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ICH THUC HANH TU 4.5.2020\"/>
    </mc:Choice>
  </mc:AlternateContent>
  <bookViews>
    <workbookView xWindow="0" yWindow="0" windowWidth="28800" windowHeight="13620" activeTab="3"/>
  </bookViews>
  <sheets>
    <sheet name="2019-2020(Du kien DC 4-5-2020)" sheetId="2" r:id="rId1"/>
    <sheet name="TUAN 39(HK2)V2 2019.2020  " sheetId="1" r:id="rId2"/>
    <sheet name="TUAN 40(HK2) 2019.2020(V2) " sheetId="4" r:id="rId3"/>
    <sheet name="TUAN 41(HK2) 2019.2020" sheetId="5" r:id="rId4"/>
    <sheet name="TUAN 38(HK2)v3. 2019.2020 " sheetId="3" r:id="rId5"/>
  </sheets>
  <externalReferences>
    <externalReference r:id="rId6"/>
  </externalReferences>
  <definedNames>
    <definedName name="_xlnm._FilterDatabase" localSheetId="0" hidden="1">'2019-2020(Du kien DC 4-5-2020)'!$A$7:$EH$1158</definedName>
    <definedName name="_xlnm._FilterDatabase" localSheetId="4" hidden="1">'TUAN 38(HK2)v3. 2019.2020 '!$A$9:$XEY$61</definedName>
    <definedName name="_xlnm._FilterDatabase" localSheetId="1" hidden="1">'TUAN 39(HK2)V2 2019.2020  '!$A$9:$XEY$114</definedName>
    <definedName name="_xlnm._FilterDatabase" localSheetId="2" hidden="1">'TUAN 40(HK2) 2019.2020(V2) '!$A$9:$XEX$115</definedName>
    <definedName name="_xlnm._FilterDatabase" localSheetId="3" hidden="1">'TUAN 41(HK2) 2019.2020'!$A$9:$XEX$116</definedName>
    <definedName name="_xlnm.Print_Area" localSheetId="0">'2019-2020(Du kien DC 4-5-2020)'!$A$1:$BP$1204</definedName>
    <definedName name="_xlnm.Print_Titles" localSheetId="0">'2019-2020(Du kien DC 4-5-2020)'!$4:$7</definedName>
    <definedName name="_xlnm.Print_Titles" localSheetId="4">'TUAN 38(HK2)v3. 2019.2020 '!$7:$9</definedName>
    <definedName name="_xlnm.Print_Titles" localSheetId="1">'TUAN 39(HK2)V2 2019.2020  '!$7:$9</definedName>
    <definedName name="_xlnm.Print_Titles" localSheetId="2">'TUAN 40(HK2) 2019.2020(V2) '!$7:$9</definedName>
    <definedName name="_xlnm.Print_Titles" localSheetId="3">'TUAN 41(HK2) 2019.2020'!$7:$9</definedName>
  </definedNames>
  <calcPr calcId="162913"/>
</workbook>
</file>

<file path=xl/calcChain.xml><?xml version="1.0" encoding="utf-8"?>
<calcChain xmlns="http://schemas.openxmlformats.org/spreadsheetml/2006/main">
  <c r="D108" i="5" l="1"/>
  <c r="D107" i="5"/>
  <c r="D106" i="5"/>
  <c r="D104" i="5"/>
  <c r="AA101" i="5"/>
  <c r="AA99" i="5"/>
  <c r="D98" i="5"/>
  <c r="D97" i="5"/>
  <c r="D96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108" i="4" l="1"/>
  <c r="D107" i="4"/>
  <c r="D106" i="4"/>
  <c r="D104" i="4"/>
  <c r="AA101" i="4"/>
  <c r="AA99" i="4"/>
  <c r="D98" i="4"/>
  <c r="D97" i="4"/>
  <c r="D96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BR1202" i="2" l="1"/>
  <c r="BQ1202" i="2"/>
  <c r="BP1202" i="2"/>
  <c r="BO1202" i="2"/>
  <c r="BN1202" i="2"/>
  <c r="BM1202" i="2"/>
  <c r="BL1202" i="2"/>
  <c r="BK1202" i="2"/>
  <c r="BJ1202" i="2"/>
  <c r="BI1202" i="2"/>
  <c r="BH1202" i="2"/>
  <c r="BG1202" i="2"/>
  <c r="BF1202" i="2"/>
  <c r="BE1202" i="2"/>
  <c r="BD1202" i="2"/>
  <c r="BC1202" i="2"/>
  <c r="BB1202" i="2"/>
  <c r="BA1202" i="2"/>
  <c r="AZ1202" i="2"/>
  <c r="AY1202" i="2"/>
  <c r="AX1202" i="2"/>
  <c r="AW1202" i="2"/>
  <c r="AV1202" i="2"/>
  <c r="AU1202" i="2"/>
  <c r="AT1202" i="2"/>
  <c r="AS1202" i="2"/>
  <c r="AR1202" i="2"/>
  <c r="AQ1202" i="2"/>
  <c r="AP1202" i="2"/>
  <c r="AO1202" i="2"/>
  <c r="AN1202" i="2"/>
  <c r="AM1202" i="2"/>
  <c r="AL1202" i="2"/>
  <c r="AK1202" i="2"/>
  <c r="AJ1202" i="2"/>
  <c r="AI1202" i="2"/>
  <c r="AH1202" i="2"/>
  <c r="AG1202" i="2"/>
  <c r="AF1202" i="2"/>
  <c r="AE1202" i="2"/>
  <c r="AD1202" i="2"/>
  <c r="AC1202" i="2"/>
  <c r="AB1202" i="2"/>
  <c r="AA1202" i="2"/>
  <c r="Z1202" i="2"/>
  <c r="Y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BR1200" i="2"/>
  <c r="BQ1200" i="2"/>
  <c r="BP1200" i="2"/>
  <c r="BO1200" i="2"/>
  <c r="BN1200" i="2"/>
  <c r="BM1200" i="2"/>
  <c r="BL1200" i="2"/>
  <c r="BK1200" i="2"/>
  <c r="BJ1200" i="2"/>
  <c r="BI1200" i="2"/>
  <c r="BH1200" i="2"/>
  <c r="BG1200" i="2"/>
  <c r="BF1200" i="2"/>
  <c r="BE1200" i="2"/>
  <c r="BD1200" i="2"/>
  <c r="BC1200" i="2"/>
  <c r="BB1200" i="2"/>
  <c r="BA1200" i="2"/>
  <c r="AZ1200" i="2"/>
  <c r="AY1200" i="2"/>
  <c r="AX1200" i="2"/>
  <c r="AW1200" i="2"/>
  <c r="AV1200" i="2"/>
  <c r="AU1200" i="2"/>
  <c r="AT1200" i="2"/>
  <c r="AS1200" i="2"/>
  <c r="AR1200" i="2"/>
  <c r="AQ1200" i="2"/>
  <c r="AP1200" i="2"/>
  <c r="AO1200" i="2"/>
  <c r="AN1200" i="2"/>
  <c r="AM1200" i="2"/>
  <c r="AL1200" i="2"/>
  <c r="AK1200" i="2"/>
  <c r="AJ1200" i="2"/>
  <c r="AI1200" i="2"/>
  <c r="AH1200" i="2"/>
  <c r="AG1200" i="2"/>
  <c r="AF1200" i="2"/>
  <c r="AE1200" i="2"/>
  <c r="AD1200" i="2"/>
  <c r="AC1200" i="2"/>
  <c r="AB1200" i="2"/>
  <c r="AA1200" i="2"/>
  <c r="Z1200" i="2"/>
  <c r="Y1200" i="2"/>
  <c r="X1200" i="2"/>
  <c r="W1200" i="2"/>
  <c r="V1200" i="2"/>
  <c r="U1200" i="2"/>
  <c r="T1200" i="2"/>
  <c r="S1200" i="2"/>
  <c r="R1200" i="2"/>
  <c r="Q1200" i="2"/>
  <c r="P1200" i="2"/>
  <c r="O1200" i="2"/>
  <c r="N1200" i="2"/>
  <c r="N1204" i="2" s="1"/>
  <c r="M1200" i="2"/>
  <c r="M1204" i="2" s="1"/>
  <c r="L1200" i="2"/>
  <c r="L1204" i="2" s="1"/>
  <c r="K1200" i="2"/>
  <c r="K1204" i="2" s="1"/>
  <c r="J1200" i="2"/>
  <c r="I1200" i="2"/>
  <c r="I1204" i="2" s="1"/>
  <c r="H1200" i="2"/>
  <c r="H1204" i="2" s="1"/>
  <c r="G1200" i="2"/>
  <c r="G1204" i="2" s="1"/>
  <c r="BT1196" i="2"/>
  <c r="BS1196" i="2"/>
  <c r="BR1196" i="2"/>
  <c r="BQ1196" i="2"/>
  <c r="BP1196" i="2"/>
  <c r="BO1196" i="2"/>
  <c r="BN1196" i="2"/>
  <c r="BM1196" i="2"/>
  <c r="BL1196" i="2"/>
  <c r="BK1196" i="2"/>
  <c r="BJ1196" i="2"/>
  <c r="BI1196" i="2"/>
  <c r="BH1196" i="2"/>
  <c r="BG1196" i="2"/>
  <c r="BF1196" i="2"/>
  <c r="BE1196" i="2"/>
  <c r="BD1196" i="2"/>
  <c r="BC1196" i="2"/>
  <c r="BB1196" i="2"/>
  <c r="BA1196" i="2"/>
  <c r="AZ1196" i="2"/>
  <c r="AY1196" i="2"/>
  <c r="AX1196" i="2"/>
  <c r="AW1196" i="2"/>
  <c r="AV1196" i="2"/>
  <c r="AU1196" i="2"/>
  <c r="AT1196" i="2"/>
  <c r="AS1196" i="2"/>
  <c r="AR1196" i="2"/>
  <c r="AQ1196" i="2"/>
  <c r="AP1196" i="2"/>
  <c r="AO1196" i="2"/>
  <c r="AN1196" i="2"/>
  <c r="AM1196" i="2"/>
  <c r="AL1196" i="2"/>
  <c r="AK1196" i="2"/>
  <c r="AJ1196" i="2"/>
  <c r="AI1196" i="2"/>
  <c r="AH1196" i="2"/>
  <c r="AG1196" i="2"/>
  <c r="AF1196" i="2"/>
  <c r="AE1196" i="2"/>
  <c r="AD1196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BV1194" i="2"/>
  <c r="BU1194" i="2"/>
  <c r="BT1194" i="2"/>
  <c r="BT1198" i="2" s="1"/>
  <c r="BS1194" i="2"/>
  <c r="BS1198" i="2" s="1"/>
  <c r="BR1194" i="2"/>
  <c r="BR1198" i="2" s="1"/>
  <c r="BQ1194" i="2"/>
  <c r="BQ1198" i="2" s="1"/>
  <c r="BP1194" i="2"/>
  <c r="BP1198" i="2" s="1"/>
  <c r="BO1194" i="2"/>
  <c r="BO1198" i="2" s="1"/>
  <c r="BN1194" i="2"/>
  <c r="BN1198" i="2" s="1"/>
  <c r="BM1194" i="2"/>
  <c r="BM1198" i="2" s="1"/>
  <c r="BL1194" i="2"/>
  <c r="BL1198" i="2" s="1"/>
  <c r="BK1194" i="2"/>
  <c r="BK1198" i="2" s="1"/>
  <c r="BJ1194" i="2"/>
  <c r="BJ1198" i="2" s="1"/>
  <c r="BI1194" i="2"/>
  <c r="BI1198" i="2" s="1"/>
  <c r="BH1194" i="2"/>
  <c r="BH1198" i="2" s="1"/>
  <c r="BG1194" i="2"/>
  <c r="BG1198" i="2" s="1"/>
  <c r="BF1194" i="2"/>
  <c r="BF1198" i="2" s="1"/>
  <c r="BE1194" i="2"/>
  <c r="BE1198" i="2" s="1"/>
  <c r="BD1194" i="2"/>
  <c r="BC1194" i="2"/>
  <c r="BC1198" i="2" s="1"/>
  <c r="BB1194" i="2"/>
  <c r="BB1198" i="2" s="1"/>
  <c r="BA1194" i="2"/>
  <c r="BA1198" i="2" s="1"/>
  <c r="AZ1194" i="2"/>
  <c r="AZ1198" i="2" s="1"/>
  <c r="AY1194" i="2"/>
  <c r="AY1198" i="2" s="1"/>
  <c r="AX1194" i="2"/>
  <c r="AW1194" i="2"/>
  <c r="AW1198" i="2" s="1"/>
  <c r="AV1194" i="2"/>
  <c r="AV1198" i="2" s="1"/>
  <c r="AU1194" i="2"/>
  <c r="AU1198" i="2" s="1"/>
  <c r="AT1194" i="2"/>
  <c r="AT1198" i="2" s="1"/>
  <c r="AS1194" i="2"/>
  <c r="AS1198" i="2" s="1"/>
  <c r="AR1194" i="2"/>
  <c r="AQ1194" i="2"/>
  <c r="AQ1198" i="2" s="1"/>
  <c r="AP1194" i="2"/>
  <c r="AP1198" i="2" s="1"/>
  <c r="AO1194" i="2"/>
  <c r="AO1198" i="2" s="1"/>
  <c r="AN1194" i="2"/>
  <c r="AN1198" i="2" s="1"/>
  <c r="AM1194" i="2"/>
  <c r="AM1198" i="2" s="1"/>
  <c r="AL1194" i="2"/>
  <c r="AK1194" i="2"/>
  <c r="AK1198" i="2" s="1"/>
  <c r="AJ1194" i="2"/>
  <c r="AJ1198" i="2" s="1"/>
  <c r="AI1194" i="2"/>
  <c r="AI1198" i="2" s="1"/>
  <c r="AH1194" i="2"/>
  <c r="AH1198" i="2" s="1"/>
  <c r="AG1194" i="2"/>
  <c r="AG1198" i="2" s="1"/>
  <c r="AF1194" i="2"/>
  <c r="AE1194" i="2"/>
  <c r="AE1198" i="2" s="1"/>
  <c r="AD1194" i="2"/>
  <c r="AD1198" i="2" s="1"/>
  <c r="AC1194" i="2"/>
  <c r="AC1198" i="2" s="1"/>
  <c r="AB1194" i="2"/>
  <c r="AB1198" i="2" s="1"/>
  <c r="AA1194" i="2"/>
  <c r="AA1198" i="2" s="1"/>
  <c r="Z1194" i="2"/>
  <c r="Y1194" i="2"/>
  <c r="Y1198" i="2" s="1"/>
  <c r="X1194" i="2"/>
  <c r="X1198" i="2" s="1"/>
  <c r="W1194" i="2"/>
  <c r="W1198" i="2" s="1"/>
  <c r="V1194" i="2"/>
  <c r="V1198" i="2" s="1"/>
  <c r="U1194" i="2"/>
  <c r="U1198" i="2" s="1"/>
  <c r="T1194" i="2"/>
  <c r="S1194" i="2"/>
  <c r="S1198" i="2" s="1"/>
  <c r="R1194" i="2"/>
  <c r="R1198" i="2" s="1"/>
  <c r="Q1194" i="2"/>
  <c r="Q1198" i="2" s="1"/>
  <c r="P1194" i="2"/>
  <c r="P1198" i="2" s="1"/>
  <c r="O1194" i="2"/>
  <c r="O1198" i="2" s="1"/>
  <c r="N1194" i="2"/>
  <c r="M1194" i="2"/>
  <c r="M1198" i="2" s="1"/>
  <c r="L1194" i="2"/>
  <c r="L1198" i="2" s="1"/>
  <c r="K1194" i="2"/>
  <c r="K1198" i="2" s="1"/>
  <c r="J1194" i="2"/>
  <c r="J1198" i="2" s="1"/>
  <c r="I1194" i="2"/>
  <c r="I1198" i="2" s="1"/>
  <c r="H1194" i="2"/>
  <c r="G1194" i="2"/>
  <c r="G1198" i="2" s="1"/>
  <c r="N1192" i="2"/>
  <c r="M1192" i="2"/>
  <c r="L1192" i="2"/>
  <c r="K1192" i="2"/>
  <c r="J1192" i="2"/>
  <c r="I1192" i="2"/>
  <c r="H1192" i="2"/>
  <c r="G1192" i="2"/>
  <c r="N1190" i="2"/>
  <c r="M1190" i="2"/>
  <c r="L1190" i="2"/>
  <c r="K1190" i="2"/>
  <c r="J1190" i="2"/>
  <c r="I1190" i="2"/>
  <c r="H1190" i="2"/>
  <c r="G1190" i="2"/>
  <c r="N1188" i="2"/>
  <c r="M1188" i="2"/>
  <c r="L1188" i="2"/>
  <c r="K1188" i="2"/>
  <c r="J1188" i="2"/>
  <c r="I1188" i="2"/>
  <c r="H1188" i="2"/>
  <c r="G1188" i="2"/>
  <c r="A1188" i="2"/>
  <c r="A1187" i="2"/>
  <c r="N1186" i="2"/>
  <c r="M1186" i="2"/>
  <c r="L1186" i="2"/>
  <c r="K1186" i="2"/>
  <c r="J1186" i="2"/>
  <c r="I1186" i="2"/>
  <c r="H1186" i="2"/>
  <c r="G1186" i="2"/>
  <c r="A1186" i="2"/>
  <c r="A1185" i="2"/>
  <c r="BI1184" i="2"/>
  <c r="BH1184" i="2"/>
  <c r="BG1184" i="2"/>
  <c r="BF1184" i="2"/>
  <c r="BE1184" i="2"/>
  <c r="BD1184" i="2"/>
  <c r="BC1184" i="2"/>
  <c r="BB1184" i="2"/>
  <c r="BA1184" i="2"/>
  <c r="AZ1184" i="2"/>
  <c r="AY1184" i="2"/>
  <c r="AX1184" i="2"/>
  <c r="AW1184" i="2"/>
  <c r="AV1184" i="2"/>
  <c r="AU1184" i="2"/>
  <c r="AT1184" i="2"/>
  <c r="AS1184" i="2"/>
  <c r="AR1184" i="2"/>
  <c r="AQ1184" i="2"/>
  <c r="AP1184" i="2"/>
  <c r="AO1184" i="2"/>
  <c r="AN1184" i="2"/>
  <c r="AM1184" i="2"/>
  <c r="AL1184" i="2"/>
  <c r="AK1184" i="2"/>
  <c r="AJ1184" i="2"/>
  <c r="AI1184" i="2"/>
  <c r="AH1184" i="2"/>
  <c r="AG1184" i="2"/>
  <c r="AF1184" i="2"/>
  <c r="AE1184" i="2"/>
  <c r="AD1184" i="2"/>
  <c r="AC1184" i="2"/>
  <c r="AB1184" i="2"/>
  <c r="AA1184" i="2"/>
  <c r="Z1184" i="2"/>
  <c r="Y1184" i="2"/>
  <c r="X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A1184" i="2"/>
  <c r="A1183" i="2"/>
  <c r="BM1182" i="2"/>
  <c r="BL1182" i="2"/>
  <c r="BK1182" i="2"/>
  <c r="BJ1182" i="2"/>
  <c r="BI1182" i="2"/>
  <c r="BH1182" i="2"/>
  <c r="BG1182" i="2"/>
  <c r="BF1182" i="2"/>
  <c r="BE1182" i="2"/>
  <c r="BD1182" i="2"/>
  <c r="BC1182" i="2"/>
  <c r="BB1182" i="2"/>
  <c r="BA1182" i="2"/>
  <c r="AZ1182" i="2"/>
  <c r="AY1182" i="2"/>
  <c r="AX1182" i="2"/>
  <c r="AW1182" i="2"/>
  <c r="AV1182" i="2"/>
  <c r="AU1182" i="2"/>
  <c r="AT1182" i="2"/>
  <c r="AS1182" i="2"/>
  <c r="AR1182" i="2"/>
  <c r="AQ1182" i="2"/>
  <c r="AP1182" i="2"/>
  <c r="AO1182" i="2"/>
  <c r="AN1182" i="2"/>
  <c r="AM1182" i="2"/>
  <c r="AL1182" i="2"/>
  <c r="AK1182" i="2"/>
  <c r="AJ1182" i="2"/>
  <c r="AI1182" i="2"/>
  <c r="AH1182" i="2"/>
  <c r="AG1182" i="2"/>
  <c r="AF1182" i="2"/>
  <c r="AE1182" i="2"/>
  <c r="AD1182" i="2"/>
  <c r="AC1182" i="2"/>
  <c r="AB1182" i="2"/>
  <c r="AA1182" i="2"/>
  <c r="Z1182" i="2"/>
  <c r="Y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A1182" i="2"/>
  <c r="A1181" i="2"/>
  <c r="BK1180" i="2"/>
  <c r="BJ1180" i="2"/>
  <c r="BI1180" i="2"/>
  <c r="BH1180" i="2"/>
  <c r="BG1180" i="2"/>
  <c r="BF1180" i="2"/>
  <c r="BE1180" i="2"/>
  <c r="BD1180" i="2"/>
  <c r="BC1180" i="2"/>
  <c r="BB1180" i="2"/>
  <c r="BA1180" i="2"/>
  <c r="AZ1180" i="2"/>
  <c r="AY1180" i="2"/>
  <c r="AX1180" i="2"/>
  <c r="AW1180" i="2"/>
  <c r="AV1180" i="2"/>
  <c r="AU1180" i="2"/>
  <c r="AT1180" i="2"/>
  <c r="AS1180" i="2"/>
  <c r="AR1180" i="2"/>
  <c r="AQ1180" i="2"/>
  <c r="AP1180" i="2"/>
  <c r="AO1180" i="2"/>
  <c r="AN1180" i="2"/>
  <c r="AM1180" i="2"/>
  <c r="AL1180" i="2"/>
  <c r="AK1180" i="2"/>
  <c r="AJ1180" i="2"/>
  <c r="AI1180" i="2"/>
  <c r="AH1180" i="2"/>
  <c r="AG1180" i="2"/>
  <c r="AF1180" i="2"/>
  <c r="AE1180" i="2"/>
  <c r="AD1180" i="2"/>
  <c r="AC1180" i="2"/>
  <c r="AB1180" i="2"/>
  <c r="AA1180" i="2"/>
  <c r="Z1180" i="2"/>
  <c r="Y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A1180" i="2"/>
  <c r="A1179" i="2"/>
  <c r="BK1178" i="2"/>
  <c r="BJ1178" i="2"/>
  <c r="BI1178" i="2"/>
  <c r="BH1178" i="2"/>
  <c r="BG1178" i="2"/>
  <c r="BF1178" i="2"/>
  <c r="BE1178" i="2"/>
  <c r="BD1178" i="2"/>
  <c r="BC1178" i="2"/>
  <c r="BB1178" i="2"/>
  <c r="BA1178" i="2"/>
  <c r="AZ1178" i="2"/>
  <c r="AY1178" i="2"/>
  <c r="AX1178" i="2"/>
  <c r="AW1178" i="2"/>
  <c r="AV1178" i="2"/>
  <c r="AU1178" i="2"/>
  <c r="AT1178" i="2"/>
  <c r="AS1178" i="2"/>
  <c r="AR1178" i="2"/>
  <c r="AQ1178" i="2"/>
  <c r="AP1178" i="2"/>
  <c r="AO1178" i="2"/>
  <c r="AN1178" i="2"/>
  <c r="AM1178" i="2"/>
  <c r="AL1178" i="2"/>
  <c r="AK1178" i="2"/>
  <c r="AJ1178" i="2"/>
  <c r="AI1178" i="2"/>
  <c r="AH1178" i="2"/>
  <c r="AG1178" i="2"/>
  <c r="AF1178" i="2"/>
  <c r="AE1178" i="2"/>
  <c r="AD1178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A1178" i="2"/>
  <c r="A1177" i="2"/>
  <c r="BK1176" i="2"/>
  <c r="BJ1176" i="2"/>
  <c r="BI1176" i="2"/>
  <c r="BH1176" i="2"/>
  <c r="BG1176" i="2"/>
  <c r="BF1176" i="2"/>
  <c r="BE1176" i="2"/>
  <c r="BD1176" i="2"/>
  <c r="BC1176" i="2"/>
  <c r="BB1176" i="2"/>
  <c r="BA1176" i="2"/>
  <c r="AZ1176" i="2"/>
  <c r="AY1176" i="2"/>
  <c r="AX1176" i="2"/>
  <c r="AW1176" i="2"/>
  <c r="AV1176" i="2"/>
  <c r="AU1176" i="2"/>
  <c r="AT1176" i="2"/>
  <c r="AS1176" i="2"/>
  <c r="AR1176" i="2"/>
  <c r="AQ1176" i="2"/>
  <c r="AP1176" i="2"/>
  <c r="AO1176" i="2"/>
  <c r="AN1176" i="2"/>
  <c r="AM1176" i="2"/>
  <c r="AL1176" i="2"/>
  <c r="AK1176" i="2"/>
  <c r="AJ1176" i="2"/>
  <c r="AI1176" i="2"/>
  <c r="AH1176" i="2"/>
  <c r="AG1176" i="2"/>
  <c r="AF1176" i="2"/>
  <c r="AE1176" i="2"/>
  <c r="AD1176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A1176" i="2"/>
  <c r="A1175" i="2"/>
  <c r="BK1174" i="2"/>
  <c r="BJ1174" i="2"/>
  <c r="BI1174" i="2"/>
  <c r="BH1174" i="2"/>
  <c r="BG1174" i="2"/>
  <c r="BF1174" i="2"/>
  <c r="BE1174" i="2"/>
  <c r="BD1174" i="2"/>
  <c r="BC1174" i="2"/>
  <c r="BB1174" i="2"/>
  <c r="BA1174" i="2"/>
  <c r="AZ1174" i="2"/>
  <c r="AY1174" i="2"/>
  <c r="AX1174" i="2"/>
  <c r="AW1174" i="2"/>
  <c r="AV1174" i="2"/>
  <c r="AU1174" i="2"/>
  <c r="AT1174" i="2"/>
  <c r="AS1174" i="2"/>
  <c r="AR1174" i="2"/>
  <c r="AQ1174" i="2"/>
  <c r="AP1174" i="2"/>
  <c r="AO1174" i="2"/>
  <c r="AN1174" i="2"/>
  <c r="AM1174" i="2"/>
  <c r="AL1174" i="2"/>
  <c r="AK1174" i="2"/>
  <c r="AJ1174" i="2"/>
  <c r="AI1174" i="2"/>
  <c r="AH1174" i="2"/>
  <c r="AG1174" i="2"/>
  <c r="AF1174" i="2"/>
  <c r="AE1174" i="2"/>
  <c r="AD1174" i="2"/>
  <c r="AC1174" i="2"/>
  <c r="AB1174" i="2"/>
  <c r="AA1174" i="2"/>
  <c r="Z1174" i="2"/>
  <c r="Y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A1174" i="2"/>
  <c r="A1173" i="2"/>
  <c r="E1172" i="2"/>
  <c r="C1172" i="2"/>
  <c r="A1172" i="2"/>
  <c r="A1171" i="2"/>
  <c r="BM1170" i="2"/>
  <c r="BL1170" i="2"/>
  <c r="BK1170" i="2"/>
  <c r="BJ1170" i="2"/>
  <c r="BI1170" i="2"/>
  <c r="BH1170" i="2"/>
  <c r="BG1170" i="2"/>
  <c r="BF1170" i="2"/>
  <c r="BE1170" i="2"/>
  <c r="BD1170" i="2"/>
  <c r="BC1170" i="2"/>
  <c r="BB1170" i="2"/>
  <c r="BA1170" i="2"/>
  <c r="AZ1170" i="2"/>
  <c r="AY1170" i="2"/>
  <c r="AX1170" i="2"/>
  <c r="AW1170" i="2"/>
  <c r="AV1170" i="2"/>
  <c r="AU1170" i="2"/>
  <c r="AT1170" i="2"/>
  <c r="AS1170" i="2"/>
  <c r="AR1170" i="2"/>
  <c r="AQ1170" i="2"/>
  <c r="AP1170" i="2"/>
  <c r="AO1170" i="2"/>
  <c r="AN1170" i="2"/>
  <c r="AM1170" i="2"/>
  <c r="AL1170" i="2"/>
  <c r="AK1170" i="2"/>
  <c r="AJ1170" i="2"/>
  <c r="AI1170" i="2"/>
  <c r="AH1170" i="2"/>
  <c r="AG1170" i="2"/>
  <c r="AF1170" i="2"/>
  <c r="AE1170" i="2"/>
  <c r="AD1170" i="2"/>
  <c r="AC1170" i="2"/>
  <c r="AB1170" i="2"/>
  <c r="AA1170" i="2"/>
  <c r="Z1170" i="2"/>
  <c r="Y1170" i="2"/>
  <c r="X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A1170" i="2"/>
  <c r="A1169" i="2"/>
  <c r="BL1168" i="2"/>
  <c r="BK1168" i="2"/>
  <c r="BJ1168" i="2"/>
  <c r="BI1168" i="2"/>
  <c r="BH1168" i="2"/>
  <c r="BG1168" i="2"/>
  <c r="BF1168" i="2"/>
  <c r="BE1168" i="2"/>
  <c r="BD1168" i="2"/>
  <c r="BC1168" i="2"/>
  <c r="BB1168" i="2"/>
  <c r="BA1168" i="2"/>
  <c r="AZ1168" i="2"/>
  <c r="AY1168" i="2"/>
  <c r="AX1168" i="2"/>
  <c r="AW1168" i="2"/>
  <c r="AV1168" i="2"/>
  <c r="AU1168" i="2"/>
  <c r="AT1168" i="2"/>
  <c r="AS1168" i="2"/>
  <c r="AR1168" i="2"/>
  <c r="AQ1168" i="2"/>
  <c r="AP1168" i="2"/>
  <c r="AO1168" i="2"/>
  <c r="AN1168" i="2"/>
  <c r="AM1168" i="2"/>
  <c r="AL1168" i="2"/>
  <c r="AK1168" i="2"/>
  <c r="AJ1168" i="2"/>
  <c r="AI1168" i="2"/>
  <c r="AH1168" i="2"/>
  <c r="AG1168" i="2"/>
  <c r="AF1168" i="2"/>
  <c r="AE1168" i="2"/>
  <c r="AD1168" i="2"/>
  <c r="AC1168" i="2"/>
  <c r="AB1168" i="2"/>
  <c r="AA1168" i="2"/>
  <c r="Z1168" i="2"/>
  <c r="Y1168" i="2"/>
  <c r="X1168" i="2"/>
  <c r="W1168" i="2"/>
  <c r="V1168" i="2"/>
  <c r="U1168" i="2"/>
  <c r="T1168" i="2"/>
  <c r="S1168" i="2"/>
  <c r="R1168" i="2"/>
  <c r="Q1168" i="2"/>
  <c r="P1168" i="2"/>
  <c r="O1168" i="2"/>
  <c r="N1168" i="2"/>
  <c r="N1172" i="2" s="1"/>
  <c r="M1168" i="2"/>
  <c r="L1168" i="2"/>
  <c r="L1172" i="2" s="1"/>
  <c r="K1168" i="2"/>
  <c r="J1168" i="2"/>
  <c r="J1172" i="2" s="1"/>
  <c r="I1168" i="2"/>
  <c r="I1172" i="2" s="1"/>
  <c r="H1168" i="2"/>
  <c r="H1172" i="2" s="1"/>
  <c r="G1168" i="2"/>
  <c r="F1168" i="2"/>
  <c r="A1168" i="2"/>
  <c r="A1167" i="2"/>
  <c r="BP1166" i="2"/>
  <c r="BO1166" i="2"/>
  <c r="BN1166" i="2"/>
  <c r="BM1166" i="2"/>
  <c r="BL1166" i="2"/>
  <c r="BK1166" i="2"/>
  <c r="BJ1166" i="2"/>
  <c r="BI1166" i="2"/>
  <c r="BH1166" i="2"/>
  <c r="BG1166" i="2"/>
  <c r="BF1166" i="2"/>
  <c r="BE1166" i="2"/>
  <c r="BD1166" i="2"/>
  <c r="BC1166" i="2"/>
  <c r="BB1166" i="2"/>
  <c r="BA1166" i="2"/>
  <c r="AZ1166" i="2"/>
  <c r="AY1166" i="2"/>
  <c r="AX1166" i="2"/>
  <c r="AW1166" i="2"/>
  <c r="AV1166" i="2"/>
  <c r="AU1166" i="2"/>
  <c r="AT1166" i="2"/>
  <c r="AS1166" i="2"/>
  <c r="AR1166" i="2"/>
  <c r="AQ1166" i="2"/>
  <c r="AP1166" i="2"/>
  <c r="AO1166" i="2"/>
  <c r="AN1166" i="2"/>
  <c r="AM1166" i="2"/>
  <c r="AL1166" i="2"/>
  <c r="AK1166" i="2"/>
  <c r="AJ1166" i="2"/>
  <c r="AI1166" i="2"/>
  <c r="AH1166" i="2"/>
  <c r="AG1166" i="2"/>
  <c r="AF1166" i="2"/>
  <c r="AE1166" i="2"/>
  <c r="AD1166" i="2"/>
  <c r="AC1166" i="2"/>
  <c r="AB1166" i="2"/>
  <c r="AA1166" i="2"/>
  <c r="Z1166" i="2"/>
  <c r="Y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C1166" i="2"/>
  <c r="A1166" i="2"/>
  <c r="A1165" i="2"/>
  <c r="BZ1164" i="2"/>
  <c r="BY1164" i="2"/>
  <c r="BX1164" i="2"/>
  <c r="BW1164" i="2"/>
  <c r="BV1164" i="2"/>
  <c r="BU1164" i="2"/>
  <c r="BT1164" i="2"/>
  <c r="BS1164" i="2"/>
  <c r="BR1164" i="2"/>
  <c r="BQ1164" i="2"/>
  <c r="BP1164" i="2"/>
  <c r="BO1164" i="2"/>
  <c r="BN1164" i="2"/>
  <c r="BM1164" i="2"/>
  <c r="BL1164" i="2"/>
  <c r="BK1164" i="2"/>
  <c r="BJ1164" i="2"/>
  <c r="BI1164" i="2"/>
  <c r="BH1164" i="2"/>
  <c r="BG1164" i="2"/>
  <c r="BF1164" i="2"/>
  <c r="BE1164" i="2"/>
  <c r="BD1164" i="2"/>
  <c r="BC1164" i="2"/>
  <c r="BB1164" i="2"/>
  <c r="BA1164" i="2"/>
  <c r="AZ1164" i="2"/>
  <c r="AY1164" i="2"/>
  <c r="AX1164" i="2"/>
  <c r="AW1164" i="2"/>
  <c r="AV1164" i="2"/>
  <c r="AU1164" i="2"/>
  <c r="AT1164" i="2"/>
  <c r="AS1164" i="2"/>
  <c r="AR1164" i="2"/>
  <c r="AQ1164" i="2"/>
  <c r="AP1164" i="2"/>
  <c r="AO1164" i="2"/>
  <c r="AN1164" i="2"/>
  <c r="AM1164" i="2"/>
  <c r="AL1164" i="2"/>
  <c r="AK1164" i="2"/>
  <c r="AJ1164" i="2"/>
  <c r="AI1164" i="2"/>
  <c r="AH1164" i="2"/>
  <c r="AG1164" i="2"/>
  <c r="AF1164" i="2"/>
  <c r="AE1164" i="2"/>
  <c r="AD1164" i="2"/>
  <c r="AC1164" i="2"/>
  <c r="AB1164" i="2"/>
  <c r="AA1164" i="2"/>
  <c r="Z1164" i="2"/>
  <c r="Y1164" i="2"/>
  <c r="X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C1164" i="2"/>
  <c r="A1164" i="2"/>
  <c r="A1163" i="2"/>
  <c r="BX1162" i="2"/>
  <c r="BW1162" i="2"/>
  <c r="BV1162" i="2"/>
  <c r="BU1162" i="2"/>
  <c r="BT1162" i="2"/>
  <c r="BS1162" i="2"/>
  <c r="BR1162" i="2"/>
  <c r="BQ1162" i="2"/>
  <c r="BP1162" i="2"/>
  <c r="BO1162" i="2"/>
  <c r="BN1162" i="2"/>
  <c r="BM1162" i="2"/>
  <c r="BL1162" i="2"/>
  <c r="BK1162" i="2"/>
  <c r="BJ1162" i="2"/>
  <c r="BI1162" i="2"/>
  <c r="BH1162" i="2"/>
  <c r="BG1162" i="2"/>
  <c r="BF1162" i="2"/>
  <c r="BE1162" i="2"/>
  <c r="BD1162" i="2"/>
  <c r="BC1162" i="2"/>
  <c r="BB1162" i="2"/>
  <c r="BA1162" i="2"/>
  <c r="AZ1162" i="2"/>
  <c r="AY1162" i="2"/>
  <c r="AX1162" i="2"/>
  <c r="AW1162" i="2"/>
  <c r="AV1162" i="2"/>
  <c r="AU1162" i="2"/>
  <c r="AT1162" i="2"/>
  <c r="AS1162" i="2"/>
  <c r="AR1162" i="2"/>
  <c r="AQ1162" i="2"/>
  <c r="AP1162" i="2"/>
  <c r="AO1162" i="2"/>
  <c r="AN1162" i="2"/>
  <c r="AM1162" i="2"/>
  <c r="AL1162" i="2"/>
  <c r="AK1162" i="2"/>
  <c r="AJ1162" i="2"/>
  <c r="AI1162" i="2"/>
  <c r="AH1162" i="2"/>
  <c r="AG1162" i="2"/>
  <c r="AF1162" i="2"/>
  <c r="AE1162" i="2"/>
  <c r="AD1162" i="2"/>
  <c r="AC1162" i="2"/>
  <c r="AB1162" i="2"/>
  <c r="AA1162" i="2"/>
  <c r="Z1162" i="2"/>
  <c r="Y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A1162" i="2"/>
  <c r="A1161" i="2"/>
  <c r="BX1160" i="2"/>
  <c r="BW1160" i="2"/>
  <c r="BV1160" i="2"/>
  <c r="BU1160" i="2"/>
  <c r="BT1160" i="2"/>
  <c r="BS1160" i="2"/>
  <c r="BR1160" i="2"/>
  <c r="BQ1160" i="2"/>
  <c r="BP1160" i="2"/>
  <c r="BO1160" i="2"/>
  <c r="BN1160" i="2"/>
  <c r="BM1160" i="2"/>
  <c r="BL1160" i="2"/>
  <c r="BK1160" i="2"/>
  <c r="BJ1160" i="2"/>
  <c r="BI1160" i="2"/>
  <c r="BH1160" i="2"/>
  <c r="BG1160" i="2"/>
  <c r="BF1160" i="2"/>
  <c r="BE1160" i="2"/>
  <c r="BD1160" i="2"/>
  <c r="BC1160" i="2"/>
  <c r="BB1160" i="2"/>
  <c r="BA1160" i="2"/>
  <c r="AZ1160" i="2"/>
  <c r="AY1160" i="2"/>
  <c r="AX1160" i="2"/>
  <c r="AW1160" i="2"/>
  <c r="AV1160" i="2"/>
  <c r="AU1160" i="2"/>
  <c r="AT1160" i="2"/>
  <c r="AS1160" i="2"/>
  <c r="AR1160" i="2"/>
  <c r="AQ1160" i="2"/>
  <c r="AP1160" i="2"/>
  <c r="AO1160" i="2"/>
  <c r="AN1160" i="2"/>
  <c r="AM1160" i="2"/>
  <c r="AL1160" i="2"/>
  <c r="AK1160" i="2"/>
  <c r="AJ1160" i="2"/>
  <c r="AI1160" i="2"/>
  <c r="AH1160" i="2"/>
  <c r="AG1160" i="2"/>
  <c r="AF1160" i="2"/>
  <c r="AE1160" i="2"/>
  <c r="AD1160" i="2"/>
  <c r="AC1160" i="2"/>
  <c r="AB1160" i="2"/>
  <c r="AA1160" i="2"/>
  <c r="Z1160" i="2"/>
  <c r="Y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A1160" i="2"/>
  <c r="H1158" i="2"/>
  <c r="G1158" i="2"/>
  <c r="H1157" i="2"/>
  <c r="I1157" i="2" s="1"/>
  <c r="BH1156" i="2"/>
  <c r="BI1156" i="2" s="1"/>
  <c r="BJ1156" i="2" s="1"/>
  <c r="BK1156" i="2" s="1"/>
  <c r="BL1156" i="2" s="1"/>
  <c r="BM1156" i="2" s="1"/>
  <c r="BN1156" i="2" s="1"/>
  <c r="BO1156" i="2" s="1"/>
  <c r="BP1156" i="2" s="1"/>
  <c r="BQ1156" i="2" s="1"/>
  <c r="BR1156" i="2" s="1"/>
  <c r="BS1156" i="2" s="1"/>
  <c r="BT1156" i="2" s="1"/>
  <c r="BU1156" i="2" s="1"/>
  <c r="BV1156" i="2" s="1"/>
  <c r="BW1156" i="2" s="1"/>
  <c r="BX1156" i="2" s="1"/>
  <c r="BY1156" i="2" s="1"/>
  <c r="BZ1156" i="2" s="1"/>
  <c r="CA1156" i="2" s="1"/>
  <c r="CB1156" i="2" s="1"/>
  <c r="CC1156" i="2" s="1"/>
  <c r="CD1156" i="2" s="1"/>
  <c r="CE1156" i="2" s="1"/>
  <c r="CF1156" i="2" s="1"/>
  <c r="CG1156" i="2" s="1"/>
  <c r="CH1156" i="2" s="1"/>
  <c r="CI1156" i="2" s="1"/>
  <c r="CJ1156" i="2" s="1"/>
  <c r="CK1156" i="2" s="1"/>
  <c r="CL1156" i="2" s="1"/>
  <c r="CM1156" i="2" s="1"/>
  <c r="I1156" i="2"/>
  <c r="J1156" i="2" s="1"/>
  <c r="K1156" i="2" s="1"/>
  <c r="L1156" i="2" s="1"/>
  <c r="M1156" i="2" s="1"/>
  <c r="N1156" i="2" s="1"/>
  <c r="O1156" i="2" s="1"/>
  <c r="P1156" i="2" s="1"/>
  <c r="Q1156" i="2" s="1"/>
  <c r="R1156" i="2" s="1"/>
  <c r="S1156" i="2" s="1"/>
  <c r="T1156" i="2" s="1"/>
  <c r="U1156" i="2" s="1"/>
  <c r="V1156" i="2" s="1"/>
  <c r="W1156" i="2" s="1"/>
  <c r="X1156" i="2" s="1"/>
  <c r="Y1156" i="2" s="1"/>
  <c r="Z1156" i="2" s="1"/>
  <c r="AA1156" i="2" s="1"/>
  <c r="AB1156" i="2" s="1"/>
  <c r="AC1156" i="2" s="1"/>
  <c r="AD1156" i="2" s="1"/>
  <c r="AE1156" i="2" s="1"/>
  <c r="AF1156" i="2" s="1"/>
  <c r="AG1156" i="2" s="1"/>
  <c r="AH1156" i="2" s="1"/>
  <c r="AI1156" i="2" s="1"/>
  <c r="AJ1156" i="2" s="1"/>
  <c r="AK1156" i="2" s="1"/>
  <c r="AL1156" i="2" s="1"/>
  <c r="AM1156" i="2" s="1"/>
  <c r="AN1156" i="2" s="1"/>
  <c r="AO1156" i="2" s="1"/>
  <c r="AP1156" i="2" s="1"/>
  <c r="AQ1156" i="2" s="1"/>
  <c r="AR1156" i="2" s="1"/>
  <c r="AS1156" i="2" s="1"/>
  <c r="AT1156" i="2" s="1"/>
  <c r="AU1156" i="2" s="1"/>
  <c r="AV1156" i="2" s="1"/>
  <c r="AW1156" i="2" s="1"/>
  <c r="AX1156" i="2" s="1"/>
  <c r="AY1156" i="2" s="1"/>
  <c r="AZ1156" i="2" s="1"/>
  <c r="BA1156" i="2" s="1"/>
  <c r="BB1156" i="2" s="1"/>
  <c r="BC1156" i="2" s="1"/>
  <c r="BD1156" i="2" s="1"/>
  <c r="BE1156" i="2" s="1"/>
  <c r="BF1156" i="2" s="1"/>
  <c r="H1156" i="2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102" i="2" s="1"/>
  <c r="A104" i="2" s="1"/>
  <c r="A106" i="2" s="1"/>
  <c r="A108" i="2" s="1"/>
  <c r="A110" i="2" s="1"/>
  <c r="A112" i="2" s="1"/>
  <c r="A114" i="2" s="1"/>
  <c r="A116" i="2" s="1"/>
  <c r="A118" i="2" s="1"/>
  <c r="A120" i="2" s="1"/>
  <c r="A122" i="2" s="1"/>
  <c r="A124" i="2" s="1"/>
  <c r="A126" i="2" s="1"/>
  <c r="A128" i="2" s="1"/>
  <c r="A130" i="2" s="1"/>
  <c r="A132" i="2" s="1"/>
  <c r="A134" i="2" s="1"/>
  <c r="A136" i="2" s="1"/>
  <c r="A138" i="2" s="1"/>
  <c r="A140" i="2" s="1"/>
  <c r="A142" i="2" s="1"/>
  <c r="A144" i="2" s="1"/>
  <c r="A146" i="2" s="1"/>
  <c r="A148" i="2" s="1"/>
  <c r="A150" i="2" s="1"/>
  <c r="A152" i="2" s="1"/>
  <c r="A154" i="2" s="1"/>
  <c r="A156" i="2" s="1"/>
  <c r="A158" i="2" s="1"/>
  <c r="A160" i="2" s="1"/>
  <c r="A162" i="2" s="1"/>
  <c r="A164" i="2" s="1"/>
  <c r="A166" i="2" s="1"/>
  <c r="A168" i="2" s="1"/>
  <c r="A170" i="2" s="1"/>
  <c r="A172" i="2" s="1"/>
  <c r="A174" i="2" s="1"/>
  <c r="A176" i="2" s="1"/>
  <c r="A178" i="2" s="1"/>
  <c r="A180" i="2" s="1"/>
  <c r="A182" i="2" s="1"/>
  <c r="A184" i="2" s="1"/>
  <c r="A186" i="2" s="1"/>
  <c r="A188" i="2" s="1"/>
  <c r="A190" i="2" s="1"/>
  <c r="A193" i="2" s="1"/>
  <c r="A195" i="2" s="1"/>
  <c r="A198" i="2" s="1"/>
  <c r="A200" i="2" s="1"/>
  <c r="A202" i="2" s="1"/>
  <c r="A204" i="2" s="1"/>
  <c r="A206" i="2" s="1"/>
  <c r="A208" i="2" s="1"/>
  <c r="A210" i="2" s="1"/>
  <c r="A212" i="2" s="1"/>
  <c r="A214" i="2" s="1"/>
  <c r="A216" i="2" s="1"/>
  <c r="A218" i="2" s="1"/>
  <c r="A220" i="2" s="1"/>
  <c r="A222" i="2" s="1"/>
  <c r="A224" i="2" s="1"/>
  <c r="A226" i="2" s="1"/>
  <c r="A228" i="2" s="1"/>
  <c r="A230" i="2" s="1"/>
  <c r="A232" i="2" s="1"/>
  <c r="A234" i="2" s="1"/>
  <c r="A236" i="2" s="1"/>
  <c r="A238" i="2" s="1"/>
  <c r="A240" i="2" s="1"/>
  <c r="A242" i="2" s="1"/>
  <c r="A244" i="2" s="1"/>
  <c r="A246" i="2" s="1"/>
  <c r="A248" i="2" s="1"/>
  <c r="A250" i="2" s="1"/>
  <c r="A252" i="2" s="1"/>
  <c r="A254" i="2" s="1"/>
  <c r="A256" i="2" s="1"/>
  <c r="A258" i="2" s="1"/>
  <c r="A260" i="2" s="1"/>
  <c r="A262" i="2" s="1"/>
  <c r="A264" i="2" s="1"/>
  <c r="A266" i="2" s="1"/>
  <c r="A268" i="2" s="1"/>
  <c r="A270" i="2" s="1"/>
  <c r="A272" i="2" s="1"/>
  <c r="A274" i="2" s="1"/>
  <c r="A276" i="2" s="1"/>
  <c r="A278" i="2" s="1"/>
  <c r="A280" i="2" s="1"/>
  <c r="A282" i="2" s="1"/>
  <c r="A284" i="2" s="1"/>
  <c r="A286" i="2" s="1"/>
  <c r="A288" i="2" s="1"/>
  <c r="A290" i="2" s="1"/>
  <c r="A292" i="2" s="1"/>
  <c r="A294" i="2" s="1"/>
  <c r="A296" i="2" s="1"/>
  <c r="A298" i="2" s="1"/>
  <c r="A300" i="2" s="1"/>
  <c r="A302" i="2" s="1"/>
  <c r="A304" i="2" s="1"/>
  <c r="A306" i="2" s="1"/>
  <c r="A308" i="2" s="1"/>
  <c r="A310" i="2" s="1"/>
  <c r="A312" i="2" s="1"/>
  <c r="A314" i="2" s="1"/>
  <c r="A316" i="2" s="1"/>
  <c r="A318" i="2" s="1"/>
  <c r="A320" i="2" s="1"/>
  <c r="A322" i="2" s="1"/>
  <c r="A324" i="2" s="1"/>
  <c r="A326" i="2" s="1"/>
  <c r="A328" i="2" s="1"/>
  <c r="A330" i="2" s="1"/>
  <c r="A332" i="2" s="1"/>
  <c r="A334" i="2" s="1"/>
  <c r="A336" i="2" s="1"/>
  <c r="A338" i="2" s="1"/>
  <c r="A340" i="2" s="1"/>
  <c r="A342" i="2" s="1"/>
  <c r="A344" i="2" s="1"/>
  <c r="A346" i="2" s="1"/>
  <c r="A348" i="2" s="1"/>
  <c r="A350" i="2" s="1"/>
  <c r="A352" i="2" s="1"/>
  <c r="A354" i="2" s="1"/>
  <c r="A356" i="2" s="1"/>
  <c r="A358" i="2" s="1"/>
  <c r="A360" i="2" s="1"/>
  <c r="A362" i="2" s="1"/>
  <c r="A364" i="2" s="1"/>
  <c r="A366" i="2" s="1"/>
  <c r="A368" i="2" s="1"/>
  <c r="A370" i="2" s="1"/>
  <c r="A372" i="2" s="1"/>
  <c r="A374" i="2" s="1"/>
  <c r="A376" i="2" s="1"/>
  <c r="A378" i="2" s="1"/>
  <c r="A380" i="2" s="1"/>
  <c r="A382" i="2" s="1"/>
  <c r="A385" i="2" s="1"/>
  <c r="A387" i="2" s="1"/>
  <c r="A389" i="2" s="1"/>
  <c r="A391" i="2" s="1"/>
  <c r="A393" i="2" s="1"/>
  <c r="A396" i="2" s="1"/>
  <c r="A398" i="2" s="1"/>
  <c r="A400" i="2" s="1"/>
  <c r="A402" i="2" s="1"/>
  <c r="A404" i="2" s="1"/>
  <c r="A406" i="2" s="1"/>
  <c r="A408" i="2" s="1"/>
  <c r="A410" i="2" s="1"/>
  <c r="A412" i="2" s="1"/>
  <c r="A414" i="2" s="1"/>
  <c r="A416" i="2" s="1"/>
  <c r="A418" i="2" s="1"/>
  <c r="A420" i="2" s="1"/>
  <c r="A422" i="2" s="1"/>
  <c r="A425" i="2" s="1"/>
  <c r="A427" i="2" s="1"/>
  <c r="A429" i="2" s="1"/>
  <c r="A431" i="2" s="1"/>
  <c r="A433" i="2" s="1"/>
  <c r="A435" i="2" s="1"/>
  <c r="A437" i="2" s="1"/>
  <c r="A440" i="2" s="1"/>
  <c r="A443" i="2" s="1"/>
  <c r="A445" i="2" s="1"/>
  <c r="A447" i="2" s="1"/>
  <c r="A449" i="2" s="1"/>
  <c r="A451" i="2" s="1"/>
  <c r="A453" i="2" s="1"/>
  <c r="A455" i="2" s="1"/>
  <c r="A457" i="2" s="1"/>
  <c r="A459" i="2" s="1"/>
  <c r="A461" i="2" s="1"/>
  <c r="A464" i="2" s="1"/>
  <c r="A466" i="2" s="1"/>
  <c r="A468" i="2" s="1"/>
  <c r="A470" i="2" s="1"/>
  <c r="A472" i="2" s="1"/>
  <c r="A474" i="2" s="1"/>
  <c r="A476" i="2" s="1"/>
  <c r="A478" i="2" s="1"/>
  <c r="A480" i="2" s="1"/>
  <c r="A482" i="2" s="1"/>
  <c r="A484" i="2" s="1"/>
  <c r="A486" i="2" s="1"/>
  <c r="A488" i="2" s="1"/>
  <c r="A490" i="2" s="1"/>
  <c r="A492" i="2" s="1"/>
  <c r="A494" i="2" s="1"/>
  <c r="A496" i="2" s="1"/>
  <c r="A498" i="2" s="1"/>
  <c r="A500" i="2" s="1"/>
  <c r="A502" i="2" s="1"/>
  <c r="A504" i="2" s="1"/>
  <c r="A506" i="2" s="1"/>
  <c r="A508" i="2" s="1"/>
  <c r="A510" i="2" s="1"/>
  <c r="A512" i="2" s="1"/>
  <c r="A514" i="2" s="1"/>
  <c r="A516" i="2" s="1"/>
  <c r="A518" i="2" s="1"/>
  <c r="A520" i="2" s="1"/>
  <c r="A522" i="2" s="1"/>
  <c r="A524" i="2" s="1"/>
  <c r="A526" i="2" s="1"/>
  <c r="A528" i="2" s="1"/>
  <c r="A530" i="2" s="1"/>
  <c r="A532" i="2" s="1"/>
  <c r="A534" i="2" s="1"/>
  <c r="A536" i="2" s="1"/>
  <c r="A538" i="2" s="1"/>
  <c r="A540" i="2" s="1"/>
  <c r="A542" i="2" s="1"/>
  <c r="A544" i="2" s="1"/>
  <c r="A546" i="2" s="1"/>
  <c r="A548" i="2" s="1"/>
  <c r="A550" i="2" s="1"/>
  <c r="A552" i="2" s="1"/>
  <c r="A554" i="2" s="1"/>
  <c r="A556" i="2" s="1"/>
  <c r="A558" i="2" s="1"/>
  <c r="A560" i="2" s="1"/>
  <c r="A562" i="2" s="1"/>
  <c r="A564" i="2" s="1"/>
  <c r="A566" i="2" s="1"/>
  <c r="A568" i="2" s="1"/>
  <c r="A570" i="2" s="1"/>
  <c r="A572" i="2" s="1"/>
  <c r="A574" i="2" s="1"/>
  <c r="A576" i="2" s="1"/>
  <c r="A578" i="2" s="1"/>
  <c r="A580" i="2" s="1"/>
  <c r="A582" i="2" s="1"/>
  <c r="A584" i="2" s="1"/>
  <c r="A586" i="2" s="1"/>
  <c r="A588" i="2" s="1"/>
  <c r="A590" i="2" s="1"/>
  <c r="A592" i="2" s="1"/>
  <c r="A594" i="2" s="1"/>
  <c r="A596" i="2" s="1"/>
  <c r="A598" i="2" s="1"/>
  <c r="A600" i="2" s="1"/>
  <c r="A602" i="2" s="1"/>
  <c r="A604" i="2" s="1"/>
  <c r="A606" i="2" s="1"/>
  <c r="A608" i="2" s="1"/>
  <c r="A610" i="2" s="1"/>
  <c r="A612" i="2" s="1"/>
  <c r="A614" i="2" s="1"/>
  <c r="A616" i="2" s="1"/>
  <c r="A618" i="2" s="1"/>
  <c r="A620" i="2" s="1"/>
  <c r="A622" i="2" s="1"/>
  <c r="A624" i="2" s="1"/>
  <c r="A626" i="2" s="1"/>
  <c r="A628" i="2" s="1"/>
  <c r="A630" i="2" s="1"/>
  <c r="A632" i="2" s="1"/>
  <c r="A634" i="2" s="1"/>
  <c r="A636" i="2" s="1"/>
  <c r="A638" i="2" s="1"/>
  <c r="A640" i="2" s="1"/>
  <c r="A642" i="2" s="1"/>
  <c r="A644" i="2" s="1"/>
  <c r="A646" i="2" s="1"/>
  <c r="A648" i="2" s="1"/>
  <c r="A650" i="2" s="1"/>
  <c r="A653" i="2" s="1"/>
  <c r="A655" i="2" s="1"/>
  <c r="A657" i="2" s="1"/>
  <c r="A659" i="2" s="1"/>
  <c r="A661" i="2" s="1"/>
  <c r="A663" i="2" s="1"/>
  <c r="A665" i="2" s="1"/>
  <c r="A667" i="2" s="1"/>
  <c r="A669" i="2" s="1"/>
  <c r="A671" i="2" s="1"/>
  <c r="A673" i="2" s="1"/>
  <c r="A675" i="2" s="1"/>
  <c r="A677" i="2" s="1"/>
  <c r="A679" i="2" s="1"/>
  <c r="A681" i="2" s="1"/>
  <c r="A683" i="2" s="1"/>
  <c r="A685" i="2" s="1"/>
  <c r="A688" i="2" s="1"/>
  <c r="A690" i="2" s="1"/>
  <c r="A692" i="2" s="1"/>
  <c r="A694" i="2" s="1"/>
  <c r="A696" i="2" s="1"/>
  <c r="A698" i="2" s="1"/>
  <c r="A700" i="2" s="1"/>
  <c r="A702" i="2" s="1"/>
  <c r="A704" i="2" s="1"/>
  <c r="A706" i="2" s="1"/>
  <c r="A708" i="2" s="1"/>
  <c r="A710" i="2" s="1"/>
  <c r="A712" i="2" s="1"/>
  <c r="A714" i="2" s="1"/>
  <c r="A716" i="2" s="1"/>
  <c r="A718" i="2" s="1"/>
  <c r="A720" i="2" s="1"/>
  <c r="A722" i="2" s="1"/>
  <c r="A724" i="2" s="1"/>
  <c r="A726" i="2" s="1"/>
  <c r="A728" i="2" s="1"/>
  <c r="A730" i="2" s="1"/>
  <c r="A732" i="2" s="1"/>
  <c r="A734" i="2" s="1"/>
  <c r="A736" i="2" s="1"/>
  <c r="A738" i="2" s="1"/>
  <c r="A740" i="2" s="1"/>
  <c r="A742" i="2" s="1"/>
  <c r="A744" i="2" s="1"/>
  <c r="A746" i="2" s="1"/>
  <c r="A748" i="2" s="1"/>
  <c r="A750" i="2" s="1"/>
  <c r="A752" i="2" s="1"/>
  <c r="A754" i="2" s="1"/>
  <c r="A756" i="2" s="1"/>
  <c r="A758" i="2" s="1"/>
  <c r="A760" i="2" s="1"/>
  <c r="A762" i="2" s="1"/>
  <c r="A764" i="2" s="1"/>
  <c r="A766" i="2" s="1"/>
  <c r="A768" i="2" s="1"/>
  <c r="A770" i="2" s="1"/>
  <c r="A772" i="2" s="1"/>
  <c r="A774" i="2" s="1"/>
  <c r="A776" i="2" s="1"/>
  <c r="A778" i="2" s="1"/>
  <c r="A780" i="2" s="1"/>
  <c r="A782" i="2" s="1"/>
  <c r="A784" i="2" s="1"/>
  <c r="A786" i="2" s="1"/>
  <c r="A788" i="2" s="1"/>
  <c r="A790" i="2" s="1"/>
  <c r="A792" i="2" s="1"/>
  <c r="A794" i="2" s="1"/>
  <c r="A796" i="2" s="1"/>
  <c r="A798" i="2" s="1"/>
  <c r="A800" i="2" s="1"/>
  <c r="A802" i="2" s="1"/>
  <c r="A804" i="2" s="1"/>
  <c r="A806" i="2" s="1"/>
  <c r="A808" i="2" s="1"/>
  <c r="A810" i="2" s="1"/>
  <c r="A812" i="2" s="1"/>
  <c r="A814" i="2" s="1"/>
  <c r="A816" i="2" s="1"/>
  <c r="A818" i="2" s="1"/>
  <c r="A820" i="2" s="1"/>
  <c r="A822" i="2" s="1"/>
  <c r="G7" i="2"/>
  <c r="H6" i="2"/>
  <c r="H7" i="2" s="1"/>
  <c r="BH5" i="2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H5" i="2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J1204" i="2" l="1"/>
  <c r="I6" i="2"/>
  <c r="I7" i="2" s="1"/>
  <c r="H1198" i="2"/>
  <c r="N1198" i="2"/>
  <c r="T1198" i="2"/>
  <c r="Z1198" i="2"/>
  <c r="AF1198" i="2"/>
  <c r="AL1198" i="2"/>
  <c r="AR1198" i="2"/>
  <c r="AX1198" i="2"/>
  <c r="BD1198" i="2"/>
  <c r="M1172" i="2"/>
  <c r="G1172" i="2"/>
  <c r="K1172" i="2"/>
  <c r="A826" i="2"/>
  <c r="A830" i="2" s="1"/>
  <c r="A824" i="2"/>
  <c r="A828" i="2" s="1"/>
  <c r="A832" i="2" s="1"/>
  <c r="A834" i="2" s="1"/>
  <c r="A836" i="2" s="1"/>
  <c r="A838" i="2" s="1"/>
  <c r="A840" i="2" s="1"/>
  <c r="A842" i="2" s="1"/>
  <c r="I1158" i="2"/>
  <c r="J1157" i="2"/>
  <c r="J6" i="2" l="1"/>
  <c r="J7" i="2"/>
  <c r="K6" i="2"/>
  <c r="J1158" i="2"/>
  <c r="K1157" i="2"/>
  <c r="C844" i="2"/>
  <c r="A844" i="2"/>
  <c r="A846" i="2" s="1"/>
  <c r="A848" i="2" s="1"/>
  <c r="A850" i="2" s="1"/>
  <c r="A852" i="2" s="1"/>
  <c r="A854" i="2" s="1"/>
  <c r="A856" i="2" s="1"/>
  <c r="A858" i="2" s="1"/>
  <c r="A860" i="2" s="1"/>
  <c r="A862" i="2" s="1"/>
  <c r="A864" i="2" s="1"/>
  <c r="A866" i="2" s="1"/>
  <c r="A868" i="2" s="1"/>
  <c r="A870" i="2" s="1"/>
  <c r="A872" i="2" s="1"/>
  <c r="A874" i="2" s="1"/>
  <c r="A876" i="2" s="1"/>
  <c r="A879" i="2" s="1"/>
  <c r="A881" i="2" s="1"/>
  <c r="A883" i="2" s="1"/>
  <c r="A885" i="2" s="1"/>
  <c r="A887" i="2" s="1"/>
  <c r="A889" i="2" s="1"/>
  <c r="A891" i="2" s="1"/>
  <c r="A893" i="2" s="1"/>
  <c r="A895" i="2" s="1"/>
  <c r="A898" i="2" s="1"/>
  <c r="A900" i="2" s="1"/>
  <c r="A902" i="2" s="1"/>
  <c r="A904" i="2" s="1"/>
  <c r="A907" i="2" s="1"/>
  <c r="A909" i="2" s="1"/>
  <c r="A911" i="2" s="1"/>
  <c r="A913" i="2" s="1"/>
  <c r="A915" i="2" s="1"/>
  <c r="A917" i="2" s="1"/>
  <c r="A919" i="2" s="1"/>
  <c r="A921" i="2" s="1"/>
  <c r="A923" i="2" s="1"/>
  <c r="A925" i="2" s="1"/>
  <c r="A927" i="2" s="1"/>
  <c r="A929" i="2" s="1"/>
  <c r="A931" i="2" s="1"/>
  <c r="A933" i="2" s="1"/>
  <c r="A935" i="2" s="1"/>
  <c r="A937" i="2" s="1"/>
  <c r="A939" i="2" s="1"/>
  <c r="A941" i="2" s="1"/>
  <c r="A943" i="2" s="1"/>
  <c r="A945" i="2" s="1"/>
  <c r="A947" i="2" s="1"/>
  <c r="A949" i="2" s="1"/>
  <c r="A951" i="2" s="1"/>
  <c r="A953" i="2" s="1"/>
  <c r="A955" i="2" s="1"/>
  <c r="A957" i="2" s="1"/>
  <c r="A959" i="2" s="1"/>
  <c r="A961" i="2" s="1"/>
  <c r="A963" i="2" s="1"/>
  <c r="A965" i="2" s="1"/>
  <c r="A967" i="2" s="1"/>
  <c r="A969" i="2" s="1"/>
  <c r="A971" i="2" s="1"/>
  <c r="A973" i="2" s="1"/>
  <c r="A975" i="2" s="1"/>
  <c r="A977" i="2" s="1"/>
  <c r="A980" i="2" s="1"/>
  <c r="A982" i="2" s="1"/>
  <c r="A984" i="2" s="1"/>
  <c r="A986" i="2" s="1"/>
  <c r="A988" i="2" s="1"/>
  <c r="A990" i="2" s="1"/>
  <c r="A992" i="2" s="1"/>
  <c r="A994" i="2" s="1"/>
  <c r="A996" i="2" s="1"/>
  <c r="A998" i="2" s="1"/>
  <c r="A1000" i="2" s="1"/>
  <c r="A1002" i="2" s="1"/>
  <c r="A1004" i="2" s="1"/>
  <c r="A1006" i="2" s="1"/>
  <c r="A1008" i="2" s="1"/>
  <c r="A1010" i="2" s="1"/>
  <c r="A1012" i="2" s="1"/>
  <c r="A1014" i="2" s="1"/>
  <c r="A1016" i="2" s="1"/>
  <c r="A1018" i="2" s="1"/>
  <c r="A1020" i="2" s="1"/>
  <c r="A1022" i="2" s="1"/>
  <c r="A1024" i="2" s="1"/>
  <c r="A1026" i="2" s="1"/>
  <c r="A1028" i="2" s="1"/>
  <c r="A1030" i="2" s="1"/>
  <c r="A1032" i="2" s="1"/>
  <c r="A1034" i="2" s="1"/>
  <c r="A1036" i="2" s="1"/>
  <c r="A1038" i="2" s="1"/>
  <c r="A1040" i="2" s="1"/>
  <c r="A1042" i="2" s="1"/>
  <c r="A1044" i="2" s="1"/>
  <c r="A1046" i="2" s="1"/>
  <c r="A1048" i="2" s="1"/>
  <c r="A1050" i="2" s="1"/>
  <c r="A1052" i="2" s="1"/>
  <c r="A1054" i="2" s="1"/>
  <c r="A1056" i="2" s="1"/>
  <c r="A1058" i="2" s="1"/>
  <c r="A1060" i="2" s="1"/>
  <c r="A1062" i="2" s="1"/>
  <c r="A1064" i="2" s="1"/>
  <c r="A1066" i="2" s="1"/>
  <c r="A1068" i="2" s="1"/>
  <c r="A1070" i="2" s="1"/>
  <c r="A1072" i="2" s="1"/>
  <c r="A1074" i="2" s="1"/>
  <c r="A1077" i="2" s="1"/>
  <c r="A1079" i="2" s="1"/>
  <c r="A1081" i="2" s="1"/>
  <c r="A1083" i="2" s="1"/>
  <c r="A1085" i="2" s="1"/>
  <c r="A1087" i="2" s="1"/>
  <c r="A1089" i="2" s="1"/>
  <c r="A1091" i="2" s="1"/>
  <c r="A1093" i="2" s="1"/>
  <c r="A1095" i="2" s="1"/>
  <c r="A1097" i="2" s="1"/>
  <c r="A1099" i="2" s="1"/>
  <c r="A1101" i="2" s="1"/>
  <c r="A1103" i="2" s="1"/>
  <c r="A1105" i="2" s="1"/>
  <c r="A1107" i="2" s="1"/>
  <c r="A1109" i="2" s="1"/>
  <c r="A1111" i="2" s="1"/>
  <c r="A1113" i="2" s="1"/>
  <c r="A1115" i="2" s="1"/>
  <c r="A1117" i="2" s="1"/>
  <c r="A1119" i="2" s="1"/>
  <c r="A1121" i="2" s="1"/>
  <c r="A1123" i="2" s="1"/>
  <c r="A1125" i="2" s="1"/>
  <c r="A1127" i="2" s="1"/>
  <c r="A1129" i="2" s="1"/>
  <c r="A1131" i="2" s="1"/>
  <c r="A1133" i="2" s="1"/>
  <c r="A1135" i="2" s="1"/>
  <c r="A1137" i="2" s="1"/>
  <c r="A1139" i="2" s="1"/>
  <c r="A1141" i="2" s="1"/>
  <c r="A1143" i="2" s="1"/>
  <c r="A1145" i="2" s="1"/>
  <c r="A1147" i="2" s="1"/>
  <c r="A1149" i="2" s="1"/>
  <c r="A1151" i="2" s="1"/>
  <c r="A1153" i="2" s="1"/>
  <c r="K1158" i="2" l="1"/>
  <c r="L1157" i="2"/>
  <c r="L6" i="2"/>
  <c r="K7" i="2"/>
  <c r="L7" i="2" l="1"/>
  <c r="M6" i="2"/>
  <c r="L1158" i="2"/>
  <c r="M1157" i="2"/>
  <c r="M1158" i="2" l="1"/>
  <c r="N1157" i="2"/>
  <c r="M7" i="2"/>
  <c r="N6" i="2"/>
  <c r="N7" i="2" l="1"/>
  <c r="O6" i="2"/>
  <c r="N1158" i="2"/>
  <c r="O1157" i="2"/>
  <c r="O1158" i="2" l="1"/>
  <c r="P1157" i="2"/>
  <c r="O7" i="2"/>
  <c r="P6" i="2"/>
  <c r="Q6" i="2" l="1"/>
  <c r="P7" i="2"/>
  <c r="P1158" i="2"/>
  <c r="Q1157" i="2"/>
  <c r="Q7" i="2" l="1"/>
  <c r="R6" i="2"/>
  <c r="Q1158" i="2"/>
  <c r="R1157" i="2"/>
  <c r="R1158" i="2" l="1"/>
  <c r="S1157" i="2"/>
  <c r="R7" i="2"/>
  <c r="S6" i="2"/>
  <c r="T6" i="2" l="1"/>
  <c r="S7" i="2"/>
  <c r="S1158" i="2"/>
  <c r="T1157" i="2"/>
  <c r="T7" i="2" l="1"/>
  <c r="U6" i="2"/>
  <c r="T1158" i="2"/>
  <c r="U1157" i="2"/>
  <c r="U1158" i="2" l="1"/>
  <c r="V1157" i="2"/>
  <c r="U7" i="2"/>
  <c r="V6" i="2"/>
  <c r="V7" i="2" l="1"/>
  <c r="W6" i="2"/>
  <c r="V1158" i="2"/>
  <c r="W1157" i="2"/>
  <c r="W1158" i="2" l="1"/>
  <c r="X1157" i="2"/>
  <c r="W7" i="2"/>
  <c r="X6" i="2"/>
  <c r="Y6" i="2" l="1"/>
  <c r="X7" i="2"/>
  <c r="X1158" i="2"/>
  <c r="Y1157" i="2"/>
  <c r="Y7" i="2" l="1"/>
  <c r="Z6" i="2"/>
  <c r="Y1158" i="2"/>
  <c r="Z1157" i="2"/>
  <c r="Z1158" i="2" l="1"/>
  <c r="AA1157" i="2"/>
  <c r="Z7" i="2"/>
  <c r="AA6" i="2"/>
  <c r="AB6" i="2" l="1"/>
  <c r="AA7" i="2"/>
  <c r="AA1158" i="2"/>
  <c r="AB1157" i="2"/>
  <c r="AB7" i="2" l="1"/>
  <c r="AC6" i="2"/>
  <c r="AB1158" i="2"/>
  <c r="AC1157" i="2"/>
  <c r="AC1158" i="2" l="1"/>
  <c r="AD1157" i="2"/>
  <c r="AC7" i="2"/>
  <c r="AD6" i="2"/>
  <c r="AD7" i="2" l="1"/>
  <c r="AE6" i="2"/>
  <c r="AD1158" i="2"/>
  <c r="AE1157" i="2"/>
  <c r="AE1158" i="2" l="1"/>
  <c r="AF1157" i="2"/>
  <c r="AE7" i="2"/>
  <c r="AF6" i="2"/>
  <c r="AG6" i="2" l="1"/>
  <c r="AF7" i="2"/>
  <c r="AF1158" i="2"/>
  <c r="AG1157" i="2"/>
  <c r="AG1158" i="2" l="1"/>
  <c r="AH1157" i="2"/>
  <c r="AG7" i="2"/>
  <c r="AH6" i="2"/>
  <c r="AH7" i="2" l="1"/>
  <c r="AI6" i="2"/>
  <c r="AH1158" i="2"/>
  <c r="AI1157" i="2"/>
  <c r="AI1158" i="2" l="1"/>
  <c r="AJ1157" i="2"/>
  <c r="AJ6" i="2"/>
  <c r="AI7" i="2"/>
  <c r="AJ7" i="2" l="1"/>
  <c r="AK6" i="2"/>
  <c r="AJ1158" i="2"/>
  <c r="AK1157" i="2"/>
  <c r="AK1158" i="2" l="1"/>
  <c r="AL1157" i="2"/>
  <c r="AK7" i="2"/>
  <c r="AL6" i="2"/>
  <c r="AL7" i="2" l="1"/>
  <c r="AM6" i="2"/>
  <c r="AL1158" i="2"/>
  <c r="AM1157" i="2"/>
  <c r="AM1158" i="2" l="1"/>
  <c r="AN1157" i="2"/>
  <c r="AM7" i="2"/>
  <c r="AN6" i="2"/>
  <c r="AO6" i="2" l="1"/>
  <c r="AN7" i="2"/>
  <c r="AN1158" i="2"/>
  <c r="AO1157" i="2"/>
  <c r="AO7" i="2" l="1"/>
  <c r="AP6" i="2"/>
  <c r="AO1158" i="2"/>
  <c r="AP1157" i="2"/>
  <c r="AP1158" i="2" l="1"/>
  <c r="AQ1157" i="2"/>
  <c r="AP7" i="2"/>
  <c r="AQ6" i="2"/>
  <c r="AR6" i="2" l="1"/>
  <c r="AQ7" i="2"/>
  <c r="AQ1158" i="2"/>
  <c r="AR1157" i="2"/>
  <c r="AR1158" i="2" l="1"/>
  <c r="AS1157" i="2"/>
  <c r="AR7" i="2"/>
  <c r="AS6" i="2"/>
  <c r="AS7" i="2" l="1"/>
  <c r="AT6" i="2"/>
  <c r="AS1158" i="2"/>
  <c r="AT1157" i="2"/>
  <c r="AT1158" i="2" l="1"/>
  <c r="AU1157" i="2"/>
  <c r="AT7" i="2"/>
  <c r="AU6" i="2"/>
  <c r="AU7" i="2" l="1"/>
  <c r="AV6" i="2"/>
  <c r="AU1158" i="2"/>
  <c r="AV1157" i="2"/>
  <c r="AV1158" i="2" l="1"/>
  <c r="AW1157" i="2"/>
  <c r="AW6" i="2"/>
  <c r="AV7" i="2"/>
  <c r="AW7" i="2" l="1"/>
  <c r="AX6" i="2"/>
  <c r="AW1158" i="2"/>
  <c r="AX1157" i="2"/>
  <c r="AX1158" i="2" l="1"/>
  <c r="AY1157" i="2"/>
  <c r="AX7" i="2"/>
  <c r="AY6" i="2"/>
  <c r="AZ6" i="2" l="1"/>
  <c r="AY7" i="2"/>
  <c r="AY1158" i="2"/>
  <c r="AZ1157" i="2"/>
  <c r="AZ1158" i="2" l="1"/>
  <c r="BA1157" i="2"/>
  <c r="AZ7" i="2"/>
  <c r="BA6" i="2"/>
  <c r="BA7" i="2" l="1"/>
  <c r="BB6" i="2"/>
  <c r="BA1158" i="2"/>
  <c r="BB1157" i="2"/>
  <c r="BB1158" i="2" l="1"/>
  <c r="BC1157" i="2"/>
  <c r="BB7" i="2"/>
  <c r="BC6" i="2"/>
  <c r="BC7" i="2" l="1"/>
  <c r="BD6" i="2"/>
  <c r="BC1158" i="2"/>
  <c r="BD1157" i="2"/>
  <c r="BD1158" i="2" l="1"/>
  <c r="BE1157" i="2"/>
  <c r="BE6" i="2"/>
  <c r="BD7" i="2"/>
  <c r="BE7" i="2" l="1"/>
  <c r="BF6" i="2"/>
  <c r="BE1158" i="2"/>
  <c r="BF1157" i="2"/>
  <c r="BF1158" i="2" l="1"/>
  <c r="BG1157" i="2"/>
  <c r="BF7" i="2"/>
  <c r="BG6" i="2"/>
  <c r="BH6" i="2" l="1"/>
  <c r="BG7" i="2"/>
  <c r="BG1158" i="2"/>
  <c r="BH1157" i="2"/>
  <c r="BH7" i="2" l="1"/>
  <c r="BI6" i="2"/>
  <c r="BH1158" i="2"/>
  <c r="BI1157" i="2"/>
  <c r="BI1158" i="2" l="1"/>
  <c r="BJ1157" i="2"/>
  <c r="BI7" i="2"/>
  <c r="BJ6" i="2"/>
  <c r="BJ7" i="2" l="1"/>
  <c r="BK6" i="2"/>
  <c r="BJ1158" i="2"/>
  <c r="BK1157" i="2"/>
  <c r="BK1158" i="2" l="1"/>
  <c r="BL1157" i="2"/>
  <c r="BK7" i="2"/>
  <c r="BL6" i="2"/>
  <c r="BM6" i="2" l="1"/>
  <c r="BL7" i="2"/>
  <c r="BL1158" i="2"/>
  <c r="BM1157" i="2"/>
  <c r="BM7" i="2" l="1"/>
  <c r="BN6" i="2"/>
  <c r="BM1158" i="2"/>
  <c r="BN1157" i="2"/>
  <c r="BN1158" i="2" l="1"/>
  <c r="BO1157" i="2"/>
  <c r="BN7" i="2"/>
  <c r="BO6" i="2"/>
  <c r="BP6" i="2" l="1"/>
  <c r="BO7" i="2"/>
  <c r="BO1158" i="2"/>
  <c r="BP1157" i="2"/>
  <c r="BP1158" i="2" l="1"/>
  <c r="BQ1157" i="2"/>
  <c r="BP7" i="2"/>
  <c r="BQ6" i="2"/>
  <c r="BQ7" i="2" l="1"/>
  <c r="BR6" i="2"/>
  <c r="BQ1158" i="2"/>
  <c r="BR1157" i="2"/>
  <c r="BR1158" i="2" l="1"/>
  <c r="BS1157" i="2"/>
  <c r="BR7" i="2"/>
  <c r="BS6" i="2"/>
  <c r="BS7" i="2" l="1"/>
  <c r="BT6" i="2"/>
  <c r="BS1158" i="2"/>
  <c r="BT1157" i="2"/>
  <c r="BT1158" i="2" l="1"/>
  <c r="BU1157" i="2"/>
  <c r="BU6" i="2"/>
  <c r="BT7" i="2"/>
  <c r="BU7" i="2" l="1"/>
  <c r="BV6" i="2"/>
  <c r="BU1158" i="2"/>
  <c r="BV1157" i="2"/>
  <c r="BV1158" i="2" l="1"/>
  <c r="BW1157" i="2"/>
  <c r="BV7" i="2"/>
  <c r="BW6" i="2"/>
  <c r="BX6" i="2" l="1"/>
  <c r="BW7" i="2"/>
  <c r="BW1158" i="2"/>
  <c r="BX1157" i="2"/>
  <c r="BX1158" i="2" l="1"/>
  <c r="BY1157" i="2"/>
  <c r="BX7" i="2"/>
  <c r="BY6" i="2"/>
  <c r="BY7" i="2" l="1"/>
  <c r="BZ6" i="2"/>
  <c r="BY1158" i="2"/>
  <c r="BZ1157" i="2"/>
  <c r="BZ1158" i="2" l="1"/>
  <c r="CA1157" i="2"/>
  <c r="BZ7" i="2"/>
  <c r="CA6" i="2"/>
  <c r="CA7" i="2" l="1"/>
  <c r="CB6" i="2"/>
  <c r="CA1158" i="2"/>
  <c r="CB1157" i="2"/>
  <c r="CB1158" i="2" l="1"/>
  <c r="CC1157" i="2"/>
  <c r="CC6" i="2"/>
  <c r="CB7" i="2"/>
  <c r="CC7" i="2" l="1"/>
  <c r="CD6" i="2"/>
  <c r="CC1158" i="2"/>
  <c r="CD1157" i="2"/>
  <c r="CD1158" i="2" l="1"/>
  <c r="CE1157" i="2"/>
  <c r="CD7" i="2"/>
  <c r="CE6" i="2"/>
  <c r="CF6" i="2" l="1"/>
  <c r="CE7" i="2"/>
  <c r="CE1158" i="2"/>
  <c r="CF1157" i="2"/>
  <c r="CF1158" i="2" l="1"/>
  <c r="CG1157" i="2"/>
  <c r="CF7" i="2"/>
  <c r="CG6" i="2"/>
  <c r="CG7" i="2" l="1"/>
  <c r="CH6" i="2"/>
  <c r="CG1158" i="2"/>
  <c r="CH1157" i="2"/>
  <c r="CH1158" i="2" l="1"/>
  <c r="CI1157" i="2"/>
  <c r="CH7" i="2"/>
  <c r="CI6" i="2"/>
  <c r="CI7" i="2" l="1"/>
  <c r="CJ6" i="2"/>
  <c r="CI1158" i="2"/>
  <c r="CJ1157" i="2"/>
  <c r="CJ1158" i="2" l="1"/>
  <c r="CK1157" i="2"/>
  <c r="CK6" i="2"/>
  <c r="CJ7" i="2"/>
  <c r="CK7" i="2" l="1"/>
  <c r="CL6" i="2"/>
  <c r="CK1158" i="2"/>
  <c r="CL1157" i="2"/>
  <c r="CL1158" i="2" l="1"/>
  <c r="CM1157" i="2"/>
  <c r="CM1158" i="2" s="1"/>
  <c r="CL7" i="2"/>
  <c r="CM6" i="2"/>
  <c r="CM7" i="2" s="1"/>
  <c r="D107" i="1" l="1"/>
  <c r="D106" i="1"/>
  <c r="D105" i="1"/>
  <c r="D103" i="1"/>
  <c r="AB100" i="1"/>
  <c r="AB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XCJ81" i="4"/>
  <c r="XCK81" i="1"/>
  <c r="XCJ81" i="5"/>
</calcChain>
</file>

<file path=xl/comments1.xml><?xml version="1.0" encoding="utf-8"?>
<comments xmlns="http://schemas.openxmlformats.org/spreadsheetml/2006/main">
  <authors>
    <author>Admin</author>
    <author>My PC</author>
  </authors>
  <commentList>
    <comment ref="B19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QLKD cho ý kiến về tiến độ thực tập cơ sở ngành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CN May &amp; TKTT cho ý kiến về tiến độ thực tập sản xuất từ 4/5 đến 13/6/2020</t>
        </r>
      </text>
    </comment>
    <comment ref="B31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KTKT cho ý kiến về tiến độ thực tập sản xuất</t>
        </r>
      </text>
    </comment>
    <comment ref="B3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QLKD cho ý kiến về tiến độ thực tập cơ sở ngành</t>
        </r>
      </text>
    </comment>
    <comment ref="V37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Sinh viên QTDL đi thực tế môn Thực hành lữ hành
Sinh viên HDDL: đi thực hành DL trên tuyến</t>
        </r>
      </text>
    </comment>
    <comment ref="Y37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hành nghiệp vụ Bar- Nhà hàng tại trường 06 tuần, thực tập tại doanh nghiệp 01 tuần
</t>
        </r>
      </text>
    </comment>
    <comment ref="V37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Sinh viên QTDL đi thực tế môn Thực hành lữ hành
Sinh viên HDDL: đi thực hành DL trên tuyến</t>
        </r>
      </text>
    </comment>
    <comment ref="Y37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hành nghiệp vụ Bar- Nhà hàng tại trường 06 tuần, thực tập tại doanh nghiệp 01 tuần
</t>
        </r>
      </text>
    </comment>
    <comment ref="V3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Sinh viên QTDL đi thực tế môn Thực hành lữ hành
Sinh viên HDDL: đi thực hành DL trên tuyến</t>
        </r>
      </text>
    </comment>
    <comment ref="Y3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hành nghiệp vụ Bar- Nhà hàng tại trường 06 tuần, thực tập tại doanh nghiệp 01 tuần
</t>
        </r>
      </text>
    </comment>
    <comment ref="B3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CN Hóa cho ý kiến về tiến độ thực tập cơ sở ngành</t>
        </r>
      </text>
    </comment>
    <comment ref="B44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QLKD cho ý kiến về tiến độ thực tập</t>
        </r>
      </text>
    </comment>
    <comment ref="B45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CN May cho ý kiến về tiến độ thực tập từ 27/4 đến 7/6/2020</t>
        </r>
      </text>
    </comment>
    <comment ref="B6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Du lịch cho ý kiến về tiến độ thực tập ở kỳ 2</t>
        </r>
      </text>
    </comment>
    <comment ref="BD6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BD6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BD6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BD63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BD6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BD63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Thực tập cơ sở ngành
</t>
        </r>
      </text>
    </comment>
    <comment ref="Y64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Kiến tập sản xuất</t>
        </r>
      </text>
    </comment>
    <comment ref="B67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67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68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68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Cơ khí; K Cơ khí cho ý kiến về tiến độ học thực hành Cắt gọt</t>
        </r>
      </text>
    </comment>
    <comment ref="B7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Cơ khí; K Cơ khí cho ý kiến về tiến độ học thực hành Cắt gọt</t>
        </r>
      </text>
    </comment>
    <comment ref="B74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TT Cơ khí; K Điện cho ý kiến về tiến độ học thực hành Cắt gọt</t>
        </r>
      </text>
    </comment>
    <comment ref="B79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82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84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86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Khoa Du lịch chi ý kiến về tiến độ thăm quan, thực tập</t>
        </r>
      </text>
    </comment>
    <comment ref="B8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8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19/8/2019</t>
        </r>
      </text>
    </comment>
    <comment ref="BC99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C99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C99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C99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C100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0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0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0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0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1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1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1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1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1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2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2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2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2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2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3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3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3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3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3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4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4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4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46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4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5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D105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Điều chỉnh tiến độ:
+ Đẩy tiến độ lên sớm 03 tuần để xét lên lớp
+ Giảm số tuần HKP xuống 07 tuần</t>
        </r>
      </text>
    </comment>
    <comment ref="BB1054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56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58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60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62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64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66" authorId="1" shapeId="0">
      <text>
        <r>
          <rPr>
            <b/>
            <sz val="9"/>
            <color indexed="81"/>
            <rFont val="Tahoma"/>
            <family val="2"/>
          </rPr>
          <t xml:space="preserve">My PC:
Điều chỉnh tiến độ:
- </t>
        </r>
        <r>
          <rPr>
            <sz val="9"/>
            <color indexed="81"/>
            <rFont val="Tahoma"/>
            <family val="2"/>
          </rPr>
          <t>Đẩy tiến độ sớm 03 tuần dành thời gian xét lên lớp
- Giảm thời gian HKP còn 07 tuần</t>
        </r>
      </text>
    </comment>
    <comment ref="BB1068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Điều chỉnh tiến độ:</t>
        </r>
        <r>
          <rPr>
            <sz val="9"/>
            <color indexed="81"/>
            <rFont val="Tahoma"/>
            <family val="2"/>
          </rPr>
          <t xml:space="preserve">
- Đẩy tiến độ sớm 03 tuần dành thời gian xét lên lớp
- Giảm thời gian HKP còn 07 tuần</t>
        </r>
      </text>
    </comment>
    <comment ref="BB1070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Điều chỉnh tiến độ:</t>
        </r>
        <r>
          <rPr>
            <sz val="9"/>
            <color indexed="81"/>
            <rFont val="Tahoma"/>
            <family val="2"/>
          </rPr>
          <t xml:space="preserve">
- Đẩy tiến độ sớm 03 tuần dành thời gian xét lên lớp
- Giảm thời gian HKP còn 07 tuần</t>
        </r>
      </text>
    </comment>
    <comment ref="BB1072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Điều chỉnh tiến độ:</t>
        </r>
        <r>
          <rPr>
            <sz val="9"/>
            <color indexed="81"/>
            <rFont val="Tahoma"/>
            <family val="2"/>
          </rPr>
          <t xml:space="preserve">
- Đẩy tiến độ sớm 03 tuần dành thời gian xét lên lớp
- Giảm thời gian HKP còn 07 tuần</t>
        </r>
      </text>
    </comment>
    <comment ref="BB1074" authorId="1" shapeId="0">
      <text>
        <r>
          <rPr>
            <b/>
            <sz val="9"/>
            <color indexed="81"/>
            <rFont val="Tahoma"/>
            <family val="2"/>
          </rPr>
          <t>My 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Điều chỉnh tiến độ:</t>
        </r>
        <r>
          <rPr>
            <sz val="9"/>
            <color indexed="81"/>
            <rFont val="Tahoma"/>
            <family val="2"/>
          </rPr>
          <t xml:space="preserve">
- Đẩy tiến độ sớm 03 tuần dành thời gian xét lên lớp
- Giảm thời gian HKP còn 07 tuần</t>
        </r>
      </text>
    </comment>
    <comment ref="B109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26/8/2019</t>
        </r>
      </text>
    </comment>
    <comment ref="B110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26/8/2019</t>
        </r>
      </text>
    </comment>
    <comment ref="B11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26/8/2019</t>
        </r>
      </text>
    </comment>
    <comment ref="B113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26/8/2019</t>
        </r>
      </text>
    </comment>
    <comment ref="B114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26/8/2019</t>
        </r>
      </text>
    </comment>
  </commentList>
</comments>
</file>

<file path=xl/sharedStrings.xml><?xml version="1.0" encoding="utf-8"?>
<sst xmlns="http://schemas.openxmlformats.org/spreadsheetml/2006/main" count="46267" uniqueCount="650">
  <si>
    <t xml:space="preserve">LỊCH HỌC THỰC HÀNH </t>
  </si>
  <si>
    <t>TUẦN  39 - HK2  NĂM HỌC 2019 - 2020</t>
  </si>
  <si>
    <t>Từ 12/5 đến 16/5/2020</t>
  </si>
  <si>
    <t>TT</t>
  </si>
  <si>
    <t xml:space="preserve">hệ </t>
  </si>
  <si>
    <t>Khóa</t>
  </si>
  <si>
    <t>Lớp</t>
  </si>
  <si>
    <t>Môn học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</si>
  <si>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</si>
  <si>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</si>
  <si>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</si>
  <si>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</si>
  <si>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</si>
  <si>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</si>
  <si>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</si>
  <si>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</si>
  <si>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TKB</t>
  </si>
  <si>
    <t>nhóm</t>
  </si>
  <si>
    <t>Ca</t>
  </si>
  <si>
    <t xml:space="preserve">Phòng </t>
  </si>
  <si>
    <t xml:space="preserve">Xưởng </t>
  </si>
  <si>
    <t xml:space="preserve">Thực hiện </t>
  </si>
  <si>
    <t>ĐH</t>
  </si>
  <si>
    <t>Thiết kế mẫu công nghiệp các sản phẩm qua giặt, mài</t>
  </si>
  <si>
    <t>1+2</t>
  </si>
  <si>
    <t xml:space="preserve">Cô Đoàn Thủy </t>
  </si>
  <si>
    <t>OK</t>
  </si>
  <si>
    <t xml:space="preserve">Cô Q. Hương </t>
  </si>
  <si>
    <t xml:space="preserve">Cô Kim Hòa </t>
  </si>
  <si>
    <t>Trang điểm và nhiếp ảnh</t>
  </si>
  <si>
    <t>2+3</t>
  </si>
  <si>
    <t>Cô Trang</t>
  </si>
  <si>
    <t>Thiết kế chuyển đổi mẫu</t>
  </si>
  <si>
    <t xml:space="preserve">Cô Q. Mai </t>
  </si>
  <si>
    <t xml:space="preserve">DH </t>
  </si>
  <si>
    <t>ĐHTK</t>
  </si>
  <si>
    <t>Hình hoa 2</t>
  </si>
  <si>
    <t xml:space="preserve">T.Việt </t>
  </si>
  <si>
    <t xml:space="preserve">Cô Phương </t>
  </si>
  <si>
    <t>CĐ</t>
  </si>
  <si>
    <t>20192GF5016001</t>
  </si>
  <si>
    <t>Thiết kế và giác sơ đồ trên máy tính</t>
  </si>
  <si>
    <t xml:space="preserve">Cô P. Thắm </t>
  </si>
  <si>
    <t>Thứ 5; Tuần 38-46: Từ 4/5-13/6</t>
  </si>
  <si>
    <t>THIEU 1</t>
  </si>
  <si>
    <t>PM3</t>
  </si>
  <si>
    <t xml:space="preserve">Cô P. Huyền </t>
  </si>
  <si>
    <t>20192GF5016002</t>
  </si>
  <si>
    <t>Thứ 4; Tuần 38-46: Từ 4/5-13/6</t>
  </si>
  <si>
    <t xml:space="preserve">Cô T. Mai </t>
  </si>
  <si>
    <t>20192GF5016003</t>
  </si>
  <si>
    <t>Thứ 3; Tuần 38-46: Từ 4/5-13/6</t>
  </si>
  <si>
    <t>20192GF5016004</t>
  </si>
  <si>
    <t>PM2</t>
  </si>
  <si>
    <t>T. Tùng</t>
  </si>
  <si>
    <t>Thứ 2; Tuần 38-46: Từ 4/5-13/6</t>
  </si>
  <si>
    <t>PM1</t>
  </si>
  <si>
    <t>20192GF5019001</t>
  </si>
  <si>
    <t>TH CN may 3</t>
  </si>
  <si>
    <t>Cô Đỗ Thủy,</t>
  </si>
  <si>
    <t>Thứ 2,3 tuần 38-43</t>
  </si>
  <si>
    <t>X1</t>
  </si>
  <si>
    <t>X3</t>
  </si>
  <si>
    <t xml:space="preserve">Cô Y Ngọc </t>
  </si>
  <si>
    <t>20192GF5019002</t>
  </si>
  <si>
    <t>Thứ 6,7 - tuần 38-43</t>
  </si>
  <si>
    <t xml:space="preserve">Cô Luyến </t>
  </si>
  <si>
    <t>20192GF5019003</t>
  </si>
  <si>
    <t>Thứ 4,5 - tuần 38-43</t>
  </si>
  <si>
    <t xml:space="preserve">T. Linh </t>
  </si>
  <si>
    <t>20192GF5019004</t>
  </si>
  <si>
    <t>20192GF5021001</t>
  </si>
  <si>
    <t>THTKTP2</t>
  </si>
  <si>
    <t>Thứ 6; Tuần 38-43: Từ 4/5-4/7</t>
  </si>
  <si>
    <t>20192GF5021002</t>
  </si>
  <si>
    <t>Chuyển T6</t>
  </si>
  <si>
    <t>20192GF5021003</t>
  </si>
  <si>
    <t>402</t>
  </si>
  <si>
    <t>2</t>
  </si>
  <si>
    <t>20192GF5021004</t>
  </si>
  <si>
    <t>Cô Mai Hoa</t>
  </si>
  <si>
    <t>20192GF5018001</t>
  </si>
  <si>
    <t>TH Công nghệ may 2</t>
  </si>
  <si>
    <t>Thứ 4,5, CN: Tuần 38-40</t>
  </si>
  <si>
    <t>1</t>
  </si>
  <si>
    <t xml:space="preserve">Cô N. Thắm </t>
  </si>
  <si>
    <t xml:space="preserve">T. Du </t>
  </si>
  <si>
    <t>20192GF5018002</t>
  </si>
  <si>
    <t>Thứ 2, 3, CN: Tuần 38-40</t>
  </si>
  <si>
    <t>TH CNMCB</t>
  </si>
  <si>
    <t>CD</t>
  </si>
  <si>
    <t>CĐMAY</t>
  </si>
  <si>
    <t xml:space="preserve">Cải thiện </t>
  </si>
  <si>
    <t>TKGSTM</t>
  </si>
  <si>
    <t>DH</t>
  </si>
  <si>
    <t>20192GF6056001</t>
  </si>
  <si>
    <t>Thực hành thiết kế và chế thử trang phuc cơ bản</t>
  </si>
  <si>
    <t xml:space="preserve">Cô Mai Hoa </t>
  </si>
  <si>
    <t>1,2,3,4,5,6</t>
  </si>
  <si>
    <t>GF6056</t>
  </si>
  <si>
    <t>Xưởng TH TKTT</t>
  </si>
  <si>
    <t>CN May</t>
  </si>
  <si>
    <t>23/12/2019</t>
  </si>
  <si>
    <t>CN May1</t>
  </si>
  <si>
    <t>20192GF6056002</t>
  </si>
  <si>
    <t>7,8,9,10,11,12</t>
  </si>
  <si>
    <t>20192GF6056003</t>
  </si>
  <si>
    <t>20192GF6056004</t>
  </si>
  <si>
    <t>CN May2</t>
  </si>
  <si>
    <t>20192GF6056005</t>
  </si>
  <si>
    <t>20192GF6056006</t>
  </si>
  <si>
    <t>Cô T. Mai</t>
  </si>
  <si>
    <t>20192GF6056007</t>
  </si>
  <si>
    <t>CN May3</t>
  </si>
  <si>
    <t>20192GF6056008</t>
  </si>
  <si>
    <t>20192GF6056009</t>
  </si>
  <si>
    <t>Đồ họa ứng dụng</t>
  </si>
  <si>
    <t xml:space="preserve">Cô Vũ Huyền </t>
  </si>
  <si>
    <t>0</t>
  </si>
  <si>
    <t>20192GF6013001</t>
  </si>
  <si>
    <t>GF6013</t>
  </si>
  <si>
    <t>Xưởng TH CN May</t>
  </si>
  <si>
    <t>CN May 1</t>
  </si>
  <si>
    <t>Tự chọn tối thiểu 4 tín chỉ</t>
  </si>
  <si>
    <t>01</t>
  </si>
  <si>
    <t>Mở</t>
  </si>
  <si>
    <t>20192GF6013002</t>
  </si>
  <si>
    <t>02</t>
  </si>
  <si>
    <t>20192GF6013003</t>
  </si>
  <si>
    <t>CN May 2</t>
  </si>
  <si>
    <t>03</t>
  </si>
  <si>
    <t xml:space="preserve">Cô Trang </t>
  </si>
  <si>
    <t>20192GF6013004</t>
  </si>
  <si>
    <t>04</t>
  </si>
  <si>
    <t>Khoa CN May đề nghị điều chỉnh từ T4 sang T5</t>
  </si>
  <si>
    <t>20192GF6013005</t>
  </si>
  <si>
    <t>CN May 3</t>
  </si>
  <si>
    <t>05</t>
  </si>
  <si>
    <t>20192GF6013006</t>
  </si>
  <si>
    <t>06</t>
  </si>
  <si>
    <t>Đồ họa Thời trang</t>
  </si>
  <si>
    <t>20192GF6012001</t>
  </si>
  <si>
    <t>GF6012</t>
  </si>
  <si>
    <t>Xưởng TKTT</t>
  </si>
  <si>
    <t>Thiết kế thời trang 1</t>
  </si>
  <si>
    <t>SV đăng ký học</t>
  </si>
  <si>
    <t>20192GF6012002</t>
  </si>
  <si>
    <t>Đồ họa thời trang</t>
  </si>
  <si>
    <t>201920403113001</t>
  </si>
  <si>
    <t>0403113</t>
  </si>
  <si>
    <t>Tự chọn 2/3 học phần</t>
  </si>
  <si>
    <t>13,14,15,16</t>
  </si>
  <si>
    <t>201920403113002</t>
  </si>
  <si>
    <t>201920403113003</t>
  </si>
  <si>
    <t>Thiết kế mẫu công nghiệp</t>
  </si>
  <si>
    <t>NGHỈ</t>
  </si>
  <si>
    <t>201920403142001</t>
  </si>
  <si>
    <t>0403142</t>
  </si>
  <si>
    <t>Xưởng trường</t>
  </si>
  <si>
    <t>SV Đăng ký học</t>
  </si>
  <si>
    <t>Chủ nhật</t>
  </si>
  <si>
    <t>201920403142002</t>
  </si>
  <si>
    <t>201920403142003</t>
  </si>
  <si>
    <t>201920403161001</t>
  </si>
  <si>
    <t>0403161</t>
  </si>
  <si>
    <t>201920403161002</t>
  </si>
  <si>
    <t xml:space="preserve">T. Tùng </t>
  </si>
  <si>
    <t>201920403161003</t>
  </si>
  <si>
    <t>7,9,9,10,11,12</t>
  </si>
  <si>
    <t>201920403113004</t>
  </si>
  <si>
    <t>201920403113005</t>
  </si>
  <si>
    <t>201920403113006</t>
  </si>
  <si>
    <t>NGHI</t>
  </si>
  <si>
    <t>201920403142004</t>
  </si>
  <si>
    <t>201920403142005</t>
  </si>
  <si>
    <t>201920403142006</t>
  </si>
  <si>
    <t>201920403142007</t>
  </si>
  <si>
    <t>405</t>
  </si>
  <si>
    <t xml:space="preserve">Bổ sung </t>
  </si>
  <si>
    <t>201920403161004</t>
  </si>
  <si>
    <t>201920403161005</t>
  </si>
  <si>
    <t>201920403161006</t>
  </si>
  <si>
    <t>20192GF6042001</t>
  </si>
  <si>
    <t>Thiết kế thời trang trẻ em</t>
  </si>
  <si>
    <t>502</t>
  </si>
  <si>
    <t>20192GF6042002</t>
  </si>
  <si>
    <t>505</t>
  </si>
  <si>
    <t>Thiết kế thời trang 8</t>
  </si>
  <si>
    <t>201920403156001</t>
  </si>
  <si>
    <t>0403156</t>
  </si>
  <si>
    <t>CĐTK</t>
  </si>
  <si>
    <t xml:space="preserve">Thiết kế thời trang dạ hội </t>
  </si>
  <si>
    <t>201920403156002</t>
  </si>
  <si>
    <t>Thiết kế trang phục 3</t>
  </si>
  <si>
    <t>201920403160001</t>
  </si>
  <si>
    <t>0403160</t>
  </si>
  <si>
    <t>201920403160002</t>
  </si>
  <si>
    <t>201920403190001</t>
  </si>
  <si>
    <t>Kỹ thuật đánh giá mẫu (Fit-Tech)</t>
  </si>
  <si>
    <t>0403190</t>
  </si>
  <si>
    <t>201920403190002</t>
  </si>
  <si>
    <t>201920403190003</t>
  </si>
  <si>
    <t>201920403190004</t>
  </si>
  <si>
    <t>201920403190006</t>
  </si>
  <si>
    <t>201920403190007</t>
  </si>
  <si>
    <t>ĐH May K12</t>
  </si>
  <si>
    <t>Mở bổ sung(16/12)</t>
  </si>
  <si>
    <t>Thông báo sau ngày 19/12/2019</t>
  </si>
  <si>
    <t>201920403190008</t>
  </si>
  <si>
    <t>Mở bổ sung(19/12)</t>
  </si>
  <si>
    <t xml:space="preserve">BT : Bảo tàng dân tộc học </t>
  </si>
  <si>
    <t>Phòng 403 : Phòng TK mẫu (TK+M)</t>
  </si>
  <si>
    <t xml:space="preserve">P. 502, 503 </t>
  </si>
  <si>
    <t xml:space="preserve">Bàn gấp </t>
  </si>
  <si>
    <t>`</t>
  </si>
  <si>
    <t xml:space="preserve">Người lập </t>
  </si>
  <si>
    <t xml:space="preserve">Trần Thúy Hằng </t>
  </si>
  <si>
    <t>TKTT2</t>
  </si>
  <si>
    <t>404</t>
  </si>
  <si>
    <t>X6</t>
  </si>
  <si>
    <t>X7</t>
  </si>
  <si>
    <t>X6,4</t>
  </si>
  <si>
    <t>X5</t>
  </si>
  <si>
    <t>X2</t>
  </si>
  <si>
    <t>403</t>
  </si>
  <si>
    <t>X4</t>
  </si>
  <si>
    <t>DC</t>
  </si>
  <si>
    <t>BỘ CÔNG THƯƠNG
TRƯỜNG ĐẠI HỌC CÔNG NGHIỆP
 HÀ NỘI</t>
  </si>
  <si>
    <t>TIẾN ĐỘ ĐÀO TẠO NĂM HỌC 2019 - 2020</t>
  </si>
  <si>
    <t>(Ban hành kèm theo quyết định số 909/QĐ-ĐHCN ngày 06/9/2019)</t>
  </si>
  <si>
    <t>(Dự kiến điều chỉnh từ ngày 04/5/2020)</t>
  </si>
  <si>
    <t>Tháng</t>
  </si>
  <si>
    <t>8/2019</t>
  </si>
  <si>
    <t>1/2020</t>
  </si>
  <si>
    <t>LỚP</t>
  </si>
  <si>
    <t>Địa Điểm</t>
  </si>
  <si>
    <t>Ca học</t>
  </si>
  <si>
    <t>Ngày học</t>
  </si>
  <si>
    <t>Kế     Tuần</t>
  </si>
  <si>
    <t>hoạch</t>
  </si>
  <si>
    <t>Thực hiện</t>
  </si>
  <si>
    <t>Online (TB 16)</t>
  </si>
  <si>
    <t>Online (TB 25)</t>
  </si>
  <si>
    <t>Nghỉ (TB 29)</t>
  </si>
  <si>
    <t>Nghỉ (TB 35)</t>
  </si>
  <si>
    <t>Nghỉ (TB 38)</t>
  </si>
  <si>
    <t>Nghỉ (TB 40)</t>
  </si>
  <si>
    <t>Online (TB 45)</t>
  </si>
  <si>
    <t>Online (TB 59)</t>
  </si>
  <si>
    <t>Online (TB 64)</t>
  </si>
  <si>
    <t>ll, ol</t>
  </si>
  <si>
    <t>cc</t>
  </si>
  <si>
    <t>ĐẠI HỌC KHOÁ 11 - NIÊN KHOÁ 2016-2020</t>
  </si>
  <si>
    <t>NGÔN NGỮ ANH 1</t>
  </si>
  <si>
    <t>Khu A</t>
  </si>
  <si>
    <t>S</t>
  </si>
  <si>
    <t>CT</t>
  </si>
  <si>
    <t>KH</t>
  </si>
  <si>
    <t>LT</t>
  </si>
  <si>
    <t>Thi</t>
  </si>
  <si>
    <t>TTTN</t>
  </si>
  <si>
    <t>TN</t>
  </si>
  <si>
    <t>xx</t>
  </si>
  <si>
    <t>RT</t>
  </si>
  <si>
    <t>TH</t>
  </si>
  <si>
    <t>VII</t>
  </si>
  <si>
    <t>ĐKĐA/KL</t>
  </si>
  <si>
    <t>ĐK</t>
  </si>
  <si>
    <t>VIII</t>
  </si>
  <si>
    <t>NGÔN NGỮ ANH 2</t>
  </si>
  <si>
    <t>C</t>
  </si>
  <si>
    <t>CN MAY 1</t>
  </si>
  <si>
    <t>Khu B</t>
  </si>
  <si>
    <t>CN MAY 2</t>
  </si>
  <si>
    <t>CN MAY 3</t>
  </si>
  <si>
    <t>TKTT 1</t>
  </si>
  <si>
    <t>CƠ KHÍ 1</t>
  </si>
  <si>
    <t>CƠ KHÍ 2</t>
  </si>
  <si>
    <t>CƠ KHÍ 3</t>
  </si>
  <si>
    <t>CƠ KHÍ 4</t>
  </si>
  <si>
    <t>CƠ KHÍ 5</t>
  </si>
  <si>
    <t>CƠ KHÍ 6</t>
  </si>
  <si>
    <t>CƠ KHÍ 7</t>
  </si>
  <si>
    <t>CƠ
ĐIỆN TỬ 1</t>
  </si>
  <si>
    <t>CƠ
ĐIỆN TỬ 2</t>
  </si>
  <si>
    <t>CƠ
ĐIỆN TỬ 3</t>
  </si>
  <si>
    <t>Ô TÔ 1</t>
  </si>
  <si>
    <t>Ô TÔ 2</t>
  </si>
  <si>
    <t>Ô TÔ 3</t>
  </si>
  <si>
    <t>Ô TÔ 4</t>
  </si>
  <si>
    <t>Ô TÔ 5</t>
  </si>
  <si>
    <t>ĐIỆN 1</t>
  </si>
  <si>
    <t>ĐIỆN 2</t>
  </si>
  <si>
    <t>ĐIỆN 3</t>
  </si>
  <si>
    <t>ĐIỆN 4</t>
  </si>
  <si>
    <t>ĐIỆN 5</t>
  </si>
  <si>
    <t>ĐIỆN 6</t>
  </si>
  <si>
    <t>ĐIỆN 7</t>
  </si>
  <si>
    <t>ĐK TĐH 1</t>
  </si>
  <si>
    <t>ĐK TĐH 2</t>
  </si>
  <si>
    <t>ĐK TĐH 3</t>
  </si>
  <si>
    <t>CN KT NHIỆT 1</t>
  </si>
  <si>
    <t>CN KT NHIỆT 2</t>
  </si>
  <si>
    <t>ĐIỆN TỬ 1</t>
  </si>
  <si>
    <t>ĐIỆN TỬ 2</t>
  </si>
  <si>
    <t>ĐIỆN TỬ 3</t>
  </si>
  <si>
    <t>ĐIỆN TỬ 4</t>
  </si>
  <si>
    <t>ĐIỆN TỬ 5</t>
  </si>
  <si>
    <t>ĐIỆN TỬ 6</t>
  </si>
  <si>
    <t>ĐIỆN TỬ 7</t>
  </si>
  <si>
    <t>ĐIỆN TỬ 8</t>
  </si>
  <si>
    <t>KT Máy tính 1</t>
  </si>
  <si>
    <t>KT Máy tính 2</t>
  </si>
  <si>
    <t>Truyền thông và MMT 1</t>
  </si>
  <si>
    <t>Truyền thông và MMT 2</t>
  </si>
  <si>
    <t>KHMT 1</t>
  </si>
  <si>
    <t>KHMT 2</t>
  </si>
  <si>
    <t>HTTT 1</t>
  </si>
  <si>
    <t>HTTT 2</t>
  </si>
  <si>
    <t>KTPM 1</t>
  </si>
  <si>
    <t>KTPM 2</t>
  </si>
  <si>
    <t>KTPM 3</t>
  </si>
  <si>
    <t>CNTT 1</t>
  </si>
  <si>
    <t>CNTT 2</t>
  </si>
  <si>
    <t>CNTT 3</t>
  </si>
  <si>
    <t>KẾ TOÁN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</si>
  <si>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</si>
  <si>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</si>
  <si>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</si>
  <si>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</si>
  <si>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</si>
  <si>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</si>
  <si>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</si>
  <si>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KẾ TOÁN 9</t>
  </si>
  <si>
    <t>KIỂM TOÁN 1</t>
  </si>
  <si>
    <t>KIỂM TOÁN 2</t>
  </si>
  <si>
    <t>Marketing 1</t>
  </si>
  <si>
    <t>QTKD 1</t>
  </si>
  <si>
    <t>QTKD 2</t>
  </si>
  <si>
    <t>QTKD 3</t>
  </si>
  <si>
    <t>QTKD 4</t>
  </si>
  <si>
    <t>QTKD 5</t>
  </si>
  <si>
    <t>QTKD 6</t>
  </si>
  <si>
    <t>QTKD 7</t>
  </si>
  <si>
    <t>QTNL 1</t>
  </si>
  <si>
    <t>QTNL 2</t>
  </si>
  <si>
    <t>QTVP 1</t>
  </si>
  <si>
    <t>QTVP 2</t>
  </si>
  <si>
    <t>TC-NH 1</t>
  </si>
  <si>
    <t>TC-NH 2</t>
  </si>
  <si>
    <t>TC-NH 3</t>
  </si>
  <si>
    <t>QTKD DL 1</t>
  </si>
  <si>
    <t>QTKD DL 2</t>
  </si>
  <si>
    <t>QTKD DL 3</t>
  </si>
  <si>
    <t>HDDL 1</t>
  </si>
  <si>
    <t>TH HDDL</t>
  </si>
  <si>
    <t>TTDN</t>
  </si>
  <si>
    <t>HDDL 2</t>
  </si>
  <si>
    <t>CN HOÁ 1</t>
  </si>
  <si>
    <t>CN HOÁ 2</t>
  </si>
  <si>
    <t>CN HOÁ 3</t>
  </si>
  <si>
    <t>CN HÓA DẦU 1</t>
  </si>
  <si>
    <t>KT MÔI TRƯỜNG 1</t>
  </si>
  <si>
    <t>ĐẠI HỌC CHẤT LƯỢNG CAO KHOÁ 12 - NIÊN KHOÁ 2017-2021</t>
  </si>
  <si>
    <t>QTKD 1 CLC</t>
  </si>
  <si>
    <t>HK PHỤ</t>
  </si>
  <si>
    <t>V</t>
  </si>
  <si>
    <t>VI</t>
  </si>
  <si>
    <t>ĐK HKP</t>
  </si>
  <si>
    <t>QTKD 2 CLC</t>
  </si>
  <si>
    <t>ĐẠI HỌC KHOÁ 12 - NIÊN KHOÁ 2017-2021</t>
  </si>
  <si>
    <t>NGÔN NGỮ ANH 3</t>
  </si>
  <si>
    <t>NGÔN NGỮ TRUNG QUỐC 1</t>
  </si>
  <si>
    <t>XX</t>
  </si>
  <si>
    <t>TTSX</t>
  </si>
  <si>
    <t>CƠ
ĐIỆN TỬ 4</t>
  </si>
  <si>
    <t>Ô TÔ 6</t>
  </si>
  <si>
    <t>ĐK TĐH 4</t>
  </si>
  <si>
    <t>CNTT 4</t>
  </si>
  <si>
    <t>CNTT 5</t>
  </si>
  <si>
    <t>KẾ TOÁN 10</t>
  </si>
  <si>
    <t>Kinh tế đầu tư 1</t>
  </si>
  <si>
    <t>ĐẠI HỌC KHOÁ 12 - NIÊN KHOÁ 2017-2020 (CÁC LỚP LIÊN THÔNG TỪ TRUNG CẤP LÊN ĐẠI HỌC)</t>
  </si>
  <si>
    <t>TC-ĐH CƠ KHÍ 1</t>
  </si>
  <si>
    <t>T</t>
  </si>
  <si>
    <t>TC-ĐH Ô TÔ 1</t>
  </si>
  <si>
    <t>TC-ĐH ĐIỆN 1</t>
  </si>
  <si>
    <t>TC-ĐH ĐIỆN TỬ 1</t>
  </si>
  <si>
    <t>TC-ĐH KẾ TOÁN 1</t>
  </si>
  <si>
    <t>ĐẠI HỌC KHOÁ 12 - NIÊN KHOÁ 2018-2020 (CÁC LỚP LIÊN THÔNG TỪ CAO ĐẲNG LÊN ĐẠI HỌC NHẬP HỌC THÁNG 8/2018)</t>
  </si>
  <si>
    <t>CĐ-ĐH CƠ KHÍ 3</t>
  </si>
  <si>
    <t>III</t>
  </si>
  <si>
    <t>CĐ-ĐH CƠ KHÍ 4</t>
  </si>
  <si>
    <t>CĐ-ĐH CƠ
ĐIỆN TỬ 2</t>
  </si>
  <si>
    <t>CĐ-ĐH Ô TÔ 2</t>
  </si>
  <si>
    <t>CĐ-ĐH ĐIỆN 3</t>
  </si>
  <si>
    <t>CĐ-ĐH ĐIỆN 4</t>
  </si>
  <si>
    <t>CĐ-ĐH ĐIỆN TỬ 2</t>
  </si>
  <si>
    <t>CĐ-ĐH ĐIỆN TỬ 3</t>
  </si>
  <si>
    <t>CĐ-ĐH KHMT 3</t>
  </si>
  <si>
    <t>CĐ-ĐH KHMT 4</t>
  </si>
  <si>
    <t>CĐ-ĐH KẾ TOÁN 4</t>
  </si>
  <si>
    <t>CĐ-ĐH KẾ TOÁN 5</t>
  </si>
  <si>
    <t>CĐ-ĐH QTKD 2</t>
  </si>
  <si>
    <t>CĐ KTCN HN</t>
  </si>
  <si>
    <t>CĐ-ĐH HÓA 2</t>
  </si>
  <si>
    <t>ĐẠI HỌC KHOÁ 12 - NIÊN KHOÁ 2018-2020 (CÁC LỚP LIÊN THÔNG TỪ CAO ĐẲNG NGHỀ LÊN ĐẠI HỌC NHẬP HỌC THÁNG 8/2018)</t>
  </si>
  <si>
    <t>CĐN-ĐH CƠ KHÍ 2</t>
  </si>
  <si>
    <t>CĐN-ĐH CƠ KHÍ 3</t>
  </si>
  <si>
    <t>CĐN-ĐH Ô TÔ 2</t>
  </si>
  <si>
    <t>CĐN-ĐH Ô TÔ 3</t>
  </si>
  <si>
    <t>CĐN-ĐH ĐIỆN 2</t>
  </si>
  <si>
    <t>CĐN-ĐH ĐIỆN 3</t>
  </si>
  <si>
    <t>CĐN-ĐH KẾ TOÁN 2</t>
  </si>
  <si>
    <t>ĐẠI HỌC CHẤT LƯỢNG CAO KHOÁ 13 - NIÊN KHOÁ 2018-2022</t>
  </si>
  <si>
    <t>IV</t>
  </si>
  <si>
    <t>ĐẠI HỌC KHOÁ 13 - NIÊN KHOÁ 2018-2022 (CÁC LỚP HỌC TẠI HÀ NỘI)</t>
  </si>
  <si>
    <t>NGÔN NGỮ  HÀN QUỐC 1</t>
  </si>
  <si>
    <t>NGÔN NGỮ TRUNG QUỐC 2</t>
  </si>
  <si>
    <t>ttsx</t>
  </si>
  <si>
    <t>ĐẠI HỌC KHOÁ 13 - NIÊN KHOÁ 2018-2022 (CÁC LỚP HỌC TẠI CƠ SỞ 3 - PHỦ LÝ - HÀ NAM CHUYỂN VỀ HÀ NỘI)</t>
  </si>
  <si>
    <t>Ô TÔ 7</t>
  </si>
  <si>
    <t>MMT và Truyền thông 1</t>
  </si>
  <si>
    <t>CNTT 6</t>
  </si>
  <si>
    <t>KẾ TOÁN 11</t>
  </si>
  <si>
    <t>DU LỊCH 1</t>
  </si>
  <si>
    <t>TTCSN</t>
  </si>
  <si>
    <t>DU LỊCH 2</t>
  </si>
  <si>
    <t>QT KHÁCH SẠN 1</t>
  </si>
  <si>
    <t>QT KHÁCH SẠN 2</t>
  </si>
  <si>
    <t>QTDV DLLH 1</t>
  </si>
  <si>
    <t>QTDV DLLH 2</t>
  </si>
  <si>
    <t>KT</t>
  </si>
  <si>
    <t>CN THỰC PHẨM 1</t>
  </si>
  <si>
    <t>CN THỰC PHẨM 2</t>
  </si>
  <si>
    <t>ĐẠI HỌC KHOÁ 14 - NIÊN KHOÁ 2019-2023 (CÁC LỚP HỌC TẠI HÀ NỘI)</t>
  </si>
  <si>
    <t>KG</t>
  </si>
  <si>
    <t>QS</t>
  </si>
  <si>
    <t>Thi HKP</t>
  </si>
  <si>
    <t>I</t>
  </si>
  <si>
    <t>II</t>
  </si>
  <si>
    <t>CN THỰC PHẨM 3</t>
  </si>
  <si>
    <t>CN VẬT LIỆU DỆT MAY 1</t>
  </si>
  <si>
    <t>ĐẠI HỌC KHOÁ 14 - NIÊN KHOÁ 2019-2023 (CÁC LỚP HỌC TẠI CƠ SỞ 3 - PHỦ LÝ - HÀ NAM)</t>
  </si>
  <si>
    <t>Hà Nam</t>
  </si>
  <si>
    <t>TH CG</t>
  </si>
  <si>
    <t>KT HỆ THỐNG CÔNG NGHIỆP</t>
  </si>
  <si>
    <t>ĐIỆN 8</t>
  </si>
  <si>
    <t>TH CK</t>
  </si>
  <si>
    <t>KTPM 4</t>
  </si>
  <si>
    <t>Kinh tế đầu tư 2</t>
  </si>
  <si>
    <t>Marketing 2</t>
  </si>
  <si>
    <t>TQTT</t>
  </si>
  <si>
    <t>QT KHÁCH SẠN 3</t>
  </si>
  <si>
    <t>QTDV DLLH 3</t>
  </si>
  <si>
    <t>QTDV DLLH 4</t>
  </si>
  <si>
    <t>ĐẠI HỌC KHOÁ 14 - NIÊN KHOÁ 2019-2021 (CÁC LỚP LIÊN THÔNG TỪ CAO ĐẲNG LÊN ĐẠI HỌC)</t>
  </si>
  <si>
    <t>CĐ-ĐH CƠ KHÍ 1</t>
  </si>
  <si>
    <t>CĐ-ĐH CƠ KHÍ 2</t>
  </si>
  <si>
    <t>CĐ-ĐH CƠ ĐIỆN TỬ 1</t>
  </si>
  <si>
    <t>CĐ-ĐH Ô TÔ 1</t>
  </si>
  <si>
    <t>CĐ-ĐH ĐIỆN 1</t>
  </si>
  <si>
    <t>CĐ-ĐH ĐIỆN 2</t>
  </si>
  <si>
    <t>CĐ-ĐH KHMT 1</t>
  </si>
  <si>
    <t>CĐ-ĐH KẾ TOÁN 1</t>
  </si>
  <si>
    <t>CĐ-ĐH QTKD 1</t>
  </si>
  <si>
    <t>ĐẠI HỌC KHOÁ 14 - NIÊN KHOÁ 2019-2021 (CÁC LỚP LIÊN THÔNG TỪ CAO ĐẲNG NGHỀ LÊN ĐẠI HỌC)</t>
  </si>
  <si>
    <t>CĐN-ĐH CƠ KHÍ 1</t>
  </si>
  <si>
    <t>CĐN-ĐH Ô TÔ 1</t>
  </si>
  <si>
    <t>CĐN-ĐH ĐIỆN 1</t>
  </si>
  <si>
    <t>CĐN-ĐH ĐIỆN TỬ 1</t>
  </si>
  <si>
    <t>CAO ĐẲNG KHÓA 19 - NIÊN KHOÁ 2017-2020</t>
  </si>
  <si>
    <t>CTM 1</t>
  </si>
  <si>
    <t>CGKL 1</t>
  </si>
  <si>
    <t>CGKL 2</t>
  </si>
  <si>
    <t>ĐIỆN CN 1</t>
  </si>
  <si>
    <t>ĐIỆN CN 2</t>
  </si>
  <si>
    <t>ĐIỆN CN 3</t>
  </si>
  <si>
    <t>ĐIỆN CN 4</t>
  </si>
  <si>
    <t>ĐIỆN TỬ CN 1</t>
  </si>
  <si>
    <t>ĐIỆN TỬ CN 2</t>
  </si>
  <si>
    <t>ĐIỆN TỬ CN 3</t>
  </si>
  <si>
    <t>ĐIỆN TỬ CN 4</t>
  </si>
  <si>
    <t>ĐIỆN TỬ TT 1</t>
  </si>
  <si>
    <t>HÀN 1</t>
  </si>
  <si>
    <t>Máy lạnh và ĐHKK 1</t>
  </si>
  <si>
    <t>Máy lạnh và ĐHKK 2</t>
  </si>
  <si>
    <t>Cơ điện tử 1</t>
  </si>
  <si>
    <t>THCB</t>
  </si>
  <si>
    <t>Đất việt</t>
  </si>
  <si>
    <t>CAO ĐẲNG KHÓA 20 - NIÊN KHOÁ 2018-2021</t>
  </si>
  <si>
    <t>CNC</t>
  </si>
  <si>
    <t>CAD</t>
  </si>
  <si>
    <t>P</t>
  </si>
  <si>
    <t>M</t>
  </si>
  <si>
    <t>CAM</t>
  </si>
  <si>
    <t>DN</t>
  </si>
  <si>
    <t>CK</t>
  </si>
  <si>
    <t>BT</t>
  </si>
  <si>
    <t>CG</t>
  </si>
  <si>
    <t>BT SC</t>
  </si>
  <si>
    <t>K</t>
  </si>
  <si>
    <t>TK</t>
  </si>
  <si>
    <t>CTM 2</t>
  </si>
  <si>
    <t>TĐH</t>
  </si>
  <si>
    <t>RB</t>
  </si>
  <si>
    <t>T-P</t>
  </si>
  <si>
    <t>Cơ điện tử 2</t>
  </si>
  <si>
    <t>Cơ điện tử 3</t>
  </si>
  <si>
    <t>SX</t>
  </si>
  <si>
    <t>TE</t>
  </si>
  <si>
    <t>CN MAY 4</t>
  </si>
  <si>
    <t>PL</t>
  </si>
  <si>
    <t>QD</t>
  </si>
  <si>
    <t>GD</t>
  </si>
  <si>
    <t>TĐ</t>
  </si>
  <si>
    <t>KN</t>
  </si>
  <si>
    <t>CB</t>
  </si>
  <si>
    <t>PLC</t>
  </si>
  <si>
    <t>XS</t>
  </si>
  <si>
    <t>ĐN</t>
  </si>
  <si>
    <t>TL</t>
  </si>
  <si>
    <t>VT</t>
  </si>
  <si>
    <t>VXL</t>
  </si>
  <si>
    <t>CS</t>
  </si>
  <si>
    <t>N</t>
  </si>
  <si>
    <t>Đ</t>
  </si>
  <si>
    <t>TB</t>
  </si>
  <si>
    <t>KTL</t>
  </si>
  <si>
    <t>LDD</t>
  </si>
  <si>
    <t>B</t>
  </si>
  <si>
    <t>HTL</t>
  </si>
  <si>
    <t>HT</t>
  </si>
  <si>
    <t>G1</t>
  </si>
  <si>
    <t>ĐC1</t>
  </si>
  <si>
    <t>TV</t>
  </si>
  <si>
    <t>TX</t>
  </si>
  <si>
    <t>G2</t>
  </si>
  <si>
    <t>ĐC2</t>
  </si>
  <si>
    <t>ĐĐ</t>
  </si>
  <si>
    <t>Ô TÔ 8</t>
  </si>
  <si>
    <t>Ô TÔ 9</t>
  </si>
  <si>
    <t>Ô TÔ 10</t>
  </si>
  <si>
    <t>Ô TÔ 11</t>
  </si>
  <si>
    <t>CAO ĐẲNG KHÓA 21 - NIÊN KHOÁ 2019-2022</t>
  </si>
  <si>
    <t xml:space="preserve"> VKT</t>
  </si>
  <si>
    <t xml:space="preserve">CAD </t>
  </si>
  <si>
    <t>GH</t>
  </si>
  <si>
    <t>ĐT</t>
  </si>
  <si>
    <t>CAD VKT</t>
  </si>
  <si>
    <t>N G H</t>
  </si>
  <si>
    <t>Đ,ĐT</t>
  </si>
  <si>
    <t>MĐ</t>
  </si>
  <si>
    <t>M1</t>
  </si>
  <si>
    <t>M2</t>
  </si>
  <si>
    <t>KTMĐ</t>
  </si>
  <si>
    <t>CADDT</t>
  </si>
  <si>
    <t>KTTD</t>
  </si>
  <si>
    <t>ĐL</t>
  </si>
  <si>
    <t>KT S</t>
  </si>
  <si>
    <t>L</t>
  </si>
  <si>
    <t>ML</t>
  </si>
  <si>
    <t>KK</t>
  </si>
  <si>
    <t>OT</t>
  </si>
  <si>
    <t>SCBD ĐC</t>
  </si>
  <si>
    <t>SC</t>
  </si>
  <si>
    <t>8/2018</t>
  </si>
  <si>
    <t>1/2019</t>
  </si>
  <si>
    <t>Gò, Hàn</t>
  </si>
  <si>
    <t>140/w</t>
  </si>
  <si>
    <t>Rèn</t>
  </si>
  <si>
    <t>Tiện</t>
  </si>
  <si>
    <t>126/w</t>
  </si>
  <si>
    <t>Phay,Bào,Mài</t>
  </si>
  <si>
    <t>2;1;1;</t>
  </si>
  <si>
    <t>84/w</t>
  </si>
  <si>
    <t>Nguội</t>
  </si>
  <si>
    <t>210/w</t>
  </si>
  <si>
    <t>Điện</t>
  </si>
  <si>
    <t>Ô</t>
  </si>
  <si>
    <t>147/w</t>
  </si>
  <si>
    <t>2/w</t>
  </si>
  <si>
    <t>TNHH</t>
  </si>
  <si>
    <t>TNVL</t>
  </si>
  <si>
    <t>MÀI</t>
  </si>
  <si>
    <t>72/w</t>
  </si>
  <si>
    <t>TN; HK Phụ</t>
  </si>
  <si>
    <t>Tổng Phòng</t>
  </si>
  <si>
    <t>QSĐH</t>
  </si>
  <si>
    <t>QSCĐ</t>
  </si>
  <si>
    <t>TUẦN  38 - HK2  NĂM HỌC 2019 - 2020</t>
  </si>
  <si>
    <t>Từ 4/5 đến 10/5/2020</t>
  </si>
  <si>
    <t xml:space="preserve">NGÀY </t>
  </si>
  <si>
    <t>4.5.2020</t>
  </si>
  <si>
    <t>DC XM</t>
  </si>
  <si>
    <t>PM1,2</t>
  </si>
  <si>
    <t>BS</t>
  </si>
  <si>
    <t>THIEU 2</t>
  </si>
  <si>
    <t>X5,4</t>
  </si>
  <si>
    <t>DC BS</t>
  </si>
  <si>
    <t>DC PH</t>
  </si>
  <si>
    <t>BỔ SUNG</t>
  </si>
  <si>
    <t>1SV</t>
  </si>
  <si>
    <t xml:space="preserve"> </t>
  </si>
  <si>
    <t>xong</t>
  </si>
  <si>
    <t xml:space="preserve">                                       </t>
  </si>
  <si>
    <t xml:space="preserve">                                                    </t>
  </si>
  <si>
    <t xml:space="preserve">                      </t>
  </si>
  <si>
    <t xml:space="preserve">                                             </t>
  </si>
  <si>
    <t xml:space="preserve">                   </t>
  </si>
  <si>
    <t>dc</t>
  </si>
  <si>
    <t>401</t>
  </si>
  <si>
    <t>XP</t>
  </si>
  <si>
    <t>NGÀY 10.5.2020</t>
  </si>
  <si>
    <t>DCXM</t>
  </si>
  <si>
    <t xml:space="preserve">XIN PHONG </t>
  </si>
  <si>
    <t>TUẦN  40 - HK2  NĂM HỌC 2019 - 2020</t>
  </si>
  <si>
    <t>XM</t>
  </si>
  <si>
    <t>3</t>
  </si>
  <si>
    <t xml:space="preserve">tổng </t>
  </si>
  <si>
    <t>Thứ 5; Tuần 38-46: Từ 4/5-4/7</t>
  </si>
  <si>
    <t>Thứ 2; Tuần 38-46: Từ 4/5-4/7</t>
  </si>
  <si>
    <t>Thứ 3; Tuần 38-46: Từ 4/5-4/7</t>
  </si>
  <si>
    <t>25SV</t>
  </si>
  <si>
    <t>XONG</t>
  </si>
  <si>
    <t>NGH</t>
  </si>
  <si>
    <t>Từ 17/5 đến 24/5/2020</t>
  </si>
  <si>
    <t>PH</t>
  </si>
  <si>
    <t>ĐHK9</t>
  </si>
  <si>
    <t xml:space="preserve">NGHI </t>
  </si>
  <si>
    <t>PM</t>
  </si>
  <si>
    <t>503</t>
  </si>
  <si>
    <t>19.5.2020</t>
  </si>
  <si>
    <t>CA</t>
  </si>
  <si>
    <t>Ngày 28/5 - 29/5/2020 : Bảo vệ đồ án tốt nghiệp ngành Công nghệ may : Phòng 106, 107, 202, 203 nhà B3</t>
  </si>
  <si>
    <t xml:space="preserve">Ngày 30/5/2020 : Bảo vệ đồ án tốt nghiệp ngành Thiết kế thời trang : Tầng 4- Thư viện </t>
  </si>
  <si>
    <t>CĐ MAY</t>
  </si>
  <si>
    <t>TH CN May 3</t>
  </si>
  <si>
    <t xml:space="preserve">chưa </t>
  </si>
  <si>
    <t>Từ 25/5 đến 31/5/2020</t>
  </si>
  <si>
    <t>CHUA</t>
  </si>
  <si>
    <t>X7,301</t>
  </si>
  <si>
    <t>Hình Họa 2</t>
  </si>
  <si>
    <t>BSXM</t>
  </si>
  <si>
    <t>COI THI K19</t>
  </si>
  <si>
    <t xml:space="preserve">COI THI </t>
  </si>
  <si>
    <t>TUẦN  41 - HK2  NĂM HỌC 2019 - 2020</t>
  </si>
  <si>
    <t>nghi x1</t>
  </si>
  <si>
    <t>XEM</t>
  </si>
  <si>
    <t>24.5.2020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</si>
</sst>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1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00CC"/>
      <name val="Times New Roman"/>
      <family val="1"/>
    </font>
    <font>
      <b/>
      <sz val="10"/>
      <color rgb="FF0000CC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3"/>
      <color indexed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rgb="FF0000CC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i/>
      <sz val="8"/>
      <color theme="1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3"/>
      <color theme="1"/>
      <name val="Times New Roman"/>
      <family val="1"/>
    </font>
    <font>
      <u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0000CC"/>
      <name val="Times New Roman"/>
      <family val="1"/>
    </font>
    <font>
      <b/>
      <sz val="12"/>
      <color rgb="FF0000CC"/>
      <name val="Times New Roman"/>
      <family val="1"/>
    </font>
    <font>
      <sz val="11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00CC"/>
      <name val="Arial"/>
      <family val="2"/>
    </font>
    <font>
      <b/>
      <sz val="11"/>
      <color rgb="FF0000CC"/>
      <name val="Arial"/>
      <family val="2"/>
    </font>
    <font>
      <sz val="11"/>
      <color rgb="FF0000CC"/>
      <name val="Arial"/>
      <family val="2"/>
      <charset val="163"/>
    </font>
    <font>
      <sz val="10"/>
      <color rgb="FF0000CC"/>
      <name val="Calibri"/>
      <family val="2"/>
      <scheme val="minor"/>
    </font>
    <font>
      <sz val="12"/>
      <color rgb="FF0000CC"/>
      <name val="Cambria"/>
      <family val="1"/>
      <charset val="163"/>
      <scheme val="major"/>
    </font>
    <font>
      <sz val="14"/>
      <color rgb="FF0000CC"/>
      <name val="Times New Roman"/>
      <family val="1"/>
    </font>
    <font>
      <b/>
      <sz val="30"/>
      <name val="Times New Roman"/>
      <family val="1"/>
    </font>
    <font>
      <sz val="12"/>
      <name val="Times New Roman"/>
      <family val="1"/>
    </font>
    <font>
      <b/>
      <i/>
      <sz val="1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8"/>
      <name val="Times New Roman"/>
      <family val="1"/>
    </font>
    <font>
      <b/>
      <sz val="12"/>
      <color indexed="12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  <charset val="163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"/>
      <color rgb="FFFF0000"/>
      <name val="Times New Roman"/>
      <family val="1"/>
    </font>
    <font>
      <b/>
      <sz val="6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63"/>
    </font>
    <font>
      <sz val="7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"/>
      <color rgb="FFFF0000"/>
      <name val="Times New Roman"/>
      <family val="1"/>
      <charset val="163"/>
    </font>
    <font>
      <b/>
      <sz val="6"/>
      <color rgb="FFFF0000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sz val="8"/>
      <color rgb="FFFF0000"/>
      <name val="Times New Roman"/>
      <family val="1"/>
      <charset val="163"/>
    </font>
    <font>
      <sz val="7"/>
      <name val="Times New Roman"/>
      <family val="1"/>
      <charset val="163"/>
    </font>
    <font>
      <b/>
      <sz val="12"/>
      <color rgb="FF0070C0"/>
      <name val="Times New Roman"/>
      <family val="1"/>
    </font>
    <font>
      <sz val="9"/>
      <color rgb="FFFF0000"/>
      <name val="Times New Roman"/>
      <family val="1"/>
    </font>
    <font>
      <sz val="6"/>
      <color rgb="FFFF0000"/>
      <name val="Times New Roman"/>
      <family val="1"/>
    </font>
    <font>
      <sz val="5"/>
      <name val="Times New Roman"/>
      <family val="1"/>
    </font>
    <font>
      <sz val="10"/>
      <color indexed="10"/>
      <name val="Times New Roman"/>
      <family val="1"/>
    </font>
    <font>
      <b/>
      <sz val="14"/>
      <color indexed="10"/>
      <name val="Times New Roman"/>
      <family val="1"/>
    </font>
    <font>
      <sz val="8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</font>
    <font>
      <sz val="12"/>
      <color rgb="FF0000FF"/>
      <name val="Times New Roman"/>
      <family val="1"/>
    </font>
    <font>
      <sz val="12"/>
      <color indexed="12"/>
      <name val="Times New Roman"/>
      <family val="1"/>
    </font>
    <font>
      <sz val="11"/>
      <color rgb="FF404040"/>
      <name val="Times New Roman"/>
      <family val="1"/>
    </font>
    <font>
      <sz val="10"/>
      <color rgb="FF404040"/>
      <name val="Arial"/>
      <family val="2"/>
    </font>
    <font>
      <b/>
      <i/>
      <sz val="12"/>
      <color rgb="FF0000CC"/>
      <name val="Times New Roman"/>
      <family val="1"/>
    </font>
    <font>
      <b/>
      <sz val="12"/>
      <color indexed="10"/>
      <name val="Times New Roman"/>
      <family val="1"/>
    </font>
    <font>
      <u/>
      <sz val="12"/>
      <color rgb="FF0000CC"/>
      <name val="Times New Roman"/>
      <family val="1"/>
    </font>
    <font>
      <u/>
      <sz val="12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9"/>
      <color rgb="FF0000CC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CC"/>
      <name val="Calibri"/>
      <family val="2"/>
      <scheme val="minor"/>
    </font>
    <font>
      <b/>
      <sz val="12"/>
      <color rgb="FF0000CC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0F0F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5" fillId="0" borderId="0"/>
    <xf numFmtId="0" fontId="35" fillId="0" borderId="0"/>
    <xf numFmtId="0" fontId="35" fillId="0" borderId="0"/>
    <xf numFmtId="0" fontId="37" fillId="0" borderId="0" applyNumberFormat="0" applyFill="0" applyBorder="0" applyAlignment="0" applyProtection="0"/>
    <xf numFmtId="0" fontId="52" fillId="0" borderId="20" applyNumberFormat="0" applyAlignment="0" applyProtection="0">
      <alignment horizontal="left" vertical="center"/>
    </xf>
    <xf numFmtId="0" fontId="52" fillId="0" borderId="5">
      <alignment horizontal="lef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7" fillId="0" borderId="0"/>
    <xf numFmtId="0" fontId="54" fillId="0" borderId="0"/>
    <xf numFmtId="0" fontId="58" fillId="0" borderId="0"/>
    <xf numFmtId="0" fontId="59" fillId="0" borderId="0"/>
    <xf numFmtId="0" fontId="57" fillId="0" borderId="0"/>
    <xf numFmtId="0" fontId="35" fillId="0" borderId="0"/>
    <xf numFmtId="0" fontId="57" fillId="0" borderId="0"/>
    <xf numFmtId="0" fontId="54" fillId="0" borderId="0"/>
    <xf numFmtId="0" fontId="1" fillId="0" borderId="0"/>
    <xf numFmtId="0" fontId="35" fillId="0" borderId="0"/>
    <xf numFmtId="0" fontId="54" fillId="0" borderId="0"/>
    <xf numFmtId="0" fontId="54" fillId="0" borderId="0"/>
    <xf numFmtId="0" fontId="54" fillId="0" borderId="0"/>
  </cellStyleXfs>
  <cellXfs count="1030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11" fillId="3" borderId="0" xfId="0" applyFont="1" applyFill="1" applyBorder="1"/>
    <xf numFmtId="3" fontId="11" fillId="3" borderId="0" xfId="0" applyNumberFormat="1" applyFont="1" applyFill="1" applyBorder="1"/>
    <xf numFmtId="0" fontId="11" fillId="0" borderId="0" xfId="0" applyFont="1" applyBorder="1"/>
    <xf numFmtId="0" fontId="13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3" fillId="3" borderId="0" xfId="0" applyFont="1" applyFill="1" applyBorder="1"/>
    <xf numFmtId="3" fontId="13" fillId="3" borderId="0" xfId="0" applyNumberFormat="1" applyFont="1" applyFill="1" applyBorder="1"/>
    <xf numFmtId="0" fontId="18" fillId="3" borderId="0" xfId="0" applyFont="1" applyFill="1" applyBorder="1"/>
    <xf numFmtId="0" fontId="11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2" fontId="20" fillId="2" borderId="0" xfId="0" applyNumberFormat="1" applyFont="1" applyFill="1" applyBorder="1" applyAlignment="1">
      <alignment horizontal="center" wrapText="1"/>
    </xf>
    <xf numFmtId="1" fontId="20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0" fontId="22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24" fillId="2" borderId="0" xfId="0" applyFont="1" applyFill="1" applyBorder="1" applyAlignment="1"/>
    <xf numFmtId="0" fontId="24" fillId="3" borderId="0" xfId="0" applyFont="1" applyFill="1" applyBorder="1"/>
    <xf numFmtId="3" fontId="24" fillId="3" borderId="0" xfId="0" applyNumberFormat="1" applyFont="1" applyFill="1" applyBorder="1"/>
    <xf numFmtId="0" fontId="25" fillId="3" borderId="0" xfId="0" applyFont="1" applyFill="1" applyBorder="1"/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9" fillId="2" borderId="0" xfId="0" applyFont="1" applyFill="1" applyBorder="1" applyAlignment="1"/>
    <xf numFmtId="0" fontId="2" fillId="0" borderId="0" xfId="0" applyFont="1"/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49" fontId="22" fillId="2" borderId="0" xfId="0" applyNumberFormat="1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16" fontId="27" fillId="2" borderId="0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14" fontId="27" fillId="2" borderId="0" xfId="0" applyNumberFormat="1" applyFont="1" applyFill="1" applyBorder="1" applyAlignment="1"/>
    <xf numFmtId="14" fontId="27" fillId="2" borderId="0" xfId="0" applyNumberFormat="1" applyFont="1" applyFill="1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31" fillId="3" borderId="0" xfId="0" applyFont="1" applyFill="1" applyBorder="1"/>
    <xf numFmtId="0" fontId="0" fillId="0" borderId="0" xfId="0" applyBorder="1"/>
    <xf numFmtId="0" fontId="22" fillId="2" borderId="1" xfId="0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/>
    </xf>
    <xf numFmtId="14" fontId="21" fillId="2" borderId="0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wrapText="1"/>
    </xf>
    <xf numFmtId="0" fontId="9" fillId="2" borderId="7" xfId="0" applyFont="1" applyFill="1" applyBorder="1" applyAlignment="1"/>
    <xf numFmtId="0" fontId="9" fillId="2" borderId="4" xfId="0" applyFont="1" applyFill="1" applyBorder="1" applyAlignment="1"/>
    <xf numFmtId="0" fontId="13" fillId="3" borderId="0" xfId="0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2" borderId="10" xfId="0" applyFont="1" applyFill="1" applyBorder="1" applyAlignment="1"/>
    <xf numFmtId="0" fontId="13" fillId="2" borderId="10" xfId="0" applyFont="1" applyFill="1" applyBorder="1" applyAlignment="1">
      <alignment wrapText="1"/>
    </xf>
    <xf numFmtId="0" fontId="13" fillId="2" borderId="10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33" fillId="2" borderId="2" xfId="0" applyFont="1" applyFill="1" applyBorder="1" applyAlignment="1">
      <alignment horizontal="center"/>
    </xf>
    <xf numFmtId="49" fontId="33" fillId="2" borderId="2" xfId="0" applyNumberFormat="1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1" fontId="23" fillId="2" borderId="10" xfId="0" applyNumberFormat="1" applyFont="1" applyFill="1" applyBorder="1" applyAlignment="1">
      <alignment vertical="center" wrapText="1"/>
    </xf>
    <xf numFmtId="1" fontId="21" fillId="2" borderId="10" xfId="0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49" fontId="22" fillId="2" borderId="10" xfId="0" applyNumberFormat="1" applyFont="1" applyFill="1" applyBorder="1" applyAlignment="1">
      <alignment horizontal="center" vertical="center" wrapText="1"/>
    </xf>
    <xf numFmtId="49" fontId="22" fillId="2" borderId="10" xfId="1" applyNumberFormat="1" applyFont="1" applyFill="1" applyBorder="1" applyAlignment="1">
      <alignment horizontal="center" vertical="center" wrapText="1"/>
    </xf>
    <xf numFmtId="49" fontId="21" fillId="2" borderId="10" xfId="1" applyNumberFormat="1" applyFont="1" applyFill="1" applyBorder="1" applyAlignment="1">
      <alignment horizontal="center" vertical="center" wrapText="1"/>
    </xf>
    <xf numFmtId="1" fontId="21" fillId="2" borderId="10" xfId="0" applyNumberFormat="1" applyFont="1" applyFill="1" applyBorder="1" applyAlignment="1">
      <alignment vertical="center" wrapText="1"/>
    </xf>
    <xf numFmtId="2" fontId="21" fillId="2" borderId="10" xfId="1" applyNumberFormat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vertical="center" wrapText="1"/>
    </xf>
    <xf numFmtId="0" fontId="22" fillId="2" borderId="4" xfId="1" applyFont="1" applyFill="1" applyBorder="1" applyAlignment="1">
      <alignment vertical="center" wrapText="1"/>
    </xf>
    <xf numFmtId="0" fontId="22" fillId="2" borderId="10" xfId="1" applyFont="1" applyFill="1" applyBorder="1" applyAlignment="1">
      <alignment vertical="center" wrapText="1"/>
    </xf>
    <xf numFmtId="1" fontId="21" fillId="2" borderId="10" xfId="1" applyNumberFormat="1" applyFont="1" applyFill="1" applyBorder="1" applyAlignment="1">
      <alignment horizontal="center" vertical="center" wrapText="1"/>
    </xf>
    <xf numFmtId="49" fontId="21" fillId="2" borderId="0" xfId="2" applyNumberFormat="1" applyFont="1" applyFill="1" applyBorder="1" applyAlignment="1">
      <alignment horizontal="left" vertical="top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wrapText="1"/>
    </xf>
    <xf numFmtId="0" fontId="21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wrapText="1"/>
    </xf>
    <xf numFmtId="0" fontId="22" fillId="2" borderId="10" xfId="3" applyFont="1" applyFill="1" applyBorder="1" applyAlignment="1">
      <alignment horizontal="center" vertical="center" wrapText="1"/>
    </xf>
    <xf numFmtId="1" fontId="23" fillId="2" borderId="0" xfId="0" applyNumberFormat="1" applyFont="1" applyFill="1"/>
    <xf numFmtId="0" fontId="36" fillId="2" borderId="0" xfId="0" applyFont="1" applyFill="1" applyAlignment="1">
      <alignment wrapText="1"/>
    </xf>
    <xf numFmtId="0" fontId="36" fillId="2" borderId="10" xfId="0" applyFont="1" applyFill="1" applyBorder="1"/>
    <xf numFmtId="0" fontId="22" fillId="2" borderId="0" xfId="1" applyFont="1" applyFill="1" applyBorder="1" applyAlignment="1">
      <alignment vertical="center" wrapText="1"/>
    </xf>
    <xf numFmtId="1" fontId="21" fillId="2" borderId="0" xfId="1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wrapText="1"/>
    </xf>
    <xf numFmtId="0" fontId="22" fillId="2" borderId="10" xfId="0" applyFont="1" applyFill="1" applyBorder="1" applyAlignment="1">
      <alignment horizontal="center"/>
    </xf>
    <xf numFmtId="49" fontId="22" fillId="2" borderId="10" xfId="0" applyNumberFormat="1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left" vertical="center"/>
    </xf>
    <xf numFmtId="14" fontId="21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/>
    </xf>
    <xf numFmtId="0" fontId="22" fillId="2" borderId="10" xfId="0" applyFont="1" applyFill="1" applyBorder="1" applyAlignment="1"/>
    <xf numFmtId="0" fontId="22" fillId="2" borderId="10" xfId="0" applyFont="1" applyFill="1" applyBorder="1" applyAlignment="1">
      <alignment horizontal="center" wrapText="1"/>
    </xf>
    <xf numFmtId="0" fontId="26" fillId="2" borderId="10" xfId="0" applyFont="1" applyFill="1" applyBorder="1" applyAlignment="1">
      <alignment horizontal="center"/>
    </xf>
    <xf numFmtId="0" fontId="21" fillId="2" borderId="0" xfId="0" applyFont="1" applyFill="1"/>
    <xf numFmtId="0" fontId="22" fillId="2" borderId="10" xfId="3" applyFont="1" applyFill="1" applyBorder="1"/>
    <xf numFmtId="0" fontId="38" fillId="2" borderId="10" xfId="4" applyFont="1" applyFill="1" applyBorder="1" applyAlignment="1">
      <alignment vertical="center" wrapText="1"/>
    </xf>
    <xf numFmtId="49" fontId="21" fillId="2" borderId="10" xfId="1" quotePrefix="1" applyNumberFormat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0" xfId="2" applyFont="1" applyFill="1" applyBorder="1"/>
    <xf numFmtId="0" fontId="21" fillId="2" borderId="0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left" vertical="center" wrapText="1" indent="1"/>
    </xf>
    <xf numFmtId="49" fontId="21" fillId="2" borderId="0" xfId="1" applyNumberFormat="1" applyFont="1" applyFill="1" applyBorder="1" applyAlignment="1">
      <alignment horizontal="center" vertical="center" wrapText="1"/>
    </xf>
    <xf numFmtId="49" fontId="21" fillId="2" borderId="0" xfId="1" quotePrefix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center" wrapText="1"/>
    </xf>
    <xf numFmtId="49" fontId="22" fillId="2" borderId="10" xfId="3" applyNumberFormat="1" applyFont="1" applyFill="1" applyBorder="1" applyAlignment="1">
      <alignment horizontal="center" vertical="center" wrapText="1"/>
    </xf>
    <xf numFmtId="14" fontId="22" fillId="2" borderId="10" xfId="3" applyNumberFormat="1" applyFont="1" applyFill="1" applyBorder="1" applyAlignment="1">
      <alignment horizontal="center" vertical="center" wrapText="1"/>
    </xf>
    <xf numFmtId="0" fontId="22" fillId="2" borderId="10" xfId="3" quotePrefix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wrapText="1"/>
    </xf>
    <xf numFmtId="49" fontId="21" fillId="2" borderId="10" xfId="3" applyNumberFormat="1" applyFont="1" applyFill="1" applyBorder="1" applyAlignment="1">
      <alignment horizontal="center" vertical="center" wrapText="1"/>
    </xf>
    <xf numFmtId="14" fontId="21" fillId="2" borderId="10" xfId="0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49" fontId="22" fillId="2" borderId="10" xfId="3" quotePrefix="1" applyNumberFormat="1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top" wrapText="1"/>
    </xf>
    <xf numFmtId="0" fontId="21" fillId="2" borderId="10" xfId="3" applyFont="1" applyFill="1" applyBorder="1" applyAlignment="1">
      <alignment horizontal="left" vertical="top" wrapText="1"/>
    </xf>
    <xf numFmtId="49" fontId="21" fillId="2" borderId="10" xfId="3" applyNumberFormat="1" applyFont="1" applyFill="1" applyBorder="1" applyAlignment="1">
      <alignment horizontal="center" vertical="top" wrapText="1"/>
    </xf>
    <xf numFmtId="0" fontId="21" fillId="2" borderId="10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14" fontId="21" fillId="2" borderId="10" xfId="3" applyNumberFormat="1" applyFont="1" applyFill="1" applyBorder="1" applyAlignment="1">
      <alignment horizontal="left" vertical="top" wrapText="1"/>
    </xf>
    <xf numFmtId="0" fontId="21" fillId="2" borderId="10" xfId="1" applyFont="1" applyFill="1" applyBorder="1" applyAlignment="1">
      <alignment wrapText="1"/>
    </xf>
    <xf numFmtId="49" fontId="21" fillId="2" borderId="10" xfId="3" applyNumberFormat="1" applyFont="1" applyFill="1" applyBorder="1" applyAlignment="1">
      <alignment wrapText="1"/>
    </xf>
    <xf numFmtId="0" fontId="22" fillId="2" borderId="4" xfId="3" applyFont="1" applyFill="1" applyBorder="1" applyAlignment="1">
      <alignment vertical="center" wrapText="1"/>
    </xf>
    <xf numFmtId="17" fontId="22" fillId="2" borderId="10" xfId="3" applyNumberFormat="1" applyFont="1" applyFill="1" applyBorder="1" applyAlignment="1">
      <alignment horizontal="center" vertical="center" wrapText="1"/>
    </xf>
    <xf numFmtId="17" fontId="22" fillId="2" borderId="4" xfId="3" applyNumberFormat="1" applyFont="1" applyFill="1" applyBorder="1" applyAlignment="1">
      <alignment vertical="center" wrapText="1"/>
    </xf>
    <xf numFmtId="1" fontId="22" fillId="2" borderId="10" xfId="0" applyNumberFormat="1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/>
    <xf numFmtId="0" fontId="40" fillId="2" borderId="0" xfId="0" applyFont="1" applyFill="1" applyAlignment="1">
      <alignment horizontal="center"/>
    </xf>
    <xf numFmtId="2" fontId="20" fillId="2" borderId="0" xfId="0" applyNumberFormat="1" applyFont="1" applyFill="1" applyAlignment="1">
      <alignment horizontal="center" wrapText="1"/>
    </xf>
    <xf numFmtId="1" fontId="41" fillId="2" borderId="0" xfId="0" applyNumberFormat="1" applyFont="1" applyFill="1" applyAlignment="1">
      <alignment horizontal="center"/>
    </xf>
    <xf numFmtId="0" fontId="21" fillId="2" borderId="0" xfId="0" applyFont="1" applyFill="1" applyAlignment="1"/>
    <xf numFmtId="0" fontId="42" fillId="2" borderId="0" xfId="0" applyFont="1" applyFill="1"/>
    <xf numFmtId="0" fontId="42" fillId="2" borderId="0" xfId="0" applyFont="1" applyFill="1" applyAlignment="1">
      <alignment horizontal="center"/>
    </xf>
    <xf numFmtId="0" fontId="0" fillId="2" borderId="0" xfId="0" applyFont="1" applyFill="1"/>
    <xf numFmtId="49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22" fillId="2" borderId="0" xfId="0" applyFont="1" applyFill="1" applyBorder="1" applyAlignment="1"/>
    <xf numFmtId="0" fontId="27" fillId="2" borderId="0" xfId="0" applyFont="1" applyFill="1" applyBorder="1" applyAlignment="1"/>
    <xf numFmtId="0" fontId="2" fillId="2" borderId="0" xfId="0" applyFont="1" applyFill="1" applyBorder="1"/>
    <xf numFmtId="0" fontId="21" fillId="2" borderId="0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horizontal="center" wrapText="1"/>
    </xf>
    <xf numFmtId="0" fontId="20" fillId="3" borderId="0" xfId="0" applyFont="1" applyFill="1" applyBorder="1"/>
    <xf numFmtId="3" fontId="20" fillId="3" borderId="0" xfId="0" applyNumberFormat="1" applyFont="1" applyFill="1" applyBorder="1"/>
    <xf numFmtId="0" fontId="27" fillId="3" borderId="0" xfId="0" applyFont="1" applyFill="1" applyBorder="1"/>
    <xf numFmtId="0" fontId="2" fillId="0" borderId="0" xfId="0" applyFont="1" applyBorder="1"/>
    <xf numFmtId="0" fontId="23" fillId="2" borderId="0" xfId="0" applyFont="1" applyFill="1" applyBorder="1" applyAlignment="1">
      <alignment horizontal="left"/>
    </xf>
    <xf numFmtId="2" fontId="27" fillId="2" borderId="0" xfId="0" applyNumberFormat="1" applyFont="1" applyFill="1" applyBorder="1" applyAlignment="1">
      <alignment horizontal="center" wrapText="1"/>
    </xf>
    <xf numFmtId="1" fontId="27" fillId="2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/>
    <xf numFmtId="49" fontId="27" fillId="2" borderId="0" xfId="0" applyNumberFormat="1" applyFont="1" applyFill="1" applyBorder="1" applyAlignment="1">
      <alignment horizontal="center"/>
    </xf>
    <xf numFmtId="0" fontId="0" fillId="0" borderId="0" xfId="0" applyFont="1" applyBorder="1"/>
    <xf numFmtId="2" fontId="41" fillId="2" borderId="0" xfId="0" applyNumberFormat="1" applyFont="1" applyFill="1" applyBorder="1" applyAlignment="1">
      <alignment horizontal="center" wrapText="1"/>
    </xf>
    <xf numFmtId="1" fontId="41" fillId="2" borderId="0" xfId="0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left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44" fillId="2" borderId="14" xfId="4" applyFont="1" applyFill="1" applyBorder="1" applyAlignment="1">
      <alignment vertical="center" wrapText="1"/>
    </xf>
    <xf numFmtId="0" fontId="19" fillId="0" borderId="0" xfId="0" applyFont="1" applyBorder="1"/>
    <xf numFmtId="3" fontId="19" fillId="0" borderId="0" xfId="0" applyNumberFormat="1" applyFont="1" applyBorder="1"/>
    <xf numFmtId="49" fontId="17" fillId="2" borderId="0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horizontal="left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 wrapText="1"/>
    </xf>
    <xf numFmtId="0" fontId="44" fillId="2" borderId="17" xfId="4" applyFont="1" applyFill="1" applyBorder="1" applyAlignment="1">
      <alignment vertical="center" wrapText="1"/>
    </xf>
    <xf numFmtId="0" fontId="26" fillId="2" borderId="0" xfId="0" applyFont="1" applyFill="1" applyBorder="1" applyAlignment="1"/>
    <xf numFmtId="0" fontId="27" fillId="2" borderId="0" xfId="0" applyFont="1" applyFill="1" applyBorder="1"/>
    <xf numFmtId="0" fontId="10" fillId="2" borderId="1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39" fillId="2" borderId="0" xfId="0" applyFont="1" applyFill="1" applyBorder="1" applyAlignment="1">
      <alignment horizontal="center"/>
    </xf>
    <xf numFmtId="1" fontId="20" fillId="2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>
      <alignment horizontal="center"/>
    </xf>
    <xf numFmtId="49" fontId="45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19" fillId="2" borderId="0" xfId="0" applyFont="1" applyFill="1" applyBorder="1"/>
    <xf numFmtId="3" fontId="19" fillId="2" borderId="0" xfId="0" applyNumberFormat="1" applyFont="1" applyFill="1" applyBorder="1"/>
    <xf numFmtId="0" fontId="0" fillId="2" borderId="0" xfId="0" applyFill="1" applyBorder="1"/>
    <xf numFmtId="0" fontId="36" fillId="2" borderId="0" xfId="0" applyFont="1" applyFill="1" applyBorder="1" applyAlignment="1">
      <alignment horizontal="center"/>
    </xf>
    <xf numFmtId="1" fontId="48" fillId="2" borderId="0" xfId="0" applyNumberFormat="1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49" fontId="50" fillId="2" borderId="0" xfId="0" applyNumberFormat="1" applyFont="1" applyFill="1" applyBorder="1" applyAlignment="1">
      <alignment horizontal="center"/>
    </xf>
    <xf numFmtId="0" fontId="51" fillId="2" borderId="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0" fillId="0" borderId="0" xfId="0" applyFont="1"/>
    <xf numFmtId="0" fontId="22" fillId="4" borderId="10" xfId="0" applyFont="1" applyFill="1" applyBorder="1" applyAlignment="1">
      <alignment horizontal="center" vertical="center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49" fontId="61" fillId="2" borderId="10" xfId="0" applyNumberFormat="1" applyFont="1" applyFill="1" applyBorder="1" applyAlignment="1">
      <alignment horizontal="center" vertical="center"/>
    </xf>
    <xf numFmtId="0" fontId="60" fillId="2" borderId="10" xfId="3" applyFont="1" applyFill="1" applyBorder="1" applyAlignment="1">
      <alignment horizontal="left" vertical="top" wrapText="1"/>
    </xf>
    <xf numFmtId="0" fontId="61" fillId="4" borderId="1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49" fontId="21" fillId="2" borderId="10" xfId="3" applyNumberFormat="1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/>
    </xf>
    <xf numFmtId="0" fontId="22" fillId="4" borderId="10" xfId="3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/>
    </xf>
    <xf numFmtId="49" fontId="22" fillId="4" borderId="10" xfId="0" applyNumberFormat="1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/>
    </xf>
    <xf numFmtId="1" fontId="64" fillId="2" borderId="10" xfId="1" applyNumberFormat="1" applyFont="1" applyFill="1" applyBorder="1" applyAlignment="1">
      <alignment horizontal="center" vertical="center" wrapText="1"/>
    </xf>
    <xf numFmtId="1" fontId="63" fillId="2" borderId="10" xfId="0" applyNumberFormat="1" applyFont="1" applyFill="1" applyBorder="1" applyAlignment="1">
      <alignment horizontal="center" vertical="center"/>
    </xf>
    <xf numFmtId="49" fontId="63" fillId="2" borderId="10" xfId="1" applyNumberFormat="1" applyFont="1" applyFill="1" applyBorder="1" applyAlignment="1">
      <alignment horizontal="left" vertical="center" wrapText="1"/>
    </xf>
    <xf numFmtId="0" fontId="64" fillId="2" borderId="10" xfId="0" applyFont="1" applyFill="1" applyBorder="1" applyAlignment="1">
      <alignment horizontal="center" vertical="center"/>
    </xf>
    <xf numFmtId="49" fontId="64" fillId="2" borderId="10" xfId="0" applyNumberFormat="1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left" vertical="center"/>
    </xf>
    <xf numFmtId="0" fontId="65" fillId="2" borderId="10" xfId="0" applyFont="1" applyFill="1" applyBorder="1" applyAlignment="1">
      <alignment horizontal="center" vertical="center"/>
    </xf>
    <xf numFmtId="49" fontId="65" fillId="2" borderId="10" xfId="1" applyNumberFormat="1" applyFont="1" applyFill="1" applyBorder="1" applyAlignment="1">
      <alignment horizontal="center" vertical="center" wrapText="1"/>
    </xf>
    <xf numFmtId="49" fontId="66" fillId="2" borderId="10" xfId="1" applyNumberFormat="1" applyFont="1" applyFill="1" applyBorder="1" applyAlignment="1">
      <alignment horizontal="center" vertical="center" wrapText="1"/>
    </xf>
    <xf numFmtId="1" fontId="65" fillId="2" borderId="10" xfId="1" applyNumberFormat="1" applyFont="1" applyFill="1" applyBorder="1" applyAlignment="1">
      <alignment horizontal="center" vertical="center" wrapText="1"/>
    </xf>
    <xf numFmtId="0" fontId="65" fillId="2" borderId="10" xfId="1" applyFont="1" applyFill="1" applyBorder="1" applyAlignment="1">
      <alignment horizontal="center" vertical="center" wrapText="1"/>
    </xf>
    <xf numFmtId="49" fontId="65" fillId="2" borderId="10" xfId="1" applyNumberFormat="1" applyFont="1" applyFill="1" applyBorder="1" applyAlignment="1">
      <alignment horizontal="left" vertical="center" wrapText="1"/>
    </xf>
    <xf numFmtId="2" fontId="65" fillId="2" borderId="10" xfId="1" applyNumberFormat="1" applyFont="1" applyFill="1" applyBorder="1" applyAlignment="1">
      <alignment horizontal="center" vertical="center" wrapText="1"/>
    </xf>
    <xf numFmtId="0" fontId="65" fillId="2" borderId="10" xfId="1" applyFont="1" applyFill="1" applyBorder="1" applyAlignment="1">
      <alignment vertical="center" wrapText="1"/>
    </xf>
    <xf numFmtId="0" fontId="66" fillId="2" borderId="10" xfId="1" applyFont="1" applyFill="1" applyBorder="1" applyAlignment="1">
      <alignment vertical="center" wrapText="1"/>
    </xf>
    <xf numFmtId="49" fontId="65" fillId="2" borderId="0" xfId="2" applyNumberFormat="1" applyFont="1" applyFill="1" applyBorder="1" applyAlignment="1">
      <alignment horizontal="left" vertical="top" wrapText="1"/>
    </xf>
    <xf numFmtId="0" fontId="65" fillId="2" borderId="0" xfId="2" applyFont="1" applyFill="1" applyBorder="1" applyAlignment="1">
      <alignment horizontal="center" vertical="center" wrapText="1"/>
    </xf>
    <xf numFmtId="0" fontId="65" fillId="2" borderId="0" xfId="2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/>
    <xf numFmtId="0" fontId="64" fillId="2" borderId="10" xfId="3" applyFont="1" applyFill="1" applyBorder="1" applyAlignment="1">
      <alignment horizontal="center" vertical="center" wrapText="1"/>
    </xf>
    <xf numFmtId="2" fontId="64" fillId="2" borderId="10" xfId="0" applyNumberFormat="1" applyFont="1" applyFill="1" applyBorder="1" applyAlignment="1">
      <alignment horizontal="center" vertical="center" wrapText="1"/>
    </xf>
    <xf numFmtId="0" fontId="64" fillId="4" borderId="10" xfId="0" applyFont="1" applyFill="1" applyBorder="1" applyAlignment="1">
      <alignment horizontal="center" vertical="center"/>
    </xf>
    <xf numFmtId="49" fontId="64" fillId="4" borderId="10" xfId="0" applyNumberFormat="1" applyFont="1" applyFill="1" applyBorder="1" applyAlignment="1">
      <alignment horizontal="center" vertical="center"/>
    </xf>
    <xf numFmtId="49" fontId="65" fillId="2" borderId="10" xfId="1" quotePrefix="1" applyNumberFormat="1" applyFont="1" applyFill="1" applyBorder="1" applyAlignment="1">
      <alignment horizontal="center" vertical="center" wrapText="1"/>
    </xf>
    <xf numFmtId="17" fontId="66" fillId="2" borderId="10" xfId="1" applyNumberFormat="1" applyFont="1" applyFill="1" applyBorder="1" applyAlignment="1">
      <alignment vertical="center" wrapText="1"/>
    </xf>
    <xf numFmtId="49" fontId="63" fillId="4" borderId="10" xfId="1" applyNumberFormat="1" applyFont="1" applyFill="1" applyBorder="1" applyAlignment="1">
      <alignment horizontal="left" vertical="center" wrapText="1"/>
    </xf>
    <xf numFmtId="17" fontId="66" fillId="2" borderId="10" xfId="1" quotePrefix="1" applyNumberFormat="1" applyFont="1" applyFill="1" applyBorder="1" applyAlignment="1">
      <alignment vertical="center" wrapText="1"/>
    </xf>
    <xf numFmtId="0" fontId="63" fillId="2" borderId="10" xfId="3" applyFont="1" applyFill="1" applyBorder="1" applyAlignment="1">
      <alignment horizontal="center" vertical="top" wrapText="1"/>
    </xf>
    <xf numFmtId="49" fontId="64" fillId="2" borderId="10" xfId="3" applyNumberFormat="1" applyFont="1" applyFill="1" applyBorder="1" applyAlignment="1">
      <alignment horizontal="center" vertical="top" wrapText="1"/>
    </xf>
    <xf numFmtId="49" fontId="63" fillId="2" borderId="10" xfId="3" applyNumberFormat="1" applyFont="1" applyFill="1" applyBorder="1" applyAlignment="1">
      <alignment horizontal="center" vertical="center" wrapText="1"/>
    </xf>
    <xf numFmtId="0" fontId="63" fillId="2" borderId="10" xfId="3" applyFont="1" applyFill="1" applyBorder="1" applyAlignment="1">
      <alignment horizontal="left" vertical="top" wrapText="1"/>
    </xf>
    <xf numFmtId="49" fontId="64" fillId="2" borderId="10" xfId="3" applyNumberFormat="1" applyFont="1" applyFill="1" applyBorder="1" applyAlignment="1">
      <alignment horizontal="center" vertical="center" wrapText="1"/>
    </xf>
    <xf numFmtId="14" fontId="64" fillId="2" borderId="10" xfId="3" applyNumberFormat="1" applyFont="1" applyFill="1" applyBorder="1" applyAlignment="1">
      <alignment horizontal="center" vertical="center" wrapText="1"/>
    </xf>
    <xf numFmtId="0" fontId="64" fillId="2" borderId="10" xfId="3" quotePrefix="1" applyFont="1" applyFill="1" applyBorder="1" applyAlignment="1">
      <alignment horizontal="center" vertical="center" wrapText="1"/>
    </xf>
    <xf numFmtId="14" fontId="63" fillId="2" borderId="10" xfId="0" applyNumberFormat="1" applyFont="1" applyFill="1" applyBorder="1" applyAlignment="1">
      <alignment horizontal="center" vertical="center" wrapText="1"/>
    </xf>
    <xf numFmtId="49" fontId="65" fillId="2" borderId="10" xfId="3" applyNumberFormat="1" applyFont="1" applyFill="1" applyBorder="1" applyAlignment="1">
      <alignment horizontal="center" vertical="center" wrapText="1"/>
    </xf>
    <xf numFmtId="49" fontId="66" fillId="2" borderId="0" xfId="3" applyNumberFormat="1" applyFont="1" applyFill="1" applyBorder="1" applyAlignment="1">
      <alignment horizontal="center" vertical="center" wrapText="1"/>
    </xf>
    <xf numFmtId="49" fontId="65" fillId="2" borderId="12" xfId="3" applyNumberFormat="1" applyFont="1" applyFill="1" applyBorder="1" applyAlignment="1">
      <alignment wrapText="1"/>
    </xf>
    <xf numFmtId="0" fontId="65" fillId="2" borderId="10" xfId="3" applyFont="1" applyFill="1" applyBorder="1" applyAlignment="1">
      <alignment horizontal="center" vertical="top" wrapText="1"/>
    </xf>
    <xf numFmtId="0" fontId="65" fillId="2" borderId="10" xfId="3" applyFont="1" applyFill="1" applyBorder="1" applyAlignment="1">
      <alignment horizontal="left" vertical="top" wrapText="1"/>
    </xf>
    <xf numFmtId="49" fontId="65" fillId="2" borderId="10" xfId="3" applyNumberFormat="1" applyFont="1" applyFill="1" applyBorder="1" applyAlignment="1">
      <alignment horizontal="center" vertical="top" wrapText="1"/>
    </xf>
    <xf numFmtId="0" fontId="65" fillId="2" borderId="10" xfId="3" applyFont="1" applyFill="1" applyBorder="1" applyAlignment="1">
      <alignment vertical="center" wrapText="1"/>
    </xf>
    <xf numFmtId="0" fontId="66" fillId="2" borderId="10" xfId="3" applyFont="1" applyFill="1" applyBorder="1" applyAlignment="1">
      <alignment vertical="center" wrapText="1"/>
    </xf>
    <xf numFmtId="14" fontId="65" fillId="2" borderId="10" xfId="3" applyNumberFormat="1" applyFont="1" applyFill="1" applyBorder="1" applyAlignment="1">
      <alignment horizontal="left" vertical="top" wrapText="1"/>
    </xf>
    <xf numFmtId="0" fontId="66" fillId="2" borderId="10" xfId="1" applyFont="1" applyFill="1" applyBorder="1" applyAlignment="1">
      <alignment horizontal="center" vertical="top" wrapText="1"/>
    </xf>
    <xf numFmtId="0" fontId="66" fillId="2" borderId="0" xfId="1" applyFont="1" applyFill="1" applyAlignment="1">
      <alignment wrapText="1"/>
    </xf>
    <xf numFmtId="49" fontId="63" fillId="2" borderId="4" xfId="3" applyNumberFormat="1" applyFont="1" applyFill="1" applyBorder="1" applyAlignment="1">
      <alignment vertical="center" wrapText="1"/>
    </xf>
    <xf numFmtId="0" fontId="65" fillId="2" borderId="0" xfId="1" applyFont="1" applyFill="1" applyAlignment="1">
      <alignment wrapText="1"/>
    </xf>
    <xf numFmtId="49" fontId="64" fillId="2" borderId="10" xfId="3" quotePrefix="1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vertical="center" wrapText="1"/>
    </xf>
    <xf numFmtId="17" fontId="64" fillId="2" borderId="10" xfId="3" applyNumberFormat="1" applyFont="1" applyFill="1" applyBorder="1" applyAlignment="1">
      <alignment horizontal="center" vertical="center" wrapText="1"/>
    </xf>
    <xf numFmtId="17" fontId="66" fillId="2" borderId="10" xfId="3" applyNumberFormat="1" applyFont="1" applyFill="1" applyBorder="1" applyAlignment="1">
      <alignment vertical="center" wrapText="1"/>
    </xf>
    <xf numFmtId="49" fontId="63" fillId="2" borderId="3" xfId="3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1" fontId="67" fillId="2" borderId="10" xfId="1" applyNumberFormat="1" applyFont="1" applyFill="1" applyBorder="1" applyAlignment="1">
      <alignment horizontal="center" vertical="center" wrapText="1"/>
    </xf>
    <xf numFmtId="49" fontId="68" fillId="2" borderId="10" xfId="1" applyNumberFormat="1" applyFont="1" applyFill="1" applyBorder="1" applyAlignment="1">
      <alignment horizontal="left" vertical="center" wrapText="1"/>
    </xf>
    <xf numFmtId="0" fontId="64" fillId="2" borderId="10" xfId="0" applyFont="1" applyFill="1" applyBorder="1" applyAlignment="1">
      <alignment horizontal="center" vertical="center" wrapText="1"/>
    </xf>
    <xf numFmtId="49" fontId="68" fillId="2" borderId="10" xfId="1" applyNumberFormat="1" applyFont="1" applyFill="1" applyBorder="1" applyAlignment="1">
      <alignment horizontal="center" vertical="center" wrapText="1"/>
    </xf>
    <xf numFmtId="49" fontId="67" fillId="2" borderId="10" xfId="1" applyNumberFormat="1" applyFont="1" applyFill="1" applyBorder="1" applyAlignment="1">
      <alignment horizontal="center" vertical="center" wrapText="1"/>
    </xf>
    <xf numFmtId="1" fontId="68" fillId="2" borderId="10" xfId="1" applyNumberFormat="1" applyFont="1" applyFill="1" applyBorder="1" applyAlignment="1">
      <alignment horizontal="center" vertical="center" wrapText="1"/>
    </xf>
    <xf numFmtId="0" fontId="68" fillId="2" borderId="10" xfId="1" applyFont="1" applyFill="1" applyBorder="1" applyAlignment="1">
      <alignment horizontal="center" vertical="center" wrapText="1"/>
    </xf>
    <xf numFmtId="2" fontId="68" fillId="2" borderId="10" xfId="1" applyNumberFormat="1" applyFont="1" applyFill="1" applyBorder="1" applyAlignment="1">
      <alignment horizontal="center" vertical="center" wrapText="1"/>
    </xf>
    <xf numFmtId="0" fontId="68" fillId="2" borderId="10" xfId="1" applyFont="1" applyFill="1" applyBorder="1" applyAlignment="1">
      <alignment vertical="center" wrapText="1"/>
    </xf>
    <xf numFmtId="0" fontId="67" fillId="2" borderId="10" xfId="1" applyFont="1" applyFill="1" applyBorder="1" applyAlignment="1">
      <alignment vertical="center" wrapText="1"/>
    </xf>
    <xf numFmtId="1" fontId="66" fillId="2" borderId="10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Border="1" applyAlignment="1">
      <alignment horizontal="center" vertical="center" wrapText="1"/>
    </xf>
    <xf numFmtId="1" fontId="68" fillId="2" borderId="0" xfId="1" applyNumberFormat="1" applyFont="1" applyFill="1" applyBorder="1" applyAlignment="1">
      <alignment horizontal="center" vertical="center" wrapText="1"/>
    </xf>
    <xf numFmtId="0" fontId="64" fillId="4" borderId="10" xfId="3" quotePrefix="1" applyFont="1" applyFill="1" applyBorder="1" applyAlignment="1">
      <alignment horizontal="center" vertical="center" wrapText="1"/>
    </xf>
    <xf numFmtId="0" fontId="64" fillId="4" borderId="10" xfId="3" applyFont="1" applyFill="1" applyBorder="1" applyAlignment="1">
      <alignment horizontal="center" vertical="center" wrapText="1"/>
    </xf>
    <xf numFmtId="0" fontId="65" fillId="2" borderId="0" xfId="0" applyFont="1" applyFill="1" applyBorder="1"/>
    <xf numFmtId="49" fontId="65" fillId="2" borderId="13" xfId="3" applyNumberFormat="1" applyFont="1" applyFill="1" applyBorder="1" applyAlignment="1">
      <alignment wrapText="1"/>
    </xf>
    <xf numFmtId="49" fontId="64" fillId="2" borderId="12" xfId="3" applyNumberFormat="1" applyFont="1" applyFill="1" applyBorder="1" applyAlignment="1">
      <alignment horizontal="center" wrapText="1"/>
    </xf>
    <xf numFmtId="49" fontId="69" fillId="2" borderId="10" xfId="3" applyNumberFormat="1" applyFont="1" applyFill="1" applyBorder="1" applyAlignment="1">
      <alignment horizontal="center" vertical="center" wrapText="1"/>
    </xf>
    <xf numFmtId="49" fontId="70" fillId="2" borderId="0" xfId="3" applyNumberFormat="1" applyFont="1" applyFill="1" applyBorder="1" applyAlignment="1">
      <alignment horizontal="center" vertical="center" wrapText="1"/>
    </xf>
    <xf numFmtId="49" fontId="69" fillId="2" borderId="12" xfId="3" applyNumberFormat="1" applyFont="1" applyFill="1" applyBorder="1" applyAlignment="1">
      <alignment wrapText="1"/>
    </xf>
    <xf numFmtId="0" fontId="69" fillId="2" borderId="10" xfId="3" applyFont="1" applyFill="1" applyBorder="1" applyAlignment="1">
      <alignment horizontal="center" vertical="top" wrapText="1"/>
    </xf>
    <xf numFmtId="0" fontId="69" fillId="2" borderId="10" xfId="3" applyFont="1" applyFill="1" applyBorder="1" applyAlignment="1">
      <alignment horizontal="left" vertical="top" wrapText="1"/>
    </xf>
    <xf numFmtId="49" fontId="69" fillId="2" borderId="10" xfId="3" applyNumberFormat="1" applyFont="1" applyFill="1" applyBorder="1" applyAlignment="1">
      <alignment horizontal="center" vertical="top" wrapText="1"/>
    </xf>
    <xf numFmtId="0" fontId="69" fillId="2" borderId="10" xfId="3" applyFont="1" applyFill="1" applyBorder="1" applyAlignment="1">
      <alignment vertical="center" wrapText="1"/>
    </xf>
    <xf numFmtId="0" fontId="70" fillId="2" borderId="10" xfId="3" applyFont="1" applyFill="1" applyBorder="1" applyAlignment="1">
      <alignment vertical="center" wrapText="1"/>
    </xf>
    <xf numFmtId="14" fontId="69" fillId="2" borderId="10" xfId="3" applyNumberFormat="1" applyFont="1" applyFill="1" applyBorder="1" applyAlignment="1">
      <alignment horizontal="left" vertical="top" wrapText="1"/>
    </xf>
    <xf numFmtId="0" fontId="71" fillId="2" borderId="10" xfId="3" applyFont="1" applyFill="1" applyBorder="1" applyAlignment="1">
      <alignment horizontal="center" vertical="center" wrapText="1"/>
    </xf>
    <xf numFmtId="0" fontId="69" fillId="2" borderId="10" xfId="3" quotePrefix="1" applyFont="1" applyFill="1" applyBorder="1" applyAlignment="1">
      <alignment vertical="center" wrapText="1"/>
    </xf>
    <xf numFmtId="17" fontId="70" fillId="2" borderId="10" xfId="3" applyNumberFormat="1" applyFont="1" applyFill="1" applyBorder="1" applyAlignment="1">
      <alignment vertical="center" wrapText="1"/>
    </xf>
    <xf numFmtId="0" fontId="8" fillId="2" borderId="0" xfId="0" applyFont="1" applyFill="1"/>
    <xf numFmtId="0" fontId="68" fillId="2" borderId="0" xfId="0" applyFont="1" applyFill="1"/>
    <xf numFmtId="0" fontId="72" fillId="2" borderId="0" xfId="0" applyFont="1" applyFill="1"/>
    <xf numFmtId="0" fontId="64" fillId="2" borderId="10" xfId="3" quotePrefix="1" applyFont="1" applyFill="1" applyBorder="1" applyAlignment="1">
      <alignment horizontal="center" wrapText="1"/>
    </xf>
    <xf numFmtId="0" fontId="69" fillId="2" borderId="10" xfId="3" applyFont="1" applyFill="1" applyBorder="1" applyAlignment="1">
      <alignment vertical="center"/>
    </xf>
    <xf numFmtId="0" fontId="70" fillId="2" borderId="10" xfId="3" applyFont="1" applyFill="1" applyBorder="1" applyAlignment="1">
      <alignment horizontal="center" vertical="center"/>
    </xf>
    <xf numFmtId="0" fontId="69" fillId="2" borderId="10" xfId="3" quotePrefix="1" applyFont="1" applyFill="1" applyBorder="1"/>
    <xf numFmtId="0" fontId="73" fillId="2" borderId="10" xfId="3" applyFont="1" applyFill="1" applyBorder="1" applyAlignment="1">
      <alignment horizontal="left" vertical="top" wrapText="1"/>
    </xf>
    <xf numFmtId="0" fontId="74" fillId="2" borderId="10" xfId="3" applyFont="1" applyFill="1" applyBorder="1"/>
    <xf numFmtId="0" fontId="69" fillId="2" borderId="2" xfId="3" applyFont="1" applyFill="1" applyBorder="1" applyAlignment="1">
      <alignment vertical="center"/>
    </xf>
    <xf numFmtId="0" fontId="69" fillId="2" borderId="2" xfId="3" applyFont="1" applyFill="1" applyBorder="1" applyAlignment="1">
      <alignment horizontal="center" vertical="center"/>
    </xf>
    <xf numFmtId="0" fontId="70" fillId="2" borderId="4" xfId="3" applyFont="1" applyFill="1" applyBorder="1" applyAlignment="1">
      <alignment horizontal="center" vertical="center"/>
    </xf>
    <xf numFmtId="0" fontId="69" fillId="2" borderId="4" xfId="3" quotePrefix="1" applyFont="1" applyFill="1" applyBorder="1"/>
    <xf numFmtId="0" fontId="65" fillId="2" borderId="10" xfId="3" applyFont="1" applyFill="1" applyBorder="1"/>
    <xf numFmtId="0" fontId="76" fillId="3" borderId="0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center" vertical="center" wrapText="1"/>
    </xf>
    <xf numFmtId="0" fontId="25" fillId="3" borderId="0" xfId="3" applyFont="1" applyFill="1" applyBorder="1" applyAlignment="1">
      <alignment horizontal="center" vertical="center"/>
    </xf>
    <xf numFmtId="0" fontId="31" fillId="5" borderId="21" xfId="3" applyFont="1" applyFill="1" applyBorder="1" applyAlignment="1">
      <alignment horizontal="center" vertical="center"/>
    </xf>
    <xf numFmtId="0" fontId="31" fillId="5" borderId="22" xfId="3" applyFont="1" applyFill="1" applyBorder="1" applyAlignment="1">
      <alignment horizontal="center" vertical="center"/>
    </xf>
    <xf numFmtId="0" fontId="31" fillId="5" borderId="23" xfId="3" applyFont="1" applyFill="1" applyBorder="1" applyAlignment="1">
      <alignment horizontal="center" vertical="center"/>
    </xf>
    <xf numFmtId="0" fontId="78" fillId="5" borderId="23" xfId="3" applyFont="1" applyFill="1" applyBorder="1" applyAlignment="1">
      <alignment horizontal="right" vertical="center"/>
    </xf>
    <xf numFmtId="0" fontId="78" fillId="5" borderId="24" xfId="3" quotePrefix="1" applyFont="1" applyFill="1" applyBorder="1" applyAlignment="1">
      <alignment horizontal="left" vertical="center"/>
    </xf>
    <xf numFmtId="0" fontId="78" fillId="5" borderId="24" xfId="3" applyFont="1" applyFill="1" applyBorder="1" applyAlignment="1">
      <alignment horizontal="center" vertical="center"/>
    </xf>
    <xf numFmtId="0" fontId="78" fillId="5" borderId="25" xfId="3" applyFont="1" applyFill="1" applyBorder="1" applyAlignment="1">
      <alignment horizontal="center" vertical="center"/>
    </xf>
    <xf numFmtId="0" fontId="78" fillId="5" borderId="26" xfId="3" applyFont="1" applyFill="1" applyBorder="1" applyAlignment="1">
      <alignment horizontal="center" vertical="center"/>
    </xf>
    <xf numFmtId="0" fontId="11" fillId="6" borderId="25" xfId="3" applyFont="1" applyFill="1" applyBorder="1" applyAlignment="1">
      <alignment horizontal="center" vertical="center"/>
    </xf>
    <xf numFmtId="17" fontId="78" fillId="5" borderId="24" xfId="3" quotePrefix="1" applyNumberFormat="1" applyFont="1" applyFill="1" applyBorder="1" applyAlignment="1">
      <alignment horizontal="left" vertical="center"/>
    </xf>
    <xf numFmtId="0" fontId="11" fillId="6" borderId="25" xfId="3" applyFont="1" applyFill="1" applyBorder="1" applyAlignment="1">
      <alignment vertical="center"/>
    </xf>
    <xf numFmtId="0" fontId="11" fillId="6" borderId="27" xfId="3" applyFont="1" applyFill="1" applyBorder="1" applyAlignment="1">
      <alignment vertical="center"/>
    </xf>
    <xf numFmtId="0" fontId="78" fillId="5" borderId="25" xfId="3" quotePrefix="1" applyFont="1" applyFill="1" applyBorder="1" applyAlignment="1">
      <alignment horizontal="left" vertical="center"/>
    </xf>
    <xf numFmtId="0" fontId="11" fillId="0" borderId="28" xfId="3" applyFont="1" applyBorder="1" applyAlignment="1">
      <alignment vertical="center"/>
    </xf>
    <xf numFmtId="0" fontId="78" fillId="5" borderId="29" xfId="3" quotePrefix="1" applyFont="1" applyFill="1" applyBorder="1" applyAlignment="1">
      <alignment horizontal="left" vertical="center"/>
    </xf>
    <xf numFmtId="0" fontId="11" fillId="0" borderId="0" xfId="3" applyFont="1" applyAlignment="1">
      <alignment vertical="center"/>
    </xf>
    <xf numFmtId="0" fontId="31" fillId="5" borderId="30" xfId="3" applyFont="1" applyFill="1" applyBorder="1" applyAlignment="1">
      <alignment horizontal="center" vertical="center"/>
    </xf>
    <xf numFmtId="0" fontId="31" fillId="5" borderId="31" xfId="3" applyFont="1" applyFill="1" applyBorder="1" applyAlignment="1">
      <alignment horizontal="center" vertical="center"/>
    </xf>
    <xf numFmtId="0" fontId="31" fillId="5" borderId="8" xfId="3" applyFont="1" applyFill="1" applyBorder="1" applyAlignment="1">
      <alignment horizontal="center" vertical="center"/>
    </xf>
    <xf numFmtId="0" fontId="78" fillId="5" borderId="8" xfId="3" applyFont="1" applyFill="1" applyBorder="1" applyAlignment="1">
      <alignment vertical="center"/>
    </xf>
    <xf numFmtId="0" fontId="24" fillId="5" borderId="10" xfId="3" applyFont="1" applyFill="1" applyBorder="1" applyAlignment="1">
      <alignment horizontal="center" vertical="center"/>
    </xf>
    <xf numFmtId="0" fontId="24" fillId="7" borderId="10" xfId="3" applyFont="1" applyFill="1" applyBorder="1" applyAlignment="1">
      <alignment horizontal="center" vertical="center"/>
    </xf>
    <xf numFmtId="0" fontId="24" fillId="8" borderId="10" xfId="3" applyFont="1" applyFill="1" applyBorder="1" applyAlignment="1">
      <alignment horizontal="center" vertical="center"/>
    </xf>
    <xf numFmtId="0" fontId="24" fillId="5" borderId="32" xfId="3" applyFont="1" applyFill="1" applyBorder="1" applyAlignment="1">
      <alignment horizontal="center" vertical="center"/>
    </xf>
    <xf numFmtId="0" fontId="24" fillId="5" borderId="4" xfId="3" applyFont="1" applyFill="1" applyBorder="1" applyAlignment="1">
      <alignment horizontal="center" vertical="center"/>
    </xf>
    <xf numFmtId="164" fontId="11" fillId="4" borderId="10" xfId="3" applyNumberFormat="1" applyFont="1" applyFill="1" applyBorder="1" applyAlignment="1">
      <alignment vertical="center"/>
    </xf>
    <xf numFmtId="164" fontId="11" fillId="7" borderId="10" xfId="3" applyNumberFormat="1" applyFont="1" applyFill="1" applyBorder="1" applyAlignment="1">
      <alignment vertical="center"/>
    </xf>
    <xf numFmtId="164" fontId="11" fillId="8" borderId="10" xfId="3" applyNumberFormat="1" applyFont="1" applyFill="1" applyBorder="1" applyAlignment="1">
      <alignment vertical="center"/>
    </xf>
    <xf numFmtId="164" fontId="11" fillId="4" borderId="32" xfId="3" applyNumberFormat="1" applyFont="1" applyFill="1" applyBorder="1" applyAlignment="1">
      <alignment vertical="center"/>
    </xf>
    <xf numFmtId="164" fontId="11" fillId="4" borderId="4" xfId="3" applyNumberFormat="1" applyFont="1" applyFill="1" applyBorder="1" applyAlignment="1">
      <alignment vertical="center"/>
    </xf>
    <xf numFmtId="0" fontId="31" fillId="5" borderId="33" xfId="3" applyFont="1" applyFill="1" applyBorder="1" applyAlignment="1">
      <alignment horizontal="center" vertical="center"/>
    </xf>
    <xf numFmtId="0" fontId="31" fillId="5" borderId="34" xfId="3" applyFont="1" applyFill="1" applyBorder="1" applyAlignment="1">
      <alignment horizontal="center" vertical="center"/>
    </xf>
    <xf numFmtId="0" fontId="31" fillId="5" borderId="35" xfId="3" applyFont="1" applyFill="1" applyBorder="1" applyAlignment="1">
      <alignment horizontal="center" vertical="center"/>
    </xf>
    <xf numFmtId="0" fontId="78" fillId="5" borderId="35" xfId="3" applyFont="1" applyFill="1" applyBorder="1" applyAlignment="1">
      <alignment vertical="center"/>
    </xf>
    <xf numFmtId="164" fontId="11" fillId="4" borderId="36" xfId="3" applyNumberFormat="1" applyFont="1" applyFill="1" applyBorder="1" applyAlignment="1">
      <alignment vertical="center"/>
    </xf>
    <xf numFmtId="164" fontId="11" fillId="7" borderId="36" xfId="3" applyNumberFormat="1" applyFont="1" applyFill="1" applyBorder="1" applyAlignment="1">
      <alignment vertical="center"/>
    </xf>
    <xf numFmtId="164" fontId="11" fillId="8" borderId="36" xfId="3" applyNumberFormat="1" applyFont="1" applyFill="1" applyBorder="1" applyAlignment="1">
      <alignment vertical="center"/>
    </xf>
    <xf numFmtId="164" fontId="11" fillId="4" borderId="37" xfId="3" applyNumberFormat="1" applyFont="1" applyFill="1" applyBorder="1" applyAlignment="1">
      <alignment vertical="center"/>
    </xf>
    <xf numFmtId="164" fontId="11" fillId="4" borderId="38" xfId="3" applyNumberFormat="1" applyFont="1" applyFill="1" applyBorder="1" applyAlignment="1">
      <alignment vertical="center"/>
    </xf>
    <xf numFmtId="0" fontId="31" fillId="5" borderId="39" xfId="3" applyFont="1" applyFill="1" applyBorder="1" applyAlignment="1">
      <alignment horizontal="center" vertical="center"/>
    </xf>
    <xf numFmtId="0" fontId="31" fillId="5" borderId="40" xfId="3" applyFont="1" applyFill="1" applyBorder="1" applyAlignment="1">
      <alignment horizontal="center" vertical="center"/>
    </xf>
    <xf numFmtId="0" fontId="78" fillId="5" borderId="40" xfId="3" applyFont="1" applyFill="1" applyBorder="1" applyAlignment="1">
      <alignment vertical="center"/>
    </xf>
    <xf numFmtId="164" fontId="11" fillId="4" borderId="40" xfId="3" applyNumberFormat="1" applyFont="1" applyFill="1" applyBorder="1" applyAlignment="1">
      <alignment vertical="center"/>
    </xf>
    <xf numFmtId="164" fontId="11" fillId="7" borderId="40" xfId="3" applyNumberFormat="1" applyFont="1" applyFill="1" applyBorder="1" applyAlignment="1">
      <alignment vertical="center"/>
    </xf>
    <xf numFmtId="0" fontId="79" fillId="4" borderId="41" xfId="3" applyFont="1" applyFill="1" applyBorder="1" applyAlignment="1">
      <alignment horizontal="center" vertical="center" textRotation="90" wrapText="1"/>
    </xf>
    <xf numFmtId="164" fontId="11" fillId="8" borderId="40" xfId="3" applyNumberFormat="1" applyFont="1" applyFill="1" applyBorder="1" applyAlignment="1">
      <alignment vertical="center"/>
    </xf>
    <xf numFmtId="164" fontId="11" fillId="4" borderId="42" xfId="3" applyNumberFormat="1" applyFont="1" applyFill="1" applyBorder="1" applyAlignment="1">
      <alignment vertical="center"/>
    </xf>
    <xf numFmtId="164" fontId="11" fillId="4" borderId="43" xfId="3" applyNumberFormat="1" applyFont="1" applyFill="1" applyBorder="1" applyAlignment="1">
      <alignment vertical="center"/>
    </xf>
    <xf numFmtId="164" fontId="11" fillId="4" borderId="35" xfId="3" applyNumberFormat="1" applyFont="1" applyFill="1" applyBorder="1" applyAlignment="1">
      <alignment vertical="center"/>
    </xf>
    <xf numFmtId="164" fontId="11" fillId="7" borderId="35" xfId="3" applyNumberFormat="1" applyFont="1" applyFill="1" applyBorder="1" applyAlignment="1">
      <alignment vertical="center"/>
    </xf>
    <xf numFmtId="164" fontId="11" fillId="4" borderId="44" xfId="3" applyNumberFormat="1" applyFont="1" applyFill="1" applyBorder="1" applyAlignment="1">
      <alignment vertical="center"/>
    </xf>
    <xf numFmtId="0" fontId="76" fillId="0" borderId="47" xfId="3" applyFont="1" applyFill="1" applyBorder="1" applyAlignment="1">
      <alignment horizontal="center" vertical="center"/>
    </xf>
    <xf numFmtId="0" fontId="76" fillId="0" borderId="48" xfId="3" applyFont="1" applyFill="1" applyBorder="1" applyAlignment="1">
      <alignment horizontal="center" vertical="center"/>
    </xf>
    <xf numFmtId="0" fontId="76" fillId="0" borderId="49" xfId="3" applyFont="1" applyFill="1" applyBorder="1" applyAlignment="1">
      <alignment horizontal="center" vertical="center"/>
    </xf>
    <xf numFmtId="0" fontId="76" fillId="0" borderId="4" xfId="3" applyFont="1" applyFill="1" applyBorder="1" applyAlignment="1">
      <alignment horizontal="center" vertical="center"/>
    </xf>
    <xf numFmtId="0" fontId="76" fillId="0" borderId="10" xfId="3" applyFont="1" applyFill="1" applyBorder="1" applyAlignment="1">
      <alignment horizontal="center" vertical="center"/>
    </xf>
    <xf numFmtId="0" fontId="81" fillId="0" borderId="41" xfId="3" applyFont="1" applyFill="1" applyBorder="1" applyAlignment="1">
      <alignment horizontal="center" vertical="center" wrapText="1"/>
    </xf>
    <xf numFmtId="0" fontId="31" fillId="0" borderId="24" xfId="3" applyFont="1" applyFill="1" applyBorder="1" applyAlignment="1">
      <alignment horizontal="center" vertical="center"/>
    </xf>
    <xf numFmtId="0" fontId="79" fillId="0" borderId="41" xfId="3" applyFont="1" applyFill="1" applyBorder="1" applyAlignment="1">
      <alignment horizontal="center" vertical="center"/>
    </xf>
    <xf numFmtId="0" fontId="82" fillId="0" borderId="41" xfId="3" applyFont="1" applyFill="1" applyBorder="1" applyAlignment="1">
      <alignment horizontal="center" vertical="center" wrapText="1"/>
    </xf>
    <xf numFmtId="0" fontId="79" fillId="4" borderId="22" xfId="3" applyFont="1" applyFill="1" applyBorder="1" applyAlignment="1">
      <alignment horizontal="center" vertical="center"/>
    </xf>
    <xf numFmtId="0" fontId="79" fillId="4" borderId="28" xfId="3" applyFont="1" applyFill="1" applyBorder="1" applyAlignment="1">
      <alignment horizontal="center" vertical="center"/>
    </xf>
    <xf numFmtId="0" fontId="79" fillId="4" borderId="41" xfId="3" applyFont="1" applyFill="1" applyBorder="1" applyAlignment="1">
      <alignment horizontal="center" vertical="center"/>
    </xf>
    <xf numFmtId="0" fontId="79" fillId="9" borderId="41" xfId="3" applyFont="1" applyFill="1" applyBorder="1" applyAlignment="1">
      <alignment horizontal="center" vertical="center"/>
    </xf>
    <xf numFmtId="0" fontId="83" fillId="0" borderId="41" xfId="3" applyFont="1" applyFill="1" applyBorder="1" applyAlignment="1">
      <alignment horizontal="center" vertical="center"/>
    </xf>
    <xf numFmtId="0" fontId="79" fillId="0" borderId="29" xfId="3" applyFont="1" applyFill="1" applyBorder="1" applyAlignment="1">
      <alignment horizontal="center" vertical="center"/>
    </xf>
    <xf numFmtId="0" fontId="79" fillId="0" borderId="51" xfId="3" applyFont="1" applyFill="1" applyBorder="1" applyAlignment="1">
      <alignment horizontal="center" vertical="center"/>
    </xf>
    <xf numFmtId="0" fontId="79" fillId="0" borderId="52" xfId="3" applyFont="1" applyFill="1" applyBorder="1" applyAlignment="1">
      <alignment horizontal="center" vertical="center"/>
    </xf>
    <xf numFmtId="0" fontId="76" fillId="0" borderId="52" xfId="3" applyFont="1" applyFill="1" applyBorder="1" applyAlignment="1">
      <alignment horizontal="center" vertical="center"/>
    </xf>
    <xf numFmtId="0" fontId="84" fillId="0" borderId="10" xfId="3" applyFont="1" applyFill="1" applyBorder="1" applyAlignment="1">
      <alignment horizontal="center" vertical="center"/>
    </xf>
    <xf numFmtId="0" fontId="85" fillId="0" borderId="3" xfId="3" applyFont="1" applyFill="1" applyBorder="1" applyAlignment="1">
      <alignment horizontal="center" vertical="center"/>
    </xf>
    <xf numFmtId="0" fontId="79" fillId="0" borderId="10" xfId="3" applyFont="1" applyFill="1" applyBorder="1" applyAlignment="1">
      <alignment horizontal="center" vertical="center"/>
    </xf>
    <xf numFmtId="0" fontId="82" fillId="0" borderId="10" xfId="3" applyFont="1" applyBorder="1" applyAlignment="1">
      <alignment horizontal="center" vertical="center" wrapText="1"/>
    </xf>
    <xf numFmtId="0" fontId="79" fillId="4" borderId="31" xfId="3" applyFont="1" applyFill="1" applyBorder="1" applyAlignment="1">
      <alignment horizontal="center" vertical="center"/>
    </xf>
    <xf numFmtId="0" fontId="76" fillId="4" borderId="0" xfId="3" applyFont="1" applyFill="1" applyBorder="1" applyAlignment="1">
      <alignment horizontal="center" vertical="center"/>
    </xf>
    <xf numFmtId="0" fontId="76" fillId="4" borderId="10" xfId="3" applyFont="1" applyFill="1" applyBorder="1" applyAlignment="1">
      <alignment horizontal="center" vertical="center"/>
    </xf>
    <xf numFmtId="0" fontId="86" fillId="0" borderId="10" xfId="3" applyFont="1" applyFill="1" applyBorder="1" applyAlignment="1">
      <alignment horizontal="center" vertical="center" wrapText="1"/>
    </xf>
    <xf numFmtId="0" fontId="76" fillId="0" borderId="32" xfId="3" applyFont="1" applyFill="1" applyBorder="1" applyAlignment="1">
      <alignment horizontal="center" vertical="center"/>
    </xf>
    <xf numFmtId="0" fontId="81" fillId="0" borderId="10" xfId="3" applyFont="1" applyFill="1" applyBorder="1" applyAlignment="1">
      <alignment horizontal="center" vertical="center" wrapText="1"/>
    </xf>
    <xf numFmtId="0" fontId="31" fillId="0" borderId="3" xfId="3" applyFont="1" applyFill="1" applyBorder="1" applyAlignment="1">
      <alignment horizontal="center" vertical="center"/>
    </xf>
    <xf numFmtId="0" fontId="82" fillId="0" borderId="10" xfId="3" applyFont="1" applyFill="1" applyBorder="1" applyAlignment="1">
      <alignment horizontal="center" vertical="center" wrapText="1"/>
    </xf>
    <xf numFmtId="0" fontId="79" fillId="4" borderId="0" xfId="3" applyFont="1" applyFill="1" applyBorder="1" applyAlignment="1">
      <alignment horizontal="center" vertical="center"/>
    </xf>
    <xf numFmtId="0" fontId="79" fillId="4" borderId="10" xfId="3" applyFont="1" applyFill="1" applyBorder="1" applyAlignment="1">
      <alignment horizontal="center" vertical="center"/>
    </xf>
    <xf numFmtId="0" fontId="79" fillId="9" borderId="10" xfId="3" applyFont="1" applyFill="1" applyBorder="1" applyAlignment="1">
      <alignment horizontal="center" vertical="center"/>
    </xf>
    <xf numFmtId="0" fontId="83" fillId="0" borderId="10" xfId="3" applyFont="1" applyFill="1" applyBorder="1" applyAlignment="1">
      <alignment horizontal="center" vertical="center"/>
    </xf>
    <xf numFmtId="0" fontId="79" fillId="0" borderId="32" xfId="3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horizontal="center" vertical="center"/>
    </xf>
    <xf numFmtId="0" fontId="85" fillId="0" borderId="10" xfId="3" applyFont="1" applyFill="1" applyBorder="1" applyAlignment="1">
      <alignment horizontal="center" vertical="center"/>
    </xf>
    <xf numFmtId="0" fontId="81" fillId="0" borderId="10" xfId="3" applyFont="1" applyFill="1" applyBorder="1" applyAlignment="1">
      <alignment horizontal="center" vertical="center"/>
    </xf>
    <xf numFmtId="0" fontId="81" fillId="0" borderId="52" xfId="3" applyFont="1" applyFill="1" applyBorder="1" applyAlignment="1">
      <alignment horizontal="center" vertical="center" wrapText="1"/>
    </xf>
    <xf numFmtId="0" fontId="31" fillId="0" borderId="54" xfId="3" applyFont="1" applyFill="1" applyBorder="1" applyAlignment="1">
      <alignment horizontal="center" vertical="center"/>
    </xf>
    <xf numFmtId="0" fontId="76" fillId="0" borderId="51" xfId="3" applyFont="1" applyFill="1" applyBorder="1" applyAlignment="1">
      <alignment horizontal="center" vertical="center"/>
    </xf>
    <xf numFmtId="0" fontId="79" fillId="0" borderId="4" xfId="3" applyFont="1" applyFill="1" applyBorder="1" applyAlignment="1">
      <alignment horizontal="center" vertical="center"/>
    </xf>
    <xf numFmtId="0" fontId="81" fillId="0" borderId="36" xfId="3" applyFont="1" applyFill="1" applyBorder="1" applyAlignment="1">
      <alignment horizontal="center" vertical="center"/>
    </xf>
    <xf numFmtId="0" fontId="81" fillId="0" borderId="36" xfId="3" applyFont="1" applyFill="1" applyBorder="1" applyAlignment="1">
      <alignment horizontal="center" vertical="center" wrapText="1"/>
    </xf>
    <xf numFmtId="0" fontId="84" fillId="0" borderId="36" xfId="3" applyFont="1" applyFill="1" applyBorder="1" applyAlignment="1">
      <alignment horizontal="center" vertical="center"/>
    </xf>
    <xf numFmtId="0" fontId="85" fillId="0" borderId="56" xfId="3" applyFont="1" applyFill="1" applyBorder="1" applyAlignment="1">
      <alignment horizontal="center" vertical="center"/>
    </xf>
    <xf numFmtId="0" fontId="79" fillId="0" borderId="36" xfId="3" applyFont="1" applyFill="1" applyBorder="1" applyAlignment="1">
      <alignment horizontal="center" vertical="center"/>
    </xf>
    <xf numFmtId="0" fontId="76" fillId="0" borderId="36" xfId="3" applyFont="1" applyFill="1" applyBorder="1" applyAlignment="1">
      <alignment horizontal="center" vertical="center"/>
    </xf>
    <xf numFmtId="0" fontId="82" fillId="0" borderId="36" xfId="3" applyFont="1" applyBorder="1" applyAlignment="1">
      <alignment horizontal="center" vertical="center" wrapText="1"/>
    </xf>
    <xf numFmtId="0" fontId="79" fillId="4" borderId="34" xfId="3" applyFont="1" applyFill="1" applyBorder="1" applyAlignment="1">
      <alignment horizontal="center" vertical="center"/>
    </xf>
    <xf numFmtId="0" fontId="76" fillId="4" borderId="40" xfId="3" applyFont="1" applyFill="1" applyBorder="1" applyAlignment="1">
      <alignment horizontal="center" vertical="center"/>
    </xf>
    <xf numFmtId="0" fontId="76" fillId="4" borderId="36" xfId="3" applyFont="1" applyFill="1" applyBorder="1" applyAlignment="1">
      <alignment horizontal="center" vertical="center"/>
    </xf>
    <xf numFmtId="0" fontId="86" fillId="0" borderId="36" xfId="3" applyFont="1" applyFill="1" applyBorder="1" applyAlignment="1">
      <alignment horizontal="center" vertical="center" wrapText="1"/>
    </xf>
    <xf numFmtId="0" fontId="76" fillId="0" borderId="37" xfId="3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/>
    </xf>
    <xf numFmtId="0" fontId="86" fillId="10" borderId="41" xfId="3" applyFont="1" applyFill="1" applyBorder="1" applyAlignment="1">
      <alignment horizontal="center" vertical="center" wrapText="1"/>
    </xf>
    <xf numFmtId="0" fontId="86" fillId="10" borderId="10" xfId="3" applyFont="1" applyFill="1" applyBorder="1" applyAlignment="1">
      <alignment horizontal="center" vertical="center" wrapText="1"/>
    </xf>
    <xf numFmtId="0" fontId="79" fillId="11" borderId="10" xfId="3" applyFont="1" applyFill="1" applyBorder="1" applyAlignment="1">
      <alignment horizontal="center" vertical="center"/>
    </xf>
    <xf numFmtId="0" fontId="85" fillId="0" borderId="36" xfId="3" applyFont="1" applyFill="1" applyBorder="1" applyAlignment="1">
      <alignment horizontal="center" vertical="center"/>
    </xf>
    <xf numFmtId="0" fontId="82" fillId="4" borderId="10" xfId="3" applyFont="1" applyFill="1" applyBorder="1" applyAlignment="1">
      <alignment horizontal="center" vertical="center" wrapText="1"/>
    </xf>
    <xf numFmtId="0" fontId="86" fillId="0" borderId="10" xfId="3" applyFont="1" applyFill="1" applyBorder="1" applyAlignment="1">
      <alignment horizontal="center" vertical="center"/>
    </xf>
    <xf numFmtId="0" fontId="86" fillId="4" borderId="10" xfId="3" applyFont="1" applyFill="1" applyBorder="1" applyAlignment="1">
      <alignment horizontal="center" vertical="center"/>
    </xf>
    <xf numFmtId="0" fontId="81" fillId="0" borderId="2" xfId="3" applyFont="1" applyFill="1" applyBorder="1" applyAlignment="1">
      <alignment horizontal="center" vertical="center"/>
    </xf>
    <xf numFmtId="0" fontId="86" fillId="0" borderId="10" xfId="3" applyFont="1" applyBorder="1" applyAlignment="1">
      <alignment horizontal="center" vertical="center" wrapText="1"/>
    </xf>
    <xf numFmtId="0" fontId="76" fillId="12" borderId="10" xfId="3" applyFont="1" applyFill="1" applyBorder="1" applyAlignment="1">
      <alignment horizontal="center" vertical="center"/>
    </xf>
    <xf numFmtId="0" fontId="79" fillId="13" borderId="10" xfId="3" applyFont="1" applyFill="1" applyBorder="1" applyAlignment="1">
      <alignment horizontal="center" vertical="center"/>
    </xf>
    <xf numFmtId="0" fontId="76" fillId="0" borderId="6" xfId="3" applyFont="1" applyFill="1" applyBorder="1" applyAlignment="1">
      <alignment horizontal="center" vertical="center"/>
    </xf>
    <xf numFmtId="0" fontId="76" fillId="0" borderId="2" xfId="3" applyFont="1" applyFill="1" applyBorder="1" applyAlignment="1">
      <alignment horizontal="center" vertical="center"/>
    </xf>
    <xf numFmtId="0" fontId="79" fillId="0" borderId="2" xfId="3" applyFont="1" applyFill="1" applyBorder="1" applyAlignment="1">
      <alignment horizontal="center" vertical="center"/>
    </xf>
    <xf numFmtId="0" fontId="76" fillId="4" borderId="22" xfId="3" applyFont="1" applyFill="1" applyBorder="1" applyAlignment="1">
      <alignment horizontal="center" vertical="center"/>
    </xf>
    <xf numFmtId="0" fontId="76" fillId="4" borderId="61" xfId="3" applyFont="1" applyFill="1" applyBorder="1" applyAlignment="1">
      <alignment horizontal="center" vertical="center"/>
    </xf>
    <xf numFmtId="0" fontId="76" fillId="0" borderId="62" xfId="3" applyFont="1" applyFill="1" applyBorder="1" applyAlignment="1">
      <alignment horizontal="center" vertical="center"/>
    </xf>
    <xf numFmtId="0" fontId="76" fillId="4" borderId="31" xfId="3" applyFont="1" applyFill="1" applyBorder="1" applyAlignment="1">
      <alignment horizontal="center" vertical="center"/>
    </xf>
    <xf numFmtId="0" fontId="76" fillId="4" borderId="9" xfId="3" applyFont="1" applyFill="1" applyBorder="1" applyAlignment="1">
      <alignment horizontal="center" vertical="center"/>
    </xf>
    <xf numFmtId="0" fontId="86" fillId="0" borderId="32" xfId="3" applyFont="1" applyFill="1" applyBorder="1" applyAlignment="1">
      <alignment horizontal="center" vertical="center"/>
    </xf>
    <xf numFmtId="0" fontId="82" fillId="0" borderId="36" xfId="3" applyFont="1" applyFill="1" applyBorder="1" applyAlignment="1">
      <alignment horizontal="center" vertical="center" wrapText="1"/>
    </xf>
    <xf numFmtId="0" fontId="86" fillId="0" borderId="36" xfId="3" applyFont="1" applyFill="1" applyBorder="1" applyAlignment="1">
      <alignment horizontal="center" vertical="center"/>
    </xf>
    <xf numFmtId="0" fontId="83" fillId="0" borderId="36" xfId="3" applyFont="1" applyFill="1" applyBorder="1" applyAlignment="1">
      <alignment horizontal="center" vertical="center"/>
    </xf>
    <xf numFmtId="0" fontId="76" fillId="4" borderId="34" xfId="3" applyFont="1" applyFill="1" applyBorder="1" applyAlignment="1">
      <alignment horizontal="center" vertical="center"/>
    </xf>
    <xf numFmtId="0" fontId="76" fillId="4" borderId="43" xfId="3" applyFont="1" applyFill="1" applyBorder="1" applyAlignment="1">
      <alignment horizontal="center" vertical="center"/>
    </xf>
    <xf numFmtId="0" fontId="86" fillId="0" borderId="37" xfId="3" applyFont="1" applyFill="1" applyBorder="1" applyAlignment="1">
      <alignment horizontal="center" vertical="center"/>
    </xf>
    <xf numFmtId="0" fontId="76" fillId="0" borderId="38" xfId="3" applyFont="1" applyFill="1" applyBorder="1" applyAlignment="1">
      <alignment horizontal="center" vertical="center"/>
    </xf>
    <xf numFmtId="0" fontId="76" fillId="0" borderId="26" xfId="3" applyFont="1" applyFill="1" applyBorder="1" applyAlignment="1">
      <alignment horizontal="center" vertical="center"/>
    </xf>
    <xf numFmtId="0" fontId="76" fillId="0" borderId="41" xfId="3" applyFont="1" applyFill="1" applyBorder="1" applyAlignment="1">
      <alignment horizontal="center" vertical="center"/>
    </xf>
    <xf numFmtId="0" fontId="76" fillId="0" borderId="29" xfId="3" applyFont="1" applyFill="1" applyBorder="1" applyAlignment="1">
      <alignment horizontal="center" vertical="center"/>
    </xf>
    <xf numFmtId="0" fontId="86" fillId="4" borderId="36" xfId="3" applyFont="1" applyFill="1" applyBorder="1" applyAlignment="1">
      <alignment horizontal="center" vertical="center"/>
    </xf>
    <xf numFmtId="0" fontId="81" fillId="12" borderId="10" xfId="3" applyFont="1" applyFill="1" applyBorder="1" applyAlignment="1">
      <alignment horizontal="center" vertical="center" wrapText="1"/>
    </xf>
    <xf numFmtId="0" fontId="84" fillId="12" borderId="10" xfId="3" applyFont="1" applyFill="1" applyBorder="1" applyAlignment="1">
      <alignment horizontal="center" vertical="center"/>
    </xf>
    <xf numFmtId="0" fontId="79" fillId="12" borderId="10" xfId="3" applyFont="1" applyFill="1" applyBorder="1" applyAlignment="1">
      <alignment horizontal="center" vertical="center"/>
    </xf>
    <xf numFmtId="0" fontId="86" fillId="14" borderId="10" xfId="3" applyFont="1" applyFill="1" applyBorder="1" applyAlignment="1">
      <alignment horizontal="center" vertical="center" wrapText="1"/>
    </xf>
    <xf numFmtId="0" fontId="86" fillId="2" borderId="10" xfId="3" applyFont="1" applyFill="1" applyBorder="1" applyAlignment="1">
      <alignment horizontal="center" vertical="center"/>
    </xf>
    <xf numFmtId="0" fontId="86" fillId="0" borderId="41" xfId="3" applyFont="1" applyFill="1" applyBorder="1" applyAlignment="1">
      <alignment horizontal="center" vertical="center" wrapText="1"/>
    </xf>
    <xf numFmtId="0" fontId="86" fillId="9" borderId="41" xfId="3" applyFont="1" applyFill="1" applyBorder="1" applyAlignment="1">
      <alignment horizontal="center" vertical="center" wrapText="1"/>
    </xf>
    <xf numFmtId="0" fontId="86" fillId="9" borderId="10" xfId="3" applyFont="1" applyFill="1" applyBorder="1" applyAlignment="1">
      <alignment horizontal="center" vertical="center" wrapText="1"/>
    </xf>
    <xf numFmtId="0" fontId="79" fillId="2" borderId="10" xfId="3" applyFont="1" applyFill="1" applyBorder="1" applyAlignment="1">
      <alignment horizontal="center" vertical="center"/>
    </xf>
    <xf numFmtId="0" fontId="79" fillId="4" borderId="9" xfId="3" applyFont="1" applyFill="1" applyBorder="1" applyAlignment="1">
      <alignment horizontal="center" vertical="center"/>
    </xf>
    <xf numFmtId="0" fontId="79" fillId="15" borderId="10" xfId="3" applyFont="1" applyFill="1" applyBorder="1" applyAlignment="1">
      <alignment horizontal="center" vertical="center"/>
    </xf>
    <xf numFmtId="0" fontId="86" fillId="2" borderId="36" xfId="3" applyFont="1" applyFill="1" applyBorder="1" applyAlignment="1">
      <alignment horizontal="center" vertical="center"/>
    </xf>
    <xf numFmtId="0" fontId="79" fillId="2" borderId="41" xfId="3" applyFont="1" applyFill="1" applyBorder="1" applyAlignment="1">
      <alignment horizontal="center" vertical="center"/>
    </xf>
    <xf numFmtId="0" fontId="87" fillId="0" borderId="41" xfId="3" applyFont="1" applyFill="1" applyBorder="1" applyAlignment="1">
      <alignment horizontal="center" vertical="center" wrapText="1"/>
    </xf>
    <xf numFmtId="0" fontId="86" fillId="7" borderId="10" xfId="3" applyFont="1" applyFill="1" applyBorder="1" applyAlignment="1">
      <alignment horizontal="center" vertical="center"/>
    </xf>
    <xf numFmtId="0" fontId="87" fillId="0" borderId="10" xfId="3" applyFont="1" applyFill="1" applyBorder="1" applyAlignment="1">
      <alignment horizontal="center" vertical="center" wrapText="1"/>
    </xf>
    <xf numFmtId="0" fontId="87" fillId="7" borderId="10" xfId="3" applyFont="1" applyFill="1" applyBorder="1" applyAlignment="1">
      <alignment horizontal="center" vertical="center" wrapText="1"/>
    </xf>
    <xf numFmtId="0" fontId="79" fillId="0" borderId="10" xfId="3" applyFont="1" applyFill="1" applyBorder="1" applyAlignment="1">
      <alignment horizontal="center" vertical="center" wrapText="1"/>
    </xf>
    <xf numFmtId="0" fontId="79" fillId="0" borderId="10" xfId="3" applyFont="1" applyBorder="1" applyAlignment="1">
      <alignment horizontal="center" vertical="center"/>
    </xf>
    <xf numFmtId="0" fontId="79" fillId="0" borderId="41" xfId="3" applyFont="1" applyBorder="1" applyAlignment="1">
      <alignment horizontal="center" vertical="center"/>
    </xf>
    <xf numFmtId="0" fontId="79" fillId="0" borderId="32" xfId="3" applyFont="1" applyBorder="1" applyAlignment="1">
      <alignment horizontal="center" vertical="center"/>
    </xf>
    <xf numFmtId="0" fontId="79" fillId="0" borderId="4" xfId="3" applyFont="1" applyBorder="1" applyAlignment="1">
      <alignment horizontal="center" vertical="center"/>
    </xf>
    <xf numFmtId="0" fontId="79" fillId="0" borderId="29" xfId="3" applyFont="1" applyBorder="1" applyAlignment="1">
      <alignment horizontal="center" vertical="center"/>
    </xf>
    <xf numFmtId="0" fontId="86" fillId="10" borderId="41" xfId="10" applyFont="1" applyFill="1" applyBorder="1" applyAlignment="1">
      <alignment horizontal="center" vertical="center" wrapText="1"/>
    </xf>
    <xf numFmtId="0" fontId="86" fillId="9" borderId="41" xfId="10" applyFont="1" applyFill="1" applyBorder="1" applyAlignment="1">
      <alignment horizontal="center" vertical="center" wrapText="1"/>
    </xf>
    <xf numFmtId="0" fontId="79" fillId="0" borderId="41" xfId="10" applyFont="1" applyFill="1" applyBorder="1" applyAlignment="1">
      <alignment horizontal="center" vertical="center"/>
    </xf>
    <xf numFmtId="0" fontId="88" fillId="4" borderId="22" xfId="10" applyFont="1" applyFill="1" applyBorder="1" applyAlignment="1">
      <alignment horizontal="center" vertical="center"/>
    </xf>
    <xf numFmtId="0" fontId="88" fillId="4" borderId="61" xfId="10" applyFont="1" applyFill="1" applyBorder="1" applyAlignment="1">
      <alignment horizontal="center" vertical="center"/>
    </xf>
    <xf numFmtId="0" fontId="79" fillId="0" borderId="26" xfId="10" applyFont="1" applyFill="1" applyBorder="1" applyAlignment="1">
      <alignment horizontal="center" vertical="center"/>
    </xf>
    <xf numFmtId="0" fontId="76" fillId="4" borderId="22" xfId="10" applyFont="1" applyFill="1" applyBorder="1" applyAlignment="1">
      <alignment horizontal="center" vertical="center"/>
    </xf>
    <xf numFmtId="0" fontId="76" fillId="4" borderId="61" xfId="10" applyFont="1" applyFill="1" applyBorder="1" applyAlignment="1">
      <alignment horizontal="center" vertical="center"/>
    </xf>
    <xf numFmtId="0" fontId="79" fillId="0" borderId="29" xfId="10" applyFont="1" applyFill="1" applyBorder="1" applyAlignment="1">
      <alignment horizontal="center" vertical="center"/>
    </xf>
    <xf numFmtId="0" fontId="79" fillId="0" borderId="4" xfId="10" applyFont="1" applyFill="1" applyBorder="1" applyAlignment="1">
      <alignment horizontal="center" vertical="center"/>
    </xf>
    <xf numFmtId="0" fontId="79" fillId="0" borderId="10" xfId="10" applyFont="1" applyFill="1" applyBorder="1" applyAlignment="1">
      <alignment horizontal="center" vertical="center"/>
    </xf>
    <xf numFmtId="0" fontId="11" fillId="0" borderId="10" xfId="10" applyFont="1" applyFill="1" applyBorder="1" applyAlignment="1">
      <alignment horizontal="center" vertical="center"/>
    </xf>
    <xf numFmtId="0" fontId="76" fillId="0" borderId="10" xfId="10" applyFont="1" applyFill="1" applyBorder="1" applyAlignment="1">
      <alignment horizontal="center" vertical="center"/>
    </xf>
    <xf numFmtId="0" fontId="76" fillId="0" borderId="9" xfId="10" applyFont="1" applyFill="1" applyBorder="1" applyAlignment="1">
      <alignment horizontal="center" vertical="center"/>
    </xf>
    <xf numFmtId="0" fontId="87" fillId="0" borderId="10" xfId="10" applyFont="1" applyFill="1" applyBorder="1" applyAlignment="1">
      <alignment horizontal="center" vertical="center" wrapText="1"/>
    </xf>
    <xf numFmtId="0" fontId="76" fillId="4" borderId="31" xfId="10" applyFont="1" applyFill="1" applyBorder="1" applyAlignment="1">
      <alignment horizontal="center" vertical="center"/>
    </xf>
    <xf numFmtId="0" fontId="76" fillId="4" borderId="9" xfId="10" applyFont="1" applyFill="1" applyBorder="1" applyAlignment="1">
      <alignment horizontal="center" vertical="center"/>
    </xf>
    <xf numFmtId="0" fontId="76" fillId="0" borderId="32" xfId="10" applyFont="1" applyFill="1" applyBorder="1" applyAlignment="1">
      <alignment horizontal="center" vertical="center"/>
    </xf>
    <xf numFmtId="0" fontId="76" fillId="0" borderId="4" xfId="10" applyFont="1" applyFill="1" applyBorder="1" applyAlignment="1">
      <alignment horizontal="center" vertical="center"/>
    </xf>
    <xf numFmtId="0" fontId="86" fillId="10" borderId="10" xfId="10" applyFont="1" applyFill="1" applyBorder="1" applyAlignment="1">
      <alignment horizontal="center" vertical="center" wrapText="1"/>
    </xf>
    <xf numFmtId="0" fontId="86" fillId="9" borderId="10" xfId="10" applyFont="1" applyFill="1" applyBorder="1" applyAlignment="1">
      <alignment horizontal="center" vertical="center" wrapText="1"/>
    </xf>
    <xf numFmtId="0" fontId="79" fillId="4" borderId="31" xfId="10" applyFont="1" applyFill="1" applyBorder="1" applyAlignment="1">
      <alignment horizontal="center" vertical="center"/>
    </xf>
    <xf numFmtId="0" fontId="79" fillId="4" borderId="9" xfId="10" applyFont="1" applyFill="1" applyBorder="1" applyAlignment="1">
      <alignment horizontal="center" vertical="center"/>
    </xf>
    <xf numFmtId="0" fontId="79" fillId="0" borderId="32" xfId="10" applyFont="1" applyFill="1" applyBorder="1" applyAlignment="1">
      <alignment horizontal="center" vertical="center"/>
    </xf>
    <xf numFmtId="0" fontId="86" fillId="0" borderId="10" xfId="10" applyFont="1" applyFill="1" applyBorder="1" applyAlignment="1">
      <alignment horizontal="center" vertical="center" wrapText="1"/>
    </xf>
    <xf numFmtId="0" fontId="88" fillId="0" borderId="10" xfId="10" applyFont="1" applyFill="1" applyBorder="1" applyAlignment="1">
      <alignment horizontal="center" vertical="center"/>
    </xf>
    <xf numFmtId="0" fontId="88" fillId="0" borderId="4" xfId="10" applyFont="1" applyFill="1" applyBorder="1" applyAlignment="1">
      <alignment horizontal="center" vertical="center"/>
    </xf>
    <xf numFmtId="0" fontId="87" fillId="0" borderId="4" xfId="10" applyFont="1" applyFill="1" applyBorder="1" applyAlignment="1">
      <alignment horizontal="center" vertical="center" wrapText="1"/>
    </xf>
    <xf numFmtId="0" fontId="89" fillId="0" borderId="10" xfId="10" applyFont="1" applyFill="1" applyBorder="1" applyAlignment="1">
      <alignment horizontal="center" vertical="center"/>
    </xf>
    <xf numFmtId="0" fontId="89" fillId="0" borderId="10" xfId="10" applyFont="1" applyFill="1" applyBorder="1" applyAlignment="1">
      <alignment horizontal="center" vertical="center" wrapText="1"/>
    </xf>
    <xf numFmtId="0" fontId="31" fillId="0" borderId="10" xfId="3" quotePrefix="1" applyFont="1" applyFill="1" applyBorder="1" applyAlignment="1">
      <alignment horizontal="center" vertical="center"/>
    </xf>
    <xf numFmtId="0" fontId="90" fillId="0" borderId="10" xfId="10" applyFont="1" applyFill="1" applyBorder="1" applyAlignment="1">
      <alignment horizontal="center" vertical="center"/>
    </xf>
    <xf numFmtId="0" fontId="91" fillId="4" borderId="9" xfId="10" applyFont="1" applyFill="1" applyBorder="1" applyAlignment="1">
      <alignment horizontal="center" vertical="center"/>
    </xf>
    <xf numFmtId="0" fontId="88" fillId="4" borderId="31" xfId="10" applyFont="1" applyFill="1" applyBorder="1" applyAlignment="1">
      <alignment horizontal="center" vertical="center"/>
    </xf>
    <xf numFmtId="0" fontId="88" fillId="4" borderId="9" xfId="10" applyFont="1" applyFill="1" applyBorder="1" applyAlignment="1">
      <alignment horizontal="center" vertical="center"/>
    </xf>
    <xf numFmtId="0" fontId="91" fillId="0" borderId="4" xfId="10" applyFont="1" applyFill="1" applyBorder="1" applyAlignment="1">
      <alignment horizontal="center" vertical="center"/>
    </xf>
    <xf numFmtId="0" fontId="91" fillId="0" borderId="10" xfId="10" applyFont="1" applyFill="1" applyBorder="1" applyAlignment="1">
      <alignment horizontal="center" vertical="center"/>
    </xf>
    <xf numFmtId="0" fontId="31" fillId="0" borderId="2" xfId="3" applyFont="1" applyFill="1" applyBorder="1" applyAlignment="1">
      <alignment horizontal="center" vertical="center"/>
    </xf>
    <xf numFmtId="0" fontId="31" fillId="8" borderId="10" xfId="3" applyFont="1" applyFill="1" applyBorder="1" applyAlignment="1">
      <alignment horizontal="center" vertical="center"/>
    </xf>
    <xf numFmtId="0" fontId="31" fillId="0" borderId="36" xfId="3" applyFont="1" applyFill="1" applyBorder="1" applyAlignment="1">
      <alignment horizontal="center" vertical="center"/>
    </xf>
    <xf numFmtId="0" fontId="76" fillId="0" borderId="36" xfId="10" applyFont="1" applyFill="1" applyBorder="1" applyAlignment="1">
      <alignment horizontal="center" vertical="center"/>
    </xf>
    <xf numFmtId="0" fontId="79" fillId="0" borderId="36" xfId="10" applyFont="1" applyFill="1" applyBorder="1" applyAlignment="1">
      <alignment horizontal="center" vertical="center"/>
    </xf>
    <xf numFmtId="0" fontId="76" fillId="0" borderId="43" xfId="10" applyFont="1" applyFill="1" applyBorder="1" applyAlignment="1">
      <alignment horizontal="center" vertical="center"/>
    </xf>
    <xf numFmtId="0" fontId="87" fillId="0" borderId="36" xfId="10" applyFont="1" applyFill="1" applyBorder="1" applyAlignment="1">
      <alignment horizontal="center" vertical="center" wrapText="1"/>
    </xf>
    <xf numFmtId="0" fontId="76" fillId="4" borderId="34" xfId="10" applyFont="1" applyFill="1" applyBorder="1" applyAlignment="1">
      <alignment horizontal="center" vertical="center"/>
    </xf>
    <xf numFmtId="0" fontId="76" fillId="4" borderId="43" xfId="10" applyFont="1" applyFill="1" applyBorder="1" applyAlignment="1">
      <alignment horizontal="center" vertical="center"/>
    </xf>
    <xf numFmtId="0" fontId="76" fillId="0" borderId="38" xfId="10" applyFont="1" applyFill="1" applyBorder="1" applyAlignment="1">
      <alignment horizontal="center" vertical="center"/>
    </xf>
    <xf numFmtId="0" fontId="76" fillId="0" borderId="37" xfId="10" applyFont="1" applyFill="1" applyBorder="1" applyAlignment="1">
      <alignment horizontal="center" vertical="center"/>
    </xf>
    <xf numFmtId="0" fontId="79" fillId="0" borderId="41" xfId="10" applyFont="1" applyBorder="1" applyAlignment="1">
      <alignment horizontal="center" vertical="center"/>
    </xf>
    <xf numFmtId="0" fontId="82" fillId="0" borderId="41" xfId="10" applyFont="1" applyBorder="1" applyAlignment="1">
      <alignment horizontal="center" vertical="center"/>
    </xf>
    <xf numFmtId="0" fontId="79" fillId="4" borderId="22" xfId="10" applyFont="1" applyFill="1" applyBorder="1" applyAlignment="1">
      <alignment horizontal="center" vertical="center"/>
    </xf>
    <xf numFmtId="0" fontId="79" fillId="4" borderId="28" xfId="10" applyFont="1" applyFill="1" applyBorder="1" applyAlignment="1">
      <alignment horizontal="center" vertical="center"/>
    </xf>
    <xf numFmtId="0" fontId="79" fillId="4" borderId="41" xfId="10" applyFont="1" applyFill="1" applyBorder="1" applyAlignment="1">
      <alignment horizontal="center" vertical="center"/>
    </xf>
    <xf numFmtId="0" fontId="79" fillId="4" borderId="10" xfId="10" applyFont="1" applyFill="1" applyBorder="1" applyAlignment="1">
      <alignment horizontal="center" vertical="center"/>
    </xf>
    <xf numFmtId="0" fontId="91" fillId="4" borderId="41" xfId="10" applyFont="1" applyFill="1" applyBorder="1" applyAlignment="1">
      <alignment horizontal="center" vertical="center"/>
    </xf>
    <xf numFmtId="0" fontId="92" fillId="4" borderId="41" xfId="10" applyFont="1" applyFill="1" applyBorder="1" applyAlignment="1">
      <alignment horizontal="center" vertical="center"/>
    </xf>
    <xf numFmtId="0" fontId="93" fillId="4" borderId="41" xfId="10" applyFont="1" applyFill="1" applyBorder="1" applyAlignment="1">
      <alignment horizontal="center" vertical="center"/>
    </xf>
    <xf numFmtId="0" fontId="91" fillId="0" borderId="41" xfId="10" applyFont="1" applyBorder="1" applyAlignment="1">
      <alignment horizontal="center" vertical="center"/>
    </xf>
    <xf numFmtId="0" fontId="86" fillId="2" borderId="41" xfId="10" applyFont="1" applyFill="1" applyBorder="1" applyAlignment="1">
      <alignment horizontal="center" vertical="center" wrapText="1"/>
    </xf>
    <xf numFmtId="0" fontId="86" fillId="10" borderId="29" xfId="10" applyFont="1" applyFill="1" applyBorder="1" applyAlignment="1">
      <alignment horizontal="center" vertical="center" wrapText="1"/>
    </xf>
    <xf numFmtId="0" fontId="86" fillId="10" borderId="27" xfId="10" applyFont="1" applyFill="1" applyBorder="1" applyAlignment="1">
      <alignment horizontal="center" vertical="center" wrapText="1"/>
    </xf>
    <xf numFmtId="0" fontId="76" fillId="0" borderId="10" xfId="10" applyFont="1" applyBorder="1" applyAlignment="1">
      <alignment horizontal="center" vertical="center"/>
    </xf>
    <xf numFmtId="0" fontId="79" fillId="0" borderId="10" xfId="10" applyFont="1" applyBorder="1" applyAlignment="1">
      <alignment horizontal="center" vertical="center"/>
    </xf>
    <xf numFmtId="0" fontId="76" fillId="4" borderId="0" xfId="10" applyFont="1" applyFill="1" applyBorder="1" applyAlignment="1">
      <alignment horizontal="center" vertical="center"/>
    </xf>
    <xf numFmtId="0" fontId="76" fillId="4" borderId="10" xfId="10" applyFont="1" applyFill="1" applyBorder="1" applyAlignment="1">
      <alignment horizontal="center" vertical="center"/>
    </xf>
    <xf numFmtId="0" fontId="86" fillId="0" borderId="10" xfId="10" applyFont="1" applyBorder="1" applyAlignment="1">
      <alignment horizontal="center" vertical="center" wrapText="1"/>
    </xf>
    <xf numFmtId="0" fontId="76" fillId="0" borderId="32" xfId="10" applyFont="1" applyBorder="1" applyAlignment="1">
      <alignment horizontal="center" vertical="center"/>
    </xf>
    <xf numFmtId="0" fontId="76" fillId="0" borderId="63" xfId="10" applyFont="1" applyBorder="1" applyAlignment="1">
      <alignment horizontal="center" vertical="center"/>
    </xf>
    <xf numFmtId="0" fontId="82" fillId="0" borderId="10" xfId="10" applyFont="1" applyBorder="1" applyAlignment="1">
      <alignment horizontal="center" vertical="center"/>
    </xf>
    <xf numFmtId="0" fontId="79" fillId="4" borderId="0" xfId="10" applyFont="1" applyFill="1" applyBorder="1" applyAlignment="1">
      <alignment horizontal="center" vertical="center"/>
    </xf>
    <xf numFmtId="0" fontId="87" fillId="0" borderId="10" xfId="10" applyFont="1" applyBorder="1" applyAlignment="1">
      <alignment horizontal="center" vertical="center"/>
    </xf>
    <xf numFmtId="0" fontId="87" fillId="4" borderId="10" xfId="10" applyFont="1" applyFill="1" applyBorder="1" applyAlignment="1">
      <alignment horizontal="center" vertical="center"/>
    </xf>
    <xf numFmtId="0" fontId="92" fillId="4" borderId="10" xfId="10" applyFont="1" applyFill="1" applyBorder="1" applyAlignment="1">
      <alignment horizontal="center" vertical="center"/>
    </xf>
    <xf numFmtId="0" fontId="91" fillId="4" borderId="10" xfId="10" applyFont="1" applyFill="1" applyBorder="1" applyAlignment="1">
      <alignment horizontal="center" vertical="center"/>
    </xf>
    <xf numFmtId="0" fontId="93" fillId="4" borderId="10" xfId="10" applyFont="1" applyFill="1" applyBorder="1" applyAlignment="1">
      <alignment horizontal="center" vertical="center"/>
    </xf>
    <xf numFmtId="0" fontId="86" fillId="2" borderId="10" xfId="10" applyFont="1" applyFill="1" applyBorder="1" applyAlignment="1">
      <alignment horizontal="center" vertical="center" wrapText="1"/>
    </xf>
    <xf numFmtId="0" fontId="86" fillId="10" borderId="32" xfId="10" applyFont="1" applyFill="1" applyBorder="1" applyAlignment="1">
      <alignment horizontal="center" vertical="center" wrapText="1"/>
    </xf>
    <xf numFmtId="0" fontId="86" fillId="10" borderId="63" xfId="10" applyFont="1" applyFill="1" applyBorder="1" applyAlignment="1">
      <alignment horizontal="center" vertical="center" wrapText="1"/>
    </xf>
    <xf numFmtId="0" fontId="88" fillId="4" borderId="0" xfId="10" applyFont="1" applyFill="1" applyBorder="1" applyAlignment="1">
      <alignment horizontal="center" vertical="center"/>
    </xf>
    <xf numFmtId="0" fontId="90" fillId="0" borderId="10" xfId="10" applyFont="1" applyBorder="1" applyAlignment="1">
      <alignment horizontal="center" vertical="center" wrapText="1"/>
    </xf>
    <xf numFmtId="0" fontId="90" fillId="4" borderId="10" xfId="10" applyFont="1" applyFill="1" applyBorder="1" applyAlignment="1">
      <alignment horizontal="center" vertical="center" wrapText="1"/>
    </xf>
    <xf numFmtId="0" fontId="94" fillId="7" borderId="10" xfId="10" applyFont="1" applyFill="1" applyBorder="1" applyAlignment="1">
      <alignment horizontal="center" vertical="center"/>
    </xf>
    <xf numFmtId="0" fontId="28" fillId="16" borderId="10" xfId="10" applyFont="1" applyFill="1" applyBorder="1" applyAlignment="1">
      <alignment horizontal="center" vertical="center" wrapText="1"/>
    </xf>
    <xf numFmtId="0" fontId="95" fillId="17" borderId="10" xfId="10" applyFont="1" applyFill="1" applyBorder="1" applyAlignment="1">
      <alignment horizontal="center" vertical="center"/>
    </xf>
    <xf numFmtId="0" fontId="28" fillId="13" borderId="10" xfId="10" applyFont="1" applyFill="1" applyBorder="1" applyAlignment="1">
      <alignment horizontal="center" vertical="center" wrapText="1"/>
    </xf>
    <xf numFmtId="0" fontId="28" fillId="4" borderId="10" xfId="10" applyFont="1" applyFill="1" applyBorder="1" applyAlignment="1">
      <alignment horizontal="center" vertical="center" wrapText="1"/>
    </xf>
    <xf numFmtId="0" fontId="79" fillId="0" borderId="32" xfId="10" applyFont="1" applyBorder="1" applyAlignment="1">
      <alignment horizontal="center" vertical="center"/>
    </xf>
    <xf numFmtId="0" fontId="79" fillId="0" borderId="63" xfId="10" applyFont="1" applyBorder="1" applyAlignment="1">
      <alignment horizontal="center" vertical="center"/>
    </xf>
    <xf numFmtId="0" fontId="83" fillId="0" borderId="10" xfId="3" applyFont="1" applyBorder="1" applyAlignment="1">
      <alignment horizontal="center" vertical="center"/>
    </xf>
    <xf numFmtId="0" fontId="76" fillId="0" borderId="10" xfId="3" applyFont="1" applyBorder="1" applyAlignment="1">
      <alignment horizontal="center" vertical="center"/>
    </xf>
    <xf numFmtId="0" fontId="86" fillId="4" borderId="10" xfId="10" applyFont="1" applyFill="1" applyBorder="1" applyAlignment="1">
      <alignment horizontal="center" vertical="center" wrapText="1"/>
    </xf>
    <xf numFmtId="0" fontId="96" fillId="17" borderId="10" xfId="10" applyFont="1" applyFill="1" applyBorder="1" applyAlignment="1">
      <alignment horizontal="center" vertical="center"/>
    </xf>
    <xf numFmtId="0" fontId="97" fillId="13" borderId="10" xfId="10" applyFont="1" applyFill="1" applyBorder="1" applyAlignment="1">
      <alignment horizontal="center" vertical="center" wrapText="1"/>
    </xf>
    <xf numFmtId="0" fontId="97" fillId="4" borderId="10" xfId="10" applyFont="1" applyFill="1" applyBorder="1" applyAlignment="1">
      <alignment horizontal="center" vertical="center" wrapText="1"/>
    </xf>
    <xf numFmtId="0" fontId="97" fillId="16" borderId="10" xfId="10" applyFont="1" applyFill="1" applyBorder="1" applyAlignment="1">
      <alignment horizontal="center" vertical="center" wrapText="1"/>
    </xf>
    <xf numFmtId="0" fontId="91" fillId="0" borderId="10" xfId="10" applyFont="1" applyBorder="1" applyAlignment="1">
      <alignment horizontal="center" vertical="center"/>
    </xf>
    <xf numFmtId="0" fontId="93" fillId="0" borderId="10" xfId="10" applyFont="1" applyBorder="1" applyAlignment="1">
      <alignment horizontal="center" vertical="center"/>
    </xf>
    <xf numFmtId="0" fontId="97" fillId="18" borderId="10" xfId="10" applyFont="1" applyFill="1" applyBorder="1" applyAlignment="1">
      <alignment horizontal="center" vertical="center" wrapText="1"/>
    </xf>
    <xf numFmtId="0" fontId="89" fillId="0" borderId="10" xfId="10" applyFont="1" applyBorder="1" applyAlignment="1">
      <alignment horizontal="center" vertical="center"/>
    </xf>
    <xf numFmtId="0" fontId="98" fillId="4" borderId="10" xfId="10" applyFont="1" applyFill="1" applyBorder="1" applyAlignment="1">
      <alignment horizontal="center" vertical="center"/>
    </xf>
    <xf numFmtId="0" fontId="99" fillId="4" borderId="10" xfId="10" applyFont="1" applyFill="1" applyBorder="1" applyAlignment="1">
      <alignment horizontal="center" vertical="center" wrapText="1"/>
    </xf>
    <xf numFmtId="0" fontId="98" fillId="4" borderId="10" xfId="3" applyFont="1" applyFill="1" applyBorder="1" applyAlignment="1">
      <alignment horizontal="center" vertical="center"/>
    </xf>
    <xf numFmtId="0" fontId="86" fillId="10" borderId="52" xfId="10" applyFont="1" applyFill="1" applyBorder="1" applyAlignment="1">
      <alignment horizontal="center" vertical="center" wrapText="1"/>
    </xf>
    <xf numFmtId="0" fontId="79" fillId="0" borderId="4" xfId="10" applyFont="1" applyBorder="1" applyAlignment="1">
      <alignment horizontal="center" vertical="center"/>
    </xf>
    <xf numFmtId="0" fontId="90" fillId="0" borderId="10" xfId="10" applyFont="1" applyBorder="1" applyAlignment="1">
      <alignment horizontal="center" vertical="center"/>
    </xf>
    <xf numFmtId="0" fontId="76" fillId="0" borderId="4" xfId="10" applyFont="1" applyBorder="1" applyAlignment="1">
      <alignment horizontal="center" vertical="center"/>
    </xf>
    <xf numFmtId="0" fontId="100" fillId="4" borderId="10" xfId="10" applyFont="1" applyFill="1" applyBorder="1" applyAlignment="1">
      <alignment horizontal="center" vertical="center" wrapText="1"/>
    </xf>
    <xf numFmtId="0" fontId="101" fillId="4" borderId="10" xfId="10" applyFont="1" applyFill="1" applyBorder="1" applyAlignment="1">
      <alignment horizontal="center" vertical="center"/>
    </xf>
    <xf numFmtId="0" fontId="102" fillId="4" borderId="10" xfId="10" applyFont="1" applyFill="1" applyBorder="1" applyAlignment="1">
      <alignment horizontal="center" vertical="center"/>
    </xf>
    <xf numFmtId="0" fontId="102" fillId="4" borderId="10" xfId="3" applyFont="1" applyFill="1" applyBorder="1" applyAlignment="1">
      <alignment horizontal="center" vertical="center"/>
    </xf>
    <xf numFmtId="0" fontId="103" fillId="4" borderId="10" xfId="10" applyFont="1" applyFill="1" applyBorder="1" applyAlignment="1">
      <alignment horizontal="center" vertical="center"/>
    </xf>
    <xf numFmtId="0" fontId="90" fillId="7" borderId="10" xfId="10" applyFont="1" applyFill="1" applyBorder="1" applyAlignment="1">
      <alignment horizontal="center" vertical="center" wrapText="1"/>
    </xf>
    <xf numFmtId="0" fontId="104" fillId="7" borderId="10" xfId="10" applyFont="1" applyFill="1" applyBorder="1" applyAlignment="1">
      <alignment horizontal="center" vertical="center" wrapText="1"/>
    </xf>
    <xf numFmtId="0" fontId="76" fillId="0" borderId="32" xfId="3" applyFont="1" applyBorder="1" applyAlignment="1">
      <alignment horizontal="center" vertical="center"/>
    </xf>
    <xf numFmtId="0" fontId="76" fillId="0" borderId="4" xfId="3" applyFont="1" applyBorder="1" applyAlignment="1">
      <alignment horizontal="center" vertical="center"/>
    </xf>
    <xf numFmtId="0" fontId="104" fillId="0" borderId="10" xfId="10" applyFont="1" applyBorder="1" applyAlignment="1">
      <alignment horizontal="center" vertical="center" wrapText="1"/>
    </xf>
    <xf numFmtId="0" fontId="78" fillId="0" borderId="10" xfId="10" applyFont="1" applyBorder="1" applyAlignment="1">
      <alignment horizontal="center" vertical="center"/>
    </xf>
    <xf numFmtId="0" fontId="88" fillId="0" borderId="10" xfId="10" applyFont="1" applyBorder="1" applyAlignment="1">
      <alignment horizontal="center" vertical="center"/>
    </xf>
    <xf numFmtId="0" fontId="87" fillId="0" borderId="32" xfId="10" applyFont="1" applyBorder="1" applyAlignment="1">
      <alignment horizontal="center" vertical="center"/>
    </xf>
    <xf numFmtId="0" fontId="87" fillId="0" borderId="4" xfId="10" applyFont="1" applyBorder="1" applyAlignment="1">
      <alignment horizontal="center" vertical="center"/>
    </xf>
    <xf numFmtId="0" fontId="79" fillId="7" borderId="10" xfId="10" applyFont="1" applyFill="1" applyBorder="1" applyAlignment="1">
      <alignment horizontal="center" vertical="center"/>
    </xf>
    <xf numFmtId="0" fontId="87" fillId="7" borderId="10" xfId="10" applyFont="1" applyFill="1" applyBorder="1" applyAlignment="1">
      <alignment horizontal="center" vertical="center"/>
    </xf>
    <xf numFmtId="0" fontId="79" fillId="0" borderId="10" xfId="10" applyFont="1" applyBorder="1" applyAlignment="1">
      <alignment horizontal="center" vertical="center" wrapText="1"/>
    </xf>
    <xf numFmtId="0" fontId="87" fillId="0" borderId="10" xfId="10" applyFont="1" applyBorder="1" applyAlignment="1">
      <alignment horizontal="center" vertical="center" wrapText="1"/>
    </xf>
    <xf numFmtId="0" fontId="89" fillId="0" borderId="10" xfId="10" applyFont="1" applyBorder="1" applyAlignment="1">
      <alignment horizontal="center" vertical="center" wrapText="1"/>
    </xf>
    <xf numFmtId="0" fontId="79" fillId="19" borderId="10" xfId="10" applyFont="1" applyFill="1" applyBorder="1" applyAlignment="1">
      <alignment horizontal="center" vertical="center"/>
    </xf>
    <xf numFmtId="0" fontId="86" fillId="9" borderId="32" xfId="10" applyFont="1" applyFill="1" applyBorder="1" applyAlignment="1">
      <alignment horizontal="center" vertical="center" wrapText="1"/>
    </xf>
    <xf numFmtId="0" fontId="86" fillId="10" borderId="4" xfId="10" applyFont="1" applyFill="1" applyBorder="1" applyAlignment="1">
      <alignment horizontal="center" vertical="center" wrapText="1"/>
    </xf>
    <xf numFmtId="0" fontId="76" fillId="0" borderId="3" xfId="3" applyFont="1" applyFill="1" applyBorder="1" applyAlignment="1">
      <alignment horizontal="center" vertical="center"/>
    </xf>
    <xf numFmtId="0" fontId="76" fillId="0" borderId="53" xfId="3" applyFont="1" applyFill="1" applyBorder="1" applyAlignment="1">
      <alignment horizontal="center" vertical="center"/>
    </xf>
    <xf numFmtId="0" fontId="79" fillId="0" borderId="36" xfId="3" applyFont="1" applyBorder="1" applyAlignment="1">
      <alignment horizontal="center" vertical="center"/>
    </xf>
    <xf numFmtId="0" fontId="76" fillId="0" borderId="36" xfId="10" applyFont="1" applyBorder="1" applyAlignment="1">
      <alignment horizontal="center" vertical="center"/>
    </xf>
    <xf numFmtId="0" fontId="79" fillId="0" borderId="36" xfId="10" applyFont="1" applyBorder="1" applyAlignment="1">
      <alignment horizontal="center" vertical="center"/>
    </xf>
    <xf numFmtId="0" fontId="76" fillId="4" borderId="40" xfId="10" applyFont="1" applyFill="1" applyBorder="1" applyAlignment="1">
      <alignment horizontal="center" vertical="center"/>
    </xf>
    <xf numFmtId="0" fontId="76" fillId="4" borderId="36" xfId="10" applyFont="1" applyFill="1" applyBorder="1" applyAlignment="1">
      <alignment horizontal="center" vertical="center"/>
    </xf>
    <xf numFmtId="0" fontId="86" fillId="0" borderId="36" xfId="10" applyFont="1" applyFill="1" applyBorder="1" applyAlignment="1">
      <alignment horizontal="center" vertical="center" wrapText="1"/>
    </xf>
    <xf numFmtId="0" fontId="76" fillId="0" borderId="37" xfId="10" applyFont="1" applyBorder="1" applyAlignment="1">
      <alignment horizontal="center" vertical="center"/>
    </xf>
    <xf numFmtId="0" fontId="105" fillId="0" borderId="41" xfId="3" applyFont="1" applyFill="1" applyBorder="1" applyAlignment="1">
      <alignment horizontal="center" vertical="center"/>
    </xf>
    <xf numFmtId="0" fontId="86" fillId="0" borderId="41" xfId="10" applyFont="1" applyBorder="1" applyAlignment="1">
      <alignment horizontal="center" vertical="center" wrapText="1"/>
    </xf>
    <xf numFmtId="0" fontId="88" fillId="0" borderId="41" xfId="10" applyFont="1" applyBorder="1" applyAlignment="1">
      <alignment horizontal="center" vertical="center"/>
    </xf>
    <xf numFmtId="0" fontId="83" fillId="0" borderId="41" xfId="3" applyFont="1" applyBorder="1" applyAlignment="1">
      <alignment horizontal="center" vertical="center"/>
    </xf>
    <xf numFmtId="0" fontId="89" fillId="0" borderId="41" xfId="10" applyFont="1" applyBorder="1" applyAlignment="1">
      <alignment horizontal="center" vertical="center"/>
    </xf>
    <xf numFmtId="0" fontId="87" fillId="0" borderId="41" xfId="10" applyFont="1" applyBorder="1" applyAlignment="1">
      <alignment horizontal="center" vertical="center"/>
    </xf>
    <xf numFmtId="0" fontId="79" fillId="0" borderId="29" xfId="10" applyFont="1" applyBorder="1" applyAlignment="1">
      <alignment horizontal="center" vertical="center"/>
    </xf>
    <xf numFmtId="0" fontId="105" fillId="0" borderId="10" xfId="3" applyFont="1" applyFill="1" applyBorder="1" applyAlignment="1">
      <alignment horizontal="center" vertical="center"/>
    </xf>
    <xf numFmtId="0" fontId="86" fillId="0" borderId="10" xfId="10" applyFont="1" applyBorder="1" applyAlignment="1">
      <alignment horizontal="center" vertical="center"/>
    </xf>
    <xf numFmtId="0" fontId="79" fillId="0" borderId="2" xfId="10" applyFont="1" applyFill="1" applyBorder="1" applyAlignment="1">
      <alignment horizontal="center" vertical="center"/>
    </xf>
    <xf numFmtId="0" fontId="76" fillId="0" borderId="2" xfId="10" applyFont="1" applyFill="1" applyBorder="1" applyAlignment="1">
      <alignment horizontal="center" vertical="center"/>
    </xf>
    <xf numFmtId="0" fontId="89" fillId="4" borderId="10" xfId="10" applyFont="1" applyFill="1" applyBorder="1" applyAlignment="1">
      <alignment horizontal="center" vertical="center" wrapText="1"/>
    </xf>
    <xf numFmtId="0" fontId="104" fillId="4" borderId="10" xfId="10" applyFont="1" applyFill="1" applyBorder="1" applyAlignment="1">
      <alignment horizontal="center" vertical="center" wrapText="1"/>
    </xf>
    <xf numFmtId="0" fontId="79" fillId="0" borderId="3" xfId="10" applyFont="1" applyBorder="1" applyAlignment="1">
      <alignment horizontal="center" vertical="center"/>
    </xf>
    <xf numFmtId="0" fontId="76" fillId="0" borderId="3" xfId="10" applyFont="1" applyBorder="1" applyAlignment="1">
      <alignment horizontal="center" vertical="center"/>
    </xf>
    <xf numFmtId="0" fontId="106" fillId="4" borderId="10" xfId="10" applyFont="1" applyFill="1" applyBorder="1" applyAlignment="1">
      <alignment horizontal="center" vertical="center"/>
    </xf>
    <xf numFmtId="0" fontId="60" fillId="4" borderId="10" xfId="10" applyFont="1" applyFill="1" applyBorder="1" applyAlignment="1">
      <alignment horizontal="center" vertical="center"/>
    </xf>
    <xf numFmtId="0" fontId="107" fillId="4" borderId="10" xfId="10" applyFont="1" applyFill="1" applyBorder="1" applyAlignment="1">
      <alignment horizontal="center" vertical="center" wrapText="1"/>
    </xf>
    <xf numFmtId="0" fontId="12" fillId="4" borderId="10" xfId="10" applyFont="1" applyFill="1" applyBorder="1" applyAlignment="1">
      <alignment horizontal="center" vertical="center" wrapText="1"/>
    </xf>
    <xf numFmtId="0" fontId="91" fillId="4" borderId="3" xfId="10" applyFont="1" applyFill="1" applyBorder="1" applyAlignment="1">
      <alignment horizontal="center" vertical="center"/>
    </xf>
    <xf numFmtId="0" fontId="82" fillId="0" borderId="32" xfId="10" applyFont="1" applyBorder="1" applyAlignment="1">
      <alignment horizontal="center" vertical="center"/>
    </xf>
    <xf numFmtId="0" fontId="82" fillId="0" borderId="4" xfId="10" applyFont="1" applyBorder="1" applyAlignment="1">
      <alignment horizontal="center" vertical="center"/>
    </xf>
    <xf numFmtId="0" fontId="86" fillId="7" borderId="10" xfId="10" applyFont="1" applyFill="1" applyBorder="1" applyAlignment="1">
      <alignment horizontal="center" vertical="center" wrapText="1"/>
    </xf>
    <xf numFmtId="0" fontId="89" fillId="0" borderId="32" xfId="10" applyFont="1" applyBorder="1" applyAlignment="1">
      <alignment horizontal="center" vertical="center"/>
    </xf>
    <xf numFmtId="0" fontId="105" fillId="0" borderId="2" xfId="3" applyFont="1" applyFill="1" applyBorder="1" applyAlignment="1">
      <alignment horizontal="center" vertical="center"/>
    </xf>
    <xf numFmtId="0" fontId="91" fillId="4" borderId="0" xfId="10" applyFont="1" applyFill="1" applyBorder="1" applyAlignment="1">
      <alignment horizontal="center" vertical="center"/>
    </xf>
    <xf numFmtId="0" fontId="89" fillId="7" borderId="10" xfId="10" applyFont="1" applyFill="1" applyBorder="1" applyAlignment="1">
      <alignment horizontal="center" vertical="center" wrapText="1"/>
    </xf>
    <xf numFmtId="0" fontId="89" fillId="4" borderId="10" xfId="10" applyFont="1" applyFill="1" applyBorder="1" applyAlignment="1">
      <alignment horizontal="center" vertical="center"/>
    </xf>
    <xf numFmtId="0" fontId="76" fillId="0" borderId="3" xfId="10" applyFont="1" applyFill="1" applyBorder="1" applyAlignment="1">
      <alignment horizontal="center" vertical="center"/>
    </xf>
    <xf numFmtId="0" fontId="108" fillId="0" borderId="4" xfId="10" applyFont="1" applyBorder="1" applyAlignment="1">
      <alignment horizontal="center" vertical="center" wrapText="1"/>
    </xf>
    <xf numFmtId="0" fontId="108" fillId="0" borderId="10" xfId="10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/>
    </xf>
    <xf numFmtId="0" fontId="108" fillId="0" borderId="10" xfId="10" applyFont="1" applyBorder="1" applyAlignment="1">
      <alignment horizontal="center" vertical="center"/>
    </xf>
    <xf numFmtId="0" fontId="76" fillId="3" borderId="0" xfId="3" applyFont="1" applyFill="1" applyAlignment="1">
      <alignment horizontal="center" vertical="center"/>
    </xf>
    <xf numFmtId="0" fontId="105" fillId="0" borderId="36" xfId="3" applyFont="1" applyFill="1" applyBorder="1" applyAlignment="1">
      <alignment horizontal="center" vertical="center"/>
    </xf>
    <xf numFmtId="0" fontId="86" fillId="0" borderId="36" xfId="10" applyFont="1" applyBorder="1" applyAlignment="1">
      <alignment horizontal="center" vertical="center"/>
    </xf>
    <xf numFmtId="0" fontId="79" fillId="4" borderId="36" xfId="10" applyFont="1" applyFill="1" applyBorder="1" applyAlignment="1">
      <alignment horizontal="center" vertical="center"/>
    </xf>
    <xf numFmtId="0" fontId="88" fillId="0" borderId="36" xfId="10" applyFont="1" applyBorder="1" applyAlignment="1">
      <alignment horizontal="center" vertical="center"/>
    </xf>
    <xf numFmtId="0" fontId="86" fillId="0" borderId="36" xfId="10" applyFont="1" applyBorder="1" applyAlignment="1">
      <alignment horizontal="center" vertical="center" wrapText="1"/>
    </xf>
    <xf numFmtId="0" fontId="76" fillId="0" borderId="38" xfId="10" applyFont="1" applyBorder="1" applyAlignment="1">
      <alignment horizontal="center" vertical="center"/>
    </xf>
    <xf numFmtId="0" fontId="78" fillId="5" borderId="8" xfId="3" applyFont="1" applyFill="1" applyBorder="1" applyAlignment="1">
      <alignment horizontal="right" vertical="center"/>
    </xf>
    <xf numFmtId="0" fontId="78" fillId="5" borderId="54" xfId="3" quotePrefix="1" applyFont="1" applyFill="1" applyBorder="1" applyAlignment="1">
      <alignment horizontal="left" vertical="center"/>
    </xf>
    <xf numFmtId="0" fontId="78" fillId="5" borderId="54" xfId="3" applyFont="1" applyFill="1" applyBorder="1" applyAlignment="1">
      <alignment horizontal="center" vertical="center"/>
    </xf>
    <xf numFmtId="0" fontId="78" fillId="5" borderId="1" xfId="3" applyFont="1" applyFill="1" applyBorder="1" applyAlignment="1">
      <alignment horizontal="center" vertical="center"/>
    </xf>
    <xf numFmtId="0" fontId="78" fillId="5" borderId="51" xfId="3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17" fontId="78" fillId="5" borderId="54" xfId="3" quotePrefix="1" applyNumberFormat="1" applyFont="1" applyFill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6" borderId="51" xfId="3" applyFont="1" applyFill="1" applyBorder="1" applyAlignment="1">
      <alignment vertical="center"/>
    </xf>
    <xf numFmtId="0" fontId="11" fillId="6" borderId="1" xfId="3" applyFont="1" applyFill="1" applyBorder="1" applyAlignment="1">
      <alignment vertical="center"/>
    </xf>
    <xf numFmtId="0" fontId="11" fillId="0" borderId="0" xfId="3" applyFont="1"/>
    <xf numFmtId="0" fontId="31" fillId="0" borderId="0" xfId="3" applyFont="1" applyFill="1" applyAlignment="1">
      <alignment horizontal="center" vertical="center"/>
    </xf>
    <xf numFmtId="0" fontId="109" fillId="0" borderId="0" xfId="3" applyFont="1" applyFill="1" applyAlignment="1">
      <alignment horizontal="center" vertical="center"/>
    </xf>
    <xf numFmtId="0" fontId="110" fillId="20" borderId="0" xfId="3" applyFont="1" applyFill="1" applyAlignment="1">
      <alignment horizontal="center" vertical="center"/>
    </xf>
    <xf numFmtId="0" fontId="76" fillId="0" borderId="0" xfId="3" applyFont="1" applyFill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0" fillId="0" borderId="0" xfId="3" applyFont="1" applyFill="1" applyAlignment="1">
      <alignment horizontal="center" vertical="center"/>
    </xf>
    <xf numFmtId="0" fontId="90" fillId="21" borderId="0" xfId="3" applyFont="1" applyFill="1" applyBorder="1" applyAlignment="1">
      <alignment horizontal="center" vertical="center"/>
    </xf>
    <xf numFmtId="0" fontId="90" fillId="0" borderId="0" xfId="3" applyFont="1" applyFill="1" applyBorder="1" applyAlignment="1">
      <alignment horizontal="center" vertical="center"/>
    </xf>
    <xf numFmtId="0" fontId="90" fillId="22" borderId="0" xfId="3" applyFont="1" applyFill="1" applyBorder="1" applyAlignment="1">
      <alignment horizontal="center" vertical="center"/>
    </xf>
    <xf numFmtId="0" fontId="90" fillId="0" borderId="10" xfId="3" applyFont="1" applyFill="1" applyBorder="1" applyAlignment="1">
      <alignment horizontal="center" vertical="center"/>
    </xf>
    <xf numFmtId="0" fontId="90" fillId="21" borderId="0" xfId="3" applyFont="1" applyFill="1" applyAlignment="1">
      <alignment horizontal="center" vertical="center"/>
    </xf>
    <xf numFmtId="0" fontId="90" fillId="0" borderId="0" xfId="3" applyFont="1" applyFill="1" applyAlignment="1">
      <alignment horizontal="center" vertical="center"/>
    </xf>
    <xf numFmtId="0" fontId="90" fillId="22" borderId="0" xfId="3" applyFont="1" applyFill="1" applyAlignment="1">
      <alignment horizontal="center" vertical="center"/>
    </xf>
    <xf numFmtId="0" fontId="89" fillId="0" borderId="0" xfId="3" applyFont="1" applyFill="1" applyAlignment="1">
      <alignment horizontal="center" vertical="center"/>
    </xf>
    <xf numFmtId="0" fontId="111" fillId="20" borderId="0" xfId="3" applyFont="1" applyFill="1" applyAlignment="1">
      <alignment horizontal="center" vertical="center"/>
    </xf>
    <xf numFmtId="0" fontId="109" fillId="11" borderId="0" xfId="3" applyFont="1" applyFill="1" applyAlignment="1">
      <alignment horizontal="center" vertical="center"/>
    </xf>
    <xf numFmtId="0" fontId="76" fillId="21" borderId="0" xfId="3" applyFont="1" applyFill="1" applyAlignment="1">
      <alignment horizontal="center" vertical="center"/>
    </xf>
    <xf numFmtId="0" fontId="76" fillId="22" borderId="0" xfId="3" applyFont="1" applyFill="1" applyAlignment="1">
      <alignment horizontal="center" vertical="center"/>
    </xf>
    <xf numFmtId="1" fontId="23" fillId="23" borderId="10" xfId="0" applyNumberFormat="1" applyFont="1" applyFill="1" applyBorder="1" applyAlignment="1">
      <alignment vertical="center" wrapText="1"/>
    </xf>
    <xf numFmtId="0" fontId="21" fillId="23" borderId="10" xfId="0" applyFont="1" applyFill="1" applyBorder="1" applyAlignment="1">
      <alignment vertical="center" wrapText="1"/>
    </xf>
    <xf numFmtId="0" fontId="114" fillId="2" borderId="10" xfId="0" applyFont="1" applyFill="1" applyBorder="1" applyAlignment="1">
      <alignment horizontal="center" vertical="center" wrapText="1"/>
    </xf>
    <xf numFmtId="49" fontId="64" fillId="2" borderId="10" xfId="1" applyNumberFormat="1" applyFont="1" applyFill="1" applyBorder="1" applyAlignment="1">
      <alignment horizontal="center" vertical="center" wrapText="1"/>
    </xf>
    <xf numFmtId="49" fontId="63" fillId="2" borderId="10" xfId="1" applyNumberFormat="1" applyFont="1" applyFill="1" applyBorder="1" applyAlignment="1">
      <alignment horizontal="center" vertical="center" wrapText="1"/>
    </xf>
    <xf numFmtId="1" fontId="21" fillId="23" borderId="10" xfId="0" applyNumberFormat="1" applyFont="1" applyFill="1" applyBorder="1" applyAlignment="1">
      <alignment vertical="center" wrapText="1"/>
    </xf>
    <xf numFmtId="0" fontId="60" fillId="23" borderId="10" xfId="0" applyFont="1" applyFill="1" applyBorder="1" applyAlignment="1">
      <alignment vertical="center" wrapText="1"/>
    </xf>
    <xf numFmtId="49" fontId="76" fillId="2" borderId="10" xfId="1" applyNumberFormat="1" applyFont="1" applyFill="1" applyBorder="1" applyAlignment="1">
      <alignment horizontal="center" vertical="center" wrapText="1"/>
    </xf>
    <xf numFmtId="2" fontId="76" fillId="2" borderId="10" xfId="1" applyNumberFormat="1" applyFont="1" applyFill="1" applyBorder="1" applyAlignment="1">
      <alignment horizontal="center" vertical="center" wrapText="1"/>
    </xf>
    <xf numFmtId="0" fontId="76" fillId="2" borderId="10" xfId="1" applyFont="1" applyFill="1" applyBorder="1" applyAlignment="1">
      <alignment vertical="center" wrapText="1"/>
    </xf>
    <xf numFmtId="0" fontId="31" fillId="2" borderId="4" xfId="1" applyFont="1" applyFill="1" applyBorder="1" applyAlignment="1">
      <alignment vertical="center" wrapText="1"/>
    </xf>
    <xf numFmtId="0" fontId="64" fillId="2" borderId="10" xfId="1" applyFont="1" applyFill="1" applyBorder="1" applyAlignment="1">
      <alignment vertical="center" wrapText="1"/>
    </xf>
    <xf numFmtId="1" fontId="76" fillId="2" borderId="10" xfId="1" applyNumberFormat="1" applyFont="1" applyFill="1" applyBorder="1" applyAlignment="1">
      <alignment horizontal="center" vertical="center" wrapText="1"/>
    </xf>
    <xf numFmtId="0" fontId="31" fillId="2" borderId="10" xfId="1" applyFont="1" applyFill="1" applyBorder="1" applyAlignment="1">
      <alignment vertical="center" wrapText="1"/>
    </xf>
    <xf numFmtId="49" fontId="115" fillId="2" borderId="0" xfId="2" applyNumberFormat="1" applyFont="1" applyFill="1" applyBorder="1" applyAlignment="1">
      <alignment horizontal="left" vertical="top" wrapText="1"/>
    </xf>
    <xf numFmtId="0" fontId="115" fillId="2" borderId="0" xfId="2" applyFont="1" applyFill="1" applyBorder="1" applyAlignment="1">
      <alignment horizontal="center" vertical="center" wrapText="1"/>
    </xf>
    <xf numFmtId="0" fontId="115" fillId="2" borderId="0" xfId="2" applyFont="1" applyFill="1" applyBorder="1" applyAlignment="1">
      <alignment wrapText="1"/>
    </xf>
    <xf numFmtId="0" fontId="116" fillId="2" borderId="0" xfId="0" applyFont="1" applyFill="1" applyBorder="1" applyAlignment="1">
      <alignment horizontal="center" wrapText="1"/>
    </xf>
    <xf numFmtId="1" fontId="23" fillId="0" borderId="10" xfId="0" applyNumberFormat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1" fontId="21" fillId="0" borderId="10" xfId="0" applyNumberFormat="1" applyFont="1" applyBorder="1" applyAlignment="1">
      <alignment vertical="center" wrapText="1"/>
    </xf>
    <xf numFmtId="0" fontId="60" fillId="0" borderId="10" xfId="0" applyFont="1" applyBorder="1" applyAlignment="1">
      <alignment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14" fillId="4" borderId="10" xfId="0" applyFont="1" applyFill="1" applyBorder="1" applyAlignment="1">
      <alignment horizontal="center" vertical="center" wrapText="1"/>
    </xf>
    <xf numFmtId="1" fontId="117" fillId="0" borderId="0" xfId="0" applyNumberFormat="1" applyFont="1"/>
    <xf numFmtId="0" fontId="118" fillId="0" borderId="0" xfId="0" applyFont="1" applyAlignment="1">
      <alignment wrapText="1"/>
    </xf>
    <xf numFmtId="0" fontId="118" fillId="0" borderId="10" xfId="0" applyFont="1" applyBorder="1"/>
    <xf numFmtId="0" fontId="31" fillId="2" borderId="0" xfId="1" applyFont="1" applyFill="1" applyBorder="1" applyAlignment="1">
      <alignment vertical="center" wrapText="1"/>
    </xf>
    <xf numFmtId="0" fontId="64" fillId="2" borderId="0" xfId="1" applyFont="1" applyFill="1" applyBorder="1" applyAlignment="1">
      <alignment vertical="center" wrapText="1"/>
    </xf>
    <xf numFmtId="1" fontId="76" fillId="2" borderId="0" xfId="1" applyNumberFormat="1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wrapText="1"/>
    </xf>
    <xf numFmtId="0" fontId="64" fillId="2" borderId="10" xfId="0" applyFont="1" applyFill="1" applyBorder="1" applyAlignment="1">
      <alignment horizontal="center"/>
    </xf>
    <xf numFmtId="0" fontId="63" fillId="2" borderId="10" xfId="0" applyFont="1" applyFill="1" applyBorder="1" applyAlignment="1">
      <alignment horizontal="center"/>
    </xf>
    <xf numFmtId="49" fontId="63" fillId="2" borderId="10" xfId="0" applyNumberFormat="1" applyFont="1" applyFill="1" applyBorder="1" applyAlignment="1">
      <alignment horizontal="center" vertical="center"/>
    </xf>
    <xf numFmtId="0" fontId="63" fillId="2" borderId="10" xfId="0" applyFont="1" applyFill="1" applyBorder="1" applyAlignment="1">
      <alignment horizontal="left"/>
    </xf>
    <xf numFmtId="0" fontId="60" fillId="2" borderId="10" xfId="0" applyFont="1" applyFill="1" applyBorder="1" applyAlignment="1">
      <alignment horizontal="left"/>
    </xf>
    <xf numFmtId="0" fontId="64" fillId="2" borderId="10" xfId="0" applyFont="1" applyFill="1" applyBorder="1" applyAlignment="1"/>
    <xf numFmtId="0" fontId="64" fillId="2" borderId="10" xfId="0" applyFont="1" applyFill="1" applyBorder="1" applyAlignment="1">
      <alignment horizontal="center" wrapText="1"/>
    </xf>
    <xf numFmtId="0" fontId="119" fillId="2" borderId="10" xfId="0" applyFont="1" applyFill="1" applyBorder="1" applyAlignment="1">
      <alignment horizontal="center"/>
    </xf>
    <xf numFmtId="0" fontId="64" fillId="2" borderId="0" xfId="0" applyFont="1" applyFill="1" applyBorder="1" applyAlignment="1">
      <alignment horizontal="center"/>
    </xf>
    <xf numFmtId="0" fontId="63" fillId="0" borderId="0" xfId="0" applyFont="1"/>
    <xf numFmtId="0" fontId="11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6" fillId="2" borderId="10" xfId="0" applyFont="1" applyFill="1" applyBorder="1" applyAlignment="1">
      <alignment horizontal="left"/>
    </xf>
    <xf numFmtId="0" fontId="81" fillId="2" borderId="10" xfId="0" applyFont="1" applyFill="1" applyBorder="1" applyAlignment="1"/>
    <xf numFmtId="0" fontId="120" fillId="2" borderId="10" xfId="0" applyFont="1" applyFill="1" applyBorder="1" applyAlignment="1">
      <alignment horizontal="center" wrapText="1"/>
    </xf>
    <xf numFmtId="0" fontId="116" fillId="2" borderId="10" xfId="0" applyFont="1" applyFill="1" applyBorder="1" applyAlignment="1">
      <alignment horizontal="left"/>
    </xf>
    <xf numFmtId="0" fontId="21" fillId="0" borderId="0" xfId="0" applyFont="1"/>
    <xf numFmtId="0" fontId="63" fillId="23" borderId="10" xfId="0" applyFont="1" applyFill="1" applyBorder="1" applyAlignment="1">
      <alignment vertical="center" wrapText="1"/>
    </xf>
    <xf numFmtId="0" fontId="61" fillId="2" borderId="10" xfId="3" applyFont="1" applyFill="1" applyBorder="1"/>
    <xf numFmtId="0" fontId="63" fillId="0" borderId="10" xfId="0" applyFont="1" applyBorder="1" applyAlignment="1">
      <alignment vertical="center" wrapText="1"/>
    </xf>
    <xf numFmtId="0" fontId="121" fillId="23" borderId="10" xfId="4" applyFont="1" applyFill="1" applyBorder="1" applyAlignment="1">
      <alignment vertical="center" wrapText="1"/>
    </xf>
    <xf numFmtId="49" fontId="76" fillId="2" borderId="10" xfId="1" quotePrefix="1" applyNumberFormat="1" applyFont="1" applyFill="1" applyBorder="1" applyAlignment="1">
      <alignment horizontal="center" vertical="center" wrapText="1"/>
    </xf>
    <xf numFmtId="0" fontId="76" fillId="2" borderId="10" xfId="1" applyFont="1" applyFill="1" applyBorder="1" applyAlignment="1">
      <alignment horizontal="center" vertical="center" wrapText="1"/>
    </xf>
    <xf numFmtId="0" fontId="115" fillId="2" borderId="0" xfId="2" applyFont="1" applyFill="1" applyBorder="1"/>
    <xf numFmtId="0" fontId="116" fillId="2" borderId="0" xfId="0" applyFont="1" applyFill="1" applyBorder="1" applyAlignment="1">
      <alignment horizontal="center"/>
    </xf>
    <xf numFmtId="0" fontId="31" fillId="2" borderId="10" xfId="3" applyFont="1" applyFill="1" applyBorder="1"/>
    <xf numFmtId="0" fontId="121" fillId="0" borderId="10" xfId="4" applyFont="1" applyBorder="1" applyAlignment="1">
      <alignment vertical="center" wrapText="1"/>
    </xf>
    <xf numFmtId="0" fontId="114" fillId="2" borderId="10" xfId="0" applyFont="1" applyFill="1" applyBorder="1" applyAlignment="1">
      <alignment horizontal="center" vertical="center"/>
    </xf>
    <xf numFmtId="0" fontId="64" fillId="23" borderId="10" xfId="0" applyFont="1" applyFill="1" applyBorder="1" applyAlignment="1">
      <alignment horizontal="left" vertical="center" wrapText="1" indent="1"/>
    </xf>
    <xf numFmtId="0" fontId="114" fillId="4" borderId="10" xfId="0" applyFont="1" applyFill="1" applyBorder="1" applyAlignment="1">
      <alignment horizontal="center" vertical="center"/>
    </xf>
    <xf numFmtId="0" fontId="64" fillId="0" borderId="10" xfId="0" applyFont="1" applyBorder="1" applyAlignment="1">
      <alignment horizontal="left" vertical="center" wrapText="1" indent="1"/>
    </xf>
    <xf numFmtId="49" fontId="60" fillId="2" borderId="10" xfId="1" applyNumberFormat="1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left" vertical="center" wrapText="1" indent="1"/>
    </xf>
    <xf numFmtId="0" fontId="122" fillId="23" borderId="10" xfId="4" applyFont="1" applyFill="1" applyBorder="1" applyAlignment="1">
      <alignment vertical="center" wrapText="1"/>
    </xf>
    <xf numFmtId="0" fontId="60" fillId="2" borderId="0" xfId="0" applyFont="1" applyFill="1"/>
    <xf numFmtId="49" fontId="60" fillId="2" borderId="10" xfId="1" quotePrefix="1" applyNumberFormat="1" applyFont="1" applyFill="1" applyBorder="1" applyAlignment="1">
      <alignment horizontal="center" vertical="center" wrapText="1"/>
    </xf>
    <xf numFmtId="0" fontId="60" fillId="2" borderId="10" xfId="1" applyFont="1" applyFill="1" applyBorder="1" applyAlignment="1">
      <alignment horizontal="center" vertical="center" wrapText="1"/>
    </xf>
    <xf numFmtId="49" fontId="60" fillId="2" borderId="0" xfId="1" applyNumberFormat="1" applyFont="1" applyFill="1" applyBorder="1" applyAlignment="1">
      <alignment horizontal="center" vertical="center" wrapText="1"/>
    </xf>
    <xf numFmtId="49" fontId="60" fillId="2" borderId="0" xfId="1" quotePrefix="1" applyNumberFormat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center" vertical="center" wrapText="1"/>
    </xf>
    <xf numFmtId="49" fontId="60" fillId="4" borderId="10" xfId="1" applyNumberFormat="1" applyFont="1" applyFill="1" applyBorder="1" applyAlignment="1">
      <alignment horizontal="center" vertical="center" wrapText="1"/>
    </xf>
    <xf numFmtId="0" fontId="123" fillId="2" borderId="0" xfId="1" applyFont="1" applyFill="1" applyAlignment="1">
      <alignment wrapText="1"/>
    </xf>
    <xf numFmtId="49" fontId="76" fillId="2" borderId="10" xfId="3" applyNumberFormat="1" applyFont="1" applyFill="1" applyBorder="1" applyAlignment="1">
      <alignment horizontal="center" vertical="center" wrapText="1"/>
    </xf>
    <xf numFmtId="14" fontId="63" fillId="23" borderId="10" xfId="0" applyNumberFormat="1" applyFont="1" applyFill="1" applyBorder="1" applyAlignment="1">
      <alignment vertical="center" wrapText="1"/>
    </xf>
    <xf numFmtId="0" fontId="76" fillId="2" borderId="0" xfId="1" applyFont="1" applyFill="1" applyAlignment="1">
      <alignment wrapText="1"/>
    </xf>
    <xf numFmtId="0" fontId="60" fillId="24" borderId="10" xfId="0" applyFont="1" applyFill="1" applyBorder="1" applyAlignment="1">
      <alignment vertical="center" wrapText="1"/>
    </xf>
    <xf numFmtId="0" fontId="63" fillId="24" borderId="10" xfId="0" applyFont="1" applyFill="1" applyBorder="1" applyAlignment="1">
      <alignment vertical="center" wrapText="1"/>
    </xf>
    <xf numFmtId="0" fontId="121" fillId="24" borderId="10" xfId="4" applyFont="1" applyFill="1" applyBorder="1" applyAlignment="1">
      <alignment vertical="center" wrapText="1"/>
    </xf>
    <xf numFmtId="14" fontId="63" fillId="24" borderId="10" xfId="0" applyNumberFormat="1" applyFont="1" applyFill="1" applyBorder="1" applyAlignment="1">
      <alignment vertical="center" wrapText="1"/>
    </xf>
    <xf numFmtId="0" fontId="60" fillId="4" borderId="10" xfId="0" applyFont="1" applyFill="1" applyBorder="1" applyAlignment="1">
      <alignment vertical="center" wrapText="1"/>
    </xf>
    <xf numFmtId="49" fontId="22" fillId="4" borderId="10" xfId="3" applyNumberFormat="1" applyFont="1" applyFill="1" applyBorder="1" applyAlignment="1">
      <alignment horizontal="center" vertical="center" wrapText="1"/>
    </xf>
    <xf numFmtId="49" fontId="63" fillId="4" borderId="10" xfId="1" applyNumberFormat="1" applyFont="1" applyFill="1" applyBorder="1" applyAlignment="1">
      <alignment horizontal="center" vertical="center" wrapText="1"/>
    </xf>
    <xf numFmtId="14" fontId="63" fillId="0" borderId="10" xfId="0" applyNumberFormat="1" applyFont="1" applyBorder="1" applyAlignment="1">
      <alignment vertical="center" wrapText="1"/>
    </xf>
    <xf numFmtId="49" fontId="63" fillId="2" borderId="10" xfId="3" applyNumberFormat="1" applyFont="1" applyFill="1" applyBorder="1" applyAlignment="1">
      <alignment horizontal="center" vertical="top" wrapText="1"/>
    </xf>
    <xf numFmtId="0" fontId="60" fillId="2" borderId="10" xfId="3" applyFont="1" applyFill="1" applyBorder="1" applyAlignment="1">
      <alignment vertical="center" wrapText="1"/>
    </xf>
    <xf numFmtId="0" fontId="64" fillId="2" borderId="10" xfId="3" applyFont="1" applyFill="1" applyBorder="1" applyAlignment="1">
      <alignment vertical="center" wrapText="1"/>
    </xf>
    <xf numFmtId="14" fontId="63" fillId="2" borderId="10" xfId="3" applyNumberFormat="1" applyFont="1" applyFill="1" applyBorder="1" applyAlignment="1">
      <alignment horizontal="left" vertical="top" wrapText="1"/>
    </xf>
    <xf numFmtId="0" fontId="76" fillId="2" borderId="10" xfId="1" applyFont="1" applyFill="1" applyBorder="1" applyAlignment="1">
      <alignment wrapText="1"/>
    </xf>
    <xf numFmtId="49" fontId="63" fillId="2" borderId="10" xfId="3" applyNumberFormat="1" applyFont="1" applyFill="1" applyBorder="1" applyAlignment="1">
      <alignment wrapText="1"/>
    </xf>
    <xf numFmtId="0" fontId="63" fillId="2" borderId="10" xfId="3" applyFont="1" applyFill="1" applyBorder="1" applyAlignment="1">
      <alignment vertical="center" wrapText="1"/>
    </xf>
    <xf numFmtId="0" fontId="64" fillId="2" borderId="4" xfId="3" applyFont="1" applyFill="1" applyBorder="1" applyAlignment="1">
      <alignment vertical="center" wrapText="1"/>
    </xf>
    <xf numFmtId="0" fontId="61" fillId="2" borderId="0" xfId="1" applyFont="1" applyFill="1" applyAlignment="1">
      <alignment wrapText="1"/>
    </xf>
    <xf numFmtId="17" fontId="64" fillId="2" borderId="4" xfId="3" applyNumberFormat="1" applyFont="1" applyFill="1" applyBorder="1" applyAlignment="1">
      <alignment vertical="center" wrapText="1"/>
    </xf>
    <xf numFmtId="0" fontId="31" fillId="2" borderId="0" xfId="1" applyFont="1" applyFill="1" applyAlignment="1">
      <alignment wrapText="1"/>
    </xf>
    <xf numFmtId="1" fontId="48" fillId="2" borderId="10" xfId="0" applyNumberFormat="1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50" fillId="2" borderId="10" xfId="0" applyFont="1" applyFill="1" applyBorder="1" applyAlignment="1">
      <alignment horizontal="center"/>
    </xf>
    <xf numFmtId="0" fontId="47" fillId="2" borderId="10" xfId="0" applyFont="1" applyFill="1" applyBorder="1" applyAlignment="1">
      <alignment horizontal="center"/>
    </xf>
    <xf numFmtId="49" fontId="50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left"/>
    </xf>
    <xf numFmtId="0" fontId="30" fillId="2" borderId="10" xfId="0" applyFont="1" applyFill="1" applyBorder="1" applyAlignment="1">
      <alignment horizontal="center"/>
    </xf>
    <xf numFmtId="49" fontId="27" fillId="2" borderId="0" xfId="0" applyNumberFormat="1" applyFont="1" applyFill="1" applyBorder="1" applyAlignment="1"/>
    <xf numFmtId="0" fontId="62" fillId="2" borderId="0" xfId="0" applyFont="1" applyFill="1" applyBorder="1" applyAlignment="1">
      <alignment horizontal="left"/>
    </xf>
    <xf numFmtId="0" fontId="48" fillId="2" borderId="14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44" fillId="2" borderId="16" xfId="4" applyFont="1" applyFill="1" applyBorder="1" applyAlignment="1">
      <alignment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44" fillId="2" borderId="19" xfId="4" applyFont="1" applyFill="1" applyBorder="1" applyAlignment="1">
      <alignment vertical="center" wrapText="1"/>
    </xf>
    <xf numFmtId="1" fontId="65" fillId="2" borderId="10" xfId="0" applyNumberFormat="1" applyFont="1" applyFill="1" applyBorder="1" applyAlignment="1">
      <alignment vertical="center" wrapText="1"/>
    </xf>
    <xf numFmtId="1" fontId="63" fillId="2" borderId="10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49" fontId="63" fillId="2" borderId="10" xfId="3" applyNumberFormat="1" applyFont="1" applyFill="1" applyBorder="1" applyAlignment="1">
      <alignment vertical="center" wrapText="1"/>
    </xf>
    <xf numFmtId="49" fontId="21" fillId="4" borderId="10" xfId="1" applyNumberFormat="1" applyFont="1" applyFill="1" applyBorder="1" applyAlignment="1">
      <alignment horizontal="center" vertical="center" wrapText="1"/>
    </xf>
    <xf numFmtId="0" fontId="124" fillId="2" borderId="10" xfId="0" applyFont="1" applyFill="1" applyBorder="1" applyAlignment="1">
      <alignment horizontal="center" vertical="center"/>
    </xf>
    <xf numFmtId="49" fontId="124" fillId="2" borderId="10" xfId="0" applyNumberFormat="1" applyFont="1" applyFill="1" applyBorder="1" applyAlignment="1">
      <alignment horizontal="center" vertical="center"/>
    </xf>
    <xf numFmtId="0" fontId="124" fillId="2" borderId="10" xfId="3" applyFont="1" applyFill="1" applyBorder="1" applyAlignment="1">
      <alignment horizontal="center" vertical="center" wrapText="1"/>
    </xf>
    <xf numFmtId="14" fontId="124" fillId="2" borderId="10" xfId="3" applyNumberFormat="1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49" fontId="21" fillId="2" borderId="10" xfId="3" applyNumberFormat="1" applyFont="1" applyFill="1" applyBorder="1" applyAlignment="1">
      <alignment horizontal="center" vertical="center" wrapText="1"/>
    </xf>
    <xf numFmtId="49" fontId="63" fillId="2" borderId="3" xfId="3" applyNumberFormat="1" applyFont="1" applyFill="1" applyBorder="1" applyAlignment="1">
      <alignment horizontal="center" vertical="center" wrapText="1"/>
    </xf>
    <xf numFmtId="49" fontId="63" fillId="2" borderId="4" xfId="3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0" fontId="125" fillId="2" borderId="8" xfId="0" applyFont="1" applyFill="1" applyBorder="1" applyAlignment="1">
      <alignment horizontal="center" vertical="center"/>
    </xf>
    <xf numFmtId="0" fontId="95" fillId="2" borderId="1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/>
    </xf>
    <xf numFmtId="0" fontId="61" fillId="2" borderId="10" xfId="3" quotePrefix="1" applyFont="1" applyFill="1" applyBorder="1" applyAlignment="1">
      <alignment horizontal="center" vertical="center" wrapText="1"/>
    </xf>
    <xf numFmtId="0" fontId="61" fillId="2" borderId="10" xfId="3" applyFont="1" applyFill="1" applyBorder="1" applyAlignment="1">
      <alignment horizontal="center" vertical="center" wrapText="1"/>
    </xf>
    <xf numFmtId="0" fontId="69" fillId="2" borderId="10" xfId="3" applyFont="1" applyFill="1" applyBorder="1" applyAlignment="1">
      <alignment horizontal="center" vertical="center"/>
    </xf>
    <xf numFmtId="14" fontId="21" fillId="4" borderId="10" xfId="0" applyNumberFormat="1" applyFont="1" applyFill="1" applyBorder="1" applyAlignment="1">
      <alignment horizontal="center" vertical="center" wrapText="1"/>
    </xf>
    <xf numFmtId="49" fontId="65" fillId="4" borderId="10" xfId="1" applyNumberFormat="1" applyFont="1" applyFill="1" applyBorder="1" applyAlignment="1">
      <alignment horizontal="center" vertical="center" wrapText="1"/>
    </xf>
    <xf numFmtId="49" fontId="21" fillId="4" borderId="10" xfId="3" applyNumberFormat="1" applyFont="1" applyFill="1" applyBorder="1" applyAlignment="1">
      <alignment horizontal="center" vertical="center" wrapText="1"/>
    </xf>
    <xf numFmtId="49" fontId="64" fillId="4" borderId="10" xfId="3" applyNumberFormat="1" applyFont="1" applyFill="1" applyBorder="1" applyAlignment="1">
      <alignment horizontal="center" vertical="center" wrapText="1"/>
    </xf>
    <xf numFmtId="49" fontId="9" fillId="2" borderId="10" xfId="3" applyNumberFormat="1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49" fontId="21" fillId="2" borderId="10" xfId="3" applyNumberFormat="1" applyFont="1" applyFill="1" applyBorder="1" applyAlignment="1">
      <alignment horizontal="center" vertical="center" wrapText="1"/>
    </xf>
    <xf numFmtId="49" fontId="63" fillId="2" borderId="4" xfId="3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0" fontId="66" fillId="4" borderId="10" xfId="0" applyFont="1" applyFill="1" applyBorder="1" applyAlignment="1">
      <alignment horizontal="center" vertical="center"/>
    </xf>
    <xf numFmtId="49" fontId="21" fillId="2" borderId="10" xfId="3" applyNumberFormat="1" applyFont="1" applyFill="1" applyBorder="1" applyAlignment="1">
      <alignment horizontal="center" vertical="center" wrapText="1"/>
    </xf>
    <xf numFmtId="49" fontId="63" fillId="2" borderId="3" xfId="3" applyNumberFormat="1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/>
    </xf>
    <xf numFmtId="2" fontId="9" fillId="2" borderId="0" xfId="0" applyNumberFormat="1" applyFont="1" applyFill="1" applyAlignment="1">
      <alignment horizontal="center" wrapText="1"/>
    </xf>
    <xf numFmtId="1" fontId="126" fillId="2" borderId="0" xfId="0" applyNumberFormat="1" applyFont="1" applyFill="1" applyAlignment="1">
      <alignment horizontal="center"/>
    </xf>
    <xf numFmtId="0" fontId="63" fillId="2" borderId="0" xfId="0" applyFont="1" applyFill="1" applyAlignment="1"/>
    <xf numFmtId="0" fontId="127" fillId="2" borderId="0" xfId="0" applyFont="1" applyFill="1"/>
    <xf numFmtId="0" fontId="127" fillId="2" borderId="0" xfId="0" applyFont="1" applyFill="1" applyAlignment="1">
      <alignment horizontal="center"/>
    </xf>
    <xf numFmtId="49" fontId="68" fillId="2" borderId="0" xfId="0" applyNumberFormat="1" applyFont="1" applyFill="1" applyAlignment="1">
      <alignment horizontal="center"/>
    </xf>
    <xf numFmtId="0" fontId="68" fillId="2" borderId="0" xfId="0" applyFont="1" applyFill="1" applyAlignment="1">
      <alignment horizontal="center"/>
    </xf>
    <xf numFmtId="0" fontId="63" fillId="2" borderId="0" xfId="0" applyFont="1" applyFill="1" applyAlignment="1">
      <alignment horizontal="left"/>
    </xf>
    <xf numFmtId="0" fontId="6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68" fillId="0" borderId="0" xfId="0" applyFont="1"/>
    <xf numFmtId="0" fontId="126" fillId="2" borderId="0" xfId="0" applyFont="1" applyFill="1" applyAlignment="1">
      <alignment horizontal="center"/>
    </xf>
    <xf numFmtId="0" fontId="126" fillId="2" borderId="0" xfId="0" applyFont="1" applyFill="1"/>
    <xf numFmtId="0" fontId="64" fillId="2" borderId="0" xfId="0" applyFont="1" applyFill="1" applyAlignment="1"/>
    <xf numFmtId="0" fontId="67" fillId="2" borderId="0" xfId="0" applyFont="1" applyFill="1"/>
    <xf numFmtId="49" fontId="67" fillId="2" borderId="0" xfId="0" applyNumberFormat="1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64" fillId="2" borderId="0" xfId="0" applyFont="1" applyFill="1" applyAlignment="1">
      <alignment horizontal="left"/>
    </xf>
    <xf numFmtId="0" fontId="6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67" fillId="0" borderId="0" xfId="0" applyFont="1"/>
    <xf numFmtId="0" fontId="22" fillId="19" borderId="10" xfId="0" applyFont="1" applyFill="1" applyBorder="1" applyAlignment="1">
      <alignment horizontal="center" vertical="center" wrapText="1"/>
    </xf>
    <xf numFmtId="0" fontId="22" fillId="19" borderId="10" xfId="3" applyFont="1" applyFill="1" applyBorder="1" applyAlignment="1">
      <alignment horizontal="center" vertical="center" wrapText="1"/>
    </xf>
    <xf numFmtId="0" fontId="64" fillId="19" borderId="10" xfId="3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/>
    </xf>
    <xf numFmtId="0" fontId="22" fillId="19" borderId="10" xfId="0" applyFont="1" applyFill="1" applyBorder="1" applyAlignment="1">
      <alignment horizontal="center" vertical="center"/>
    </xf>
    <xf numFmtId="0" fontId="22" fillId="19" borderId="10" xfId="3" quotePrefix="1" applyFont="1" applyFill="1" applyBorder="1" applyAlignment="1">
      <alignment horizontal="center" vertical="center" wrapText="1"/>
    </xf>
    <xf numFmtId="49" fontId="22" fillId="19" borderId="10" xfId="0" applyNumberFormat="1" applyFont="1" applyFill="1" applyBorder="1" applyAlignment="1">
      <alignment horizontal="center" vertical="center"/>
    </xf>
    <xf numFmtId="49" fontId="22" fillId="19" borderId="10" xfId="3" quotePrefix="1" applyNumberFormat="1" applyFont="1" applyFill="1" applyBorder="1" applyAlignment="1">
      <alignment horizontal="center" vertical="center" wrapText="1"/>
    </xf>
    <xf numFmtId="0" fontId="64" fillId="19" borderId="10" xfId="0" applyFont="1" applyFill="1" applyBorder="1" applyAlignment="1">
      <alignment horizontal="center" vertical="center"/>
    </xf>
    <xf numFmtId="49" fontId="22" fillId="19" borderId="10" xfId="3" applyNumberFormat="1" applyFont="1" applyFill="1" applyBorder="1" applyAlignment="1">
      <alignment horizontal="center" vertical="center" wrapText="1"/>
    </xf>
    <xf numFmtId="0" fontId="21" fillId="19" borderId="10" xfId="0" applyFont="1" applyFill="1" applyBorder="1" applyAlignment="1">
      <alignment horizontal="center"/>
    </xf>
    <xf numFmtId="0" fontId="64" fillId="19" borderId="10" xfId="3" quotePrefix="1" applyFont="1" applyFill="1" applyBorder="1" applyAlignment="1">
      <alignment horizontal="center" vertical="center" wrapText="1"/>
    </xf>
    <xf numFmtId="49" fontId="64" fillId="19" borderId="10" xfId="3" quotePrefix="1" applyNumberFormat="1" applyFont="1" applyFill="1" applyBorder="1" applyAlignment="1">
      <alignment horizontal="center" vertical="center" wrapText="1"/>
    </xf>
    <xf numFmtId="0" fontId="61" fillId="19" borderId="10" xfId="3" quotePrefix="1" applyFont="1" applyFill="1" applyBorder="1" applyAlignment="1">
      <alignment horizontal="center" vertical="center" wrapText="1"/>
    </xf>
    <xf numFmtId="0" fontId="61" fillId="19" borderId="10" xfId="3" applyFont="1" applyFill="1" applyBorder="1" applyAlignment="1">
      <alignment horizontal="center" vertical="center" wrapText="1"/>
    </xf>
    <xf numFmtId="49" fontId="64" fillId="19" borderId="10" xfId="0" applyNumberFormat="1" applyFont="1" applyFill="1" applyBorder="1" applyAlignment="1">
      <alignment horizontal="center" vertical="center"/>
    </xf>
    <xf numFmtId="0" fontId="64" fillId="19" borderId="10" xfId="0" applyFont="1" applyFill="1" applyBorder="1" applyAlignment="1">
      <alignment horizontal="center" vertical="center" wrapText="1"/>
    </xf>
    <xf numFmtId="0" fontId="31" fillId="0" borderId="60" xfId="3" applyFont="1" applyFill="1" applyBorder="1" applyAlignment="1">
      <alignment horizontal="center" vertical="center"/>
    </xf>
    <xf numFmtId="0" fontId="31" fillId="0" borderId="33" xfId="3" applyFont="1" applyFill="1" applyBorder="1" applyAlignment="1">
      <alignment horizontal="center" vertical="center"/>
    </xf>
    <xf numFmtId="0" fontId="31" fillId="0" borderId="2" xfId="3" applyFont="1" applyFill="1" applyBorder="1" applyAlignment="1">
      <alignment horizontal="center" vertical="center" wrapText="1"/>
    </xf>
    <xf numFmtId="0" fontId="31" fillId="0" borderId="35" xfId="3" applyFont="1" applyFill="1" applyBorder="1" applyAlignment="1">
      <alignment horizontal="center" vertical="center" wrapText="1"/>
    </xf>
    <xf numFmtId="0" fontId="31" fillId="0" borderId="59" xfId="3" applyFont="1" applyFill="1" applyBorder="1" applyAlignment="1">
      <alignment horizontal="center" vertical="center"/>
    </xf>
    <xf numFmtId="0" fontId="31" fillId="0" borderId="52" xfId="3" applyFont="1" applyFill="1" applyBorder="1" applyAlignment="1">
      <alignment horizontal="center" vertical="center" wrapText="1"/>
    </xf>
    <xf numFmtId="0" fontId="80" fillId="8" borderId="45" xfId="3" applyFont="1" applyFill="1" applyBorder="1" applyAlignment="1">
      <alignment horizontal="center" vertical="center"/>
    </xf>
    <xf numFmtId="0" fontId="80" fillId="8" borderId="20" xfId="3" applyFont="1" applyFill="1" applyBorder="1" applyAlignment="1">
      <alignment horizontal="center" vertical="center"/>
    </xf>
    <xf numFmtId="0" fontId="80" fillId="8" borderId="0" xfId="3" applyFont="1" applyFill="1" applyBorder="1" applyAlignment="1">
      <alignment horizontal="center" vertical="center"/>
    </xf>
    <xf numFmtId="0" fontId="80" fillId="8" borderId="46" xfId="3" applyFont="1" applyFill="1" applyBorder="1" applyAlignment="1">
      <alignment horizontal="center" vertical="center"/>
    </xf>
    <xf numFmtId="0" fontId="31" fillId="0" borderId="21" xfId="3" applyFont="1" applyFill="1" applyBorder="1" applyAlignment="1">
      <alignment horizontal="center" vertical="center"/>
    </xf>
    <xf numFmtId="0" fontId="31" fillId="0" borderId="23" xfId="3" applyFont="1" applyFill="1" applyBorder="1" applyAlignment="1">
      <alignment horizontal="center" vertical="center" wrapText="1"/>
    </xf>
    <xf numFmtId="0" fontId="31" fillId="4" borderId="2" xfId="3" applyFont="1" applyFill="1" applyBorder="1" applyAlignment="1">
      <alignment horizontal="center" vertical="center" wrapText="1"/>
    </xf>
    <xf numFmtId="0" fontId="31" fillId="4" borderId="52" xfId="3" applyFont="1" applyFill="1" applyBorder="1" applyAlignment="1">
      <alignment horizontal="center" vertical="center" wrapText="1"/>
    </xf>
    <xf numFmtId="0" fontId="80" fillId="8" borderId="28" xfId="3" applyFont="1" applyFill="1" applyBorder="1" applyAlignment="1">
      <alignment horizontal="center" vertical="center"/>
    </xf>
    <xf numFmtId="0" fontId="31" fillId="4" borderId="23" xfId="3" applyFont="1" applyFill="1" applyBorder="1" applyAlignment="1">
      <alignment horizontal="center" vertical="center" wrapText="1"/>
    </xf>
    <xf numFmtId="0" fontId="81" fillId="0" borderId="60" xfId="3" applyFont="1" applyFill="1" applyBorder="1" applyAlignment="1">
      <alignment horizontal="center" vertical="center"/>
    </xf>
    <xf numFmtId="0" fontId="81" fillId="0" borderId="33" xfId="3" applyFont="1" applyFill="1" applyBorder="1" applyAlignment="1">
      <alignment horizontal="center" vertical="center"/>
    </xf>
    <xf numFmtId="0" fontId="81" fillId="4" borderId="2" xfId="3" applyFont="1" applyFill="1" applyBorder="1" applyAlignment="1">
      <alignment horizontal="center" vertical="center" wrapText="1"/>
    </xf>
    <xf numFmtId="0" fontId="81" fillId="4" borderId="35" xfId="3" applyFont="1" applyFill="1" applyBorder="1" applyAlignment="1">
      <alignment horizontal="center" vertical="center" wrapText="1"/>
    </xf>
    <xf numFmtId="0" fontId="80" fillId="8" borderId="57" xfId="3" applyFont="1" applyFill="1" applyBorder="1" applyAlignment="1">
      <alignment horizontal="center" vertical="center"/>
    </xf>
    <xf numFmtId="0" fontId="80" fillId="8" borderId="58" xfId="3" applyFont="1" applyFill="1" applyBorder="1" applyAlignment="1">
      <alignment horizontal="center" vertical="center"/>
    </xf>
    <xf numFmtId="0" fontId="80" fillId="12" borderId="39" xfId="3" applyFont="1" applyFill="1" applyBorder="1" applyAlignment="1">
      <alignment horizontal="center" vertical="center"/>
    </xf>
    <xf numFmtId="0" fontId="80" fillId="12" borderId="40" xfId="3" applyFont="1" applyFill="1" applyBorder="1" applyAlignment="1">
      <alignment horizontal="center" vertical="center"/>
    </xf>
    <xf numFmtId="0" fontId="80" fillId="12" borderId="0" xfId="3" applyFont="1" applyFill="1" applyBorder="1" applyAlignment="1">
      <alignment horizontal="center" vertical="center"/>
    </xf>
    <xf numFmtId="0" fontId="80" fillId="12" borderId="42" xfId="3" applyFont="1" applyFill="1" applyBorder="1" applyAlignment="1">
      <alignment horizontal="center" vertical="center"/>
    </xf>
    <xf numFmtId="0" fontId="81" fillId="0" borderId="21" xfId="3" applyFont="1" applyFill="1" applyBorder="1" applyAlignment="1">
      <alignment horizontal="center" vertical="center"/>
    </xf>
    <xf numFmtId="0" fontId="81" fillId="0" borderId="59" xfId="3" applyFont="1" applyFill="1" applyBorder="1" applyAlignment="1">
      <alignment horizontal="center" vertical="center"/>
    </xf>
    <xf numFmtId="0" fontId="81" fillId="0" borderId="23" xfId="3" applyFont="1" applyFill="1" applyBorder="1" applyAlignment="1">
      <alignment horizontal="center" vertical="center" wrapText="1"/>
    </xf>
    <xf numFmtId="0" fontId="81" fillId="0" borderId="52" xfId="3" applyFont="1" applyFill="1" applyBorder="1" applyAlignment="1">
      <alignment horizontal="center" vertical="center" wrapText="1"/>
    </xf>
    <xf numFmtId="0" fontId="81" fillId="0" borderId="2" xfId="3" applyFont="1" applyFill="1" applyBorder="1" applyAlignment="1">
      <alignment horizontal="center" vertical="center" wrapText="1"/>
    </xf>
    <xf numFmtId="0" fontId="81" fillId="4" borderId="52" xfId="3" applyFont="1" applyFill="1" applyBorder="1" applyAlignment="1">
      <alignment horizontal="center" vertical="center" wrapText="1"/>
    </xf>
    <xf numFmtId="0" fontId="80" fillId="12" borderId="45" xfId="3" applyFont="1" applyFill="1" applyBorder="1" applyAlignment="1">
      <alignment horizontal="center" vertical="center"/>
    </xf>
    <xf numFmtId="0" fontId="80" fillId="12" borderId="20" xfId="3" applyFont="1" applyFill="1" applyBorder="1" applyAlignment="1">
      <alignment horizontal="center" vertical="center"/>
    </xf>
    <xf numFmtId="0" fontId="80" fillId="12" borderId="46" xfId="3" applyFont="1" applyFill="1" applyBorder="1" applyAlignment="1">
      <alignment horizontal="center" vertical="center"/>
    </xf>
    <xf numFmtId="0" fontId="81" fillId="0" borderId="35" xfId="3" applyFont="1" applyFill="1" applyBorder="1" applyAlignment="1">
      <alignment horizontal="center" vertical="center" wrapText="1"/>
    </xf>
    <xf numFmtId="0" fontId="81" fillId="4" borderId="23" xfId="3" applyFont="1" applyFill="1" applyBorder="1" applyAlignment="1">
      <alignment horizontal="center" vertical="center" wrapText="1"/>
    </xf>
    <xf numFmtId="0" fontId="84" fillId="0" borderId="2" xfId="3" applyFont="1" applyFill="1" applyBorder="1" applyAlignment="1">
      <alignment horizontal="center" vertical="center" wrapText="1"/>
    </xf>
    <xf numFmtId="0" fontId="84" fillId="0" borderId="52" xfId="3" applyFont="1" applyFill="1" applyBorder="1" applyAlignment="1">
      <alignment horizontal="center" vertical="center" wrapText="1"/>
    </xf>
    <xf numFmtId="0" fontId="80" fillId="12" borderId="28" xfId="3" applyFont="1" applyFill="1" applyBorder="1" applyAlignment="1">
      <alignment horizontal="center" vertical="center"/>
    </xf>
    <xf numFmtId="0" fontId="80" fillId="8" borderId="40" xfId="3" applyFont="1" applyFill="1" applyBorder="1" applyAlignment="1">
      <alignment horizontal="center" vertical="center"/>
    </xf>
    <xf numFmtId="0" fontId="81" fillId="0" borderId="53" xfId="3" applyFont="1" applyFill="1" applyBorder="1" applyAlignment="1">
      <alignment horizontal="center" vertical="center"/>
    </xf>
    <xf numFmtId="0" fontId="81" fillId="0" borderId="55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center" vertical="center" wrapText="1"/>
    </xf>
    <xf numFmtId="0" fontId="75" fillId="0" borderId="0" xfId="3" applyFont="1" applyFill="1" applyBorder="1" applyAlignment="1">
      <alignment horizontal="center" vertical="center"/>
    </xf>
    <xf numFmtId="0" fontId="77" fillId="3" borderId="0" xfId="3" applyFont="1" applyFill="1" applyBorder="1" applyAlignment="1">
      <alignment horizontal="center" vertical="center"/>
    </xf>
    <xf numFmtId="0" fontId="81" fillId="0" borderId="50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2" fontId="17" fillId="2" borderId="0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2" fontId="27" fillId="2" borderId="0" xfId="0" applyNumberFormat="1" applyFont="1" applyFill="1" applyBorder="1" applyAlignment="1">
      <alignment horizontal="center" wrapText="1"/>
    </xf>
    <xf numFmtId="0" fontId="124" fillId="2" borderId="3" xfId="3" applyFont="1" applyFill="1" applyBorder="1" applyAlignment="1">
      <alignment horizontal="center" vertical="center" wrapText="1"/>
    </xf>
    <xf numFmtId="0" fontId="124" fillId="2" borderId="4" xfId="3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49" fontId="21" fillId="2" borderId="10" xfId="3" applyNumberFormat="1" applyFont="1" applyFill="1" applyBorder="1" applyAlignment="1">
      <alignment horizontal="center" vertical="center" wrapText="1"/>
    </xf>
    <xf numFmtId="0" fontId="22" fillId="2" borderId="3" xfId="3" quotePrefix="1" applyFont="1" applyFill="1" applyBorder="1" applyAlignment="1">
      <alignment horizontal="center" vertical="center" wrapText="1"/>
    </xf>
    <xf numFmtId="0" fontId="22" fillId="2" borderId="4" xfId="3" quotePrefix="1" applyFont="1" applyFill="1" applyBorder="1" applyAlignment="1">
      <alignment horizontal="center" vertical="center" wrapText="1"/>
    </xf>
    <xf numFmtId="49" fontId="63" fillId="2" borderId="3" xfId="3" applyNumberFormat="1" applyFont="1" applyFill="1" applyBorder="1" applyAlignment="1">
      <alignment horizontal="center" vertical="center" wrapText="1"/>
    </xf>
    <xf numFmtId="49" fontId="63" fillId="2" borderId="4" xfId="3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19" borderId="3" xfId="3" quotePrefix="1" applyFont="1" applyFill="1" applyBorder="1" applyAlignment="1">
      <alignment horizontal="center" vertical="center" wrapText="1"/>
    </xf>
    <xf numFmtId="0" fontId="22" fillId="19" borderId="4" xfId="3" quotePrefix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/>
    </xf>
    <xf numFmtId="0" fontId="22" fillId="4" borderId="3" xfId="3" quotePrefix="1" applyFont="1" applyFill="1" applyBorder="1" applyAlignment="1">
      <alignment horizontal="center" vertical="center" wrapText="1"/>
    </xf>
    <xf numFmtId="0" fontId="22" fillId="4" borderId="4" xfId="3" quotePrefix="1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/>
    </xf>
  </cellXfs>
  <cellStyles count="25">
    <cellStyle name="Header1" xfId="5"/>
    <cellStyle name="Header2" xfId="6"/>
    <cellStyle name="Hyperlink" xfId="4" builtinId="8"/>
    <cellStyle name="Hyperlink 2" xfId="7"/>
    <cellStyle name="Hyperlink 3" xfId="8"/>
    <cellStyle name="Normal" xfId="0" builtinId="0"/>
    <cellStyle name="Normal 10" xfId="3"/>
    <cellStyle name="Normal 18" xfId="9"/>
    <cellStyle name="Normal 2" xfId="2"/>
    <cellStyle name="Normal 2 2" xfId="10"/>
    <cellStyle name="Normal 2 2 2" xfId="11"/>
    <cellStyle name="Normal 2 2 3" xfId="12"/>
    <cellStyle name="Normal 2 3" xfId="13"/>
    <cellStyle name="Normal 2 4" xfId="14"/>
    <cellStyle name="Normal 3" xfId="1"/>
    <cellStyle name="Normal 3 2" xfId="15"/>
    <cellStyle name="Normal 3 3" xfId="16"/>
    <cellStyle name="Normal 4" xfId="17"/>
    <cellStyle name="Normal 4 2" xfId="18"/>
    <cellStyle name="Normal 4 3" xfId="19"/>
    <cellStyle name="Normal 4 4" xfId="20"/>
    <cellStyle name="Normal 5" xfId="21"/>
    <cellStyle name="Normal 6" xfId="22"/>
    <cellStyle name="Normal 7" xfId="23"/>
    <cellStyle name="Normal 8" xfId="24"/>
  </cellStyles>
  <dxfs count="123"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</xdr:colOff>
      <xdr:row>3</xdr:row>
      <xdr:rowOff>3809</xdr:rowOff>
    </xdr:from>
    <xdr:to>
      <xdr:col>6</xdr:col>
      <xdr:colOff>26</xdr:colOff>
      <xdr:row>8</xdr:row>
      <xdr:rowOff>266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6200000" flipH="1">
          <a:off x="1868685" y="1726049"/>
          <a:ext cx="1663332" cy="61915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</xdr:colOff>
      <xdr:row>3</xdr:row>
      <xdr:rowOff>1905</xdr:rowOff>
    </xdr:from>
    <xdr:to>
      <xdr:col>6</xdr:col>
      <xdr:colOff>26</xdr:colOff>
      <xdr:row>4</xdr:row>
      <xdr:rowOff>33585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92680" y="1202055"/>
          <a:ext cx="617246" cy="23170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1154</xdr:row>
      <xdr:rowOff>11429</xdr:rowOff>
    </xdr:from>
    <xdr:to>
      <xdr:col>6</xdr:col>
      <xdr:colOff>26</xdr:colOff>
      <xdr:row>1157</xdr:row>
      <xdr:rowOff>227910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2292073" y="291136981"/>
          <a:ext cx="816556" cy="61915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</xdr:colOff>
      <xdr:row>1154</xdr:row>
      <xdr:rowOff>22860</xdr:rowOff>
    </xdr:from>
    <xdr:to>
      <xdr:col>6</xdr:col>
      <xdr:colOff>26</xdr:colOff>
      <xdr:row>1155</xdr:row>
      <xdr:rowOff>33123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90775" y="291049710"/>
          <a:ext cx="619151" cy="210288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1154</xdr:row>
      <xdr:rowOff>7619</xdr:rowOff>
    </xdr:from>
    <xdr:to>
      <xdr:col>6</xdr:col>
      <xdr:colOff>26</xdr:colOff>
      <xdr:row>1157</xdr:row>
      <xdr:rowOff>227839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6200000" flipH="1">
          <a:off x="2290203" y="291135041"/>
          <a:ext cx="820295" cy="61915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</xdr:colOff>
      <xdr:row>1154</xdr:row>
      <xdr:rowOff>22859</xdr:rowOff>
    </xdr:from>
    <xdr:to>
      <xdr:col>6</xdr:col>
      <xdr:colOff>26</xdr:colOff>
      <xdr:row>1158</xdr:row>
      <xdr:rowOff>369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2287733" y="291152751"/>
          <a:ext cx="825235" cy="619151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</xdr:colOff>
      <xdr:row>1154</xdr:row>
      <xdr:rowOff>1905</xdr:rowOff>
    </xdr:from>
    <xdr:to>
      <xdr:col>6</xdr:col>
      <xdr:colOff>26</xdr:colOff>
      <xdr:row>1155</xdr:row>
      <xdr:rowOff>33585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392680" y="291028755"/>
          <a:ext cx="617246" cy="23170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370655</xdr:colOff>
      <xdr:row>740</xdr:row>
      <xdr:rowOff>6012</xdr:rowOff>
    </xdr:from>
    <xdr:ext cx="357790" cy="131984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rot="16200000">
          <a:off x="24673676" y="18529109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179523</xdr:colOff>
      <xdr:row>749</xdr:row>
      <xdr:rowOff>92635</xdr:rowOff>
    </xdr:from>
    <xdr:ext cx="357790" cy="119148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rot="16200000">
          <a:off x="67218728" y="187456655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341646</xdr:colOff>
      <xdr:row>759</xdr:row>
      <xdr:rowOff>6238</xdr:rowOff>
    </xdr:from>
    <xdr:ext cx="357790" cy="131984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16200000">
          <a:off x="24644667" y="18981569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237806</xdr:colOff>
      <xdr:row>756</xdr:row>
      <xdr:rowOff>242083</xdr:rowOff>
    </xdr:from>
    <xdr:ext cx="357790" cy="119148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16200000">
          <a:off x="67277011" y="18927297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196914</xdr:colOff>
      <xdr:row>773</xdr:row>
      <xdr:rowOff>16078</xdr:rowOff>
    </xdr:from>
    <xdr:ext cx="357790" cy="119148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rot="16200000">
          <a:off x="67236119" y="19309509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441767</xdr:colOff>
      <xdr:row>717</xdr:row>
      <xdr:rowOff>208536</xdr:rowOff>
    </xdr:from>
    <xdr:ext cx="357790" cy="131984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24744788" y="18001674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168811</xdr:colOff>
      <xdr:row>733</xdr:row>
      <xdr:rowOff>244186</xdr:rowOff>
    </xdr:from>
    <xdr:ext cx="357790" cy="119148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16200000">
          <a:off x="67208016" y="18378868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191475</xdr:colOff>
      <xdr:row>706</xdr:row>
      <xdr:rowOff>118107</xdr:rowOff>
    </xdr:from>
    <xdr:ext cx="357790" cy="119148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6200000">
          <a:off x="67230680" y="17724275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377953</xdr:colOff>
      <xdr:row>685</xdr:row>
      <xdr:rowOff>65703</xdr:rowOff>
    </xdr:from>
    <xdr:ext cx="357790" cy="131984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rot="16200000">
          <a:off x="24680974" y="17192053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168383</xdr:colOff>
      <xdr:row>687</xdr:row>
      <xdr:rowOff>4008</xdr:rowOff>
    </xdr:from>
    <xdr:ext cx="357790" cy="119148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16200000">
          <a:off x="67207588" y="17260427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174884</xdr:colOff>
      <xdr:row>669</xdr:row>
      <xdr:rowOff>149747</xdr:rowOff>
    </xdr:from>
    <xdr:ext cx="357790" cy="131984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rot="16200000">
          <a:off x="24477905" y="16819457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125908</xdr:colOff>
      <xdr:row>668</xdr:row>
      <xdr:rowOff>230534</xdr:rowOff>
    </xdr:from>
    <xdr:ext cx="357790" cy="119148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rot="16200000">
          <a:off x="67165113" y="16797305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371209</xdr:colOff>
      <xdr:row>640</xdr:row>
      <xdr:rowOff>229</xdr:rowOff>
    </xdr:from>
    <xdr:ext cx="357790" cy="1319848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rot="16200000">
          <a:off x="24674230" y="16052983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223488</xdr:colOff>
      <xdr:row>649</xdr:row>
      <xdr:rowOff>162397</xdr:rowOff>
    </xdr:from>
    <xdr:ext cx="357790" cy="119148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rot="16200000">
          <a:off x="67262693" y="16277094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313072</xdr:colOff>
      <xdr:row>622</xdr:row>
      <xdr:rowOff>1647</xdr:rowOff>
    </xdr:from>
    <xdr:ext cx="357790" cy="131984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rot="16200000">
          <a:off x="24616093" y="15624500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139208</xdr:colOff>
      <xdr:row>625</xdr:row>
      <xdr:rowOff>192923</xdr:rowOff>
    </xdr:from>
    <xdr:ext cx="357790" cy="119148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rot="16200000">
          <a:off x="67178413" y="15708646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387730</xdr:colOff>
      <xdr:row>588</xdr:row>
      <xdr:rowOff>229486</xdr:rowOff>
    </xdr:from>
    <xdr:ext cx="357790" cy="1319848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rot="16200000">
          <a:off x="24690751" y="14837659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220960</xdr:colOff>
      <xdr:row>609</xdr:row>
      <xdr:rowOff>73318</xdr:rowOff>
    </xdr:from>
    <xdr:ext cx="357790" cy="119148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rot="16200000">
          <a:off x="67260165" y="15315686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175268</xdr:colOff>
      <xdr:row>554</xdr:row>
      <xdr:rowOff>147420</xdr:rowOff>
    </xdr:from>
    <xdr:ext cx="357790" cy="131984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rot="16200000">
          <a:off x="24478289" y="140198274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274888</xdr:colOff>
      <xdr:row>587</xdr:row>
      <xdr:rowOff>171956</xdr:rowOff>
    </xdr:from>
    <xdr:ext cx="357790" cy="119148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rot="16200000">
          <a:off x="67314093" y="14801675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338179</xdr:colOff>
      <xdr:row>526</xdr:row>
      <xdr:rowOff>2581</xdr:rowOff>
    </xdr:from>
    <xdr:ext cx="357790" cy="1319848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rot="16200000">
          <a:off x="24641200" y="13338593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396898</xdr:colOff>
      <xdr:row>552</xdr:row>
      <xdr:rowOff>170603</xdr:rowOff>
    </xdr:from>
    <xdr:ext cx="357790" cy="119148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rot="16200000">
          <a:off x="67436103" y="13968102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282288</xdr:colOff>
      <xdr:row>497</xdr:row>
      <xdr:rowOff>5284</xdr:rowOff>
    </xdr:from>
    <xdr:ext cx="357790" cy="1319848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rot="16200000">
          <a:off x="24585309" y="12648301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400344</xdr:colOff>
      <xdr:row>526</xdr:row>
      <xdr:rowOff>198704</xdr:rowOff>
    </xdr:from>
    <xdr:ext cx="357790" cy="119148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rot="16200000">
          <a:off x="67439549" y="13351787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213203</xdr:colOff>
      <xdr:row>474</xdr:row>
      <xdr:rowOff>548</xdr:rowOff>
    </xdr:from>
    <xdr:ext cx="357790" cy="1319848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rot="16200000">
          <a:off x="24516224" y="12100140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387101</xdr:colOff>
      <xdr:row>505</xdr:row>
      <xdr:rowOff>225678</xdr:rowOff>
    </xdr:from>
    <xdr:ext cx="357790" cy="119148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rot="16200000">
          <a:off x="67426306" y="12854422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233771</xdr:colOff>
      <xdr:row>449</xdr:row>
      <xdr:rowOff>256532</xdr:rowOff>
    </xdr:from>
    <xdr:ext cx="357790" cy="1319848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rot="16200000">
          <a:off x="24536792" y="11479943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393701</xdr:colOff>
      <xdr:row>489</xdr:row>
      <xdr:rowOff>149913</xdr:rowOff>
    </xdr:from>
    <xdr:ext cx="357790" cy="119148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rot="16200000">
          <a:off x="67432906" y="12465845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309348</xdr:colOff>
      <xdr:row>427</xdr:row>
      <xdr:rowOff>109727</xdr:rowOff>
    </xdr:from>
    <xdr:ext cx="357790" cy="1319848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rot="16200000">
          <a:off x="24612369" y="10867093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385166</xdr:colOff>
      <xdr:row>465</xdr:row>
      <xdr:rowOff>11936</xdr:rowOff>
    </xdr:from>
    <xdr:ext cx="357790" cy="119148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rot="16200000">
          <a:off x="67424371" y="11880548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333794</xdr:colOff>
      <xdr:row>404</xdr:row>
      <xdr:rowOff>99608</xdr:rowOff>
    </xdr:from>
    <xdr:ext cx="357790" cy="1319848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rot="16200000">
          <a:off x="24636815" y="10269816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336222</xdr:colOff>
      <xdr:row>436</xdr:row>
      <xdr:rowOff>219952</xdr:rowOff>
    </xdr:from>
    <xdr:ext cx="357790" cy="119148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rot="16200000">
          <a:off x="67375427" y="11094582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176166</xdr:colOff>
      <xdr:row>381</xdr:row>
      <xdr:rowOff>206</xdr:rowOff>
    </xdr:from>
    <xdr:ext cx="357790" cy="1319848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rot="16200000">
          <a:off x="24479187" y="9644561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332967</xdr:colOff>
      <xdr:row>405</xdr:row>
      <xdr:rowOff>174737</xdr:rowOff>
    </xdr:from>
    <xdr:ext cx="357790" cy="119148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rot="16200000">
          <a:off x="67372172" y="10295675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471692</xdr:colOff>
      <xdr:row>377</xdr:row>
      <xdr:rowOff>134132</xdr:rowOff>
    </xdr:from>
    <xdr:ext cx="357790" cy="119148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rot="16200000">
          <a:off x="67510897" y="9552475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358786</xdr:colOff>
      <xdr:row>333</xdr:row>
      <xdr:rowOff>55049</xdr:rowOff>
    </xdr:from>
    <xdr:ext cx="357790" cy="131984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rot="16200000">
          <a:off x="24661807" y="8461325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569716</xdr:colOff>
      <xdr:row>344</xdr:row>
      <xdr:rowOff>30616</xdr:rowOff>
    </xdr:from>
    <xdr:ext cx="357790" cy="119148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rot="16200000">
          <a:off x="67608921" y="8724878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177594</xdr:colOff>
      <xdr:row>315</xdr:row>
      <xdr:rowOff>179411</xdr:rowOff>
    </xdr:from>
    <xdr:ext cx="357790" cy="131984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rot="16200000">
          <a:off x="24480615" y="8027991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536900</xdr:colOff>
      <xdr:row>323</xdr:row>
      <xdr:rowOff>73026</xdr:rowOff>
    </xdr:from>
    <xdr:ext cx="357790" cy="119148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rot="16200000">
          <a:off x="67576105" y="8209054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180800</xdr:colOff>
      <xdr:row>297</xdr:row>
      <xdr:rowOff>149453</xdr:rowOff>
    </xdr:from>
    <xdr:ext cx="357790" cy="131984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rot="16200000">
          <a:off x="24483821" y="7579225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583327</xdr:colOff>
      <xdr:row>299</xdr:row>
      <xdr:rowOff>50587</xdr:rowOff>
    </xdr:from>
    <xdr:ext cx="357790" cy="119148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rot="16200000">
          <a:off x="67622532" y="7612450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506544</xdr:colOff>
      <xdr:row>278</xdr:row>
      <xdr:rowOff>26465</xdr:rowOff>
    </xdr:from>
    <xdr:ext cx="357790" cy="119148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rot="16200000">
          <a:off x="67545749" y="70899735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504688</xdr:colOff>
      <xdr:row>260</xdr:row>
      <xdr:rowOff>30521</xdr:rowOff>
    </xdr:from>
    <xdr:ext cx="357790" cy="119148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rot="16200000">
          <a:off x="67543893" y="6644609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386262</xdr:colOff>
      <xdr:row>247</xdr:row>
      <xdr:rowOff>174357</xdr:rowOff>
    </xdr:from>
    <xdr:ext cx="357790" cy="131984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rot="16200000">
          <a:off x="24689283" y="6343466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480986</xdr:colOff>
      <xdr:row>241</xdr:row>
      <xdr:rowOff>63404</xdr:rowOff>
    </xdr:from>
    <xdr:ext cx="357790" cy="119148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rot="16200000">
          <a:off x="67520191" y="6177362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164</xdr:col>
      <xdr:colOff>53931</xdr:colOff>
      <xdr:row>224</xdr:row>
      <xdr:rowOff>214807</xdr:rowOff>
    </xdr:from>
    <xdr:ext cx="357790" cy="119148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rot="16200000">
          <a:off x="67702736" y="5771497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249051</xdr:colOff>
      <xdr:row>197</xdr:row>
      <xdr:rowOff>132505</xdr:rowOff>
    </xdr:from>
    <xdr:ext cx="357790" cy="131984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rot="16200000">
          <a:off x="24552072" y="50972209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387066</xdr:colOff>
      <xdr:row>202</xdr:row>
      <xdr:rowOff>195946</xdr:rowOff>
    </xdr:from>
    <xdr:ext cx="357790" cy="119148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rot="16200000">
          <a:off x="67426271" y="5221924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519898</xdr:colOff>
      <xdr:row>182</xdr:row>
      <xdr:rowOff>88721</xdr:rowOff>
    </xdr:from>
    <xdr:ext cx="357790" cy="119148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rot="16200000">
          <a:off x="67559103" y="4677801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409574</xdr:colOff>
      <xdr:row>151</xdr:row>
      <xdr:rowOff>67443</xdr:rowOff>
    </xdr:from>
    <xdr:ext cx="357790" cy="131984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rot="16200000">
          <a:off x="24712595" y="3914377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475364</xdr:colOff>
      <xdr:row>161</xdr:row>
      <xdr:rowOff>165461</xdr:rowOff>
    </xdr:from>
    <xdr:ext cx="357790" cy="119148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rot="16200000">
          <a:off x="67514569" y="4165410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388202</xdr:colOff>
      <xdr:row>129</xdr:row>
      <xdr:rowOff>101663</xdr:rowOff>
    </xdr:from>
    <xdr:ext cx="357790" cy="1319848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rot="16200000">
          <a:off x="24691223" y="3372969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543684</xdr:colOff>
      <xdr:row>133</xdr:row>
      <xdr:rowOff>175950</xdr:rowOff>
    </xdr:from>
    <xdr:ext cx="357790" cy="119148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rot="16200000">
          <a:off x="67582889" y="34730395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570972</xdr:colOff>
      <xdr:row>106</xdr:row>
      <xdr:rowOff>82458</xdr:rowOff>
    </xdr:from>
    <xdr:ext cx="357790" cy="119148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rot="16200000">
          <a:off x="67610177" y="2795035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162</xdr:col>
      <xdr:colOff>300385</xdr:colOff>
      <xdr:row>57</xdr:row>
      <xdr:rowOff>17492</xdr:rowOff>
    </xdr:from>
    <xdr:ext cx="357790" cy="131984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rot="16200000">
          <a:off x="66665806" y="1581472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366360</xdr:colOff>
      <xdr:row>73</xdr:row>
      <xdr:rowOff>10036</xdr:rowOff>
    </xdr:from>
    <xdr:ext cx="357790" cy="119148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rot="16200000">
          <a:off x="67405565" y="1970548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290721</xdr:colOff>
      <xdr:row>52</xdr:row>
      <xdr:rowOff>19945</xdr:rowOff>
    </xdr:from>
    <xdr:ext cx="357790" cy="119148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rot="16200000">
          <a:off x="67329926" y="1451474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606068</xdr:colOff>
      <xdr:row>39</xdr:row>
      <xdr:rowOff>69479</xdr:rowOff>
    </xdr:from>
    <xdr:ext cx="357790" cy="131984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rot="16200000">
          <a:off x="24909089" y="1140900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406730</xdr:colOff>
      <xdr:row>36</xdr:row>
      <xdr:rowOff>189126</xdr:rowOff>
    </xdr:from>
    <xdr:ext cx="357790" cy="119148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rot="16200000">
          <a:off x="67445935" y="10721521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162</xdr:col>
      <xdr:colOff>303196</xdr:colOff>
      <xdr:row>7</xdr:row>
      <xdr:rowOff>527530</xdr:rowOff>
    </xdr:from>
    <xdr:ext cx="357790" cy="131984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rot="16200000">
          <a:off x="66668617" y="3056434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458868</xdr:colOff>
      <xdr:row>21</xdr:row>
      <xdr:rowOff>51785</xdr:rowOff>
    </xdr:from>
    <xdr:ext cx="357790" cy="119148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rot="16200000">
          <a:off x="67498073" y="686943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328620</xdr:colOff>
      <xdr:row>3</xdr:row>
      <xdr:rowOff>197151</xdr:rowOff>
    </xdr:from>
    <xdr:ext cx="357790" cy="119148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rot="16200000">
          <a:off x="67367825" y="181414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396883</xdr:colOff>
      <xdr:row>0</xdr:row>
      <xdr:rowOff>-807591</xdr:rowOff>
    </xdr:from>
    <xdr:ext cx="357790" cy="119148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rot="16200000">
          <a:off x="67436088" y="-39074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477280</xdr:colOff>
      <xdr:row>0</xdr:row>
      <xdr:rowOff>-794402</xdr:rowOff>
    </xdr:from>
    <xdr:ext cx="357790" cy="119148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rot="16200000">
          <a:off x="67516485" y="-37755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454688</xdr:colOff>
      <xdr:row>0</xdr:row>
      <xdr:rowOff>-824123</xdr:rowOff>
    </xdr:from>
    <xdr:ext cx="357790" cy="119148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rot="16200000">
          <a:off x="67493893" y="-40727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405221</xdr:colOff>
      <xdr:row>792</xdr:row>
      <xdr:rowOff>208334</xdr:rowOff>
    </xdr:from>
    <xdr:ext cx="357790" cy="131984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rot="16200000">
          <a:off x="24708242" y="19787591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192938</xdr:colOff>
      <xdr:row>790</xdr:row>
      <xdr:rowOff>31118</xdr:rowOff>
    </xdr:from>
    <xdr:ext cx="357790" cy="119148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rot="16200000">
          <a:off x="67232143" y="19715826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422531</xdr:colOff>
      <xdr:row>813</xdr:row>
      <xdr:rowOff>99922</xdr:rowOff>
    </xdr:from>
    <xdr:ext cx="357790" cy="1319848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rot="16200000">
          <a:off x="24725552" y="20276812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318329</xdr:colOff>
      <xdr:row>804</xdr:row>
      <xdr:rowOff>33081</xdr:rowOff>
    </xdr:from>
    <xdr:ext cx="357790" cy="119148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rot="16200000">
          <a:off x="67357534" y="20049397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366262</xdr:colOff>
      <xdr:row>829</xdr:row>
      <xdr:rowOff>112103</xdr:rowOff>
    </xdr:from>
    <xdr:ext cx="357790" cy="1319848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rot="16200000">
          <a:off x="24669283" y="20659030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170963</xdr:colOff>
      <xdr:row>822</xdr:row>
      <xdr:rowOff>127642</xdr:rowOff>
    </xdr:from>
    <xdr:ext cx="357790" cy="119148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rot="16200000">
          <a:off x="67210168" y="20487478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250380</xdr:colOff>
      <xdr:row>841</xdr:row>
      <xdr:rowOff>2934</xdr:rowOff>
    </xdr:from>
    <xdr:ext cx="357790" cy="1319848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rot="16200000">
          <a:off x="24553401" y="20933863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310064</xdr:colOff>
      <xdr:row>843</xdr:row>
      <xdr:rowOff>139278</xdr:rowOff>
    </xdr:from>
    <xdr:ext cx="357790" cy="119148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rot="16200000">
          <a:off x="67349269" y="20988704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191337</xdr:colOff>
      <xdr:row>859</xdr:row>
      <xdr:rowOff>171732</xdr:rowOff>
    </xdr:from>
    <xdr:ext cx="357790" cy="1319848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rot="16200000">
          <a:off x="24494358" y="21379368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162</xdr:col>
      <xdr:colOff>604528</xdr:colOff>
      <xdr:row>861</xdr:row>
      <xdr:rowOff>91384</xdr:rowOff>
    </xdr:from>
    <xdr:ext cx="357790" cy="119148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rot="16200000">
          <a:off x="67034133" y="21412540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75376</xdr:colOff>
      <xdr:row>891</xdr:row>
      <xdr:rowOff>77929</xdr:rowOff>
    </xdr:from>
    <xdr:ext cx="357790" cy="119148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rot="16200000">
          <a:off x="67114581" y="22159859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93</xdr:col>
      <xdr:colOff>223730</xdr:colOff>
      <xdr:row>895</xdr:row>
      <xdr:rowOff>60102</xdr:rowOff>
    </xdr:from>
    <xdr:ext cx="357790" cy="1319848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rot="16200000">
          <a:off x="24526751" y="22263555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174785</xdr:colOff>
      <xdr:row>917</xdr:row>
      <xdr:rowOff>252599</xdr:rowOff>
    </xdr:from>
    <xdr:ext cx="357790" cy="119148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rot="16200000">
          <a:off x="67213990" y="22886939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91</xdr:col>
      <xdr:colOff>537751</xdr:colOff>
      <xdr:row>920</xdr:row>
      <xdr:rowOff>177414</xdr:rowOff>
    </xdr:from>
    <xdr:ext cx="357790" cy="131984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rot="16200000">
          <a:off x="23621572" y="22965849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196666</xdr:colOff>
      <xdr:row>941</xdr:row>
      <xdr:rowOff>8013</xdr:rowOff>
    </xdr:from>
    <xdr:ext cx="357790" cy="119148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rot="16200000">
          <a:off x="67235871" y="23502560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91</xdr:col>
      <xdr:colOff>580113</xdr:colOff>
      <xdr:row>941</xdr:row>
      <xdr:rowOff>26229</xdr:rowOff>
    </xdr:from>
    <xdr:ext cx="357790" cy="1319848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rot="16200000">
          <a:off x="23663934" y="23510800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171388</xdr:colOff>
      <xdr:row>963</xdr:row>
      <xdr:rowOff>33542</xdr:rowOff>
    </xdr:from>
    <xdr:ext cx="357790" cy="119148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rot="16200000">
          <a:off x="67210593" y="24091853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91</xdr:col>
      <xdr:colOff>599999</xdr:colOff>
      <xdr:row>969</xdr:row>
      <xdr:rowOff>143506</xdr:rowOff>
    </xdr:from>
    <xdr:ext cx="357790" cy="1319848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rot="16200000">
          <a:off x="23683820" y="24269288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287796</xdr:colOff>
      <xdr:row>978</xdr:row>
      <xdr:rowOff>312309</xdr:rowOff>
    </xdr:from>
    <xdr:ext cx="357790" cy="119148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rot="16200000">
          <a:off x="67327001" y="24519780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92</xdr:col>
      <xdr:colOff>78637</xdr:colOff>
      <xdr:row>989</xdr:row>
      <xdr:rowOff>64736</xdr:rowOff>
    </xdr:from>
    <xdr:ext cx="357790" cy="1319848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rot="16200000">
          <a:off x="23772058" y="24812909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187147</xdr:colOff>
      <xdr:row>996</xdr:row>
      <xdr:rowOff>91074</xdr:rowOff>
    </xdr:from>
    <xdr:ext cx="357790" cy="119148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rot="16200000">
          <a:off x="67226352" y="24989146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48375</xdr:colOff>
      <xdr:row>1015</xdr:row>
      <xdr:rowOff>77138</xdr:rowOff>
    </xdr:from>
    <xdr:ext cx="357790" cy="1319848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rot="16200000">
          <a:off x="25570596" y="25482804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154</xdr:col>
      <xdr:colOff>6912</xdr:colOff>
      <xdr:row>1017</xdr:row>
      <xdr:rowOff>232204</xdr:rowOff>
    </xdr:from>
    <xdr:ext cx="357790" cy="119148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rot="16200000">
          <a:off x="61559717" y="25543327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15198</xdr:colOff>
      <xdr:row>1035</xdr:row>
      <xdr:rowOff>5387</xdr:rowOff>
    </xdr:from>
    <xdr:ext cx="357790" cy="1319848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rot="16200000">
          <a:off x="25537419" y="25989979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163</xdr:col>
      <xdr:colOff>183955</xdr:colOff>
      <xdr:row>1033</xdr:row>
      <xdr:rowOff>103952</xdr:rowOff>
    </xdr:from>
    <xdr:ext cx="357790" cy="119148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rot="16200000">
          <a:off x="67223160" y="25941982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595264</xdr:colOff>
      <xdr:row>1063</xdr:row>
      <xdr:rowOff>60238</xdr:rowOff>
    </xdr:from>
    <xdr:ext cx="357790" cy="1319848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rot="16200000">
          <a:off x="25507885" y="26715554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497816</xdr:colOff>
      <xdr:row>48</xdr:row>
      <xdr:rowOff>117351</xdr:rowOff>
    </xdr:from>
    <xdr:ext cx="357790" cy="119148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rot="16200000">
          <a:off x="27913021" y="1362154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493043</xdr:colOff>
      <xdr:row>139</xdr:row>
      <xdr:rowOff>134465</xdr:rowOff>
    </xdr:from>
    <xdr:ext cx="357790" cy="119148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rot="16200000">
          <a:off x="27908248" y="3617481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396512</xdr:colOff>
      <xdr:row>160</xdr:row>
      <xdr:rowOff>165768</xdr:rowOff>
    </xdr:from>
    <xdr:ext cx="357790" cy="119148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rot="16200000">
          <a:off x="27811717" y="4140676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96353</xdr:colOff>
      <xdr:row>207</xdr:row>
      <xdr:rowOff>101110</xdr:rowOff>
    </xdr:from>
    <xdr:ext cx="357790" cy="119148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rot="16200000">
          <a:off x="27511558" y="5342933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153933</xdr:colOff>
      <xdr:row>257</xdr:row>
      <xdr:rowOff>183039</xdr:rowOff>
    </xdr:from>
    <xdr:ext cx="357790" cy="119148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rot="16200000">
          <a:off x="27569138" y="6585565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106600</xdr:colOff>
      <xdr:row>306</xdr:row>
      <xdr:rowOff>201033</xdr:rowOff>
    </xdr:from>
    <xdr:ext cx="357790" cy="119148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rot="16200000">
          <a:off x="27521805" y="7800850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69465</xdr:colOff>
      <xdr:row>325</xdr:row>
      <xdr:rowOff>164916</xdr:rowOff>
    </xdr:from>
    <xdr:ext cx="357790" cy="119148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rot="16200000">
          <a:off x="27484670" y="8267773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291530</xdr:colOff>
      <xdr:row>342</xdr:row>
      <xdr:rowOff>104793</xdr:rowOff>
    </xdr:from>
    <xdr:ext cx="357790" cy="119148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rot="16200000">
          <a:off x="27706735" y="8682766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77269</xdr:colOff>
      <xdr:row>389</xdr:row>
      <xdr:rowOff>147187</xdr:rowOff>
    </xdr:from>
    <xdr:ext cx="357790" cy="119148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rot="16200000">
          <a:off x="27492474" y="9872868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27379</xdr:colOff>
      <xdr:row>413</xdr:row>
      <xdr:rowOff>198970</xdr:rowOff>
    </xdr:from>
    <xdr:ext cx="357790" cy="119148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rot="16200000">
          <a:off x="27442584" y="10501934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101903</xdr:colOff>
      <xdr:row>437</xdr:row>
      <xdr:rowOff>112300</xdr:rowOff>
    </xdr:from>
    <xdr:ext cx="357790" cy="119148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rot="16200000">
          <a:off x="27517108" y="11108582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64128</xdr:colOff>
      <xdr:row>458</xdr:row>
      <xdr:rowOff>118841</xdr:rowOff>
    </xdr:from>
    <xdr:ext cx="357790" cy="119148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rot="16200000">
          <a:off x="27479333" y="116912136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94371</xdr:colOff>
      <xdr:row>483</xdr:row>
      <xdr:rowOff>167629</xdr:rowOff>
    </xdr:from>
    <xdr:ext cx="357790" cy="119148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rot="16200000">
          <a:off x="27509576" y="12324742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97</xdr:col>
      <xdr:colOff>590775</xdr:colOff>
      <xdr:row>506</xdr:row>
      <xdr:rowOff>204763</xdr:rowOff>
    </xdr:from>
    <xdr:ext cx="357790" cy="119148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rot="16200000">
          <a:off x="27396380" y="12876143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192499</xdr:colOff>
      <xdr:row>535</xdr:row>
      <xdr:rowOff>71847</xdr:rowOff>
    </xdr:from>
    <xdr:ext cx="357790" cy="119148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rot="16200000">
          <a:off x="27607704" y="13553414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96202</xdr:colOff>
      <xdr:row>564</xdr:row>
      <xdr:rowOff>9730</xdr:rowOff>
    </xdr:from>
    <xdr:ext cx="357790" cy="119148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rot="16200000">
          <a:off x="27511407" y="142377650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256576</xdr:colOff>
      <xdr:row>599</xdr:row>
      <xdr:rowOff>2697</xdr:rowOff>
    </xdr:from>
    <xdr:ext cx="357790" cy="119148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rot="16200000">
          <a:off x="27671781" y="15070499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76992</xdr:colOff>
      <xdr:row>632</xdr:row>
      <xdr:rowOff>10085</xdr:rowOff>
    </xdr:from>
    <xdr:ext cx="357790" cy="119148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rot="16200000">
          <a:off x="27492197" y="158570505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197482</xdr:colOff>
      <xdr:row>649</xdr:row>
      <xdr:rowOff>173494</xdr:rowOff>
    </xdr:from>
    <xdr:ext cx="357790" cy="119148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rot="16200000">
          <a:off x="27612687" y="16278203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30056</xdr:colOff>
      <xdr:row>679</xdr:row>
      <xdr:rowOff>230504</xdr:rowOff>
    </xdr:from>
    <xdr:ext cx="357790" cy="119148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rot="16200000">
          <a:off x="27445261" y="17059239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117035</xdr:colOff>
      <xdr:row>693</xdr:row>
      <xdr:rowOff>185667</xdr:rowOff>
    </xdr:from>
    <xdr:ext cx="357790" cy="119148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rot="16200000">
          <a:off x="27532240" y="174214687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255361</xdr:colOff>
      <xdr:row>727</xdr:row>
      <xdr:rowOff>123688</xdr:rowOff>
    </xdr:from>
    <xdr:ext cx="357790" cy="119148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rot="16200000">
          <a:off x="27670566" y="18224895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107635</xdr:colOff>
      <xdr:row>749</xdr:row>
      <xdr:rowOff>172308</xdr:rowOff>
    </xdr:from>
    <xdr:ext cx="357790" cy="119148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rot="16200000">
          <a:off x="27522840" y="18753632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93572</xdr:colOff>
      <xdr:row>768</xdr:row>
      <xdr:rowOff>77207</xdr:rowOff>
    </xdr:from>
    <xdr:ext cx="357790" cy="119148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rot="16200000">
          <a:off x="27508777" y="19196560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114977</xdr:colOff>
      <xdr:row>802</xdr:row>
      <xdr:rowOff>210464</xdr:rowOff>
    </xdr:from>
    <xdr:ext cx="357790" cy="119148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rot="16200000">
          <a:off x="27530182" y="200195109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193402</xdr:colOff>
      <xdr:row>822</xdr:row>
      <xdr:rowOff>239343</xdr:rowOff>
    </xdr:from>
    <xdr:ext cx="357790" cy="119148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rot="16200000">
          <a:off x="27608607" y="20498648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67597</xdr:colOff>
      <xdr:row>839</xdr:row>
      <xdr:rowOff>111624</xdr:rowOff>
    </xdr:from>
    <xdr:ext cx="357790" cy="119148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rot="16200000">
          <a:off x="27482802" y="208906894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83938</xdr:colOff>
      <xdr:row>850</xdr:row>
      <xdr:rowOff>107408</xdr:rowOff>
    </xdr:from>
    <xdr:ext cx="357790" cy="119148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rot="16200000">
          <a:off x="27499143" y="211522053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98</xdr:col>
      <xdr:colOff>77399</xdr:colOff>
      <xdr:row>869</xdr:row>
      <xdr:rowOff>188018</xdr:rowOff>
    </xdr:from>
    <xdr:ext cx="357790" cy="119148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rot="16200000">
          <a:off x="27492604" y="216127038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97</xdr:col>
      <xdr:colOff>591531</xdr:colOff>
      <xdr:row>904</xdr:row>
      <xdr:rowOff>117062</xdr:rowOff>
    </xdr:from>
    <xdr:ext cx="357790" cy="119148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rot="16200000">
          <a:off x="27397136" y="225066732"/>
          <a:ext cx="119148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HÈ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205025</xdr:colOff>
      <xdr:row>1015</xdr:row>
      <xdr:rowOff>109793</xdr:rowOff>
    </xdr:from>
    <xdr:ext cx="357790" cy="131984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rot="16200000">
          <a:off x="25727246" y="25486069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205326</xdr:colOff>
      <xdr:row>1063</xdr:row>
      <xdr:rowOff>112544</xdr:rowOff>
    </xdr:from>
    <xdr:ext cx="357790" cy="131984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rot="16200000">
          <a:off x="25727547" y="26720784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288191</xdr:colOff>
      <xdr:row>333</xdr:row>
      <xdr:rowOff>19637</xdr:rowOff>
    </xdr:from>
    <xdr:ext cx="357790" cy="131984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rot="16200000">
          <a:off x="25200812" y="8457784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12083</xdr:colOff>
      <xdr:row>315</xdr:row>
      <xdr:rowOff>208563</xdr:rowOff>
    </xdr:from>
    <xdr:ext cx="357790" cy="131984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rot="16200000">
          <a:off x="24924704" y="8030906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103936</xdr:colOff>
      <xdr:row>297</xdr:row>
      <xdr:rowOff>130403</xdr:rowOff>
    </xdr:from>
    <xdr:ext cx="357790" cy="131984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rot="16200000">
          <a:off x="25016557" y="7577320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269431</xdr:colOff>
      <xdr:row>247</xdr:row>
      <xdr:rowOff>190755</xdr:rowOff>
    </xdr:from>
    <xdr:ext cx="357790" cy="1319848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rot="16200000">
          <a:off x="25182052" y="63451059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184544</xdr:colOff>
      <xdr:row>197</xdr:row>
      <xdr:rowOff>186831</xdr:rowOff>
    </xdr:from>
    <xdr:ext cx="357790" cy="131984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rot="16200000">
          <a:off x="25097165" y="5102653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123817</xdr:colOff>
      <xdr:row>404</xdr:row>
      <xdr:rowOff>78449</xdr:rowOff>
    </xdr:from>
    <xdr:ext cx="357790" cy="131984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rot="16200000">
          <a:off x="25036438" y="10267700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157401</xdr:colOff>
      <xdr:row>427</xdr:row>
      <xdr:rowOff>167524</xdr:rowOff>
    </xdr:from>
    <xdr:ext cx="357790" cy="131984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rot="16200000">
          <a:off x="25070022" y="10872872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252354</xdr:colOff>
      <xdr:row>589</xdr:row>
      <xdr:rowOff>15151</xdr:rowOff>
    </xdr:from>
    <xdr:ext cx="357790" cy="131984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rot="16200000">
          <a:off x="25164975" y="14840038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94248</xdr:colOff>
      <xdr:row>554</xdr:row>
      <xdr:rowOff>162991</xdr:rowOff>
    </xdr:from>
    <xdr:ext cx="357790" cy="131984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rot="16200000">
          <a:off x="25006869" y="14021384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254774</xdr:colOff>
      <xdr:row>525</xdr:row>
      <xdr:rowOff>208561</xdr:rowOff>
    </xdr:from>
    <xdr:ext cx="357790" cy="131984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rot="16200000">
          <a:off x="25167395" y="13335379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4414</xdr:colOff>
      <xdr:row>497</xdr:row>
      <xdr:rowOff>33201</xdr:rowOff>
    </xdr:from>
    <xdr:ext cx="357790" cy="1319848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rot="16200000">
          <a:off x="24917035" y="12651093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200539</xdr:colOff>
      <xdr:row>473</xdr:row>
      <xdr:rowOff>223153</xdr:rowOff>
    </xdr:from>
    <xdr:ext cx="357790" cy="131984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rot="16200000">
          <a:off x="25113160" y="12098588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162441</xdr:colOff>
      <xdr:row>449</xdr:row>
      <xdr:rowOff>262484</xdr:rowOff>
    </xdr:from>
    <xdr:ext cx="357790" cy="131984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rot="16200000">
          <a:off x="25075062" y="11480538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260641</xdr:colOff>
      <xdr:row>639</xdr:row>
      <xdr:rowOff>214514</xdr:rowOff>
    </xdr:from>
    <xdr:ext cx="357790" cy="131984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rot="16200000">
          <a:off x="25173262" y="16050599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180899</xdr:colOff>
      <xdr:row>622</xdr:row>
      <xdr:rowOff>38321</xdr:rowOff>
    </xdr:from>
    <xdr:ext cx="357790" cy="1319848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rot="16200000">
          <a:off x="25093520" y="15628167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180502</xdr:colOff>
      <xdr:row>740</xdr:row>
      <xdr:rowOff>37558</xdr:rowOff>
    </xdr:from>
    <xdr:ext cx="357790" cy="1319848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rot="16200000">
          <a:off x="25093123" y="185322637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266545</xdr:colOff>
      <xdr:row>758</xdr:row>
      <xdr:rowOff>228129</xdr:rowOff>
    </xdr:from>
    <xdr:ext cx="357790" cy="131984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rot="16200000">
          <a:off x="25179166" y="189799458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200570</xdr:colOff>
      <xdr:row>717</xdr:row>
      <xdr:rowOff>210587</xdr:rowOff>
    </xdr:from>
    <xdr:ext cx="357790" cy="1319848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rot="16200000">
          <a:off x="25113191" y="18001879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231783</xdr:colOff>
      <xdr:row>685</xdr:row>
      <xdr:rowOff>88025</xdr:rowOff>
    </xdr:from>
    <xdr:ext cx="357790" cy="1319848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rot="16200000">
          <a:off x="25144404" y="171942854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146153</xdr:colOff>
      <xdr:row>669</xdr:row>
      <xdr:rowOff>172206</xdr:rowOff>
    </xdr:from>
    <xdr:ext cx="357790" cy="1319848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rot="16200000">
          <a:off x="25058774" y="16821703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185187</xdr:colOff>
      <xdr:row>792</xdr:row>
      <xdr:rowOff>227322</xdr:rowOff>
    </xdr:from>
    <xdr:ext cx="357790" cy="131984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rot="16200000">
          <a:off x="25097808" y="19789490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290692</xdr:colOff>
      <xdr:row>813</xdr:row>
      <xdr:rowOff>74817</xdr:rowOff>
    </xdr:from>
    <xdr:ext cx="357790" cy="1319848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rot="16200000">
          <a:off x="25203313" y="202743021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294378</xdr:colOff>
      <xdr:row>829</xdr:row>
      <xdr:rowOff>93036</xdr:rowOff>
    </xdr:from>
    <xdr:ext cx="357790" cy="1319848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rot="16200000">
          <a:off x="25206999" y="20657124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192498</xdr:colOff>
      <xdr:row>841</xdr:row>
      <xdr:rowOff>18092</xdr:rowOff>
    </xdr:from>
    <xdr:ext cx="357790" cy="1319848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rot="16200000">
          <a:off x="25105119" y="209353796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94</xdr:col>
      <xdr:colOff>170689</xdr:colOff>
      <xdr:row>859</xdr:row>
      <xdr:rowOff>169221</xdr:rowOff>
    </xdr:from>
    <xdr:ext cx="357790" cy="1319848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rot="16200000">
          <a:off x="25083310" y="213791175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92</xdr:col>
      <xdr:colOff>338025</xdr:colOff>
      <xdr:row>969</xdr:row>
      <xdr:rowOff>159793</xdr:rowOff>
    </xdr:from>
    <xdr:ext cx="357790" cy="1319848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rot="16200000">
          <a:off x="24031446" y="24270917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92</xdr:col>
      <xdr:colOff>297153</xdr:colOff>
      <xdr:row>989</xdr:row>
      <xdr:rowOff>53158</xdr:rowOff>
    </xdr:from>
    <xdr:ext cx="357790" cy="1319848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rot="16200000">
          <a:off x="23990574" y="248117512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268143</xdr:colOff>
      <xdr:row>1015</xdr:row>
      <xdr:rowOff>77139</xdr:rowOff>
    </xdr:from>
    <xdr:ext cx="357790" cy="1319848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rot="16200000">
          <a:off x="25790364" y="25482804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382380</xdr:colOff>
      <xdr:row>1015</xdr:row>
      <xdr:rowOff>126249</xdr:rowOff>
    </xdr:from>
    <xdr:ext cx="357790" cy="1319848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rot="16200000">
          <a:off x="25904601" y="254877153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194334</xdr:colOff>
      <xdr:row>1063</xdr:row>
      <xdr:rowOff>63926</xdr:rowOff>
    </xdr:from>
    <xdr:ext cx="357790" cy="1319848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rot="16200000">
          <a:off x="25716555" y="26715923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95</xdr:col>
      <xdr:colOff>400570</xdr:colOff>
      <xdr:row>1063</xdr:row>
      <xdr:rowOff>120636</xdr:rowOff>
    </xdr:from>
    <xdr:ext cx="357790" cy="1319848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rot="16200000">
          <a:off x="25922791" y="267215940"/>
          <a:ext cx="1319848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NGHỈ TẾT</a:t>
          </a:r>
          <a:endParaRPr lang="vi-VN" sz="18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Van_Dao%20tao\1.%20Cong%20viec%20BPKH_25.1.2016\2.%20He%20&#272;H\CT%20dao%20tao_Dai%20hoc\DH%20K13\HK4\kh-hk4-dhk13_14.10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yetdinhPCGD (CDIO)"/>
      <sheetName val="QuyetdinhPCGD"/>
      <sheetName val="KH DH K13 HK4"/>
    </sheetNames>
    <sheetDataSet>
      <sheetData sheetId="0" refreshError="1">
        <row r="6">
          <cell r="B6" t="str">
            <v>Aerobic 1</v>
          </cell>
          <cell r="C6" t="str">
            <v>PE6001</v>
          </cell>
        </row>
        <row r="7">
          <cell r="B7" t="str">
            <v>Aerobic 1</v>
          </cell>
          <cell r="C7" t="str">
            <v>PE6001</v>
          </cell>
        </row>
        <row r="8">
          <cell r="B8" t="str">
            <v>Aerobic 1</v>
          </cell>
          <cell r="C8" t="str">
            <v>PE6001</v>
          </cell>
        </row>
        <row r="9">
          <cell r="B9" t="str">
            <v>Aerobic 1</v>
          </cell>
          <cell r="C9" t="str">
            <v>PE6001</v>
          </cell>
        </row>
        <row r="10">
          <cell r="B10" t="str">
            <v>Aerobic 1</v>
          </cell>
          <cell r="C10" t="str">
            <v>PE6001</v>
          </cell>
        </row>
        <row r="11">
          <cell r="B11" t="str">
            <v>Aerobic 1</v>
          </cell>
          <cell r="C11" t="str">
            <v>PE6001</v>
          </cell>
        </row>
        <row r="12">
          <cell r="B12" t="str">
            <v>Aerobic 1</v>
          </cell>
          <cell r="C12" t="str">
            <v>PE6001</v>
          </cell>
        </row>
        <row r="13">
          <cell r="B13" t="str">
            <v>Aerobic 1</v>
          </cell>
          <cell r="C13" t="str">
            <v>PE6001</v>
          </cell>
        </row>
        <row r="14">
          <cell r="B14" t="str">
            <v>Aerobic 1</v>
          </cell>
          <cell r="C14" t="str">
            <v>PE6001</v>
          </cell>
        </row>
        <row r="15">
          <cell r="B15" t="str">
            <v>Aerobic 1</v>
          </cell>
          <cell r="C15" t="str">
            <v>PE6001</v>
          </cell>
        </row>
        <row r="16">
          <cell r="B16" t="str">
            <v>Aerobic 1</v>
          </cell>
          <cell r="C16" t="str">
            <v>PE6001</v>
          </cell>
        </row>
        <row r="17">
          <cell r="B17" t="str">
            <v>Aerobic 1</v>
          </cell>
          <cell r="C17" t="str">
            <v>PE6001</v>
          </cell>
        </row>
        <row r="18">
          <cell r="B18" t="str">
            <v>Aerobic 1</v>
          </cell>
          <cell r="C18" t="str">
            <v>PE6001</v>
          </cell>
        </row>
        <row r="19">
          <cell r="B19" t="str">
            <v>Aerobic 1</v>
          </cell>
          <cell r="C19" t="str">
            <v>PE6001</v>
          </cell>
        </row>
        <row r="20">
          <cell r="B20" t="str">
            <v>Aerobic 1</v>
          </cell>
          <cell r="C20" t="str">
            <v>PE6001</v>
          </cell>
        </row>
        <row r="21">
          <cell r="B21" t="str">
            <v>Aerobic 1</v>
          </cell>
          <cell r="C21" t="str">
            <v>PE6001</v>
          </cell>
        </row>
        <row r="22">
          <cell r="B22" t="str">
            <v>Aerobic 1</v>
          </cell>
          <cell r="C22" t="str">
            <v>PE6001</v>
          </cell>
        </row>
        <row r="23">
          <cell r="B23" t="str">
            <v>Aerobic 1</v>
          </cell>
          <cell r="C23" t="str">
            <v>PE6001</v>
          </cell>
        </row>
        <row r="24">
          <cell r="B24" t="str">
            <v>Aerobic 1</v>
          </cell>
          <cell r="C24" t="str">
            <v>PE6001</v>
          </cell>
        </row>
        <row r="25">
          <cell r="B25" t="str">
            <v>Aerobic 1</v>
          </cell>
          <cell r="C25" t="str">
            <v>PE6001</v>
          </cell>
        </row>
        <row r="26">
          <cell r="B26" t="str">
            <v>Aerobic 2</v>
          </cell>
          <cell r="C26" t="str">
            <v>PE6002</v>
          </cell>
        </row>
        <row r="27">
          <cell r="B27" t="str">
            <v>Aerobic 2</v>
          </cell>
          <cell r="C27" t="str">
            <v>PE6002</v>
          </cell>
        </row>
        <row r="28">
          <cell r="B28" t="str">
            <v>Aerobic 2</v>
          </cell>
          <cell r="C28" t="str">
            <v>PE6002</v>
          </cell>
        </row>
        <row r="29">
          <cell r="B29" t="str">
            <v>Aerobic 2</v>
          </cell>
          <cell r="C29" t="str">
            <v>PE6002</v>
          </cell>
        </row>
        <row r="30">
          <cell r="B30" t="str">
            <v>Aerobic 2</v>
          </cell>
          <cell r="C30" t="str">
            <v>PE6002</v>
          </cell>
        </row>
        <row r="31">
          <cell r="B31" t="str">
            <v>Aerobic 2</v>
          </cell>
          <cell r="C31" t="str">
            <v>PE6002</v>
          </cell>
        </row>
        <row r="32">
          <cell r="B32" t="str">
            <v>Aerobic 2</v>
          </cell>
          <cell r="C32" t="str">
            <v>PE6002</v>
          </cell>
        </row>
        <row r="33">
          <cell r="B33" t="str">
            <v>Aerobic 2</v>
          </cell>
          <cell r="C33" t="str">
            <v>PE6002</v>
          </cell>
        </row>
        <row r="34">
          <cell r="B34" t="str">
            <v>Aerobic 2</v>
          </cell>
          <cell r="C34" t="str">
            <v>PE6002</v>
          </cell>
        </row>
        <row r="35">
          <cell r="B35" t="str">
            <v>Aerobic 2</v>
          </cell>
          <cell r="C35" t="str">
            <v>PE6002</v>
          </cell>
        </row>
        <row r="36">
          <cell r="B36" t="str">
            <v>Aerobic 2</v>
          </cell>
          <cell r="C36" t="str">
            <v>PE6002</v>
          </cell>
        </row>
        <row r="37">
          <cell r="B37" t="str">
            <v>Aerobic 2</v>
          </cell>
          <cell r="C37" t="str">
            <v>PE6002</v>
          </cell>
        </row>
        <row r="38">
          <cell r="B38" t="str">
            <v>Aerobic 2</v>
          </cell>
          <cell r="C38" t="str">
            <v>PE6002</v>
          </cell>
        </row>
        <row r="39">
          <cell r="B39" t="str">
            <v>Aerobic 2</v>
          </cell>
          <cell r="C39" t="str">
            <v>PE6002</v>
          </cell>
        </row>
        <row r="40">
          <cell r="B40" t="str">
            <v>Aerobic 2</v>
          </cell>
          <cell r="C40" t="str">
            <v>PE6002</v>
          </cell>
        </row>
        <row r="41">
          <cell r="B41" t="str">
            <v>Aerobic 2</v>
          </cell>
          <cell r="C41" t="str">
            <v>PE6002</v>
          </cell>
        </row>
        <row r="42">
          <cell r="B42" t="str">
            <v>Aerobic 2</v>
          </cell>
          <cell r="C42" t="str">
            <v>PE6002</v>
          </cell>
        </row>
        <row r="43">
          <cell r="B43" t="str">
            <v>Aerobic 2</v>
          </cell>
          <cell r="C43" t="str">
            <v>PE6002</v>
          </cell>
        </row>
        <row r="44">
          <cell r="B44" t="str">
            <v>Aerobic 2</v>
          </cell>
          <cell r="C44" t="str">
            <v>PE6002</v>
          </cell>
        </row>
        <row r="45">
          <cell r="B45" t="str">
            <v>Aerobic 2</v>
          </cell>
          <cell r="C45" t="str">
            <v>PE6002</v>
          </cell>
        </row>
        <row r="46">
          <cell r="B46" t="str">
            <v>An ninh an toàn trong khách sạn</v>
          </cell>
          <cell r="C46" t="str">
            <v>TO6005</v>
          </cell>
        </row>
        <row r="47">
          <cell r="B47" t="str">
            <v>An toàn điện</v>
          </cell>
          <cell r="C47" t="str">
            <v>EE6003</v>
          </cell>
        </row>
        <row r="48">
          <cell r="B48" t="str">
            <v>An toàn điện</v>
          </cell>
          <cell r="C48" t="str">
            <v>EE6003</v>
          </cell>
        </row>
        <row r="49">
          <cell r="B49" t="str">
            <v>An toàn lao động</v>
          </cell>
          <cell r="C49" t="str">
            <v>CT6002</v>
          </cell>
        </row>
        <row r="50">
          <cell r="B50" t="str">
            <v>An toàn môi trường dầu khí</v>
          </cell>
          <cell r="C50" t="str">
            <v>CT6003</v>
          </cell>
        </row>
        <row r="51">
          <cell r="B51" t="str">
            <v>An toàn và bảo mật thông tin</v>
          </cell>
          <cell r="C51" t="str">
            <v>IT6001</v>
          </cell>
        </row>
        <row r="52">
          <cell r="B52" t="str">
            <v>An toàn và môi trường công nghiệp</v>
          </cell>
          <cell r="C52" t="str">
            <v>ME6001</v>
          </cell>
        </row>
        <row r="53">
          <cell r="B53" t="str">
            <v>An toàn và môi trường công nghiệp</v>
          </cell>
          <cell r="C53" t="str">
            <v>ME6001</v>
          </cell>
        </row>
        <row r="54">
          <cell r="B54" t="str">
            <v>Ăn mòn và bảo vệ kim loại</v>
          </cell>
          <cell r="C54" t="str">
            <v>CT6004</v>
          </cell>
        </row>
        <row r="55">
          <cell r="B55" t="str">
            <v>Báo cáo tài chính quốc tế (F7 - Financial Reporting (ACCA)</v>
          </cell>
          <cell r="C55" t="str">
            <v>AA6001</v>
          </cell>
        </row>
        <row r="56">
          <cell r="B56" t="str">
            <v>Bảo dưỡng thiết bị điện công nghiệp</v>
          </cell>
          <cell r="C56" t="str">
            <v>EE6004</v>
          </cell>
        </row>
        <row r="57">
          <cell r="B57" t="str">
            <v>Bảo dưỡng thiết bị điện công nghiệp</v>
          </cell>
          <cell r="C57" t="str">
            <v>EE6004</v>
          </cell>
        </row>
        <row r="58">
          <cell r="B58" t="str">
            <v>Bảo vệ chống quá điện áp</v>
          </cell>
          <cell r="C58" t="str">
            <v>EE6005</v>
          </cell>
        </row>
        <row r="59">
          <cell r="B59" t="str">
            <v>Bảo vệ và tự động hóa trong lưới điện phân phối</v>
          </cell>
          <cell r="C59" t="str">
            <v>EE6006</v>
          </cell>
        </row>
        <row r="60">
          <cell r="B60" t="str">
            <v>Biên dịch Tiếng Trung Quốc 1</v>
          </cell>
          <cell r="C60" t="str">
            <v>FL6001</v>
          </cell>
        </row>
        <row r="61">
          <cell r="B61" t="str">
            <v>Biên dịch Tiếng Trung Quốc 2</v>
          </cell>
          <cell r="C61" t="str">
            <v>FL6002</v>
          </cell>
        </row>
        <row r="62">
          <cell r="B62" t="str">
            <v>Biên dịch Tiếng Trung Quốc 3</v>
          </cell>
          <cell r="C62" t="str">
            <v>FL6003</v>
          </cell>
        </row>
        <row r="63">
          <cell r="B63" t="str">
            <v xml:space="preserve">Biên dịch tiếng Trung Quốc nâng cao </v>
          </cell>
          <cell r="C63" t="str">
            <v>FL6004</v>
          </cell>
        </row>
        <row r="64">
          <cell r="B64" t="str">
            <v>Bóng bàn 1</v>
          </cell>
          <cell r="C64" t="str">
            <v>PE6017</v>
          </cell>
        </row>
        <row r="65">
          <cell r="B65" t="str">
            <v>Bóng bàn 1</v>
          </cell>
          <cell r="C65" t="str">
            <v>PE6017</v>
          </cell>
        </row>
        <row r="66">
          <cell r="B66" t="str">
            <v>Bóng bàn 1</v>
          </cell>
          <cell r="C66" t="str">
            <v>PE6017</v>
          </cell>
        </row>
        <row r="67">
          <cell r="B67" t="str">
            <v>Bóng bàn 1</v>
          </cell>
          <cell r="C67" t="str">
            <v>PE6017</v>
          </cell>
        </row>
        <row r="68">
          <cell r="B68" t="str">
            <v>Bóng bàn 1</v>
          </cell>
          <cell r="C68" t="str">
            <v>PE6017</v>
          </cell>
        </row>
        <row r="69">
          <cell r="B69" t="str">
            <v>Bóng bàn 1</v>
          </cell>
          <cell r="C69" t="str">
            <v>PE6017</v>
          </cell>
        </row>
        <row r="70">
          <cell r="B70" t="str">
            <v>Bóng bàn 1</v>
          </cell>
          <cell r="C70" t="str">
            <v>PE6017</v>
          </cell>
        </row>
        <row r="71">
          <cell r="B71" t="str">
            <v>Bóng bàn 1</v>
          </cell>
          <cell r="C71" t="str">
            <v>PE6017</v>
          </cell>
        </row>
        <row r="72">
          <cell r="B72" t="str">
            <v>Bóng bàn 1</v>
          </cell>
          <cell r="C72" t="str">
            <v>PE6017</v>
          </cell>
        </row>
        <row r="73">
          <cell r="B73" t="str">
            <v>Bóng bàn 1</v>
          </cell>
          <cell r="C73" t="str">
            <v>PE6017</v>
          </cell>
        </row>
        <row r="74">
          <cell r="B74" t="str">
            <v>Bóng bàn 1</v>
          </cell>
          <cell r="C74" t="str">
            <v>PE6017</v>
          </cell>
        </row>
        <row r="75">
          <cell r="B75" t="str">
            <v>Bóng bàn 1</v>
          </cell>
          <cell r="C75" t="str">
            <v>PE6017</v>
          </cell>
        </row>
        <row r="76">
          <cell r="B76" t="str">
            <v>Bóng bàn 1</v>
          </cell>
          <cell r="C76" t="str">
            <v>PE6017</v>
          </cell>
        </row>
        <row r="77">
          <cell r="B77" t="str">
            <v>Bóng bàn 1</v>
          </cell>
          <cell r="C77" t="str">
            <v>PE6017</v>
          </cell>
        </row>
        <row r="78">
          <cell r="B78" t="str">
            <v>Bóng bàn 1</v>
          </cell>
          <cell r="C78" t="str">
            <v>PE6017</v>
          </cell>
        </row>
        <row r="79">
          <cell r="B79" t="str">
            <v>Bóng bàn 1</v>
          </cell>
          <cell r="C79" t="str">
            <v>PE6017</v>
          </cell>
        </row>
        <row r="80">
          <cell r="B80" t="str">
            <v>Bóng bàn 1</v>
          </cell>
          <cell r="C80" t="str">
            <v>PE6017</v>
          </cell>
        </row>
        <row r="81">
          <cell r="B81" t="str">
            <v>Bóng bàn 1</v>
          </cell>
          <cell r="C81" t="str">
            <v>PE6017</v>
          </cell>
        </row>
        <row r="82">
          <cell r="B82" t="str">
            <v>Bóng bàn 1</v>
          </cell>
          <cell r="C82" t="str">
            <v>PE6017</v>
          </cell>
        </row>
        <row r="83">
          <cell r="B83" t="str">
            <v>Bóng bàn 1</v>
          </cell>
          <cell r="C83" t="str">
            <v>PE6017</v>
          </cell>
        </row>
        <row r="84">
          <cell r="B84" t="str">
            <v>Bóng bàn 2</v>
          </cell>
          <cell r="C84" t="str">
            <v>PE6018</v>
          </cell>
        </row>
        <row r="85">
          <cell r="B85" t="str">
            <v>Bóng bàn 2</v>
          </cell>
          <cell r="C85" t="str">
            <v>PE6018</v>
          </cell>
        </row>
        <row r="86">
          <cell r="B86" t="str">
            <v>Bóng bàn 2</v>
          </cell>
          <cell r="C86" t="str">
            <v>PE6018</v>
          </cell>
        </row>
        <row r="87">
          <cell r="B87" t="str">
            <v>Bóng bàn 2</v>
          </cell>
          <cell r="C87" t="str">
            <v>PE6018</v>
          </cell>
        </row>
        <row r="88">
          <cell r="B88" t="str">
            <v>Bóng bàn 2</v>
          </cell>
          <cell r="C88" t="str">
            <v>PE6018</v>
          </cell>
        </row>
        <row r="89">
          <cell r="B89" t="str">
            <v>Bóng bàn 2</v>
          </cell>
          <cell r="C89" t="str">
            <v>PE6018</v>
          </cell>
        </row>
        <row r="90">
          <cell r="B90" t="str">
            <v>Bóng bàn 2</v>
          </cell>
          <cell r="C90" t="str">
            <v>PE6018</v>
          </cell>
        </row>
        <row r="91">
          <cell r="B91" t="str">
            <v>Bóng bàn 2</v>
          </cell>
          <cell r="C91" t="str">
            <v>PE6018</v>
          </cell>
        </row>
        <row r="92">
          <cell r="B92" t="str">
            <v>Bóng bàn 2</v>
          </cell>
          <cell r="C92" t="str">
            <v>PE6018</v>
          </cell>
        </row>
        <row r="93">
          <cell r="B93" t="str">
            <v>Bóng bàn 2</v>
          </cell>
          <cell r="C93" t="str">
            <v>PE6018</v>
          </cell>
        </row>
        <row r="94">
          <cell r="B94" t="str">
            <v>Bóng bàn 2</v>
          </cell>
          <cell r="C94" t="str">
            <v>PE6018</v>
          </cell>
        </row>
        <row r="95">
          <cell r="B95" t="str">
            <v>Bóng bàn 2</v>
          </cell>
          <cell r="C95" t="str">
            <v>PE6018</v>
          </cell>
        </row>
        <row r="96">
          <cell r="B96" t="str">
            <v>Bóng bàn 2</v>
          </cell>
          <cell r="C96" t="str">
            <v>PE6018</v>
          </cell>
        </row>
        <row r="97">
          <cell r="B97" t="str">
            <v>Bóng bàn 2</v>
          </cell>
          <cell r="C97" t="str">
            <v>PE6018</v>
          </cell>
        </row>
        <row r="98">
          <cell r="B98" t="str">
            <v>Bóng bàn 2</v>
          </cell>
          <cell r="C98" t="str">
            <v>PE6018</v>
          </cell>
        </row>
        <row r="99">
          <cell r="B99" t="str">
            <v>Bóng bàn 2</v>
          </cell>
          <cell r="C99" t="str">
            <v>PE6018</v>
          </cell>
        </row>
        <row r="100">
          <cell r="B100" t="str">
            <v>Bóng bàn 2</v>
          </cell>
          <cell r="C100" t="str">
            <v>PE6018</v>
          </cell>
        </row>
        <row r="101">
          <cell r="B101" t="str">
            <v>Bóng bàn 2</v>
          </cell>
          <cell r="C101" t="str">
            <v>PE6018</v>
          </cell>
        </row>
        <row r="102">
          <cell r="B102" t="str">
            <v>Bóng bàn 2</v>
          </cell>
          <cell r="C102" t="str">
            <v>PE6018</v>
          </cell>
        </row>
        <row r="103">
          <cell r="B103" t="str">
            <v>Bóng bàn 2</v>
          </cell>
          <cell r="C103" t="str">
            <v>PE6018</v>
          </cell>
        </row>
        <row r="104">
          <cell r="B104" t="str">
            <v>Bóng chuyền 1</v>
          </cell>
          <cell r="C104" t="str">
            <v>PE6003</v>
          </cell>
        </row>
        <row r="105">
          <cell r="B105" t="str">
            <v>Bóng chuyền 1</v>
          </cell>
          <cell r="C105" t="str">
            <v>PE6003</v>
          </cell>
        </row>
        <row r="106">
          <cell r="B106" t="str">
            <v>Bóng chuyền 1</v>
          </cell>
          <cell r="C106" t="str">
            <v>PE6003</v>
          </cell>
        </row>
        <row r="107">
          <cell r="B107" t="str">
            <v>Bóng chuyền 1</v>
          </cell>
          <cell r="C107" t="str">
            <v>PE6003</v>
          </cell>
        </row>
        <row r="108">
          <cell r="B108" t="str">
            <v>Bóng chuyền 1</v>
          </cell>
          <cell r="C108" t="str">
            <v>PE6003</v>
          </cell>
        </row>
        <row r="109">
          <cell r="B109" t="str">
            <v>Bóng chuyền 1</v>
          </cell>
          <cell r="C109" t="str">
            <v>PE6003</v>
          </cell>
        </row>
        <row r="110">
          <cell r="B110" t="str">
            <v>Bóng chuyền 1</v>
          </cell>
          <cell r="C110" t="str">
            <v>PE6003</v>
          </cell>
        </row>
        <row r="111">
          <cell r="B111" t="str">
            <v>Bóng chuyền 1</v>
          </cell>
          <cell r="C111" t="str">
            <v>PE6003</v>
          </cell>
        </row>
        <row r="112">
          <cell r="B112" t="str">
            <v>Bóng chuyền 1</v>
          </cell>
          <cell r="C112" t="str">
            <v>PE6003</v>
          </cell>
        </row>
        <row r="113">
          <cell r="B113" t="str">
            <v>Bóng chuyền 1</v>
          </cell>
          <cell r="C113" t="str">
            <v>PE6003</v>
          </cell>
        </row>
        <row r="114">
          <cell r="B114" t="str">
            <v>Bóng chuyền 1</v>
          </cell>
          <cell r="C114" t="str">
            <v>PE6003</v>
          </cell>
        </row>
        <row r="115">
          <cell r="B115" t="str">
            <v>Bóng chuyền 1</v>
          </cell>
          <cell r="C115" t="str">
            <v>PE6003</v>
          </cell>
        </row>
        <row r="116">
          <cell r="B116" t="str">
            <v>Bóng chuyền 1</v>
          </cell>
          <cell r="C116" t="str">
            <v>PE6003</v>
          </cell>
        </row>
        <row r="117">
          <cell r="B117" t="str">
            <v>Bóng chuyền 1</v>
          </cell>
          <cell r="C117" t="str">
            <v>PE6003</v>
          </cell>
        </row>
        <row r="118">
          <cell r="B118" t="str">
            <v>Bóng chuyền 1</v>
          </cell>
          <cell r="C118" t="str">
            <v>PE6003</v>
          </cell>
        </row>
        <row r="119">
          <cell r="B119" t="str">
            <v>Bóng chuyền 1</v>
          </cell>
          <cell r="C119" t="str">
            <v>PE6003</v>
          </cell>
        </row>
        <row r="120">
          <cell r="B120" t="str">
            <v>Bóng chuyền 1</v>
          </cell>
          <cell r="C120" t="str">
            <v>PE6003</v>
          </cell>
        </row>
        <row r="121">
          <cell r="B121" t="str">
            <v>Bóng chuyền 1</v>
          </cell>
          <cell r="C121" t="str">
            <v>PE6003</v>
          </cell>
        </row>
        <row r="122">
          <cell r="B122" t="str">
            <v>Bóng chuyền 1</v>
          </cell>
          <cell r="C122" t="str">
            <v>PE6003</v>
          </cell>
        </row>
        <row r="123">
          <cell r="B123" t="str">
            <v>Bóng chuyền 1</v>
          </cell>
          <cell r="C123" t="str">
            <v>PE6003</v>
          </cell>
        </row>
        <row r="124">
          <cell r="B124" t="str">
            <v>Bóng chuyền 2</v>
          </cell>
          <cell r="C124" t="str">
            <v>PE6004</v>
          </cell>
        </row>
        <row r="125">
          <cell r="B125" t="str">
            <v>Bóng chuyền 2</v>
          </cell>
          <cell r="C125" t="str">
            <v>PE6004</v>
          </cell>
        </row>
        <row r="126">
          <cell r="B126" t="str">
            <v>Bóng chuyền 2</v>
          </cell>
          <cell r="C126" t="str">
            <v>PE6004</v>
          </cell>
        </row>
        <row r="127">
          <cell r="B127" t="str">
            <v>Bóng chuyền 2</v>
          </cell>
          <cell r="C127" t="str">
            <v>PE6004</v>
          </cell>
        </row>
        <row r="128">
          <cell r="B128" t="str">
            <v>Bóng chuyền 2</v>
          </cell>
          <cell r="C128" t="str">
            <v>PE6004</v>
          </cell>
        </row>
        <row r="129">
          <cell r="B129" t="str">
            <v>Bóng chuyền 2</v>
          </cell>
          <cell r="C129" t="str">
            <v>PE6004</v>
          </cell>
        </row>
        <row r="130">
          <cell r="B130" t="str">
            <v>Bóng chuyền 2</v>
          </cell>
          <cell r="C130" t="str">
            <v>PE6004</v>
          </cell>
        </row>
        <row r="131">
          <cell r="B131" t="str">
            <v>Bóng chuyền 2</v>
          </cell>
          <cell r="C131" t="str">
            <v>PE6004</v>
          </cell>
        </row>
        <row r="132">
          <cell r="B132" t="str">
            <v>Bóng chuyền 2</v>
          </cell>
          <cell r="C132" t="str">
            <v>PE6004</v>
          </cell>
        </row>
        <row r="133">
          <cell r="B133" t="str">
            <v>Bóng chuyền 2</v>
          </cell>
          <cell r="C133" t="str">
            <v>PE6004</v>
          </cell>
        </row>
        <row r="134">
          <cell r="B134" t="str">
            <v>Bóng chuyền 2</v>
          </cell>
          <cell r="C134" t="str">
            <v>PE6004</v>
          </cell>
        </row>
        <row r="135">
          <cell r="B135" t="str">
            <v>Bóng chuyền 2</v>
          </cell>
          <cell r="C135" t="str">
            <v>PE6004</v>
          </cell>
        </row>
        <row r="136">
          <cell r="B136" t="str">
            <v>Bóng chuyền 2</v>
          </cell>
          <cell r="C136" t="str">
            <v>PE6004</v>
          </cell>
        </row>
        <row r="137">
          <cell r="B137" t="str">
            <v>Bóng chuyền 2</v>
          </cell>
          <cell r="C137" t="str">
            <v>PE6004</v>
          </cell>
        </row>
        <row r="138">
          <cell r="B138" t="str">
            <v>Bóng chuyền 2</v>
          </cell>
          <cell r="C138" t="str">
            <v>PE6004</v>
          </cell>
        </row>
        <row r="139">
          <cell r="B139" t="str">
            <v>Bóng chuyền 2</v>
          </cell>
          <cell r="C139" t="str">
            <v>PE6004</v>
          </cell>
        </row>
        <row r="140">
          <cell r="B140" t="str">
            <v>Bóng chuyền 2</v>
          </cell>
          <cell r="C140" t="str">
            <v>PE6004</v>
          </cell>
        </row>
        <row r="141">
          <cell r="B141" t="str">
            <v>Bóng chuyền 2</v>
          </cell>
          <cell r="C141" t="str">
            <v>PE6004</v>
          </cell>
        </row>
        <row r="142">
          <cell r="B142" t="str">
            <v>Bóng chuyền 2</v>
          </cell>
          <cell r="C142" t="str">
            <v>PE6004</v>
          </cell>
        </row>
        <row r="143">
          <cell r="B143" t="str">
            <v>Bóng chuyền 2</v>
          </cell>
          <cell r="C143" t="str">
            <v>PE6004</v>
          </cell>
        </row>
        <row r="144">
          <cell r="B144" t="str">
            <v>Bơi 1</v>
          </cell>
          <cell r="C144" t="str">
            <v>PE6005</v>
          </cell>
        </row>
        <row r="145">
          <cell r="B145" t="str">
            <v>Bơi 1</v>
          </cell>
          <cell r="C145" t="str">
            <v>PE6005</v>
          </cell>
        </row>
        <row r="146">
          <cell r="B146" t="str">
            <v>Bơi 1</v>
          </cell>
          <cell r="C146" t="str">
            <v>PE6005</v>
          </cell>
        </row>
        <row r="147">
          <cell r="B147" t="str">
            <v>Bơi 1</v>
          </cell>
          <cell r="C147" t="str">
            <v>PE6005</v>
          </cell>
        </row>
        <row r="148">
          <cell r="B148" t="str">
            <v>Bơi 1</v>
          </cell>
          <cell r="C148" t="str">
            <v>PE6005</v>
          </cell>
        </row>
        <row r="149">
          <cell r="B149" t="str">
            <v>Bơi 1</v>
          </cell>
          <cell r="C149" t="str">
            <v>PE6005</v>
          </cell>
        </row>
        <row r="150">
          <cell r="B150" t="str">
            <v>Bơi 1</v>
          </cell>
          <cell r="C150" t="str">
            <v>PE6005</v>
          </cell>
        </row>
        <row r="151">
          <cell r="B151" t="str">
            <v>Bơi 1</v>
          </cell>
          <cell r="C151" t="str">
            <v>PE6005</v>
          </cell>
        </row>
        <row r="152">
          <cell r="B152" t="str">
            <v>Bơi 1</v>
          </cell>
          <cell r="C152" t="str">
            <v>PE6005</v>
          </cell>
        </row>
        <row r="153">
          <cell r="B153" t="str">
            <v>Bơi 1</v>
          </cell>
          <cell r="C153" t="str">
            <v>PE6005</v>
          </cell>
        </row>
        <row r="154">
          <cell r="B154" t="str">
            <v>Bơi 1</v>
          </cell>
          <cell r="C154" t="str">
            <v>PE6005</v>
          </cell>
        </row>
        <row r="155">
          <cell r="B155" t="str">
            <v>Bơi 1</v>
          </cell>
          <cell r="C155" t="str">
            <v>PE6005</v>
          </cell>
        </row>
        <row r="156">
          <cell r="B156" t="str">
            <v>Bơi 1</v>
          </cell>
          <cell r="C156" t="str">
            <v>PE6005</v>
          </cell>
        </row>
        <row r="157">
          <cell r="B157" t="str">
            <v>Bơi 1</v>
          </cell>
          <cell r="C157" t="str">
            <v>PE6005</v>
          </cell>
        </row>
        <row r="158">
          <cell r="B158" t="str">
            <v>Bơi 1</v>
          </cell>
          <cell r="C158" t="str">
            <v>PE6005</v>
          </cell>
        </row>
        <row r="159">
          <cell r="B159" t="str">
            <v>Bơi 1</v>
          </cell>
          <cell r="C159" t="str">
            <v>PE6005</v>
          </cell>
        </row>
        <row r="160">
          <cell r="B160" t="str">
            <v>Bơi 1</v>
          </cell>
          <cell r="C160" t="str">
            <v>PE6005</v>
          </cell>
        </row>
        <row r="161">
          <cell r="B161" t="str">
            <v>Bơi 1</v>
          </cell>
          <cell r="C161" t="str">
            <v>PE6005</v>
          </cell>
        </row>
        <row r="162">
          <cell r="B162" t="str">
            <v>Bơi 1</v>
          </cell>
          <cell r="C162" t="str">
            <v>PE6005</v>
          </cell>
        </row>
        <row r="163">
          <cell r="B163" t="str">
            <v>Bơi 1</v>
          </cell>
          <cell r="C163" t="str">
            <v>PE6005</v>
          </cell>
        </row>
        <row r="164">
          <cell r="B164" t="str">
            <v>Bơi 2</v>
          </cell>
          <cell r="C164" t="str">
            <v>PE6006</v>
          </cell>
        </row>
        <row r="165">
          <cell r="B165" t="str">
            <v>Bơi 2</v>
          </cell>
          <cell r="C165" t="str">
            <v>PE6006</v>
          </cell>
        </row>
        <row r="166">
          <cell r="B166" t="str">
            <v>Bơi 2</v>
          </cell>
          <cell r="C166" t="str">
            <v>PE6006</v>
          </cell>
        </row>
        <row r="167">
          <cell r="B167" t="str">
            <v>Bơi 2</v>
          </cell>
          <cell r="C167" t="str">
            <v>PE6006</v>
          </cell>
        </row>
        <row r="168">
          <cell r="B168" t="str">
            <v>Bơi 2</v>
          </cell>
          <cell r="C168" t="str">
            <v>PE6006</v>
          </cell>
        </row>
        <row r="169">
          <cell r="B169" t="str">
            <v>Bơi 2</v>
          </cell>
          <cell r="C169" t="str">
            <v>PE6006</v>
          </cell>
        </row>
        <row r="170">
          <cell r="B170" t="str">
            <v>Bơi 2</v>
          </cell>
          <cell r="C170" t="str">
            <v>PE6006</v>
          </cell>
        </row>
        <row r="171">
          <cell r="B171" t="str">
            <v>Bơi 2</v>
          </cell>
          <cell r="C171" t="str">
            <v>PE6006</v>
          </cell>
        </row>
        <row r="172">
          <cell r="B172" t="str">
            <v>Bơi 2</v>
          </cell>
          <cell r="C172" t="str">
            <v>PE6006</v>
          </cell>
        </row>
        <row r="173">
          <cell r="B173" t="str">
            <v>Bơi 2</v>
          </cell>
          <cell r="C173" t="str">
            <v>PE6006</v>
          </cell>
        </row>
        <row r="174">
          <cell r="B174" t="str">
            <v>Bơi 2</v>
          </cell>
          <cell r="C174" t="str">
            <v>PE6006</v>
          </cell>
        </row>
        <row r="175">
          <cell r="B175" t="str">
            <v>Bơi 2</v>
          </cell>
          <cell r="C175" t="str">
            <v>PE6006</v>
          </cell>
        </row>
        <row r="176">
          <cell r="B176" t="str">
            <v>Bơi 2</v>
          </cell>
          <cell r="C176" t="str">
            <v>PE6006</v>
          </cell>
        </row>
        <row r="177">
          <cell r="B177" t="str">
            <v>Bơi 2</v>
          </cell>
          <cell r="C177" t="str">
            <v>PE6006</v>
          </cell>
        </row>
        <row r="178">
          <cell r="B178" t="str">
            <v>Bơi 2</v>
          </cell>
          <cell r="C178" t="str">
            <v>PE6006</v>
          </cell>
        </row>
        <row r="179">
          <cell r="B179" t="str">
            <v>Bơi 2</v>
          </cell>
          <cell r="C179" t="str">
            <v>PE6006</v>
          </cell>
        </row>
        <row r="180">
          <cell r="B180" t="str">
            <v>Bơi 2</v>
          </cell>
          <cell r="C180" t="str">
            <v>PE6006</v>
          </cell>
        </row>
        <row r="181">
          <cell r="B181" t="str">
            <v>Bơi 2</v>
          </cell>
          <cell r="C181" t="str">
            <v>PE6006</v>
          </cell>
        </row>
        <row r="182">
          <cell r="B182" t="str">
            <v>Bơi 2</v>
          </cell>
          <cell r="C182" t="str">
            <v>PE6006</v>
          </cell>
        </row>
        <row r="183">
          <cell r="B183" t="str">
            <v>Bơi 2</v>
          </cell>
          <cell r="C183" t="str">
            <v>PE6006</v>
          </cell>
        </row>
        <row r="184">
          <cell r="B184" t="str">
            <v>Các dân tộc Việt Nam</v>
          </cell>
          <cell r="C184" t="str">
            <v>TO6006</v>
          </cell>
        </row>
        <row r="185">
          <cell r="B185" t="str">
            <v>Các nền văn minh thế giới</v>
          </cell>
          <cell r="C185" t="str">
            <v>TO6007</v>
          </cell>
        </row>
        <row r="186">
          <cell r="B186" t="str">
            <v>Các nền văn minh thế giới</v>
          </cell>
          <cell r="C186" t="str">
            <v>TO6007</v>
          </cell>
        </row>
        <row r="187">
          <cell r="B187" t="str">
            <v xml:space="preserve">Các phương pháp tách trong hóa phân tích </v>
          </cell>
          <cell r="C187" t="str">
            <v>CT6005</v>
          </cell>
        </row>
        <row r="188">
          <cell r="B188" t="str">
            <v>Các quá trình cơ bản tổng hợp hóa dược</v>
          </cell>
          <cell r="C188" t="str">
            <v>CT6006</v>
          </cell>
        </row>
        <row r="189">
          <cell r="B189" t="str">
            <v>Các quá trình sản xuất cơ bản</v>
          </cell>
          <cell r="C189" t="str">
            <v>CT6007</v>
          </cell>
        </row>
        <row r="190">
          <cell r="B190" t="str">
            <v>Các sản phẩm dầu khí</v>
          </cell>
          <cell r="C190" t="str">
            <v>CT6008</v>
          </cell>
        </row>
        <row r="191">
          <cell r="B191" t="str">
            <v>CAD</v>
          </cell>
          <cell r="C191" t="str">
            <v>ME6002</v>
          </cell>
        </row>
        <row r="192">
          <cell r="B192" t="str">
            <v>CAD</v>
          </cell>
          <cell r="C192" t="str">
            <v>ME6002</v>
          </cell>
        </row>
        <row r="193">
          <cell r="B193" t="str">
            <v>CAD trong điện tử</v>
          </cell>
          <cell r="C193" t="str">
            <v>FE6001</v>
          </cell>
        </row>
        <row r="194">
          <cell r="B194" t="str">
            <v>CAD/CAE</v>
          </cell>
          <cell r="C194" t="str">
            <v>ME6003</v>
          </cell>
        </row>
        <row r="195">
          <cell r="B195" t="str">
            <v>CADCAM</v>
          </cell>
          <cell r="C195" t="str">
            <v>ME6004</v>
          </cell>
        </row>
        <row r="196">
          <cell r="B196" t="str">
            <v>CADCAM</v>
          </cell>
          <cell r="C196" t="str">
            <v>ME6004</v>
          </cell>
        </row>
        <row r="197">
          <cell r="B197" t="str">
            <v>Cải tiến sản xuất</v>
          </cell>
          <cell r="C197" t="str">
            <v>GF6001</v>
          </cell>
        </row>
        <row r="198">
          <cell r="B198" t="str">
            <v>Cảm biến và hệ thống đo</v>
          </cell>
          <cell r="C198" t="str">
            <v>ME6044</v>
          </cell>
        </row>
        <row r="199">
          <cell r="B199" t="str">
            <v>Cầu mây</v>
          </cell>
          <cell r="C199" t="str">
            <v>PE6007</v>
          </cell>
        </row>
        <row r="200">
          <cell r="B200" t="str">
            <v>Cầu mây</v>
          </cell>
          <cell r="C200" t="str">
            <v>PE6007</v>
          </cell>
        </row>
        <row r="201">
          <cell r="B201" t="str">
            <v>Cầu mây</v>
          </cell>
          <cell r="C201" t="str">
            <v>PE6007</v>
          </cell>
        </row>
        <row r="202">
          <cell r="B202" t="str">
            <v>Cầu mây</v>
          </cell>
          <cell r="C202" t="str">
            <v>PE6007</v>
          </cell>
        </row>
        <row r="203">
          <cell r="B203" t="str">
            <v>Cầu mây</v>
          </cell>
          <cell r="C203" t="str">
            <v>PE6007</v>
          </cell>
        </row>
        <row r="204">
          <cell r="B204" t="str">
            <v>Cầu mây</v>
          </cell>
          <cell r="C204" t="str">
            <v>PE6007</v>
          </cell>
        </row>
        <row r="205">
          <cell r="B205" t="str">
            <v>Cầu mây</v>
          </cell>
          <cell r="C205" t="str">
            <v>PE6007</v>
          </cell>
        </row>
        <row r="206">
          <cell r="B206" t="str">
            <v>Cầu mây</v>
          </cell>
          <cell r="C206" t="str">
            <v>PE6007</v>
          </cell>
        </row>
        <row r="207">
          <cell r="B207" t="str">
            <v>Cầu mây</v>
          </cell>
          <cell r="C207" t="str">
            <v>PE6007</v>
          </cell>
        </row>
        <row r="208">
          <cell r="B208" t="str">
            <v>Cầu mây</v>
          </cell>
          <cell r="C208" t="str">
            <v>PE6007</v>
          </cell>
        </row>
        <row r="209">
          <cell r="B209" t="str">
            <v>Cầu mây</v>
          </cell>
          <cell r="C209" t="str">
            <v>PE6007</v>
          </cell>
        </row>
        <row r="210">
          <cell r="B210" t="str">
            <v>Cầu mây</v>
          </cell>
          <cell r="C210" t="str">
            <v>PE6007</v>
          </cell>
        </row>
        <row r="211">
          <cell r="B211" t="str">
            <v>Cầu mây</v>
          </cell>
          <cell r="C211" t="str">
            <v>PE6007</v>
          </cell>
        </row>
        <row r="212">
          <cell r="B212" t="str">
            <v>Cầu mây</v>
          </cell>
          <cell r="C212" t="str">
            <v>PE6007</v>
          </cell>
        </row>
        <row r="213">
          <cell r="B213" t="str">
            <v>Cầu mây</v>
          </cell>
          <cell r="C213" t="str">
            <v>PE6007</v>
          </cell>
        </row>
        <row r="214">
          <cell r="B214" t="str">
            <v>Cầu mây</v>
          </cell>
          <cell r="C214" t="str">
            <v>PE6007</v>
          </cell>
        </row>
        <row r="215">
          <cell r="B215" t="str">
            <v>Cầu mây</v>
          </cell>
          <cell r="C215" t="str">
            <v>PE6007</v>
          </cell>
        </row>
        <row r="216">
          <cell r="B216" t="str">
            <v>Cầu mây</v>
          </cell>
          <cell r="C216" t="str">
            <v>PE6007</v>
          </cell>
        </row>
        <row r="217">
          <cell r="B217" t="str">
            <v>Cầu mây</v>
          </cell>
          <cell r="C217" t="str">
            <v>PE6007</v>
          </cell>
        </row>
        <row r="218">
          <cell r="B218" t="str">
            <v>Cầu mây</v>
          </cell>
          <cell r="C218" t="str">
            <v>PE6007</v>
          </cell>
        </row>
        <row r="219">
          <cell r="B219" t="str">
            <v>Cấu trúc dữ liệu và giải thuật</v>
          </cell>
          <cell r="C219" t="str">
            <v>IT6002</v>
          </cell>
        </row>
        <row r="220">
          <cell r="B220" t="str">
            <v>Công cụ phát triển phần mềm</v>
          </cell>
          <cell r="C220" t="str">
            <v>IT6003</v>
          </cell>
        </row>
        <row r="221">
          <cell r="B221" t="str">
            <v>Công nghệ axit vô cơ</v>
          </cell>
          <cell r="C221" t="str">
            <v>CT6009</v>
          </cell>
        </row>
        <row r="222">
          <cell r="B222" t="str">
            <v>Công nghệ bảo trì</v>
          </cell>
          <cell r="C222" t="str">
            <v>ME6045</v>
          </cell>
        </row>
        <row r="223">
          <cell r="B223" t="str">
            <v>Công nghệ các chất hoạt động bề mặt</v>
          </cell>
          <cell r="C223" t="str">
            <v>CT6010</v>
          </cell>
        </row>
        <row r="224">
          <cell r="B224" t="str">
            <v>Công nghệ các hợp chất nitơ</v>
          </cell>
          <cell r="C224" t="str">
            <v>CT6011</v>
          </cell>
        </row>
        <row r="225">
          <cell r="B225" t="str">
            <v>Công nghệ CNC</v>
          </cell>
          <cell r="C225" t="str">
            <v>ME6005</v>
          </cell>
        </row>
        <row r="226">
          <cell r="B226" t="str">
            <v>Công nghệ CNC</v>
          </cell>
          <cell r="C226" t="str">
            <v>ME6005</v>
          </cell>
        </row>
        <row r="227">
          <cell r="B227" t="str">
            <v>Công nghệ chế biến chè, cà phê, thuốc lá</v>
          </cell>
          <cell r="C227" t="str">
            <v>CT6012</v>
          </cell>
        </row>
        <row r="228">
          <cell r="B228" t="str">
            <v>Công nghệ chế biến dầu mỏ</v>
          </cell>
          <cell r="C228" t="str">
            <v>CT6013</v>
          </cell>
        </row>
        <row r="229">
          <cell r="B229" t="str">
            <v>Công nghệ chế biến dầu mỡ bôi trơn</v>
          </cell>
          <cell r="C229" t="str">
            <v>CT6014</v>
          </cell>
        </row>
        <row r="230">
          <cell r="B230" t="str">
            <v>Công nghệ chế biến đường mía và bánh kẹo</v>
          </cell>
          <cell r="C230" t="str">
            <v>CT6015</v>
          </cell>
        </row>
        <row r="231">
          <cell r="B231" t="str">
            <v>Công nghệ chế biến khí</v>
          </cell>
          <cell r="C231" t="str">
            <v>CT6016</v>
          </cell>
        </row>
        <row r="232">
          <cell r="B232" t="str">
            <v>Công nghệ chế biến sữa và các sản phẩm từ sữa</v>
          </cell>
          <cell r="C232" t="str">
            <v>CT6017</v>
          </cell>
        </row>
        <row r="233">
          <cell r="B233" t="str">
            <v>Công nghệ chế biến thủy sản</v>
          </cell>
          <cell r="C233" t="str">
            <v>CT6018</v>
          </cell>
        </row>
        <row r="234">
          <cell r="B234" t="str">
            <v>Công nghệ chế tạo máy 1</v>
          </cell>
          <cell r="C234" t="str">
            <v>ME6006</v>
          </cell>
        </row>
        <row r="235">
          <cell r="B235" t="str">
            <v>Công nghệ chế tạo máy 2</v>
          </cell>
          <cell r="C235" t="str">
            <v>ME6007</v>
          </cell>
        </row>
        <row r="236">
          <cell r="B236" t="str">
            <v>Công nghệ chế tạo máy điện</v>
          </cell>
          <cell r="C236" t="str">
            <v>EE6007</v>
          </cell>
        </row>
        <row r="237">
          <cell r="B237" t="str">
            <v>Công nghệ chiết xuất dược liệu</v>
          </cell>
          <cell r="C237" t="str">
            <v>CT6019</v>
          </cell>
        </row>
        <row r="238">
          <cell r="B238" t="str">
            <v>Công nghệ chiết xuất và tinh chế các hợp chất hữu cơ</v>
          </cell>
          <cell r="C238" t="str">
            <v>CT6020</v>
          </cell>
        </row>
        <row r="239">
          <cell r="B239" t="str">
            <v>Công nghệ đa phương tiện</v>
          </cell>
          <cell r="C239" t="str">
            <v>IT6004</v>
          </cell>
        </row>
        <row r="240">
          <cell r="B240" t="str">
            <v>Công nghệ điện hóa</v>
          </cell>
          <cell r="C240" t="str">
            <v>CT6021</v>
          </cell>
        </row>
        <row r="241">
          <cell r="B241" t="str">
            <v>Công nghệ đồ hộp thực phẩm</v>
          </cell>
          <cell r="C241" t="str">
            <v>CT6022</v>
          </cell>
        </row>
        <row r="242">
          <cell r="B242" t="str">
            <v>Công nghệ Enzym</v>
          </cell>
          <cell r="C242" t="str">
            <v>CT6023</v>
          </cell>
        </row>
        <row r="243">
          <cell r="B243" t="str">
            <v>Công nghệ gốm sứ</v>
          </cell>
          <cell r="C243" t="str">
            <v>CT6024</v>
          </cell>
        </row>
        <row r="244">
          <cell r="B244" t="str">
            <v>Công nghệ gia công chất dẻo</v>
          </cell>
          <cell r="C244" t="str">
            <v>CT6025</v>
          </cell>
        </row>
        <row r="245">
          <cell r="B245" t="str">
            <v>Công nghệ hóa dầu</v>
          </cell>
          <cell r="C245" t="str">
            <v>CT6026</v>
          </cell>
        </row>
        <row r="246">
          <cell r="B246" t="str">
            <v>Công nghệ hóa học tinh dầu, hương liệu và mỹ phẩm</v>
          </cell>
          <cell r="C246" t="str">
            <v>CT6027</v>
          </cell>
        </row>
        <row r="247">
          <cell r="B247" t="str">
            <v>Công nghệ khung vỏ và ồn rung trên ô tô</v>
          </cell>
          <cell r="C247" t="str">
            <v>AT6002</v>
          </cell>
        </row>
        <row r="248">
          <cell r="B248" t="str">
            <v>Công nghệ lạnh thực phẩm</v>
          </cell>
          <cell r="C248" t="str">
            <v>CT6028</v>
          </cell>
        </row>
        <row r="249">
          <cell r="B249" t="str">
            <v>Công nghệ lên men</v>
          </cell>
          <cell r="C249" t="str">
            <v>CT6029</v>
          </cell>
        </row>
        <row r="250">
          <cell r="B250" t="str">
            <v>Công nghệ mạ điện</v>
          </cell>
          <cell r="C250" t="str">
            <v>CT6030</v>
          </cell>
        </row>
        <row r="251">
          <cell r="B251" t="str">
            <v>Công nghệ may cơ bản</v>
          </cell>
          <cell r="C251" t="str">
            <v>GF6002</v>
          </cell>
        </row>
        <row r="252">
          <cell r="B252" t="str">
            <v>Công nghệ may cơ bản</v>
          </cell>
          <cell r="C252" t="str">
            <v>GF6002</v>
          </cell>
        </row>
        <row r="253">
          <cell r="B253" t="str">
            <v>Công nghệ nano</v>
          </cell>
          <cell r="C253" t="str">
            <v>CT6031</v>
          </cell>
        </row>
        <row r="254">
          <cell r="B254" t="str">
            <v>Công nghệ nano</v>
          </cell>
          <cell r="C254" t="str">
            <v>CT6031</v>
          </cell>
        </row>
        <row r="255">
          <cell r="B255" t="str">
            <v>Công nghệ nhiên liệu sạch</v>
          </cell>
          <cell r="C255" t="str">
            <v>CT6032</v>
          </cell>
        </row>
        <row r="256">
          <cell r="B256" t="str">
            <v>Công nghệ nhuộm và thuộc da</v>
          </cell>
          <cell r="C256" t="str">
            <v>CT6033</v>
          </cell>
        </row>
        <row r="257">
          <cell r="B257" t="str">
            <v>Công nghệ phân bón</v>
          </cell>
          <cell r="C257" t="str">
            <v>CT6034</v>
          </cell>
        </row>
        <row r="258">
          <cell r="B258" t="str">
            <v>Công nghệ rượu bia và nước giải khát</v>
          </cell>
          <cell r="C258" t="str">
            <v>CT6035</v>
          </cell>
        </row>
        <row r="259">
          <cell r="B259" t="str">
            <v>Công nghệ sản xuất các chất kiềm</v>
          </cell>
          <cell r="C259" t="str">
            <v>CT6036</v>
          </cell>
        </row>
        <row r="260">
          <cell r="B260" t="str">
            <v>Công nghệ sản xuất các sản phẩm tẩy rửa</v>
          </cell>
          <cell r="C260" t="str">
            <v>CT6037</v>
          </cell>
        </row>
        <row r="261">
          <cell r="B261" t="str">
            <v>Công nghệ sản xuất dầu ăn</v>
          </cell>
          <cell r="C261" t="str">
            <v>CT6038</v>
          </cell>
        </row>
        <row r="262">
          <cell r="B262" t="str">
            <v>Công nghệ sản xuất may công nghiệp</v>
          </cell>
          <cell r="C262" t="str">
            <v>GF6003</v>
          </cell>
        </row>
        <row r="263">
          <cell r="B263" t="str">
            <v>Công nghệ sản xuất tinh dầu</v>
          </cell>
          <cell r="C263" t="str">
            <v>CT6039</v>
          </cell>
        </row>
        <row r="264">
          <cell r="B264" t="str">
            <v>Công nghệ sản xuất và lắp ráp ô tô</v>
          </cell>
          <cell r="C264" t="str">
            <v>AT6003</v>
          </cell>
        </row>
        <row r="265">
          <cell r="B265" t="str">
            <v>Công nghệ sau thu hoạch lương thực</v>
          </cell>
          <cell r="C265" t="str">
            <v>CT6040</v>
          </cell>
        </row>
        <row r="266">
          <cell r="B266" t="str">
            <v>Công nghệ sau thu hoạch rau quả</v>
          </cell>
          <cell r="C266" t="str">
            <v>CT6041</v>
          </cell>
        </row>
        <row r="267">
          <cell r="B267" t="str">
            <v>Công nghệ sơn</v>
          </cell>
          <cell r="C267" t="str">
            <v>CT6042</v>
          </cell>
        </row>
        <row r="268">
          <cell r="B268" t="str">
            <v>Công nghệ sơn</v>
          </cell>
          <cell r="C268" t="str">
            <v>CT6042</v>
          </cell>
        </row>
        <row r="269">
          <cell r="B269" t="str">
            <v>Công nghệ tinh chế nguyên liệu dược</v>
          </cell>
          <cell r="C269" t="str">
            <v>CT6043</v>
          </cell>
        </row>
        <row r="270">
          <cell r="B270" t="str">
            <v>Công nghệ tổng hợp hữu cơ</v>
          </cell>
          <cell r="C270" t="str">
            <v>CT6044</v>
          </cell>
        </row>
        <row r="271">
          <cell r="B271" t="str">
            <v>Công nghệ thịt, trứng</v>
          </cell>
          <cell r="C271" t="str">
            <v>CT6045</v>
          </cell>
        </row>
        <row r="272">
          <cell r="B272" t="str">
            <v>Công nghệ thực tại ảo</v>
          </cell>
          <cell r="C272" t="str">
            <v>IT6005</v>
          </cell>
        </row>
        <row r="273">
          <cell r="B273" t="str">
            <v>Công nghệ vật liệu vô cơ</v>
          </cell>
          <cell r="C273" t="str">
            <v>CT6046</v>
          </cell>
        </row>
        <row r="274">
          <cell r="B274" t="str">
            <v>Công nghệ về xe điện và xe Hybrid</v>
          </cell>
          <cell r="C274" t="str">
            <v>AT6004</v>
          </cell>
        </row>
        <row r="275">
          <cell r="B275" t="str">
            <v>Công nghệ xi măng</v>
          </cell>
          <cell r="C275" t="str">
            <v>CT6047</v>
          </cell>
        </row>
        <row r="276">
          <cell r="B276" t="str">
            <v>Công nghệ xử lý vật liệu</v>
          </cell>
          <cell r="C276" t="str">
            <v>ME6008</v>
          </cell>
        </row>
        <row r="277">
          <cell r="B277" t="str">
            <v>Công tác quốc phòng, an ninh</v>
          </cell>
          <cell r="C277" t="str">
            <v>DC6001</v>
          </cell>
        </row>
        <row r="278">
          <cell r="B278" t="str">
            <v>Công tác quốc phòng, an ninh</v>
          </cell>
          <cell r="C278" t="str">
            <v>DC6001</v>
          </cell>
        </row>
        <row r="279">
          <cell r="B279" t="str">
            <v>Công tác quốc phòng, an ninh</v>
          </cell>
          <cell r="C279" t="str">
            <v>DC6001</v>
          </cell>
        </row>
        <row r="280">
          <cell r="B280" t="str">
            <v>Công tác quốc phòng, an ninh</v>
          </cell>
          <cell r="C280" t="str">
            <v>DC6001</v>
          </cell>
        </row>
        <row r="281">
          <cell r="B281" t="str">
            <v>Công tác quốc phòng, an ninh</v>
          </cell>
          <cell r="C281" t="str">
            <v>DC6001</v>
          </cell>
        </row>
        <row r="282">
          <cell r="B282" t="str">
            <v>Công tác quốc phòng, an ninh</v>
          </cell>
          <cell r="C282" t="str">
            <v>DC6001</v>
          </cell>
        </row>
        <row r="283">
          <cell r="B283" t="str">
            <v>Công tác quốc phòng, an ninh</v>
          </cell>
          <cell r="C283" t="str">
            <v>DC6001</v>
          </cell>
        </row>
        <row r="284">
          <cell r="B284" t="str">
            <v>Công tác quốc phòng, an ninh</v>
          </cell>
          <cell r="C284" t="str">
            <v>DC6001</v>
          </cell>
        </row>
        <row r="285">
          <cell r="B285" t="str">
            <v>Công tác quốc phòng, an ninh</v>
          </cell>
          <cell r="C285" t="str">
            <v>DC6001</v>
          </cell>
        </row>
        <row r="286">
          <cell r="B286" t="str">
            <v>Công tác quốc phòng, an ninh</v>
          </cell>
          <cell r="C286" t="str">
            <v>DC6001</v>
          </cell>
        </row>
        <row r="287">
          <cell r="B287" t="str">
            <v>Công tác quốc phòng, an ninh</v>
          </cell>
          <cell r="C287" t="str">
            <v>DC6001</v>
          </cell>
        </row>
        <row r="288">
          <cell r="B288" t="str">
            <v>Công tác quốc phòng, an ninh</v>
          </cell>
          <cell r="C288" t="str">
            <v>DC6001</v>
          </cell>
        </row>
        <row r="289">
          <cell r="B289" t="str">
            <v>Công tác quốc phòng, an ninh</v>
          </cell>
          <cell r="C289" t="str">
            <v>DC6001</v>
          </cell>
        </row>
        <row r="290">
          <cell r="B290" t="str">
            <v>Công tác quốc phòng, an ninh</v>
          </cell>
          <cell r="C290" t="str">
            <v>DC6001</v>
          </cell>
        </row>
        <row r="291">
          <cell r="B291" t="str">
            <v>Công tác quốc phòng, an ninh</v>
          </cell>
          <cell r="C291" t="str">
            <v>DC6001</v>
          </cell>
        </row>
        <row r="292">
          <cell r="B292" t="str">
            <v>Công tác quốc phòng, an ninh</v>
          </cell>
          <cell r="C292" t="str">
            <v>DC6001</v>
          </cell>
        </row>
        <row r="293">
          <cell r="B293" t="str">
            <v>Công tác quốc phòng, an ninh</v>
          </cell>
          <cell r="C293" t="str">
            <v>DC6001</v>
          </cell>
        </row>
        <row r="294">
          <cell r="B294" t="str">
            <v>Công tác quốc phòng, an ninh</v>
          </cell>
          <cell r="C294" t="str">
            <v>DC6001</v>
          </cell>
        </row>
        <row r="295">
          <cell r="B295" t="str">
            <v>Công tác quốc phòng, an ninh</v>
          </cell>
          <cell r="C295" t="str">
            <v>DC6001</v>
          </cell>
        </row>
        <row r="296">
          <cell r="B296" t="str">
            <v>Công tác quốc phòng, an ninh</v>
          </cell>
          <cell r="C296" t="str">
            <v>DC6001</v>
          </cell>
        </row>
        <row r="297">
          <cell r="B297" t="str">
            <v>Cơ cấu chấp hành và điều khiển</v>
          </cell>
          <cell r="C297" t="str">
            <v>ME6046</v>
          </cell>
        </row>
        <row r="298">
          <cell r="B298" t="str">
            <v>Cơ điện tử ô tô</v>
          </cell>
          <cell r="C298" t="str">
            <v>AT6005</v>
          </cell>
        </row>
        <row r="299">
          <cell r="B299" t="str">
            <v>Cơ học kỹ thuật</v>
          </cell>
          <cell r="C299" t="str">
            <v>ME6009</v>
          </cell>
        </row>
        <row r="300">
          <cell r="B300" t="str">
            <v>Cơ học kỹ thuật</v>
          </cell>
          <cell r="C300" t="str">
            <v>ME6009</v>
          </cell>
        </row>
        <row r="301">
          <cell r="B301" t="str">
            <v>Cơ học kỹ thuật</v>
          </cell>
          <cell r="C301" t="str">
            <v>ME6009</v>
          </cell>
        </row>
        <row r="302">
          <cell r="B302" t="str">
            <v>Cơ học vật rắn biến dạng</v>
          </cell>
          <cell r="C302" t="str">
            <v>ME6010</v>
          </cell>
        </row>
        <row r="303">
          <cell r="B303" t="str">
            <v>Cơ khí đại cương</v>
          </cell>
          <cell r="C303" t="str">
            <v>ME6047</v>
          </cell>
        </row>
        <row r="304">
          <cell r="B304" t="str">
            <v>Cơ lưu chất</v>
          </cell>
          <cell r="C304" t="str">
            <v>ME6011</v>
          </cell>
        </row>
        <row r="305">
          <cell r="B305" t="str">
            <v>Cơ sở dữ liệu</v>
          </cell>
          <cell r="C305" t="str">
            <v>IT6006</v>
          </cell>
        </row>
        <row r="306">
          <cell r="B306" t="str">
            <v>Cơ sở hệ thống tự động</v>
          </cell>
          <cell r="C306" t="str">
            <v>ME6048</v>
          </cell>
        </row>
        <row r="307">
          <cell r="B307" t="str">
            <v>Cơ sở kỹ thuật bào chế</v>
          </cell>
          <cell r="C307" t="str">
            <v>CT6048</v>
          </cell>
        </row>
        <row r="308">
          <cell r="B308" t="str">
            <v>Cơ sở lập trình nhúng</v>
          </cell>
          <cell r="C308" t="str">
            <v>IT6007</v>
          </cell>
        </row>
        <row r="309">
          <cell r="B309" t="str">
            <v>Cơ sở thiết kế nhà máy thực phẩm</v>
          </cell>
          <cell r="C309" t="str">
            <v>CT6049</v>
          </cell>
        </row>
        <row r="310">
          <cell r="B310" t="str">
            <v>Cơ sở thiết kế thời trang</v>
          </cell>
          <cell r="C310" t="str">
            <v>GF6004</v>
          </cell>
        </row>
        <row r="311">
          <cell r="B311" t="str">
            <v>Cơ sở thiết kế trang phục</v>
          </cell>
          <cell r="C311" t="str">
            <v>GF6005</v>
          </cell>
        </row>
        <row r="312">
          <cell r="B312" t="str">
            <v>Cơ sở thiết kế trang phục</v>
          </cell>
          <cell r="C312" t="str">
            <v>GF6005</v>
          </cell>
        </row>
        <row r="313">
          <cell r="B313" t="str">
            <v>Cơ sở thiết kế và chế tạo máy hóa chất</v>
          </cell>
          <cell r="C313" t="str">
            <v>CT6050</v>
          </cell>
        </row>
        <row r="314">
          <cell r="B314" t="str">
            <v>Cơ sở văn hóa Việt Nam</v>
          </cell>
          <cell r="C314" t="str">
            <v>TO6001</v>
          </cell>
        </row>
        <row r="315">
          <cell r="B315" t="str">
            <v>Cơ sở văn hóa Việt Nam</v>
          </cell>
          <cell r="C315" t="str">
            <v>TO6001</v>
          </cell>
        </row>
        <row r="316">
          <cell r="B316" t="str">
            <v>Cơ sở văn hóa Việt Nam</v>
          </cell>
          <cell r="C316" t="str">
            <v>TO6001</v>
          </cell>
        </row>
        <row r="317">
          <cell r="B317" t="str">
            <v>Cơ sở văn hóa Việt Nam</v>
          </cell>
          <cell r="C317" t="str">
            <v>TO6001</v>
          </cell>
        </row>
        <row r="318">
          <cell r="B318" t="str">
            <v>Cơ sở văn hóa Việt Nam</v>
          </cell>
          <cell r="C318" t="str">
            <v>TO6001</v>
          </cell>
        </row>
        <row r="319">
          <cell r="B319" t="str">
            <v>Cơ ứng dụng</v>
          </cell>
          <cell r="C319" t="str">
            <v>ME6049</v>
          </cell>
        </row>
        <row r="320">
          <cell r="B320" t="str">
            <v>Cung cấp điện</v>
          </cell>
          <cell r="C320" t="str">
            <v>EE6008</v>
          </cell>
        </row>
        <row r="321">
          <cell r="B321" t="str">
            <v>Cung cấp điện</v>
          </cell>
          <cell r="C321" t="str">
            <v>EE6008</v>
          </cell>
        </row>
        <row r="322">
          <cell r="B322" t="str">
            <v>Chất lượng điện và độ tin cậy trong lưới điện phân phối</v>
          </cell>
          <cell r="C322" t="str">
            <v>EE6009</v>
          </cell>
        </row>
        <row r="323">
          <cell r="B323" t="str">
            <v>Chất màu vô cơ công nghiệp</v>
          </cell>
          <cell r="C323" t="str">
            <v>CT6051</v>
          </cell>
        </row>
        <row r="324">
          <cell r="B324" t="str">
            <v>Chi phí và giá thành</v>
          </cell>
          <cell r="C324" t="str">
            <v>AA6002</v>
          </cell>
        </row>
        <row r="325">
          <cell r="B325" t="str">
            <v>Chi phí và giá thành</v>
          </cell>
          <cell r="C325" t="str">
            <v>AA6002</v>
          </cell>
        </row>
        <row r="326">
          <cell r="B326" t="str">
            <v>Chi tiết máy</v>
          </cell>
          <cell r="C326" t="str">
            <v>ME6012</v>
          </cell>
        </row>
        <row r="327">
          <cell r="B327" t="str">
            <v>Chi tiết máy</v>
          </cell>
          <cell r="C327" t="str">
            <v>ME6012</v>
          </cell>
        </row>
        <row r="328">
          <cell r="B328" t="str">
            <v>Chi tiết máy</v>
          </cell>
          <cell r="C328" t="str">
            <v>ME6012</v>
          </cell>
        </row>
        <row r="329">
          <cell r="B329" t="str">
            <v>Chuyên đề Du lịch mạo hiểm</v>
          </cell>
          <cell r="C329" t="str">
            <v>TO6008</v>
          </cell>
        </row>
        <row r="330">
          <cell r="B330" t="str">
            <v>Chuyên đề Du lịch mạo hiểm</v>
          </cell>
          <cell r="C330" t="str">
            <v>TO6008</v>
          </cell>
        </row>
        <row r="331">
          <cell r="B331" t="str">
            <v>Chuyên đề Du lịch outbound</v>
          </cell>
          <cell r="C331" t="str">
            <v>TO6009</v>
          </cell>
        </row>
        <row r="332">
          <cell r="B332" t="str">
            <v>Chuyên đề Du lịch outbound</v>
          </cell>
          <cell r="C332" t="str">
            <v>TO6009</v>
          </cell>
        </row>
        <row r="333">
          <cell r="B333" t="str">
            <v>Chuyên đề Đạo đức nghề khách sạn</v>
          </cell>
          <cell r="C333" t="str">
            <v>TO6010</v>
          </cell>
        </row>
        <row r="334">
          <cell r="B334" t="str">
            <v>Chuyên đề Hệ thống điều khiển và giám sát trên ô tô</v>
          </cell>
          <cell r="C334" t="str">
            <v>AT6006</v>
          </cell>
        </row>
        <row r="335">
          <cell r="B335" t="str">
            <v>Chuyên đề Hệ thống nhiên liệu</v>
          </cell>
          <cell r="C335" t="str">
            <v>AT6007</v>
          </cell>
        </row>
        <row r="336">
          <cell r="B336" t="str">
            <v>Chuyên đề Hệ thống truyền lực</v>
          </cell>
          <cell r="C336" t="str">
            <v>AT6008</v>
          </cell>
        </row>
        <row r="337">
          <cell r="B337" t="str">
            <v>Chuyên đề Hoạch định chiến lược trong kinh doanh khách sạn</v>
          </cell>
          <cell r="C337" t="str">
            <v>TO6011</v>
          </cell>
        </row>
        <row r="338">
          <cell r="B338" t="str">
            <v>Chuyên đề Kế toán trong doanh nghiệp thương mại dịch vụ</v>
          </cell>
          <cell r="C338" t="str">
            <v>AA6003</v>
          </cell>
        </row>
        <row r="339">
          <cell r="B339" t="str">
            <v>Chuyên đề Kế toán trong doanh nghiệp xây lắp</v>
          </cell>
          <cell r="C339" t="str">
            <v>AA6004</v>
          </cell>
        </row>
        <row r="340">
          <cell r="B340" t="str">
            <v>Chuyên đề Kế toán trong doanh nghiệp xuất nhập khẩu</v>
          </cell>
          <cell r="C340" t="str">
            <v>AA6005</v>
          </cell>
        </row>
        <row r="341">
          <cell r="B341" t="str">
            <v>Chuyên đề Khởi nghiệp trong lĩnh vực du lịch</v>
          </cell>
          <cell r="C341" t="str">
            <v>TO6012</v>
          </cell>
        </row>
        <row r="342">
          <cell r="B342" t="str">
            <v>Chuyên đề Khởi nghiệp trong lĩnh vực du lịch</v>
          </cell>
          <cell r="C342" t="str">
            <v>TO6012</v>
          </cell>
        </row>
        <row r="343">
          <cell r="B343" t="str">
            <v>Chuyên đề Khởi nghiệp trong lĩnh vực du lịch</v>
          </cell>
          <cell r="C343" t="str">
            <v>TO6012</v>
          </cell>
        </row>
        <row r="344">
          <cell r="B344" t="str">
            <v>Chuyên đề khởi sự kinh doanh</v>
          </cell>
          <cell r="C344" t="str">
            <v>BM6003</v>
          </cell>
        </row>
        <row r="345">
          <cell r="B345" t="str">
            <v>Chuyên đề Quản lý rủi ro trong kinh doanh khách sạn</v>
          </cell>
          <cell r="C345" t="str">
            <v>BM6004</v>
          </cell>
        </row>
        <row r="346">
          <cell r="B346" t="str">
            <v>Chuyên đề Quản trị kinh doanh công nghiệp</v>
          </cell>
          <cell r="C346" t="str">
            <v>BM6005</v>
          </cell>
        </row>
        <row r="347">
          <cell r="B347" t="str">
            <v>Chuyên đề Quản trị kinh doanh nông nghiệp</v>
          </cell>
          <cell r="C347" t="str">
            <v>BM6006</v>
          </cell>
        </row>
        <row r="348">
          <cell r="B348" t="str">
            <v>Chuyên đề Quản trị kinh doanh thương mại và dịch vụ</v>
          </cell>
          <cell r="C348" t="str">
            <v>BM6007</v>
          </cell>
        </row>
        <row r="349">
          <cell r="B349" t="str">
            <v>Chuyên đề Quản trị kinh doanh xây dựng</v>
          </cell>
          <cell r="C349" t="str">
            <v>BM6008</v>
          </cell>
        </row>
        <row r="350">
          <cell r="B350" t="str">
            <v>Dao động kỹ thuật</v>
          </cell>
          <cell r="C350" t="str">
            <v>ME6013</v>
          </cell>
        </row>
        <row r="351">
          <cell r="B351" t="str">
            <v>Dao động kỹ thuật</v>
          </cell>
          <cell r="C351" t="str">
            <v>ME6013</v>
          </cell>
        </row>
        <row r="352">
          <cell r="B352" t="str">
            <v>Dẫn luận ngôn ngữ học</v>
          </cell>
          <cell r="C352" t="str">
            <v>FL6005</v>
          </cell>
        </row>
        <row r="353">
          <cell r="B353" t="str">
            <v>Dẫn luận ngôn ngữ học</v>
          </cell>
          <cell r="C353" t="str">
            <v>FL6005</v>
          </cell>
        </row>
        <row r="354">
          <cell r="B354" t="str">
            <v>Di tích và danh thắng Việt Nam</v>
          </cell>
          <cell r="C354" t="str">
            <v>TO6015</v>
          </cell>
        </row>
        <row r="355">
          <cell r="B355" t="str">
            <v>Di tích và danh thắng Việt Nam</v>
          </cell>
          <cell r="C355" t="str">
            <v>TO6015</v>
          </cell>
        </row>
        <row r="356">
          <cell r="B356" t="str">
            <v>Digital marketing</v>
          </cell>
          <cell r="C356" t="str">
            <v>BM6009</v>
          </cell>
        </row>
        <row r="357">
          <cell r="B357" t="str">
            <v>Digital marketing</v>
          </cell>
          <cell r="C357" t="str">
            <v>BM6009</v>
          </cell>
        </row>
        <row r="358">
          <cell r="B358" t="str">
            <v>Dinh dưỡng và an toàn thực phẩm</v>
          </cell>
          <cell r="C358" t="str">
            <v>CT6052</v>
          </cell>
        </row>
        <row r="359">
          <cell r="B359" t="str">
            <v>Du lịch có trách nhiệm</v>
          </cell>
          <cell r="C359" t="str">
            <v>TO6016</v>
          </cell>
        </row>
        <row r="360">
          <cell r="B360" t="str">
            <v>Du lịch có trách nhiệm</v>
          </cell>
          <cell r="C360" t="str">
            <v>TO6016</v>
          </cell>
        </row>
        <row r="361">
          <cell r="B361" t="str">
            <v>Du lịch có trách nhiệm</v>
          </cell>
          <cell r="C361" t="str">
            <v>TO6016</v>
          </cell>
        </row>
        <row r="362">
          <cell r="B362" t="str">
            <v>Du lịch sinh thái</v>
          </cell>
          <cell r="C362" t="str">
            <v>TO6017</v>
          </cell>
        </row>
        <row r="363">
          <cell r="B363" t="str">
            <v>Du lịch sinh thái</v>
          </cell>
          <cell r="C363" t="str">
            <v>TO6017</v>
          </cell>
        </row>
        <row r="364">
          <cell r="B364" t="str">
            <v>Du lịch tâm linh</v>
          </cell>
          <cell r="C364" t="str">
            <v>TO6018</v>
          </cell>
        </row>
        <row r="365">
          <cell r="B365" t="str">
            <v>Du lịch tâm linh</v>
          </cell>
          <cell r="C365" t="str">
            <v>TO6018</v>
          </cell>
        </row>
        <row r="366">
          <cell r="B366" t="str">
            <v>Dung sai và kỹ thuật đo</v>
          </cell>
          <cell r="C366" t="str">
            <v>ME6014</v>
          </cell>
        </row>
        <row r="367">
          <cell r="B367" t="str">
            <v>Dung sai và kỹ thuật đo</v>
          </cell>
          <cell r="C367" t="str">
            <v>ME6014</v>
          </cell>
        </row>
        <row r="368">
          <cell r="B368" t="str">
            <v>Dự báo xu hướng Thời trang</v>
          </cell>
          <cell r="C368" t="str">
            <v>GF6006</v>
          </cell>
        </row>
        <row r="369">
          <cell r="B369" t="str">
            <v>Dự toán ngân sách doanh nghiệp</v>
          </cell>
          <cell r="C369" t="str">
            <v>BM6010</v>
          </cell>
        </row>
        <row r="370">
          <cell r="B370" t="str">
            <v>Dược động học</v>
          </cell>
          <cell r="C370" t="str">
            <v>CT6053</v>
          </cell>
        </row>
        <row r="371">
          <cell r="B371" t="str">
            <v>Dược liệu</v>
          </cell>
          <cell r="C371" t="str">
            <v>CT6054</v>
          </cell>
        </row>
        <row r="372">
          <cell r="B372" t="str">
            <v>Đá cầu</v>
          </cell>
          <cell r="C372" t="str">
            <v>PE6008</v>
          </cell>
        </row>
        <row r="373">
          <cell r="B373" t="str">
            <v>Đá cầu</v>
          </cell>
          <cell r="C373" t="str">
            <v>PE6008</v>
          </cell>
        </row>
        <row r="374">
          <cell r="B374" t="str">
            <v>Đá cầu</v>
          </cell>
          <cell r="C374" t="str">
            <v>PE6008</v>
          </cell>
        </row>
        <row r="375">
          <cell r="B375" t="str">
            <v>Đá cầu</v>
          </cell>
          <cell r="C375" t="str">
            <v>PE6008</v>
          </cell>
        </row>
        <row r="376">
          <cell r="B376" t="str">
            <v>Đá cầu</v>
          </cell>
          <cell r="C376" t="str">
            <v>PE6008</v>
          </cell>
        </row>
        <row r="377">
          <cell r="B377" t="str">
            <v>Đá cầu</v>
          </cell>
          <cell r="C377" t="str">
            <v>PE6008</v>
          </cell>
        </row>
        <row r="378">
          <cell r="B378" t="str">
            <v>Đá cầu</v>
          </cell>
          <cell r="C378" t="str">
            <v>PE6008</v>
          </cell>
        </row>
        <row r="379">
          <cell r="B379" t="str">
            <v>Đá cầu</v>
          </cell>
          <cell r="C379" t="str">
            <v>PE6008</v>
          </cell>
        </row>
        <row r="380">
          <cell r="B380" t="str">
            <v>Đá cầu</v>
          </cell>
          <cell r="C380" t="str">
            <v>PE6008</v>
          </cell>
        </row>
        <row r="381">
          <cell r="B381" t="str">
            <v>Đá cầu</v>
          </cell>
          <cell r="C381" t="str">
            <v>PE6008</v>
          </cell>
        </row>
        <row r="382">
          <cell r="B382" t="str">
            <v>Đá cầu</v>
          </cell>
          <cell r="C382" t="str">
            <v>PE6008</v>
          </cell>
        </row>
        <row r="383">
          <cell r="B383" t="str">
            <v>Đá cầu</v>
          </cell>
          <cell r="C383" t="str">
            <v>PE6008</v>
          </cell>
        </row>
        <row r="384">
          <cell r="B384" t="str">
            <v>Đá cầu</v>
          </cell>
          <cell r="C384" t="str">
            <v>PE6008</v>
          </cell>
        </row>
        <row r="385">
          <cell r="B385" t="str">
            <v>Đá cầu</v>
          </cell>
          <cell r="C385" t="str">
            <v>PE6008</v>
          </cell>
        </row>
        <row r="386">
          <cell r="B386" t="str">
            <v>Đá cầu</v>
          </cell>
          <cell r="C386" t="str">
            <v>PE6008</v>
          </cell>
        </row>
        <row r="387">
          <cell r="B387" t="str">
            <v>Đá cầu</v>
          </cell>
          <cell r="C387" t="str">
            <v>PE6008</v>
          </cell>
        </row>
        <row r="388">
          <cell r="B388" t="str">
            <v>Đá cầu</v>
          </cell>
          <cell r="C388" t="str">
            <v>PE6008</v>
          </cell>
        </row>
        <row r="389">
          <cell r="B389" t="str">
            <v>Đá cầu</v>
          </cell>
          <cell r="C389" t="str">
            <v>PE6008</v>
          </cell>
        </row>
        <row r="390">
          <cell r="B390" t="str">
            <v>Đá cầu</v>
          </cell>
          <cell r="C390" t="str">
            <v>PE6008</v>
          </cell>
        </row>
        <row r="391">
          <cell r="B391" t="str">
            <v>Đá cầu</v>
          </cell>
          <cell r="C391" t="str">
            <v>PE6008</v>
          </cell>
        </row>
        <row r="392">
          <cell r="B392" t="str">
            <v>Đại cương Văn hóa Việt Nam</v>
          </cell>
          <cell r="C392" t="str">
            <v>GF6007</v>
          </cell>
        </row>
        <row r="393">
          <cell r="B393" t="str">
            <v>Đại số tuyến tính</v>
          </cell>
          <cell r="C393" t="str">
            <v>BS6001</v>
          </cell>
        </row>
        <row r="394">
          <cell r="B394" t="str">
            <v>Đại số tuyến tính</v>
          </cell>
          <cell r="C394" t="str">
            <v>BS6001</v>
          </cell>
        </row>
        <row r="395">
          <cell r="B395" t="str">
            <v>Đại số tuyến tính</v>
          </cell>
          <cell r="C395" t="str">
            <v>BS6001</v>
          </cell>
        </row>
        <row r="396">
          <cell r="B396" t="str">
            <v>Đại số tuyến tính</v>
          </cell>
          <cell r="C396" t="str">
            <v>BS6001</v>
          </cell>
        </row>
        <row r="397">
          <cell r="B397" t="str">
            <v>Đại số tuyến tính</v>
          </cell>
          <cell r="C397" t="str">
            <v>BS6001</v>
          </cell>
        </row>
        <row r="398">
          <cell r="B398" t="str">
            <v>Đại số tuyến tính</v>
          </cell>
          <cell r="C398" t="str">
            <v>BS6001</v>
          </cell>
        </row>
        <row r="399">
          <cell r="B399" t="str">
            <v>Đại số tuyến tính</v>
          </cell>
          <cell r="C399" t="str">
            <v>BS6001</v>
          </cell>
        </row>
        <row r="400">
          <cell r="B400" t="str">
            <v>Đại số tuyến tính</v>
          </cell>
          <cell r="C400" t="str">
            <v>BS6001</v>
          </cell>
        </row>
        <row r="401">
          <cell r="B401" t="str">
            <v>Đại số tuyến tính</v>
          </cell>
          <cell r="C401" t="str">
            <v>BS6001</v>
          </cell>
        </row>
        <row r="402">
          <cell r="B402" t="str">
            <v>Đại số tuyến tính</v>
          </cell>
          <cell r="C402" t="str">
            <v>BS6001</v>
          </cell>
        </row>
        <row r="403">
          <cell r="B403" t="str">
            <v>Đại số tuyến tính.</v>
          </cell>
          <cell r="C403" t="str">
            <v>BS6009</v>
          </cell>
        </row>
        <row r="404">
          <cell r="B404" t="str">
            <v>Đại số tuyến tính.</v>
          </cell>
          <cell r="C404" t="str">
            <v>BS6009</v>
          </cell>
        </row>
        <row r="405">
          <cell r="B405" t="str">
            <v>Đại số tuyến tính.</v>
          </cell>
          <cell r="C405" t="str">
            <v>BS6009</v>
          </cell>
        </row>
        <row r="406">
          <cell r="B406" t="str">
            <v>Đại số tuyến tính.</v>
          </cell>
          <cell r="C406" t="str">
            <v>BS6009</v>
          </cell>
        </row>
        <row r="407">
          <cell r="B407" t="str">
            <v>Đảm bảo chất lượng phần mềm</v>
          </cell>
          <cell r="C407" t="str">
            <v>IT6008</v>
          </cell>
        </row>
        <row r="408">
          <cell r="B408" t="str">
            <v>Đánh giá cảm quan thực phẩm</v>
          </cell>
          <cell r="C408" t="str">
            <v>CT6055</v>
          </cell>
        </row>
        <row r="409">
          <cell r="B409" t="str">
            <v>Đánh giá cảm quan thực phẩm</v>
          </cell>
          <cell r="C409" t="str">
            <v>CT6055</v>
          </cell>
        </row>
        <row r="410">
          <cell r="B410" t="str">
            <v>Đánh giá tác động môi trường</v>
          </cell>
          <cell r="C410" t="str">
            <v>CT6056</v>
          </cell>
        </row>
        <row r="411">
          <cell r="B411" t="str">
            <v>Đất nước học các nước nói tiếng Anh</v>
          </cell>
          <cell r="C411" t="str">
            <v>FL6007</v>
          </cell>
        </row>
        <row r="412">
          <cell r="B412" t="str">
            <v>Đất nước học Trung Quốc</v>
          </cell>
          <cell r="C412" t="str">
            <v>FL6008</v>
          </cell>
        </row>
        <row r="413">
          <cell r="B413" t="str">
            <v>Đầu tư bất động sản</v>
          </cell>
          <cell r="C413" t="str">
            <v>BM6011</v>
          </cell>
        </row>
        <row r="414">
          <cell r="B414" t="str">
            <v xml:space="preserve">Đề án môn học </v>
          </cell>
          <cell r="C414" t="str">
            <v>AA6006</v>
          </cell>
        </row>
        <row r="415">
          <cell r="B415" t="str">
            <v>Địa lý du lịch</v>
          </cell>
          <cell r="C415" t="str">
            <v>TO6019</v>
          </cell>
        </row>
        <row r="416">
          <cell r="B416" t="str">
            <v>Địa lý du lịch</v>
          </cell>
          <cell r="C416" t="str">
            <v>TO6019</v>
          </cell>
        </row>
        <row r="417">
          <cell r="B417" t="str">
            <v>Địa lý du lịch</v>
          </cell>
          <cell r="C417" t="str">
            <v>TO6019</v>
          </cell>
        </row>
        <row r="418">
          <cell r="B418" t="str">
            <v>Địa lý kinh tế xã hội Việt Nam</v>
          </cell>
          <cell r="C418" t="str">
            <v>TO6020</v>
          </cell>
        </row>
        <row r="419">
          <cell r="B419" t="str">
            <v>Địa lý kinh tế xã hội Việt Nam</v>
          </cell>
          <cell r="C419" t="str">
            <v>TO6020</v>
          </cell>
        </row>
        <row r="420">
          <cell r="B420" t="str">
            <v>Điện tử công suất</v>
          </cell>
          <cell r="C420" t="str">
            <v>EE6010</v>
          </cell>
        </row>
        <row r="421">
          <cell r="B421" t="str">
            <v>Điện tử công suất</v>
          </cell>
          <cell r="C421" t="str">
            <v>EE6010</v>
          </cell>
        </row>
        <row r="422">
          <cell r="B422" t="str">
            <v>Điện tử công suất</v>
          </cell>
          <cell r="C422" t="str">
            <v>EE6010</v>
          </cell>
        </row>
        <row r="423">
          <cell r="B423" t="str">
            <v>Điện tử công suất</v>
          </cell>
          <cell r="C423" t="str">
            <v>EE6010</v>
          </cell>
        </row>
        <row r="424">
          <cell r="B424" t="str">
            <v>Điện tử số</v>
          </cell>
          <cell r="C424" t="str">
            <v>FE6002</v>
          </cell>
        </row>
        <row r="425">
          <cell r="B425" t="str">
            <v>Điện tử tương tự</v>
          </cell>
          <cell r="C425" t="str">
            <v>FE6003</v>
          </cell>
        </row>
        <row r="426">
          <cell r="B426" t="str">
            <v>Điều hành chương trình du lịch</v>
          </cell>
          <cell r="C426" t="str">
            <v>TO6021</v>
          </cell>
        </row>
        <row r="427">
          <cell r="B427" t="str">
            <v>Điều hành chương trình du lịch</v>
          </cell>
          <cell r="C427" t="str">
            <v>TO6021</v>
          </cell>
        </row>
        <row r="428">
          <cell r="B428" t="str">
            <v>Điều khiển điện khí nén</v>
          </cell>
          <cell r="C428" t="str">
            <v>EE6011</v>
          </cell>
        </row>
        <row r="429">
          <cell r="B429" t="str">
            <v>Điều khiển điện-khí nén-thủy lực</v>
          </cell>
          <cell r="C429" t="str">
            <v>EE6012</v>
          </cell>
        </row>
        <row r="430">
          <cell r="B430" t="str">
            <v>Điều khiển điện-khí nén-thủy lực</v>
          </cell>
          <cell r="C430" t="str">
            <v>EE6012</v>
          </cell>
        </row>
        <row r="431">
          <cell r="B431" t="str">
            <v>Điều khiển động cơ điện</v>
          </cell>
          <cell r="C431" t="str">
            <v>FE6004</v>
          </cell>
        </row>
        <row r="432">
          <cell r="B432" t="str">
            <v>Điều khiển logic</v>
          </cell>
          <cell r="C432" t="str">
            <v>EE6013</v>
          </cell>
        </row>
        <row r="433">
          <cell r="B433" t="str">
            <v>Điều khiển logic</v>
          </cell>
          <cell r="C433" t="str">
            <v>EE6013</v>
          </cell>
        </row>
        <row r="434">
          <cell r="B434" t="str">
            <v>Điều khiển nâng cao</v>
          </cell>
          <cell r="C434" t="str">
            <v>ME6050</v>
          </cell>
        </row>
        <row r="435">
          <cell r="B435" t="str">
            <v>Điều khiển quá trình</v>
          </cell>
          <cell r="C435" t="str">
            <v>EE6014</v>
          </cell>
        </row>
        <row r="436">
          <cell r="B436" t="str">
            <v>Điều khiển quá trình</v>
          </cell>
          <cell r="C436" t="str">
            <v>EE6014</v>
          </cell>
        </row>
        <row r="437">
          <cell r="B437" t="str">
            <v>Điều khiển quá trình</v>
          </cell>
          <cell r="C437" t="str">
            <v>FE6005</v>
          </cell>
        </row>
        <row r="438">
          <cell r="B438" t="str">
            <v>Điều khiển Robot công nghiệp</v>
          </cell>
          <cell r="C438" t="str">
            <v>EE6015</v>
          </cell>
        </row>
        <row r="439">
          <cell r="B439" t="str">
            <v>Điều khiển Robot công nghiệp</v>
          </cell>
          <cell r="C439" t="str">
            <v>EE6015</v>
          </cell>
        </row>
        <row r="440">
          <cell r="B440" t="str">
            <v>Điều khiển số</v>
          </cell>
          <cell r="C440" t="str">
            <v>EE6016</v>
          </cell>
        </row>
        <row r="441">
          <cell r="B441" t="str">
            <v>Điều khiển số</v>
          </cell>
          <cell r="C441" t="str">
            <v>EE6016</v>
          </cell>
        </row>
        <row r="442">
          <cell r="B442" t="str">
            <v>Điều khiển số</v>
          </cell>
          <cell r="C442" t="str">
            <v>EE6016</v>
          </cell>
        </row>
        <row r="443">
          <cell r="B443" t="str">
            <v>Điều khiển tự động công nghiệp</v>
          </cell>
          <cell r="C443" t="str">
            <v>FE6006</v>
          </cell>
        </row>
        <row r="444">
          <cell r="B444" t="str">
            <v>Định giá tài sản</v>
          </cell>
          <cell r="C444" t="str">
            <v>BM6012</v>
          </cell>
        </row>
        <row r="445">
          <cell r="B445" t="str">
            <v>Đo lường điều khiển bằng máy tính</v>
          </cell>
          <cell r="C445" t="str">
            <v>FE6007</v>
          </cell>
        </row>
        <row r="446">
          <cell r="B446" t="str">
            <v>Đo lường và xử lý tín hiệu</v>
          </cell>
          <cell r="C446" t="str">
            <v>ME6015</v>
          </cell>
        </row>
        <row r="447">
          <cell r="B447" t="str">
            <v>Đồ án Công nghệ kỹ thuật môi trường</v>
          </cell>
          <cell r="C447" t="str">
            <v>CT6057</v>
          </cell>
        </row>
        <row r="448">
          <cell r="B448" t="str">
            <v>Đồ án chuyên ngành Điện tử-viễn thông</v>
          </cell>
          <cell r="C448" t="str">
            <v>FE6008</v>
          </cell>
        </row>
        <row r="449">
          <cell r="B449" t="str">
            <v>Đồ án chuyên ngành Kỹ thuật ô tô</v>
          </cell>
          <cell r="C449" t="str">
            <v>AT6009</v>
          </cell>
        </row>
        <row r="450">
          <cell r="B450" t="str">
            <v>Đồ án chuyên ngành Thiết kế thời trang</v>
          </cell>
          <cell r="C450" t="str">
            <v>GF6008</v>
          </cell>
        </row>
        <row r="451">
          <cell r="B451" t="str">
            <v>Đồ án Điện tử công suất và Truyền động điện</v>
          </cell>
          <cell r="C451" t="str">
            <v>EE6017</v>
          </cell>
        </row>
        <row r="452">
          <cell r="B452" t="str">
            <v>Đồ án Điện tử cơ bản</v>
          </cell>
          <cell r="C452" t="str">
            <v>FE6009</v>
          </cell>
        </row>
        <row r="453">
          <cell r="B453" t="str">
            <v>Đồ án Điều khiển logic và trang bị điện</v>
          </cell>
          <cell r="C453" t="str">
            <v>EE6018</v>
          </cell>
        </row>
        <row r="454">
          <cell r="B454" t="str">
            <v>Đồ án Đo lường và điều khiển</v>
          </cell>
          <cell r="C454" t="str">
            <v>ME6051</v>
          </cell>
        </row>
        <row r="455">
          <cell r="B455" t="str">
            <v>Đồ án Hệ thống đo lường điều khiển</v>
          </cell>
          <cell r="C455" t="str">
            <v>EE6019</v>
          </cell>
        </row>
        <row r="456">
          <cell r="B456" t="str">
            <v>Đồ án môn học Công nghệ chế tạo máy</v>
          </cell>
          <cell r="C456" t="str">
            <v>ME6016</v>
          </cell>
        </row>
        <row r="457">
          <cell r="B457" t="str">
            <v>Đồ án môn học Công nghệ may</v>
          </cell>
          <cell r="C457" t="str">
            <v>GF6009</v>
          </cell>
        </row>
        <row r="458">
          <cell r="B458" t="str">
            <v>Đồ án môn học Cơ điện tử</v>
          </cell>
          <cell r="C458" t="str">
            <v>ME6052</v>
          </cell>
        </row>
        <row r="459">
          <cell r="B459" t="str">
            <v>Đồ án môn học Chi tiết máy</v>
          </cell>
          <cell r="C459" t="str">
            <v>ME6017</v>
          </cell>
        </row>
        <row r="460">
          <cell r="B460" t="str">
            <v>Đồ án môn học chuyên ngành Công nghệ hóa dầu</v>
          </cell>
          <cell r="C460" t="str">
            <v>CT6058</v>
          </cell>
        </row>
        <row r="461">
          <cell r="B461" t="str">
            <v>Đồ án môn học chuyên ngành Công nghệ Hóa dược</v>
          </cell>
          <cell r="C461" t="str">
            <v>CT6059</v>
          </cell>
        </row>
        <row r="462">
          <cell r="B462" t="str">
            <v>Đồ án môn học chuyên ngành Công nghệ Hóa hữu cơ</v>
          </cell>
          <cell r="C462" t="str">
            <v>CT6060</v>
          </cell>
        </row>
        <row r="463">
          <cell r="B463" t="str">
            <v>Đồ án môn học chuyên ngành Công nghệ Hóa vô cơ</v>
          </cell>
          <cell r="C463" t="str">
            <v>CT6061</v>
          </cell>
        </row>
        <row r="464">
          <cell r="B464" t="str">
            <v>Đồ án môn học chuyên ngành Công nghệ thực phẩm</v>
          </cell>
          <cell r="C464" t="str">
            <v>CT6062</v>
          </cell>
        </row>
        <row r="465">
          <cell r="B465" t="str">
            <v>Đồ án môn học Quá trình và thiết bị</v>
          </cell>
          <cell r="C465" t="str">
            <v>CT6063</v>
          </cell>
        </row>
        <row r="466">
          <cell r="B466" t="str">
            <v>Đồ án môn học Thiết kế hệ thống cơ khí</v>
          </cell>
          <cell r="C466" t="str">
            <v>ME6018</v>
          </cell>
        </row>
        <row r="467">
          <cell r="B467" t="str">
            <v>Đồ án tốt nghiệp (Công nghệ kỹ thuật Cơ điện tử)</v>
          </cell>
          <cell r="C467" t="str">
            <v>ME6053</v>
          </cell>
        </row>
        <row r="468">
          <cell r="B468" t="str">
            <v>Đồ án tốt nghiệp (Công nghệ kỹ thuật Cơ khí)</v>
          </cell>
          <cell r="C468" t="str">
            <v>ME6019</v>
          </cell>
        </row>
        <row r="469">
          <cell r="B469" t="str">
            <v>Đồ án tốt nghiệp (Công nghệ kỹ thuật Điện tử-viễn thông)</v>
          </cell>
          <cell r="C469" t="str">
            <v>FE6010</v>
          </cell>
        </row>
        <row r="470">
          <cell r="B470" t="str">
            <v>Đồ án tốt nghiệp (Công nghệ kỹ thuật Điện, điện tử)</v>
          </cell>
          <cell r="C470" t="str">
            <v>EE6020</v>
          </cell>
        </row>
        <row r="471">
          <cell r="B471" t="str">
            <v>Đồ án tốt nghiệp (Công nghệ kỹ thuật Điều khiển và Tự động hóa)</v>
          </cell>
          <cell r="C471" t="str">
            <v>EE6021</v>
          </cell>
        </row>
        <row r="472">
          <cell r="B472" t="str">
            <v>Đồ án tốt nghiệp (Công nghệ kỹ thuật Hóa học)</v>
          </cell>
          <cell r="C472" t="str">
            <v>CT6064</v>
          </cell>
        </row>
        <row r="473">
          <cell r="B473" t="str">
            <v>Đồ án tốt nghiệp (Công nghệ kỹ thuật Môi trường)</v>
          </cell>
          <cell r="C473" t="str">
            <v>CT6065</v>
          </cell>
        </row>
        <row r="474">
          <cell r="B474" t="str">
            <v>Đồ án tốt nghiệp (Công nghệ kỹ thuật Ô tô)</v>
          </cell>
          <cell r="C474" t="str">
            <v>AT6010</v>
          </cell>
        </row>
        <row r="475">
          <cell r="B475" t="str">
            <v>Đồ án tốt nghiệp (Công nghệ may)</v>
          </cell>
          <cell r="C475" t="str">
            <v>GF6010</v>
          </cell>
        </row>
        <row r="476">
          <cell r="B476" t="str">
            <v>Đồ án tốt nghiệp (Công nghệ Thực phẩm)</v>
          </cell>
          <cell r="C476" t="str">
            <v>CT6066</v>
          </cell>
        </row>
        <row r="477">
          <cell r="B477" t="str">
            <v>Đồ án tốt nghiệp (Kỹ thuật phần mềm)</v>
          </cell>
          <cell r="C477" t="str">
            <v>IT6009</v>
          </cell>
        </row>
        <row r="478">
          <cell r="B478" t="str">
            <v>Đồ án tốt nghiệp (Thiết kế thời trang)</v>
          </cell>
          <cell r="C478" t="str">
            <v>GF6011</v>
          </cell>
        </row>
        <row r="479">
          <cell r="B479" t="str">
            <v>Đồ án Thiết kế hệ thống điều khiển và tự động hóa</v>
          </cell>
          <cell r="C479" t="str">
            <v>EE6022</v>
          </cell>
        </row>
        <row r="480">
          <cell r="B480" t="str">
            <v xml:space="preserve">Đồ án Thiết kế thiết bị điện </v>
          </cell>
          <cell r="C480" t="str">
            <v>EE6023</v>
          </cell>
        </row>
        <row r="481">
          <cell r="B481" t="str">
            <v>Đồ gá</v>
          </cell>
          <cell r="C481" t="str">
            <v>ME6020</v>
          </cell>
        </row>
        <row r="482">
          <cell r="B482" t="str">
            <v>Đồ họa máy tính</v>
          </cell>
          <cell r="C482" t="str">
            <v>IT6010</v>
          </cell>
        </row>
        <row r="483">
          <cell r="B483" t="str">
            <v>Đồ họa Thời trang</v>
          </cell>
          <cell r="C483" t="str">
            <v>GF6012</v>
          </cell>
        </row>
        <row r="484">
          <cell r="B484" t="str">
            <v>Đồ họa ứng dụng</v>
          </cell>
          <cell r="C484" t="str">
            <v>GF6013</v>
          </cell>
        </row>
        <row r="485">
          <cell r="B485" t="str">
            <v>Độc chất học</v>
          </cell>
          <cell r="C485" t="str">
            <v>CT6067</v>
          </cell>
        </row>
        <row r="486">
          <cell r="B486" t="str">
            <v>Độc học môi trường</v>
          </cell>
          <cell r="C486" t="str">
            <v>CT6068</v>
          </cell>
        </row>
        <row r="487">
          <cell r="B487" t="str">
            <v>Động lực học máy</v>
          </cell>
          <cell r="C487" t="str">
            <v>ME6021</v>
          </cell>
        </row>
        <row r="488">
          <cell r="B488" t="str">
            <v>Động lực học máy</v>
          </cell>
          <cell r="C488" t="str">
            <v>ME6021</v>
          </cell>
        </row>
        <row r="489">
          <cell r="B489" t="str">
            <v>Đường lối cách mạng của Đảng Cộng sản Việt Nam</v>
          </cell>
          <cell r="C489" t="str">
            <v>LP6001</v>
          </cell>
        </row>
        <row r="490">
          <cell r="B490" t="str">
            <v>Đường lối cách mạng của Đảng Cộng sản Việt Nam</v>
          </cell>
          <cell r="C490" t="str">
            <v>LP6001</v>
          </cell>
        </row>
        <row r="491">
          <cell r="B491" t="str">
            <v>Đường lối cách mạng của Đảng Cộng sản Việt Nam</v>
          </cell>
          <cell r="C491" t="str">
            <v>LP6001</v>
          </cell>
        </row>
        <row r="492">
          <cell r="B492" t="str">
            <v>Đường lối cách mạng của Đảng Cộng sản Việt Nam</v>
          </cell>
          <cell r="C492" t="str">
            <v>LP6001</v>
          </cell>
        </row>
        <row r="493">
          <cell r="B493" t="str">
            <v>Đường lối cách mạng của Đảng Cộng sản Việt Nam</v>
          </cell>
          <cell r="C493" t="str">
            <v>LP6001</v>
          </cell>
        </row>
        <row r="494">
          <cell r="B494" t="str">
            <v>Đường lối cách mạng của Đảng Cộng sản Việt Nam</v>
          </cell>
          <cell r="C494" t="str">
            <v>LP6001</v>
          </cell>
        </row>
        <row r="495">
          <cell r="B495" t="str">
            <v>Đường lối cách mạng của Đảng Cộng sản Việt Nam</v>
          </cell>
          <cell r="C495" t="str">
            <v>LP6001</v>
          </cell>
        </row>
        <row r="496">
          <cell r="B496" t="str">
            <v>Đường lối cách mạng của Đảng Cộng sản Việt Nam</v>
          </cell>
          <cell r="C496" t="str">
            <v>LP6001</v>
          </cell>
        </row>
        <row r="497">
          <cell r="B497" t="str">
            <v>Đường lối cách mạng của Đảng Cộng sản Việt Nam</v>
          </cell>
          <cell r="C497" t="str">
            <v>LP6001</v>
          </cell>
        </row>
        <row r="498">
          <cell r="B498" t="str">
            <v>Đường lối cách mạng của Đảng Cộng sản Việt Nam</v>
          </cell>
          <cell r="C498" t="str">
            <v>LP6001</v>
          </cell>
        </row>
        <row r="499">
          <cell r="B499" t="str">
            <v>Đường lối cách mạng của Đảng Cộng sản Việt Nam</v>
          </cell>
          <cell r="C499" t="str">
            <v>LP6001</v>
          </cell>
        </row>
        <row r="500">
          <cell r="B500" t="str">
            <v>Đường lối cách mạng của Đảng Cộng sản Việt Nam</v>
          </cell>
          <cell r="C500" t="str">
            <v>LP6001</v>
          </cell>
        </row>
        <row r="501">
          <cell r="B501" t="str">
            <v>Đường lối cách mạng của Đảng Cộng sản Việt Nam</v>
          </cell>
          <cell r="C501" t="str">
            <v>LP6001</v>
          </cell>
        </row>
        <row r="502">
          <cell r="B502" t="str">
            <v>Đường lối cách mạng của Đảng Cộng sản Việt Nam</v>
          </cell>
          <cell r="C502" t="str">
            <v>LP6001</v>
          </cell>
        </row>
        <row r="503">
          <cell r="B503" t="str">
            <v>Đường lối cách mạng của Đảng Cộng sản Việt Nam</v>
          </cell>
          <cell r="C503" t="str">
            <v>LP6001</v>
          </cell>
        </row>
        <row r="504">
          <cell r="B504" t="str">
            <v>Đường lối cách mạng của Đảng Cộng sản Việt Nam</v>
          </cell>
          <cell r="C504" t="str">
            <v>LP6001</v>
          </cell>
        </row>
        <row r="505">
          <cell r="B505" t="str">
            <v>Đường lối cách mạng của Đảng Cộng sản Việt Nam</v>
          </cell>
          <cell r="C505" t="str">
            <v>LP6001</v>
          </cell>
        </row>
        <row r="506">
          <cell r="B506" t="str">
            <v>Đường lối cách mạng của Đảng Cộng sản Việt Nam</v>
          </cell>
          <cell r="C506" t="str">
            <v>LP6001</v>
          </cell>
        </row>
        <row r="507">
          <cell r="B507" t="str">
            <v>Đường lối cách mạng của Đảng Cộng sản Việt Nam</v>
          </cell>
          <cell r="C507" t="str">
            <v>LP6001</v>
          </cell>
        </row>
        <row r="508">
          <cell r="B508" t="str">
            <v>Đường lối cách mạng của Đảng Cộng sản Việt Nam</v>
          </cell>
          <cell r="C508" t="str">
            <v>LP6001</v>
          </cell>
        </row>
        <row r="509">
          <cell r="B509" t="str">
            <v>Đường lối quân sự của Đảng</v>
          </cell>
          <cell r="C509" t="str">
            <v>DC6002</v>
          </cell>
        </row>
        <row r="510">
          <cell r="B510" t="str">
            <v>Đường lối quân sự của Đảng</v>
          </cell>
          <cell r="C510" t="str">
            <v>DC6002</v>
          </cell>
        </row>
        <row r="511">
          <cell r="B511" t="str">
            <v>Đường lối quân sự của Đảng</v>
          </cell>
          <cell r="C511" t="str">
            <v>DC6002</v>
          </cell>
        </row>
        <row r="512">
          <cell r="B512" t="str">
            <v>Đường lối quân sự của Đảng</v>
          </cell>
          <cell r="C512" t="str">
            <v>DC6002</v>
          </cell>
        </row>
        <row r="513">
          <cell r="B513" t="str">
            <v>Đường lối quân sự của Đảng</v>
          </cell>
          <cell r="C513" t="str">
            <v>DC6002</v>
          </cell>
        </row>
        <row r="514">
          <cell r="B514" t="str">
            <v>Đường lối quân sự của Đảng</v>
          </cell>
          <cell r="C514" t="str">
            <v>DC6002</v>
          </cell>
        </row>
        <row r="515">
          <cell r="B515" t="str">
            <v>Đường lối quân sự của Đảng</v>
          </cell>
          <cell r="C515" t="str">
            <v>DC6002</v>
          </cell>
        </row>
        <row r="516">
          <cell r="B516" t="str">
            <v>Đường lối quân sự của Đảng</v>
          </cell>
          <cell r="C516" t="str">
            <v>DC6002</v>
          </cell>
        </row>
        <row r="517">
          <cell r="B517" t="str">
            <v>Đường lối quân sự của Đảng</v>
          </cell>
          <cell r="C517" t="str">
            <v>DC6002</v>
          </cell>
        </row>
        <row r="518">
          <cell r="B518" t="str">
            <v>Đường lối quân sự của Đảng</v>
          </cell>
          <cell r="C518" t="str">
            <v>DC6002</v>
          </cell>
        </row>
        <row r="519">
          <cell r="B519" t="str">
            <v>Đường lối quân sự của Đảng</v>
          </cell>
          <cell r="C519" t="str">
            <v>DC6002</v>
          </cell>
        </row>
        <row r="520">
          <cell r="B520" t="str">
            <v>Đường lối quân sự của Đảng</v>
          </cell>
          <cell r="C520" t="str">
            <v>DC6002</v>
          </cell>
        </row>
        <row r="521">
          <cell r="B521" t="str">
            <v>Đường lối quân sự của Đảng</v>
          </cell>
          <cell r="C521" t="str">
            <v>DC6002</v>
          </cell>
        </row>
        <row r="522">
          <cell r="B522" t="str">
            <v>Đường lối quân sự của Đảng</v>
          </cell>
          <cell r="C522" t="str">
            <v>DC6002</v>
          </cell>
        </row>
        <row r="523">
          <cell r="B523" t="str">
            <v>Đường lối quân sự của Đảng</v>
          </cell>
          <cell r="C523" t="str">
            <v>DC6002</v>
          </cell>
        </row>
        <row r="524">
          <cell r="B524" t="str">
            <v>Đường lối quân sự của Đảng</v>
          </cell>
          <cell r="C524" t="str">
            <v>DC6002</v>
          </cell>
        </row>
        <row r="525">
          <cell r="B525" t="str">
            <v>Đường lối quân sự của Đảng</v>
          </cell>
          <cell r="C525" t="str">
            <v>DC6002</v>
          </cell>
        </row>
        <row r="526">
          <cell r="B526" t="str">
            <v>Đường lối quân sự của Đảng</v>
          </cell>
          <cell r="C526" t="str">
            <v>DC6002</v>
          </cell>
        </row>
        <row r="527">
          <cell r="B527" t="str">
            <v>Đường lối quân sự của Đảng</v>
          </cell>
          <cell r="C527" t="str">
            <v>DC6002</v>
          </cell>
        </row>
        <row r="528">
          <cell r="B528" t="str">
            <v>Đường lối quân sự của Đảng</v>
          </cell>
          <cell r="C528" t="str">
            <v>DC6002</v>
          </cell>
        </row>
        <row r="529">
          <cell r="B529" t="str">
            <v>Giải tích</v>
          </cell>
          <cell r="C529" t="str">
            <v>BS6002</v>
          </cell>
        </row>
        <row r="530">
          <cell r="B530" t="str">
            <v>Giải tích</v>
          </cell>
          <cell r="C530" t="str">
            <v>BS6002</v>
          </cell>
        </row>
        <row r="531">
          <cell r="B531" t="str">
            <v>Giải tích</v>
          </cell>
          <cell r="C531" t="str">
            <v>BS6002</v>
          </cell>
        </row>
        <row r="532">
          <cell r="B532" t="str">
            <v>Giải tích</v>
          </cell>
          <cell r="C532" t="str">
            <v>BS6002</v>
          </cell>
        </row>
        <row r="533">
          <cell r="B533" t="str">
            <v>Giải tích</v>
          </cell>
          <cell r="C533" t="str">
            <v>BS6002</v>
          </cell>
        </row>
        <row r="534">
          <cell r="B534" t="str">
            <v>Giải tích</v>
          </cell>
          <cell r="C534" t="str">
            <v>BS6002</v>
          </cell>
        </row>
        <row r="535">
          <cell r="B535" t="str">
            <v>Giải tích</v>
          </cell>
          <cell r="C535" t="str">
            <v>BS6002</v>
          </cell>
        </row>
        <row r="536">
          <cell r="B536" t="str">
            <v>Giải tích</v>
          </cell>
          <cell r="C536" t="str">
            <v>BS6002</v>
          </cell>
        </row>
        <row r="537">
          <cell r="B537" t="str">
            <v>Giải tích</v>
          </cell>
          <cell r="C537" t="str">
            <v>BS6002</v>
          </cell>
        </row>
        <row r="538">
          <cell r="B538" t="str">
            <v>Giải tích</v>
          </cell>
          <cell r="C538" t="str">
            <v>BS6002</v>
          </cell>
        </row>
        <row r="539">
          <cell r="B539" t="str">
            <v>Giải tích.</v>
          </cell>
          <cell r="C539" t="str">
            <v>BS6010</v>
          </cell>
        </row>
        <row r="540">
          <cell r="B540" t="str">
            <v>Giải tích.</v>
          </cell>
          <cell r="C540" t="str">
            <v>BS6010</v>
          </cell>
        </row>
        <row r="541">
          <cell r="B541" t="str">
            <v>Giải tích.</v>
          </cell>
          <cell r="C541" t="str">
            <v>BS6010</v>
          </cell>
        </row>
        <row r="542">
          <cell r="B542" t="str">
            <v>Giải tích.</v>
          </cell>
          <cell r="C542" t="str">
            <v>BS6010</v>
          </cell>
        </row>
        <row r="543">
          <cell r="B543" t="str">
            <v>Giản đồ pha</v>
          </cell>
          <cell r="C543" t="str">
            <v>CT6069</v>
          </cell>
        </row>
        <row r="544">
          <cell r="B544" t="str">
            <v>Giáo dục thể chất 1</v>
          </cell>
          <cell r="C544" t="str">
            <v>PE6009</v>
          </cell>
        </row>
        <row r="545">
          <cell r="B545" t="str">
            <v>Giáo dục thể chất 1</v>
          </cell>
          <cell r="C545" t="str">
            <v>PE6009</v>
          </cell>
        </row>
        <row r="546">
          <cell r="B546" t="str">
            <v>Giáo dục thể chất 1</v>
          </cell>
          <cell r="C546" t="str">
            <v>PE6009</v>
          </cell>
        </row>
        <row r="547">
          <cell r="B547" t="str">
            <v>Giáo dục thể chất 1</v>
          </cell>
          <cell r="C547" t="str">
            <v>PE6009</v>
          </cell>
        </row>
        <row r="548">
          <cell r="B548" t="str">
            <v>Giáo dục thể chất 1</v>
          </cell>
          <cell r="C548" t="str">
            <v>PE6009</v>
          </cell>
        </row>
        <row r="549">
          <cell r="B549" t="str">
            <v>Giáo dục thể chất 1</v>
          </cell>
          <cell r="C549" t="str">
            <v>PE6009</v>
          </cell>
        </row>
        <row r="550">
          <cell r="B550" t="str">
            <v>Giáo dục thể chất 1</v>
          </cell>
          <cell r="C550" t="str">
            <v>PE6009</v>
          </cell>
        </row>
        <row r="551">
          <cell r="B551" t="str">
            <v>Giáo dục thể chất 1</v>
          </cell>
          <cell r="C551" t="str">
            <v>PE6009</v>
          </cell>
        </row>
        <row r="552">
          <cell r="B552" t="str">
            <v>Giáo dục thể chất 1</v>
          </cell>
          <cell r="C552" t="str">
            <v>PE6009</v>
          </cell>
        </row>
        <row r="553">
          <cell r="B553" t="str">
            <v>Giáo dục thể chất 1</v>
          </cell>
          <cell r="C553" t="str">
            <v>PE6009</v>
          </cell>
        </row>
        <row r="554">
          <cell r="B554" t="str">
            <v>Giáo dục thể chất 1</v>
          </cell>
          <cell r="C554" t="str">
            <v>PE6009</v>
          </cell>
        </row>
        <row r="555">
          <cell r="B555" t="str">
            <v>Giáo dục thể chất 1</v>
          </cell>
          <cell r="C555" t="str">
            <v>PE6009</v>
          </cell>
        </row>
        <row r="556">
          <cell r="B556" t="str">
            <v>Giáo dục thể chất 1</v>
          </cell>
          <cell r="C556" t="str">
            <v>PE6009</v>
          </cell>
        </row>
        <row r="557">
          <cell r="B557" t="str">
            <v>Giáo dục thể chất 1</v>
          </cell>
          <cell r="C557" t="str">
            <v>PE6009</v>
          </cell>
        </row>
        <row r="558">
          <cell r="B558" t="str">
            <v>Giáo dục thể chất 1</v>
          </cell>
          <cell r="C558" t="str">
            <v>PE6009</v>
          </cell>
        </row>
        <row r="559">
          <cell r="B559" t="str">
            <v>Giáo dục thể chất 1</v>
          </cell>
          <cell r="C559" t="str">
            <v>PE6009</v>
          </cell>
        </row>
        <row r="560">
          <cell r="B560" t="str">
            <v>Giáo dục thể chất 1</v>
          </cell>
          <cell r="C560" t="str">
            <v>PE6009</v>
          </cell>
        </row>
        <row r="561">
          <cell r="B561" t="str">
            <v>Giáo dục thể chất 1</v>
          </cell>
          <cell r="C561" t="str">
            <v>PE6009</v>
          </cell>
        </row>
        <row r="562">
          <cell r="B562" t="str">
            <v>Giáo dục thể chất 1</v>
          </cell>
          <cell r="C562" t="str">
            <v>PE6009</v>
          </cell>
        </row>
        <row r="563">
          <cell r="B563" t="str">
            <v>Giáo dục thể chất 1</v>
          </cell>
          <cell r="C563" t="str">
            <v>PE6009</v>
          </cell>
        </row>
        <row r="564">
          <cell r="B564" t="str">
            <v>Giáo dục thể chất 2</v>
          </cell>
          <cell r="C564" t="str">
            <v>PE6010</v>
          </cell>
        </row>
        <row r="565">
          <cell r="B565" t="str">
            <v>Giáo dục thể chất 2</v>
          </cell>
          <cell r="C565" t="str">
            <v>PE6010</v>
          </cell>
        </row>
        <row r="566">
          <cell r="B566" t="str">
            <v>Giáo dục thể chất 2</v>
          </cell>
          <cell r="C566" t="str">
            <v>PE6010</v>
          </cell>
        </row>
        <row r="567">
          <cell r="B567" t="str">
            <v>Giáo dục thể chất 2</v>
          </cell>
          <cell r="C567" t="str">
            <v>PE6010</v>
          </cell>
        </row>
        <row r="568">
          <cell r="B568" t="str">
            <v>Giáo dục thể chất 2</v>
          </cell>
          <cell r="C568" t="str">
            <v>PE6010</v>
          </cell>
        </row>
        <row r="569">
          <cell r="B569" t="str">
            <v>Giáo dục thể chất 2</v>
          </cell>
          <cell r="C569" t="str">
            <v>PE6010</v>
          </cell>
        </row>
        <row r="570">
          <cell r="B570" t="str">
            <v>Giáo dục thể chất 2</v>
          </cell>
          <cell r="C570" t="str">
            <v>PE6010</v>
          </cell>
        </row>
        <row r="571">
          <cell r="B571" t="str">
            <v>Giáo dục thể chất 2</v>
          </cell>
          <cell r="C571" t="str">
            <v>PE6010</v>
          </cell>
        </row>
        <row r="572">
          <cell r="B572" t="str">
            <v>Giáo dục thể chất 2</v>
          </cell>
          <cell r="C572" t="str">
            <v>PE6010</v>
          </cell>
        </row>
        <row r="573">
          <cell r="B573" t="str">
            <v>Giáo dục thể chất 2</v>
          </cell>
          <cell r="C573" t="str">
            <v>PE6010</v>
          </cell>
        </row>
        <row r="574">
          <cell r="B574" t="str">
            <v>Giáo dục thể chất 2</v>
          </cell>
          <cell r="C574" t="str">
            <v>PE6010</v>
          </cell>
        </row>
        <row r="575">
          <cell r="B575" t="str">
            <v>Giáo dục thể chất 2</v>
          </cell>
          <cell r="C575" t="str">
            <v>PE6010</v>
          </cell>
        </row>
        <row r="576">
          <cell r="B576" t="str">
            <v>Giáo dục thể chất 2</v>
          </cell>
          <cell r="C576" t="str">
            <v>PE6010</v>
          </cell>
        </row>
        <row r="577">
          <cell r="B577" t="str">
            <v>Giáo dục thể chất 2</v>
          </cell>
          <cell r="C577" t="str">
            <v>PE6010</v>
          </cell>
        </row>
        <row r="578">
          <cell r="B578" t="str">
            <v>Giáo dục thể chất 2</v>
          </cell>
          <cell r="C578" t="str">
            <v>PE6010</v>
          </cell>
        </row>
        <row r="579">
          <cell r="B579" t="str">
            <v>Giáo dục thể chất 2</v>
          </cell>
          <cell r="C579" t="str">
            <v>PE6010</v>
          </cell>
        </row>
        <row r="580">
          <cell r="B580" t="str">
            <v>Giáo dục thể chất 2</v>
          </cell>
          <cell r="C580" t="str">
            <v>PE6010</v>
          </cell>
        </row>
        <row r="581">
          <cell r="B581" t="str">
            <v>Giáo dục thể chất 2</v>
          </cell>
          <cell r="C581" t="str">
            <v>PE6010</v>
          </cell>
        </row>
        <row r="582">
          <cell r="B582" t="str">
            <v>Giáo dục thể chất 2</v>
          </cell>
          <cell r="C582" t="str">
            <v>PE6010</v>
          </cell>
        </row>
        <row r="583">
          <cell r="B583" t="str">
            <v>Giáo dục thể chất 2</v>
          </cell>
          <cell r="C583" t="str">
            <v>PE6010</v>
          </cell>
        </row>
        <row r="584">
          <cell r="B584" t="str">
            <v>Giao tiếp trong du lịch</v>
          </cell>
          <cell r="C584" t="str">
            <v>TO6022</v>
          </cell>
        </row>
        <row r="585">
          <cell r="B585" t="str">
            <v>Giao tiếp trong du lịch</v>
          </cell>
          <cell r="C585" t="str">
            <v>TO6022</v>
          </cell>
        </row>
        <row r="586">
          <cell r="B586" t="str">
            <v>Giao tiếp trong du lịch</v>
          </cell>
          <cell r="C586" t="str">
            <v>TO6022</v>
          </cell>
        </row>
        <row r="587">
          <cell r="B587" t="str">
            <v>Giao thoa văn hóa</v>
          </cell>
          <cell r="C587" t="str">
            <v>FL6009</v>
          </cell>
        </row>
        <row r="588">
          <cell r="B588" t="str">
            <v>Giới thiệu âm nhạc Việt Nam</v>
          </cell>
          <cell r="C588" t="str">
            <v>TO6023</v>
          </cell>
        </row>
        <row r="589">
          <cell r="B589" t="str">
            <v>Giới thiệu mỹ thuật Việt Nam</v>
          </cell>
          <cell r="C589" t="str">
            <v>TO6080</v>
          </cell>
        </row>
        <row r="590">
          <cell r="B590" t="str">
            <v>Giới thiệu ngành Kỹ thuật phần mềm</v>
          </cell>
          <cell r="C590" t="str">
            <v>IT6011</v>
          </cell>
        </row>
        <row r="591">
          <cell r="B591" t="str">
            <v>Giới thiệu nghề nghiệp</v>
          </cell>
          <cell r="C591" t="str">
            <v>BM6013</v>
          </cell>
        </row>
        <row r="592">
          <cell r="B592" t="str">
            <v>Hành vi tổ chức</v>
          </cell>
          <cell r="C592" t="str">
            <v>BM6014</v>
          </cell>
        </row>
        <row r="593">
          <cell r="B593" t="str">
            <v>Hệ quản trị cơ sở dữ liệu</v>
          </cell>
          <cell r="C593" t="str">
            <v>IT6012</v>
          </cell>
        </row>
        <row r="594">
          <cell r="B594" t="str">
            <v>Hệ thống điện-điện tử ô tô</v>
          </cell>
          <cell r="C594" t="str">
            <v>AT6011</v>
          </cell>
        </row>
        <row r="595">
          <cell r="B595" t="str">
            <v>Hệ thống điều hòa không khí trên ô tô</v>
          </cell>
          <cell r="C595" t="str">
            <v>AT6012</v>
          </cell>
        </row>
        <row r="596">
          <cell r="B596" t="str">
            <v>Hệ thống điều khiển máy CNC</v>
          </cell>
          <cell r="C596" t="str">
            <v>ME6054</v>
          </cell>
        </row>
        <row r="597">
          <cell r="B597" t="str">
            <v>Hệ thống điều khiển mờ</v>
          </cell>
          <cell r="C597" t="str">
            <v>EE6024</v>
          </cell>
        </row>
        <row r="598">
          <cell r="B598" t="str">
            <v>Hệ thống đo lường tự động trong kỹ thuật môi trường</v>
          </cell>
          <cell r="C598" t="str">
            <v>CT6070</v>
          </cell>
        </row>
        <row r="599">
          <cell r="B599" t="str">
            <v>Hệ thống quản lý và tự động hóa tòa nhà</v>
          </cell>
          <cell r="C599" t="str">
            <v>EE6025</v>
          </cell>
        </row>
        <row r="600">
          <cell r="B600" t="str">
            <v xml:space="preserve">Hệ thống quản lý và tự động hóa tòa nhà </v>
          </cell>
          <cell r="C600" t="str">
            <v>EE6025</v>
          </cell>
        </row>
        <row r="601">
          <cell r="B601" t="str">
            <v>Hệ thống quản lý, an toàn và vệ sinh môi trường</v>
          </cell>
          <cell r="C601" t="str">
            <v>CT6071</v>
          </cell>
        </row>
        <row r="602">
          <cell r="B602" t="str">
            <v>Hệ thống sản xuất linh hoạt</v>
          </cell>
          <cell r="C602" t="str">
            <v>EE6027</v>
          </cell>
        </row>
        <row r="603">
          <cell r="B603" t="str">
            <v>Hệ thống SCADA và DCS</v>
          </cell>
          <cell r="C603" t="str">
            <v>EE6028</v>
          </cell>
        </row>
        <row r="604">
          <cell r="B604" t="str">
            <v>Hệ thống tự động thuỷ khí</v>
          </cell>
          <cell r="C604" t="str">
            <v>ME6022</v>
          </cell>
        </row>
        <row r="605">
          <cell r="B605" t="str">
            <v>Hệ thống tự động thủy khí</v>
          </cell>
          <cell r="C605" t="str">
            <v>ME6022</v>
          </cell>
        </row>
        <row r="606">
          <cell r="B606" t="str">
            <v>Hệ thống thông tin kế toán</v>
          </cell>
          <cell r="C606" t="str">
            <v>AA6007</v>
          </cell>
        </row>
        <row r="607">
          <cell r="B607" t="str">
            <v>Hệ thống thông tin quản lý</v>
          </cell>
          <cell r="C607" t="str">
            <v>BM6015</v>
          </cell>
        </row>
        <row r="608">
          <cell r="B608" t="str">
            <v>Hệ thống viễn thông</v>
          </cell>
          <cell r="C608" t="str">
            <v>FE6011</v>
          </cell>
        </row>
        <row r="609">
          <cell r="B609" t="str">
            <v>Hệ thu thập dữ liệu điều khiển và truyền số liệu</v>
          </cell>
          <cell r="C609" t="str">
            <v>EE6029</v>
          </cell>
        </row>
        <row r="610">
          <cell r="B610" t="str">
            <v>Hình hoạ 1</v>
          </cell>
          <cell r="C610" t="str">
            <v>GF6014</v>
          </cell>
        </row>
        <row r="611">
          <cell r="B611" t="str">
            <v>Hình hoạ 2</v>
          </cell>
          <cell r="C611" t="str">
            <v>GF6015</v>
          </cell>
        </row>
        <row r="612">
          <cell r="B612" t="str">
            <v>Hình họa thời trang</v>
          </cell>
          <cell r="C612" t="str">
            <v>GF6016</v>
          </cell>
        </row>
        <row r="613">
          <cell r="B613" t="str">
            <v>Hóa chất bảo vệ thực vật</v>
          </cell>
          <cell r="C613" t="str">
            <v>CT6072</v>
          </cell>
        </row>
        <row r="614">
          <cell r="B614" t="str">
            <v>Hóa dược và tổng hợp hóa dược</v>
          </cell>
          <cell r="C614" t="str">
            <v>CT6073</v>
          </cell>
        </row>
        <row r="615">
          <cell r="B615" t="str">
            <v>Hóa học dầu mỏ</v>
          </cell>
          <cell r="C615" t="str">
            <v>CT6074</v>
          </cell>
        </row>
        <row r="616">
          <cell r="B616" t="str">
            <v>Hóa học đại cương</v>
          </cell>
          <cell r="C616" t="str">
            <v>CT6001</v>
          </cell>
        </row>
        <row r="617">
          <cell r="B617" t="str">
            <v>Hóa học đại cương</v>
          </cell>
          <cell r="C617" t="str">
            <v>CT6001</v>
          </cell>
        </row>
        <row r="618">
          <cell r="B618" t="str">
            <v>Hóa học đại cương</v>
          </cell>
          <cell r="C618" t="str">
            <v>CT6001</v>
          </cell>
        </row>
        <row r="619">
          <cell r="B619" t="str">
            <v>Hóa học đại cương</v>
          </cell>
          <cell r="C619" t="str">
            <v>CT6001</v>
          </cell>
        </row>
        <row r="620">
          <cell r="B620" t="str">
            <v>Hóa học đại cương</v>
          </cell>
          <cell r="C620" t="str">
            <v>CT6001</v>
          </cell>
        </row>
        <row r="621">
          <cell r="B621" t="str">
            <v>Hóa học đại cương</v>
          </cell>
          <cell r="C621" t="str">
            <v>CT6001</v>
          </cell>
        </row>
        <row r="622">
          <cell r="B622" t="str">
            <v>Hóa học đại cương</v>
          </cell>
          <cell r="C622" t="str">
            <v>CT6001</v>
          </cell>
        </row>
        <row r="623">
          <cell r="B623" t="str">
            <v>Hóa học đại cương</v>
          </cell>
          <cell r="C623" t="str">
            <v>CT6001</v>
          </cell>
        </row>
        <row r="624">
          <cell r="B624" t="str">
            <v>Hóa học đại cương</v>
          </cell>
          <cell r="C624" t="str">
            <v>CT6001</v>
          </cell>
        </row>
        <row r="625">
          <cell r="B625" t="str">
            <v>Hóa học đại cương</v>
          </cell>
          <cell r="C625" t="str">
            <v>CT6001</v>
          </cell>
        </row>
        <row r="626">
          <cell r="B626" t="str">
            <v>Hóa học hợp chất dị vòng</v>
          </cell>
          <cell r="C626" t="str">
            <v>CT6075</v>
          </cell>
        </row>
        <row r="627">
          <cell r="B627" t="str">
            <v>Hóa học và công nghệ polyme</v>
          </cell>
          <cell r="C627" t="str">
            <v>CT6076</v>
          </cell>
        </row>
        <row r="628">
          <cell r="B628" t="str">
            <v>Hóa học xanh</v>
          </cell>
          <cell r="C628" t="str">
            <v>CT6077</v>
          </cell>
        </row>
        <row r="629">
          <cell r="B629" t="str">
            <v>Hóa học xanh</v>
          </cell>
          <cell r="C629" t="str">
            <v>CT6077</v>
          </cell>
        </row>
        <row r="630">
          <cell r="B630" t="str">
            <v>Hóa hữu cơ</v>
          </cell>
          <cell r="C630" t="str">
            <v>CT6078</v>
          </cell>
        </row>
        <row r="631">
          <cell r="B631" t="str">
            <v>Hóa hữu cơ</v>
          </cell>
          <cell r="C631" t="str">
            <v>CT6078</v>
          </cell>
        </row>
        <row r="632">
          <cell r="B632" t="str">
            <v>Hóa hữu cơ</v>
          </cell>
          <cell r="C632" t="str">
            <v>CT6078</v>
          </cell>
        </row>
        <row r="633">
          <cell r="B633" t="str">
            <v>Hóa lí silicat</v>
          </cell>
          <cell r="C633" t="str">
            <v>CT6079</v>
          </cell>
        </row>
        <row r="634">
          <cell r="B634" t="str">
            <v>Hóa lý</v>
          </cell>
          <cell r="C634" t="str">
            <v>CT6080</v>
          </cell>
        </row>
        <row r="635">
          <cell r="B635" t="str">
            <v>Hóa lý</v>
          </cell>
          <cell r="C635" t="str">
            <v>CT6080</v>
          </cell>
        </row>
        <row r="636">
          <cell r="B636" t="str">
            <v xml:space="preserve">Hóa lý </v>
          </cell>
          <cell r="C636" t="str">
            <v>CT6080</v>
          </cell>
        </row>
        <row r="637">
          <cell r="B637" t="str">
            <v>Hóa lý dược</v>
          </cell>
          <cell r="C637" t="str">
            <v>CT6081</v>
          </cell>
        </row>
        <row r="638">
          <cell r="B638" t="str">
            <v>Hóa môi trường</v>
          </cell>
          <cell r="C638" t="str">
            <v>CT6082</v>
          </cell>
        </row>
        <row r="639">
          <cell r="B639" t="str">
            <v>Hóa môi trường</v>
          </cell>
          <cell r="C639" t="str">
            <v>CT6082</v>
          </cell>
        </row>
        <row r="640">
          <cell r="B640" t="str">
            <v xml:space="preserve">Hóa môi trường </v>
          </cell>
          <cell r="C640" t="str">
            <v>CT6082</v>
          </cell>
        </row>
        <row r="641">
          <cell r="B641" t="str">
            <v>Hóa phân tích</v>
          </cell>
          <cell r="C641" t="str">
            <v>CT6083</v>
          </cell>
        </row>
        <row r="642">
          <cell r="B642" t="str">
            <v>Hóa phân tích</v>
          </cell>
          <cell r="C642" t="str">
            <v>CT6083</v>
          </cell>
        </row>
        <row r="643">
          <cell r="B643" t="str">
            <v>Hóa phân tích</v>
          </cell>
          <cell r="C643" t="str">
            <v>CT6083</v>
          </cell>
        </row>
        <row r="644">
          <cell r="B644" t="str">
            <v>Hóa sinh hữu cơ</v>
          </cell>
          <cell r="C644" t="str">
            <v>CT6084</v>
          </cell>
        </row>
        <row r="645">
          <cell r="B645" t="str">
            <v>Hóa sinh thực phẩm</v>
          </cell>
          <cell r="C645" t="str">
            <v>CT6085</v>
          </cell>
        </row>
        <row r="646">
          <cell r="B646" t="str">
            <v>Hóa vô cơ</v>
          </cell>
          <cell r="C646" t="str">
            <v>CT6086</v>
          </cell>
        </row>
        <row r="647">
          <cell r="B647" t="str">
            <v>Karate 1</v>
          </cell>
          <cell r="C647" t="str">
            <v>PE6011</v>
          </cell>
        </row>
        <row r="648">
          <cell r="B648" t="str">
            <v>Karate 1</v>
          </cell>
          <cell r="C648" t="str">
            <v>PE6011</v>
          </cell>
        </row>
        <row r="649">
          <cell r="B649" t="str">
            <v>Karate 1</v>
          </cell>
          <cell r="C649" t="str">
            <v>PE6011</v>
          </cell>
        </row>
        <row r="650">
          <cell r="B650" t="str">
            <v>Karate 1</v>
          </cell>
          <cell r="C650" t="str">
            <v>PE6011</v>
          </cell>
        </row>
        <row r="651">
          <cell r="B651" t="str">
            <v>Karate 1</v>
          </cell>
          <cell r="C651" t="str">
            <v>PE6011</v>
          </cell>
        </row>
        <row r="652">
          <cell r="B652" t="str">
            <v>Karate 1</v>
          </cell>
          <cell r="C652" t="str">
            <v>PE6011</v>
          </cell>
        </row>
        <row r="653">
          <cell r="B653" t="str">
            <v>Karate 1</v>
          </cell>
          <cell r="C653" t="str">
            <v>PE6011</v>
          </cell>
        </row>
        <row r="654">
          <cell r="B654" t="str">
            <v>Karate 1</v>
          </cell>
          <cell r="C654" t="str">
            <v>PE6011</v>
          </cell>
        </row>
        <row r="655">
          <cell r="B655" t="str">
            <v>Karate 1</v>
          </cell>
          <cell r="C655" t="str">
            <v>PE6011</v>
          </cell>
        </row>
        <row r="656">
          <cell r="B656" t="str">
            <v>Karate 1</v>
          </cell>
          <cell r="C656" t="str">
            <v>PE6011</v>
          </cell>
        </row>
        <row r="657">
          <cell r="B657" t="str">
            <v>Karate 1</v>
          </cell>
          <cell r="C657" t="str">
            <v>PE6011</v>
          </cell>
        </row>
        <row r="658">
          <cell r="B658" t="str">
            <v>Karate 1</v>
          </cell>
          <cell r="C658" t="str">
            <v>PE6011</v>
          </cell>
        </row>
        <row r="659">
          <cell r="B659" t="str">
            <v>Karate 1</v>
          </cell>
          <cell r="C659" t="str">
            <v>PE6011</v>
          </cell>
        </row>
        <row r="660">
          <cell r="B660" t="str">
            <v>Karate 1</v>
          </cell>
          <cell r="C660" t="str">
            <v>PE6011</v>
          </cell>
        </row>
        <row r="661">
          <cell r="B661" t="str">
            <v>Karate 1</v>
          </cell>
          <cell r="C661" t="str">
            <v>PE6011</v>
          </cell>
        </row>
        <row r="662">
          <cell r="B662" t="str">
            <v>Karate 1</v>
          </cell>
          <cell r="C662" t="str">
            <v>PE6011</v>
          </cell>
        </row>
        <row r="663">
          <cell r="B663" t="str">
            <v>Karate 1</v>
          </cell>
          <cell r="C663" t="str">
            <v>PE6011</v>
          </cell>
        </row>
        <row r="664">
          <cell r="B664" t="str">
            <v>Karate 1</v>
          </cell>
          <cell r="C664" t="str">
            <v>PE6011</v>
          </cell>
        </row>
        <row r="665">
          <cell r="B665" t="str">
            <v>Karate 1</v>
          </cell>
          <cell r="C665" t="str">
            <v>PE6011</v>
          </cell>
        </row>
        <row r="666">
          <cell r="B666" t="str">
            <v>Karate 1</v>
          </cell>
          <cell r="C666" t="str">
            <v>PE6011</v>
          </cell>
        </row>
        <row r="667">
          <cell r="B667" t="str">
            <v>Karate 2</v>
          </cell>
          <cell r="C667" t="str">
            <v>PE6012</v>
          </cell>
        </row>
        <row r="668">
          <cell r="B668" t="str">
            <v>Karate 2</v>
          </cell>
          <cell r="C668" t="str">
            <v>PE6012</v>
          </cell>
        </row>
        <row r="669">
          <cell r="B669" t="str">
            <v>Karate 2</v>
          </cell>
          <cell r="C669" t="str">
            <v>PE6012</v>
          </cell>
        </row>
        <row r="670">
          <cell r="B670" t="str">
            <v>Karate 2</v>
          </cell>
          <cell r="C670" t="str">
            <v>PE6012</v>
          </cell>
        </row>
        <row r="671">
          <cell r="B671" t="str">
            <v>Karate 2</v>
          </cell>
          <cell r="C671" t="str">
            <v>PE6012</v>
          </cell>
        </row>
        <row r="672">
          <cell r="B672" t="str">
            <v>Karate 2</v>
          </cell>
          <cell r="C672" t="str">
            <v>PE6012</v>
          </cell>
        </row>
        <row r="673">
          <cell r="B673" t="str">
            <v>Karate 2</v>
          </cell>
          <cell r="C673" t="str">
            <v>PE6012</v>
          </cell>
        </row>
        <row r="674">
          <cell r="B674" t="str">
            <v>Karate 2</v>
          </cell>
          <cell r="C674" t="str">
            <v>PE6012</v>
          </cell>
        </row>
        <row r="675">
          <cell r="B675" t="str">
            <v>Karate 2</v>
          </cell>
          <cell r="C675" t="str">
            <v>PE6012</v>
          </cell>
        </row>
        <row r="676">
          <cell r="B676" t="str">
            <v>Karate 2</v>
          </cell>
          <cell r="C676" t="str">
            <v>PE6012</v>
          </cell>
        </row>
        <row r="677">
          <cell r="B677" t="str">
            <v>Karate 2</v>
          </cell>
          <cell r="C677" t="str">
            <v>PE6012</v>
          </cell>
        </row>
        <row r="678">
          <cell r="B678" t="str">
            <v>Karate 2</v>
          </cell>
          <cell r="C678" t="str">
            <v>PE6012</v>
          </cell>
        </row>
        <row r="679">
          <cell r="B679" t="str">
            <v>Karate 2</v>
          </cell>
          <cell r="C679" t="str">
            <v>PE6012</v>
          </cell>
        </row>
        <row r="680">
          <cell r="B680" t="str">
            <v>Karate 2</v>
          </cell>
          <cell r="C680" t="str">
            <v>PE6012</v>
          </cell>
        </row>
        <row r="681">
          <cell r="B681" t="str">
            <v>Karate 2</v>
          </cell>
          <cell r="C681" t="str">
            <v>PE6012</v>
          </cell>
        </row>
        <row r="682">
          <cell r="B682" t="str">
            <v>Karate 2</v>
          </cell>
          <cell r="C682" t="str">
            <v>PE6012</v>
          </cell>
        </row>
        <row r="683">
          <cell r="B683" t="str">
            <v>Karate 2</v>
          </cell>
          <cell r="C683" t="str">
            <v>PE6012</v>
          </cell>
        </row>
        <row r="684">
          <cell r="B684" t="str">
            <v>Karate 2</v>
          </cell>
          <cell r="C684" t="str">
            <v>PE6012</v>
          </cell>
        </row>
        <row r="685">
          <cell r="B685" t="str">
            <v>Karate 2</v>
          </cell>
          <cell r="C685" t="str">
            <v>PE6012</v>
          </cell>
        </row>
        <row r="686">
          <cell r="B686" t="str">
            <v>Karate 2</v>
          </cell>
          <cell r="C686" t="str">
            <v>PE6012</v>
          </cell>
        </row>
        <row r="687">
          <cell r="B687" t="str">
            <v>Kế toán công ty</v>
          </cell>
          <cell r="C687" t="str">
            <v>AA6008</v>
          </cell>
        </row>
        <row r="688">
          <cell r="B688" t="str">
            <v>Kế toán doanh nghiệp du lịch</v>
          </cell>
          <cell r="C688" t="str">
            <v>AA6009</v>
          </cell>
        </row>
        <row r="689">
          <cell r="B689" t="str">
            <v>Kế toán định giá doanh nghiệp</v>
          </cell>
          <cell r="C689" t="str">
            <v>AA6010</v>
          </cell>
        </row>
        <row r="690">
          <cell r="B690" t="str">
            <v>Kế toán hành chính sự nghiệp</v>
          </cell>
          <cell r="C690" t="str">
            <v>AA6011</v>
          </cell>
        </row>
        <row r="691">
          <cell r="B691" t="str">
            <v>Kế toán ngân hàng</v>
          </cell>
          <cell r="C691" t="str">
            <v>BM6016</v>
          </cell>
        </row>
        <row r="692">
          <cell r="B692" t="str">
            <v>Kế toán ngân hàng 1</v>
          </cell>
          <cell r="C692" t="str">
            <v>BM6088</v>
          </cell>
        </row>
        <row r="693">
          <cell r="B693" t="str">
            <v>Kế toán ngân hàng 2</v>
          </cell>
          <cell r="C693" t="str">
            <v>BM6089</v>
          </cell>
        </row>
        <row r="694">
          <cell r="B694" t="str">
            <v>Kế toán quản trị 1 (F2 -Management Accounting (ACCA)</v>
          </cell>
          <cell r="C694" t="str">
            <v>AA6014</v>
          </cell>
        </row>
        <row r="695">
          <cell r="B695" t="str">
            <v>Kế toán quản trị 2 (F5 - Performance Management (ACCA)</v>
          </cell>
          <cell r="C695" t="str">
            <v>AA6015</v>
          </cell>
        </row>
        <row r="696">
          <cell r="B696" t="str">
            <v>Kế toán tài chính</v>
          </cell>
          <cell r="C696" t="str">
            <v>AA6016</v>
          </cell>
        </row>
        <row r="697">
          <cell r="B697" t="str">
            <v>Kế toán tài chính 1</v>
          </cell>
          <cell r="C697" t="str">
            <v>AA6017</v>
          </cell>
        </row>
        <row r="698">
          <cell r="B698" t="str">
            <v>Kế toán tài chính 2</v>
          </cell>
          <cell r="C698" t="str">
            <v>AA6018</v>
          </cell>
        </row>
        <row r="699">
          <cell r="B699" t="str">
            <v>Kế toán tài chính quốc tế (F3 - Financial Accounting (ACCA)</v>
          </cell>
          <cell r="C699" t="str">
            <v>AA6019</v>
          </cell>
        </row>
        <row r="700">
          <cell r="B700" t="str">
            <v>Kế toán thuế</v>
          </cell>
          <cell r="C700" t="str">
            <v>AA6020</v>
          </cell>
        </row>
        <row r="701">
          <cell r="B701" t="str">
            <v>Kế toán trong kinh doanh (F1-Accountant in Business, ACCA)</v>
          </cell>
          <cell r="C701" t="str">
            <v>AA6021</v>
          </cell>
        </row>
        <row r="702">
          <cell r="B702" t="str">
            <v>Kết cấu động cơ</v>
          </cell>
          <cell r="C702" t="str">
            <v>AT6013</v>
          </cell>
        </row>
        <row r="703">
          <cell r="B703" t="str">
            <v>Kết cấu ô tô</v>
          </cell>
          <cell r="C703" t="str">
            <v>AT6014</v>
          </cell>
        </row>
        <row r="704">
          <cell r="B704" t="str">
            <v>Kiểm nghiệm dược phẩm</v>
          </cell>
          <cell r="C704" t="str">
            <v>CT6087</v>
          </cell>
        </row>
        <row r="705">
          <cell r="B705" t="str">
            <v>Kiểm nghiệm dược phẩm</v>
          </cell>
          <cell r="C705" t="str">
            <v>CT6087</v>
          </cell>
        </row>
        <row r="706">
          <cell r="B706" t="str">
            <v>Kiểm soát đồ uống và thực phẩm</v>
          </cell>
          <cell r="C706" t="str">
            <v>TO6024</v>
          </cell>
        </row>
        <row r="707">
          <cell r="B707" t="str">
            <v>Kiểm soát môi trường trong công nghiệp dầu khí</v>
          </cell>
          <cell r="C707" t="str">
            <v>CT6088</v>
          </cell>
        </row>
        <row r="708">
          <cell r="B708" t="str">
            <v>Kiểm soát nội bộ</v>
          </cell>
          <cell r="C708" t="str">
            <v>AA6022</v>
          </cell>
        </row>
        <row r="709">
          <cell r="B709" t="str">
            <v>Kiểm soát quản lý</v>
          </cell>
          <cell r="C709" t="str">
            <v>AA6023</v>
          </cell>
        </row>
        <row r="710">
          <cell r="B710" t="str">
            <v xml:space="preserve">Kiểm toán tài chính </v>
          </cell>
          <cell r="C710" t="str">
            <v>AA6024</v>
          </cell>
        </row>
        <row r="711">
          <cell r="B711" t="str">
            <v>Kiểm thử phần mềm</v>
          </cell>
          <cell r="C711" t="str">
            <v>IT6013</v>
          </cell>
        </row>
        <row r="712">
          <cell r="B712" t="str">
            <v>Kiểm tra và đánh giá chất lượng dầu khí</v>
          </cell>
          <cell r="C712" t="str">
            <v>CT6089</v>
          </cell>
        </row>
        <row r="713">
          <cell r="B713" t="str">
            <v>Kiểm tra và đánh giá chất lượng dầu khí</v>
          </cell>
          <cell r="C713" t="str">
            <v>CT6089</v>
          </cell>
        </row>
        <row r="714">
          <cell r="B714" t="str">
            <v>Kiến tập sản xuất (Công nghệ kỹ thuật Hóa học)</v>
          </cell>
          <cell r="C714" t="str">
            <v>CT6090</v>
          </cell>
        </row>
        <row r="715">
          <cell r="B715" t="str">
            <v xml:space="preserve">Kiến tập sản xuất (Công nghệ kỹ thuật Môi trường) </v>
          </cell>
          <cell r="C715" t="str">
            <v>CT6091</v>
          </cell>
        </row>
        <row r="716">
          <cell r="B716" t="str">
            <v xml:space="preserve">Kiến tập sản xuất (Công nghệ Thực phẩm) </v>
          </cell>
          <cell r="C716" t="str">
            <v>CT6092</v>
          </cell>
        </row>
        <row r="717">
          <cell r="B717" t="str">
            <v>Kiến trúc máy tính</v>
          </cell>
          <cell r="C717" t="str">
            <v>IT6014</v>
          </cell>
        </row>
        <row r="718">
          <cell r="B718" t="str">
            <v>Kinh doanh dịch vụ bổ sung</v>
          </cell>
          <cell r="C718" t="str">
            <v>TO6025</v>
          </cell>
        </row>
        <row r="719">
          <cell r="B719" t="str">
            <v>Kinh doanh khách sạn</v>
          </cell>
          <cell r="C719" t="str">
            <v>TO6026</v>
          </cell>
        </row>
        <row r="720">
          <cell r="B720" t="str">
            <v>Kinh doanh quốc tế</v>
          </cell>
          <cell r="C720" t="str">
            <v>BM6017</v>
          </cell>
        </row>
        <row r="721">
          <cell r="B721" t="str">
            <v>Kinh doanh quốc tế</v>
          </cell>
          <cell r="C721" t="str">
            <v>BM6017</v>
          </cell>
        </row>
        <row r="722">
          <cell r="B722" t="str">
            <v>Kinh doanh thời trang</v>
          </cell>
          <cell r="C722" t="str">
            <v>GF6017</v>
          </cell>
        </row>
        <row r="723">
          <cell r="B723" t="str">
            <v>Kinh doanh thời trang</v>
          </cell>
          <cell r="C723" t="str">
            <v>GF6017</v>
          </cell>
        </row>
        <row r="724">
          <cell r="B724" t="str">
            <v>Kinh tế bảo hiểm</v>
          </cell>
          <cell r="C724" t="str">
            <v>BM6018</v>
          </cell>
        </row>
        <row r="725">
          <cell r="B725" t="str">
            <v>Kinh tế du lịch</v>
          </cell>
          <cell r="C725" t="str">
            <v>TO6027</v>
          </cell>
        </row>
        <row r="726">
          <cell r="B726" t="str">
            <v>Kinh tế du lịch</v>
          </cell>
          <cell r="C726" t="str">
            <v>TO6027</v>
          </cell>
        </row>
        <row r="727">
          <cell r="B727" t="str">
            <v>Kinh tế đầu tư</v>
          </cell>
          <cell r="C727" t="str">
            <v>BM6019</v>
          </cell>
        </row>
        <row r="728">
          <cell r="B728" t="str">
            <v>Kinh tế học đại cương</v>
          </cell>
          <cell r="C728" t="str">
            <v>BM6001</v>
          </cell>
        </row>
        <row r="729">
          <cell r="B729" t="str">
            <v>Kinh tế học đại cương</v>
          </cell>
          <cell r="C729" t="str">
            <v>BM6001</v>
          </cell>
        </row>
        <row r="730">
          <cell r="B730" t="str">
            <v>Kinh tế học đại cương</v>
          </cell>
          <cell r="C730" t="str">
            <v>BM6001</v>
          </cell>
        </row>
        <row r="731">
          <cell r="B731" t="str">
            <v>Kinh tế học đại cương</v>
          </cell>
          <cell r="C731" t="str">
            <v>BM6001</v>
          </cell>
        </row>
        <row r="732">
          <cell r="B732" t="str">
            <v>Kinh tế học đại cương</v>
          </cell>
          <cell r="C732" t="str">
            <v>BM6001</v>
          </cell>
        </row>
        <row r="733">
          <cell r="B733" t="str">
            <v>Kinh tế học đại cương</v>
          </cell>
          <cell r="C733" t="str">
            <v>BM6001</v>
          </cell>
        </row>
        <row r="734">
          <cell r="B734" t="str">
            <v>Kinh tế học đại cương</v>
          </cell>
          <cell r="C734" t="str">
            <v>BM6001</v>
          </cell>
        </row>
        <row r="735">
          <cell r="B735" t="str">
            <v>Kinh tế học đại cương</v>
          </cell>
          <cell r="C735" t="str">
            <v>BM6001</v>
          </cell>
        </row>
        <row r="736">
          <cell r="B736" t="str">
            <v>Kinh tế học đại cương</v>
          </cell>
          <cell r="C736" t="str">
            <v>BM6001</v>
          </cell>
        </row>
        <row r="737">
          <cell r="B737" t="str">
            <v>Kinh tế học đại cương</v>
          </cell>
          <cell r="C737" t="str">
            <v>BM6001</v>
          </cell>
        </row>
        <row r="738">
          <cell r="B738" t="str">
            <v>Kinh tế học ứng dụng</v>
          </cell>
          <cell r="C738" t="str">
            <v>BM6020</v>
          </cell>
        </row>
        <row r="739">
          <cell r="B739" t="str">
            <v>Kinh tế học vi mô</v>
          </cell>
          <cell r="C739" t="str">
            <v>BM6021</v>
          </cell>
        </row>
        <row r="740">
          <cell r="B740" t="str">
            <v>Kinh tế học vi mô</v>
          </cell>
          <cell r="C740" t="str">
            <v>BM6021</v>
          </cell>
        </row>
        <row r="741">
          <cell r="B741" t="str">
            <v>Kinh tế học vi mô</v>
          </cell>
          <cell r="C741" t="str">
            <v>BM6021</v>
          </cell>
        </row>
        <row r="742">
          <cell r="B742" t="str">
            <v>Kinh tế học vĩ mô</v>
          </cell>
          <cell r="C742" t="str">
            <v>BM6022</v>
          </cell>
        </row>
        <row r="743">
          <cell r="B743" t="str">
            <v>Kinh tế học vĩ mô</v>
          </cell>
          <cell r="C743" t="str">
            <v>BM6022</v>
          </cell>
        </row>
        <row r="744">
          <cell r="B744" t="str">
            <v>Kinh tế học vĩ mô</v>
          </cell>
          <cell r="C744" t="str">
            <v>BM6022</v>
          </cell>
        </row>
        <row r="745">
          <cell r="B745" t="str">
            <v>Kinh tế lượng</v>
          </cell>
          <cell r="C745" t="str">
            <v>BS6011</v>
          </cell>
        </row>
        <row r="746">
          <cell r="B746" t="str">
            <v>Kinh tế lượng</v>
          </cell>
          <cell r="C746" t="str">
            <v>BS6011</v>
          </cell>
        </row>
        <row r="747">
          <cell r="B747" t="str">
            <v>Kinh tế lượng</v>
          </cell>
          <cell r="C747" t="str">
            <v>BS6011</v>
          </cell>
        </row>
        <row r="748">
          <cell r="B748" t="str">
            <v>Kinh tế phát triển</v>
          </cell>
          <cell r="C748" t="str">
            <v>BM6023</v>
          </cell>
        </row>
        <row r="749">
          <cell r="B749" t="str">
            <v>Kinh tế tài nguyên và môi trường</v>
          </cell>
          <cell r="C749" t="str">
            <v>CT6093</v>
          </cell>
        </row>
        <row r="750">
          <cell r="B750" t="str">
            <v>Kinh tế và quản lý môi trường</v>
          </cell>
          <cell r="C750" t="str">
            <v>BM6024</v>
          </cell>
        </row>
        <row r="751">
          <cell r="B751" t="str">
            <v>Kinh tế vi mô</v>
          </cell>
          <cell r="C751" t="str">
            <v>BM6025</v>
          </cell>
        </row>
        <row r="752">
          <cell r="B752" t="str">
            <v>Kinh tế vi mô</v>
          </cell>
          <cell r="C752" t="str">
            <v>BM6025</v>
          </cell>
        </row>
        <row r="753">
          <cell r="B753" t="str">
            <v>Kinh tế vi mô</v>
          </cell>
          <cell r="C753" t="str">
            <v>BM6025</v>
          </cell>
        </row>
        <row r="754">
          <cell r="B754" t="str">
            <v>Kỹ năng đàm phán và ký kết hợp đồng kinh tế</v>
          </cell>
          <cell r="C754" t="str">
            <v>BM6026</v>
          </cell>
        </row>
        <row r="755">
          <cell r="B755" t="str">
            <v>Kỹ năng đọc Tiếng Anh 1</v>
          </cell>
          <cell r="C755" t="str">
            <v>FL6010</v>
          </cell>
        </row>
        <row r="756">
          <cell r="B756" t="str">
            <v>Kỹ năng đọc Tiếng Anh 2</v>
          </cell>
          <cell r="C756" t="str">
            <v>FL6011</v>
          </cell>
        </row>
        <row r="757">
          <cell r="B757" t="str">
            <v>Kỹ năng đọc Tiếng Anh 3</v>
          </cell>
          <cell r="C757" t="str">
            <v>FL6012</v>
          </cell>
        </row>
        <row r="758">
          <cell r="B758" t="str">
            <v>Kỹ năng đọc Tiếng Anh 4</v>
          </cell>
          <cell r="C758" t="str">
            <v>FL6013</v>
          </cell>
        </row>
        <row r="759">
          <cell r="B759" t="str">
            <v>Kỹ năng đọc Tiếng Anh 5</v>
          </cell>
          <cell r="C759" t="str">
            <v>FL6014</v>
          </cell>
        </row>
        <row r="760">
          <cell r="B760" t="str">
            <v>Kỹ năng đọc tiếng Trung Quốc 1</v>
          </cell>
          <cell r="C760" t="str">
            <v>FL6015</v>
          </cell>
        </row>
        <row r="761">
          <cell r="B761" t="str">
            <v>Kỹ năng đọc tiếng Trung Quốc 2</v>
          </cell>
          <cell r="C761" t="str">
            <v>FL6016</v>
          </cell>
        </row>
        <row r="762">
          <cell r="B762" t="str">
            <v>Kỹ năng đọc tiếng Trung Quốc 3</v>
          </cell>
          <cell r="C762" t="str">
            <v>FL6017</v>
          </cell>
        </row>
        <row r="763">
          <cell r="B763" t="str">
            <v>Kỹ năng đọc tiếng Trung Quốc 4</v>
          </cell>
          <cell r="C763" t="str">
            <v>FL6018</v>
          </cell>
        </row>
        <row r="764">
          <cell r="B764" t="str">
            <v>Kỹ năng đọc tiếng Trung Quốc 5</v>
          </cell>
          <cell r="C764" t="str">
            <v>FL6019</v>
          </cell>
        </row>
        <row r="765">
          <cell r="B765" t="str">
            <v>Kỹ năng đọc tiếng Trung Quốc 6</v>
          </cell>
          <cell r="C765" t="str">
            <v>FL6020</v>
          </cell>
        </row>
        <row r="766">
          <cell r="B766" t="str">
            <v>Kỹ năng giao tiếp</v>
          </cell>
          <cell r="C766" t="str">
            <v>TO6002</v>
          </cell>
        </row>
        <row r="767">
          <cell r="B767" t="str">
            <v>Kỹ năng giao tiếp</v>
          </cell>
          <cell r="C767" t="str">
            <v>TO6002</v>
          </cell>
        </row>
        <row r="768">
          <cell r="B768" t="str">
            <v>Kỹ năng giao tiếp</v>
          </cell>
          <cell r="C768" t="str">
            <v>TO6002</v>
          </cell>
        </row>
        <row r="769">
          <cell r="B769" t="str">
            <v>Kỹ năng hoạt động công nghiệp</v>
          </cell>
          <cell r="C769" t="str">
            <v>FE6012</v>
          </cell>
        </row>
        <row r="770">
          <cell r="B770" t="str">
            <v>Kỹ năng làm việc (Tiếng Anh)</v>
          </cell>
          <cell r="C770" t="str">
            <v>FL6021</v>
          </cell>
        </row>
        <row r="771">
          <cell r="B771" t="str">
            <v>Kỹ năng làm việc (Tiếng Trung Quốc)</v>
          </cell>
          <cell r="C771" t="str">
            <v>FL6022</v>
          </cell>
        </row>
        <row r="772">
          <cell r="B772" t="str">
            <v>Kỹ năng lãnh đạo</v>
          </cell>
          <cell r="C772" t="str">
            <v>BM6027</v>
          </cell>
        </row>
        <row r="773">
          <cell r="B773" t="str">
            <v>Kỹ năng lập kế hoạch nghề nghiệp</v>
          </cell>
          <cell r="C773" t="str">
            <v>BM6028</v>
          </cell>
        </row>
        <row r="774">
          <cell r="B774" t="str">
            <v>Kỹ năng nói Tiếng Anh 1</v>
          </cell>
          <cell r="C774" t="str">
            <v>FL6023</v>
          </cell>
        </row>
        <row r="775">
          <cell r="B775" t="str">
            <v>Kỹ năng nói Tiếng Anh 2</v>
          </cell>
          <cell r="C775" t="str">
            <v>FL6024</v>
          </cell>
        </row>
        <row r="776">
          <cell r="B776" t="str">
            <v>Kỹ năng nói Tiếng Anh 3</v>
          </cell>
          <cell r="C776" t="str">
            <v>FL6025</v>
          </cell>
        </row>
        <row r="777">
          <cell r="B777" t="str">
            <v>Kỹ năng nói Tiếng Anh 4</v>
          </cell>
          <cell r="C777" t="str">
            <v>FL6026</v>
          </cell>
        </row>
        <row r="778">
          <cell r="B778" t="str">
            <v>Kỹ năng nói Tiếng Anh 5</v>
          </cell>
          <cell r="C778" t="str">
            <v>FL6027</v>
          </cell>
        </row>
        <row r="779">
          <cell r="B779" t="str">
            <v>Kỹ năng nói tiếng Trung Quốc 1</v>
          </cell>
          <cell r="C779" t="str">
            <v>FL6028</v>
          </cell>
        </row>
        <row r="780">
          <cell r="B780" t="str">
            <v>Kỹ năng nói tiếng Trung Quốc 2</v>
          </cell>
          <cell r="C780" t="str">
            <v>FL6029</v>
          </cell>
        </row>
        <row r="781">
          <cell r="B781" t="str">
            <v>Kỹ năng nói tiếng Trung Quốc 3</v>
          </cell>
          <cell r="C781" t="str">
            <v>FL6030</v>
          </cell>
        </row>
        <row r="782">
          <cell r="B782" t="str">
            <v>Kỹ năng nói tiếng Trung Quốc 4</v>
          </cell>
          <cell r="C782" t="str">
            <v>FL6031</v>
          </cell>
        </row>
        <row r="783">
          <cell r="B783" t="str">
            <v>Kỹ năng nói tiếng Trung Quốc 5</v>
          </cell>
          <cell r="C783" t="str">
            <v>FL6032</v>
          </cell>
        </row>
        <row r="784">
          <cell r="B784" t="str">
            <v>Kỹ năng nói tiếng Trung Quốc 6</v>
          </cell>
          <cell r="C784" t="str">
            <v>FL6033</v>
          </cell>
        </row>
        <row r="785">
          <cell r="B785" t="str">
            <v>Kỹ năng nghe Tiếng Anh 1</v>
          </cell>
          <cell r="C785" t="str">
            <v>FL6034</v>
          </cell>
        </row>
        <row r="786">
          <cell r="B786" t="str">
            <v>Kỹ năng nghe Tiếng Anh 2</v>
          </cell>
          <cell r="C786" t="str">
            <v>FL6035</v>
          </cell>
        </row>
        <row r="787">
          <cell r="B787" t="str">
            <v>Kỹ năng nghe Tiếng Anh 3</v>
          </cell>
          <cell r="C787" t="str">
            <v>FL6036</v>
          </cell>
        </row>
        <row r="788">
          <cell r="B788" t="str">
            <v>Kỹ năng nghe Tiếng Anh 4</v>
          </cell>
          <cell r="C788" t="str">
            <v>FL6037</v>
          </cell>
        </row>
        <row r="789">
          <cell r="B789" t="str">
            <v>Kỹ năng nghe Tiếng Anh 5</v>
          </cell>
          <cell r="C789" t="str">
            <v>FL6038</v>
          </cell>
        </row>
        <row r="790">
          <cell r="B790" t="str">
            <v>Kỹ năng nghe tiếng Trung Quốc 1</v>
          </cell>
          <cell r="C790" t="str">
            <v>FL6039</v>
          </cell>
        </row>
        <row r="791">
          <cell r="B791" t="str">
            <v>Kỹ năng nghe tiếng Trung Quốc 2</v>
          </cell>
          <cell r="C791" t="str">
            <v>FL6040</v>
          </cell>
        </row>
        <row r="792">
          <cell r="B792" t="str">
            <v>Kỹ năng nghe tiếng Trung Quốc 3</v>
          </cell>
          <cell r="C792" t="str">
            <v>FL6041</v>
          </cell>
        </row>
        <row r="793">
          <cell r="B793" t="str">
            <v>Kỹ năng nghe tiếng Trung Quốc 4</v>
          </cell>
          <cell r="C793" t="str">
            <v>FL6042</v>
          </cell>
        </row>
        <row r="794">
          <cell r="B794" t="str">
            <v>Kỹ năng nghe tiếng Trung Quốc 5</v>
          </cell>
          <cell r="C794" t="str">
            <v>FL6043</v>
          </cell>
        </row>
        <row r="795">
          <cell r="B795" t="str">
            <v>Kỹ năng nghe tiếng Trung Quốc 6</v>
          </cell>
          <cell r="C795" t="str">
            <v>FL6044</v>
          </cell>
        </row>
        <row r="796">
          <cell r="B796" t="str">
            <v>Kỹ năng nghiệp vụ biên phiên dịch tiếng Trung Quốc</v>
          </cell>
          <cell r="C796" t="str">
            <v>FL6045</v>
          </cell>
        </row>
        <row r="797">
          <cell r="B797" t="str">
            <v>Kỹ năng sơ cấp cứu</v>
          </cell>
          <cell r="C797" t="str">
            <v>TO6028</v>
          </cell>
        </row>
        <row r="798">
          <cell r="B798" t="str">
            <v>Kỹ năng sơ cấp cứu</v>
          </cell>
          <cell r="C798" t="str">
            <v>TO6028</v>
          </cell>
        </row>
        <row r="799">
          <cell r="B799" t="str">
            <v>Kỹ năng thuyết trình</v>
          </cell>
          <cell r="C799" t="str">
            <v>TO6029</v>
          </cell>
        </row>
        <row r="800">
          <cell r="B800" t="str">
            <v>Kỹ năng thuyết trình</v>
          </cell>
          <cell r="C800" t="str">
            <v>TO6029</v>
          </cell>
        </row>
        <row r="801">
          <cell r="B801" t="str">
            <v>Kỹ năng thuyết trình (Tiếng Anh)</v>
          </cell>
          <cell r="C801" t="str">
            <v>FL6046</v>
          </cell>
        </row>
        <row r="802">
          <cell r="B802" t="str">
            <v>Kỹ năng thuyết trình (Tiếng Trung Quốc)</v>
          </cell>
          <cell r="C802" t="str">
            <v>FL6047</v>
          </cell>
        </row>
        <row r="803">
          <cell r="B803" t="str">
            <v>Kỹ năng viết Tiếng Anh 1</v>
          </cell>
          <cell r="C803" t="str">
            <v>FL6048</v>
          </cell>
        </row>
        <row r="804">
          <cell r="B804" t="str">
            <v>Kỹ năng viết Tiếng Anh 2</v>
          </cell>
          <cell r="C804" t="str">
            <v>FL6049</v>
          </cell>
        </row>
        <row r="805">
          <cell r="B805" t="str">
            <v>Kỹ năng viết Tiếng Anh 3</v>
          </cell>
          <cell r="C805" t="str">
            <v>FL6050</v>
          </cell>
        </row>
        <row r="806">
          <cell r="B806" t="str">
            <v>Kỹ năng viết Tiếng Anh 4</v>
          </cell>
          <cell r="C806" t="str">
            <v>FL6051</v>
          </cell>
        </row>
        <row r="807">
          <cell r="B807" t="str">
            <v>Kỹ năng viết Tiếng Anh 5</v>
          </cell>
          <cell r="C807" t="str">
            <v>FL6052</v>
          </cell>
        </row>
        <row r="808">
          <cell r="B808" t="str">
            <v>Kỹ năng viết tiếng Trung Quốc 1</v>
          </cell>
          <cell r="C808" t="str">
            <v>FL6053</v>
          </cell>
        </row>
        <row r="809">
          <cell r="B809" t="str">
            <v>Kỹ năng viết tiếng Trung Quốc 2</v>
          </cell>
          <cell r="C809" t="str">
            <v>FL6054</v>
          </cell>
        </row>
        <row r="810">
          <cell r="B810" t="str">
            <v>Kỹ năng viết tiếng Trung Quốc 3</v>
          </cell>
          <cell r="C810" t="str">
            <v>FL6055</v>
          </cell>
        </row>
        <row r="811">
          <cell r="B811" t="str">
            <v>Kỹ năng viết tiếng Trung Quốc 4</v>
          </cell>
          <cell r="C811" t="str">
            <v>FL6056</v>
          </cell>
        </row>
        <row r="812">
          <cell r="B812" t="str">
            <v>Kỹ năng viết tiếng Trung Quốc 5</v>
          </cell>
          <cell r="C812" t="str">
            <v>FL6057</v>
          </cell>
        </row>
        <row r="813">
          <cell r="B813" t="str">
            <v>Kỹ năng viết tiếng Trung Quốc 6</v>
          </cell>
          <cell r="C813" t="str">
            <v>FL6058</v>
          </cell>
        </row>
        <row r="814">
          <cell r="B814" t="str">
            <v>Kỹ thuật biên dịch tiếng Anh 1</v>
          </cell>
          <cell r="C814" t="str">
            <v>FL6059</v>
          </cell>
        </row>
        <row r="815">
          <cell r="B815" t="str">
            <v>Kỹ thuật biên dịch tiếng Anh 2</v>
          </cell>
          <cell r="C815" t="str">
            <v>FL6060</v>
          </cell>
        </row>
        <row r="816">
          <cell r="B816" t="str">
            <v>Kỹ thuật biên dịch tiếng Anh 3</v>
          </cell>
          <cell r="C816" t="str">
            <v>FL6061</v>
          </cell>
        </row>
        <row r="817">
          <cell r="B817" t="str">
            <v>Kỹ thuật cảm biến</v>
          </cell>
          <cell r="C817" t="str">
            <v>FE6013</v>
          </cell>
        </row>
        <row r="818">
          <cell r="B818" t="str">
            <v>Kỹ thuật chẩn đoán và sửa chữa điện-điện tử ô tô</v>
          </cell>
          <cell r="C818" t="str">
            <v>AT6015</v>
          </cell>
        </row>
        <row r="819">
          <cell r="B819" t="str">
            <v>Kỹ thuật chẩn đoán và sửa chữa động cơ</v>
          </cell>
          <cell r="C819" t="str">
            <v>AT6016</v>
          </cell>
        </row>
        <row r="820">
          <cell r="B820" t="str">
            <v>Kỹ thuật chẩn đoán và sửa chữa ô tô</v>
          </cell>
          <cell r="C820" t="str">
            <v>AT6017</v>
          </cell>
        </row>
        <row r="821">
          <cell r="B821" t="str">
            <v>Kỹ thuật chế biến món ăn</v>
          </cell>
          <cell r="C821" t="str">
            <v>CT6094</v>
          </cell>
        </row>
        <row r="822">
          <cell r="B822" t="str">
            <v>Kỹ thuật chiếu sáng</v>
          </cell>
          <cell r="C822" t="str">
            <v>EE6030</v>
          </cell>
        </row>
        <row r="823">
          <cell r="B823" t="str">
            <v>Kỹ thuật đánh giá mẫu</v>
          </cell>
          <cell r="C823" t="str">
            <v>GF6018</v>
          </cell>
        </row>
        <row r="824">
          <cell r="B824" t="str">
            <v>Kỹ thuật điện</v>
          </cell>
          <cell r="C824" t="str">
            <v>EE6001</v>
          </cell>
        </row>
        <row r="825">
          <cell r="B825" t="str">
            <v>Kỹ thuật điện</v>
          </cell>
          <cell r="C825" t="str">
            <v>EE6001</v>
          </cell>
        </row>
        <row r="826">
          <cell r="B826" t="str">
            <v>Kỹ thuật điện</v>
          </cell>
          <cell r="C826" t="str">
            <v>EE6001</v>
          </cell>
        </row>
        <row r="827">
          <cell r="B827" t="str">
            <v>Kỹ thuật điện</v>
          </cell>
          <cell r="C827" t="str">
            <v>EE6001</v>
          </cell>
        </row>
        <row r="828">
          <cell r="B828" t="str">
            <v>Kỹ thuật điện</v>
          </cell>
          <cell r="C828" t="str">
            <v>EE6001</v>
          </cell>
        </row>
        <row r="829">
          <cell r="B829" t="str">
            <v>Kỹ thuật điện tử</v>
          </cell>
          <cell r="C829" t="str">
            <v>FE6014</v>
          </cell>
        </row>
        <row r="830">
          <cell r="B830" t="str">
            <v>Kỹ thuật điện tử</v>
          </cell>
          <cell r="C830" t="str">
            <v>FE6014</v>
          </cell>
        </row>
        <row r="831">
          <cell r="B831" t="str">
            <v>Kỹ thuật điện tử</v>
          </cell>
          <cell r="C831" t="str">
            <v>FE6014</v>
          </cell>
        </row>
        <row r="832">
          <cell r="B832" t="str">
            <v>Kỹ thuật điện tử</v>
          </cell>
          <cell r="C832" t="str">
            <v>FE6014</v>
          </cell>
        </row>
        <row r="833">
          <cell r="B833" t="str">
            <v>Kỹ thuật điều khiển bằng máy tính</v>
          </cell>
          <cell r="C833" t="str">
            <v>EE6031</v>
          </cell>
        </row>
        <row r="834">
          <cell r="B834" t="str">
            <v>Kỹ thuật điều khiển bằng máy tính</v>
          </cell>
          <cell r="C834" t="str">
            <v>EE6031</v>
          </cell>
        </row>
        <row r="835">
          <cell r="B835" t="str">
            <v>Kỹ thuật đo lường điện tử</v>
          </cell>
          <cell r="C835" t="str">
            <v>FE6016</v>
          </cell>
        </row>
        <row r="836">
          <cell r="B836" t="str">
            <v>Kỹ thuật đo lường và cảm biến</v>
          </cell>
          <cell r="C836" t="str">
            <v>EE6032</v>
          </cell>
        </row>
        <row r="837">
          <cell r="B837" t="str">
            <v>Kỹ thuật đo lường và cảm biến</v>
          </cell>
          <cell r="C837" t="str">
            <v>EE6032</v>
          </cell>
        </row>
        <row r="838">
          <cell r="B838" t="str">
            <v>Kỹ thuật đường ống, bể chứa dầu khí</v>
          </cell>
          <cell r="C838" t="str">
            <v>CT6095</v>
          </cell>
        </row>
        <row r="839">
          <cell r="B839" t="str">
            <v>Kỹ thuật kiểm soát ô nhiễm không khí và tiếng ồn</v>
          </cell>
          <cell r="C839" t="str">
            <v>CT6096</v>
          </cell>
        </row>
        <row r="840">
          <cell r="B840" t="str">
            <v>Kỹ thuật lập trình</v>
          </cell>
          <cell r="C840" t="str">
            <v>IT6015</v>
          </cell>
        </row>
        <row r="841">
          <cell r="B841" t="str">
            <v>Kỹ thuật lập trình</v>
          </cell>
          <cell r="C841" t="str">
            <v>IT6015</v>
          </cell>
        </row>
        <row r="842">
          <cell r="B842" t="str">
            <v>Kỹ thuật lập trình</v>
          </cell>
          <cell r="C842" t="str">
            <v>IT6015</v>
          </cell>
        </row>
        <row r="843">
          <cell r="B843" t="str">
            <v>Kỹ thuật lập trình C</v>
          </cell>
          <cell r="C843" t="str">
            <v>FE6017</v>
          </cell>
        </row>
        <row r="844">
          <cell r="B844" t="str">
            <v>Kỹ thuật lập trình PLC</v>
          </cell>
          <cell r="C844" t="str">
            <v>EE6033</v>
          </cell>
        </row>
        <row r="845">
          <cell r="B845" t="str">
            <v>Kỹ thuật lập trình PLC</v>
          </cell>
          <cell r="C845" t="str">
            <v>EE6033</v>
          </cell>
        </row>
        <row r="846">
          <cell r="B846" t="str">
            <v>Kỹ thuật lấy mẫu và xử lý mẫu</v>
          </cell>
          <cell r="C846" t="str">
            <v>CT6097</v>
          </cell>
        </row>
        <row r="847">
          <cell r="B847" t="str">
            <v>Kỹ thuật nhiệt</v>
          </cell>
          <cell r="C847" t="str">
            <v>EE6034</v>
          </cell>
        </row>
        <row r="848">
          <cell r="B848" t="str">
            <v>Kỹ thuật nhiệt</v>
          </cell>
          <cell r="C848" t="str">
            <v>EE6034</v>
          </cell>
        </row>
        <row r="849">
          <cell r="B849" t="str">
            <v>Kỹ thuật nhiệt ứng dụng</v>
          </cell>
          <cell r="C849" t="str">
            <v>AT6018</v>
          </cell>
        </row>
        <row r="850">
          <cell r="B850" t="str">
            <v>Kỹ thuật nhiệt ứng dụng.</v>
          </cell>
          <cell r="C850" t="str">
            <v>EE6035</v>
          </cell>
        </row>
        <row r="851">
          <cell r="B851" t="str">
            <v>Kỹ thuật phản ứng</v>
          </cell>
          <cell r="C851" t="str">
            <v>CT6098</v>
          </cell>
        </row>
        <row r="852">
          <cell r="B852" t="str">
            <v>Kỹ thuật phản ứng</v>
          </cell>
          <cell r="C852" t="str">
            <v>CT6098</v>
          </cell>
        </row>
        <row r="853">
          <cell r="B853" t="str">
            <v>Kỹ thuật phiên dịch tiếng Anh 1</v>
          </cell>
          <cell r="C853" t="str">
            <v>FL6062</v>
          </cell>
        </row>
        <row r="854">
          <cell r="B854" t="str">
            <v>Kỹ thuật phiên dịch tiếng Anh 2</v>
          </cell>
          <cell r="C854" t="str">
            <v>FL6063</v>
          </cell>
        </row>
        <row r="855">
          <cell r="B855" t="str">
            <v>Kỹ thuật phiên dịch tiếng Anh 3</v>
          </cell>
          <cell r="C855" t="str">
            <v>FL6064</v>
          </cell>
        </row>
        <row r="856">
          <cell r="B856" t="str">
            <v>Kỹ thuật Robot</v>
          </cell>
          <cell r="C856" t="str">
            <v>ME6023</v>
          </cell>
        </row>
        <row r="857">
          <cell r="B857" t="str">
            <v>Kỹ thuật Robot</v>
          </cell>
          <cell r="C857" t="str">
            <v>ME6023</v>
          </cell>
        </row>
        <row r="858">
          <cell r="B858" t="str">
            <v>Kỹ thuật soạn thảo văn bản</v>
          </cell>
          <cell r="C858" t="str">
            <v>TO6003</v>
          </cell>
        </row>
        <row r="859">
          <cell r="B859" t="str">
            <v>Kỹ thuật số</v>
          </cell>
          <cell r="C859" t="str">
            <v>IT6016</v>
          </cell>
        </row>
        <row r="860">
          <cell r="B860" t="str">
            <v>Kỹ thuật tách và làm sạch chất</v>
          </cell>
          <cell r="C860" t="str">
            <v>CT6099</v>
          </cell>
        </row>
        <row r="861">
          <cell r="B861" t="str">
            <v>Kỹ thuật tự động hóa</v>
          </cell>
          <cell r="C861" t="str">
            <v>ME6055</v>
          </cell>
        </row>
        <row r="862">
          <cell r="B862" t="str">
            <v>Kỹ thuật truyền dẫn và đa truy nhập</v>
          </cell>
          <cell r="C862" t="str">
            <v>FE6018</v>
          </cell>
        </row>
        <row r="863">
          <cell r="B863" t="str">
            <v>Kỹ thuật truyền thông không dây</v>
          </cell>
          <cell r="C863" t="str">
            <v>FE6019</v>
          </cell>
        </row>
        <row r="864">
          <cell r="B864" t="str">
            <v>Kỹ thuật vi xử lý</v>
          </cell>
          <cell r="C864" t="str">
            <v>FE6020</v>
          </cell>
        </row>
        <row r="865">
          <cell r="B865" t="str">
            <v>Kỹ thuật xúc tác</v>
          </cell>
          <cell r="C865" t="str">
            <v>CT6100</v>
          </cell>
        </row>
        <row r="866">
          <cell r="B866" t="str">
            <v>Kỹ thuật xung số</v>
          </cell>
          <cell r="C866" t="str">
            <v>FE6021</v>
          </cell>
        </row>
        <row r="867">
          <cell r="B867" t="str">
            <v>Kỹ thuật xử lý ảnh</v>
          </cell>
          <cell r="C867" t="str">
            <v>ME6056</v>
          </cell>
        </row>
        <row r="868">
          <cell r="B868" t="str">
            <v>Kỹ thuật xử lý nước cấp</v>
          </cell>
          <cell r="C868" t="str">
            <v>CT6101</v>
          </cell>
        </row>
        <row r="869">
          <cell r="B869" t="str">
            <v xml:space="preserve">Kỹ thuật xử lý nước cấp </v>
          </cell>
          <cell r="C869" t="str">
            <v>CT6101</v>
          </cell>
        </row>
        <row r="870">
          <cell r="B870" t="str">
            <v>Kỹ thuật xử lý nước thải</v>
          </cell>
          <cell r="C870" t="str">
            <v>CT6102</v>
          </cell>
        </row>
        <row r="871">
          <cell r="B871" t="str">
            <v>Kỹ thuật xử lý nước thải</v>
          </cell>
          <cell r="C871" t="str">
            <v>CT6102</v>
          </cell>
        </row>
        <row r="872">
          <cell r="B872" t="str">
            <v>Khí cụ điện</v>
          </cell>
          <cell r="C872" t="str">
            <v>EE6036</v>
          </cell>
        </row>
        <row r="873">
          <cell r="B873" t="str">
            <v>Khí cụ điện</v>
          </cell>
          <cell r="C873" t="str">
            <v>EE6036</v>
          </cell>
        </row>
        <row r="874">
          <cell r="B874" t="str">
            <v>Khí xả và vấn đề kiểm soát khí xả động cơ</v>
          </cell>
          <cell r="C874" t="str">
            <v>AT6019</v>
          </cell>
        </row>
        <row r="875">
          <cell r="B875" t="str">
            <v>Khiêu vũ 1</v>
          </cell>
          <cell r="C875" t="str">
            <v>PE6013</v>
          </cell>
        </row>
        <row r="876">
          <cell r="B876" t="str">
            <v>Khiêu vũ 1</v>
          </cell>
          <cell r="C876" t="str">
            <v>PE6013</v>
          </cell>
        </row>
        <row r="877">
          <cell r="B877" t="str">
            <v>Khiêu vũ 1</v>
          </cell>
          <cell r="C877" t="str">
            <v>PE6013</v>
          </cell>
        </row>
        <row r="878">
          <cell r="B878" t="str">
            <v>Khiêu vũ 1</v>
          </cell>
          <cell r="C878" t="str">
            <v>PE6013</v>
          </cell>
        </row>
        <row r="879">
          <cell r="B879" t="str">
            <v>Khiêu vũ 1</v>
          </cell>
          <cell r="C879" t="str">
            <v>PE6013</v>
          </cell>
        </row>
        <row r="880">
          <cell r="B880" t="str">
            <v>Khiêu vũ 1</v>
          </cell>
          <cell r="C880" t="str">
            <v>PE6013</v>
          </cell>
        </row>
        <row r="881">
          <cell r="B881" t="str">
            <v>Khiêu vũ 1</v>
          </cell>
          <cell r="C881" t="str">
            <v>PE6013</v>
          </cell>
        </row>
        <row r="882">
          <cell r="B882" t="str">
            <v>Khiêu vũ 1</v>
          </cell>
          <cell r="C882" t="str">
            <v>PE6013</v>
          </cell>
        </row>
        <row r="883">
          <cell r="B883" t="str">
            <v>Khiêu vũ 1</v>
          </cell>
          <cell r="C883" t="str">
            <v>PE6013</v>
          </cell>
        </row>
        <row r="884">
          <cell r="B884" t="str">
            <v>Khiêu vũ 1</v>
          </cell>
          <cell r="C884" t="str">
            <v>PE6013</v>
          </cell>
        </row>
        <row r="885">
          <cell r="B885" t="str">
            <v>Khiêu vũ 1</v>
          </cell>
          <cell r="C885" t="str">
            <v>PE6013</v>
          </cell>
        </row>
        <row r="886">
          <cell r="B886" t="str">
            <v>Khiêu vũ 1</v>
          </cell>
          <cell r="C886" t="str">
            <v>PE6013</v>
          </cell>
        </row>
        <row r="887">
          <cell r="B887" t="str">
            <v>Khiêu vũ 1</v>
          </cell>
          <cell r="C887" t="str">
            <v>PE6013</v>
          </cell>
        </row>
        <row r="888">
          <cell r="B888" t="str">
            <v>Khiêu vũ 1</v>
          </cell>
          <cell r="C888" t="str">
            <v>PE6013</v>
          </cell>
        </row>
        <row r="889">
          <cell r="B889" t="str">
            <v>Khiêu vũ 1</v>
          </cell>
          <cell r="C889" t="str">
            <v>PE6013</v>
          </cell>
        </row>
        <row r="890">
          <cell r="B890" t="str">
            <v>Khiêu vũ 1</v>
          </cell>
          <cell r="C890" t="str">
            <v>PE6013</v>
          </cell>
        </row>
        <row r="891">
          <cell r="B891" t="str">
            <v>Khiêu vũ 1</v>
          </cell>
          <cell r="C891" t="str">
            <v>PE6013</v>
          </cell>
        </row>
        <row r="892">
          <cell r="B892" t="str">
            <v>Khiêu vũ 1</v>
          </cell>
          <cell r="C892" t="str">
            <v>PE6013</v>
          </cell>
        </row>
        <row r="893">
          <cell r="B893" t="str">
            <v>Khiêu vũ 1</v>
          </cell>
          <cell r="C893" t="str">
            <v>PE6013</v>
          </cell>
        </row>
        <row r="894">
          <cell r="B894" t="str">
            <v>Khiêu vũ 1</v>
          </cell>
          <cell r="C894" t="str">
            <v>PE6013</v>
          </cell>
        </row>
        <row r="895">
          <cell r="B895" t="str">
            <v>Khiêu vũ 2</v>
          </cell>
          <cell r="C895" t="str">
            <v>PE6014</v>
          </cell>
        </row>
        <row r="896">
          <cell r="B896" t="str">
            <v>Khiêu vũ 2</v>
          </cell>
          <cell r="C896" t="str">
            <v>PE6014</v>
          </cell>
        </row>
        <row r="897">
          <cell r="B897" t="str">
            <v>Khiêu vũ 2</v>
          </cell>
          <cell r="C897" t="str">
            <v>PE6014</v>
          </cell>
        </row>
        <row r="898">
          <cell r="B898" t="str">
            <v>Khiêu vũ 2</v>
          </cell>
          <cell r="C898" t="str">
            <v>PE6014</v>
          </cell>
        </row>
        <row r="899">
          <cell r="B899" t="str">
            <v>Khiêu vũ 2</v>
          </cell>
          <cell r="C899" t="str">
            <v>PE6014</v>
          </cell>
        </row>
        <row r="900">
          <cell r="B900" t="str">
            <v>Khiêu vũ 2</v>
          </cell>
          <cell r="C900" t="str">
            <v>PE6014</v>
          </cell>
        </row>
        <row r="901">
          <cell r="B901" t="str">
            <v>Khiêu vũ 2</v>
          </cell>
          <cell r="C901" t="str">
            <v>PE6014</v>
          </cell>
        </row>
        <row r="902">
          <cell r="B902" t="str">
            <v>Khiêu vũ 2</v>
          </cell>
          <cell r="C902" t="str">
            <v>PE6014</v>
          </cell>
        </row>
        <row r="903">
          <cell r="B903" t="str">
            <v>Khiêu vũ 2</v>
          </cell>
          <cell r="C903" t="str">
            <v>PE6014</v>
          </cell>
        </row>
        <row r="904">
          <cell r="B904" t="str">
            <v>Khiêu vũ 2</v>
          </cell>
          <cell r="C904" t="str">
            <v>PE6014</v>
          </cell>
        </row>
        <row r="905">
          <cell r="B905" t="str">
            <v>Khiêu vũ 2</v>
          </cell>
          <cell r="C905" t="str">
            <v>PE6014</v>
          </cell>
        </row>
        <row r="906">
          <cell r="B906" t="str">
            <v>Khiêu vũ 2</v>
          </cell>
          <cell r="C906" t="str">
            <v>PE6014</v>
          </cell>
        </row>
        <row r="907">
          <cell r="B907" t="str">
            <v>Khiêu vũ 2</v>
          </cell>
          <cell r="C907" t="str">
            <v>PE6014</v>
          </cell>
        </row>
        <row r="908">
          <cell r="B908" t="str">
            <v>Khiêu vũ 2</v>
          </cell>
          <cell r="C908" t="str">
            <v>PE6014</v>
          </cell>
        </row>
        <row r="909">
          <cell r="B909" t="str">
            <v>Khiêu vũ 2</v>
          </cell>
          <cell r="C909" t="str">
            <v>PE6014</v>
          </cell>
        </row>
        <row r="910">
          <cell r="B910" t="str">
            <v>Khiêu vũ 2</v>
          </cell>
          <cell r="C910" t="str">
            <v>PE6014</v>
          </cell>
        </row>
        <row r="911">
          <cell r="B911" t="str">
            <v>Khiêu vũ 2</v>
          </cell>
          <cell r="C911" t="str">
            <v>PE6014</v>
          </cell>
        </row>
        <row r="912">
          <cell r="B912" t="str">
            <v>Khiêu vũ 2</v>
          </cell>
          <cell r="C912" t="str">
            <v>PE6014</v>
          </cell>
        </row>
        <row r="913">
          <cell r="B913" t="str">
            <v>Khiêu vũ 2</v>
          </cell>
          <cell r="C913" t="str">
            <v>PE6014</v>
          </cell>
        </row>
        <row r="914">
          <cell r="B914" t="str">
            <v>Khiêu vũ 2</v>
          </cell>
          <cell r="C914" t="str">
            <v>PE6014</v>
          </cell>
        </row>
        <row r="915">
          <cell r="B915" t="str">
            <v>Khóa luận tốt nghiệp (Du lịch)</v>
          </cell>
          <cell r="C915" t="str">
            <v>TO6030</v>
          </cell>
        </row>
        <row r="916">
          <cell r="B916" t="str">
            <v>Khóa luận tốt nghiệp (Kế toán)</v>
          </cell>
          <cell r="C916" t="str">
            <v>AA6025</v>
          </cell>
        </row>
        <row r="917">
          <cell r="B917" t="str">
            <v>Khóa luận tốt nghiệp (Ngôn ngữ Anh)</v>
          </cell>
          <cell r="C917" t="str">
            <v>FL6065</v>
          </cell>
        </row>
        <row r="918">
          <cell r="B918" t="str">
            <v>Khóa luận tốt nghiệp (Ngôn ngữ Trung Quốc)</v>
          </cell>
          <cell r="C918" t="str">
            <v>FL6066</v>
          </cell>
        </row>
        <row r="919">
          <cell r="B919" t="str">
            <v>Khóa luận tốt nghiệp (Quản trị dịch vụ Du lịch và lữ hành)</v>
          </cell>
          <cell r="C919" t="str">
            <v>TO6031</v>
          </cell>
        </row>
        <row r="920">
          <cell r="B920" t="str">
            <v>Khóa luận tốt nghiệp (Quản trị kinh doanh Khách sạn)</v>
          </cell>
          <cell r="C920" t="str">
            <v>TO6032</v>
          </cell>
        </row>
        <row r="921">
          <cell r="B921" t="str">
            <v>Khóa luận tốt nghiệp (Quản trị kinh doanh)</v>
          </cell>
          <cell r="C921" t="str">
            <v>BM6029</v>
          </cell>
        </row>
        <row r="922">
          <cell r="B922" t="str">
            <v>Khóa luận tốt nghiệp (Tài chính - Ngân hàng)</v>
          </cell>
          <cell r="C922" t="str">
            <v>BM6030</v>
          </cell>
        </row>
        <row r="923">
          <cell r="B923" t="str">
            <v>Lập kế hoạch nghề nghiệp</v>
          </cell>
          <cell r="C923" t="str">
            <v>BM6031</v>
          </cell>
        </row>
        <row r="924">
          <cell r="B924" t="str">
            <v>Lập trình .NET</v>
          </cell>
          <cell r="C924" t="str">
            <v>IT6017</v>
          </cell>
        </row>
        <row r="925">
          <cell r="B925" t="str">
            <v>Lập trình hướng đối tượng</v>
          </cell>
          <cell r="C925" t="str">
            <v>IT6018</v>
          </cell>
        </row>
        <row r="926">
          <cell r="B926" t="str">
            <v>Lập trình hướng đối tượng</v>
          </cell>
          <cell r="C926" t="str">
            <v>IT6018</v>
          </cell>
        </row>
        <row r="927">
          <cell r="B927" t="str">
            <v>Lập trình hướng đối tượng</v>
          </cell>
          <cell r="C927" t="str">
            <v>IT6018</v>
          </cell>
        </row>
        <row r="928">
          <cell r="B928" t="str">
            <v>Lập trình Java</v>
          </cell>
          <cell r="C928" t="str">
            <v>IT6019</v>
          </cell>
        </row>
        <row r="929">
          <cell r="B929" t="str">
            <v>Lập trình Java nâng cao</v>
          </cell>
          <cell r="C929" t="str">
            <v>IT6020</v>
          </cell>
        </row>
        <row r="930">
          <cell r="B930" t="str">
            <v>Lập trình Web bằng ASP.NET</v>
          </cell>
          <cell r="C930" t="str">
            <v>IT6021</v>
          </cell>
        </row>
        <row r="931">
          <cell r="B931" t="str">
            <v>Lập trình web bằng PHP</v>
          </cell>
          <cell r="C931" t="str">
            <v>IT6022</v>
          </cell>
        </row>
        <row r="932">
          <cell r="B932" t="str">
            <v>Lập và phân tích dự án đầu tư</v>
          </cell>
          <cell r="C932" t="str">
            <v>BM6032</v>
          </cell>
        </row>
        <row r="933">
          <cell r="B933" t="str">
            <v>Lập và trình bày báo cáo tài chính doanh nghiệp</v>
          </cell>
          <cell r="C933" t="str">
            <v>AA6026</v>
          </cell>
        </row>
        <row r="934">
          <cell r="B934" t="str">
            <v>Lập và trình bày báo cáo trong đơn vị sự nghiệp</v>
          </cell>
          <cell r="C934" t="str">
            <v>AA6027</v>
          </cell>
        </row>
        <row r="935">
          <cell r="B935" t="str">
            <v>Lễ tân khách sạn</v>
          </cell>
          <cell r="C935" t="str">
            <v>TO6033</v>
          </cell>
        </row>
        <row r="936">
          <cell r="B936" t="str">
            <v>Lễ tân ngoại giao</v>
          </cell>
          <cell r="C936" t="str">
            <v>TO6034</v>
          </cell>
        </row>
        <row r="937">
          <cell r="B937" t="str">
            <v>Lịch sử các học thuyết kinh tế</v>
          </cell>
          <cell r="C937" t="str">
            <v>BM6033</v>
          </cell>
        </row>
        <row r="938">
          <cell r="B938" t="str">
            <v>Lịch sử mỹ thuật thế giới</v>
          </cell>
          <cell r="C938" t="str">
            <v>GF6019</v>
          </cell>
        </row>
        <row r="939">
          <cell r="B939" t="str">
            <v>Lịch sử mỹ thuật Việt Nam</v>
          </cell>
          <cell r="C939" t="str">
            <v>GF6020</v>
          </cell>
        </row>
        <row r="940">
          <cell r="B940" t="str">
            <v>Lịch sử trang phục</v>
          </cell>
          <cell r="C940" t="str">
            <v>GF6021</v>
          </cell>
        </row>
        <row r="941">
          <cell r="B941" t="str">
            <v>Luật du lịch</v>
          </cell>
          <cell r="C941" t="str">
            <v>LP6005</v>
          </cell>
        </row>
        <row r="942">
          <cell r="B942" t="str">
            <v>Luật du lịch</v>
          </cell>
          <cell r="C942" t="str">
            <v>LP6005</v>
          </cell>
        </row>
        <row r="943">
          <cell r="B943" t="str">
            <v>Luật du lịch</v>
          </cell>
          <cell r="C943" t="str">
            <v>LP6005</v>
          </cell>
        </row>
        <row r="944">
          <cell r="B944" t="str">
            <v>Luật kinh tế</v>
          </cell>
          <cell r="C944" t="str">
            <v>LP6008</v>
          </cell>
        </row>
        <row r="945">
          <cell r="B945" t="str">
            <v>Luật sở hữu trí tuệ</v>
          </cell>
          <cell r="C945" t="str">
            <v>LP6006</v>
          </cell>
        </row>
        <row r="946">
          <cell r="B946" t="str">
            <v>Luật và chính sách môi trường</v>
          </cell>
          <cell r="C946" t="str">
            <v>CT6103</v>
          </cell>
        </row>
        <row r="947">
          <cell r="B947" t="str">
            <v>Luyện thi HSK cấp 5</v>
          </cell>
          <cell r="C947" t="str">
            <v>FL6067</v>
          </cell>
        </row>
        <row r="948">
          <cell r="B948" t="str">
            <v>Lưới điện thông minh</v>
          </cell>
          <cell r="C948" t="str">
            <v>EE6037</v>
          </cell>
        </row>
        <row r="949">
          <cell r="B949" t="str">
            <v>Lý thuyết anten và truyền sóng</v>
          </cell>
          <cell r="C949" t="str">
            <v>FE6022</v>
          </cell>
        </row>
        <row r="950">
          <cell r="B950" t="str">
            <v>Lý thuyết cơ cấu</v>
          </cell>
          <cell r="C950" t="str">
            <v>ME6024</v>
          </cell>
        </row>
        <row r="951">
          <cell r="B951" t="str">
            <v>Lý thuyết cơ cấu</v>
          </cell>
          <cell r="C951" t="str">
            <v>ME6024</v>
          </cell>
        </row>
        <row r="952">
          <cell r="B952" t="str">
            <v>Lý thuyết cơ cấu</v>
          </cell>
          <cell r="C952" t="str">
            <v>ME6024</v>
          </cell>
        </row>
        <row r="953">
          <cell r="B953" t="str">
            <v>Lý thuyết dịch tiếng Anh</v>
          </cell>
          <cell r="C953" t="str">
            <v>FL6068</v>
          </cell>
        </row>
        <row r="954">
          <cell r="B954" t="str">
            <v>Lý thuyết dịch tiếng Trung Quốc</v>
          </cell>
          <cell r="C954" t="str">
            <v>FL6069</v>
          </cell>
        </row>
        <row r="955">
          <cell r="B955" t="str">
            <v>Lý thuyết điều khiển tự động</v>
          </cell>
          <cell r="C955" t="str">
            <v>EE6038</v>
          </cell>
        </row>
        <row r="956">
          <cell r="B956" t="str">
            <v>Lý thuyết điều khiển tự động</v>
          </cell>
          <cell r="C956" t="str">
            <v>EE6038</v>
          </cell>
        </row>
        <row r="957">
          <cell r="B957" t="str">
            <v>Lý thuyết điều khiển tự động</v>
          </cell>
          <cell r="C957" t="str">
            <v>EE6038</v>
          </cell>
        </row>
        <row r="958">
          <cell r="B958" t="str">
            <v>Lý thuyết điều khiển tự động trên ô tô</v>
          </cell>
          <cell r="C958" t="str">
            <v>AT6020</v>
          </cell>
        </row>
        <row r="959">
          <cell r="B959" t="str">
            <v>Lý thuyết động cơ</v>
          </cell>
          <cell r="C959" t="str">
            <v>AT6021</v>
          </cell>
        </row>
        <row r="960">
          <cell r="B960" t="str">
            <v>Lý thuyết kiểm toán</v>
          </cell>
          <cell r="C960" t="str">
            <v>AA6028</v>
          </cell>
        </row>
        <row r="961">
          <cell r="B961" t="str">
            <v>Lý thuyết mạch</v>
          </cell>
          <cell r="C961" t="str">
            <v>FE6023</v>
          </cell>
        </row>
        <row r="962">
          <cell r="B962" t="str">
            <v>Lý thuyết ngữ pháp tiếng Anh</v>
          </cell>
          <cell r="C962" t="str">
            <v>FL6070</v>
          </cell>
        </row>
        <row r="963">
          <cell r="B963" t="str">
            <v>Lý thuyết ô tô</v>
          </cell>
          <cell r="C963" t="str">
            <v>AT6022</v>
          </cell>
        </row>
        <row r="964">
          <cell r="B964" t="str">
            <v>Lý thuyết quản trị kinh doanh</v>
          </cell>
          <cell r="C964" t="str">
            <v>BM6034</v>
          </cell>
        </row>
        <row r="965">
          <cell r="B965" t="str">
            <v>Lý thuyết quản trị kinh doanh</v>
          </cell>
          <cell r="C965" t="str">
            <v>BM6034</v>
          </cell>
        </row>
        <row r="966">
          <cell r="B966" t="str">
            <v>Lý thuyết tài chính tiền tệ</v>
          </cell>
          <cell r="C966" t="str">
            <v>BM6035</v>
          </cell>
        </row>
        <row r="967">
          <cell r="B967" t="str">
            <v>Lý thuyết tài chính tiền tệ</v>
          </cell>
          <cell r="C967" t="str">
            <v>BM6035</v>
          </cell>
        </row>
        <row r="968">
          <cell r="B968" t="str">
            <v>Lý thuyết tài chính tiền tệ</v>
          </cell>
          <cell r="C968" t="str">
            <v>BM6035</v>
          </cell>
        </row>
        <row r="969">
          <cell r="B969" t="str">
            <v>Lý thuyết thống kê</v>
          </cell>
          <cell r="C969" t="str">
            <v>BM6036</v>
          </cell>
        </row>
        <row r="970">
          <cell r="B970" t="str">
            <v>Lý thuyết thống kê</v>
          </cell>
          <cell r="C970" t="str">
            <v>BM6036</v>
          </cell>
        </row>
        <row r="971">
          <cell r="B971" t="str">
            <v>Lý thuyết thống kê</v>
          </cell>
          <cell r="C971" t="str">
            <v>BM6036</v>
          </cell>
        </row>
        <row r="972">
          <cell r="B972" t="str">
            <v xml:space="preserve">Lý thuyết xác suất </v>
          </cell>
          <cell r="C972" t="str">
            <v>BS6012</v>
          </cell>
        </row>
        <row r="973">
          <cell r="B973" t="str">
            <v xml:space="preserve">Lý thuyết xác suất </v>
          </cell>
          <cell r="C973" t="str">
            <v>BS6012</v>
          </cell>
        </row>
        <row r="974">
          <cell r="B974" t="str">
            <v xml:space="preserve">Lý thuyết xác suất </v>
          </cell>
          <cell r="C974" t="str">
            <v>BS6012</v>
          </cell>
        </row>
        <row r="975">
          <cell r="B975" t="str">
            <v>Mạch điện 1</v>
          </cell>
          <cell r="C975" t="str">
            <v>EE6039</v>
          </cell>
        </row>
        <row r="976">
          <cell r="B976" t="str">
            <v>Mạch điện 1</v>
          </cell>
          <cell r="C976" t="str">
            <v>EE6039</v>
          </cell>
        </row>
        <row r="977">
          <cell r="B977" t="str">
            <v>Mạch điện 2</v>
          </cell>
          <cell r="C977" t="str">
            <v>EE6040</v>
          </cell>
        </row>
        <row r="978">
          <cell r="B978" t="str">
            <v>Mạch điện 2</v>
          </cell>
          <cell r="C978" t="str">
            <v>EE6040</v>
          </cell>
        </row>
        <row r="979">
          <cell r="B979" t="str">
            <v>Mạng cảm biến không dây</v>
          </cell>
          <cell r="C979" t="str">
            <v>EE6041</v>
          </cell>
        </row>
        <row r="980">
          <cell r="B980" t="str">
            <v>Mạng cảm biến không dây.</v>
          </cell>
          <cell r="C980" t="str">
            <v>FE6024</v>
          </cell>
        </row>
        <row r="981">
          <cell r="B981" t="str">
            <v>Mạng máy tính</v>
          </cell>
          <cell r="C981" t="str">
            <v>IT6023</v>
          </cell>
        </row>
        <row r="982">
          <cell r="B982" t="str">
            <v>Mạng máy tính và truyền thông</v>
          </cell>
          <cell r="C982" t="str">
            <v>FE6025</v>
          </cell>
        </row>
        <row r="983">
          <cell r="B983" t="str">
            <v>Mạng truyền thông công nghiệp</v>
          </cell>
          <cell r="C983" t="str">
            <v>FE6026</v>
          </cell>
        </row>
        <row r="984">
          <cell r="B984" t="str">
            <v>Marketing căn bản</v>
          </cell>
          <cell r="C984" t="str">
            <v>BM6037</v>
          </cell>
        </row>
        <row r="985">
          <cell r="B985" t="str">
            <v>Marketing căn bản</v>
          </cell>
          <cell r="C985" t="str">
            <v>BM6037</v>
          </cell>
        </row>
        <row r="986">
          <cell r="B986" t="str">
            <v>Marketing căn bản</v>
          </cell>
          <cell r="C986" t="str">
            <v>BM6037</v>
          </cell>
        </row>
        <row r="987">
          <cell r="B987" t="str">
            <v>Marketing du lịch</v>
          </cell>
          <cell r="C987" t="str">
            <v>TO6035</v>
          </cell>
        </row>
        <row r="988">
          <cell r="B988" t="str">
            <v>Marketing du lịch</v>
          </cell>
          <cell r="C988" t="str">
            <v>TO6035</v>
          </cell>
        </row>
        <row r="989">
          <cell r="B989" t="str">
            <v>Marketing du lịch</v>
          </cell>
          <cell r="C989" t="str">
            <v>TO6035</v>
          </cell>
        </row>
        <row r="990">
          <cell r="B990" t="str">
            <v>Marketing ngân hàng</v>
          </cell>
          <cell r="C990" t="str">
            <v>BM6038</v>
          </cell>
        </row>
        <row r="991">
          <cell r="B991" t="str">
            <v>Marketing thời trang</v>
          </cell>
          <cell r="C991" t="str">
            <v>GF6022</v>
          </cell>
        </row>
        <row r="992">
          <cell r="B992" t="str">
            <v>Marketting thời trang</v>
          </cell>
          <cell r="C992" t="str">
            <v>GF6022</v>
          </cell>
        </row>
        <row r="993">
          <cell r="B993" t="str">
            <v>Máy công cụ</v>
          </cell>
          <cell r="C993" t="str">
            <v>ME6025</v>
          </cell>
        </row>
        <row r="994">
          <cell r="B994" t="str">
            <v>Máy điện</v>
          </cell>
          <cell r="C994" t="str">
            <v>EE6042</v>
          </cell>
        </row>
        <row r="995">
          <cell r="B995" t="str">
            <v>Máy điện</v>
          </cell>
          <cell r="C995" t="str">
            <v>EE6042</v>
          </cell>
        </row>
        <row r="996">
          <cell r="B996" t="str">
            <v>Máy điện đặc biệt</v>
          </cell>
          <cell r="C996" t="str">
            <v>EE6043</v>
          </cell>
        </row>
        <row r="997">
          <cell r="B997" t="str">
            <v>Máy và thiết bị chế biến thực phẩm</v>
          </cell>
          <cell r="C997" t="str">
            <v>CT6104</v>
          </cell>
        </row>
        <row r="998">
          <cell r="B998" t="str">
            <v>Mô hình hóa môi trường</v>
          </cell>
          <cell r="C998" t="str">
            <v>CT6105</v>
          </cell>
        </row>
        <row r="999">
          <cell r="B999" t="str">
            <v>Mô hình hóa và mô phỏng</v>
          </cell>
          <cell r="C999" t="str">
            <v>ME6026</v>
          </cell>
        </row>
        <row r="1000">
          <cell r="B1000" t="str">
            <v>Mô hình hóa và mô phỏng động cơ</v>
          </cell>
          <cell r="C1000" t="str">
            <v>AT6023</v>
          </cell>
        </row>
        <row r="1001">
          <cell r="B1001" t="str">
            <v>Mô hình hóa và mô phỏng hệ thống Cơ điện tử</v>
          </cell>
          <cell r="C1001" t="str">
            <v>ME6057</v>
          </cell>
        </row>
        <row r="1002">
          <cell r="B1002" t="str">
            <v>Mô hình hóa và mô phỏng hệ thống cơ điện tử ô tô</v>
          </cell>
          <cell r="C1002" t="str">
            <v>AT6024</v>
          </cell>
        </row>
        <row r="1003">
          <cell r="B1003" t="str">
            <v>Mô hình hóa và mô phỏng hệ thống Điện tử-Viễn thông</v>
          </cell>
          <cell r="C1003" t="str">
            <v>FE6027</v>
          </cell>
        </row>
        <row r="1004">
          <cell r="B1004" t="str">
            <v>Mô hình hóa và mô phỏng ô tô</v>
          </cell>
          <cell r="C1004" t="str">
            <v>AT6025</v>
          </cell>
        </row>
        <row r="1005">
          <cell r="B1005" t="str">
            <v xml:space="preserve">Mô hình toán </v>
          </cell>
          <cell r="C1005" t="str">
            <v>BS6013</v>
          </cell>
        </row>
        <row r="1006">
          <cell r="B1006" t="str">
            <v xml:space="preserve">Mô hình toán </v>
          </cell>
          <cell r="C1006" t="str">
            <v>BS6013</v>
          </cell>
        </row>
        <row r="1007">
          <cell r="B1007" t="str">
            <v xml:space="preserve">Mô hình toán </v>
          </cell>
          <cell r="C1007" t="str">
            <v>BS6013</v>
          </cell>
        </row>
        <row r="1008">
          <cell r="B1008" t="str">
            <v>Mô hình tối ưu hóa trong công nghệ hóa học</v>
          </cell>
          <cell r="C1008" t="str">
            <v>CT6106</v>
          </cell>
        </row>
        <row r="1009">
          <cell r="B1009" t="str">
            <v>Môi trường và phát triển</v>
          </cell>
          <cell r="C1009" t="str">
            <v>TO6036</v>
          </cell>
        </row>
        <row r="1010">
          <cell r="B1010" t="str">
            <v>Môi trường và phát triển</v>
          </cell>
          <cell r="C1010" t="str">
            <v>TO6036</v>
          </cell>
        </row>
        <row r="1011">
          <cell r="B1011" t="str">
            <v>Môi trường và phát triển</v>
          </cell>
          <cell r="C1011" t="str">
            <v>TO6036</v>
          </cell>
        </row>
        <row r="1012">
          <cell r="B1012" t="str">
            <v>Một số công nghệ phát triển phần mềm</v>
          </cell>
          <cell r="C1012" t="str">
            <v>IT6024</v>
          </cell>
        </row>
        <row r="1013">
          <cell r="B1013" t="str">
            <v xml:space="preserve">Mỹ thuật trang phục </v>
          </cell>
          <cell r="C1013" t="str">
            <v>GF6023</v>
          </cell>
        </row>
        <row r="1014">
          <cell r="B1014" t="str">
            <v>Năng lượng tái tạo</v>
          </cell>
          <cell r="C1014" t="str">
            <v>EE6044</v>
          </cell>
        </row>
        <row r="1015">
          <cell r="B1015" t="str">
            <v>Ngân hàng thương mại 1</v>
          </cell>
          <cell r="C1015" t="str">
            <v>BM6039</v>
          </cell>
        </row>
        <row r="1016">
          <cell r="B1016" t="str">
            <v>Ngân hàng thương mại 2</v>
          </cell>
          <cell r="C1016" t="str">
            <v>BM6040</v>
          </cell>
        </row>
        <row r="1017">
          <cell r="B1017" t="str">
            <v>Ngân hàng trung ương</v>
          </cell>
          <cell r="C1017" t="str">
            <v>BM6041</v>
          </cell>
        </row>
        <row r="1018">
          <cell r="B1018" t="str">
            <v>Nghệ thuật ẩm thực Việt Nam</v>
          </cell>
          <cell r="C1018" t="str">
            <v>TO6037</v>
          </cell>
        </row>
        <row r="1019">
          <cell r="B1019" t="str">
            <v>Nghi thức xã hội</v>
          </cell>
          <cell r="C1019" t="str">
            <v>TO6038</v>
          </cell>
        </row>
        <row r="1020">
          <cell r="B1020" t="str">
            <v>Nghi thức xã hội</v>
          </cell>
          <cell r="C1020" t="str">
            <v>TO6038</v>
          </cell>
        </row>
        <row r="1021">
          <cell r="B1021" t="str">
            <v>Nghi thức xã hội</v>
          </cell>
          <cell r="C1021" t="str">
            <v>TO6038</v>
          </cell>
        </row>
        <row r="1022">
          <cell r="B1022" t="str">
            <v>Nghiên cứu thị trường</v>
          </cell>
          <cell r="C1022" t="str">
            <v>BM6042</v>
          </cell>
        </row>
        <row r="1023">
          <cell r="B1023" t="str">
            <v>Nghiên cứu thị trường</v>
          </cell>
          <cell r="C1023" t="str">
            <v>BM6042</v>
          </cell>
        </row>
        <row r="1024">
          <cell r="B1024" t="str">
            <v>Nghiên cứu, ứng dụng trong kế toán, kiểm toán</v>
          </cell>
          <cell r="C1024" t="str">
            <v>AA6029</v>
          </cell>
        </row>
        <row r="1025">
          <cell r="B1025" t="str">
            <v>Nghiệp vụ bàn</v>
          </cell>
          <cell r="C1025" t="str">
            <v>TO6039</v>
          </cell>
        </row>
        <row r="1026">
          <cell r="B1026" t="str">
            <v>Nghiệp vụ buồng</v>
          </cell>
          <cell r="C1026" t="str">
            <v>TO6040</v>
          </cell>
        </row>
        <row r="1027">
          <cell r="B1027" t="str">
            <v>Hướng dẫn du lịch</v>
          </cell>
          <cell r="C1027" t="str">
            <v>TO6041</v>
          </cell>
        </row>
        <row r="1028">
          <cell r="B1028" t="str">
            <v>Nghiệp vụ lữ hành</v>
          </cell>
          <cell r="C1028" t="str">
            <v>TO6042</v>
          </cell>
        </row>
        <row r="1029">
          <cell r="B1029" t="str">
            <v>Nghiệp vụ trưởng đoàn du lịch</v>
          </cell>
          <cell r="C1029" t="str">
            <v>TO6043</v>
          </cell>
        </row>
        <row r="1030">
          <cell r="B1030" t="str">
            <v>Nghiệp vụ trưởng đoàn du lịch</v>
          </cell>
          <cell r="C1030" t="str">
            <v>TO6043</v>
          </cell>
        </row>
        <row r="1031">
          <cell r="B1031" t="str">
            <v>Ngôn ngữ mô tả phần cứng</v>
          </cell>
          <cell r="C1031" t="str">
            <v>FE6028</v>
          </cell>
        </row>
        <row r="1032">
          <cell r="B1032" t="str">
            <v>Nguyên lý - Chi tiết máy</v>
          </cell>
          <cell r="C1032" t="str">
            <v>ME6058</v>
          </cell>
        </row>
        <row r="1033">
          <cell r="B1033" t="str">
            <v>Nguyên lý cắt</v>
          </cell>
          <cell r="C1033" t="str">
            <v>ME6027</v>
          </cell>
        </row>
        <row r="1034">
          <cell r="B1034" t="str">
            <v>Nguyên lý hệ điều hành</v>
          </cell>
          <cell r="C1034" t="str">
            <v>IT6025</v>
          </cell>
        </row>
        <row r="1035">
          <cell r="B1035" t="str">
            <v>Nguyên lý kế toán</v>
          </cell>
          <cell r="C1035" t="str">
            <v>AA6030</v>
          </cell>
        </row>
        <row r="1036">
          <cell r="B1036" t="str">
            <v>Nguyên lý kế toán</v>
          </cell>
          <cell r="C1036" t="str">
            <v>AA6030</v>
          </cell>
        </row>
        <row r="1037">
          <cell r="B1037" t="str">
            <v>Nguyên lý kế toán</v>
          </cell>
          <cell r="C1037" t="str">
            <v>AA6030</v>
          </cell>
        </row>
        <row r="1038">
          <cell r="B1038" t="str">
            <v>Nguyên lý sản xuất sạch hơn</v>
          </cell>
          <cell r="C1038" t="str">
            <v>CT6107</v>
          </cell>
        </row>
        <row r="1039">
          <cell r="B1039" t="str">
            <v>Nguyên lý thị giác</v>
          </cell>
          <cell r="C1039" t="str">
            <v>GF6024</v>
          </cell>
        </row>
        <row r="1040">
          <cell r="B1040" t="str">
            <v>Ngữ âm - Âm vị học</v>
          </cell>
          <cell r="C1040" t="str">
            <v>FL6071</v>
          </cell>
        </row>
        <row r="1041">
          <cell r="B1041" t="str">
            <v>Ngữ âm Tiếng Anh</v>
          </cell>
          <cell r="C1041" t="str">
            <v>FL6072</v>
          </cell>
        </row>
        <row r="1042">
          <cell r="B1042" t="str">
            <v>Ngữ âm Tiếng Trung Quốc</v>
          </cell>
          <cell r="C1042" t="str">
            <v>FL6073</v>
          </cell>
        </row>
        <row r="1043">
          <cell r="B1043" t="str">
            <v>Ngữ nghĩa học tiếng Anh</v>
          </cell>
          <cell r="C1043" t="str">
            <v>FL6074</v>
          </cell>
        </row>
        <row r="1044">
          <cell r="B1044" t="str">
            <v xml:space="preserve">Ngữ nghĩa học tiếng Trung Quốc </v>
          </cell>
          <cell r="C1044" t="str">
            <v>FL6075</v>
          </cell>
        </row>
        <row r="1045">
          <cell r="B1045" t="str">
            <v>Ngữ pháp Tiếng Anh thực hành</v>
          </cell>
          <cell r="C1045" t="str">
            <v>FL6076</v>
          </cell>
        </row>
        <row r="1046">
          <cell r="B1046" t="str">
            <v xml:space="preserve">Ngữ pháp tiếng Hán hiện đại </v>
          </cell>
          <cell r="C1046" t="str">
            <v>FL6077</v>
          </cell>
        </row>
        <row r="1047">
          <cell r="B1047" t="str">
            <v>Nhân trắc học - Ecgonomi</v>
          </cell>
          <cell r="C1047" t="str">
            <v>GF6025</v>
          </cell>
        </row>
        <row r="1048">
          <cell r="B1048" t="str">
            <v>Nhập môn công nghệ Ô tô</v>
          </cell>
          <cell r="C1048" t="str">
            <v>AT6026</v>
          </cell>
        </row>
        <row r="1049">
          <cell r="B1049" t="str">
            <v>Nhập môn Công nghệ phần mềm</v>
          </cell>
          <cell r="C1049" t="str">
            <v>IT6026</v>
          </cell>
        </row>
        <row r="1050">
          <cell r="B1050" t="str">
            <v>Nhập môn du lịch</v>
          </cell>
          <cell r="C1050" t="str">
            <v>TO6044</v>
          </cell>
        </row>
        <row r="1051">
          <cell r="B1051" t="str">
            <v>Nhập môn du lịch</v>
          </cell>
          <cell r="C1051" t="str">
            <v>TO6044</v>
          </cell>
        </row>
        <row r="1052">
          <cell r="B1052" t="str">
            <v>Nhập môn du lịch</v>
          </cell>
          <cell r="C1052" t="str">
            <v>TO6044</v>
          </cell>
        </row>
        <row r="1053">
          <cell r="B1053" t="str">
            <v>Nhập môn Kế toán, Kiểm toán</v>
          </cell>
          <cell r="C1053" t="str">
            <v>AA6031</v>
          </cell>
        </row>
        <row r="1054">
          <cell r="B1054" t="str">
            <v>Nhập môn kinh doanh</v>
          </cell>
          <cell r="C1054" t="str">
            <v>BM6043</v>
          </cell>
        </row>
        <row r="1055">
          <cell r="B1055" t="str">
            <v>Nhập môn lập trình máy tính</v>
          </cell>
          <cell r="C1055" t="str">
            <v>IT6027</v>
          </cell>
        </row>
        <row r="1056">
          <cell r="B1056" t="str">
            <v>Nhập môn về kỹ thuật</v>
          </cell>
          <cell r="C1056" t="str">
            <v>ME6028</v>
          </cell>
        </row>
        <row r="1057">
          <cell r="B1057" t="str">
            <v>Nhập môn về kỹ thuật</v>
          </cell>
          <cell r="C1057" t="str">
            <v>ME6028</v>
          </cell>
        </row>
        <row r="1058">
          <cell r="B1058" t="str">
            <v>Nhập môn về kỹ thuật (Nhóm ngành Điện tử - Viễn thông)</v>
          </cell>
          <cell r="C1058" t="str">
            <v>FE6029</v>
          </cell>
        </row>
        <row r="1059">
          <cell r="B1059" t="str">
            <v>Nhập môn về kỹ thuật (Nhóm ngành Điện, Tự động hóa)</v>
          </cell>
          <cell r="C1059" t="str">
            <v>EE6045</v>
          </cell>
        </row>
        <row r="1060">
          <cell r="B1060" t="str">
            <v>Nhập môn về kỹ thuật (Nhóm ngành Điện, Tự động hóa)</v>
          </cell>
          <cell r="C1060" t="str">
            <v>EE6045</v>
          </cell>
        </row>
        <row r="1061">
          <cell r="B1061" t="str">
            <v>Nhập môn về kỹ thuật (Nhóm ngành Hóa, Thực phẩm, Môi trường)</v>
          </cell>
          <cell r="C1061" t="str">
            <v>CT6108</v>
          </cell>
        </row>
        <row r="1062">
          <cell r="B1062" t="str">
            <v>Nhập môn về kỹ thuật (Nhóm ngành Hóa, Thực phẩm, Môi trường)</v>
          </cell>
          <cell r="C1062" t="str">
            <v>CT6108</v>
          </cell>
        </row>
        <row r="1063">
          <cell r="B1063" t="str">
            <v>Nhập môn về kỹ thuật (Nhóm ngành Hóa, Thực phẩm, Môi trường)</v>
          </cell>
          <cell r="C1063" t="str">
            <v>CT6108</v>
          </cell>
        </row>
        <row r="1064">
          <cell r="B1064" t="str">
            <v>Nhập môn về Công nghệ dệt, may</v>
          </cell>
          <cell r="C1064" t="str">
            <v>GF6026</v>
          </cell>
        </row>
        <row r="1065">
          <cell r="B1065" t="str">
            <v>Nhập môn về thiết kế thời trang</v>
          </cell>
          <cell r="C1065" t="str">
            <v>GF6065</v>
          </cell>
        </row>
        <row r="1066">
          <cell r="B1066" t="str">
            <v>Nhiệt động hóa học</v>
          </cell>
          <cell r="C1066" t="str">
            <v>CT6111</v>
          </cell>
        </row>
        <row r="1067">
          <cell r="B1067" t="str">
            <v>Nhiệt động hóa học</v>
          </cell>
          <cell r="C1067" t="str">
            <v>CT6111</v>
          </cell>
        </row>
        <row r="1068">
          <cell r="B1068" t="str">
            <v>Những nguyên lý cơ bản của chủ nghĩa Mác-Lênin</v>
          </cell>
          <cell r="C1068" t="str">
            <v>LP6002</v>
          </cell>
        </row>
        <row r="1069">
          <cell r="B1069" t="str">
            <v>Những nguyên lý cơ bản của chủ nghĩa Mác-Lênin</v>
          </cell>
          <cell r="C1069" t="str">
            <v>LP6002</v>
          </cell>
        </row>
        <row r="1070">
          <cell r="B1070" t="str">
            <v>Những nguyên lý cơ bản của chủ nghĩa Mác-Lênin</v>
          </cell>
          <cell r="C1070" t="str">
            <v>LP6002</v>
          </cell>
        </row>
        <row r="1071">
          <cell r="B1071" t="str">
            <v>Những nguyên lý cơ bản của chủ nghĩa Mác-Lênin</v>
          </cell>
          <cell r="C1071" t="str">
            <v>LP6002</v>
          </cell>
        </row>
        <row r="1072">
          <cell r="B1072" t="str">
            <v>Những nguyên lý cơ bản của chủ nghĩa Mác-Lênin</v>
          </cell>
          <cell r="C1072" t="str">
            <v>LP6002</v>
          </cell>
        </row>
        <row r="1073">
          <cell r="B1073" t="str">
            <v>Những nguyên lý cơ bản của chủ nghĩa Mác-Lênin</v>
          </cell>
          <cell r="C1073" t="str">
            <v>LP6002</v>
          </cell>
        </row>
        <row r="1074">
          <cell r="B1074" t="str">
            <v>Những nguyên lý cơ bản của chủ nghĩa Mác-Lênin</v>
          </cell>
          <cell r="C1074" t="str">
            <v>LP6002</v>
          </cell>
        </row>
        <row r="1075">
          <cell r="B1075" t="str">
            <v>Những nguyên lý cơ bản của chủ nghĩa Mác-Lênin</v>
          </cell>
          <cell r="C1075" t="str">
            <v>LP6002</v>
          </cell>
        </row>
        <row r="1076">
          <cell r="B1076" t="str">
            <v>Những nguyên lý cơ bản của chủ nghĩa Mác-Lênin</v>
          </cell>
          <cell r="C1076" t="str">
            <v>LP6002</v>
          </cell>
        </row>
        <row r="1077">
          <cell r="B1077" t="str">
            <v>Những nguyên lý cơ bản của chủ nghĩa Mác-Lênin</v>
          </cell>
          <cell r="C1077" t="str">
            <v>LP6002</v>
          </cell>
        </row>
        <row r="1078">
          <cell r="B1078" t="str">
            <v>Những nguyên lý cơ bản của chủ nghĩa Mác-Lênin</v>
          </cell>
          <cell r="C1078" t="str">
            <v>LP6002</v>
          </cell>
        </row>
        <row r="1079">
          <cell r="B1079" t="str">
            <v>Những nguyên lý cơ bản của chủ nghĩa Mác-Lênin</v>
          </cell>
          <cell r="C1079" t="str">
            <v>LP6002</v>
          </cell>
        </row>
        <row r="1080">
          <cell r="B1080" t="str">
            <v>Những nguyên lý cơ bản của chủ nghĩa Mác-Lênin</v>
          </cell>
          <cell r="C1080" t="str">
            <v>LP6002</v>
          </cell>
        </row>
        <row r="1081">
          <cell r="B1081" t="str">
            <v>Những nguyên lý cơ bản của chủ nghĩa Mác-Lênin</v>
          </cell>
          <cell r="C1081" t="str">
            <v>LP6002</v>
          </cell>
        </row>
        <row r="1082">
          <cell r="B1082" t="str">
            <v>Những nguyên lý cơ bản của chủ nghĩa Mác-Lênin</v>
          </cell>
          <cell r="C1082" t="str">
            <v>LP6002</v>
          </cell>
        </row>
        <row r="1083">
          <cell r="B1083" t="str">
            <v>Những nguyên lý cơ bản của chủ nghĩa Mác-Lênin</v>
          </cell>
          <cell r="C1083" t="str">
            <v>LP6002</v>
          </cell>
        </row>
        <row r="1084">
          <cell r="B1084" t="str">
            <v>Những nguyên lý cơ bản của chủ nghĩa Mác-Lênin</v>
          </cell>
          <cell r="C1084" t="str">
            <v>LP6002</v>
          </cell>
        </row>
        <row r="1085">
          <cell r="B1085" t="str">
            <v>Những nguyên lý cơ bản của chủ nghĩa Mác-Lênin</v>
          </cell>
          <cell r="C1085" t="str">
            <v>LP6002</v>
          </cell>
        </row>
        <row r="1086">
          <cell r="B1086" t="str">
            <v>Những nguyên lý cơ bản của chủ nghĩa Mác-Lênin</v>
          </cell>
          <cell r="C1086" t="str">
            <v>LP6002</v>
          </cell>
        </row>
        <row r="1087">
          <cell r="B1087" t="str">
            <v>Những nguyên lý cơ bản của chủ nghĩa Mác-Lênin</v>
          </cell>
          <cell r="C1087" t="str">
            <v>LP6002</v>
          </cell>
        </row>
        <row r="1088">
          <cell r="B1088" t="str">
            <v>Ô nhiễm đất và kỹ thuật phục hồi ô nhiễm đất</v>
          </cell>
          <cell r="C1088" t="str">
            <v>CT6112</v>
          </cell>
        </row>
        <row r="1089">
          <cell r="B1089" t="str">
            <v>Ô nhiễm không khí trong nhà</v>
          </cell>
          <cell r="C1089" t="str">
            <v>CT6113</v>
          </cell>
        </row>
        <row r="1090">
          <cell r="B1090" t="str">
            <v>Pencak Silat 1</v>
          </cell>
          <cell r="C1090" t="str">
            <v>PE6015</v>
          </cell>
        </row>
        <row r="1091">
          <cell r="B1091" t="str">
            <v>Pencak Silat 1</v>
          </cell>
          <cell r="C1091" t="str">
            <v>PE6015</v>
          </cell>
        </row>
        <row r="1092">
          <cell r="B1092" t="str">
            <v>Pencak Silat 1</v>
          </cell>
          <cell r="C1092" t="str">
            <v>PE6015</v>
          </cell>
        </row>
        <row r="1093">
          <cell r="B1093" t="str">
            <v>Pencak Silat 1</v>
          </cell>
          <cell r="C1093" t="str">
            <v>PE6015</v>
          </cell>
        </row>
        <row r="1094">
          <cell r="B1094" t="str">
            <v>Pencak Silat 1</v>
          </cell>
          <cell r="C1094" t="str">
            <v>PE6015</v>
          </cell>
        </row>
        <row r="1095">
          <cell r="B1095" t="str">
            <v>Pencak Silat 1</v>
          </cell>
          <cell r="C1095" t="str">
            <v>PE6015</v>
          </cell>
        </row>
        <row r="1096">
          <cell r="B1096" t="str">
            <v>Pencak Silat 1</v>
          </cell>
          <cell r="C1096" t="str">
            <v>PE6015</v>
          </cell>
        </row>
        <row r="1097">
          <cell r="B1097" t="str">
            <v>Pencak Silat 1</v>
          </cell>
          <cell r="C1097" t="str">
            <v>PE6015</v>
          </cell>
        </row>
        <row r="1098">
          <cell r="B1098" t="str">
            <v>Pencak Silat 1</v>
          </cell>
          <cell r="C1098" t="str">
            <v>PE6015</v>
          </cell>
        </row>
        <row r="1099">
          <cell r="B1099" t="str">
            <v>Pencak Silat 1</v>
          </cell>
          <cell r="C1099" t="str">
            <v>PE6015</v>
          </cell>
        </row>
        <row r="1100">
          <cell r="B1100" t="str">
            <v>Pencak Silat 1</v>
          </cell>
          <cell r="C1100" t="str">
            <v>PE6015</v>
          </cell>
        </row>
        <row r="1101">
          <cell r="B1101" t="str">
            <v>Pencak Silat 1</v>
          </cell>
          <cell r="C1101" t="str">
            <v>PE6015</v>
          </cell>
        </row>
        <row r="1102">
          <cell r="B1102" t="str">
            <v>Pencak Silat 1</v>
          </cell>
          <cell r="C1102" t="str">
            <v>PE6015</v>
          </cell>
        </row>
        <row r="1103">
          <cell r="B1103" t="str">
            <v>Pencak Silat 1</v>
          </cell>
          <cell r="C1103" t="str">
            <v>PE6015</v>
          </cell>
        </row>
        <row r="1104">
          <cell r="B1104" t="str">
            <v>Pencak Silat 1</v>
          </cell>
          <cell r="C1104" t="str">
            <v>PE6015</v>
          </cell>
        </row>
        <row r="1105">
          <cell r="B1105" t="str">
            <v>Pencak Silat 1</v>
          </cell>
          <cell r="C1105" t="str">
            <v>PE6015</v>
          </cell>
        </row>
        <row r="1106">
          <cell r="B1106" t="str">
            <v>Pencak Silat 1</v>
          </cell>
          <cell r="C1106" t="str">
            <v>PE6015</v>
          </cell>
        </row>
        <row r="1107">
          <cell r="B1107" t="str">
            <v>Pencak Silat 1</v>
          </cell>
          <cell r="C1107" t="str">
            <v>PE6015</v>
          </cell>
        </row>
        <row r="1108">
          <cell r="B1108" t="str">
            <v>Pencak Silat 1</v>
          </cell>
          <cell r="C1108" t="str">
            <v>PE6015</v>
          </cell>
        </row>
        <row r="1109">
          <cell r="B1109" t="str">
            <v>Pencak Silat 1</v>
          </cell>
          <cell r="C1109" t="str">
            <v>PE6015</v>
          </cell>
        </row>
        <row r="1110">
          <cell r="B1110" t="str">
            <v>Pencak Silat 2</v>
          </cell>
          <cell r="C1110" t="str">
            <v>PE6016</v>
          </cell>
        </row>
        <row r="1111">
          <cell r="B1111" t="str">
            <v>Pencak Silat 2</v>
          </cell>
          <cell r="C1111" t="str">
            <v>PE6016</v>
          </cell>
        </row>
        <row r="1112">
          <cell r="B1112" t="str">
            <v>Pencak Silat 2</v>
          </cell>
          <cell r="C1112" t="str">
            <v>PE6016</v>
          </cell>
        </row>
        <row r="1113">
          <cell r="B1113" t="str">
            <v>Pencak Silat 2</v>
          </cell>
          <cell r="C1113" t="str">
            <v>PE6016</v>
          </cell>
        </row>
        <row r="1114">
          <cell r="B1114" t="str">
            <v>Pencak Silat 2</v>
          </cell>
          <cell r="C1114" t="str">
            <v>PE6016</v>
          </cell>
        </row>
        <row r="1115">
          <cell r="B1115" t="str">
            <v>Pencak Silat 2</v>
          </cell>
          <cell r="C1115" t="str">
            <v>PE6016</v>
          </cell>
        </row>
        <row r="1116">
          <cell r="B1116" t="str">
            <v>Pencak Silat 2</v>
          </cell>
          <cell r="C1116" t="str">
            <v>PE6016</v>
          </cell>
        </row>
        <row r="1117">
          <cell r="B1117" t="str">
            <v>Pencak Silat 2</v>
          </cell>
          <cell r="C1117" t="str">
            <v>PE6016</v>
          </cell>
        </row>
        <row r="1118">
          <cell r="B1118" t="str">
            <v>Pencak Silat 2</v>
          </cell>
          <cell r="C1118" t="str">
            <v>PE6016</v>
          </cell>
        </row>
        <row r="1119">
          <cell r="B1119" t="str">
            <v>Pencak Silat 2</v>
          </cell>
          <cell r="C1119" t="str">
            <v>PE6016</v>
          </cell>
        </row>
        <row r="1120">
          <cell r="B1120" t="str">
            <v>Pencak Silat 2</v>
          </cell>
          <cell r="C1120" t="str">
            <v>PE6016</v>
          </cell>
        </row>
        <row r="1121">
          <cell r="B1121" t="str">
            <v>Pencak Silat 2</v>
          </cell>
          <cell r="C1121" t="str">
            <v>PE6016</v>
          </cell>
        </row>
        <row r="1122">
          <cell r="B1122" t="str">
            <v>Pencak Silat 2</v>
          </cell>
          <cell r="C1122" t="str">
            <v>PE6016</v>
          </cell>
        </row>
        <row r="1123">
          <cell r="B1123" t="str">
            <v>Pencak Silat 2</v>
          </cell>
          <cell r="C1123" t="str">
            <v>PE6016</v>
          </cell>
        </row>
        <row r="1124">
          <cell r="B1124" t="str">
            <v>Pencak Silat 2</v>
          </cell>
          <cell r="C1124" t="str">
            <v>PE6016</v>
          </cell>
        </row>
        <row r="1125">
          <cell r="B1125" t="str">
            <v>Pencak Silat 2</v>
          </cell>
          <cell r="C1125" t="str">
            <v>PE6016</v>
          </cell>
        </row>
        <row r="1126">
          <cell r="B1126" t="str">
            <v>Pencak Silat 2</v>
          </cell>
          <cell r="C1126" t="str">
            <v>PE6016</v>
          </cell>
        </row>
        <row r="1127">
          <cell r="B1127" t="str">
            <v>Pencak Silat 2</v>
          </cell>
          <cell r="C1127" t="str">
            <v>PE6016</v>
          </cell>
        </row>
        <row r="1128">
          <cell r="B1128" t="str">
            <v>Pencak Silat 2</v>
          </cell>
          <cell r="C1128" t="str">
            <v>PE6016</v>
          </cell>
        </row>
        <row r="1129">
          <cell r="B1129" t="str">
            <v>Pencak Silat 2</v>
          </cell>
          <cell r="C1129" t="str">
            <v>PE6016</v>
          </cell>
        </row>
        <row r="1130">
          <cell r="B1130" t="str">
            <v>PLC và mạng truyền thông công nghiệp</v>
          </cell>
          <cell r="C1130" t="str">
            <v>FE6030</v>
          </cell>
        </row>
        <row r="1131">
          <cell r="B1131" t="str">
            <v>Polyme phân hủy sinh học</v>
          </cell>
          <cell r="C1131" t="str">
            <v>CT6114</v>
          </cell>
        </row>
        <row r="1132">
          <cell r="B1132" t="str">
            <v>Pha chế đồ uống</v>
          </cell>
          <cell r="C1132" t="str">
            <v>TO6045</v>
          </cell>
        </row>
        <row r="1133">
          <cell r="B1133" t="str">
            <v>Pháp luật đại cương</v>
          </cell>
          <cell r="C1133" t="str">
            <v>LP6003</v>
          </cell>
        </row>
        <row r="1134">
          <cell r="B1134" t="str">
            <v>Pháp luật đại cương</v>
          </cell>
          <cell r="C1134" t="str">
            <v>LP6003</v>
          </cell>
        </row>
        <row r="1135">
          <cell r="B1135" t="str">
            <v>Pháp luật đại cương</v>
          </cell>
          <cell r="C1135" t="str">
            <v>LP6003</v>
          </cell>
        </row>
        <row r="1136">
          <cell r="B1136" t="str">
            <v>Pháp luật đại cương</v>
          </cell>
          <cell r="C1136" t="str">
            <v>LP6003</v>
          </cell>
        </row>
        <row r="1137">
          <cell r="B1137" t="str">
            <v>Pháp luật đại cương</v>
          </cell>
          <cell r="C1137" t="str">
            <v>LP6003</v>
          </cell>
        </row>
        <row r="1138">
          <cell r="B1138" t="str">
            <v>Pháp luật đại cương</v>
          </cell>
          <cell r="C1138" t="str">
            <v>LP6003</v>
          </cell>
        </row>
        <row r="1139">
          <cell r="B1139" t="str">
            <v>Pháp luật đại cương</v>
          </cell>
          <cell r="C1139" t="str">
            <v>LP6003</v>
          </cell>
        </row>
        <row r="1140">
          <cell r="B1140" t="str">
            <v>Pháp luật đại cương</v>
          </cell>
          <cell r="C1140" t="str">
            <v>LP6003</v>
          </cell>
        </row>
        <row r="1141">
          <cell r="B1141" t="str">
            <v>Pháp luật đại cương</v>
          </cell>
          <cell r="C1141" t="str">
            <v>LP6003</v>
          </cell>
        </row>
        <row r="1142">
          <cell r="B1142" t="str">
            <v>Pháp luật đại cương</v>
          </cell>
          <cell r="C1142" t="str">
            <v>LP6003</v>
          </cell>
        </row>
        <row r="1143">
          <cell r="B1143" t="str">
            <v>Pháp luật đại cương</v>
          </cell>
          <cell r="C1143" t="str">
            <v>LP6003</v>
          </cell>
        </row>
        <row r="1144">
          <cell r="B1144" t="str">
            <v>Pháp luật đại cương</v>
          </cell>
          <cell r="C1144" t="str">
            <v>LP6003</v>
          </cell>
        </row>
        <row r="1145">
          <cell r="B1145" t="str">
            <v>Pháp luật đại cương</v>
          </cell>
          <cell r="C1145" t="str">
            <v>LP6003</v>
          </cell>
        </row>
        <row r="1146">
          <cell r="B1146" t="str">
            <v>Pháp luật đại cương</v>
          </cell>
          <cell r="C1146" t="str">
            <v>LP6003</v>
          </cell>
        </row>
        <row r="1147">
          <cell r="B1147" t="str">
            <v>Pháp luật đại cương</v>
          </cell>
          <cell r="C1147" t="str">
            <v>LP6003</v>
          </cell>
        </row>
        <row r="1148">
          <cell r="B1148" t="str">
            <v>Pháp luật đại cương</v>
          </cell>
          <cell r="C1148" t="str">
            <v>LP6003</v>
          </cell>
        </row>
        <row r="1149">
          <cell r="B1149" t="str">
            <v>Pháp luật đại cương</v>
          </cell>
          <cell r="C1149" t="str">
            <v>LP6003</v>
          </cell>
        </row>
        <row r="1150">
          <cell r="B1150" t="str">
            <v>Pháp luật đại cương</v>
          </cell>
          <cell r="C1150" t="str">
            <v>LP6003</v>
          </cell>
        </row>
        <row r="1151">
          <cell r="B1151" t="str">
            <v>Pháp luật đại cương</v>
          </cell>
          <cell r="C1151" t="str">
            <v>LP6003</v>
          </cell>
        </row>
        <row r="1152">
          <cell r="B1152" t="str">
            <v>Pháp luật đại cương</v>
          </cell>
          <cell r="C1152" t="str">
            <v>LP6003</v>
          </cell>
        </row>
        <row r="1153">
          <cell r="B1153" t="str">
            <v>Pháp luật trong kinh doanh</v>
          </cell>
          <cell r="C1153" t="str">
            <v>LP6007</v>
          </cell>
        </row>
        <row r="1154">
          <cell r="B1154" t="str">
            <v>Pháp luật trong kinh doanh</v>
          </cell>
          <cell r="C1154" t="str">
            <v>LP6007</v>
          </cell>
        </row>
        <row r="1155">
          <cell r="B1155" t="str">
            <v>Phát triển ứng dụng Game</v>
          </cell>
          <cell r="C1155" t="str">
            <v>IT6028</v>
          </cell>
        </row>
        <row r="1156">
          <cell r="B1156" t="str">
            <v>Phát triển ứng dụng trên thiết bị di động</v>
          </cell>
          <cell r="C1156" t="str">
            <v>IT6029</v>
          </cell>
        </row>
        <row r="1157">
          <cell r="B1157" t="str">
            <v>Phần mềm mã nguồn mở</v>
          </cell>
          <cell r="C1157" t="str">
            <v>IT6030</v>
          </cell>
        </row>
        <row r="1158">
          <cell r="B1158" t="str">
            <v xml:space="preserve">Phân tích báo cáo tài chính </v>
          </cell>
          <cell r="C1158" t="str">
            <v>AA6032</v>
          </cell>
        </row>
        <row r="1159">
          <cell r="B1159" t="str">
            <v>Phân tích công cụ</v>
          </cell>
          <cell r="C1159" t="str">
            <v>CT6115</v>
          </cell>
        </row>
        <row r="1160">
          <cell r="B1160" t="str">
            <v>Phân tích công cụ</v>
          </cell>
          <cell r="C1160" t="str">
            <v>CT6115</v>
          </cell>
        </row>
        <row r="1161">
          <cell r="B1161" t="str">
            <v>Phân tích đầu tư chứng khoán</v>
          </cell>
          <cell r="C1161" t="str">
            <v>BM6044</v>
          </cell>
        </row>
        <row r="1162">
          <cell r="B1162" t="str">
            <v>Phân tích hoạt động sản xuất kinh doanh</v>
          </cell>
          <cell r="C1162" t="str">
            <v>AA6033</v>
          </cell>
        </row>
        <row r="1163">
          <cell r="B1163" t="str">
            <v>Phân tích môi trường</v>
          </cell>
          <cell r="C1163" t="str">
            <v>CT6116</v>
          </cell>
        </row>
        <row r="1164">
          <cell r="B1164" t="str">
            <v>Phân tích môi trường</v>
          </cell>
          <cell r="C1164" t="str">
            <v>CT6116</v>
          </cell>
        </row>
        <row r="1165">
          <cell r="B1165" t="str">
            <v>Phân tích tài chính doanh nghiệp</v>
          </cell>
          <cell r="C1165" t="str">
            <v>BM6045</v>
          </cell>
        </row>
        <row r="1166">
          <cell r="B1166" t="str">
            <v>Phân tích thực phẩm</v>
          </cell>
          <cell r="C1166" t="str">
            <v>CT6117</v>
          </cell>
        </row>
        <row r="1167">
          <cell r="B1167" t="str">
            <v>Phân tích thực phẩm</v>
          </cell>
          <cell r="C1167" t="str">
            <v>CT6117</v>
          </cell>
        </row>
        <row r="1168">
          <cell r="B1168" t="str">
            <v>Phân tích trong sản xuất công nghiệp</v>
          </cell>
          <cell r="C1168" t="str">
            <v>CT6118</v>
          </cell>
        </row>
        <row r="1169">
          <cell r="B1169" t="str">
            <v>Phân tích trong sản xuất nông nghiệp</v>
          </cell>
          <cell r="C1169" t="str">
            <v>CT6194</v>
          </cell>
        </row>
        <row r="1170">
          <cell r="B1170" t="str">
            <v>Phân tích ứng dụng trong công nghệ hóa vô cơ</v>
          </cell>
          <cell r="C1170" t="str">
            <v>CT6119</v>
          </cell>
        </row>
        <row r="1171">
          <cell r="B1171" t="str">
            <v>Phân tích và đặc tả yêu cầu phần mềm</v>
          </cell>
          <cell r="C1171" t="str">
            <v>IT6031</v>
          </cell>
        </row>
        <row r="1172">
          <cell r="B1172" t="str">
            <v>Phiên dịch Tiếng Trung Quốc 1</v>
          </cell>
          <cell r="C1172" t="str">
            <v>FL6078</v>
          </cell>
        </row>
        <row r="1173">
          <cell r="B1173" t="str">
            <v>Phiên dịch Tiếng Trung Quốc 2</v>
          </cell>
          <cell r="C1173" t="str">
            <v>FL6079</v>
          </cell>
        </row>
        <row r="1174">
          <cell r="B1174" t="str">
            <v>Phiên dịch Tiếng Trung Quốc 3</v>
          </cell>
          <cell r="C1174" t="str">
            <v>FL6080</v>
          </cell>
        </row>
        <row r="1175">
          <cell r="B1175" t="str">
            <v xml:space="preserve">Phiên dịch tiếng Trung Quốc nâng cao </v>
          </cell>
          <cell r="C1175" t="str">
            <v>FL6081</v>
          </cell>
        </row>
        <row r="1176">
          <cell r="B1176" t="str">
            <v>Phong tục tập quán các nước trên thế giới</v>
          </cell>
          <cell r="C1176" t="str">
            <v>TO6046</v>
          </cell>
        </row>
        <row r="1177">
          <cell r="B1177" t="str">
            <v>Phong tục tập quán và lễ hội Việt Nam</v>
          </cell>
          <cell r="C1177" t="str">
            <v>TO6047</v>
          </cell>
        </row>
        <row r="1178">
          <cell r="B1178" t="str">
            <v>Phong tục tập quán và lễ hội Việt Nam</v>
          </cell>
          <cell r="C1178" t="str">
            <v>TO6047</v>
          </cell>
        </row>
        <row r="1179">
          <cell r="B1179" t="str">
            <v>Phụ gia sản phẩm dầu mỏ</v>
          </cell>
          <cell r="C1179" t="str">
            <v>CT6120</v>
          </cell>
        </row>
        <row r="1180">
          <cell r="B1180" t="str">
            <v>Phụ gia thực phẩm</v>
          </cell>
          <cell r="C1180" t="str">
            <v>CT6121</v>
          </cell>
        </row>
        <row r="1181">
          <cell r="B1181" t="str">
            <v>Phương pháp nghiên cứu khoa học</v>
          </cell>
          <cell r="C1181" t="str">
            <v>BM6046</v>
          </cell>
        </row>
        <row r="1182">
          <cell r="B1182" t="str">
            <v>Phương pháp nghiên cứu khoa học</v>
          </cell>
          <cell r="C1182" t="str">
            <v>BM6046</v>
          </cell>
        </row>
        <row r="1183">
          <cell r="B1183" t="str">
            <v>Phương pháp nghiên cứu khoa học</v>
          </cell>
          <cell r="C1183" t="str">
            <v>BM6046</v>
          </cell>
        </row>
        <row r="1184">
          <cell r="B1184" t="str">
            <v>Phương pháp nghiên cứu khoa học</v>
          </cell>
          <cell r="C1184" t="str">
            <v>BM6046</v>
          </cell>
        </row>
        <row r="1185">
          <cell r="B1185" t="str">
            <v>Phương pháp nghiên cứu khoa học</v>
          </cell>
          <cell r="C1185" t="str">
            <v>BM6046</v>
          </cell>
        </row>
        <row r="1186">
          <cell r="B1186" t="str">
            <v>Phương pháp nghiên cứu khoa học</v>
          </cell>
          <cell r="C1186" t="str">
            <v>BM6046</v>
          </cell>
        </row>
        <row r="1187">
          <cell r="B1187" t="str">
            <v>Phương pháp nghiên cứu khoa học (Tiếng Anh)</v>
          </cell>
          <cell r="C1187" t="str">
            <v>FL6082</v>
          </cell>
        </row>
        <row r="1188">
          <cell r="B1188" t="str">
            <v>Phương pháp nghiên cứu khoa học (Tiếng Trung)</v>
          </cell>
          <cell r="C1188" t="str">
            <v>FL6083</v>
          </cell>
        </row>
        <row r="1189">
          <cell r="B1189" t="str">
            <v>Phương pháp nghiên cứu khoa học.</v>
          </cell>
          <cell r="C1189" t="str">
            <v>BM6047</v>
          </cell>
        </row>
        <row r="1190">
          <cell r="B1190" t="str">
            <v>Phương pháp nghiên cứu khoa học.</v>
          </cell>
          <cell r="C1190" t="str">
            <v>BM6047</v>
          </cell>
        </row>
        <row r="1191">
          <cell r="B1191" t="str">
            <v>Phương pháp phân tích điện hóa</v>
          </cell>
          <cell r="C1191" t="str">
            <v>CT6122</v>
          </cell>
        </row>
        <row r="1192">
          <cell r="B1192" t="str">
            <v>Phương pháp phân tích quang học</v>
          </cell>
          <cell r="C1192" t="str">
            <v>CT6123</v>
          </cell>
        </row>
        <row r="1193">
          <cell r="B1193" t="str">
            <v>Phương pháp phần tử hữu hạn</v>
          </cell>
          <cell r="C1193" t="str">
            <v>ME6029</v>
          </cell>
        </row>
        <row r="1194">
          <cell r="B1194" t="str">
            <v>Phương pháp phần tử hữu hạn</v>
          </cell>
          <cell r="C1194" t="str">
            <v>ME6029</v>
          </cell>
        </row>
        <row r="1195">
          <cell r="B1195" t="str">
            <v>Phương pháp sắc ký</v>
          </cell>
          <cell r="C1195" t="str">
            <v>CT6124</v>
          </cell>
        </row>
        <row r="1196">
          <cell r="B1196" t="str">
            <v>Phương pháp tính</v>
          </cell>
          <cell r="C1196" t="str">
            <v>BS6003</v>
          </cell>
        </row>
        <row r="1197">
          <cell r="B1197" t="str">
            <v>Phương pháp tính</v>
          </cell>
          <cell r="C1197" t="str">
            <v>BS6003</v>
          </cell>
        </row>
        <row r="1198">
          <cell r="B1198" t="str">
            <v>Phương pháp tính</v>
          </cell>
          <cell r="C1198" t="str">
            <v>BS6003</v>
          </cell>
        </row>
        <row r="1199">
          <cell r="B1199" t="str">
            <v>Phương pháp tính</v>
          </cell>
          <cell r="C1199" t="str">
            <v>BS6003</v>
          </cell>
        </row>
        <row r="1200">
          <cell r="B1200" t="str">
            <v>Phương pháp tính</v>
          </cell>
          <cell r="C1200" t="str">
            <v>BS6003</v>
          </cell>
        </row>
        <row r="1201">
          <cell r="B1201" t="str">
            <v>Phương pháp tính</v>
          </cell>
          <cell r="C1201" t="str">
            <v>BS6003</v>
          </cell>
        </row>
        <row r="1202">
          <cell r="B1202" t="str">
            <v>Phương pháp tính</v>
          </cell>
          <cell r="C1202" t="str">
            <v>BS6003</v>
          </cell>
        </row>
        <row r="1203">
          <cell r="B1203" t="str">
            <v>Phương pháp tính</v>
          </cell>
          <cell r="C1203" t="str">
            <v>BS6003</v>
          </cell>
        </row>
        <row r="1204">
          <cell r="B1204" t="str">
            <v>Phương pháp tính trong lập trình</v>
          </cell>
          <cell r="C1204" t="str">
            <v>IT6032</v>
          </cell>
        </row>
        <row r="1205">
          <cell r="B1205" t="str">
            <v>Phương pháp xác định cấu trúc hợp chất hữu cơ</v>
          </cell>
          <cell r="C1205" t="str">
            <v>CT6125</v>
          </cell>
        </row>
        <row r="1206">
          <cell r="B1206" t="str">
            <v>Phương pháp xác định cấu trúc hợp chất hữu cơ</v>
          </cell>
          <cell r="C1206" t="str">
            <v>CT6125</v>
          </cell>
        </row>
        <row r="1207">
          <cell r="B1207" t="str">
            <v>Phương pháp xây dựng thực đơn</v>
          </cell>
          <cell r="C1207" t="str">
            <v>CT6126</v>
          </cell>
        </row>
        <row r="1208">
          <cell r="B1208" t="str">
            <v>Quá trình và thiết bị cơ học</v>
          </cell>
          <cell r="C1208" t="str">
            <v>CT6127</v>
          </cell>
        </row>
        <row r="1209">
          <cell r="B1209" t="str">
            <v>Quá trình và thiết bị cơ học</v>
          </cell>
          <cell r="C1209" t="str">
            <v>CT6127</v>
          </cell>
        </row>
        <row r="1210">
          <cell r="B1210" t="str">
            <v>Quá trình và thiết bị cơ học</v>
          </cell>
          <cell r="C1210" t="str">
            <v>CT6127</v>
          </cell>
        </row>
        <row r="1211">
          <cell r="B1211" t="str">
            <v>Quá trình và thiết bị truyền khối</v>
          </cell>
          <cell r="C1211" t="str">
            <v>CT6128</v>
          </cell>
        </row>
        <row r="1212">
          <cell r="B1212" t="str">
            <v>Quá trình và thiết bị truyền khối</v>
          </cell>
          <cell r="C1212" t="str">
            <v>CT6128</v>
          </cell>
        </row>
        <row r="1213">
          <cell r="B1213" t="str">
            <v>Quá trình và thiết bị truyền khối</v>
          </cell>
          <cell r="C1213" t="str">
            <v>CT6128</v>
          </cell>
        </row>
        <row r="1214">
          <cell r="B1214" t="str">
            <v>Quá trình và thiết bị truyền nhiệt</v>
          </cell>
          <cell r="C1214" t="str">
            <v>CT6129</v>
          </cell>
        </row>
        <row r="1215">
          <cell r="B1215" t="str">
            <v>Quá trình và thiết bị truyền nhiệt</v>
          </cell>
          <cell r="C1215" t="str">
            <v>CT6129</v>
          </cell>
        </row>
        <row r="1216">
          <cell r="B1216" t="str">
            <v>Quá trình và thiết bị truyền nhiệt</v>
          </cell>
          <cell r="C1216" t="str">
            <v>CT6129</v>
          </cell>
        </row>
        <row r="1217">
          <cell r="B1217" t="str">
            <v>Quản lý chất lượng may công nghiệp</v>
          </cell>
          <cell r="C1217" t="str">
            <v>GF6027</v>
          </cell>
        </row>
        <row r="1218">
          <cell r="B1218" t="str">
            <v>Quản lý chất lượng sản phẩm</v>
          </cell>
          <cell r="C1218" t="str">
            <v>ME6030</v>
          </cell>
        </row>
        <row r="1219">
          <cell r="B1219" t="str">
            <v>Quản lý chất lượng sản phẩm</v>
          </cell>
          <cell r="C1219" t="str">
            <v>ME6030</v>
          </cell>
        </row>
        <row r="1220">
          <cell r="B1220" t="str">
            <v>Quản lý chất lượng và truy xuất nguồn gốc Thực phẩm</v>
          </cell>
          <cell r="C1220" t="str">
            <v>CT6130</v>
          </cell>
        </row>
        <row r="1221">
          <cell r="B1221" t="str">
            <v>Quản lý danh mục đầu tư</v>
          </cell>
          <cell r="C1221" t="str">
            <v>BM6048</v>
          </cell>
        </row>
        <row r="1222">
          <cell r="B1222" t="str">
            <v>Quản lý danh mục đầu tư</v>
          </cell>
          <cell r="C1222" t="str">
            <v>BM6048</v>
          </cell>
        </row>
        <row r="1223">
          <cell r="B1223" t="str">
            <v>Quản lý danh mục đầu tư</v>
          </cell>
          <cell r="C1223" t="str">
            <v>BM6048</v>
          </cell>
        </row>
        <row r="1224">
          <cell r="B1224" t="str">
            <v>Quản lý dự án công nghệ thông tin</v>
          </cell>
          <cell r="C1224" t="str">
            <v>IT6033</v>
          </cell>
        </row>
        <row r="1225">
          <cell r="B1225" t="str">
            <v>Quản lý đơn hàng ngành may</v>
          </cell>
          <cell r="C1225" t="str">
            <v>GF6028</v>
          </cell>
        </row>
        <row r="1226">
          <cell r="B1226" t="str">
            <v>Quản lý môi trường</v>
          </cell>
          <cell r="C1226" t="str">
            <v>CT6131</v>
          </cell>
        </row>
        <row r="1227">
          <cell r="B1227" t="str">
            <v>Quản trị rủi ro</v>
          </cell>
          <cell r="C1227" t="str">
            <v>BM6061</v>
          </cell>
        </row>
        <row r="1228">
          <cell r="B1228" t="str">
            <v>Quản lý và vận hành khách sạn vừa và nhỏ</v>
          </cell>
          <cell r="C1228" t="str">
            <v>TO6048</v>
          </cell>
        </row>
        <row r="1229">
          <cell r="B1229" t="str">
            <v>Quản lý xuất nhập khẩu ngành may</v>
          </cell>
          <cell r="C1229" t="str">
            <v>BM6050</v>
          </cell>
        </row>
        <row r="1230">
          <cell r="B1230" t="str">
            <v>Quản lý, xử lý chất thải rắn và chất thải nguy hại</v>
          </cell>
          <cell r="C1230" t="str">
            <v>CT6132</v>
          </cell>
        </row>
        <row r="1231">
          <cell r="B1231" t="str">
            <v>Quan trắc môi trường</v>
          </cell>
          <cell r="C1231" t="str">
            <v>CT6133</v>
          </cell>
        </row>
        <row r="1232">
          <cell r="B1232" t="str">
            <v>Quản trị bộ phận ẩm thực</v>
          </cell>
          <cell r="C1232" t="str">
            <v>TO6049</v>
          </cell>
        </row>
        <row r="1233">
          <cell r="B1233" t="str">
            <v>Quản trị bộ phận buồng</v>
          </cell>
          <cell r="C1233" t="str">
            <v>TO6050</v>
          </cell>
        </row>
        <row r="1234">
          <cell r="B1234" t="str">
            <v>Quản trị bộ phần tiền sảnh</v>
          </cell>
          <cell r="C1234" t="str">
            <v>TO6051</v>
          </cell>
        </row>
        <row r="1235">
          <cell r="B1235" t="str">
            <v>Quản trị chất lượng</v>
          </cell>
          <cell r="C1235" t="str">
            <v>BM6051</v>
          </cell>
        </row>
        <row r="1236">
          <cell r="B1236" t="str">
            <v>Quản trị chất lượng dịch vụ du lịch</v>
          </cell>
          <cell r="C1236" t="str">
            <v>TO6052</v>
          </cell>
        </row>
        <row r="1237">
          <cell r="B1237" t="str">
            <v>Quản trị chất lượng dịch vụ du lịch</v>
          </cell>
          <cell r="C1237" t="str">
            <v>TO6052</v>
          </cell>
        </row>
        <row r="1238">
          <cell r="B1238" t="str">
            <v>Quản trị chiến lược</v>
          </cell>
          <cell r="C1238" t="str">
            <v>BM6052</v>
          </cell>
        </row>
        <row r="1239">
          <cell r="B1239" t="str">
            <v>Quản trị chuỗi cung ứng</v>
          </cell>
          <cell r="C1239" t="str">
            <v>BM6053</v>
          </cell>
        </row>
        <row r="1240">
          <cell r="B1240" t="str">
            <v>Quản trị doanh nghiệp</v>
          </cell>
          <cell r="C1240" t="str">
            <v>BM6054</v>
          </cell>
        </row>
        <row r="1241">
          <cell r="B1241" t="str">
            <v>Quản trị dự án đầu tư</v>
          </cell>
          <cell r="C1241" t="str">
            <v>BM6055</v>
          </cell>
        </row>
        <row r="1242">
          <cell r="B1242" t="str">
            <v>Quản trị đổi mới</v>
          </cell>
          <cell r="C1242" t="str">
            <v>BM6056</v>
          </cell>
        </row>
        <row r="1243">
          <cell r="B1243" t="str">
            <v>Quản trị học</v>
          </cell>
          <cell r="C1243" t="str">
            <v>BM6057</v>
          </cell>
        </row>
        <row r="1244">
          <cell r="B1244" t="str">
            <v>Quản trị học</v>
          </cell>
          <cell r="C1244" t="str">
            <v>BM6057</v>
          </cell>
        </row>
        <row r="1245">
          <cell r="B1245" t="str">
            <v>Quản trị học</v>
          </cell>
          <cell r="C1245" t="str">
            <v>BM6057</v>
          </cell>
        </row>
        <row r="1246">
          <cell r="B1246" t="str">
            <v>Quản trị kinh doanh lữ hành</v>
          </cell>
          <cell r="C1246" t="str">
            <v>TO6053</v>
          </cell>
        </row>
        <row r="1247">
          <cell r="B1247" t="str">
            <v>Quản trị marketing</v>
          </cell>
          <cell r="C1247" t="str">
            <v>BM6058</v>
          </cell>
        </row>
        <row r="1248">
          <cell r="B1248" t="str">
            <v>Quản trị nhân lực</v>
          </cell>
          <cell r="C1248" t="str">
            <v>BM6059</v>
          </cell>
        </row>
        <row r="1249">
          <cell r="B1249" t="str">
            <v>Quản trị nhân lực.</v>
          </cell>
          <cell r="C1249" t="str">
            <v>BM6060</v>
          </cell>
        </row>
        <row r="1250">
          <cell r="B1250" t="str">
            <v>Quản trị nhân lực.</v>
          </cell>
          <cell r="C1250" t="str">
            <v>BM6060</v>
          </cell>
        </row>
        <row r="1251">
          <cell r="B1251" t="str">
            <v>Quản trị rủi ro</v>
          </cell>
          <cell r="C1251" t="str">
            <v>BM6061</v>
          </cell>
        </row>
        <row r="1252">
          <cell r="B1252" t="str">
            <v>Quản trị rủi ro</v>
          </cell>
          <cell r="C1252" t="str">
            <v>BM6061</v>
          </cell>
        </row>
        <row r="1253">
          <cell r="B1253" t="str">
            <v>Quản trị rủi ro tài chính</v>
          </cell>
          <cell r="C1253" t="str">
            <v>BM6062</v>
          </cell>
        </row>
        <row r="1254">
          <cell r="B1254" t="str">
            <v>Quản trị rủi ro trong kinh doanh du lịch</v>
          </cell>
          <cell r="C1254" t="str">
            <v>TO6054</v>
          </cell>
        </row>
        <row r="1255">
          <cell r="B1255" t="str">
            <v>Quản trị sản xuất</v>
          </cell>
          <cell r="C1255" t="str">
            <v>BM6063</v>
          </cell>
        </row>
        <row r="1256">
          <cell r="B1256" t="str">
            <v>Quản trị tài chính doanh nghiệp</v>
          </cell>
          <cell r="C1256" t="str">
            <v>BM6064</v>
          </cell>
        </row>
        <row r="1257">
          <cell r="B1257" t="str">
            <v>Quản trị tài chính doanh nghiệp</v>
          </cell>
          <cell r="C1257" t="str">
            <v>BM6064</v>
          </cell>
        </row>
        <row r="1258">
          <cell r="B1258" t="str">
            <v>Quản trị thương hiệu</v>
          </cell>
          <cell r="C1258" t="str">
            <v>BM6065</v>
          </cell>
        </row>
        <row r="1259">
          <cell r="B1259" t="str">
            <v>Quản trị thương hiệu ngành may</v>
          </cell>
          <cell r="C1259" t="str">
            <v>GF6029</v>
          </cell>
        </row>
        <row r="1260">
          <cell r="B1260" t="str">
            <v>Quản trị thương hiệu ngành may</v>
          </cell>
          <cell r="C1260" t="str">
            <v>GF6029</v>
          </cell>
        </row>
        <row r="1261">
          <cell r="B1261" t="str">
            <v>Quân sự chung và chiến thuật, kỹ thuật bắn súng tiểu liên AK (CKC)</v>
          </cell>
          <cell r="C1261" t="str">
            <v>DC6003</v>
          </cell>
        </row>
        <row r="1262">
          <cell r="B1262" t="str">
            <v>Quân sự chung và chiến thuật, kỹ thuật bắn súng tiểu liên AK (CKC)</v>
          </cell>
          <cell r="C1262" t="str">
            <v>DC6003</v>
          </cell>
        </row>
        <row r="1263">
          <cell r="B1263" t="str">
            <v>Quân sự chung và chiến thuật, kỹ thuật bắn súng tiểu liên AK (CKC)</v>
          </cell>
          <cell r="C1263" t="str">
            <v>DC6003</v>
          </cell>
        </row>
        <row r="1264">
          <cell r="B1264" t="str">
            <v>Quân sự chung và chiến thuật, kỹ thuật bắn súng tiểu liên AK (CKC)</v>
          </cell>
          <cell r="C1264" t="str">
            <v>DC6003</v>
          </cell>
        </row>
        <row r="1265">
          <cell r="B1265" t="str">
            <v>Quân sự chung và chiến thuật, kỹ thuật bắn súng tiểu liên AK (CKC)</v>
          </cell>
          <cell r="C1265" t="str">
            <v>DC6003</v>
          </cell>
        </row>
        <row r="1266">
          <cell r="B1266" t="str">
            <v>Quân sự chung và chiến thuật, kỹ thuật bắn súng tiểu liên AK (CKC)</v>
          </cell>
          <cell r="C1266" t="str">
            <v>DC6003</v>
          </cell>
        </row>
        <row r="1267">
          <cell r="B1267" t="str">
            <v>Quân sự chung và chiến thuật, kỹ thuật bắn súng tiểu liên AK (CKC)</v>
          </cell>
          <cell r="C1267" t="str">
            <v>DC6003</v>
          </cell>
        </row>
        <row r="1268">
          <cell r="B1268" t="str">
            <v>Quân sự chung và chiến thuật, kỹ thuật bắn súng tiểu liên AK (CKC)</v>
          </cell>
          <cell r="C1268" t="str">
            <v>DC6003</v>
          </cell>
        </row>
        <row r="1269">
          <cell r="B1269" t="str">
            <v>Quân sự chung và chiến thuật, kỹ thuật bắn súng tiểu liên AK (CKC)</v>
          </cell>
          <cell r="C1269" t="str">
            <v>DC6003</v>
          </cell>
        </row>
        <row r="1270">
          <cell r="B1270" t="str">
            <v>Quân sự chung và chiến thuật, kỹ thuật bắn súng tiểu liên AK (CKC)</v>
          </cell>
          <cell r="C1270" t="str">
            <v>DC6003</v>
          </cell>
        </row>
        <row r="1271">
          <cell r="B1271" t="str">
            <v>Quân sự chung và chiến thuật, kỹ thuật bắn súng tiểu liên AK (CKC)</v>
          </cell>
          <cell r="C1271" t="str">
            <v>DC6003</v>
          </cell>
        </row>
        <row r="1272">
          <cell r="B1272" t="str">
            <v>Quân sự chung và chiến thuật, kỹ thuật bắn súng tiểu liên AK (CKC)</v>
          </cell>
          <cell r="C1272" t="str">
            <v>DC6003</v>
          </cell>
        </row>
        <row r="1273">
          <cell r="B1273" t="str">
            <v>Quân sự chung và chiến thuật, kỹ thuật bắn súng tiểu liên AK (CKC)</v>
          </cell>
          <cell r="C1273" t="str">
            <v>DC6003</v>
          </cell>
        </row>
        <row r="1274">
          <cell r="B1274" t="str">
            <v>Quân sự chung và chiến thuật, kỹ thuật bắn súng tiểu liên AK (CKC)</v>
          </cell>
          <cell r="C1274" t="str">
            <v>DC6003</v>
          </cell>
        </row>
        <row r="1275">
          <cell r="B1275" t="str">
            <v>Quân sự chung và chiến thuật, kỹ thuật bắn súng tiểu liên AK (CKC)</v>
          </cell>
          <cell r="C1275" t="str">
            <v>DC6003</v>
          </cell>
        </row>
        <row r="1276">
          <cell r="B1276" t="str">
            <v>Quân sự chung và chiến thuật, kỹ thuật bắn súng tiểu liên AK (CKC)</v>
          </cell>
          <cell r="C1276" t="str">
            <v>DC6003</v>
          </cell>
        </row>
        <row r="1277">
          <cell r="B1277" t="str">
            <v>Quân sự chung và chiến thuật, kỹ thuật bắn súng tiểu liên AK (CKC)</v>
          </cell>
          <cell r="C1277" t="str">
            <v>DC6003</v>
          </cell>
        </row>
        <row r="1278">
          <cell r="B1278" t="str">
            <v>Quân sự chung và chiến thuật, kỹ thuật bắn súng tiểu liên AK (CKC)</v>
          </cell>
          <cell r="C1278" t="str">
            <v>DC6003</v>
          </cell>
        </row>
        <row r="1279">
          <cell r="B1279" t="str">
            <v>Quân sự chung và chiến thuật, kỹ thuật bắn súng tiểu liên AK (CKC)</v>
          </cell>
          <cell r="C1279" t="str">
            <v>DC6003</v>
          </cell>
        </row>
        <row r="1280">
          <cell r="B1280" t="str">
            <v>Quân sự chung và chiến thuật, kỹ thuật bắn súng tiểu liên AK (CKC)</v>
          </cell>
          <cell r="C1280" t="str">
            <v>DC6003</v>
          </cell>
        </row>
        <row r="1281">
          <cell r="B1281" t="str">
            <v>Quy hoạch tuyến tính</v>
          </cell>
          <cell r="C1281" t="str">
            <v>BS6005</v>
          </cell>
        </row>
        <row r="1282">
          <cell r="B1282" t="str">
            <v>Quy hoạch tuyến tính</v>
          </cell>
          <cell r="C1282" t="str">
            <v>BS6005</v>
          </cell>
        </row>
        <row r="1283">
          <cell r="B1283" t="str">
            <v>Robot di động</v>
          </cell>
          <cell r="C1283" t="str">
            <v>ME6059</v>
          </cell>
        </row>
        <row r="1284">
          <cell r="B1284" t="str">
            <v>Sản xuất thuốc theo tiêu chuẩn GMP</v>
          </cell>
          <cell r="C1284" t="str">
            <v>CT6134</v>
          </cell>
        </row>
        <row r="1285">
          <cell r="B1285" t="str">
            <v>Sáng tác thời trang</v>
          </cell>
          <cell r="C1285" t="str">
            <v>GF6030</v>
          </cell>
        </row>
        <row r="1286">
          <cell r="B1286" t="str">
            <v>SCADA</v>
          </cell>
          <cell r="C1286" t="str">
            <v>FE6031</v>
          </cell>
        </row>
        <row r="1287">
          <cell r="B1287" t="str">
            <v>Sinh học môi trường</v>
          </cell>
          <cell r="C1287" t="str">
            <v>CT6135</v>
          </cell>
        </row>
        <row r="1288">
          <cell r="B1288" t="str">
            <v>Sinh thái học môi trường</v>
          </cell>
          <cell r="C1288" t="str">
            <v>CT6136</v>
          </cell>
        </row>
        <row r="1289">
          <cell r="B1289" t="str">
            <v>Sinh thái môi trường dệt may</v>
          </cell>
          <cell r="C1289" t="str">
            <v>GF6031</v>
          </cell>
        </row>
        <row r="1290">
          <cell r="B1290" t="str">
            <v>Sinh thái môi trường dệt may</v>
          </cell>
          <cell r="C1290" t="str">
            <v>GF6031</v>
          </cell>
        </row>
        <row r="1291">
          <cell r="B1291" t="str">
            <v>Sức bền vật liệu</v>
          </cell>
          <cell r="C1291" t="str">
            <v>ME6031</v>
          </cell>
        </row>
        <row r="1292">
          <cell r="B1292" t="str">
            <v>Sức bền vật liệu</v>
          </cell>
          <cell r="C1292" t="str">
            <v>ME6031</v>
          </cell>
        </row>
        <row r="1293">
          <cell r="B1293" t="str">
            <v>Sức bền vật liệu</v>
          </cell>
          <cell r="C1293" t="str">
            <v>ME6031</v>
          </cell>
        </row>
        <row r="1294">
          <cell r="B1294" t="str">
            <v>Tác phong làm việc chuyên nghiệp</v>
          </cell>
          <cell r="C1294" t="str">
            <v>ME6060</v>
          </cell>
        </row>
        <row r="1295">
          <cell r="B1295" t="str">
            <v>Tác phong làm việc chuyên nghiệp</v>
          </cell>
          <cell r="C1295" t="str">
            <v>ME6060</v>
          </cell>
        </row>
        <row r="1296">
          <cell r="B1296" t="str">
            <v>Tác phong làm việc chuyên nghiệp</v>
          </cell>
          <cell r="C1296" t="str">
            <v>ME6060</v>
          </cell>
        </row>
        <row r="1297">
          <cell r="B1297" t="str">
            <v>Tác phong làm việc chuyên nghiệp</v>
          </cell>
          <cell r="C1297" t="str">
            <v>ME6060</v>
          </cell>
        </row>
        <row r="1298">
          <cell r="B1298" t="str">
            <v>Tác phong làm việc chuyên nghiệp</v>
          </cell>
          <cell r="C1298" t="str">
            <v>ME6060</v>
          </cell>
        </row>
        <row r="1299">
          <cell r="B1299" t="str">
            <v>Tác phong làm việc chuyên nghiệp</v>
          </cell>
          <cell r="C1299" t="str">
            <v>ME6060</v>
          </cell>
        </row>
        <row r="1300">
          <cell r="B1300" t="str">
            <v>Tác phong làm việc chuyên nghiệp</v>
          </cell>
          <cell r="C1300" t="str">
            <v>ME6060</v>
          </cell>
        </row>
        <row r="1301">
          <cell r="B1301" t="str">
            <v>Tác phong làm việc chuyên nghiệp</v>
          </cell>
          <cell r="C1301" t="str">
            <v>ME6060</v>
          </cell>
        </row>
        <row r="1302">
          <cell r="B1302" t="str">
            <v>Tác phong làm việc chuyên nghiệp</v>
          </cell>
          <cell r="C1302" t="str">
            <v>ME6060</v>
          </cell>
        </row>
        <row r="1303">
          <cell r="B1303" t="str">
            <v>Tác phong làm việc chuyên nghiệp</v>
          </cell>
          <cell r="C1303" t="str">
            <v>ME6060</v>
          </cell>
        </row>
        <row r="1304">
          <cell r="B1304" t="str">
            <v>Tài chính công</v>
          </cell>
          <cell r="C1304" t="str">
            <v>BM6066</v>
          </cell>
        </row>
        <row r="1305">
          <cell r="B1305" t="str">
            <v>Tài chính công</v>
          </cell>
          <cell r="C1305" t="str">
            <v>BM6066</v>
          </cell>
        </row>
        <row r="1306">
          <cell r="B1306" t="str">
            <v>Tài chính doanh nghiệp 1</v>
          </cell>
          <cell r="C1306" t="str">
            <v>BM6067</v>
          </cell>
        </row>
        <row r="1307">
          <cell r="B1307" t="str">
            <v>Tài chính doanh nghiệp 2</v>
          </cell>
          <cell r="C1307" t="str">
            <v>BM6068</v>
          </cell>
        </row>
        <row r="1308">
          <cell r="B1308" t="str">
            <v>Tài chính hành vi</v>
          </cell>
          <cell r="C1308" t="str">
            <v>BM6069</v>
          </cell>
        </row>
        <row r="1309">
          <cell r="B1309" t="str">
            <v>Tài chính quốc tế</v>
          </cell>
          <cell r="C1309" t="str">
            <v>BM6070</v>
          </cell>
        </row>
        <row r="1310">
          <cell r="B1310" t="str">
            <v>Tạo hình vật liệu thời trang</v>
          </cell>
          <cell r="C1310" t="str">
            <v>GF6032</v>
          </cell>
        </row>
        <row r="1311">
          <cell r="B1311" t="str">
            <v>Tâm lý du khách và hành vi tiêu dùng du lịch</v>
          </cell>
          <cell r="C1311" t="str">
            <v>TO6055</v>
          </cell>
        </row>
        <row r="1312">
          <cell r="B1312" t="str">
            <v>Tâm lý du khách và hành vi tiêu dùng du lịch</v>
          </cell>
          <cell r="C1312" t="str">
            <v>TO6055</v>
          </cell>
        </row>
        <row r="1313">
          <cell r="B1313" t="str">
            <v>Tâm lý du khách và hành vi tiêu dùng du lịch</v>
          </cell>
          <cell r="C1313" t="str">
            <v>TO6055</v>
          </cell>
        </row>
        <row r="1314">
          <cell r="B1314" t="str">
            <v>Tâm lý học dành cho kỹ sư</v>
          </cell>
          <cell r="C1314" t="str">
            <v>TO6004</v>
          </cell>
        </row>
        <row r="1315">
          <cell r="B1315" t="str">
            <v>Tâm lý học dành cho kỹ sư</v>
          </cell>
          <cell r="C1315" t="str">
            <v>TO6004</v>
          </cell>
        </row>
        <row r="1316">
          <cell r="B1316" t="str">
            <v>Tâm lý học người tiêu dùng</v>
          </cell>
          <cell r="C1316" t="str">
            <v>TO6056</v>
          </cell>
        </row>
        <row r="1317">
          <cell r="B1317" t="str">
            <v>Tâm lý học người tiêu dùng</v>
          </cell>
          <cell r="C1317" t="str">
            <v>TO6056</v>
          </cell>
        </row>
        <row r="1318">
          <cell r="B1318" t="str">
            <v>Tâm lý học người tiêu dùng</v>
          </cell>
          <cell r="C1318" t="str">
            <v>TO6056</v>
          </cell>
        </row>
        <row r="1319">
          <cell r="B1319" t="str">
            <v>Tâm lý học người tiêu dùng</v>
          </cell>
          <cell r="C1319" t="str">
            <v>TO6056</v>
          </cell>
        </row>
        <row r="1320">
          <cell r="B1320" t="str">
            <v>Tennis 1</v>
          </cell>
          <cell r="C1320" t="str">
            <v>PE6019</v>
          </cell>
        </row>
        <row r="1321">
          <cell r="B1321" t="str">
            <v>Tennis 1</v>
          </cell>
          <cell r="C1321" t="str">
            <v>PE6019</v>
          </cell>
        </row>
        <row r="1322">
          <cell r="B1322" t="str">
            <v>Tennis 2</v>
          </cell>
          <cell r="C1322" t="str">
            <v>PE6020</v>
          </cell>
        </row>
        <row r="1323">
          <cell r="B1323" t="str">
            <v>Tennis 2</v>
          </cell>
          <cell r="C1323" t="str">
            <v>PE6020</v>
          </cell>
        </row>
        <row r="1324">
          <cell r="B1324" t="str">
            <v>Tích hợp hệ thống phần mềm</v>
          </cell>
          <cell r="C1324" t="str">
            <v>IT6034</v>
          </cell>
        </row>
        <row r="1325">
          <cell r="B1325" t="str">
            <v>Tiến trình lịch sử Việt Nam</v>
          </cell>
          <cell r="C1325" t="str">
            <v>TO6057</v>
          </cell>
        </row>
        <row r="1326">
          <cell r="B1326" t="str">
            <v>Tiến trình lịch sử Việt Nam</v>
          </cell>
          <cell r="C1326" t="str">
            <v>TO6057</v>
          </cell>
        </row>
        <row r="1327">
          <cell r="B1327" t="str">
            <v>Tiếng Anh</v>
          </cell>
          <cell r="C1327" t="str">
            <v>FL6084</v>
          </cell>
        </row>
        <row r="1328">
          <cell r="B1328" t="str">
            <v>Tiếng Anh Công nghệ thông tin 1</v>
          </cell>
          <cell r="C1328" t="str">
            <v>FL6085</v>
          </cell>
        </row>
        <row r="1329">
          <cell r="B1329" t="str">
            <v>Tiếng Anh công nghệ thông tin 2</v>
          </cell>
          <cell r="C1329" t="str">
            <v>FL6086</v>
          </cell>
        </row>
        <row r="1330">
          <cell r="B1330" t="str">
            <v>Tiếng Anh Công nghệ thông tin 3</v>
          </cell>
          <cell r="C1330" t="str">
            <v>FL6087</v>
          </cell>
        </row>
        <row r="1331">
          <cell r="B1331" t="str">
            <v>Tiếng Anh Công nghệ thông tin 4</v>
          </cell>
          <cell r="C1331" t="str">
            <v>FL6088</v>
          </cell>
        </row>
        <row r="1332">
          <cell r="B1332" t="str">
            <v>Tiếng Anh Công nghệ thông tin 5</v>
          </cell>
          <cell r="C1332" t="str">
            <v>FL6089</v>
          </cell>
        </row>
        <row r="1333">
          <cell r="B1333" t="str">
            <v>Tiếng Anh Công nghệ thông tin</v>
          </cell>
          <cell r="C1333" t="str">
            <v>FL6090</v>
          </cell>
        </row>
        <row r="1334">
          <cell r="B1334" t="str">
            <v>Tiếng Anh Cơ khí 1</v>
          </cell>
          <cell r="C1334" t="str">
            <v>FL6091</v>
          </cell>
        </row>
        <row r="1335">
          <cell r="B1335" t="str">
            <v>Tiếng Anh Cơ khí 1</v>
          </cell>
          <cell r="C1335" t="str">
            <v>FL6091</v>
          </cell>
        </row>
        <row r="1336">
          <cell r="B1336" t="str">
            <v>Tiếng Anh Cơ khí 2</v>
          </cell>
          <cell r="C1336" t="str">
            <v>FL6092</v>
          </cell>
        </row>
        <row r="1337">
          <cell r="B1337" t="str">
            <v>Tiếng Anh Cơ khí 3</v>
          </cell>
          <cell r="C1337" t="str">
            <v>FL6093</v>
          </cell>
        </row>
        <row r="1338">
          <cell r="B1338" t="str">
            <v>Tiếng Anh Cơ khí 2</v>
          </cell>
          <cell r="C1338" t="str">
            <v>FL6092</v>
          </cell>
        </row>
        <row r="1339">
          <cell r="B1339" t="str">
            <v>Tiếng Anh Cơ khí 3</v>
          </cell>
          <cell r="C1339" t="str">
            <v>FL6093</v>
          </cell>
        </row>
        <row r="1340">
          <cell r="B1340" t="str">
            <v>Tiếng Anh Cơ khí 4</v>
          </cell>
          <cell r="C1340" t="str">
            <v>FL6094</v>
          </cell>
        </row>
        <row r="1341">
          <cell r="B1341" t="str">
            <v>Tiếng Anh Cơ khí 4</v>
          </cell>
          <cell r="C1341" t="str">
            <v>FL6094</v>
          </cell>
        </row>
        <row r="1342">
          <cell r="B1342" t="str">
            <v>Tiếng Anh Cơ khí 5</v>
          </cell>
          <cell r="C1342" t="str">
            <v>FL6095</v>
          </cell>
        </row>
        <row r="1343">
          <cell r="B1343" t="str">
            <v>Tiếng Anh Cơ khí 5</v>
          </cell>
          <cell r="C1343" t="str">
            <v>FL6095</v>
          </cell>
        </row>
        <row r="1344">
          <cell r="B1344" t="str">
            <v>Tiếng Anh Cơ khí</v>
          </cell>
          <cell r="C1344" t="str">
            <v>FL6096</v>
          </cell>
        </row>
        <row r="1345">
          <cell r="B1345" t="str">
            <v>Tiếng Anh Cơ khí</v>
          </cell>
          <cell r="C1345" t="str">
            <v>FL6096</v>
          </cell>
        </row>
        <row r="1346">
          <cell r="B1346" t="str">
            <v>Tiếng Anh chuyên ngành Công nghệ thông tin</v>
          </cell>
          <cell r="C1346" t="str">
            <v>FL6097</v>
          </cell>
        </row>
        <row r="1347">
          <cell r="B1347" t="str">
            <v>Tiếng Anh chuyên ngành Du lịch- Khách sạn</v>
          </cell>
          <cell r="C1347" t="str">
            <v>FL6098</v>
          </cell>
        </row>
        <row r="1348">
          <cell r="B1348" t="str">
            <v>Tiếng Anh chuyên ngành Điện-Điện tử</v>
          </cell>
          <cell r="C1348" t="str">
            <v>FL6099</v>
          </cell>
        </row>
        <row r="1349">
          <cell r="B1349" t="str">
            <v>Tiếng Anh chuyên ngành Hóa-Môi trường</v>
          </cell>
          <cell r="C1349" t="str">
            <v>FL6100</v>
          </cell>
        </row>
        <row r="1350">
          <cell r="B1350" t="str">
            <v>Tiếng Anh chuyên ngành May-Thiết kế thời trang</v>
          </cell>
          <cell r="C1350" t="str">
            <v>FL6101</v>
          </cell>
        </row>
        <row r="1351">
          <cell r="B1351" t="str">
            <v>Tiếng Anh chuyên ngành Ô tô</v>
          </cell>
          <cell r="C1351" t="str">
            <v>FL6102</v>
          </cell>
        </row>
        <row r="1352">
          <cell r="B1352" t="str">
            <v>Tiếng Anh chuyên ngành Thương mại</v>
          </cell>
          <cell r="C1352" t="str">
            <v>FL6103</v>
          </cell>
        </row>
        <row r="1353">
          <cell r="B1353" t="str">
            <v>Tiếng Nhật</v>
          </cell>
          <cell r="C1353" t="str">
            <v>FL6104</v>
          </cell>
        </row>
        <row r="1354">
          <cell r="B1354" t="str">
            <v>Tiếng Nhật</v>
          </cell>
          <cell r="C1354" t="str">
            <v>FL6104</v>
          </cell>
        </row>
        <row r="1355">
          <cell r="B1355" t="str">
            <v>Tiếng Trung</v>
          </cell>
          <cell r="C1355" t="str">
            <v>FL6105</v>
          </cell>
        </row>
        <row r="1356">
          <cell r="B1356" t="str">
            <v>Tiếng Trung Quốc giao tiếp trong kinh doanh</v>
          </cell>
          <cell r="C1356" t="str">
            <v>FL6106</v>
          </cell>
        </row>
        <row r="1357">
          <cell r="B1357" t="str">
            <v>Tiếng Trung Quốc du lịch – khách sạn</v>
          </cell>
          <cell r="C1357" t="str">
            <v>FL6107</v>
          </cell>
        </row>
        <row r="1358">
          <cell r="B1358" t="str">
            <v>Tiếng Trung Quốc hành chính văn phòng</v>
          </cell>
          <cell r="C1358" t="str">
            <v>FL6108</v>
          </cell>
        </row>
        <row r="1359">
          <cell r="B1359" t="str">
            <v>Tiếng Trung Quốc khoa học kĩ thuật</v>
          </cell>
          <cell r="C1359" t="str">
            <v>FL6109</v>
          </cell>
        </row>
        <row r="1360">
          <cell r="B1360" t="str">
            <v>Tiếng Trung Quốc thương mại</v>
          </cell>
          <cell r="C1360" t="str">
            <v>FL6110</v>
          </cell>
        </row>
        <row r="1361">
          <cell r="B1361" t="str">
            <v>Tiếng Việt thực hành</v>
          </cell>
          <cell r="C1361" t="str">
            <v>FL6111</v>
          </cell>
        </row>
        <row r="1362">
          <cell r="B1362" t="str">
            <v>Tiếng Việt thực hành</v>
          </cell>
          <cell r="C1362" t="str">
            <v>FL6111</v>
          </cell>
        </row>
        <row r="1363">
          <cell r="B1363" t="str">
            <v>Tin tức tiếng Trung Quốc</v>
          </cell>
          <cell r="C1363" t="str">
            <v>FL6112</v>
          </cell>
        </row>
        <row r="1364">
          <cell r="B1364" t="str">
            <v>Từ vựng học</v>
          </cell>
          <cell r="C1364" t="str">
            <v>FL6113</v>
          </cell>
        </row>
        <row r="1365">
          <cell r="B1365" t="str">
            <v>Thực tập doanh nghiệp (Ngôn ngữ Anh)</v>
          </cell>
          <cell r="C1365" t="str">
            <v>FL6114</v>
          </cell>
        </row>
        <row r="1366">
          <cell r="B1366" t="str">
            <v>Thực tập doanh nghiệp (Ngôn ngữ Trung Quốc)</v>
          </cell>
          <cell r="C1366" t="str">
            <v>FL6115</v>
          </cell>
        </row>
        <row r="1367">
          <cell r="B1367" t="str">
            <v>Văn học Anh - Mỹ</v>
          </cell>
          <cell r="C1367" t="str">
            <v>FL6116</v>
          </cell>
        </row>
        <row r="1368">
          <cell r="B1368" t="str">
            <v>Tiếng Anh Công nghệ thực phẩm 1</v>
          </cell>
          <cell r="C1368" t="str">
            <v>FL6117</v>
          </cell>
        </row>
        <row r="1369">
          <cell r="B1369" t="str">
            <v>Tiếng Anh Công nghệ thực phẩm 2</v>
          </cell>
          <cell r="C1369" t="str">
            <v>FL6118</v>
          </cell>
        </row>
        <row r="1370">
          <cell r="B1370" t="str">
            <v>Tiếng Anh Công nghệ thực phẩm 3</v>
          </cell>
          <cell r="C1370" t="str">
            <v>FL6119</v>
          </cell>
        </row>
        <row r="1371">
          <cell r="B1371" t="str">
            <v>Tiếng Anh Công nghệ thực phẩm 4</v>
          </cell>
          <cell r="C1371" t="str">
            <v>FL6120</v>
          </cell>
        </row>
        <row r="1372">
          <cell r="B1372" t="str">
            <v>Tiếng Anh Công nghệ thực phẩm 5</v>
          </cell>
          <cell r="C1372" t="str">
            <v>FL6121</v>
          </cell>
        </row>
        <row r="1373">
          <cell r="B1373" t="str">
            <v>Tiếng Anh Công nghệ thực phẩm</v>
          </cell>
          <cell r="C1373" t="str">
            <v>FL6122</v>
          </cell>
        </row>
        <row r="1374">
          <cell r="B1374" t="str">
            <v>Tiếng Anh Du lịch 1</v>
          </cell>
          <cell r="C1374" t="str">
            <v>FL6124</v>
          </cell>
        </row>
        <row r="1375">
          <cell r="B1375" t="str">
            <v>Tiếng Anh Du lịch 2</v>
          </cell>
          <cell r="C1375" t="str">
            <v>FL6125</v>
          </cell>
        </row>
        <row r="1376">
          <cell r="B1376" t="str">
            <v>Tiếng Anh Du lịch 3</v>
          </cell>
          <cell r="C1376" t="str">
            <v>FL6126</v>
          </cell>
        </row>
        <row r="1377">
          <cell r="B1377" t="str">
            <v>Tiếng Anh Du lịch 4</v>
          </cell>
          <cell r="C1377" t="str">
            <v>FL6127</v>
          </cell>
        </row>
        <row r="1378">
          <cell r="B1378" t="str">
            <v>Tiếng Anh Du lịch 5</v>
          </cell>
          <cell r="C1378" t="str">
            <v>FL6128</v>
          </cell>
        </row>
        <row r="1379">
          <cell r="B1379" t="str">
            <v>Tiếng Anh Du lịch</v>
          </cell>
          <cell r="C1379" t="str">
            <v>FL6129</v>
          </cell>
        </row>
        <row r="1380">
          <cell r="B1380" t="str">
            <v>Tiếng Anh Điện - Điện tử 1</v>
          </cell>
          <cell r="C1380" t="str">
            <v>FL6130</v>
          </cell>
        </row>
        <row r="1381">
          <cell r="B1381" t="str">
            <v>Tiếng Anh Điện - Điện tử 1</v>
          </cell>
          <cell r="C1381" t="str">
            <v>FL6130</v>
          </cell>
        </row>
        <row r="1382">
          <cell r="B1382" t="str">
            <v>Tiếng Anh Điện - Điện tử 1</v>
          </cell>
          <cell r="C1382" t="str">
            <v>FL6130</v>
          </cell>
        </row>
        <row r="1383">
          <cell r="B1383" t="str">
            <v>Tiếng Anh Điện - Điện tử 2</v>
          </cell>
          <cell r="C1383" t="str">
            <v>FL6131</v>
          </cell>
        </row>
        <row r="1384">
          <cell r="B1384" t="str">
            <v>Tiếng Anh Điện - Điện tử 2</v>
          </cell>
          <cell r="C1384" t="str">
            <v>FL6131</v>
          </cell>
        </row>
        <row r="1385">
          <cell r="B1385" t="str">
            <v>Tiếng Anh Điện - Điện tử 2</v>
          </cell>
          <cell r="C1385" t="str">
            <v>FL6131</v>
          </cell>
        </row>
        <row r="1386">
          <cell r="B1386" t="str">
            <v>Tiếng Anh Điện - Điện tử 3</v>
          </cell>
          <cell r="C1386" t="str">
            <v>FL6132</v>
          </cell>
        </row>
        <row r="1387">
          <cell r="B1387" t="str">
            <v>Tiếng Anh Điện - Điện tử 3</v>
          </cell>
          <cell r="C1387" t="str">
            <v>FL6132</v>
          </cell>
        </row>
        <row r="1388">
          <cell r="B1388" t="str">
            <v>Tiếng Anh Điện - Điện tử 3</v>
          </cell>
          <cell r="C1388" t="str">
            <v>FL6132</v>
          </cell>
        </row>
        <row r="1389">
          <cell r="B1389" t="str">
            <v>Tiếng Anh Điện - Điện tử 4</v>
          </cell>
          <cell r="C1389" t="str">
            <v>FL6133</v>
          </cell>
        </row>
        <row r="1390">
          <cell r="B1390" t="str">
            <v>Tiếng Anh Điện - Điện tử 4</v>
          </cell>
          <cell r="C1390" t="str">
            <v>FL6133</v>
          </cell>
        </row>
        <row r="1391">
          <cell r="B1391" t="str">
            <v>Tiếng Anh Điện - Điện tử 4</v>
          </cell>
          <cell r="C1391" t="str">
            <v>FL6133</v>
          </cell>
        </row>
        <row r="1392">
          <cell r="B1392" t="str">
            <v>Tiếng Anh Điện - Điện tử 5</v>
          </cell>
          <cell r="C1392" t="str">
            <v>FL6134</v>
          </cell>
        </row>
        <row r="1393">
          <cell r="B1393" t="str">
            <v>Tiếng Anh Điện - Điện tử 5</v>
          </cell>
          <cell r="C1393" t="str">
            <v>FL6134</v>
          </cell>
        </row>
        <row r="1394">
          <cell r="B1394" t="str">
            <v>Tiếng Anh Điện - Điện tử 5</v>
          </cell>
          <cell r="C1394" t="str">
            <v>FL6134</v>
          </cell>
        </row>
        <row r="1395">
          <cell r="B1395" t="str">
            <v>Tiếng Anh Điện - Điện tử</v>
          </cell>
          <cell r="C1395" t="str">
            <v>FL6135</v>
          </cell>
        </row>
        <row r="1396">
          <cell r="B1396" t="str">
            <v>Tiếng Anh Điện - Điện tử</v>
          </cell>
          <cell r="C1396" t="str">
            <v>FL6135</v>
          </cell>
        </row>
        <row r="1397">
          <cell r="B1397" t="str">
            <v>Tiếng Anh Điện - Điện tử</v>
          </cell>
          <cell r="C1397" t="str">
            <v>FL6135</v>
          </cell>
        </row>
        <row r="1398">
          <cell r="B1398" t="str">
            <v>Tiếng Anh Công nghệ kỹ thuật hóa học 1</v>
          </cell>
          <cell r="C1398" t="str">
            <v>FL6136</v>
          </cell>
        </row>
        <row r="1399">
          <cell r="B1399" t="str">
            <v>Tiếng Anh Công nghệ kỹ thuật hóa học 2</v>
          </cell>
          <cell r="C1399" t="str">
            <v>FL6137</v>
          </cell>
        </row>
        <row r="1400">
          <cell r="B1400" t="str">
            <v>Tiếng Anh Công nghệ kỹ thuật hóa học 3</v>
          </cell>
          <cell r="C1400" t="str">
            <v>FL6138</v>
          </cell>
        </row>
        <row r="1401">
          <cell r="B1401" t="str">
            <v>Tiếng Anh Công nghệ kỹ thuật hóa học 4</v>
          </cell>
          <cell r="C1401" t="str">
            <v>FL6139</v>
          </cell>
        </row>
        <row r="1402">
          <cell r="B1402" t="str">
            <v>Tiếng Anh Công nghệ kỹ thuật hóa học 5</v>
          </cell>
          <cell r="C1402" t="str">
            <v>FL6140</v>
          </cell>
        </row>
        <row r="1403">
          <cell r="B1403" t="str">
            <v>Tiếng Anh Công nghệ kỹ thuật hóa học</v>
          </cell>
          <cell r="C1403" t="str">
            <v>FL6141</v>
          </cell>
        </row>
        <row r="1404">
          <cell r="B1404" t="str">
            <v>Tiếng Anh Lễ tân khách sạn 1</v>
          </cell>
          <cell r="C1404" t="str">
            <v>FL6142</v>
          </cell>
        </row>
        <row r="1405">
          <cell r="B1405" t="str">
            <v>Tiếng Anh Lễ tân khách sạn 1</v>
          </cell>
          <cell r="C1405" t="str">
            <v>FL6142</v>
          </cell>
        </row>
        <row r="1406">
          <cell r="B1406" t="str">
            <v>Tiếng Anh Lễ tân khách sạn 2</v>
          </cell>
          <cell r="C1406" t="str">
            <v>FL6143</v>
          </cell>
        </row>
        <row r="1407">
          <cell r="B1407" t="str">
            <v>Tiếng Anh Lễ tân khách sạn 2</v>
          </cell>
          <cell r="C1407" t="str">
            <v>FL6143</v>
          </cell>
        </row>
        <row r="1408">
          <cell r="B1408" t="str">
            <v>Tiếng Anh Lễ tân khách sạn 3</v>
          </cell>
          <cell r="C1408" t="str">
            <v>FL6144</v>
          </cell>
        </row>
        <row r="1409">
          <cell r="B1409" t="str">
            <v>Tiếng Anh Lễ tân khách sạn 3</v>
          </cell>
          <cell r="C1409" t="str">
            <v>FL6144</v>
          </cell>
        </row>
        <row r="1410">
          <cell r="B1410" t="str">
            <v>Tiếng Anh Lễ tân khách sạn 4</v>
          </cell>
          <cell r="C1410" t="str">
            <v>FL6145</v>
          </cell>
        </row>
        <row r="1411">
          <cell r="B1411" t="str">
            <v>Tiếng Anh Lễ tân khách sạn 4</v>
          </cell>
          <cell r="C1411" t="str">
            <v>FL6145</v>
          </cell>
        </row>
        <row r="1412">
          <cell r="B1412" t="str">
            <v>Tiếng Anh Lễ tân khách sạn 5</v>
          </cell>
          <cell r="C1412" t="str">
            <v>FL6146</v>
          </cell>
        </row>
        <row r="1413">
          <cell r="B1413" t="str">
            <v>Tiếng Anh Lễ tân khách sạn 5</v>
          </cell>
          <cell r="C1413" t="str">
            <v>FL6146</v>
          </cell>
        </row>
        <row r="1414">
          <cell r="B1414" t="str">
            <v>Tiếng Anh Lễ tân khách sạn</v>
          </cell>
          <cell r="C1414" t="str">
            <v>FL6147</v>
          </cell>
        </row>
        <row r="1415">
          <cell r="B1415" t="str">
            <v>Tiếng Anh Lễ tân khách sạn</v>
          </cell>
          <cell r="C1415" t="str">
            <v>FL6147</v>
          </cell>
        </row>
        <row r="1416">
          <cell r="B1416" t="str">
            <v>Tiếng Anh May và Thiết kế thời trang 1</v>
          </cell>
          <cell r="C1416" t="str">
            <v>FL6148</v>
          </cell>
        </row>
        <row r="1417">
          <cell r="B1417" t="str">
            <v>Tiếng Anh May và Thiết kế thời trang 1</v>
          </cell>
          <cell r="C1417" t="str">
            <v>FL6148</v>
          </cell>
        </row>
        <row r="1418">
          <cell r="B1418" t="str">
            <v>Tiếng Anh May và Thiết kế thời trang 2</v>
          </cell>
          <cell r="C1418" t="str">
            <v>FL6149</v>
          </cell>
        </row>
        <row r="1419">
          <cell r="B1419" t="str">
            <v>Tiếng Anh May và Thiết kế thời trang 2</v>
          </cell>
          <cell r="C1419" t="str">
            <v>FL6149</v>
          </cell>
        </row>
        <row r="1420">
          <cell r="B1420" t="str">
            <v>Tiếng Anh May và Thiết kế thời trang 3</v>
          </cell>
          <cell r="C1420" t="str">
            <v>FL6150</v>
          </cell>
        </row>
        <row r="1421">
          <cell r="B1421" t="str">
            <v>Tiếng Anh May và Thiết kế thời trang 3</v>
          </cell>
          <cell r="C1421" t="str">
            <v>FL6150</v>
          </cell>
        </row>
        <row r="1422">
          <cell r="B1422" t="str">
            <v>Tiếng Anh May và Thiết kế thời trang 4</v>
          </cell>
          <cell r="C1422" t="str">
            <v>FL6151</v>
          </cell>
        </row>
        <row r="1423">
          <cell r="B1423" t="str">
            <v>Tiếng Anh May và Thiết kế thời trang 4</v>
          </cell>
          <cell r="C1423" t="str">
            <v>FL6151</v>
          </cell>
        </row>
        <row r="1424">
          <cell r="B1424" t="str">
            <v>Tiếng Anh May và Thiết kế thời trang 5</v>
          </cell>
          <cell r="C1424" t="str">
            <v>FL6152</v>
          </cell>
        </row>
        <row r="1425">
          <cell r="B1425" t="str">
            <v>Tiếng Anh May và Thiết kế thời trang 5</v>
          </cell>
          <cell r="C1425" t="str">
            <v>FL6152</v>
          </cell>
        </row>
        <row r="1426">
          <cell r="B1426" t="str">
            <v>Tiếng Anh May và Thiết kế thời trang</v>
          </cell>
          <cell r="C1426" t="str">
            <v>FL6153</v>
          </cell>
        </row>
        <row r="1427">
          <cell r="B1427" t="str">
            <v>Tiếng Anh May và Thiết kế thời trang</v>
          </cell>
          <cell r="C1427" t="str">
            <v>FL6153</v>
          </cell>
        </row>
        <row r="1428">
          <cell r="B1428" t="str">
            <v>Tiếng Anh Ô tô 1</v>
          </cell>
          <cell r="C1428" t="str">
            <v>FL6154</v>
          </cell>
        </row>
        <row r="1429">
          <cell r="B1429" t="str">
            <v>Tiếng Anh Ô tô 2</v>
          </cell>
          <cell r="C1429" t="str">
            <v>FL6155</v>
          </cell>
        </row>
        <row r="1430">
          <cell r="B1430" t="str">
            <v>Tiếng Anh Ô tô 3</v>
          </cell>
          <cell r="C1430" t="str">
            <v>FL6156</v>
          </cell>
        </row>
        <row r="1431">
          <cell r="B1431" t="str">
            <v>Tiếng Anh Ô tô 4</v>
          </cell>
          <cell r="C1431" t="str">
            <v>FL6157</v>
          </cell>
        </row>
        <row r="1432">
          <cell r="B1432" t="str">
            <v>Tiếng Anh Ô tô 5</v>
          </cell>
          <cell r="C1432" t="str">
            <v>FL6158</v>
          </cell>
        </row>
        <row r="1433">
          <cell r="B1433" t="str">
            <v>Tiếng Anh Ô tô</v>
          </cell>
          <cell r="C1433" t="str">
            <v>FL6159</v>
          </cell>
        </row>
        <row r="1434">
          <cell r="B1434" t="str">
            <v>Tiếng Anh Thương mại 1</v>
          </cell>
          <cell r="C1434" t="str">
            <v>FL6160</v>
          </cell>
        </row>
        <row r="1435">
          <cell r="B1435" t="str">
            <v>Tiếng Anh Thương mại 1</v>
          </cell>
          <cell r="C1435" t="str">
            <v>FL6160</v>
          </cell>
        </row>
        <row r="1436">
          <cell r="B1436" t="str">
            <v>Tiếng Anh Thương mại 1</v>
          </cell>
          <cell r="C1436" t="str">
            <v>FL6160</v>
          </cell>
        </row>
        <row r="1437">
          <cell r="B1437" t="str">
            <v>Tiếng Anh Thương mại 2</v>
          </cell>
          <cell r="C1437" t="str">
            <v>FL6161</v>
          </cell>
        </row>
        <row r="1438">
          <cell r="B1438" t="str">
            <v>Tiếng Anh Thương mại 2</v>
          </cell>
          <cell r="C1438" t="str">
            <v>FL6161</v>
          </cell>
        </row>
        <row r="1439">
          <cell r="B1439" t="str">
            <v>Tiếng Anh Thương mại 2</v>
          </cell>
          <cell r="C1439" t="str">
            <v>FL6161</v>
          </cell>
        </row>
        <row r="1440">
          <cell r="B1440" t="str">
            <v>Tiếng Anh Thương mại 3</v>
          </cell>
          <cell r="C1440" t="str">
            <v>FL6162</v>
          </cell>
        </row>
        <row r="1441">
          <cell r="B1441" t="str">
            <v>Tiếng Anh Thương mại 3</v>
          </cell>
          <cell r="C1441" t="str">
            <v>FL6162</v>
          </cell>
        </row>
        <row r="1442">
          <cell r="B1442" t="str">
            <v>Tiếng Anh Thương mại 3</v>
          </cell>
          <cell r="C1442" t="str">
            <v>FL6162</v>
          </cell>
        </row>
        <row r="1443">
          <cell r="B1443" t="str">
            <v>Tiếng Anh Thương mại 4</v>
          </cell>
          <cell r="C1443" t="str">
            <v>FL6163</v>
          </cell>
        </row>
        <row r="1444">
          <cell r="B1444" t="str">
            <v>Tiếng Anh Thương mại 4</v>
          </cell>
          <cell r="C1444" t="str">
            <v>FL6163</v>
          </cell>
        </row>
        <row r="1445">
          <cell r="B1445" t="str">
            <v>Tiếng Anh Thương mại 4</v>
          </cell>
          <cell r="C1445" t="str">
            <v>FL6163</v>
          </cell>
        </row>
        <row r="1446">
          <cell r="B1446" t="str">
            <v>Tiếng Anh Thương mại 5</v>
          </cell>
          <cell r="C1446" t="str">
            <v>FL6164</v>
          </cell>
        </row>
        <row r="1447">
          <cell r="B1447" t="str">
            <v>Tín hiệu và hệ thống</v>
          </cell>
          <cell r="C1447" t="str">
            <v>FE6032</v>
          </cell>
        </row>
        <row r="1448">
          <cell r="B1448" t="str">
            <v>Tín hiệu và hệ thống.</v>
          </cell>
          <cell r="C1448" t="str">
            <v>EE6046</v>
          </cell>
        </row>
        <row r="1449">
          <cell r="B1449" t="str">
            <v>Tin học ứng dụng quản trị kinh doanh</v>
          </cell>
          <cell r="C1449" t="str">
            <v>BM6071</v>
          </cell>
        </row>
        <row r="1450">
          <cell r="B1450" t="str">
            <v>Tin học ứng dụng trong du lịch</v>
          </cell>
          <cell r="C1450" t="str">
            <v>TO6058</v>
          </cell>
        </row>
        <row r="1451">
          <cell r="B1451" t="str">
            <v>Tin học ứng dụng trong du lịch</v>
          </cell>
          <cell r="C1451" t="str">
            <v>TO6058</v>
          </cell>
        </row>
        <row r="1452">
          <cell r="B1452" t="str">
            <v>Tin học ứng dụng trong du lịch</v>
          </cell>
          <cell r="C1452" t="str">
            <v>TO6058</v>
          </cell>
        </row>
        <row r="1453">
          <cell r="B1453" t="str">
            <v>Tin học ứng dụng trong hóa học</v>
          </cell>
          <cell r="C1453" t="str">
            <v>CT6137</v>
          </cell>
        </row>
        <row r="1454">
          <cell r="B1454" t="str">
            <v>Tin học ứng dụng trong kỹ thuật môi trường</v>
          </cell>
          <cell r="C1454" t="str">
            <v>CT6138</v>
          </cell>
        </row>
        <row r="1455">
          <cell r="B1455" t="str">
            <v>Tin học ứng dụng trong ngành Điện</v>
          </cell>
          <cell r="C1455" t="str">
            <v>EE6047</v>
          </cell>
        </row>
        <row r="1456">
          <cell r="B1456" t="str">
            <v>Tin học ứng dụng trong ngành Điện</v>
          </cell>
          <cell r="C1456" t="str">
            <v>EE6047</v>
          </cell>
        </row>
        <row r="1457">
          <cell r="B1457" t="str">
            <v>Tin học ứng dụng trong Tài chính -  Ngân hàng</v>
          </cell>
          <cell r="C1457" t="str">
            <v>BM6072</v>
          </cell>
        </row>
        <row r="1458">
          <cell r="B1458" t="str">
            <v>Tiếng Anh Thương mại 5</v>
          </cell>
          <cell r="C1458" t="str">
            <v>FL6164</v>
          </cell>
        </row>
        <row r="1459">
          <cell r="B1459" t="str">
            <v>Toán kỹ thuật</v>
          </cell>
          <cell r="C1459" t="str">
            <v>BS6004</v>
          </cell>
        </row>
        <row r="1460">
          <cell r="B1460" t="str">
            <v>Toán kỹ thuật</v>
          </cell>
          <cell r="C1460" t="str">
            <v>BS6004</v>
          </cell>
        </row>
        <row r="1461">
          <cell r="B1461" t="str">
            <v>Toán kỹ thuật</v>
          </cell>
          <cell r="C1461" t="str">
            <v>BS6004</v>
          </cell>
        </row>
        <row r="1462">
          <cell r="B1462" t="str">
            <v>Toán kỹ thuật</v>
          </cell>
          <cell r="C1462" t="str">
            <v>BS6004</v>
          </cell>
        </row>
        <row r="1463">
          <cell r="B1463" t="str">
            <v>Toán kỹ thuật</v>
          </cell>
          <cell r="C1463" t="str">
            <v>BS6004</v>
          </cell>
        </row>
        <row r="1464">
          <cell r="B1464" t="str">
            <v>Toán kỹ thuật</v>
          </cell>
          <cell r="C1464" t="str">
            <v>BS6004</v>
          </cell>
        </row>
        <row r="1465">
          <cell r="B1465" t="str">
            <v>Toán kỹ thuật</v>
          </cell>
          <cell r="C1465" t="str">
            <v>BS6004</v>
          </cell>
        </row>
        <row r="1466">
          <cell r="B1466" t="str">
            <v>Toán kỹ thuật</v>
          </cell>
          <cell r="C1466" t="str">
            <v>BS6004</v>
          </cell>
        </row>
        <row r="1467">
          <cell r="B1467" t="str">
            <v>Toán kỹ thuật</v>
          </cell>
          <cell r="C1467" t="str">
            <v>BS6004</v>
          </cell>
        </row>
        <row r="1468">
          <cell r="B1468" t="str">
            <v>Toán rời rạc</v>
          </cell>
          <cell r="C1468" t="str">
            <v>IT6035</v>
          </cell>
        </row>
        <row r="1469">
          <cell r="B1469" t="str">
            <v>Toán tài chính</v>
          </cell>
          <cell r="C1469" t="str">
            <v>BM6073</v>
          </cell>
        </row>
        <row r="1470">
          <cell r="B1470" t="str">
            <v>Tổ chức công tác kế toán</v>
          </cell>
          <cell r="C1470" t="str">
            <v>AA6034</v>
          </cell>
        </row>
        <row r="1471">
          <cell r="B1471" t="str">
            <v>Tổ chức sự kiện</v>
          </cell>
          <cell r="C1471" t="str">
            <v>TO6059</v>
          </cell>
        </row>
        <row r="1472">
          <cell r="B1472" t="str">
            <v>Tổ chức sự kiện</v>
          </cell>
          <cell r="C1472" t="str">
            <v>TO6059</v>
          </cell>
        </row>
        <row r="1473">
          <cell r="B1473" t="str">
            <v>Tổ chức sự kiện</v>
          </cell>
          <cell r="C1473" t="str">
            <v>TO6059</v>
          </cell>
        </row>
        <row r="1474">
          <cell r="B1474" t="str">
            <v>Tổ chức sự kiện thời trang</v>
          </cell>
          <cell r="C1474" t="str">
            <v>GF6033</v>
          </cell>
        </row>
        <row r="1475">
          <cell r="B1475" t="str">
            <v>Tổ chức và quản lý sản xuất may công nghiệp</v>
          </cell>
          <cell r="C1475" t="str">
            <v>GF6034</v>
          </cell>
        </row>
        <row r="1476">
          <cell r="B1476" t="str">
            <v>Tổ chức và quản lý sản xuất may công nghiệp</v>
          </cell>
          <cell r="C1476" t="str">
            <v>GF6034</v>
          </cell>
        </row>
        <row r="1477">
          <cell r="B1477" t="str">
            <v>Tối ưu hóa</v>
          </cell>
          <cell r="C1477" t="str">
            <v>IT6036</v>
          </cell>
        </row>
        <row r="1478">
          <cell r="B1478" t="str">
            <v>Tối ưu hóa trong Công nghệ thực phẩm</v>
          </cell>
          <cell r="C1478" t="str">
            <v>CT6139</v>
          </cell>
        </row>
        <row r="1479">
          <cell r="B1479" t="str">
            <v>Tối ưu và quy hoạch thực nghiệm</v>
          </cell>
          <cell r="C1479" t="str">
            <v>BS6014</v>
          </cell>
        </row>
        <row r="1480">
          <cell r="B1480" t="str">
            <v>Tối ưu và quy hoạch thực nghiệm</v>
          </cell>
          <cell r="C1480" t="str">
            <v>BS6014</v>
          </cell>
        </row>
        <row r="1481">
          <cell r="B1481" t="str">
            <v>Tối ưu và quy hoạch thực nghiệm</v>
          </cell>
          <cell r="C1481" t="str">
            <v>BS6014</v>
          </cell>
        </row>
        <row r="1482">
          <cell r="B1482" t="str">
            <v>Tối ưu và quy hoạch thực nghiệm</v>
          </cell>
          <cell r="C1482" t="str">
            <v>BS6014</v>
          </cell>
        </row>
        <row r="1483">
          <cell r="B1483" t="str">
            <v>Tồn trữ và vận chuyển các sản phẩm dầu khí</v>
          </cell>
          <cell r="C1483" t="str">
            <v>CT6140</v>
          </cell>
        </row>
        <row r="1484">
          <cell r="B1484" t="str">
            <v>Tổng hợp hệ thống điện cơ</v>
          </cell>
          <cell r="C1484" t="str">
            <v>EE6048</v>
          </cell>
        </row>
        <row r="1485">
          <cell r="B1485" t="str">
            <v>Tổng hợp hệ thống điện cơ</v>
          </cell>
          <cell r="C1485" t="str">
            <v>EE6048</v>
          </cell>
        </row>
        <row r="1486">
          <cell r="B1486" t="str">
            <v>Tổng hợp hữu cơ - hóa dầu</v>
          </cell>
          <cell r="C1486" t="str">
            <v>CT6141</v>
          </cell>
        </row>
        <row r="1487">
          <cell r="B1487" t="str">
            <v>Tổng hợp Polyme dẫn thuốc</v>
          </cell>
          <cell r="C1487" t="str">
            <v>CT6142</v>
          </cell>
        </row>
        <row r="1488">
          <cell r="B1488" t="str">
            <v>Tổng quan di sản thế giới</v>
          </cell>
          <cell r="C1488" t="str">
            <v>TO6060</v>
          </cell>
        </row>
        <row r="1489">
          <cell r="B1489" t="str">
            <v>Tổng quan di sản thế giới</v>
          </cell>
          <cell r="C1489" t="str">
            <v>TO6060</v>
          </cell>
        </row>
        <row r="1490">
          <cell r="B1490" t="str">
            <v>Tuyến điểm du lịch Việt Nam</v>
          </cell>
          <cell r="C1490" t="str">
            <v>TO6061</v>
          </cell>
        </row>
        <row r="1491">
          <cell r="B1491" t="str">
            <v>Tuyến điểm du lịch Việt Nam</v>
          </cell>
          <cell r="C1491" t="str">
            <v>TO6061</v>
          </cell>
        </row>
        <row r="1492">
          <cell r="B1492" t="str">
            <v>Tự động hoá quá trình công nghệ</v>
          </cell>
          <cell r="C1492" t="str">
            <v>EE6049</v>
          </cell>
        </row>
        <row r="1493">
          <cell r="B1493" t="str">
            <v>Tự động hóa quá trình công nghệ</v>
          </cell>
          <cell r="C1493" t="str">
            <v>EE6049</v>
          </cell>
        </row>
        <row r="1494">
          <cell r="B1494" t="str">
            <v>Tự động hoá quá trình sản xuất</v>
          </cell>
          <cell r="C1494" t="str">
            <v>ME6032</v>
          </cell>
        </row>
        <row r="1495">
          <cell r="B1495" t="str">
            <v>Tự động hoá quá trình sản xuất</v>
          </cell>
          <cell r="C1495" t="str">
            <v>ME6032</v>
          </cell>
        </row>
        <row r="1496">
          <cell r="B1496" t="str">
            <v>Tư tưởng Hồ Chí Minh</v>
          </cell>
          <cell r="C1496" t="str">
            <v>LP6004</v>
          </cell>
        </row>
        <row r="1497">
          <cell r="B1497" t="str">
            <v>Tư tưởng Hồ Chí Minh</v>
          </cell>
          <cell r="C1497" t="str">
            <v>LP6004</v>
          </cell>
        </row>
        <row r="1498">
          <cell r="B1498" t="str">
            <v>Tư tưởng Hồ Chí Minh</v>
          </cell>
          <cell r="C1498" t="str">
            <v>LP6004</v>
          </cell>
        </row>
        <row r="1499">
          <cell r="B1499" t="str">
            <v>Tư tưởng Hồ Chí Minh</v>
          </cell>
          <cell r="C1499" t="str">
            <v>LP6004</v>
          </cell>
        </row>
        <row r="1500">
          <cell r="B1500" t="str">
            <v>Tư tưởng Hồ Chí Minh</v>
          </cell>
          <cell r="C1500" t="str">
            <v>LP6004</v>
          </cell>
        </row>
        <row r="1501">
          <cell r="B1501" t="str">
            <v>Tư tưởng Hồ Chí Minh</v>
          </cell>
          <cell r="C1501" t="str">
            <v>LP6004</v>
          </cell>
        </row>
        <row r="1502">
          <cell r="B1502" t="str">
            <v>Tư tưởng Hồ Chí Minh</v>
          </cell>
          <cell r="C1502" t="str">
            <v>LP6004</v>
          </cell>
        </row>
        <row r="1503">
          <cell r="B1503" t="str">
            <v>Tư tưởng Hồ Chí Minh</v>
          </cell>
          <cell r="C1503" t="str">
            <v>LP6004</v>
          </cell>
        </row>
        <row r="1504">
          <cell r="B1504" t="str">
            <v>Tư tưởng Hồ Chí Minh</v>
          </cell>
          <cell r="C1504" t="str">
            <v>LP6004</v>
          </cell>
        </row>
        <row r="1505">
          <cell r="B1505" t="str">
            <v>Tư tưởng Hồ Chí Minh</v>
          </cell>
          <cell r="C1505" t="str">
            <v>LP6004</v>
          </cell>
        </row>
        <row r="1506">
          <cell r="B1506" t="str">
            <v>Tư tưởng Hồ Chí Minh</v>
          </cell>
          <cell r="C1506" t="str">
            <v>LP6004</v>
          </cell>
        </row>
        <row r="1507">
          <cell r="B1507" t="str">
            <v>Tư tưởng Hồ Chí Minh</v>
          </cell>
          <cell r="C1507" t="str">
            <v>LP6004</v>
          </cell>
        </row>
        <row r="1508">
          <cell r="B1508" t="str">
            <v>Tư tưởng Hồ Chí Minh</v>
          </cell>
          <cell r="C1508" t="str">
            <v>LP6004</v>
          </cell>
        </row>
        <row r="1509">
          <cell r="B1509" t="str">
            <v>Tư tưởng Hồ Chí Minh</v>
          </cell>
          <cell r="C1509" t="str">
            <v>LP6004</v>
          </cell>
        </row>
        <row r="1510">
          <cell r="B1510" t="str">
            <v>Tư tưởng Hồ Chí Minh</v>
          </cell>
          <cell r="C1510" t="str">
            <v>LP6004</v>
          </cell>
        </row>
        <row r="1511">
          <cell r="B1511" t="str">
            <v>Tư tưởng Hồ Chí Minh</v>
          </cell>
          <cell r="C1511" t="str">
            <v>LP6004</v>
          </cell>
        </row>
        <row r="1512">
          <cell r="B1512" t="str">
            <v>Tư tưởng Hồ Chí Minh</v>
          </cell>
          <cell r="C1512" t="str">
            <v>LP6004</v>
          </cell>
        </row>
        <row r="1513">
          <cell r="B1513" t="str">
            <v>Tư tưởng Hồ Chí Minh</v>
          </cell>
          <cell r="C1513" t="str">
            <v>LP6004</v>
          </cell>
        </row>
        <row r="1514">
          <cell r="B1514" t="str">
            <v>Tư tưởng Hồ Chí Minh</v>
          </cell>
          <cell r="C1514" t="str">
            <v>LP6004</v>
          </cell>
        </row>
        <row r="1515">
          <cell r="B1515" t="str">
            <v>Tư tưởng Hồ Chí Minh</v>
          </cell>
          <cell r="C1515" t="str">
            <v>LP6004</v>
          </cell>
        </row>
        <row r="1516">
          <cell r="B1516" t="str">
            <v>Tư vấn và bán sản phẩm du lịch</v>
          </cell>
          <cell r="C1516" t="str">
            <v>TO6062</v>
          </cell>
        </row>
        <row r="1517">
          <cell r="B1517" t="str">
            <v>Tư vấn và bán sản phẩm du lịch</v>
          </cell>
          <cell r="C1517" t="str">
            <v>TO6062</v>
          </cell>
        </row>
        <row r="1518">
          <cell r="B1518" t="str">
            <v>Tư vấn và bán sản phẩm du lịch</v>
          </cell>
          <cell r="C1518" t="str">
            <v>TO6062</v>
          </cell>
        </row>
        <row r="1519">
          <cell r="B1519" t="str">
            <v>Tiếng Anh Thương mại 5</v>
          </cell>
          <cell r="C1519" t="str">
            <v>FL6164</v>
          </cell>
        </row>
        <row r="1520">
          <cell r="B1520" t="str">
            <v>Tham quan các mô hình lưu trú</v>
          </cell>
          <cell r="C1520" t="str">
            <v>TO6063</v>
          </cell>
        </row>
        <row r="1521">
          <cell r="B1521" t="str">
            <v>Tham quan tuyến điểm du lịch</v>
          </cell>
          <cell r="C1521" t="str">
            <v>TO6064</v>
          </cell>
        </row>
        <row r="1522">
          <cell r="B1522" t="str">
            <v>Tham quan tuyến điểm du lịch</v>
          </cell>
          <cell r="C1522" t="str">
            <v>TO6064</v>
          </cell>
        </row>
        <row r="1523">
          <cell r="B1523" t="str">
            <v>Thanh toán quốc tế</v>
          </cell>
          <cell r="C1523" t="str">
            <v>BM6074</v>
          </cell>
        </row>
        <row r="1524">
          <cell r="B1524" t="str">
            <v>Thanh toán quốc tế trong du lịch</v>
          </cell>
          <cell r="C1524" t="str">
            <v>TO6065</v>
          </cell>
        </row>
        <row r="1525">
          <cell r="B1525" t="str">
            <v>Thanh toán quốc tế trong du lịch</v>
          </cell>
          <cell r="C1525" t="str">
            <v>TO6065</v>
          </cell>
        </row>
        <row r="1526">
          <cell r="B1526" t="str">
            <v>Thí nghiệm điện ô tô</v>
          </cell>
          <cell r="C1526" t="str">
            <v>AT6027</v>
          </cell>
        </row>
        <row r="1527">
          <cell r="B1527" t="str">
            <v>Thí nghiệm động cơ</v>
          </cell>
          <cell r="C1527" t="str">
            <v>AT6028</v>
          </cell>
        </row>
        <row r="1528">
          <cell r="B1528" t="str">
            <v>Thí nghiệm hóa hữu cơ</v>
          </cell>
          <cell r="C1528" t="str">
            <v>CT6143</v>
          </cell>
        </row>
        <row r="1529">
          <cell r="B1529" t="str">
            <v>Thí nghiệm hóa hữu cơ</v>
          </cell>
          <cell r="C1529" t="str">
            <v>CT6143</v>
          </cell>
        </row>
        <row r="1530">
          <cell r="B1530" t="str">
            <v>Thí nghiệm hóa hữu cơ</v>
          </cell>
          <cell r="C1530" t="str">
            <v>CT6143</v>
          </cell>
        </row>
        <row r="1531">
          <cell r="B1531" t="str">
            <v>Thí nghiệm hóa lý</v>
          </cell>
          <cell r="C1531" t="str">
            <v>CT6144</v>
          </cell>
        </row>
        <row r="1532">
          <cell r="B1532" t="str">
            <v>Thí nghiệm hóa lý</v>
          </cell>
          <cell r="C1532" t="str">
            <v>CT6144</v>
          </cell>
        </row>
        <row r="1533">
          <cell r="B1533" t="str">
            <v>Thí nghiệm hóa lý</v>
          </cell>
          <cell r="C1533" t="str">
            <v>CT6144</v>
          </cell>
        </row>
        <row r="1534">
          <cell r="B1534" t="str">
            <v>Thí nghiệm hóa phân tích</v>
          </cell>
          <cell r="C1534" t="str">
            <v>CT6145</v>
          </cell>
        </row>
        <row r="1535">
          <cell r="B1535" t="str">
            <v>Thí nghiệm hóa phân tích</v>
          </cell>
          <cell r="C1535" t="str">
            <v>CT6145</v>
          </cell>
        </row>
        <row r="1536">
          <cell r="B1536" t="str">
            <v>Thí nghiệm hóa phân tích</v>
          </cell>
          <cell r="C1536" t="str">
            <v>CT6145</v>
          </cell>
        </row>
        <row r="1537">
          <cell r="B1537" t="str">
            <v>Thí nghiệm hóa sinh thực phẩm</v>
          </cell>
          <cell r="C1537" t="str">
            <v>CT6146</v>
          </cell>
        </row>
        <row r="1538">
          <cell r="B1538" t="str">
            <v>Thí nghiệm hóa vô cơ</v>
          </cell>
          <cell r="C1538" t="str">
            <v>CT6147</v>
          </cell>
        </row>
        <row r="1539">
          <cell r="B1539" t="str">
            <v>Thí nghiệm ô tô</v>
          </cell>
          <cell r="C1539" t="str">
            <v>AT6029</v>
          </cell>
        </row>
        <row r="1540">
          <cell r="B1540" t="str">
            <v>Thí nghiệm phân tích điện hóa và sắc ký</v>
          </cell>
          <cell r="C1540" t="str">
            <v>CT6148</v>
          </cell>
        </row>
        <row r="1541">
          <cell r="B1541" t="str">
            <v>Thí nghiệm phân tích quang học</v>
          </cell>
          <cell r="C1541" t="str">
            <v>CT6149</v>
          </cell>
        </row>
        <row r="1542">
          <cell r="B1542" t="str">
            <v>Thí nghiệm vi sinh thực phẩm</v>
          </cell>
          <cell r="C1542" t="str">
            <v>CT6150</v>
          </cell>
        </row>
        <row r="1543">
          <cell r="B1543" t="str">
            <v>Thị trường chứng khoán</v>
          </cell>
          <cell r="C1543" t="str">
            <v>BM6075</v>
          </cell>
        </row>
        <row r="1544">
          <cell r="B1544" t="str">
            <v>Thị trường chứng khoán</v>
          </cell>
          <cell r="C1544" t="str">
            <v>BM6075</v>
          </cell>
        </row>
        <row r="1545">
          <cell r="B1545" t="str">
            <v>Thị trường chứng khoán.</v>
          </cell>
          <cell r="C1545" t="str">
            <v>BM6076</v>
          </cell>
        </row>
        <row r="1546">
          <cell r="B1546" t="str">
            <v>Thiết bị điện tử công nghiệp</v>
          </cell>
          <cell r="C1546" t="str">
            <v>FE6033</v>
          </cell>
        </row>
        <row r="1547">
          <cell r="B1547" t="str">
            <v>Thiết bị điện thông minh</v>
          </cell>
          <cell r="C1547" t="str">
            <v>EE6050</v>
          </cell>
        </row>
        <row r="1548">
          <cell r="B1548" t="str">
            <v>Thiết bị may công nghiệp</v>
          </cell>
          <cell r="C1548" t="str">
            <v>GF6035</v>
          </cell>
        </row>
        <row r="1549">
          <cell r="B1549" t="str">
            <v>Thiết bị may công nghiệp</v>
          </cell>
          <cell r="C1549" t="str">
            <v>GF6035</v>
          </cell>
        </row>
        <row r="1550">
          <cell r="B1550" t="str">
            <v>Thiết bị nhà máy lọc dầu</v>
          </cell>
          <cell r="C1550" t="str">
            <v>CT6151</v>
          </cell>
        </row>
        <row r="1551">
          <cell r="B1551" t="str">
            <v>Thiết kế bao bì và phát triển sản phẩm</v>
          </cell>
          <cell r="C1551" t="str">
            <v>CT6152</v>
          </cell>
        </row>
        <row r="1552">
          <cell r="B1552" t="str">
            <v>Thiết kế chuyển đổi mẫu</v>
          </cell>
          <cell r="C1552" t="str">
            <v>GF6036</v>
          </cell>
        </row>
        <row r="1553">
          <cell r="B1553" t="str">
            <v>Thiết kế chương trình du lịch</v>
          </cell>
          <cell r="C1553" t="str">
            <v>TO6066</v>
          </cell>
        </row>
        <row r="1554">
          <cell r="B1554" t="str">
            <v>Thiết kế chương trình du lịch</v>
          </cell>
          <cell r="C1554" t="str">
            <v>TO6066</v>
          </cell>
        </row>
        <row r="1555">
          <cell r="B1555" t="str">
            <v>Thiết kế dụng cụ cắt</v>
          </cell>
          <cell r="C1555" t="str">
            <v>ME6033</v>
          </cell>
        </row>
        <row r="1556">
          <cell r="B1556" t="str">
            <v>Thiết kế giao diện người dùng</v>
          </cell>
          <cell r="C1556" t="str">
            <v>IT6037</v>
          </cell>
        </row>
        <row r="1557">
          <cell r="B1557" t="str">
            <v xml:space="preserve">Thiết kế hệ thống cơ điện tử </v>
          </cell>
          <cell r="C1557" t="str">
            <v>ME6061</v>
          </cell>
        </row>
        <row r="1558">
          <cell r="B1558" t="str">
            <v>Thiết kế hệ thống cơ khí</v>
          </cell>
          <cell r="C1558" t="str">
            <v>ME6034</v>
          </cell>
        </row>
        <row r="1559">
          <cell r="B1559" t="str">
            <v>Thiết kế hệ thống cung cấp điện</v>
          </cell>
          <cell r="C1559" t="str">
            <v>EE6051</v>
          </cell>
        </row>
        <row r="1560">
          <cell r="B1560" t="str">
            <v>Thiết kế hệ thống cung cấp điện</v>
          </cell>
          <cell r="C1560" t="str">
            <v>EE6051</v>
          </cell>
        </row>
        <row r="1561">
          <cell r="B1561" t="str">
            <v>Thiết kế hệ thống điều khiển số</v>
          </cell>
          <cell r="C1561" t="str">
            <v>EE6052</v>
          </cell>
        </row>
        <row r="1562">
          <cell r="B1562" t="str">
            <v>Thiết kế hệ thống nhúng</v>
          </cell>
          <cell r="C1562" t="str">
            <v>FE6034</v>
          </cell>
        </row>
        <row r="1563">
          <cell r="B1563" t="str">
            <v>Thiết kế hệ thống nhúng</v>
          </cell>
          <cell r="C1563" t="str">
            <v>FE6034</v>
          </cell>
        </row>
        <row r="1564">
          <cell r="B1564" t="str">
            <v>Thiết kế hệ thống xử lý chất thải</v>
          </cell>
          <cell r="C1564" t="str">
            <v>CT6153</v>
          </cell>
        </row>
        <row r="1565">
          <cell r="B1565" t="str">
            <v>Thiết kế khuôn</v>
          </cell>
          <cell r="C1565" t="str">
            <v>ME6035</v>
          </cell>
        </row>
        <row r="1566">
          <cell r="B1566" t="str">
            <v>Thiết kế mạch điện tử</v>
          </cell>
          <cell r="C1566" t="str">
            <v>FE6035</v>
          </cell>
        </row>
        <row r="1567">
          <cell r="B1567" t="str">
            <v>Thiết kế máy công cụ</v>
          </cell>
          <cell r="C1567" t="str">
            <v>ME6036</v>
          </cell>
        </row>
        <row r="1568">
          <cell r="B1568" t="str">
            <v>Thiết kế mẫu 3D (Fashion draping)</v>
          </cell>
          <cell r="C1568" t="str">
            <v>GF6037</v>
          </cell>
        </row>
        <row r="1569">
          <cell r="B1569" t="str">
            <v>Thiết kế mẫu công nghiệp</v>
          </cell>
          <cell r="C1569" t="str">
            <v>GF6038</v>
          </cell>
        </row>
        <row r="1570">
          <cell r="B1570" t="str">
            <v>Thiết kế ô tô</v>
          </cell>
          <cell r="C1570" t="str">
            <v>AT6030</v>
          </cell>
        </row>
        <row r="1571">
          <cell r="B1571" t="str">
            <v>Thiết kế phần mềm</v>
          </cell>
          <cell r="C1571" t="str">
            <v>IT6038</v>
          </cell>
        </row>
        <row r="1572">
          <cell r="B1572" t="str">
            <v>Thiết kế phân tử trong hóa dược</v>
          </cell>
          <cell r="C1572" t="str">
            <v>CT6154</v>
          </cell>
        </row>
        <row r="1573">
          <cell r="B1573" t="str">
            <v>Thiết kế quần áo trẻ em</v>
          </cell>
          <cell r="C1573" t="str">
            <v>GF6039</v>
          </cell>
        </row>
        <row r="1574">
          <cell r="B1574" t="str">
            <v>Thiết kế quần áo trẻ em</v>
          </cell>
          <cell r="C1574" t="str">
            <v>GF6039</v>
          </cell>
        </row>
        <row r="1575">
          <cell r="B1575" t="str">
            <v>Thiết kế thời trang dạ hội</v>
          </cell>
          <cell r="C1575" t="str">
            <v>GF6040</v>
          </cell>
        </row>
        <row r="1576">
          <cell r="B1576" t="str">
            <v>Thiết kế thời trang theo mùa</v>
          </cell>
          <cell r="C1576" t="str">
            <v>GF6041</v>
          </cell>
        </row>
        <row r="1577">
          <cell r="B1577" t="str">
            <v>Thiết kế thời trang trẻ em</v>
          </cell>
          <cell r="C1577" t="str">
            <v>GF6042</v>
          </cell>
        </row>
        <row r="1578">
          <cell r="B1578" t="str">
            <v>Thiết kế trang phục cơ bản</v>
          </cell>
          <cell r="C1578" t="str">
            <v>GF6043</v>
          </cell>
        </row>
        <row r="1579">
          <cell r="B1579" t="str">
            <v>Thiết kế trang phục cơ bản</v>
          </cell>
          <cell r="C1579" t="str">
            <v>GF6043</v>
          </cell>
        </row>
        <row r="1580">
          <cell r="B1580" t="str">
            <v>Thiết kế trang phục dệt kim</v>
          </cell>
          <cell r="C1580" t="str">
            <v>GF6044</v>
          </cell>
        </row>
        <row r="1581">
          <cell r="B1581" t="str">
            <v>Thiết kế trang phục dệt kim</v>
          </cell>
          <cell r="C1581" t="str">
            <v>GF6044</v>
          </cell>
        </row>
        <row r="1582">
          <cell r="B1582" t="str">
            <v>Thiết kế trang phục khoác ngoài</v>
          </cell>
          <cell r="C1582" t="str">
            <v>GF6045</v>
          </cell>
        </row>
        <row r="1583">
          <cell r="B1583" t="str">
            <v>Thiết kế trang phục khoác ngoài</v>
          </cell>
          <cell r="C1583" t="str">
            <v>GF6045</v>
          </cell>
        </row>
        <row r="1584">
          <cell r="B1584" t="str">
            <v>Thiết kế trang phục lót, áo tắm</v>
          </cell>
          <cell r="C1584" t="str">
            <v>GF6046</v>
          </cell>
        </row>
        <row r="1585">
          <cell r="B1585" t="str">
            <v xml:space="preserve">Thiết kế trang phục lót, áo tắm </v>
          </cell>
          <cell r="C1585" t="str">
            <v>GF6046</v>
          </cell>
        </row>
        <row r="1586">
          <cell r="B1586" t="str">
            <v>Thiết kế trên manocanh</v>
          </cell>
          <cell r="C1586" t="str">
            <v>GF6047</v>
          </cell>
        </row>
        <row r="1587">
          <cell r="B1587" t="str">
            <v>Thiết kế và chế thử trang phục truyền thống</v>
          </cell>
          <cell r="C1587" t="str">
            <v>GF6048</v>
          </cell>
        </row>
        <row r="1588">
          <cell r="B1588" t="str">
            <v>Thiết kế và chế thử trang phục truyền thống</v>
          </cell>
          <cell r="C1588" t="str">
            <v>GF6048</v>
          </cell>
        </row>
        <row r="1589">
          <cell r="B1589" t="str">
            <v>Thiết kế và điều hành dây chuyền may</v>
          </cell>
          <cell r="C1589" t="str">
            <v>GF6049</v>
          </cell>
        </row>
        <row r="1590">
          <cell r="B1590" t="str">
            <v>Thiết kế và điều hành dây chuyền may</v>
          </cell>
          <cell r="C1590" t="str">
            <v>GF6049</v>
          </cell>
        </row>
        <row r="1591">
          <cell r="B1591" t="str">
            <v>Thiết kế và giác sơ đồ trên máy tính</v>
          </cell>
          <cell r="C1591" t="str">
            <v>GF6051</v>
          </cell>
        </row>
        <row r="1592">
          <cell r="B1592" t="str">
            <v>Thiết kế và giác sơ đồ trên máy tính</v>
          </cell>
          <cell r="C1592" t="str">
            <v>GF6051</v>
          </cell>
        </row>
        <row r="1593">
          <cell r="B1593" t="str">
            <v>Thiết kế và phát triển sản phẩm</v>
          </cell>
          <cell r="C1593" t="str">
            <v>ME6062</v>
          </cell>
        </row>
        <row r="1594">
          <cell r="B1594" t="str">
            <v>Thiết kế Web</v>
          </cell>
          <cell r="C1594" t="str">
            <v>IT6039</v>
          </cell>
        </row>
        <row r="1595">
          <cell r="B1595" t="str">
            <v>Thiết kế, lắp đặt tủ điện</v>
          </cell>
          <cell r="C1595" t="str">
            <v>EE6053</v>
          </cell>
        </row>
        <row r="1596">
          <cell r="B1596" t="str">
            <v>Thiết kế, lắp đặt tủ điện</v>
          </cell>
          <cell r="C1596" t="str">
            <v>EE6053</v>
          </cell>
        </row>
        <row r="1597">
          <cell r="B1597" t="str">
            <v>Thống kê doanh nghiệp</v>
          </cell>
          <cell r="C1597" t="str">
            <v>BM6077</v>
          </cell>
        </row>
        <row r="1598">
          <cell r="B1598" t="str">
            <v>Thuế</v>
          </cell>
          <cell r="C1598" t="str">
            <v>BM6078</v>
          </cell>
        </row>
        <row r="1599">
          <cell r="B1599" t="str">
            <v>Thuế</v>
          </cell>
          <cell r="C1599" t="str">
            <v>BM6078</v>
          </cell>
        </row>
        <row r="1600">
          <cell r="B1600" t="str">
            <v>Thuế và kế toán thuế 1</v>
          </cell>
          <cell r="C1600" t="str">
            <v>AA6035</v>
          </cell>
        </row>
        <row r="1601">
          <cell r="B1601" t="str">
            <v>Thuế và kế toán thuế 2</v>
          </cell>
          <cell r="C1601" t="str">
            <v>AA6036</v>
          </cell>
        </row>
        <row r="1602">
          <cell r="B1602" t="str">
            <v>Thuốc nano</v>
          </cell>
          <cell r="C1602" t="str">
            <v>CT6155</v>
          </cell>
        </row>
        <row r="1603">
          <cell r="B1603" t="str">
            <v>Thuỷ lực đại cương</v>
          </cell>
          <cell r="C1603" t="str">
            <v>AT6001</v>
          </cell>
        </row>
        <row r="1604">
          <cell r="B1604" t="str">
            <v>Thuỷ lực đại cương</v>
          </cell>
          <cell r="C1604" t="str">
            <v>AT6001</v>
          </cell>
        </row>
        <row r="1605">
          <cell r="B1605" t="str">
            <v>Thuỷ lực đại cương</v>
          </cell>
          <cell r="C1605" t="str">
            <v>AT6001</v>
          </cell>
        </row>
        <row r="1606">
          <cell r="B1606" t="str">
            <v>Thư ký văn phòng</v>
          </cell>
          <cell r="C1606" t="str">
            <v>BM6079</v>
          </cell>
        </row>
        <row r="1607">
          <cell r="B1607" t="str">
            <v>Thực hành cắt gọt 1</v>
          </cell>
          <cell r="C1607" t="str">
            <v>MC6001</v>
          </cell>
        </row>
        <row r="1608">
          <cell r="B1608" t="str">
            <v>Thực hành cắt gọt 1</v>
          </cell>
          <cell r="C1608" t="str">
            <v>MC6001</v>
          </cell>
        </row>
        <row r="1609">
          <cell r="B1609" t="str">
            <v>Thực hành cắt gọt 1</v>
          </cell>
          <cell r="C1609" t="str">
            <v>MC6001</v>
          </cell>
        </row>
        <row r="1610">
          <cell r="B1610" t="str">
            <v>Thực hành cắt gọt 2</v>
          </cell>
          <cell r="C1610" t="str">
            <v>MC6002</v>
          </cell>
        </row>
        <row r="1611">
          <cell r="B1611" t="str">
            <v>Thực hành CNC</v>
          </cell>
          <cell r="C1611" t="str">
            <v>ME6037</v>
          </cell>
        </row>
        <row r="1612">
          <cell r="B1612" t="str">
            <v>Thực hành CNC</v>
          </cell>
          <cell r="C1612" t="str">
            <v>ME6037</v>
          </cell>
        </row>
        <row r="1613">
          <cell r="B1613" t="str">
            <v>Thực hành công nghệ chế biến đường mía và bánh kẹo</v>
          </cell>
          <cell r="C1613" t="str">
            <v>CT6156</v>
          </cell>
        </row>
        <row r="1614">
          <cell r="B1614" t="str">
            <v xml:space="preserve">Thực hành công nghệ chế biến sữa và các sản phẩm từ sữa </v>
          </cell>
          <cell r="C1614" t="str">
            <v>CT6157</v>
          </cell>
        </row>
        <row r="1615">
          <cell r="B1615" t="str">
            <v>Thực hành công nghệ điện hóa - mạ điện</v>
          </cell>
          <cell r="C1615" t="str">
            <v>CT6158</v>
          </cell>
        </row>
        <row r="1616">
          <cell r="B1616" t="str">
            <v>Thực hành Công nghệ kỹ thuật môi trường 1</v>
          </cell>
          <cell r="C1616" t="str">
            <v>CT6159</v>
          </cell>
        </row>
        <row r="1617">
          <cell r="B1617" t="str">
            <v>Thực hành Công nghệ kỹ thuật môi trường 2</v>
          </cell>
          <cell r="C1617" t="str">
            <v>CT6160</v>
          </cell>
        </row>
        <row r="1618">
          <cell r="B1618" t="str">
            <v>Thực hành công nghệ lên men</v>
          </cell>
          <cell r="C1618" t="str">
            <v>CT6161</v>
          </cell>
        </row>
        <row r="1619">
          <cell r="B1619" t="str">
            <v>Thực hành công nghệ may trang phục cơ bản</v>
          </cell>
          <cell r="C1619" t="str">
            <v>GF6053</v>
          </cell>
        </row>
        <row r="1620">
          <cell r="B1620" t="str">
            <v>Thực hành công nghệ may trang phục cơ bản</v>
          </cell>
          <cell r="C1620" t="str">
            <v>GF6053</v>
          </cell>
        </row>
        <row r="1621">
          <cell r="B1621" t="str">
            <v>Thực hành công nghệ may trang phục khoác ngoài</v>
          </cell>
          <cell r="C1621" t="str">
            <v>GF6054</v>
          </cell>
        </row>
        <row r="1622">
          <cell r="B1622" t="str">
            <v>Thực hành công nghệ may trang phục khoác ngoài</v>
          </cell>
          <cell r="C1622" t="str">
            <v>GF6054</v>
          </cell>
        </row>
        <row r="1623">
          <cell r="B1623" t="str">
            <v>Thực hành công nghệ sau thu hoạch rau quả</v>
          </cell>
          <cell r="C1623" t="str">
            <v>CT6162</v>
          </cell>
        </row>
        <row r="1624">
          <cell r="B1624" t="str">
            <v>Thực hành công nghệ silicat - gốm sứ</v>
          </cell>
          <cell r="C1624" t="str">
            <v>CT6163</v>
          </cell>
        </row>
        <row r="1625">
          <cell r="B1625" t="str">
            <v>Thực hành cơ điện tử</v>
          </cell>
          <cell r="C1625" t="str">
            <v>ME6063</v>
          </cell>
        </row>
        <row r="1626">
          <cell r="B1626" t="str">
            <v>Thực hành chẩn đoán và sửa chữa động cơ</v>
          </cell>
          <cell r="C1626" t="str">
            <v>AT6031</v>
          </cell>
        </row>
        <row r="1627">
          <cell r="B1627" t="str">
            <v>Thực hành chẩn đoán và sửa chữa ô tô</v>
          </cell>
          <cell r="C1627" t="str">
            <v>AT6032</v>
          </cell>
        </row>
        <row r="1628">
          <cell r="B1628" t="str">
            <v>Thực hành chuyên ngành Công nghệ hóa phân tích 1</v>
          </cell>
          <cell r="C1628" t="str">
            <v>CT6164</v>
          </cell>
        </row>
        <row r="1629">
          <cell r="B1629" t="str">
            <v>Thực hành chuyên ngành Công nghệ hóa phân tích 2</v>
          </cell>
          <cell r="C1629" t="str">
            <v>CT6165</v>
          </cell>
        </row>
        <row r="1630">
          <cell r="B1630" t="str">
            <v>Thực hành dược liệu</v>
          </cell>
          <cell r="C1630" t="str">
            <v>CT6166</v>
          </cell>
        </row>
        <row r="1631">
          <cell r="B1631" t="str">
            <v>Thực hành điện cơ bản</v>
          </cell>
          <cell r="C1631" t="str">
            <v>EE6054</v>
          </cell>
        </row>
        <row r="1632">
          <cell r="B1632" t="str">
            <v>Thực hành điện cơ bản</v>
          </cell>
          <cell r="C1632" t="str">
            <v>EE6054</v>
          </cell>
        </row>
        <row r="1633">
          <cell r="B1633" t="str">
            <v>Thực hành Điện tử cơ bản</v>
          </cell>
          <cell r="C1633" t="str">
            <v>FE6036</v>
          </cell>
        </row>
        <row r="1634">
          <cell r="B1634" t="str">
            <v>Thực hành điện tử tương tự</v>
          </cell>
          <cell r="C1634" t="str">
            <v>FE6037</v>
          </cell>
        </row>
        <row r="1635">
          <cell r="B1635" t="str">
            <v>Thực hành điện tử viễn thông</v>
          </cell>
          <cell r="C1635" t="str">
            <v>FE6038</v>
          </cell>
        </row>
        <row r="1636">
          <cell r="B1636" t="str">
            <v>Thực hành điều khiển lập trình PLC</v>
          </cell>
          <cell r="C1636" t="str">
            <v>EE6055</v>
          </cell>
        </row>
        <row r="1637">
          <cell r="B1637" t="str">
            <v>Thực hành điều khiển lập trình PLC</v>
          </cell>
          <cell r="C1637" t="str">
            <v>EE6055</v>
          </cell>
        </row>
        <row r="1638">
          <cell r="B1638" t="str">
            <v>Thực hành gia công tia lửa điện</v>
          </cell>
          <cell r="C1638" t="str">
            <v>ME6038</v>
          </cell>
        </row>
        <row r="1639">
          <cell r="B1639" t="str">
            <v>Thực hành Hàn</v>
          </cell>
          <cell r="C1639" t="str">
            <v>MC6003</v>
          </cell>
        </row>
        <row r="1640">
          <cell r="B1640" t="str">
            <v>Thực hành Hàn</v>
          </cell>
          <cell r="C1640" t="str">
            <v>MC6003</v>
          </cell>
        </row>
        <row r="1641">
          <cell r="B1641" t="str">
            <v>Thực hành Hàn</v>
          </cell>
          <cell r="C1641" t="str">
            <v>MC6003</v>
          </cell>
        </row>
        <row r="1642">
          <cell r="B1642" t="str">
            <v>Thực hành Hệ thống điện-điện tử ô tô</v>
          </cell>
          <cell r="C1642" t="str">
            <v>AT6033</v>
          </cell>
        </row>
        <row r="1643">
          <cell r="B1643" t="str">
            <v>Thực hành hoá học polyme</v>
          </cell>
          <cell r="C1643" t="str">
            <v>CT6167</v>
          </cell>
        </row>
        <row r="1644">
          <cell r="B1644" t="str">
            <v>Thực hành hóa học tinh dầu, hương liệu và mỹ phẩm</v>
          </cell>
          <cell r="C1644" t="str">
            <v>CT6168</v>
          </cell>
        </row>
        <row r="1645">
          <cell r="B1645" t="str">
            <v>Thực hành hóa môi trường</v>
          </cell>
          <cell r="C1645" t="str">
            <v>CT6169</v>
          </cell>
        </row>
        <row r="1646">
          <cell r="B1646" t="str">
            <v>Thực hành hướng dẫn du lịch chuyên biệt</v>
          </cell>
          <cell r="C1646" t="str">
            <v>TO6067</v>
          </cell>
        </row>
        <row r="1647">
          <cell r="B1647" t="str">
            <v>Thực hành hướng dẫn du lịch trên tuyến</v>
          </cell>
          <cell r="C1647" t="str">
            <v>TO6068</v>
          </cell>
        </row>
        <row r="1648">
          <cell r="B1648" t="str">
            <v>Thực hành hướng dẫn tham quan tại điểm</v>
          </cell>
          <cell r="C1648" t="str">
            <v>TO6069</v>
          </cell>
        </row>
        <row r="1649">
          <cell r="B1649" t="str">
            <v>Thực hành kế toán doanh nghiệp</v>
          </cell>
          <cell r="C1649" t="str">
            <v>AA6037</v>
          </cell>
        </row>
        <row r="1650">
          <cell r="B1650" t="str">
            <v>Thực hành kết cấu động cơ</v>
          </cell>
          <cell r="C1650" t="str">
            <v>AT6034</v>
          </cell>
        </row>
        <row r="1651">
          <cell r="B1651" t="str">
            <v>Thực hành kết cấu ô tô</v>
          </cell>
          <cell r="C1651" t="str">
            <v>AT6035</v>
          </cell>
        </row>
        <row r="1652">
          <cell r="B1652" t="str">
            <v>Thực hành kiểm nghiệm dược phẩm</v>
          </cell>
          <cell r="C1652" t="str">
            <v>CT6170</v>
          </cell>
        </row>
        <row r="1653">
          <cell r="B1653" t="str">
            <v>Thực hành kỹ thuật đo lường trong công nghệ ô tô</v>
          </cell>
          <cell r="C1653" t="str">
            <v>AT6036</v>
          </cell>
        </row>
        <row r="1654">
          <cell r="B1654" t="str">
            <v>Thực hành khung vỏ ô tô T-TEP</v>
          </cell>
          <cell r="C1654" t="str">
            <v>AT6037</v>
          </cell>
        </row>
        <row r="1655">
          <cell r="B1655" t="str">
            <v>Thực hành máy điện</v>
          </cell>
          <cell r="C1655" t="str">
            <v>EE6056</v>
          </cell>
        </row>
        <row r="1656">
          <cell r="B1656" t="str">
            <v>Thực hành nghề nghiệp</v>
          </cell>
          <cell r="C1656" t="str">
            <v>BM6080</v>
          </cell>
        </row>
        <row r="1657">
          <cell r="B1657" t="str">
            <v>Thực hành Nguội</v>
          </cell>
          <cell r="C1657" t="str">
            <v>MC6004</v>
          </cell>
        </row>
        <row r="1658">
          <cell r="B1658" t="str">
            <v>Thực hành Nguội</v>
          </cell>
          <cell r="C1658" t="str">
            <v>MC6004</v>
          </cell>
        </row>
        <row r="1659">
          <cell r="B1659" t="str">
            <v>Thực hành Nguội</v>
          </cell>
          <cell r="C1659" t="str">
            <v>MC6004</v>
          </cell>
        </row>
        <row r="1660">
          <cell r="B1660" t="str">
            <v>Thực hành PLC và mạng truyền thông công nghiệp</v>
          </cell>
          <cell r="C1660" t="str">
            <v>FE6039</v>
          </cell>
        </row>
        <row r="1661">
          <cell r="B1661" t="str">
            <v>Thực hành phân tích chất lượng sản phẩm kerosen và diesel</v>
          </cell>
          <cell r="C1661" t="str">
            <v>CT6171</v>
          </cell>
        </row>
        <row r="1662">
          <cell r="B1662" t="str">
            <v>Thực hành phân tích chất lượng sản phẩm khí và xăng</v>
          </cell>
          <cell r="C1662" t="str">
            <v>CT6172</v>
          </cell>
        </row>
        <row r="1663">
          <cell r="B1663" t="str">
            <v>Thực hành phân tích chất lượng sản phẩm mỡ nhờn và nhựa đường</v>
          </cell>
          <cell r="C1663" t="str">
            <v>CT6173</v>
          </cell>
        </row>
        <row r="1664">
          <cell r="B1664" t="str">
            <v>Thực hành phân tích môi trường</v>
          </cell>
          <cell r="C1664" t="str">
            <v>CT6174</v>
          </cell>
        </row>
        <row r="1665">
          <cell r="B1665" t="str">
            <v>Thực hành phân tích thực phẩm</v>
          </cell>
          <cell r="C1665" t="str">
            <v>CT6175</v>
          </cell>
        </row>
        <row r="1666">
          <cell r="B1666" t="str">
            <v>Thực hành Quá trình và thiết bị</v>
          </cell>
          <cell r="C1666" t="str">
            <v>CT6176</v>
          </cell>
        </row>
        <row r="1667">
          <cell r="B1667" t="str">
            <v>Thực hành Quá trình và thiết bị</v>
          </cell>
          <cell r="C1667" t="str">
            <v>CT6176</v>
          </cell>
        </row>
        <row r="1668">
          <cell r="B1668" t="str">
            <v>Thực hành Quá trình và thiết bị</v>
          </cell>
          <cell r="C1668" t="str">
            <v>CT6176</v>
          </cell>
        </row>
        <row r="1669">
          <cell r="B1669" t="str">
            <v>Thực hành Robot</v>
          </cell>
          <cell r="C1669" t="str">
            <v>ME6039</v>
          </cell>
        </row>
        <row r="1670">
          <cell r="B1670" t="str">
            <v>Thực hành Robot</v>
          </cell>
          <cell r="C1670" t="str">
            <v>ME6039</v>
          </cell>
        </row>
        <row r="1671">
          <cell r="B1671" t="str">
            <v>Thực hành tổng hợp hóa dược</v>
          </cell>
          <cell r="C1671" t="str">
            <v>CT6177</v>
          </cell>
        </row>
        <row r="1672">
          <cell r="B1672" t="str">
            <v>Thực hành tổng hợp hữu cơ</v>
          </cell>
          <cell r="C1672" t="str">
            <v>CT6178</v>
          </cell>
        </row>
        <row r="1673">
          <cell r="B1673" t="str">
            <v>Thực hành thiết bị điều khiển điện công nghiệp</v>
          </cell>
          <cell r="C1673" t="str">
            <v>EE6058</v>
          </cell>
        </row>
        <row r="1674">
          <cell r="B1674" t="str">
            <v>Thực hành thiết kế và chế thử comple</v>
          </cell>
          <cell r="C1674" t="str">
            <v>GF6055</v>
          </cell>
        </row>
        <row r="1675">
          <cell r="B1675" t="str">
            <v>Thực hành thiết kế và chế thử comple</v>
          </cell>
          <cell r="C1675" t="str">
            <v>GF6055</v>
          </cell>
        </row>
        <row r="1676">
          <cell r="B1676" t="str">
            <v>Thực hành thiết kế và chế thử trang phuc cơ bản</v>
          </cell>
          <cell r="C1676" t="str">
            <v>GF6056</v>
          </cell>
        </row>
        <row r="1677">
          <cell r="B1677" t="str">
            <v>Thực hành thiết kế và chế thử trang phục cơ bản</v>
          </cell>
          <cell r="C1677" t="str">
            <v>GF6056</v>
          </cell>
        </row>
        <row r="1678">
          <cell r="B1678" t="str">
            <v>Thực hành truyền động điện</v>
          </cell>
          <cell r="C1678" t="str">
            <v>EE6059</v>
          </cell>
        </row>
        <row r="1679">
          <cell r="B1679" t="str">
            <v>Thực hành vận hành xe trong xưởng bảo dưỡng và sửa chữa</v>
          </cell>
          <cell r="C1679" t="str">
            <v>AT6038</v>
          </cell>
        </row>
        <row r="1680">
          <cell r="B1680" t="str">
            <v>Thực hành vật liệu vô cơ - phân bón</v>
          </cell>
          <cell r="C1680" t="str">
            <v>CT6179</v>
          </cell>
        </row>
        <row r="1681">
          <cell r="B1681" t="str">
            <v>Thực hành vi mạch tương tự và vi mạch số</v>
          </cell>
          <cell r="C1681" t="str">
            <v>EE6060</v>
          </cell>
        </row>
        <row r="1682">
          <cell r="B1682" t="str">
            <v>Thực tập cơ sở ngành Kỹ thuật phần mềm</v>
          </cell>
          <cell r="C1682" t="str">
            <v>IT6040</v>
          </cell>
        </row>
        <row r="1683">
          <cell r="B1683" t="str">
            <v>Thực tập cơ sở ngành Quản trị kinh doanh</v>
          </cell>
          <cell r="C1683" t="str">
            <v>BM6081</v>
          </cell>
        </row>
        <row r="1684">
          <cell r="B1684" t="str">
            <v>Thực tập cơ sở ngành Tài chính - Ngân hàng</v>
          </cell>
          <cell r="C1684" t="str">
            <v>BM6082</v>
          </cell>
        </row>
        <row r="1685">
          <cell r="B1685" t="str">
            <v>Thực tâp chuyên ngành Kỹ thuật phần mềm</v>
          </cell>
          <cell r="C1685" t="str">
            <v>IT6041</v>
          </cell>
        </row>
        <row r="1686">
          <cell r="B1686" t="str">
            <v>Thực tập doanh nghiệp (Công nghệ kỹ thuật Cơ điện tử)</v>
          </cell>
          <cell r="C1686" t="str">
            <v>ME6064</v>
          </cell>
        </row>
        <row r="1687">
          <cell r="B1687" t="str">
            <v>Thực tập doanh nghiệp (Công nghệ kỹ thuật Cơ khí)</v>
          </cell>
          <cell r="C1687" t="str">
            <v>ME6040</v>
          </cell>
        </row>
        <row r="1688">
          <cell r="B1688" t="str">
            <v>Thực tập doanh nghiệp (Công nghệ kỹ thuật Điện tử-viễn thông)</v>
          </cell>
          <cell r="C1688" t="str">
            <v>FE6040</v>
          </cell>
        </row>
        <row r="1689">
          <cell r="B1689" t="str">
            <v>Thực tập doanh nghiệp (Công nghệ kỹ thuật Điện, điện tử)</v>
          </cell>
          <cell r="C1689" t="str">
            <v>EE6061</v>
          </cell>
        </row>
        <row r="1690">
          <cell r="B1690" t="str">
            <v>Thực tập doanh nghiệp (Công nghệ kỹ thuật Điều khiển và Tự động hóa)</v>
          </cell>
          <cell r="C1690" t="str">
            <v>EE6062</v>
          </cell>
        </row>
        <row r="1691">
          <cell r="B1691" t="str">
            <v>Thực tập doanh nghiệp (Công nghệ kỹ thuật Hóa học)</v>
          </cell>
          <cell r="C1691" t="str">
            <v>CT6180</v>
          </cell>
        </row>
        <row r="1692">
          <cell r="B1692" t="str">
            <v>Thực tập doanh nghiệp (Công nghệ kỹ thuật Môi trường)</v>
          </cell>
          <cell r="C1692" t="str">
            <v>CT6181</v>
          </cell>
        </row>
        <row r="1693">
          <cell r="B1693" t="str">
            <v>Thực tập doanh nghiệp (Công nghệ kỹ thuật Ô tô)</v>
          </cell>
          <cell r="C1693" t="str">
            <v>AT6039</v>
          </cell>
        </row>
        <row r="1694">
          <cell r="B1694" t="str">
            <v>Thực tập doanh nghiệp (Công nghệ may)</v>
          </cell>
          <cell r="C1694" t="str">
            <v>GF6057</v>
          </cell>
        </row>
        <row r="1695">
          <cell r="B1695" t="str">
            <v>Thực tập doanh nghiệp (Công nghệ Thực phẩm)</v>
          </cell>
          <cell r="C1695" t="str">
            <v>CT6182</v>
          </cell>
        </row>
        <row r="1696">
          <cell r="B1696" t="str">
            <v>Thực tập doanh nghiệp (Du lịch)</v>
          </cell>
          <cell r="C1696" t="str">
            <v>TO6070</v>
          </cell>
        </row>
        <row r="1697">
          <cell r="B1697" t="str">
            <v>Thực tập doanh nghiệp (Kế toán)</v>
          </cell>
          <cell r="C1697" t="str">
            <v>AA6038</v>
          </cell>
        </row>
        <row r="1698">
          <cell r="B1698" t="str">
            <v>Thực tập doanh nghiệp (Kỹ thuật phần mềm)</v>
          </cell>
          <cell r="C1698" t="str">
            <v>IT6042</v>
          </cell>
        </row>
        <row r="1699">
          <cell r="B1699" t="str">
            <v>Tiếng Anh Thương mại</v>
          </cell>
          <cell r="C1699" t="str">
            <v>FL6165</v>
          </cell>
        </row>
        <row r="1700">
          <cell r="B1700" t="str">
            <v>Tiếng Anh Thương mại</v>
          </cell>
          <cell r="C1700" t="str">
            <v>FL6165</v>
          </cell>
        </row>
        <row r="1701">
          <cell r="B1701" t="str">
            <v>Thực tập doanh nghiệp (Quản trị dịch vụ Du lịch và lữ hành)</v>
          </cell>
          <cell r="C1701" t="str">
            <v>TO6071</v>
          </cell>
        </row>
        <row r="1702">
          <cell r="B1702" t="str">
            <v>Thực tập doanh nghiệp (Quản trị kinh doanh Khách sạn)</v>
          </cell>
          <cell r="C1702" t="str">
            <v>TO6072</v>
          </cell>
        </row>
        <row r="1703">
          <cell r="B1703" t="str">
            <v>Thực tập doanh nghiệp (Quản trị kinh doanh)</v>
          </cell>
          <cell r="C1703" t="str">
            <v>BM6083</v>
          </cell>
        </row>
        <row r="1704">
          <cell r="B1704" t="str">
            <v>Thực tập doanh nghiệp (Tài chính - Ngân hàng)</v>
          </cell>
          <cell r="C1704" t="str">
            <v>BM6084</v>
          </cell>
        </row>
        <row r="1705">
          <cell r="B1705" t="str">
            <v>Thực tập doanh nghiệp (Thiết kế thời trang)</v>
          </cell>
          <cell r="C1705" t="str">
            <v>GF6058</v>
          </cell>
        </row>
        <row r="1706">
          <cell r="B1706" t="str">
            <v>Thực tâp cơ sở ngành (DL)</v>
          </cell>
          <cell r="C1706" t="str">
            <v>TO6073</v>
          </cell>
        </row>
        <row r="1707">
          <cell r="B1707" t="str">
            <v>Thực tâp cơ sở ngành (DLLH)</v>
          </cell>
          <cell r="C1707" t="str">
            <v>TO6073</v>
          </cell>
        </row>
        <row r="1708">
          <cell r="B1708" t="str">
            <v>Thực tập chuyên ngành (DLLH)</v>
          </cell>
          <cell r="C1708" t="str">
            <v>TO6074</v>
          </cell>
        </row>
        <row r="1709">
          <cell r="B1709" t="str">
            <v>Thực tâp cơ sở ngành (QTKS)</v>
          </cell>
          <cell r="C1709" t="str">
            <v>TO6075</v>
          </cell>
        </row>
        <row r="1710">
          <cell r="B1710" t="str">
            <v>Thực tâp chuyên ngành (QTKS)</v>
          </cell>
          <cell r="C1710" t="str">
            <v>TO6076</v>
          </cell>
        </row>
        <row r="1711">
          <cell r="B1711" t="str">
            <v>Thực tập sản xuất (Công nghệ may)</v>
          </cell>
          <cell r="C1711" t="str">
            <v>GF6059</v>
          </cell>
        </row>
        <row r="1712">
          <cell r="B1712" t="str">
            <v>Thương mại điện tử</v>
          </cell>
          <cell r="C1712" t="str">
            <v>BM6085</v>
          </cell>
        </row>
        <row r="1713">
          <cell r="B1713" t="str">
            <v>Thương mại điện tử trong du lịch</v>
          </cell>
          <cell r="C1713" t="str">
            <v>TO6077</v>
          </cell>
        </row>
        <row r="1714">
          <cell r="B1714" t="str">
            <v>Thương mại điện tử trong du lịch</v>
          </cell>
          <cell r="C1714" t="str">
            <v>TO6077</v>
          </cell>
        </row>
        <row r="1715">
          <cell r="B1715" t="str">
            <v>Thương mại điện tử trong du lịch</v>
          </cell>
          <cell r="C1715" t="str">
            <v>TO6077</v>
          </cell>
        </row>
        <row r="1716">
          <cell r="B1716" t="str">
            <v>Trang bị điện</v>
          </cell>
          <cell r="C1716" t="str">
            <v>EE6063</v>
          </cell>
        </row>
        <row r="1717">
          <cell r="B1717" t="str">
            <v>Trang bị điện</v>
          </cell>
          <cell r="C1717" t="str">
            <v>EE6063</v>
          </cell>
        </row>
        <row r="1718">
          <cell r="B1718" t="str">
            <v>Trang bị điện</v>
          </cell>
          <cell r="C1718" t="str">
            <v>EE6063</v>
          </cell>
        </row>
        <row r="1719">
          <cell r="B1719" t="str">
            <v>Trang bị thủy lực và khí nén trên ô tô</v>
          </cell>
          <cell r="C1719" t="str">
            <v>AT6040</v>
          </cell>
        </row>
        <row r="1720">
          <cell r="B1720" t="str">
            <v>Trang điểm và nhiếp ảnh</v>
          </cell>
          <cell r="C1720" t="str">
            <v>GF6060</v>
          </cell>
        </row>
        <row r="1721">
          <cell r="B1721" t="str">
            <v>Trang phục cộng đồng các dân tộc Việt Nam</v>
          </cell>
          <cell r="C1721" t="str">
            <v>GF6061</v>
          </cell>
        </row>
        <row r="1722">
          <cell r="B1722" t="str">
            <v>Trí tuệ nhân tạo</v>
          </cell>
          <cell r="C1722" t="str">
            <v>IT6043</v>
          </cell>
        </row>
        <row r="1723">
          <cell r="B1723" t="str">
            <v>Truyền động điện</v>
          </cell>
          <cell r="C1723" t="str">
            <v>EE6064</v>
          </cell>
        </row>
        <row r="1724">
          <cell r="B1724" t="str">
            <v>Truyền động điện</v>
          </cell>
          <cell r="C1724" t="str">
            <v>EE6064</v>
          </cell>
        </row>
        <row r="1725">
          <cell r="B1725" t="str">
            <v>Truyền nhiệt</v>
          </cell>
          <cell r="C1725" t="str">
            <v>EE6002</v>
          </cell>
        </row>
        <row r="1726">
          <cell r="B1726" t="str">
            <v>Truyền thông marketing tích hợp</v>
          </cell>
          <cell r="C1726" t="str">
            <v>BM6086</v>
          </cell>
        </row>
        <row r="1727">
          <cell r="B1727" t="str">
            <v>Truyền thông số</v>
          </cell>
          <cell r="C1727" t="str">
            <v>FE6041</v>
          </cell>
        </row>
        <row r="1728">
          <cell r="B1728" t="str">
            <v>Ứng dụng máy tính trong thiết kế ô tô</v>
          </cell>
          <cell r="C1728" t="str">
            <v>AT6041</v>
          </cell>
        </row>
        <row r="1729">
          <cell r="B1729" t="str">
            <v>Ứng dụng thuật toán</v>
          </cell>
          <cell r="C1729" t="str">
            <v>IT6044</v>
          </cell>
        </row>
        <row r="1730">
          <cell r="B1730" t="str">
            <v>Văn hóa doanh nghiệp</v>
          </cell>
          <cell r="C1730" t="str">
            <v>BM6002</v>
          </cell>
        </row>
        <row r="1731">
          <cell r="B1731" t="str">
            <v>Văn hóa doanh nghiệp</v>
          </cell>
          <cell r="C1731" t="str">
            <v>BM6002</v>
          </cell>
        </row>
        <row r="1732">
          <cell r="B1732" t="str">
            <v>Văn hóa kinh doanh</v>
          </cell>
          <cell r="C1732" t="str">
            <v>BM6087</v>
          </cell>
        </row>
        <row r="1733">
          <cell r="B1733" t="str">
            <v>Văn hóa kinh doanh</v>
          </cell>
          <cell r="C1733" t="str">
            <v>BM6087</v>
          </cell>
        </row>
        <row r="1734">
          <cell r="B1734" t="str">
            <v>Tiếng Anh Thương mại</v>
          </cell>
          <cell r="C1734" t="str">
            <v>FL6165</v>
          </cell>
        </row>
        <row r="1735">
          <cell r="B1735" t="str">
            <v>Vận hành lưới điện phân phối</v>
          </cell>
          <cell r="C1735" t="str">
            <v>EE6065</v>
          </cell>
        </row>
        <row r="1736">
          <cell r="B1736" t="str">
            <v>Vật liệu compozit</v>
          </cell>
          <cell r="C1736" t="str">
            <v>CT6183</v>
          </cell>
        </row>
        <row r="1737">
          <cell r="B1737" t="str">
            <v>Vật liệu điện, điện tử</v>
          </cell>
          <cell r="C1737" t="str">
            <v>EE6066</v>
          </cell>
        </row>
        <row r="1738">
          <cell r="B1738" t="str">
            <v>Vật liệu điện, điện tử</v>
          </cell>
          <cell r="C1738" t="str">
            <v>EE6066</v>
          </cell>
        </row>
        <row r="1739">
          <cell r="B1739" t="str">
            <v>Vật liệu học</v>
          </cell>
          <cell r="C1739" t="str">
            <v>ME6041</v>
          </cell>
        </row>
        <row r="1740">
          <cell r="B1740" t="str">
            <v>Vật liệu học</v>
          </cell>
          <cell r="C1740" t="str">
            <v>ME6041</v>
          </cell>
        </row>
        <row r="1741">
          <cell r="B1741" t="str">
            <v>Vật liệu may</v>
          </cell>
          <cell r="C1741" t="str">
            <v>GF6062</v>
          </cell>
        </row>
        <row r="1742">
          <cell r="B1742" t="str">
            <v>Vật liệu may</v>
          </cell>
          <cell r="C1742" t="str">
            <v>GF6062</v>
          </cell>
        </row>
        <row r="1743">
          <cell r="B1743" t="str">
            <v>Vật liệu mới trong xử lý môi trường</v>
          </cell>
          <cell r="C1743" t="str">
            <v>CT6184</v>
          </cell>
        </row>
        <row r="1744">
          <cell r="B1744" t="str">
            <v>Vật liệu polime y sinh</v>
          </cell>
          <cell r="C1744" t="str">
            <v>CT6185</v>
          </cell>
        </row>
        <row r="1745">
          <cell r="B1745" t="str">
            <v>Vật liệu và linh kiện điện tử</v>
          </cell>
          <cell r="C1745" t="str">
            <v>FE6042</v>
          </cell>
        </row>
        <row r="1746">
          <cell r="B1746" t="str">
            <v>Vật lý 1</v>
          </cell>
          <cell r="C1746" t="str">
            <v>BS6006</v>
          </cell>
        </row>
        <row r="1747">
          <cell r="B1747" t="str">
            <v>Vật lý 1</v>
          </cell>
          <cell r="C1747" t="str">
            <v>BS6006</v>
          </cell>
        </row>
        <row r="1748">
          <cell r="B1748" t="str">
            <v>Vật lý 1</v>
          </cell>
          <cell r="C1748" t="str">
            <v>BS6006</v>
          </cell>
        </row>
        <row r="1749">
          <cell r="B1749" t="str">
            <v>Vật lý 1</v>
          </cell>
          <cell r="C1749" t="str">
            <v>BS6006</v>
          </cell>
        </row>
        <row r="1750">
          <cell r="B1750" t="str">
            <v>Vật lý 1</v>
          </cell>
          <cell r="C1750" t="str">
            <v>BS6006</v>
          </cell>
        </row>
        <row r="1751">
          <cell r="B1751" t="str">
            <v>Vật lý 1</v>
          </cell>
          <cell r="C1751" t="str">
            <v>BS6006</v>
          </cell>
        </row>
        <row r="1752">
          <cell r="B1752" t="str">
            <v>Vật lý 1</v>
          </cell>
          <cell r="C1752" t="str">
            <v>BS6006</v>
          </cell>
        </row>
        <row r="1753">
          <cell r="B1753" t="str">
            <v>Vật lý 1</v>
          </cell>
          <cell r="C1753" t="str">
            <v>BS6006</v>
          </cell>
        </row>
        <row r="1754">
          <cell r="B1754" t="str">
            <v>Vật lý 1</v>
          </cell>
          <cell r="C1754" t="str">
            <v>BS6006</v>
          </cell>
        </row>
        <row r="1755">
          <cell r="B1755" t="str">
            <v>Vật lý 1</v>
          </cell>
          <cell r="C1755" t="str">
            <v>BS6006</v>
          </cell>
        </row>
        <row r="1756">
          <cell r="B1756" t="str">
            <v>Vật lý 1</v>
          </cell>
          <cell r="C1756" t="str">
            <v>BS6006</v>
          </cell>
        </row>
        <row r="1757">
          <cell r="B1757" t="str">
            <v>Vật lý 2</v>
          </cell>
          <cell r="C1757" t="str">
            <v>BS6007</v>
          </cell>
        </row>
        <row r="1758">
          <cell r="B1758" t="str">
            <v>Vật lý 2</v>
          </cell>
          <cell r="C1758" t="str">
            <v>BS6007</v>
          </cell>
        </row>
        <row r="1759">
          <cell r="B1759" t="str">
            <v>Vật lý 2</v>
          </cell>
          <cell r="C1759" t="str">
            <v>BS6007</v>
          </cell>
        </row>
        <row r="1760">
          <cell r="B1760" t="str">
            <v>Vật lý 2</v>
          </cell>
          <cell r="C1760" t="str">
            <v>BS6007</v>
          </cell>
        </row>
        <row r="1761">
          <cell r="B1761" t="str">
            <v>Vật lý 2</v>
          </cell>
          <cell r="C1761" t="str">
            <v>BS6007</v>
          </cell>
        </row>
        <row r="1762">
          <cell r="B1762" t="str">
            <v>Vật lý 2</v>
          </cell>
          <cell r="C1762" t="str">
            <v>BS6007</v>
          </cell>
        </row>
        <row r="1763">
          <cell r="B1763" t="str">
            <v>Vật lý môi trường</v>
          </cell>
          <cell r="C1763" t="str">
            <v>CT6186</v>
          </cell>
        </row>
        <row r="1764">
          <cell r="B1764" t="str">
            <v>Vật lý thực phẩm</v>
          </cell>
          <cell r="C1764" t="str">
            <v>CT6187</v>
          </cell>
        </row>
        <row r="1765">
          <cell r="B1765" t="str">
            <v>Vẽ điện</v>
          </cell>
          <cell r="C1765" t="str">
            <v>EE6067</v>
          </cell>
        </row>
        <row r="1766">
          <cell r="B1766" t="str">
            <v>Vẽ điện</v>
          </cell>
          <cell r="C1766" t="str">
            <v>EE6067</v>
          </cell>
        </row>
        <row r="1767">
          <cell r="B1767" t="str">
            <v>Vẽ kỹ thuật</v>
          </cell>
          <cell r="C1767" t="str">
            <v>ME6042</v>
          </cell>
        </row>
        <row r="1768">
          <cell r="B1768" t="str">
            <v>Vẽ kỹ thuật</v>
          </cell>
          <cell r="C1768" t="str">
            <v>ME6042</v>
          </cell>
        </row>
        <row r="1769">
          <cell r="B1769" t="str">
            <v>Vẽ kỹ thuật</v>
          </cell>
          <cell r="C1769" t="str">
            <v>ME6042</v>
          </cell>
        </row>
        <row r="1770">
          <cell r="B1770" t="str">
            <v>Vẽ kỹ thuật</v>
          </cell>
          <cell r="C1770" t="str">
            <v>ME6042</v>
          </cell>
        </row>
        <row r="1771">
          <cell r="B1771" t="str">
            <v>Vẽ kỹ thuật</v>
          </cell>
          <cell r="C1771" t="str">
            <v>ME6042</v>
          </cell>
        </row>
        <row r="1772">
          <cell r="B1772" t="str">
            <v>Vẽ kỹ thuật</v>
          </cell>
          <cell r="C1772" t="str">
            <v>ME6042</v>
          </cell>
        </row>
        <row r="1773">
          <cell r="B1773" t="str">
            <v>Vẽ kỹ thuật</v>
          </cell>
          <cell r="C1773" t="str">
            <v>ME6042</v>
          </cell>
        </row>
        <row r="1774">
          <cell r="B1774" t="str">
            <v>Vẽ kỹ thuật</v>
          </cell>
          <cell r="C1774" t="str">
            <v>ME6042</v>
          </cell>
        </row>
        <row r="1775">
          <cell r="B1775" t="str">
            <v>Vẽ kỹ thuật</v>
          </cell>
          <cell r="C1775" t="str">
            <v>ME6042</v>
          </cell>
        </row>
        <row r="1776">
          <cell r="B1776" t="str">
            <v>Vẽ kỹ thuật</v>
          </cell>
          <cell r="C1776" t="str">
            <v>ME6042</v>
          </cell>
        </row>
        <row r="1777">
          <cell r="B1777" t="str">
            <v>Vẽ kỹ thuật chuyên ngành</v>
          </cell>
          <cell r="C1777" t="str">
            <v>ME6043</v>
          </cell>
        </row>
        <row r="1778">
          <cell r="B1778" t="str">
            <v>Vẽ mỹ thuật</v>
          </cell>
          <cell r="C1778" t="str">
            <v>GF6063</v>
          </cell>
        </row>
        <row r="1779">
          <cell r="B1779" t="str">
            <v>Vi điều khiển nâng cao</v>
          </cell>
          <cell r="C1779" t="str">
            <v>FE6043</v>
          </cell>
        </row>
        <row r="1780">
          <cell r="B1780" t="str">
            <v>Vi điều khiển và ứng dụng trên ô tô</v>
          </cell>
          <cell r="C1780" t="str">
            <v>AT6042</v>
          </cell>
        </row>
        <row r="1781">
          <cell r="B1781" t="str">
            <v>Vi mạch tương tự và vi mạch số</v>
          </cell>
          <cell r="C1781" t="str">
            <v>EE6068</v>
          </cell>
        </row>
        <row r="1782">
          <cell r="B1782" t="str">
            <v>Vi mạch tương tự và vi mạch số</v>
          </cell>
          <cell r="C1782" t="str">
            <v>EE6068</v>
          </cell>
        </row>
        <row r="1783">
          <cell r="B1783" t="str">
            <v>Vi sinh kỹ thuật môi trường</v>
          </cell>
          <cell r="C1783" t="str">
            <v>CT6188</v>
          </cell>
        </row>
        <row r="1784">
          <cell r="B1784" t="str">
            <v>Vi sinh thực phẩm</v>
          </cell>
          <cell r="C1784" t="str">
            <v>CT6189</v>
          </cell>
        </row>
        <row r="1785">
          <cell r="B1785" t="str">
            <v>Vi xử lý trong đo lường và điều khiển</v>
          </cell>
          <cell r="C1785" t="str">
            <v>EE6069</v>
          </cell>
        </row>
        <row r="1786">
          <cell r="B1786" t="str">
            <v>Vi xử lý trong đo lường và điều khiển</v>
          </cell>
          <cell r="C1786" t="str">
            <v>EE6069</v>
          </cell>
        </row>
        <row r="1787">
          <cell r="B1787" t="str">
            <v>Vi xử lý và cấu trúc máy tính</v>
          </cell>
          <cell r="C1787" t="str">
            <v>FE6044</v>
          </cell>
        </row>
        <row r="1788">
          <cell r="B1788" t="str">
            <v>Xã hội học</v>
          </cell>
          <cell r="C1788" t="str">
            <v>TO6078</v>
          </cell>
        </row>
        <row r="1789">
          <cell r="B1789" t="str">
            <v>Xã hội học</v>
          </cell>
          <cell r="C1789" t="str">
            <v>TO6078</v>
          </cell>
        </row>
        <row r="1790">
          <cell r="B1790" t="str">
            <v>Xác suất thống kê</v>
          </cell>
          <cell r="C1790" t="str">
            <v>BS6008</v>
          </cell>
        </row>
        <row r="1791">
          <cell r="B1791" t="str">
            <v>Xác suất thống kê</v>
          </cell>
          <cell r="C1791" t="str">
            <v>BS6008</v>
          </cell>
        </row>
        <row r="1792">
          <cell r="B1792" t="str">
            <v>Xác suất thống kê</v>
          </cell>
          <cell r="C1792" t="str">
            <v>BS6008</v>
          </cell>
        </row>
        <row r="1793">
          <cell r="B1793" t="str">
            <v>Xác suất thống kê</v>
          </cell>
          <cell r="C1793" t="str">
            <v>BS6008</v>
          </cell>
        </row>
        <row r="1794">
          <cell r="B1794" t="str">
            <v>Xác suất thống kê</v>
          </cell>
          <cell r="C1794" t="str">
            <v>BS6008</v>
          </cell>
        </row>
        <row r="1795">
          <cell r="B1795" t="str">
            <v>Xác suất thống kê</v>
          </cell>
          <cell r="C1795" t="str">
            <v>BS6008</v>
          </cell>
        </row>
        <row r="1796">
          <cell r="B1796" t="str">
            <v>Xác suất thống kê</v>
          </cell>
          <cell r="C1796" t="str">
            <v>BS6008</v>
          </cell>
        </row>
        <row r="1797">
          <cell r="B1797" t="str">
            <v>Xác suất thống kê</v>
          </cell>
          <cell r="C1797" t="str">
            <v>BS6008</v>
          </cell>
        </row>
        <row r="1798">
          <cell r="B1798" t="str">
            <v>Xác suất thống kê</v>
          </cell>
          <cell r="C1798" t="str">
            <v>BS6008</v>
          </cell>
        </row>
        <row r="1799">
          <cell r="B1799" t="str">
            <v>Xác suất thống kê</v>
          </cell>
          <cell r="C1799" t="str">
            <v>BS6008</v>
          </cell>
        </row>
        <row r="1800">
          <cell r="B1800" t="str">
            <v>Xác suất thống kê</v>
          </cell>
          <cell r="C1800" t="str">
            <v>BS6008</v>
          </cell>
        </row>
        <row r="1801">
          <cell r="B1801" t="str">
            <v>Xác suất thống kê</v>
          </cell>
          <cell r="C1801" t="str">
            <v>BS6008</v>
          </cell>
        </row>
        <row r="1802">
          <cell r="B1802" t="str">
            <v>Xác suất thống kê</v>
          </cell>
          <cell r="C1802" t="str">
            <v>BS6008</v>
          </cell>
        </row>
        <row r="1803">
          <cell r="B1803" t="str">
            <v>Xác xuất thống kê</v>
          </cell>
          <cell r="C1803" t="str">
            <v>BS6008</v>
          </cell>
        </row>
        <row r="1804">
          <cell r="B1804" t="str">
            <v>Xúc tác cho quá trình lọc hóa dầu</v>
          </cell>
          <cell r="C1804" t="str">
            <v>CT6190</v>
          </cell>
        </row>
        <row r="1805">
          <cell r="B1805" t="str">
            <v>Xúc tiến du lịch</v>
          </cell>
          <cell r="C1805" t="str">
            <v>TO6079</v>
          </cell>
        </row>
        <row r="1806">
          <cell r="B1806" t="str">
            <v>Xử lý âm thanh, hình ảnh</v>
          </cell>
          <cell r="C1806" t="str">
            <v>FE6045</v>
          </cell>
        </row>
        <row r="1807">
          <cell r="B1807" t="str">
            <v>Xử lý chất thải trong công nghiệp thực phẩm</v>
          </cell>
          <cell r="C1807" t="str">
            <v>CT6191</v>
          </cell>
        </row>
        <row r="1808">
          <cell r="B1808" t="str">
            <v>Xử lý hoàn tất sản phẩm dệt may</v>
          </cell>
          <cell r="C1808" t="str">
            <v>GF6064</v>
          </cell>
        </row>
        <row r="1809">
          <cell r="B1809" t="str">
            <v>Xử lý hoàn tất sản phẩm dệt may</v>
          </cell>
          <cell r="C1809" t="str">
            <v>GF6064</v>
          </cell>
        </row>
        <row r="1810">
          <cell r="B1810" t="str">
            <v xml:space="preserve">Xử lý số liệu thực nghiệm trong Hóa phân tích </v>
          </cell>
          <cell r="C1810" t="str">
            <v>CT6192</v>
          </cell>
        </row>
        <row r="1811">
          <cell r="B1811" t="str">
            <v>Xử lý tín hiệu số</v>
          </cell>
          <cell r="C1811" t="str">
            <v>FE6046</v>
          </cell>
        </row>
        <row r="1812">
          <cell r="B1812" t="str">
            <v>Xử lý tín hiệu số</v>
          </cell>
          <cell r="C1812" t="str">
            <v>ME6065</v>
          </cell>
        </row>
        <row r="1813">
          <cell r="B1813" t="str">
            <v>Xử lý tín hiệu với FPGA</v>
          </cell>
          <cell r="C1813" t="str">
            <v>EE6070</v>
          </cell>
        </row>
        <row r="1814">
          <cell r="B1814" t="str">
            <v>Hóa ứng dụng</v>
          </cell>
          <cell r="C1814" t="str">
            <v>CT6193</v>
          </cell>
        </row>
        <row r="1815">
          <cell r="B1815" t="str">
            <v>Bóng rổ 1</v>
          </cell>
          <cell r="C1815" t="str">
            <v>PE6021</v>
          </cell>
        </row>
        <row r="1816">
          <cell r="B1816" t="str">
            <v>Bóng rổ 1</v>
          </cell>
          <cell r="C1816" t="str">
            <v>PE6021</v>
          </cell>
        </row>
        <row r="1817">
          <cell r="B1817" t="str">
            <v>Bóng rổ 1</v>
          </cell>
          <cell r="C1817" t="str">
            <v>PE6021</v>
          </cell>
        </row>
        <row r="1818">
          <cell r="B1818" t="str">
            <v>Bóng rổ 1</v>
          </cell>
          <cell r="C1818" t="str">
            <v>PE6021</v>
          </cell>
        </row>
        <row r="1819">
          <cell r="B1819" t="str">
            <v>Bóng rổ 1</v>
          </cell>
          <cell r="C1819" t="str">
            <v>PE6021</v>
          </cell>
        </row>
        <row r="1820">
          <cell r="B1820" t="str">
            <v>Bóng rổ 1</v>
          </cell>
          <cell r="C1820" t="str">
            <v>PE6021</v>
          </cell>
        </row>
        <row r="1821">
          <cell r="B1821" t="str">
            <v>Bóng rổ 1</v>
          </cell>
          <cell r="C1821" t="str">
            <v>PE6021</v>
          </cell>
        </row>
        <row r="1822">
          <cell r="B1822" t="str">
            <v>Bóng rổ 1</v>
          </cell>
          <cell r="C1822" t="str">
            <v>PE6021</v>
          </cell>
        </row>
        <row r="1823">
          <cell r="B1823" t="str">
            <v>Bóng rổ 1</v>
          </cell>
          <cell r="C1823" t="str">
            <v>PE6021</v>
          </cell>
        </row>
        <row r="1824">
          <cell r="B1824" t="str">
            <v>Bóng rổ 1</v>
          </cell>
          <cell r="C1824" t="str">
            <v>PE6021</v>
          </cell>
        </row>
        <row r="1825">
          <cell r="B1825" t="str">
            <v>Bóng rổ 1</v>
          </cell>
          <cell r="C1825" t="str">
            <v>PE6021</v>
          </cell>
        </row>
        <row r="1826">
          <cell r="B1826" t="str">
            <v>Bóng rổ 1</v>
          </cell>
          <cell r="C1826" t="str">
            <v>PE6021</v>
          </cell>
        </row>
        <row r="1827">
          <cell r="B1827" t="str">
            <v>Bóng rổ 1</v>
          </cell>
          <cell r="C1827" t="str">
            <v>PE6021</v>
          </cell>
        </row>
        <row r="1828">
          <cell r="B1828" t="str">
            <v>Bóng rổ 1</v>
          </cell>
          <cell r="C1828" t="str">
            <v>PE6021</v>
          </cell>
        </row>
        <row r="1829">
          <cell r="B1829" t="str">
            <v>Bóng rổ 1</v>
          </cell>
          <cell r="C1829" t="str">
            <v>PE6021</v>
          </cell>
        </row>
        <row r="1830">
          <cell r="B1830" t="str">
            <v>Bóng rổ 1</v>
          </cell>
          <cell r="C1830" t="str">
            <v>PE6021</v>
          </cell>
        </row>
        <row r="1831">
          <cell r="B1831" t="str">
            <v>Bóng rổ 1</v>
          </cell>
          <cell r="C1831" t="str">
            <v>PE6021</v>
          </cell>
        </row>
        <row r="1832">
          <cell r="B1832" t="str">
            <v>Bóng rổ 1</v>
          </cell>
          <cell r="C1832" t="str">
            <v>PE6021</v>
          </cell>
        </row>
        <row r="1833">
          <cell r="B1833" t="str">
            <v>Bóng rổ 1</v>
          </cell>
          <cell r="C1833" t="str">
            <v>PE6021</v>
          </cell>
        </row>
        <row r="1834">
          <cell r="B1834" t="str">
            <v>Bóng rổ 1</v>
          </cell>
          <cell r="C1834" t="str">
            <v>PE6021</v>
          </cell>
        </row>
        <row r="1835">
          <cell r="B1835" t="str">
            <v>Bóng rổ 2</v>
          </cell>
          <cell r="C1835" t="str">
            <v>PE6022</v>
          </cell>
        </row>
        <row r="1836">
          <cell r="B1836" t="str">
            <v>Bóng rổ 2</v>
          </cell>
          <cell r="C1836" t="str">
            <v>PE6022</v>
          </cell>
        </row>
        <row r="1837">
          <cell r="B1837" t="str">
            <v>Bóng rổ 2</v>
          </cell>
          <cell r="C1837" t="str">
            <v>PE6022</v>
          </cell>
        </row>
        <row r="1838">
          <cell r="B1838" t="str">
            <v>Bóng rổ 2</v>
          </cell>
          <cell r="C1838" t="str">
            <v>PE6022</v>
          </cell>
        </row>
        <row r="1839">
          <cell r="B1839" t="str">
            <v>Bóng rổ 2</v>
          </cell>
          <cell r="C1839" t="str">
            <v>PE6022</v>
          </cell>
        </row>
        <row r="1840">
          <cell r="B1840" t="str">
            <v>Bóng rổ 2</v>
          </cell>
          <cell r="C1840" t="str">
            <v>PE6022</v>
          </cell>
        </row>
        <row r="1841">
          <cell r="B1841" t="str">
            <v>Bóng rổ 2</v>
          </cell>
          <cell r="C1841" t="str">
            <v>PE6022</v>
          </cell>
        </row>
        <row r="1842">
          <cell r="B1842" t="str">
            <v>Bóng rổ 2</v>
          </cell>
          <cell r="C1842" t="str">
            <v>PE6022</v>
          </cell>
        </row>
        <row r="1843">
          <cell r="B1843" t="str">
            <v>Bóng rổ 2</v>
          </cell>
          <cell r="C1843" t="str">
            <v>PE6022</v>
          </cell>
        </row>
        <row r="1844">
          <cell r="B1844" t="str">
            <v>Bóng rổ 2</v>
          </cell>
          <cell r="C1844" t="str">
            <v>PE6022</v>
          </cell>
        </row>
        <row r="1845">
          <cell r="B1845" t="str">
            <v>Bóng rổ 2</v>
          </cell>
          <cell r="C1845" t="str">
            <v>PE6022</v>
          </cell>
        </row>
        <row r="1846">
          <cell r="B1846" t="str">
            <v>Bóng rổ 2</v>
          </cell>
          <cell r="C1846" t="str">
            <v>PE6022</v>
          </cell>
        </row>
        <row r="1847">
          <cell r="B1847" t="str">
            <v>Bóng rổ 2</v>
          </cell>
          <cell r="C1847" t="str">
            <v>PE6022</v>
          </cell>
        </row>
        <row r="1848">
          <cell r="B1848" t="str">
            <v>Bóng rổ 2</v>
          </cell>
          <cell r="C1848" t="str">
            <v>PE6022</v>
          </cell>
        </row>
        <row r="1849">
          <cell r="B1849" t="str">
            <v>Bóng rổ 2</v>
          </cell>
          <cell r="C1849" t="str">
            <v>PE6022</v>
          </cell>
        </row>
        <row r="1850">
          <cell r="B1850" t="str">
            <v>Bóng rổ 2</v>
          </cell>
          <cell r="C1850" t="str">
            <v>PE6022</v>
          </cell>
        </row>
        <row r="1851">
          <cell r="B1851" t="str">
            <v>Bóng rổ 2</v>
          </cell>
          <cell r="C1851" t="str">
            <v>PE6022</v>
          </cell>
        </row>
        <row r="1852">
          <cell r="B1852" t="str">
            <v>Bóng rổ 2</v>
          </cell>
          <cell r="C1852" t="str">
            <v>PE6022</v>
          </cell>
        </row>
        <row r="1853">
          <cell r="B1853" t="str">
            <v>Bóng rổ 2</v>
          </cell>
          <cell r="C1853" t="str">
            <v>PE6022</v>
          </cell>
        </row>
        <row r="1854">
          <cell r="B1854" t="str">
            <v>Bóng rổ 2</v>
          </cell>
          <cell r="C1854" t="str">
            <v>PE6022</v>
          </cell>
        </row>
        <row r="1855">
          <cell r="B1855" t="str">
            <v>Bóng ném 1</v>
          </cell>
          <cell r="C1855" t="str">
            <v>PE6023</v>
          </cell>
        </row>
        <row r="1856">
          <cell r="B1856" t="str">
            <v>Bóng ném 1</v>
          </cell>
          <cell r="C1856" t="str">
            <v>PE6023</v>
          </cell>
        </row>
        <row r="1857">
          <cell r="B1857" t="str">
            <v>Bóng ném 1</v>
          </cell>
          <cell r="C1857" t="str">
            <v>PE6023</v>
          </cell>
        </row>
        <row r="1858">
          <cell r="B1858" t="str">
            <v>Bóng ném 1</v>
          </cell>
          <cell r="C1858" t="str">
            <v>PE6023</v>
          </cell>
        </row>
        <row r="1859">
          <cell r="B1859" t="str">
            <v>Bóng ném 1</v>
          </cell>
          <cell r="C1859" t="str">
            <v>PE6023</v>
          </cell>
        </row>
        <row r="1860">
          <cell r="B1860" t="str">
            <v>Bóng ném 1</v>
          </cell>
          <cell r="C1860" t="str">
            <v>PE6023</v>
          </cell>
        </row>
        <row r="1861">
          <cell r="B1861" t="str">
            <v>Bóng ném 1</v>
          </cell>
          <cell r="C1861" t="str">
            <v>PE6023</v>
          </cell>
        </row>
        <row r="1862">
          <cell r="B1862" t="str">
            <v>Bóng ném 1</v>
          </cell>
          <cell r="C1862" t="str">
            <v>PE6023</v>
          </cell>
        </row>
        <row r="1863">
          <cell r="B1863" t="str">
            <v>Bóng ném 1</v>
          </cell>
          <cell r="C1863" t="str">
            <v>PE6023</v>
          </cell>
        </row>
        <row r="1864">
          <cell r="B1864" t="str">
            <v>Bóng ném 1</v>
          </cell>
          <cell r="C1864" t="str">
            <v>PE6023</v>
          </cell>
        </row>
        <row r="1865">
          <cell r="B1865" t="str">
            <v>Bóng ném 1</v>
          </cell>
          <cell r="C1865" t="str">
            <v>PE6023</v>
          </cell>
        </row>
        <row r="1866">
          <cell r="B1866" t="str">
            <v>Bóng ném 1</v>
          </cell>
          <cell r="C1866" t="str">
            <v>PE6023</v>
          </cell>
        </row>
        <row r="1867">
          <cell r="B1867" t="str">
            <v>Bóng ném 1</v>
          </cell>
          <cell r="C1867" t="str">
            <v>PE6023</v>
          </cell>
        </row>
        <row r="1868">
          <cell r="B1868" t="str">
            <v>Bóng ném 1</v>
          </cell>
          <cell r="C1868" t="str">
            <v>PE6023</v>
          </cell>
        </row>
        <row r="1869">
          <cell r="B1869" t="str">
            <v>Bóng ném 1</v>
          </cell>
          <cell r="C1869" t="str">
            <v>PE6023</v>
          </cell>
        </row>
        <row r="1870">
          <cell r="B1870" t="str">
            <v>Bóng ném 1</v>
          </cell>
          <cell r="C1870" t="str">
            <v>PE6023</v>
          </cell>
        </row>
        <row r="1871">
          <cell r="B1871" t="str">
            <v>Bóng ném 1</v>
          </cell>
          <cell r="C1871" t="str">
            <v>PE6023</v>
          </cell>
        </row>
        <row r="1872">
          <cell r="B1872" t="str">
            <v>Bóng ném 1</v>
          </cell>
          <cell r="C1872" t="str">
            <v>PE6023</v>
          </cell>
        </row>
        <row r="1873">
          <cell r="B1873" t="str">
            <v>Bóng ném 1</v>
          </cell>
          <cell r="C1873" t="str">
            <v>PE6023</v>
          </cell>
        </row>
        <row r="1874">
          <cell r="B1874" t="str">
            <v>Bóng ném 1</v>
          </cell>
          <cell r="C1874" t="str">
            <v>PE6023</v>
          </cell>
        </row>
        <row r="1875">
          <cell r="B1875" t="str">
            <v>Bóng ném 2</v>
          </cell>
          <cell r="C1875" t="str">
            <v>PE6024</v>
          </cell>
        </row>
        <row r="1876">
          <cell r="B1876" t="str">
            <v>Bóng ném 2</v>
          </cell>
          <cell r="C1876" t="str">
            <v>PE6024</v>
          </cell>
        </row>
        <row r="1877">
          <cell r="B1877" t="str">
            <v>Bóng ném 2</v>
          </cell>
          <cell r="C1877" t="str">
            <v>PE6024</v>
          </cell>
        </row>
        <row r="1878">
          <cell r="B1878" t="str">
            <v>Bóng ném 2</v>
          </cell>
          <cell r="C1878" t="str">
            <v>PE6024</v>
          </cell>
        </row>
        <row r="1879">
          <cell r="B1879" t="str">
            <v>Bóng ném 2</v>
          </cell>
          <cell r="C1879" t="str">
            <v>PE6024</v>
          </cell>
        </row>
        <row r="1880">
          <cell r="B1880" t="str">
            <v>Bóng ném 2</v>
          </cell>
          <cell r="C1880" t="str">
            <v>PE6024</v>
          </cell>
        </row>
        <row r="1881">
          <cell r="B1881" t="str">
            <v>Bóng ném 2</v>
          </cell>
          <cell r="C1881" t="str">
            <v>PE6024</v>
          </cell>
        </row>
        <row r="1882">
          <cell r="B1882" t="str">
            <v>Bóng ném 2</v>
          </cell>
          <cell r="C1882" t="str">
            <v>PE6024</v>
          </cell>
        </row>
        <row r="1883">
          <cell r="B1883" t="str">
            <v>Bóng ném 2</v>
          </cell>
          <cell r="C1883" t="str">
            <v>PE6024</v>
          </cell>
        </row>
        <row r="1884">
          <cell r="B1884" t="str">
            <v>Bóng ném 2</v>
          </cell>
          <cell r="C1884" t="str">
            <v>PE6024</v>
          </cell>
        </row>
        <row r="1885">
          <cell r="B1885" t="str">
            <v>Bóng ném 2</v>
          </cell>
          <cell r="C1885" t="str">
            <v>PE6024</v>
          </cell>
        </row>
        <row r="1886">
          <cell r="B1886" t="str">
            <v>Bóng ném 2</v>
          </cell>
          <cell r="C1886" t="str">
            <v>PE6024</v>
          </cell>
        </row>
        <row r="1887">
          <cell r="B1887" t="str">
            <v>Bóng ném 2</v>
          </cell>
          <cell r="C1887" t="str">
            <v>PE6024</v>
          </cell>
        </row>
        <row r="1888">
          <cell r="B1888" t="str">
            <v>Bóng ném 2</v>
          </cell>
          <cell r="C1888" t="str">
            <v>PE6024</v>
          </cell>
        </row>
        <row r="1889">
          <cell r="B1889" t="str">
            <v>Bóng ném 2</v>
          </cell>
          <cell r="C1889" t="str">
            <v>PE6024</v>
          </cell>
        </row>
        <row r="1890">
          <cell r="B1890" t="str">
            <v>Bóng ném 2</v>
          </cell>
          <cell r="C1890" t="str">
            <v>PE6024</v>
          </cell>
        </row>
        <row r="1891">
          <cell r="B1891" t="str">
            <v>Bóng ném 2</v>
          </cell>
          <cell r="C1891" t="str">
            <v>PE6024</v>
          </cell>
        </row>
        <row r="1892">
          <cell r="B1892" t="str">
            <v>Bóng ném 2</v>
          </cell>
          <cell r="C1892" t="str">
            <v>PE6024</v>
          </cell>
        </row>
        <row r="1893">
          <cell r="B1893" t="str">
            <v>Bóng ném 2</v>
          </cell>
          <cell r="C1893" t="str">
            <v>PE6024</v>
          </cell>
        </row>
        <row r="1894">
          <cell r="B1894" t="str">
            <v>Bóng ném 2</v>
          </cell>
          <cell r="C1894" t="str">
            <v>PE6024</v>
          </cell>
        </row>
        <row r="1895">
          <cell r="B1895" t="str">
            <v>Cầu lông 1</v>
          </cell>
          <cell r="C1895" t="str">
            <v>PE6025</v>
          </cell>
        </row>
        <row r="1896">
          <cell r="B1896" t="str">
            <v>Cầu lông 1</v>
          </cell>
          <cell r="C1896" t="str">
            <v>PE6025</v>
          </cell>
        </row>
        <row r="1897">
          <cell r="B1897" t="str">
            <v>Cầu lông 1</v>
          </cell>
          <cell r="C1897" t="str">
            <v>PE6025</v>
          </cell>
        </row>
        <row r="1898">
          <cell r="B1898" t="str">
            <v>Cầu lông 1</v>
          </cell>
          <cell r="C1898" t="str">
            <v>PE6025</v>
          </cell>
        </row>
        <row r="1899">
          <cell r="B1899" t="str">
            <v>Cầu lông 1</v>
          </cell>
          <cell r="C1899" t="str">
            <v>PE6025</v>
          </cell>
        </row>
        <row r="1900">
          <cell r="B1900" t="str">
            <v>Cầu lông 1</v>
          </cell>
          <cell r="C1900" t="str">
            <v>PE6025</v>
          </cell>
        </row>
        <row r="1901">
          <cell r="B1901" t="str">
            <v>Cầu lông 1</v>
          </cell>
          <cell r="C1901" t="str">
            <v>PE6025</v>
          </cell>
        </row>
        <row r="1902">
          <cell r="B1902" t="str">
            <v>Cầu lông 1</v>
          </cell>
          <cell r="C1902" t="str">
            <v>PE6025</v>
          </cell>
        </row>
        <row r="1903">
          <cell r="B1903" t="str">
            <v>Cầu lông 1</v>
          </cell>
          <cell r="C1903" t="str">
            <v>PE6025</v>
          </cell>
        </row>
        <row r="1904">
          <cell r="B1904" t="str">
            <v>Cầu lông 1</v>
          </cell>
          <cell r="C1904" t="str">
            <v>PE6025</v>
          </cell>
        </row>
        <row r="1905">
          <cell r="B1905" t="str">
            <v>Cầu lông 1</v>
          </cell>
          <cell r="C1905" t="str">
            <v>PE6025</v>
          </cell>
        </row>
        <row r="1906">
          <cell r="B1906" t="str">
            <v>Cầu lông 1</v>
          </cell>
          <cell r="C1906" t="str">
            <v>PE6025</v>
          </cell>
        </row>
        <row r="1907">
          <cell r="B1907" t="str">
            <v>Cầu lông 1</v>
          </cell>
          <cell r="C1907" t="str">
            <v>PE6025</v>
          </cell>
        </row>
        <row r="1908">
          <cell r="B1908" t="str">
            <v>Cầu lông 1</v>
          </cell>
          <cell r="C1908" t="str">
            <v>PE6025</v>
          </cell>
        </row>
        <row r="1909">
          <cell r="B1909" t="str">
            <v>Cầu lông 1</v>
          </cell>
          <cell r="C1909" t="str">
            <v>PE6025</v>
          </cell>
        </row>
        <row r="1910">
          <cell r="B1910" t="str">
            <v>Cầu lông 1</v>
          </cell>
          <cell r="C1910" t="str">
            <v>PE6025</v>
          </cell>
        </row>
        <row r="1911">
          <cell r="B1911" t="str">
            <v>Cầu lông 1</v>
          </cell>
          <cell r="C1911" t="str">
            <v>PE6025</v>
          </cell>
        </row>
        <row r="1912">
          <cell r="B1912" t="str">
            <v>Cầu lông 1</v>
          </cell>
          <cell r="C1912" t="str">
            <v>PE6025</v>
          </cell>
        </row>
        <row r="1913">
          <cell r="B1913" t="str">
            <v>Cầu lông 1</v>
          </cell>
          <cell r="C1913" t="str">
            <v>PE6025</v>
          </cell>
        </row>
        <row r="1914">
          <cell r="B1914" t="str">
            <v>Cầu lông 1</v>
          </cell>
          <cell r="C1914" t="str">
            <v>PE6025</v>
          </cell>
        </row>
        <row r="1915">
          <cell r="B1915" t="str">
            <v>Cầu lông 2</v>
          </cell>
          <cell r="C1915" t="str">
            <v>PE6026</v>
          </cell>
        </row>
        <row r="1916">
          <cell r="B1916" t="str">
            <v>Cầu lông 2</v>
          </cell>
          <cell r="C1916" t="str">
            <v>PE6026</v>
          </cell>
        </row>
        <row r="1917">
          <cell r="B1917" t="str">
            <v>Cầu lông 2</v>
          </cell>
          <cell r="C1917" t="str">
            <v>PE6026</v>
          </cell>
        </row>
        <row r="1918">
          <cell r="B1918" t="str">
            <v>Cầu lông 2</v>
          </cell>
          <cell r="C1918" t="str">
            <v>PE6026</v>
          </cell>
        </row>
        <row r="1919">
          <cell r="B1919" t="str">
            <v>Cầu lông 2</v>
          </cell>
          <cell r="C1919" t="str">
            <v>PE6026</v>
          </cell>
        </row>
        <row r="1920">
          <cell r="B1920" t="str">
            <v>Cầu lông 2</v>
          </cell>
          <cell r="C1920" t="str">
            <v>PE6026</v>
          </cell>
        </row>
        <row r="1921">
          <cell r="B1921" t="str">
            <v>Cầu lông 2</v>
          </cell>
          <cell r="C1921" t="str">
            <v>PE6026</v>
          </cell>
        </row>
        <row r="1922">
          <cell r="B1922" t="str">
            <v>Cầu lông 2</v>
          </cell>
          <cell r="C1922" t="str">
            <v>PE6026</v>
          </cell>
        </row>
        <row r="1923">
          <cell r="B1923" t="str">
            <v>Cầu lông 2</v>
          </cell>
          <cell r="C1923" t="str">
            <v>PE6026</v>
          </cell>
        </row>
        <row r="1924">
          <cell r="B1924" t="str">
            <v>Cầu lông 2</v>
          </cell>
          <cell r="C1924" t="str">
            <v>PE6026</v>
          </cell>
        </row>
        <row r="1925">
          <cell r="B1925" t="str">
            <v>Cầu lông 2</v>
          </cell>
          <cell r="C1925" t="str">
            <v>PE6026</v>
          </cell>
        </row>
        <row r="1926">
          <cell r="B1926" t="str">
            <v>Cầu lông 2</v>
          </cell>
          <cell r="C1926" t="str">
            <v>PE6026</v>
          </cell>
        </row>
        <row r="1927">
          <cell r="B1927" t="str">
            <v>Cầu lông 2</v>
          </cell>
          <cell r="C1927" t="str">
            <v>PE6026</v>
          </cell>
        </row>
        <row r="1928">
          <cell r="B1928" t="str">
            <v>Cầu lông 2</v>
          </cell>
          <cell r="C1928" t="str">
            <v>PE6026</v>
          </cell>
        </row>
        <row r="1929">
          <cell r="B1929" t="str">
            <v>Cầu lông 2</v>
          </cell>
          <cell r="C1929" t="str">
            <v>PE6026</v>
          </cell>
        </row>
        <row r="1930">
          <cell r="B1930" t="str">
            <v>Cầu lông 2</v>
          </cell>
          <cell r="C1930" t="str">
            <v>PE6026</v>
          </cell>
        </row>
        <row r="1931">
          <cell r="B1931" t="str">
            <v>Cầu lông 2</v>
          </cell>
          <cell r="C1931" t="str">
            <v>PE6026</v>
          </cell>
        </row>
        <row r="1932">
          <cell r="B1932" t="str">
            <v>Cầu lông 2</v>
          </cell>
          <cell r="C1932" t="str">
            <v>PE6026</v>
          </cell>
        </row>
        <row r="1933">
          <cell r="B1933" t="str">
            <v>Cầu lông 2</v>
          </cell>
          <cell r="C1933" t="str">
            <v>PE6026</v>
          </cell>
        </row>
        <row r="1934">
          <cell r="B1934" t="str">
            <v>Cầu lông 2</v>
          </cell>
          <cell r="C1934" t="str">
            <v>PE6026</v>
          </cell>
        </row>
        <row r="1935">
          <cell r="B1935" t="str">
            <v>Tiếng Anh Công nghệ kỹ thuật môi trường 2</v>
          </cell>
          <cell r="C1935" t="str">
            <v>FL6166</v>
          </cell>
        </row>
        <row r="1936">
          <cell r="B1936" t="str">
            <v>Tiếng Anh Công nghệ kỹ thuật môi trường 3</v>
          </cell>
          <cell r="C1936" t="str">
            <v>FL6167</v>
          </cell>
        </row>
        <row r="1937">
          <cell r="B1937" t="str">
            <v>Tiếng Anh Công nghệ kỹ thuật môi trường 4</v>
          </cell>
          <cell r="C1937" t="str">
            <v>FL6168</v>
          </cell>
        </row>
        <row r="1938">
          <cell r="B1938" t="str">
            <v>Tiếng Anh Công nghệ kỹ thuật môi trường 5</v>
          </cell>
          <cell r="C1938" t="str">
            <v>FL6169</v>
          </cell>
        </row>
        <row r="1939">
          <cell r="B1939" t="str">
            <v>Tiếng Anh Công nghệ kỹ thuật môi trường</v>
          </cell>
          <cell r="C1939" t="str">
            <v>FL6170</v>
          </cell>
        </row>
        <row r="1940">
          <cell r="B1940" t="str">
            <v>Tiếng Anh Công nghệ kỹ thuật môi trường 1</v>
          </cell>
          <cell r="C1940" t="str">
            <v>FL6171</v>
          </cell>
        </row>
        <row r="1941">
          <cell r="B1941" t="str">
            <v>Kỹ năng làm việc (tiếng Hàn Quốc)</v>
          </cell>
          <cell r="C1941" t="str">
            <v>FL6172</v>
          </cell>
        </row>
        <row r="1942">
          <cell r="B1942" t="str">
            <v>Phương pháp nghiên cứu khoa học (tiếng Hàn Quốc)</v>
          </cell>
          <cell r="C1942" t="str">
            <v>FL6173</v>
          </cell>
        </row>
        <row r="1943">
          <cell r="B1943" t="str">
            <v>Kỹ năng nghe tiếng Hàn Quốc 1</v>
          </cell>
          <cell r="C1943" t="str">
            <v>FL6174</v>
          </cell>
        </row>
        <row r="1944">
          <cell r="B1944" t="str">
            <v>Kỹ năng nói tiếng Hàn Quốc 1</v>
          </cell>
          <cell r="C1944" t="str">
            <v>FL6175</v>
          </cell>
        </row>
        <row r="1945">
          <cell r="B1945" t="str">
            <v>Kỹ năng đọc tiếng Hàn Quốc 1</v>
          </cell>
          <cell r="C1945" t="str">
            <v>FL6176</v>
          </cell>
        </row>
        <row r="1946">
          <cell r="B1946" t="str">
            <v>Kỹ năng viết tiếng Hàn Quốc 1</v>
          </cell>
          <cell r="C1946" t="str">
            <v>FL6177</v>
          </cell>
        </row>
        <row r="1947">
          <cell r="B1947" t="str">
            <v>Ngữ pháp tiếng Hàn Quốc 1</v>
          </cell>
          <cell r="C1947" t="str">
            <v>FL6178</v>
          </cell>
        </row>
        <row r="1948">
          <cell r="B1948" t="str">
            <v>Kỹ năng nghe tiếng Hàn Quốc 2</v>
          </cell>
          <cell r="C1948" t="str">
            <v>FL6179</v>
          </cell>
        </row>
        <row r="1949">
          <cell r="B1949" t="str">
            <v>Kỹ năng nói tiếng Hàn Quốc 2</v>
          </cell>
          <cell r="C1949" t="str">
            <v>FL6180</v>
          </cell>
        </row>
        <row r="1950">
          <cell r="B1950" t="str">
            <v>Kỹ năng đọc tiếng Hàn Quốc 2</v>
          </cell>
          <cell r="C1950" t="str">
            <v>FL6181</v>
          </cell>
        </row>
        <row r="1951">
          <cell r="B1951" t="str">
            <v>Kỹ năng viết tiếng Hàn Quốc 2</v>
          </cell>
          <cell r="C1951" t="str">
            <v>FL6182</v>
          </cell>
        </row>
        <row r="1952">
          <cell r="B1952" t="str">
            <v>Ngữ pháp tiếng Hàn Quốc 2</v>
          </cell>
          <cell r="C1952" t="str">
            <v>FL6183</v>
          </cell>
        </row>
        <row r="1953">
          <cell r="B1953" t="str">
            <v>Kỹ năng nghe tiếng Hàn Quốc 3</v>
          </cell>
          <cell r="C1953" t="str">
            <v>FL6184</v>
          </cell>
        </row>
        <row r="1954">
          <cell r="B1954" t="str">
            <v>Kỹ năng nói tiếng Hàn Quốc 3</v>
          </cell>
          <cell r="C1954" t="str">
            <v>FL6185</v>
          </cell>
        </row>
        <row r="1955">
          <cell r="B1955" t="str">
            <v>Kỹ năng đọc tiếng Hàn Quốc 3</v>
          </cell>
          <cell r="C1955" t="str">
            <v>FL6186</v>
          </cell>
        </row>
        <row r="1956">
          <cell r="B1956" t="str">
            <v>Kỹ năng viết tiếng Hàn Quốc 3</v>
          </cell>
          <cell r="C1956" t="str">
            <v>FL6187</v>
          </cell>
        </row>
        <row r="1957">
          <cell r="B1957" t="str">
            <v>Ngữ pháp tiếng Hàn Quốc 3</v>
          </cell>
          <cell r="C1957" t="str">
            <v>FL6188</v>
          </cell>
        </row>
        <row r="1958">
          <cell r="B1958" t="str">
            <v>Kỹ năng nghe tiếng Hàn Quốc 4</v>
          </cell>
          <cell r="C1958" t="str">
            <v>FL6189</v>
          </cell>
        </row>
        <row r="1959">
          <cell r="B1959" t="str">
            <v>Kỹ năng nói tiếng Hàn Quốc 4</v>
          </cell>
          <cell r="C1959" t="str">
            <v>FL6190</v>
          </cell>
        </row>
        <row r="1960">
          <cell r="B1960" t="str">
            <v>Kỹ năng đọc tiếng Hàn Quốc 4</v>
          </cell>
          <cell r="C1960" t="str">
            <v>FL6191</v>
          </cell>
        </row>
        <row r="1961">
          <cell r="B1961" t="str">
            <v>Kỹ năng viết tiếng Hàn Quốc 4</v>
          </cell>
          <cell r="C1961" t="str">
            <v>FL6192</v>
          </cell>
        </row>
        <row r="1962">
          <cell r="B1962" t="str">
            <v>Ngữ pháp tiếng Hàn Quốc 4</v>
          </cell>
          <cell r="C1962" t="str">
            <v>FL6193</v>
          </cell>
        </row>
        <row r="1963">
          <cell r="B1963" t="str">
            <v>Kỹ năng nghe tiếng Hàn Quốc 5</v>
          </cell>
          <cell r="C1963" t="str">
            <v>FL6194</v>
          </cell>
        </row>
        <row r="1964">
          <cell r="B1964" t="str">
            <v>Kỹ năng nói tiếng Hàn Quốc 5</v>
          </cell>
          <cell r="C1964" t="str">
            <v>FL6195</v>
          </cell>
        </row>
        <row r="1965">
          <cell r="B1965" t="str">
            <v>Kỹ năng đọc tiếng Hàn Quốc 5</v>
          </cell>
          <cell r="C1965" t="str">
            <v>FL6196</v>
          </cell>
        </row>
        <row r="1966">
          <cell r="B1966" t="str">
            <v>Kỹ năng viết tiếng Hàn Quốc 5</v>
          </cell>
          <cell r="C1966" t="str">
            <v>FL6197</v>
          </cell>
        </row>
        <row r="1967">
          <cell r="B1967" t="str">
            <v>Phát âm tiếng Hàn Quốc</v>
          </cell>
          <cell r="C1967" t="str">
            <v>FL6198</v>
          </cell>
        </row>
        <row r="1968">
          <cell r="B1968" t="str">
            <v>tiếng Hàn Quốc nâng cao (luyện thi TOPIK)</v>
          </cell>
          <cell r="C1968" t="str">
            <v>FL6199</v>
          </cell>
        </row>
        <row r="1969">
          <cell r="B1969" t="str">
            <v>Giao tiếp liên văn hóa Hàn- Việt</v>
          </cell>
          <cell r="C1969" t="str">
            <v>FL6200</v>
          </cell>
        </row>
        <row r="1970">
          <cell r="B1970" t="str">
            <v>Văn hóa kinh doanh Hàn Quốc</v>
          </cell>
          <cell r="C1970" t="str">
            <v>FL6201</v>
          </cell>
        </row>
        <row r="1971">
          <cell r="B1971" t="str">
            <v>Văn hóa truyền thống Hàn Quốc</v>
          </cell>
          <cell r="C1971" t="str">
            <v>FL6202</v>
          </cell>
        </row>
        <row r="1972">
          <cell r="B1972" t="str">
            <v>Văn học Hàn Quốc</v>
          </cell>
          <cell r="C1972" t="str">
            <v>FL6203</v>
          </cell>
        </row>
        <row r="1973">
          <cell r="B1973" t="str">
            <v>Đất nước học Hàn Quốc</v>
          </cell>
          <cell r="C1973" t="str">
            <v>FL6204</v>
          </cell>
        </row>
        <row r="1974">
          <cell r="B1974" t="str">
            <v>Lý thuyết dịch tiếng Hàn Quốc</v>
          </cell>
          <cell r="C1974" t="str">
            <v>FL6205</v>
          </cell>
        </row>
        <row r="1975">
          <cell r="B1975" t="str">
            <v>Biên dịch tiếng Hàn Quốc 1</v>
          </cell>
          <cell r="C1975" t="str">
            <v>FL6206</v>
          </cell>
        </row>
        <row r="1976">
          <cell r="B1976" t="str">
            <v>Phiên dịch tiếng Hàn Quốc 1</v>
          </cell>
          <cell r="C1976" t="str">
            <v>FL6207</v>
          </cell>
        </row>
        <row r="1977">
          <cell r="B1977" t="str">
            <v>Biên dịch tiếng Hàn Quốc 2</v>
          </cell>
          <cell r="C1977" t="str">
            <v>FL6208</v>
          </cell>
        </row>
        <row r="1978">
          <cell r="B1978" t="str">
            <v>Phiên dịch tiếng Hàn Quốc 2</v>
          </cell>
          <cell r="C1978" t="str">
            <v>FL6209</v>
          </cell>
        </row>
        <row r="1979">
          <cell r="B1979" t="str">
            <v>Biên dịch tiếng Hàn Quốc 3</v>
          </cell>
          <cell r="C1979" t="str">
            <v>FL6210</v>
          </cell>
        </row>
        <row r="1980">
          <cell r="B1980" t="str">
            <v>Phiên dịch tiếng Hàn Quốc 3</v>
          </cell>
          <cell r="C1980" t="str">
            <v>FL6211</v>
          </cell>
        </row>
        <row r="1981">
          <cell r="B1981" t="str">
            <v>Thực tập doanh nghiệp (Ngôn ngữ Hàn Quốc)</v>
          </cell>
          <cell r="C1981" t="str">
            <v>FL6212</v>
          </cell>
        </row>
        <row r="1982">
          <cell r="B1982" t="str">
            <v>Khóa luận tốt nghiệp (Ngôn ngữ Hàn Quốc)</v>
          </cell>
          <cell r="C1982" t="str">
            <v>FL6213</v>
          </cell>
        </row>
        <row r="1983">
          <cell r="B1983" t="str">
            <v>Phân tích đánh giá văn bản dịch tiếng Hàn Quốc</v>
          </cell>
          <cell r="C1983" t="str">
            <v>FL6214</v>
          </cell>
        </row>
        <row r="1984">
          <cell r="B1984" t="str">
            <v>Tiếng Hàn Quốc cơ khí-ô tô</v>
          </cell>
          <cell r="C1984" t="str">
            <v>FL6215</v>
          </cell>
        </row>
        <row r="1985">
          <cell r="B1985" t="str">
            <v>Tiếng Hàn Quốc điện-điện tử</v>
          </cell>
          <cell r="C1985" t="str">
            <v>FL6216</v>
          </cell>
        </row>
        <row r="1986">
          <cell r="B1986" t="str">
            <v>Tiếng Hàn Quốc công nghệ thông tin</v>
          </cell>
          <cell r="C1986" t="str">
            <v>FL6217</v>
          </cell>
        </row>
        <row r="1987">
          <cell r="B1987" t="str">
            <v>Tiếng Hàn Quốc may-thiết kế thời trang</v>
          </cell>
          <cell r="C1987" t="str">
            <v>FL6218</v>
          </cell>
        </row>
        <row r="1988">
          <cell r="B1988" t="str">
            <v>Tiếng Hàn Quốc du lịch-khách sạn</v>
          </cell>
          <cell r="C1988" t="str">
            <v>FL6219</v>
          </cell>
        </row>
        <row r="1989">
          <cell r="B1989" t="str">
            <v>Tiếng Hàn Quốc kinh tế-thương mại</v>
          </cell>
          <cell r="C1989" t="str">
            <v>FL6220</v>
          </cell>
        </row>
        <row r="1990">
          <cell r="B1990" t="str">
            <v>Tiếng Hàn Quốc hành chính-văn phòng</v>
          </cell>
          <cell r="C1990" t="str">
            <v>FL6221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autoPageBreaks="0"/>
  </sheetPr>
  <dimension ref="A1:ET1204"/>
  <sheetViews>
    <sheetView showZeros="0" topLeftCell="A1079" zoomScale="70" zoomScaleNormal="70" zoomScaleSheetLayoutView="85" workbookViewId="0">
      <pane ySplit="6165" activePane="bottomLeft"/>
      <selection activeCell="CA1083" sqref="CA1083"/>
      <selection pane="bottomLeft" activeCell="G1" sqref="G1:BP1"/>
    </sheetView>
  </sheetViews>
  <sheetFormatPr defaultRowHeight="15.75" x14ac:dyDescent="0.25"/>
  <cols>
    <col min="1" max="1" width="5.7109375" style="720" customWidth="1"/>
    <col min="2" max="2" width="19.7109375" style="721" customWidth="1"/>
    <col min="3" max="3" width="10.42578125" style="721" customWidth="1"/>
    <col min="4" max="4" width="11.140625" style="721" hidden="1" customWidth="1"/>
    <col min="5" max="5" width="9.5703125" style="721" hidden="1" customWidth="1"/>
    <col min="6" max="6" width="9.28515625" style="723" customWidth="1"/>
    <col min="7" max="7" width="3.7109375" style="736" customWidth="1"/>
    <col min="8" max="8" width="3.7109375" style="723" customWidth="1"/>
    <col min="9" max="9" width="3.7109375" style="737" customWidth="1"/>
    <col min="10" max="14" width="3.7109375" style="723" customWidth="1"/>
    <col min="15" max="68" width="3.7109375" style="702" customWidth="1"/>
    <col min="69" max="71" width="3" style="702" customWidth="1"/>
    <col min="72" max="83" width="3.28515625" style="702" customWidth="1"/>
    <col min="84" max="84" width="3.7109375" style="702" customWidth="1"/>
    <col min="85" max="86" width="3.42578125" style="702" customWidth="1"/>
    <col min="87" max="88" width="3.7109375" style="702" customWidth="1"/>
    <col min="89" max="91" width="3.85546875" style="702" customWidth="1"/>
    <col min="92" max="138" width="9.140625" style="702" customWidth="1"/>
    <col min="139" max="256" width="9.140625" style="702"/>
    <col min="257" max="257" width="5.7109375" style="702" customWidth="1"/>
    <col min="258" max="258" width="19.7109375" style="702" customWidth="1"/>
    <col min="259" max="259" width="10.42578125" style="702" customWidth="1"/>
    <col min="260" max="261" width="0" style="702" hidden="1" customWidth="1"/>
    <col min="262" max="262" width="9.28515625" style="702" customWidth="1"/>
    <col min="263" max="324" width="3.7109375" style="702" customWidth="1"/>
    <col min="325" max="327" width="3" style="702" customWidth="1"/>
    <col min="328" max="339" width="3.28515625" style="702" customWidth="1"/>
    <col min="340" max="340" width="3.7109375" style="702" customWidth="1"/>
    <col min="341" max="342" width="3.42578125" style="702" customWidth="1"/>
    <col min="343" max="344" width="3.7109375" style="702" customWidth="1"/>
    <col min="345" max="347" width="3.85546875" style="702" customWidth="1"/>
    <col min="348" max="394" width="9.140625" style="702" customWidth="1"/>
    <col min="395" max="512" width="9.140625" style="702"/>
    <col min="513" max="513" width="5.7109375" style="702" customWidth="1"/>
    <col min="514" max="514" width="19.7109375" style="702" customWidth="1"/>
    <col min="515" max="515" width="10.42578125" style="702" customWidth="1"/>
    <col min="516" max="517" width="0" style="702" hidden="1" customWidth="1"/>
    <col min="518" max="518" width="9.28515625" style="702" customWidth="1"/>
    <col min="519" max="580" width="3.7109375" style="702" customWidth="1"/>
    <col min="581" max="583" width="3" style="702" customWidth="1"/>
    <col min="584" max="595" width="3.28515625" style="702" customWidth="1"/>
    <col min="596" max="596" width="3.7109375" style="702" customWidth="1"/>
    <col min="597" max="598" width="3.42578125" style="702" customWidth="1"/>
    <col min="599" max="600" width="3.7109375" style="702" customWidth="1"/>
    <col min="601" max="603" width="3.85546875" style="702" customWidth="1"/>
    <col min="604" max="650" width="9.140625" style="702" customWidth="1"/>
    <col min="651" max="768" width="9.140625" style="702"/>
    <col min="769" max="769" width="5.7109375" style="702" customWidth="1"/>
    <col min="770" max="770" width="19.7109375" style="702" customWidth="1"/>
    <col min="771" max="771" width="10.42578125" style="702" customWidth="1"/>
    <col min="772" max="773" width="0" style="702" hidden="1" customWidth="1"/>
    <col min="774" max="774" width="9.28515625" style="702" customWidth="1"/>
    <col min="775" max="836" width="3.7109375" style="702" customWidth="1"/>
    <col min="837" max="839" width="3" style="702" customWidth="1"/>
    <col min="840" max="851" width="3.28515625" style="702" customWidth="1"/>
    <col min="852" max="852" width="3.7109375" style="702" customWidth="1"/>
    <col min="853" max="854" width="3.42578125" style="702" customWidth="1"/>
    <col min="855" max="856" width="3.7109375" style="702" customWidth="1"/>
    <col min="857" max="859" width="3.85546875" style="702" customWidth="1"/>
    <col min="860" max="906" width="9.140625" style="702" customWidth="1"/>
    <col min="907" max="1024" width="9.140625" style="702"/>
    <col min="1025" max="1025" width="5.7109375" style="702" customWidth="1"/>
    <col min="1026" max="1026" width="19.7109375" style="702" customWidth="1"/>
    <col min="1027" max="1027" width="10.42578125" style="702" customWidth="1"/>
    <col min="1028" max="1029" width="0" style="702" hidden="1" customWidth="1"/>
    <col min="1030" max="1030" width="9.28515625" style="702" customWidth="1"/>
    <col min="1031" max="1092" width="3.7109375" style="702" customWidth="1"/>
    <col min="1093" max="1095" width="3" style="702" customWidth="1"/>
    <col min="1096" max="1107" width="3.28515625" style="702" customWidth="1"/>
    <col min="1108" max="1108" width="3.7109375" style="702" customWidth="1"/>
    <col min="1109" max="1110" width="3.42578125" style="702" customWidth="1"/>
    <col min="1111" max="1112" width="3.7109375" style="702" customWidth="1"/>
    <col min="1113" max="1115" width="3.85546875" style="702" customWidth="1"/>
    <col min="1116" max="1162" width="9.140625" style="702" customWidth="1"/>
    <col min="1163" max="1280" width="9.140625" style="702"/>
    <col min="1281" max="1281" width="5.7109375" style="702" customWidth="1"/>
    <col min="1282" max="1282" width="19.7109375" style="702" customWidth="1"/>
    <col min="1283" max="1283" width="10.42578125" style="702" customWidth="1"/>
    <col min="1284" max="1285" width="0" style="702" hidden="1" customWidth="1"/>
    <col min="1286" max="1286" width="9.28515625" style="702" customWidth="1"/>
    <col min="1287" max="1348" width="3.7109375" style="702" customWidth="1"/>
    <col min="1349" max="1351" width="3" style="702" customWidth="1"/>
    <col min="1352" max="1363" width="3.28515625" style="702" customWidth="1"/>
    <col min="1364" max="1364" width="3.7109375" style="702" customWidth="1"/>
    <col min="1365" max="1366" width="3.42578125" style="702" customWidth="1"/>
    <col min="1367" max="1368" width="3.7109375" style="702" customWidth="1"/>
    <col min="1369" max="1371" width="3.85546875" style="702" customWidth="1"/>
    <col min="1372" max="1418" width="9.140625" style="702" customWidth="1"/>
    <col min="1419" max="1536" width="9.140625" style="702"/>
    <col min="1537" max="1537" width="5.7109375" style="702" customWidth="1"/>
    <col min="1538" max="1538" width="19.7109375" style="702" customWidth="1"/>
    <col min="1539" max="1539" width="10.42578125" style="702" customWidth="1"/>
    <col min="1540" max="1541" width="0" style="702" hidden="1" customWidth="1"/>
    <col min="1542" max="1542" width="9.28515625" style="702" customWidth="1"/>
    <col min="1543" max="1604" width="3.7109375" style="702" customWidth="1"/>
    <col min="1605" max="1607" width="3" style="702" customWidth="1"/>
    <col min="1608" max="1619" width="3.28515625" style="702" customWidth="1"/>
    <col min="1620" max="1620" width="3.7109375" style="702" customWidth="1"/>
    <col min="1621" max="1622" width="3.42578125" style="702" customWidth="1"/>
    <col min="1623" max="1624" width="3.7109375" style="702" customWidth="1"/>
    <col min="1625" max="1627" width="3.85546875" style="702" customWidth="1"/>
    <col min="1628" max="1674" width="9.140625" style="702" customWidth="1"/>
    <col min="1675" max="1792" width="9.140625" style="702"/>
    <col min="1793" max="1793" width="5.7109375" style="702" customWidth="1"/>
    <col min="1794" max="1794" width="19.7109375" style="702" customWidth="1"/>
    <col min="1795" max="1795" width="10.42578125" style="702" customWidth="1"/>
    <col min="1796" max="1797" width="0" style="702" hidden="1" customWidth="1"/>
    <col min="1798" max="1798" width="9.28515625" style="702" customWidth="1"/>
    <col min="1799" max="1860" width="3.7109375" style="702" customWidth="1"/>
    <col min="1861" max="1863" width="3" style="702" customWidth="1"/>
    <col min="1864" max="1875" width="3.28515625" style="702" customWidth="1"/>
    <col min="1876" max="1876" width="3.7109375" style="702" customWidth="1"/>
    <col min="1877" max="1878" width="3.42578125" style="702" customWidth="1"/>
    <col min="1879" max="1880" width="3.7109375" style="702" customWidth="1"/>
    <col min="1881" max="1883" width="3.85546875" style="702" customWidth="1"/>
    <col min="1884" max="1930" width="9.140625" style="702" customWidth="1"/>
    <col min="1931" max="2048" width="9.140625" style="702"/>
    <col min="2049" max="2049" width="5.7109375" style="702" customWidth="1"/>
    <col min="2050" max="2050" width="19.7109375" style="702" customWidth="1"/>
    <col min="2051" max="2051" width="10.42578125" style="702" customWidth="1"/>
    <col min="2052" max="2053" width="0" style="702" hidden="1" customWidth="1"/>
    <col min="2054" max="2054" width="9.28515625" style="702" customWidth="1"/>
    <col min="2055" max="2116" width="3.7109375" style="702" customWidth="1"/>
    <col min="2117" max="2119" width="3" style="702" customWidth="1"/>
    <col min="2120" max="2131" width="3.28515625" style="702" customWidth="1"/>
    <col min="2132" max="2132" width="3.7109375" style="702" customWidth="1"/>
    <col min="2133" max="2134" width="3.42578125" style="702" customWidth="1"/>
    <col min="2135" max="2136" width="3.7109375" style="702" customWidth="1"/>
    <col min="2137" max="2139" width="3.85546875" style="702" customWidth="1"/>
    <col min="2140" max="2186" width="9.140625" style="702" customWidth="1"/>
    <col min="2187" max="2304" width="9.140625" style="702"/>
    <col min="2305" max="2305" width="5.7109375" style="702" customWidth="1"/>
    <col min="2306" max="2306" width="19.7109375" style="702" customWidth="1"/>
    <col min="2307" max="2307" width="10.42578125" style="702" customWidth="1"/>
    <col min="2308" max="2309" width="0" style="702" hidden="1" customWidth="1"/>
    <col min="2310" max="2310" width="9.28515625" style="702" customWidth="1"/>
    <col min="2311" max="2372" width="3.7109375" style="702" customWidth="1"/>
    <col min="2373" max="2375" width="3" style="702" customWidth="1"/>
    <col min="2376" max="2387" width="3.28515625" style="702" customWidth="1"/>
    <col min="2388" max="2388" width="3.7109375" style="702" customWidth="1"/>
    <col min="2389" max="2390" width="3.42578125" style="702" customWidth="1"/>
    <col min="2391" max="2392" width="3.7109375" style="702" customWidth="1"/>
    <col min="2393" max="2395" width="3.85546875" style="702" customWidth="1"/>
    <col min="2396" max="2442" width="9.140625" style="702" customWidth="1"/>
    <col min="2443" max="2560" width="9.140625" style="702"/>
    <col min="2561" max="2561" width="5.7109375" style="702" customWidth="1"/>
    <col min="2562" max="2562" width="19.7109375" style="702" customWidth="1"/>
    <col min="2563" max="2563" width="10.42578125" style="702" customWidth="1"/>
    <col min="2564" max="2565" width="0" style="702" hidden="1" customWidth="1"/>
    <col min="2566" max="2566" width="9.28515625" style="702" customWidth="1"/>
    <col min="2567" max="2628" width="3.7109375" style="702" customWidth="1"/>
    <col min="2629" max="2631" width="3" style="702" customWidth="1"/>
    <col min="2632" max="2643" width="3.28515625" style="702" customWidth="1"/>
    <col min="2644" max="2644" width="3.7109375" style="702" customWidth="1"/>
    <col min="2645" max="2646" width="3.42578125" style="702" customWidth="1"/>
    <col min="2647" max="2648" width="3.7109375" style="702" customWidth="1"/>
    <col min="2649" max="2651" width="3.85546875" style="702" customWidth="1"/>
    <col min="2652" max="2698" width="9.140625" style="702" customWidth="1"/>
    <col min="2699" max="2816" width="9.140625" style="702"/>
    <col min="2817" max="2817" width="5.7109375" style="702" customWidth="1"/>
    <col min="2818" max="2818" width="19.7109375" style="702" customWidth="1"/>
    <col min="2819" max="2819" width="10.42578125" style="702" customWidth="1"/>
    <col min="2820" max="2821" width="0" style="702" hidden="1" customWidth="1"/>
    <col min="2822" max="2822" width="9.28515625" style="702" customWidth="1"/>
    <col min="2823" max="2884" width="3.7109375" style="702" customWidth="1"/>
    <col min="2885" max="2887" width="3" style="702" customWidth="1"/>
    <col min="2888" max="2899" width="3.28515625" style="702" customWidth="1"/>
    <col min="2900" max="2900" width="3.7109375" style="702" customWidth="1"/>
    <col min="2901" max="2902" width="3.42578125" style="702" customWidth="1"/>
    <col min="2903" max="2904" width="3.7109375" style="702" customWidth="1"/>
    <col min="2905" max="2907" width="3.85546875" style="702" customWidth="1"/>
    <col min="2908" max="2954" width="9.140625" style="702" customWidth="1"/>
    <col min="2955" max="3072" width="9.140625" style="702"/>
    <col min="3073" max="3073" width="5.7109375" style="702" customWidth="1"/>
    <col min="3074" max="3074" width="19.7109375" style="702" customWidth="1"/>
    <col min="3075" max="3075" width="10.42578125" style="702" customWidth="1"/>
    <col min="3076" max="3077" width="0" style="702" hidden="1" customWidth="1"/>
    <col min="3078" max="3078" width="9.28515625" style="702" customWidth="1"/>
    <col min="3079" max="3140" width="3.7109375" style="702" customWidth="1"/>
    <col min="3141" max="3143" width="3" style="702" customWidth="1"/>
    <col min="3144" max="3155" width="3.28515625" style="702" customWidth="1"/>
    <col min="3156" max="3156" width="3.7109375" style="702" customWidth="1"/>
    <col min="3157" max="3158" width="3.42578125" style="702" customWidth="1"/>
    <col min="3159" max="3160" width="3.7109375" style="702" customWidth="1"/>
    <col min="3161" max="3163" width="3.85546875" style="702" customWidth="1"/>
    <col min="3164" max="3210" width="9.140625" style="702" customWidth="1"/>
    <col min="3211" max="3328" width="9.140625" style="702"/>
    <col min="3329" max="3329" width="5.7109375" style="702" customWidth="1"/>
    <col min="3330" max="3330" width="19.7109375" style="702" customWidth="1"/>
    <col min="3331" max="3331" width="10.42578125" style="702" customWidth="1"/>
    <col min="3332" max="3333" width="0" style="702" hidden="1" customWidth="1"/>
    <col min="3334" max="3334" width="9.28515625" style="702" customWidth="1"/>
    <col min="3335" max="3396" width="3.7109375" style="702" customWidth="1"/>
    <col min="3397" max="3399" width="3" style="702" customWidth="1"/>
    <col min="3400" max="3411" width="3.28515625" style="702" customWidth="1"/>
    <col min="3412" max="3412" width="3.7109375" style="702" customWidth="1"/>
    <col min="3413" max="3414" width="3.42578125" style="702" customWidth="1"/>
    <col min="3415" max="3416" width="3.7109375" style="702" customWidth="1"/>
    <col min="3417" max="3419" width="3.85546875" style="702" customWidth="1"/>
    <col min="3420" max="3466" width="9.140625" style="702" customWidth="1"/>
    <col min="3467" max="3584" width="9.140625" style="702"/>
    <col min="3585" max="3585" width="5.7109375" style="702" customWidth="1"/>
    <col min="3586" max="3586" width="19.7109375" style="702" customWidth="1"/>
    <col min="3587" max="3587" width="10.42578125" style="702" customWidth="1"/>
    <col min="3588" max="3589" width="0" style="702" hidden="1" customWidth="1"/>
    <col min="3590" max="3590" width="9.28515625" style="702" customWidth="1"/>
    <col min="3591" max="3652" width="3.7109375" style="702" customWidth="1"/>
    <col min="3653" max="3655" width="3" style="702" customWidth="1"/>
    <col min="3656" max="3667" width="3.28515625" style="702" customWidth="1"/>
    <col min="3668" max="3668" width="3.7109375" style="702" customWidth="1"/>
    <col min="3669" max="3670" width="3.42578125" style="702" customWidth="1"/>
    <col min="3671" max="3672" width="3.7109375" style="702" customWidth="1"/>
    <col min="3673" max="3675" width="3.85546875" style="702" customWidth="1"/>
    <col min="3676" max="3722" width="9.140625" style="702" customWidth="1"/>
    <col min="3723" max="3840" width="9.140625" style="702"/>
    <col min="3841" max="3841" width="5.7109375" style="702" customWidth="1"/>
    <col min="3842" max="3842" width="19.7109375" style="702" customWidth="1"/>
    <col min="3843" max="3843" width="10.42578125" style="702" customWidth="1"/>
    <col min="3844" max="3845" width="0" style="702" hidden="1" customWidth="1"/>
    <col min="3846" max="3846" width="9.28515625" style="702" customWidth="1"/>
    <col min="3847" max="3908" width="3.7109375" style="702" customWidth="1"/>
    <col min="3909" max="3911" width="3" style="702" customWidth="1"/>
    <col min="3912" max="3923" width="3.28515625" style="702" customWidth="1"/>
    <col min="3924" max="3924" width="3.7109375" style="702" customWidth="1"/>
    <col min="3925" max="3926" width="3.42578125" style="702" customWidth="1"/>
    <col min="3927" max="3928" width="3.7109375" style="702" customWidth="1"/>
    <col min="3929" max="3931" width="3.85546875" style="702" customWidth="1"/>
    <col min="3932" max="3978" width="9.140625" style="702" customWidth="1"/>
    <col min="3979" max="4096" width="9.140625" style="702"/>
    <col min="4097" max="4097" width="5.7109375" style="702" customWidth="1"/>
    <col min="4098" max="4098" width="19.7109375" style="702" customWidth="1"/>
    <col min="4099" max="4099" width="10.42578125" style="702" customWidth="1"/>
    <col min="4100" max="4101" width="0" style="702" hidden="1" customWidth="1"/>
    <col min="4102" max="4102" width="9.28515625" style="702" customWidth="1"/>
    <col min="4103" max="4164" width="3.7109375" style="702" customWidth="1"/>
    <col min="4165" max="4167" width="3" style="702" customWidth="1"/>
    <col min="4168" max="4179" width="3.28515625" style="702" customWidth="1"/>
    <col min="4180" max="4180" width="3.7109375" style="702" customWidth="1"/>
    <col min="4181" max="4182" width="3.42578125" style="702" customWidth="1"/>
    <col min="4183" max="4184" width="3.7109375" style="702" customWidth="1"/>
    <col min="4185" max="4187" width="3.85546875" style="702" customWidth="1"/>
    <col min="4188" max="4234" width="9.140625" style="702" customWidth="1"/>
    <col min="4235" max="4352" width="9.140625" style="702"/>
    <col min="4353" max="4353" width="5.7109375" style="702" customWidth="1"/>
    <col min="4354" max="4354" width="19.7109375" style="702" customWidth="1"/>
    <col min="4355" max="4355" width="10.42578125" style="702" customWidth="1"/>
    <col min="4356" max="4357" width="0" style="702" hidden="1" customWidth="1"/>
    <col min="4358" max="4358" width="9.28515625" style="702" customWidth="1"/>
    <col min="4359" max="4420" width="3.7109375" style="702" customWidth="1"/>
    <col min="4421" max="4423" width="3" style="702" customWidth="1"/>
    <col min="4424" max="4435" width="3.28515625" style="702" customWidth="1"/>
    <col min="4436" max="4436" width="3.7109375" style="702" customWidth="1"/>
    <col min="4437" max="4438" width="3.42578125" style="702" customWidth="1"/>
    <col min="4439" max="4440" width="3.7109375" style="702" customWidth="1"/>
    <col min="4441" max="4443" width="3.85546875" style="702" customWidth="1"/>
    <col min="4444" max="4490" width="9.140625" style="702" customWidth="1"/>
    <col min="4491" max="4608" width="9.140625" style="702"/>
    <col min="4609" max="4609" width="5.7109375" style="702" customWidth="1"/>
    <col min="4610" max="4610" width="19.7109375" style="702" customWidth="1"/>
    <col min="4611" max="4611" width="10.42578125" style="702" customWidth="1"/>
    <col min="4612" max="4613" width="0" style="702" hidden="1" customWidth="1"/>
    <col min="4614" max="4614" width="9.28515625" style="702" customWidth="1"/>
    <col min="4615" max="4676" width="3.7109375" style="702" customWidth="1"/>
    <col min="4677" max="4679" width="3" style="702" customWidth="1"/>
    <col min="4680" max="4691" width="3.28515625" style="702" customWidth="1"/>
    <col min="4692" max="4692" width="3.7109375" style="702" customWidth="1"/>
    <col min="4693" max="4694" width="3.42578125" style="702" customWidth="1"/>
    <col min="4695" max="4696" width="3.7109375" style="702" customWidth="1"/>
    <col min="4697" max="4699" width="3.85546875" style="702" customWidth="1"/>
    <col min="4700" max="4746" width="9.140625" style="702" customWidth="1"/>
    <col min="4747" max="4864" width="9.140625" style="702"/>
    <col min="4865" max="4865" width="5.7109375" style="702" customWidth="1"/>
    <col min="4866" max="4866" width="19.7109375" style="702" customWidth="1"/>
    <col min="4867" max="4867" width="10.42578125" style="702" customWidth="1"/>
    <col min="4868" max="4869" width="0" style="702" hidden="1" customWidth="1"/>
    <col min="4870" max="4870" width="9.28515625" style="702" customWidth="1"/>
    <col min="4871" max="4932" width="3.7109375" style="702" customWidth="1"/>
    <col min="4933" max="4935" width="3" style="702" customWidth="1"/>
    <col min="4936" max="4947" width="3.28515625" style="702" customWidth="1"/>
    <col min="4948" max="4948" width="3.7109375" style="702" customWidth="1"/>
    <col min="4949" max="4950" width="3.42578125" style="702" customWidth="1"/>
    <col min="4951" max="4952" width="3.7109375" style="702" customWidth="1"/>
    <col min="4953" max="4955" width="3.85546875" style="702" customWidth="1"/>
    <col min="4956" max="5002" width="9.140625" style="702" customWidth="1"/>
    <col min="5003" max="5120" width="9.140625" style="702"/>
    <col min="5121" max="5121" width="5.7109375" style="702" customWidth="1"/>
    <col min="5122" max="5122" width="19.7109375" style="702" customWidth="1"/>
    <col min="5123" max="5123" width="10.42578125" style="702" customWidth="1"/>
    <col min="5124" max="5125" width="0" style="702" hidden="1" customWidth="1"/>
    <col min="5126" max="5126" width="9.28515625" style="702" customWidth="1"/>
    <col min="5127" max="5188" width="3.7109375" style="702" customWidth="1"/>
    <col min="5189" max="5191" width="3" style="702" customWidth="1"/>
    <col min="5192" max="5203" width="3.28515625" style="702" customWidth="1"/>
    <col min="5204" max="5204" width="3.7109375" style="702" customWidth="1"/>
    <col min="5205" max="5206" width="3.42578125" style="702" customWidth="1"/>
    <col min="5207" max="5208" width="3.7109375" style="702" customWidth="1"/>
    <col min="5209" max="5211" width="3.85546875" style="702" customWidth="1"/>
    <col min="5212" max="5258" width="9.140625" style="702" customWidth="1"/>
    <col min="5259" max="5376" width="9.140625" style="702"/>
    <col min="5377" max="5377" width="5.7109375" style="702" customWidth="1"/>
    <col min="5378" max="5378" width="19.7109375" style="702" customWidth="1"/>
    <col min="5379" max="5379" width="10.42578125" style="702" customWidth="1"/>
    <col min="5380" max="5381" width="0" style="702" hidden="1" customWidth="1"/>
    <col min="5382" max="5382" width="9.28515625" style="702" customWidth="1"/>
    <col min="5383" max="5444" width="3.7109375" style="702" customWidth="1"/>
    <col min="5445" max="5447" width="3" style="702" customWidth="1"/>
    <col min="5448" max="5459" width="3.28515625" style="702" customWidth="1"/>
    <col min="5460" max="5460" width="3.7109375" style="702" customWidth="1"/>
    <col min="5461" max="5462" width="3.42578125" style="702" customWidth="1"/>
    <col min="5463" max="5464" width="3.7109375" style="702" customWidth="1"/>
    <col min="5465" max="5467" width="3.85546875" style="702" customWidth="1"/>
    <col min="5468" max="5514" width="9.140625" style="702" customWidth="1"/>
    <col min="5515" max="5632" width="9.140625" style="702"/>
    <col min="5633" max="5633" width="5.7109375" style="702" customWidth="1"/>
    <col min="5634" max="5634" width="19.7109375" style="702" customWidth="1"/>
    <col min="5635" max="5635" width="10.42578125" style="702" customWidth="1"/>
    <col min="5636" max="5637" width="0" style="702" hidden="1" customWidth="1"/>
    <col min="5638" max="5638" width="9.28515625" style="702" customWidth="1"/>
    <col min="5639" max="5700" width="3.7109375" style="702" customWidth="1"/>
    <col min="5701" max="5703" width="3" style="702" customWidth="1"/>
    <col min="5704" max="5715" width="3.28515625" style="702" customWidth="1"/>
    <col min="5716" max="5716" width="3.7109375" style="702" customWidth="1"/>
    <col min="5717" max="5718" width="3.42578125" style="702" customWidth="1"/>
    <col min="5719" max="5720" width="3.7109375" style="702" customWidth="1"/>
    <col min="5721" max="5723" width="3.85546875" style="702" customWidth="1"/>
    <col min="5724" max="5770" width="9.140625" style="702" customWidth="1"/>
    <col min="5771" max="5888" width="9.140625" style="702"/>
    <col min="5889" max="5889" width="5.7109375" style="702" customWidth="1"/>
    <col min="5890" max="5890" width="19.7109375" style="702" customWidth="1"/>
    <col min="5891" max="5891" width="10.42578125" style="702" customWidth="1"/>
    <col min="5892" max="5893" width="0" style="702" hidden="1" customWidth="1"/>
    <col min="5894" max="5894" width="9.28515625" style="702" customWidth="1"/>
    <col min="5895" max="5956" width="3.7109375" style="702" customWidth="1"/>
    <col min="5957" max="5959" width="3" style="702" customWidth="1"/>
    <col min="5960" max="5971" width="3.28515625" style="702" customWidth="1"/>
    <col min="5972" max="5972" width="3.7109375" style="702" customWidth="1"/>
    <col min="5973" max="5974" width="3.42578125" style="702" customWidth="1"/>
    <col min="5975" max="5976" width="3.7109375" style="702" customWidth="1"/>
    <col min="5977" max="5979" width="3.85546875" style="702" customWidth="1"/>
    <col min="5980" max="6026" width="9.140625" style="702" customWidth="1"/>
    <col min="6027" max="6144" width="9.140625" style="702"/>
    <col min="6145" max="6145" width="5.7109375" style="702" customWidth="1"/>
    <col min="6146" max="6146" width="19.7109375" style="702" customWidth="1"/>
    <col min="6147" max="6147" width="10.42578125" style="702" customWidth="1"/>
    <col min="6148" max="6149" width="0" style="702" hidden="1" customWidth="1"/>
    <col min="6150" max="6150" width="9.28515625" style="702" customWidth="1"/>
    <col min="6151" max="6212" width="3.7109375" style="702" customWidth="1"/>
    <col min="6213" max="6215" width="3" style="702" customWidth="1"/>
    <col min="6216" max="6227" width="3.28515625" style="702" customWidth="1"/>
    <col min="6228" max="6228" width="3.7109375" style="702" customWidth="1"/>
    <col min="6229" max="6230" width="3.42578125" style="702" customWidth="1"/>
    <col min="6231" max="6232" width="3.7109375" style="702" customWidth="1"/>
    <col min="6233" max="6235" width="3.85546875" style="702" customWidth="1"/>
    <col min="6236" max="6282" width="9.140625" style="702" customWidth="1"/>
    <col min="6283" max="6400" width="9.140625" style="702"/>
    <col min="6401" max="6401" width="5.7109375" style="702" customWidth="1"/>
    <col min="6402" max="6402" width="19.7109375" style="702" customWidth="1"/>
    <col min="6403" max="6403" width="10.42578125" style="702" customWidth="1"/>
    <col min="6404" max="6405" width="0" style="702" hidden="1" customWidth="1"/>
    <col min="6406" max="6406" width="9.28515625" style="702" customWidth="1"/>
    <col min="6407" max="6468" width="3.7109375" style="702" customWidth="1"/>
    <col min="6469" max="6471" width="3" style="702" customWidth="1"/>
    <col min="6472" max="6483" width="3.28515625" style="702" customWidth="1"/>
    <col min="6484" max="6484" width="3.7109375" style="702" customWidth="1"/>
    <col min="6485" max="6486" width="3.42578125" style="702" customWidth="1"/>
    <col min="6487" max="6488" width="3.7109375" style="702" customWidth="1"/>
    <col min="6489" max="6491" width="3.85546875" style="702" customWidth="1"/>
    <col min="6492" max="6538" width="9.140625" style="702" customWidth="1"/>
    <col min="6539" max="6656" width="9.140625" style="702"/>
    <col min="6657" max="6657" width="5.7109375" style="702" customWidth="1"/>
    <col min="6658" max="6658" width="19.7109375" style="702" customWidth="1"/>
    <col min="6659" max="6659" width="10.42578125" style="702" customWidth="1"/>
    <col min="6660" max="6661" width="0" style="702" hidden="1" customWidth="1"/>
    <col min="6662" max="6662" width="9.28515625" style="702" customWidth="1"/>
    <col min="6663" max="6724" width="3.7109375" style="702" customWidth="1"/>
    <col min="6725" max="6727" width="3" style="702" customWidth="1"/>
    <col min="6728" max="6739" width="3.28515625" style="702" customWidth="1"/>
    <col min="6740" max="6740" width="3.7109375" style="702" customWidth="1"/>
    <col min="6741" max="6742" width="3.42578125" style="702" customWidth="1"/>
    <col min="6743" max="6744" width="3.7109375" style="702" customWidth="1"/>
    <col min="6745" max="6747" width="3.85546875" style="702" customWidth="1"/>
    <col min="6748" max="6794" width="9.140625" style="702" customWidth="1"/>
    <col min="6795" max="6912" width="9.140625" style="702"/>
    <col min="6913" max="6913" width="5.7109375" style="702" customWidth="1"/>
    <col min="6914" max="6914" width="19.7109375" style="702" customWidth="1"/>
    <col min="6915" max="6915" width="10.42578125" style="702" customWidth="1"/>
    <col min="6916" max="6917" width="0" style="702" hidden="1" customWidth="1"/>
    <col min="6918" max="6918" width="9.28515625" style="702" customWidth="1"/>
    <col min="6919" max="6980" width="3.7109375" style="702" customWidth="1"/>
    <col min="6981" max="6983" width="3" style="702" customWidth="1"/>
    <col min="6984" max="6995" width="3.28515625" style="702" customWidth="1"/>
    <col min="6996" max="6996" width="3.7109375" style="702" customWidth="1"/>
    <col min="6997" max="6998" width="3.42578125" style="702" customWidth="1"/>
    <col min="6999" max="7000" width="3.7109375" style="702" customWidth="1"/>
    <col min="7001" max="7003" width="3.85546875" style="702" customWidth="1"/>
    <col min="7004" max="7050" width="9.140625" style="702" customWidth="1"/>
    <col min="7051" max="7168" width="9.140625" style="702"/>
    <col min="7169" max="7169" width="5.7109375" style="702" customWidth="1"/>
    <col min="7170" max="7170" width="19.7109375" style="702" customWidth="1"/>
    <col min="7171" max="7171" width="10.42578125" style="702" customWidth="1"/>
    <col min="7172" max="7173" width="0" style="702" hidden="1" customWidth="1"/>
    <col min="7174" max="7174" width="9.28515625" style="702" customWidth="1"/>
    <col min="7175" max="7236" width="3.7109375" style="702" customWidth="1"/>
    <col min="7237" max="7239" width="3" style="702" customWidth="1"/>
    <col min="7240" max="7251" width="3.28515625" style="702" customWidth="1"/>
    <col min="7252" max="7252" width="3.7109375" style="702" customWidth="1"/>
    <col min="7253" max="7254" width="3.42578125" style="702" customWidth="1"/>
    <col min="7255" max="7256" width="3.7109375" style="702" customWidth="1"/>
    <col min="7257" max="7259" width="3.85546875" style="702" customWidth="1"/>
    <col min="7260" max="7306" width="9.140625" style="702" customWidth="1"/>
    <col min="7307" max="7424" width="9.140625" style="702"/>
    <col min="7425" max="7425" width="5.7109375" style="702" customWidth="1"/>
    <col min="7426" max="7426" width="19.7109375" style="702" customWidth="1"/>
    <col min="7427" max="7427" width="10.42578125" style="702" customWidth="1"/>
    <col min="7428" max="7429" width="0" style="702" hidden="1" customWidth="1"/>
    <col min="7430" max="7430" width="9.28515625" style="702" customWidth="1"/>
    <col min="7431" max="7492" width="3.7109375" style="702" customWidth="1"/>
    <col min="7493" max="7495" width="3" style="702" customWidth="1"/>
    <col min="7496" max="7507" width="3.28515625" style="702" customWidth="1"/>
    <col min="7508" max="7508" width="3.7109375" style="702" customWidth="1"/>
    <col min="7509" max="7510" width="3.42578125" style="702" customWidth="1"/>
    <col min="7511" max="7512" width="3.7109375" style="702" customWidth="1"/>
    <col min="7513" max="7515" width="3.85546875" style="702" customWidth="1"/>
    <col min="7516" max="7562" width="9.140625" style="702" customWidth="1"/>
    <col min="7563" max="7680" width="9.140625" style="702"/>
    <col min="7681" max="7681" width="5.7109375" style="702" customWidth="1"/>
    <col min="7682" max="7682" width="19.7109375" style="702" customWidth="1"/>
    <col min="7683" max="7683" width="10.42578125" style="702" customWidth="1"/>
    <col min="7684" max="7685" width="0" style="702" hidden="1" customWidth="1"/>
    <col min="7686" max="7686" width="9.28515625" style="702" customWidth="1"/>
    <col min="7687" max="7748" width="3.7109375" style="702" customWidth="1"/>
    <col min="7749" max="7751" width="3" style="702" customWidth="1"/>
    <col min="7752" max="7763" width="3.28515625" style="702" customWidth="1"/>
    <col min="7764" max="7764" width="3.7109375" style="702" customWidth="1"/>
    <col min="7765" max="7766" width="3.42578125" style="702" customWidth="1"/>
    <col min="7767" max="7768" width="3.7109375" style="702" customWidth="1"/>
    <col min="7769" max="7771" width="3.85546875" style="702" customWidth="1"/>
    <col min="7772" max="7818" width="9.140625" style="702" customWidth="1"/>
    <col min="7819" max="7936" width="9.140625" style="702"/>
    <col min="7937" max="7937" width="5.7109375" style="702" customWidth="1"/>
    <col min="7938" max="7938" width="19.7109375" style="702" customWidth="1"/>
    <col min="7939" max="7939" width="10.42578125" style="702" customWidth="1"/>
    <col min="7940" max="7941" width="0" style="702" hidden="1" customWidth="1"/>
    <col min="7942" max="7942" width="9.28515625" style="702" customWidth="1"/>
    <col min="7943" max="8004" width="3.7109375" style="702" customWidth="1"/>
    <col min="8005" max="8007" width="3" style="702" customWidth="1"/>
    <col min="8008" max="8019" width="3.28515625" style="702" customWidth="1"/>
    <col min="8020" max="8020" width="3.7109375" style="702" customWidth="1"/>
    <col min="8021" max="8022" width="3.42578125" style="702" customWidth="1"/>
    <col min="8023" max="8024" width="3.7109375" style="702" customWidth="1"/>
    <col min="8025" max="8027" width="3.85546875" style="702" customWidth="1"/>
    <col min="8028" max="8074" width="9.140625" style="702" customWidth="1"/>
    <col min="8075" max="8192" width="9.140625" style="702"/>
    <col min="8193" max="8193" width="5.7109375" style="702" customWidth="1"/>
    <col min="8194" max="8194" width="19.7109375" style="702" customWidth="1"/>
    <col min="8195" max="8195" width="10.42578125" style="702" customWidth="1"/>
    <col min="8196" max="8197" width="0" style="702" hidden="1" customWidth="1"/>
    <col min="8198" max="8198" width="9.28515625" style="702" customWidth="1"/>
    <col min="8199" max="8260" width="3.7109375" style="702" customWidth="1"/>
    <col min="8261" max="8263" width="3" style="702" customWidth="1"/>
    <col min="8264" max="8275" width="3.28515625" style="702" customWidth="1"/>
    <col min="8276" max="8276" width="3.7109375" style="702" customWidth="1"/>
    <col min="8277" max="8278" width="3.42578125" style="702" customWidth="1"/>
    <col min="8279" max="8280" width="3.7109375" style="702" customWidth="1"/>
    <col min="8281" max="8283" width="3.85546875" style="702" customWidth="1"/>
    <col min="8284" max="8330" width="9.140625" style="702" customWidth="1"/>
    <col min="8331" max="8448" width="9.140625" style="702"/>
    <col min="8449" max="8449" width="5.7109375" style="702" customWidth="1"/>
    <col min="8450" max="8450" width="19.7109375" style="702" customWidth="1"/>
    <col min="8451" max="8451" width="10.42578125" style="702" customWidth="1"/>
    <col min="8452" max="8453" width="0" style="702" hidden="1" customWidth="1"/>
    <col min="8454" max="8454" width="9.28515625" style="702" customWidth="1"/>
    <col min="8455" max="8516" width="3.7109375" style="702" customWidth="1"/>
    <col min="8517" max="8519" width="3" style="702" customWidth="1"/>
    <col min="8520" max="8531" width="3.28515625" style="702" customWidth="1"/>
    <col min="8532" max="8532" width="3.7109375" style="702" customWidth="1"/>
    <col min="8533" max="8534" width="3.42578125" style="702" customWidth="1"/>
    <col min="8535" max="8536" width="3.7109375" style="702" customWidth="1"/>
    <col min="8537" max="8539" width="3.85546875" style="702" customWidth="1"/>
    <col min="8540" max="8586" width="9.140625" style="702" customWidth="1"/>
    <col min="8587" max="8704" width="9.140625" style="702"/>
    <col min="8705" max="8705" width="5.7109375" style="702" customWidth="1"/>
    <col min="8706" max="8706" width="19.7109375" style="702" customWidth="1"/>
    <col min="8707" max="8707" width="10.42578125" style="702" customWidth="1"/>
    <col min="8708" max="8709" width="0" style="702" hidden="1" customWidth="1"/>
    <col min="8710" max="8710" width="9.28515625" style="702" customWidth="1"/>
    <col min="8711" max="8772" width="3.7109375" style="702" customWidth="1"/>
    <col min="8773" max="8775" width="3" style="702" customWidth="1"/>
    <col min="8776" max="8787" width="3.28515625" style="702" customWidth="1"/>
    <col min="8788" max="8788" width="3.7109375" style="702" customWidth="1"/>
    <col min="8789" max="8790" width="3.42578125" style="702" customWidth="1"/>
    <col min="8791" max="8792" width="3.7109375" style="702" customWidth="1"/>
    <col min="8793" max="8795" width="3.85546875" style="702" customWidth="1"/>
    <col min="8796" max="8842" width="9.140625" style="702" customWidth="1"/>
    <col min="8843" max="8960" width="9.140625" style="702"/>
    <col min="8961" max="8961" width="5.7109375" style="702" customWidth="1"/>
    <col min="8962" max="8962" width="19.7109375" style="702" customWidth="1"/>
    <col min="8963" max="8963" width="10.42578125" style="702" customWidth="1"/>
    <col min="8964" max="8965" width="0" style="702" hidden="1" customWidth="1"/>
    <col min="8966" max="8966" width="9.28515625" style="702" customWidth="1"/>
    <col min="8967" max="9028" width="3.7109375" style="702" customWidth="1"/>
    <col min="9029" max="9031" width="3" style="702" customWidth="1"/>
    <col min="9032" max="9043" width="3.28515625" style="702" customWidth="1"/>
    <col min="9044" max="9044" width="3.7109375" style="702" customWidth="1"/>
    <col min="9045" max="9046" width="3.42578125" style="702" customWidth="1"/>
    <col min="9047" max="9048" width="3.7109375" style="702" customWidth="1"/>
    <col min="9049" max="9051" width="3.85546875" style="702" customWidth="1"/>
    <col min="9052" max="9098" width="9.140625" style="702" customWidth="1"/>
    <col min="9099" max="9216" width="9.140625" style="702"/>
    <col min="9217" max="9217" width="5.7109375" style="702" customWidth="1"/>
    <col min="9218" max="9218" width="19.7109375" style="702" customWidth="1"/>
    <col min="9219" max="9219" width="10.42578125" style="702" customWidth="1"/>
    <col min="9220" max="9221" width="0" style="702" hidden="1" customWidth="1"/>
    <col min="9222" max="9222" width="9.28515625" style="702" customWidth="1"/>
    <col min="9223" max="9284" width="3.7109375" style="702" customWidth="1"/>
    <col min="9285" max="9287" width="3" style="702" customWidth="1"/>
    <col min="9288" max="9299" width="3.28515625" style="702" customWidth="1"/>
    <col min="9300" max="9300" width="3.7109375" style="702" customWidth="1"/>
    <col min="9301" max="9302" width="3.42578125" style="702" customWidth="1"/>
    <col min="9303" max="9304" width="3.7109375" style="702" customWidth="1"/>
    <col min="9305" max="9307" width="3.85546875" style="702" customWidth="1"/>
    <col min="9308" max="9354" width="9.140625" style="702" customWidth="1"/>
    <col min="9355" max="9472" width="9.140625" style="702"/>
    <col min="9473" max="9473" width="5.7109375" style="702" customWidth="1"/>
    <col min="9474" max="9474" width="19.7109375" style="702" customWidth="1"/>
    <col min="9475" max="9475" width="10.42578125" style="702" customWidth="1"/>
    <col min="9476" max="9477" width="0" style="702" hidden="1" customWidth="1"/>
    <col min="9478" max="9478" width="9.28515625" style="702" customWidth="1"/>
    <col min="9479" max="9540" width="3.7109375" style="702" customWidth="1"/>
    <col min="9541" max="9543" width="3" style="702" customWidth="1"/>
    <col min="9544" max="9555" width="3.28515625" style="702" customWidth="1"/>
    <col min="9556" max="9556" width="3.7109375" style="702" customWidth="1"/>
    <col min="9557" max="9558" width="3.42578125" style="702" customWidth="1"/>
    <col min="9559" max="9560" width="3.7109375" style="702" customWidth="1"/>
    <col min="9561" max="9563" width="3.85546875" style="702" customWidth="1"/>
    <col min="9564" max="9610" width="9.140625" style="702" customWidth="1"/>
    <col min="9611" max="9728" width="9.140625" style="702"/>
    <col min="9729" max="9729" width="5.7109375" style="702" customWidth="1"/>
    <col min="9730" max="9730" width="19.7109375" style="702" customWidth="1"/>
    <col min="9731" max="9731" width="10.42578125" style="702" customWidth="1"/>
    <col min="9732" max="9733" width="0" style="702" hidden="1" customWidth="1"/>
    <col min="9734" max="9734" width="9.28515625" style="702" customWidth="1"/>
    <col min="9735" max="9796" width="3.7109375" style="702" customWidth="1"/>
    <col min="9797" max="9799" width="3" style="702" customWidth="1"/>
    <col min="9800" max="9811" width="3.28515625" style="702" customWidth="1"/>
    <col min="9812" max="9812" width="3.7109375" style="702" customWidth="1"/>
    <col min="9813" max="9814" width="3.42578125" style="702" customWidth="1"/>
    <col min="9815" max="9816" width="3.7109375" style="702" customWidth="1"/>
    <col min="9817" max="9819" width="3.85546875" style="702" customWidth="1"/>
    <col min="9820" max="9866" width="9.140625" style="702" customWidth="1"/>
    <col min="9867" max="9984" width="9.140625" style="702"/>
    <col min="9985" max="9985" width="5.7109375" style="702" customWidth="1"/>
    <col min="9986" max="9986" width="19.7109375" style="702" customWidth="1"/>
    <col min="9987" max="9987" width="10.42578125" style="702" customWidth="1"/>
    <col min="9988" max="9989" width="0" style="702" hidden="1" customWidth="1"/>
    <col min="9990" max="9990" width="9.28515625" style="702" customWidth="1"/>
    <col min="9991" max="10052" width="3.7109375" style="702" customWidth="1"/>
    <col min="10053" max="10055" width="3" style="702" customWidth="1"/>
    <col min="10056" max="10067" width="3.28515625" style="702" customWidth="1"/>
    <col min="10068" max="10068" width="3.7109375" style="702" customWidth="1"/>
    <col min="10069" max="10070" width="3.42578125" style="702" customWidth="1"/>
    <col min="10071" max="10072" width="3.7109375" style="702" customWidth="1"/>
    <col min="10073" max="10075" width="3.85546875" style="702" customWidth="1"/>
    <col min="10076" max="10122" width="9.140625" style="702" customWidth="1"/>
    <col min="10123" max="10240" width="9.140625" style="702"/>
    <col min="10241" max="10241" width="5.7109375" style="702" customWidth="1"/>
    <col min="10242" max="10242" width="19.7109375" style="702" customWidth="1"/>
    <col min="10243" max="10243" width="10.42578125" style="702" customWidth="1"/>
    <col min="10244" max="10245" width="0" style="702" hidden="1" customWidth="1"/>
    <col min="10246" max="10246" width="9.28515625" style="702" customWidth="1"/>
    <col min="10247" max="10308" width="3.7109375" style="702" customWidth="1"/>
    <col min="10309" max="10311" width="3" style="702" customWidth="1"/>
    <col min="10312" max="10323" width="3.28515625" style="702" customWidth="1"/>
    <col min="10324" max="10324" width="3.7109375" style="702" customWidth="1"/>
    <col min="10325" max="10326" width="3.42578125" style="702" customWidth="1"/>
    <col min="10327" max="10328" width="3.7109375" style="702" customWidth="1"/>
    <col min="10329" max="10331" width="3.85546875" style="702" customWidth="1"/>
    <col min="10332" max="10378" width="9.140625" style="702" customWidth="1"/>
    <col min="10379" max="10496" width="9.140625" style="702"/>
    <col min="10497" max="10497" width="5.7109375" style="702" customWidth="1"/>
    <col min="10498" max="10498" width="19.7109375" style="702" customWidth="1"/>
    <col min="10499" max="10499" width="10.42578125" style="702" customWidth="1"/>
    <col min="10500" max="10501" width="0" style="702" hidden="1" customWidth="1"/>
    <col min="10502" max="10502" width="9.28515625" style="702" customWidth="1"/>
    <col min="10503" max="10564" width="3.7109375" style="702" customWidth="1"/>
    <col min="10565" max="10567" width="3" style="702" customWidth="1"/>
    <col min="10568" max="10579" width="3.28515625" style="702" customWidth="1"/>
    <col min="10580" max="10580" width="3.7109375" style="702" customWidth="1"/>
    <col min="10581" max="10582" width="3.42578125" style="702" customWidth="1"/>
    <col min="10583" max="10584" width="3.7109375" style="702" customWidth="1"/>
    <col min="10585" max="10587" width="3.85546875" style="702" customWidth="1"/>
    <col min="10588" max="10634" width="9.140625" style="702" customWidth="1"/>
    <col min="10635" max="10752" width="9.140625" style="702"/>
    <col min="10753" max="10753" width="5.7109375" style="702" customWidth="1"/>
    <col min="10754" max="10754" width="19.7109375" style="702" customWidth="1"/>
    <col min="10755" max="10755" width="10.42578125" style="702" customWidth="1"/>
    <col min="10756" max="10757" width="0" style="702" hidden="1" customWidth="1"/>
    <col min="10758" max="10758" width="9.28515625" style="702" customWidth="1"/>
    <col min="10759" max="10820" width="3.7109375" style="702" customWidth="1"/>
    <col min="10821" max="10823" width="3" style="702" customWidth="1"/>
    <col min="10824" max="10835" width="3.28515625" style="702" customWidth="1"/>
    <col min="10836" max="10836" width="3.7109375" style="702" customWidth="1"/>
    <col min="10837" max="10838" width="3.42578125" style="702" customWidth="1"/>
    <col min="10839" max="10840" width="3.7109375" style="702" customWidth="1"/>
    <col min="10841" max="10843" width="3.85546875" style="702" customWidth="1"/>
    <col min="10844" max="10890" width="9.140625" style="702" customWidth="1"/>
    <col min="10891" max="11008" width="9.140625" style="702"/>
    <col min="11009" max="11009" width="5.7109375" style="702" customWidth="1"/>
    <col min="11010" max="11010" width="19.7109375" style="702" customWidth="1"/>
    <col min="11011" max="11011" width="10.42578125" style="702" customWidth="1"/>
    <col min="11012" max="11013" width="0" style="702" hidden="1" customWidth="1"/>
    <col min="11014" max="11014" width="9.28515625" style="702" customWidth="1"/>
    <col min="11015" max="11076" width="3.7109375" style="702" customWidth="1"/>
    <col min="11077" max="11079" width="3" style="702" customWidth="1"/>
    <col min="11080" max="11091" width="3.28515625" style="702" customWidth="1"/>
    <col min="11092" max="11092" width="3.7109375" style="702" customWidth="1"/>
    <col min="11093" max="11094" width="3.42578125" style="702" customWidth="1"/>
    <col min="11095" max="11096" width="3.7109375" style="702" customWidth="1"/>
    <col min="11097" max="11099" width="3.85546875" style="702" customWidth="1"/>
    <col min="11100" max="11146" width="9.140625" style="702" customWidth="1"/>
    <col min="11147" max="11264" width="9.140625" style="702"/>
    <col min="11265" max="11265" width="5.7109375" style="702" customWidth="1"/>
    <col min="11266" max="11266" width="19.7109375" style="702" customWidth="1"/>
    <col min="11267" max="11267" width="10.42578125" style="702" customWidth="1"/>
    <col min="11268" max="11269" width="0" style="702" hidden="1" customWidth="1"/>
    <col min="11270" max="11270" width="9.28515625" style="702" customWidth="1"/>
    <col min="11271" max="11332" width="3.7109375" style="702" customWidth="1"/>
    <col min="11333" max="11335" width="3" style="702" customWidth="1"/>
    <col min="11336" max="11347" width="3.28515625" style="702" customWidth="1"/>
    <col min="11348" max="11348" width="3.7109375" style="702" customWidth="1"/>
    <col min="11349" max="11350" width="3.42578125" style="702" customWidth="1"/>
    <col min="11351" max="11352" width="3.7109375" style="702" customWidth="1"/>
    <col min="11353" max="11355" width="3.85546875" style="702" customWidth="1"/>
    <col min="11356" max="11402" width="9.140625" style="702" customWidth="1"/>
    <col min="11403" max="11520" width="9.140625" style="702"/>
    <col min="11521" max="11521" width="5.7109375" style="702" customWidth="1"/>
    <col min="11522" max="11522" width="19.7109375" style="702" customWidth="1"/>
    <col min="11523" max="11523" width="10.42578125" style="702" customWidth="1"/>
    <col min="11524" max="11525" width="0" style="702" hidden="1" customWidth="1"/>
    <col min="11526" max="11526" width="9.28515625" style="702" customWidth="1"/>
    <col min="11527" max="11588" width="3.7109375" style="702" customWidth="1"/>
    <col min="11589" max="11591" width="3" style="702" customWidth="1"/>
    <col min="11592" max="11603" width="3.28515625" style="702" customWidth="1"/>
    <col min="11604" max="11604" width="3.7109375" style="702" customWidth="1"/>
    <col min="11605" max="11606" width="3.42578125" style="702" customWidth="1"/>
    <col min="11607" max="11608" width="3.7109375" style="702" customWidth="1"/>
    <col min="11609" max="11611" width="3.85546875" style="702" customWidth="1"/>
    <col min="11612" max="11658" width="9.140625" style="702" customWidth="1"/>
    <col min="11659" max="11776" width="9.140625" style="702"/>
    <col min="11777" max="11777" width="5.7109375" style="702" customWidth="1"/>
    <col min="11778" max="11778" width="19.7109375" style="702" customWidth="1"/>
    <col min="11779" max="11779" width="10.42578125" style="702" customWidth="1"/>
    <col min="11780" max="11781" width="0" style="702" hidden="1" customWidth="1"/>
    <col min="11782" max="11782" width="9.28515625" style="702" customWidth="1"/>
    <col min="11783" max="11844" width="3.7109375" style="702" customWidth="1"/>
    <col min="11845" max="11847" width="3" style="702" customWidth="1"/>
    <col min="11848" max="11859" width="3.28515625" style="702" customWidth="1"/>
    <col min="11860" max="11860" width="3.7109375" style="702" customWidth="1"/>
    <col min="11861" max="11862" width="3.42578125" style="702" customWidth="1"/>
    <col min="11863" max="11864" width="3.7109375" style="702" customWidth="1"/>
    <col min="11865" max="11867" width="3.85546875" style="702" customWidth="1"/>
    <col min="11868" max="11914" width="9.140625" style="702" customWidth="1"/>
    <col min="11915" max="12032" width="9.140625" style="702"/>
    <col min="12033" max="12033" width="5.7109375" style="702" customWidth="1"/>
    <col min="12034" max="12034" width="19.7109375" style="702" customWidth="1"/>
    <col min="12035" max="12035" width="10.42578125" style="702" customWidth="1"/>
    <col min="12036" max="12037" width="0" style="702" hidden="1" customWidth="1"/>
    <col min="12038" max="12038" width="9.28515625" style="702" customWidth="1"/>
    <col min="12039" max="12100" width="3.7109375" style="702" customWidth="1"/>
    <col min="12101" max="12103" width="3" style="702" customWidth="1"/>
    <col min="12104" max="12115" width="3.28515625" style="702" customWidth="1"/>
    <col min="12116" max="12116" width="3.7109375" style="702" customWidth="1"/>
    <col min="12117" max="12118" width="3.42578125" style="702" customWidth="1"/>
    <col min="12119" max="12120" width="3.7109375" style="702" customWidth="1"/>
    <col min="12121" max="12123" width="3.85546875" style="702" customWidth="1"/>
    <col min="12124" max="12170" width="9.140625" style="702" customWidth="1"/>
    <col min="12171" max="12288" width="9.140625" style="702"/>
    <col min="12289" max="12289" width="5.7109375" style="702" customWidth="1"/>
    <col min="12290" max="12290" width="19.7109375" style="702" customWidth="1"/>
    <col min="12291" max="12291" width="10.42578125" style="702" customWidth="1"/>
    <col min="12292" max="12293" width="0" style="702" hidden="1" customWidth="1"/>
    <col min="12294" max="12294" width="9.28515625" style="702" customWidth="1"/>
    <col min="12295" max="12356" width="3.7109375" style="702" customWidth="1"/>
    <col min="12357" max="12359" width="3" style="702" customWidth="1"/>
    <col min="12360" max="12371" width="3.28515625" style="702" customWidth="1"/>
    <col min="12372" max="12372" width="3.7109375" style="702" customWidth="1"/>
    <col min="12373" max="12374" width="3.42578125" style="702" customWidth="1"/>
    <col min="12375" max="12376" width="3.7109375" style="702" customWidth="1"/>
    <col min="12377" max="12379" width="3.85546875" style="702" customWidth="1"/>
    <col min="12380" max="12426" width="9.140625" style="702" customWidth="1"/>
    <col min="12427" max="12544" width="9.140625" style="702"/>
    <col min="12545" max="12545" width="5.7109375" style="702" customWidth="1"/>
    <col min="12546" max="12546" width="19.7109375" style="702" customWidth="1"/>
    <col min="12547" max="12547" width="10.42578125" style="702" customWidth="1"/>
    <col min="12548" max="12549" width="0" style="702" hidden="1" customWidth="1"/>
    <col min="12550" max="12550" width="9.28515625" style="702" customWidth="1"/>
    <col min="12551" max="12612" width="3.7109375" style="702" customWidth="1"/>
    <col min="12613" max="12615" width="3" style="702" customWidth="1"/>
    <col min="12616" max="12627" width="3.28515625" style="702" customWidth="1"/>
    <col min="12628" max="12628" width="3.7109375" style="702" customWidth="1"/>
    <col min="12629" max="12630" width="3.42578125" style="702" customWidth="1"/>
    <col min="12631" max="12632" width="3.7109375" style="702" customWidth="1"/>
    <col min="12633" max="12635" width="3.85546875" style="702" customWidth="1"/>
    <col min="12636" max="12682" width="9.140625" style="702" customWidth="1"/>
    <col min="12683" max="12800" width="9.140625" style="702"/>
    <col min="12801" max="12801" width="5.7109375" style="702" customWidth="1"/>
    <col min="12802" max="12802" width="19.7109375" style="702" customWidth="1"/>
    <col min="12803" max="12803" width="10.42578125" style="702" customWidth="1"/>
    <col min="12804" max="12805" width="0" style="702" hidden="1" customWidth="1"/>
    <col min="12806" max="12806" width="9.28515625" style="702" customWidth="1"/>
    <col min="12807" max="12868" width="3.7109375" style="702" customWidth="1"/>
    <col min="12869" max="12871" width="3" style="702" customWidth="1"/>
    <col min="12872" max="12883" width="3.28515625" style="702" customWidth="1"/>
    <col min="12884" max="12884" width="3.7109375" style="702" customWidth="1"/>
    <col min="12885" max="12886" width="3.42578125" style="702" customWidth="1"/>
    <col min="12887" max="12888" width="3.7109375" style="702" customWidth="1"/>
    <col min="12889" max="12891" width="3.85546875" style="702" customWidth="1"/>
    <col min="12892" max="12938" width="9.140625" style="702" customWidth="1"/>
    <col min="12939" max="13056" width="9.140625" style="702"/>
    <col min="13057" max="13057" width="5.7109375" style="702" customWidth="1"/>
    <col min="13058" max="13058" width="19.7109375" style="702" customWidth="1"/>
    <col min="13059" max="13059" width="10.42578125" style="702" customWidth="1"/>
    <col min="13060" max="13061" width="0" style="702" hidden="1" customWidth="1"/>
    <col min="13062" max="13062" width="9.28515625" style="702" customWidth="1"/>
    <col min="13063" max="13124" width="3.7109375" style="702" customWidth="1"/>
    <col min="13125" max="13127" width="3" style="702" customWidth="1"/>
    <col min="13128" max="13139" width="3.28515625" style="702" customWidth="1"/>
    <col min="13140" max="13140" width="3.7109375" style="702" customWidth="1"/>
    <col min="13141" max="13142" width="3.42578125" style="702" customWidth="1"/>
    <col min="13143" max="13144" width="3.7109375" style="702" customWidth="1"/>
    <col min="13145" max="13147" width="3.85546875" style="702" customWidth="1"/>
    <col min="13148" max="13194" width="9.140625" style="702" customWidth="1"/>
    <col min="13195" max="13312" width="9.140625" style="702"/>
    <col min="13313" max="13313" width="5.7109375" style="702" customWidth="1"/>
    <col min="13314" max="13314" width="19.7109375" style="702" customWidth="1"/>
    <col min="13315" max="13315" width="10.42578125" style="702" customWidth="1"/>
    <col min="13316" max="13317" width="0" style="702" hidden="1" customWidth="1"/>
    <col min="13318" max="13318" width="9.28515625" style="702" customWidth="1"/>
    <col min="13319" max="13380" width="3.7109375" style="702" customWidth="1"/>
    <col min="13381" max="13383" width="3" style="702" customWidth="1"/>
    <col min="13384" max="13395" width="3.28515625" style="702" customWidth="1"/>
    <col min="13396" max="13396" width="3.7109375" style="702" customWidth="1"/>
    <col min="13397" max="13398" width="3.42578125" style="702" customWidth="1"/>
    <col min="13399" max="13400" width="3.7109375" style="702" customWidth="1"/>
    <col min="13401" max="13403" width="3.85546875" style="702" customWidth="1"/>
    <col min="13404" max="13450" width="9.140625" style="702" customWidth="1"/>
    <col min="13451" max="13568" width="9.140625" style="702"/>
    <col min="13569" max="13569" width="5.7109375" style="702" customWidth="1"/>
    <col min="13570" max="13570" width="19.7109375" style="702" customWidth="1"/>
    <col min="13571" max="13571" width="10.42578125" style="702" customWidth="1"/>
    <col min="13572" max="13573" width="0" style="702" hidden="1" customWidth="1"/>
    <col min="13574" max="13574" width="9.28515625" style="702" customWidth="1"/>
    <col min="13575" max="13636" width="3.7109375" style="702" customWidth="1"/>
    <col min="13637" max="13639" width="3" style="702" customWidth="1"/>
    <col min="13640" max="13651" width="3.28515625" style="702" customWidth="1"/>
    <col min="13652" max="13652" width="3.7109375" style="702" customWidth="1"/>
    <col min="13653" max="13654" width="3.42578125" style="702" customWidth="1"/>
    <col min="13655" max="13656" width="3.7109375" style="702" customWidth="1"/>
    <col min="13657" max="13659" width="3.85546875" style="702" customWidth="1"/>
    <col min="13660" max="13706" width="9.140625" style="702" customWidth="1"/>
    <col min="13707" max="13824" width="9.140625" style="702"/>
    <col min="13825" max="13825" width="5.7109375" style="702" customWidth="1"/>
    <col min="13826" max="13826" width="19.7109375" style="702" customWidth="1"/>
    <col min="13827" max="13827" width="10.42578125" style="702" customWidth="1"/>
    <col min="13828" max="13829" width="0" style="702" hidden="1" customWidth="1"/>
    <col min="13830" max="13830" width="9.28515625" style="702" customWidth="1"/>
    <col min="13831" max="13892" width="3.7109375" style="702" customWidth="1"/>
    <col min="13893" max="13895" width="3" style="702" customWidth="1"/>
    <col min="13896" max="13907" width="3.28515625" style="702" customWidth="1"/>
    <col min="13908" max="13908" width="3.7109375" style="702" customWidth="1"/>
    <col min="13909" max="13910" width="3.42578125" style="702" customWidth="1"/>
    <col min="13911" max="13912" width="3.7109375" style="702" customWidth="1"/>
    <col min="13913" max="13915" width="3.85546875" style="702" customWidth="1"/>
    <col min="13916" max="13962" width="9.140625" style="702" customWidth="1"/>
    <col min="13963" max="14080" width="9.140625" style="702"/>
    <col min="14081" max="14081" width="5.7109375" style="702" customWidth="1"/>
    <col min="14082" max="14082" width="19.7109375" style="702" customWidth="1"/>
    <col min="14083" max="14083" width="10.42578125" style="702" customWidth="1"/>
    <col min="14084" max="14085" width="0" style="702" hidden="1" customWidth="1"/>
    <col min="14086" max="14086" width="9.28515625" style="702" customWidth="1"/>
    <col min="14087" max="14148" width="3.7109375" style="702" customWidth="1"/>
    <col min="14149" max="14151" width="3" style="702" customWidth="1"/>
    <col min="14152" max="14163" width="3.28515625" style="702" customWidth="1"/>
    <col min="14164" max="14164" width="3.7109375" style="702" customWidth="1"/>
    <col min="14165" max="14166" width="3.42578125" style="702" customWidth="1"/>
    <col min="14167" max="14168" width="3.7109375" style="702" customWidth="1"/>
    <col min="14169" max="14171" width="3.85546875" style="702" customWidth="1"/>
    <col min="14172" max="14218" width="9.140625" style="702" customWidth="1"/>
    <col min="14219" max="14336" width="9.140625" style="702"/>
    <col min="14337" max="14337" width="5.7109375" style="702" customWidth="1"/>
    <col min="14338" max="14338" width="19.7109375" style="702" customWidth="1"/>
    <col min="14339" max="14339" width="10.42578125" style="702" customWidth="1"/>
    <col min="14340" max="14341" width="0" style="702" hidden="1" customWidth="1"/>
    <col min="14342" max="14342" width="9.28515625" style="702" customWidth="1"/>
    <col min="14343" max="14404" width="3.7109375" style="702" customWidth="1"/>
    <col min="14405" max="14407" width="3" style="702" customWidth="1"/>
    <col min="14408" max="14419" width="3.28515625" style="702" customWidth="1"/>
    <col min="14420" max="14420" width="3.7109375" style="702" customWidth="1"/>
    <col min="14421" max="14422" width="3.42578125" style="702" customWidth="1"/>
    <col min="14423" max="14424" width="3.7109375" style="702" customWidth="1"/>
    <col min="14425" max="14427" width="3.85546875" style="702" customWidth="1"/>
    <col min="14428" max="14474" width="9.140625" style="702" customWidth="1"/>
    <col min="14475" max="14592" width="9.140625" style="702"/>
    <col min="14593" max="14593" width="5.7109375" style="702" customWidth="1"/>
    <col min="14594" max="14594" width="19.7109375" style="702" customWidth="1"/>
    <col min="14595" max="14595" width="10.42578125" style="702" customWidth="1"/>
    <col min="14596" max="14597" width="0" style="702" hidden="1" customWidth="1"/>
    <col min="14598" max="14598" width="9.28515625" style="702" customWidth="1"/>
    <col min="14599" max="14660" width="3.7109375" style="702" customWidth="1"/>
    <col min="14661" max="14663" width="3" style="702" customWidth="1"/>
    <col min="14664" max="14675" width="3.28515625" style="702" customWidth="1"/>
    <col min="14676" max="14676" width="3.7109375" style="702" customWidth="1"/>
    <col min="14677" max="14678" width="3.42578125" style="702" customWidth="1"/>
    <col min="14679" max="14680" width="3.7109375" style="702" customWidth="1"/>
    <col min="14681" max="14683" width="3.85546875" style="702" customWidth="1"/>
    <col min="14684" max="14730" width="9.140625" style="702" customWidth="1"/>
    <col min="14731" max="14848" width="9.140625" style="702"/>
    <col min="14849" max="14849" width="5.7109375" style="702" customWidth="1"/>
    <col min="14850" max="14850" width="19.7109375" style="702" customWidth="1"/>
    <col min="14851" max="14851" width="10.42578125" style="702" customWidth="1"/>
    <col min="14852" max="14853" width="0" style="702" hidden="1" customWidth="1"/>
    <col min="14854" max="14854" width="9.28515625" style="702" customWidth="1"/>
    <col min="14855" max="14916" width="3.7109375" style="702" customWidth="1"/>
    <col min="14917" max="14919" width="3" style="702" customWidth="1"/>
    <col min="14920" max="14931" width="3.28515625" style="702" customWidth="1"/>
    <col min="14932" max="14932" width="3.7109375" style="702" customWidth="1"/>
    <col min="14933" max="14934" width="3.42578125" style="702" customWidth="1"/>
    <col min="14935" max="14936" width="3.7109375" style="702" customWidth="1"/>
    <col min="14937" max="14939" width="3.85546875" style="702" customWidth="1"/>
    <col min="14940" max="14986" width="9.140625" style="702" customWidth="1"/>
    <col min="14987" max="15104" width="9.140625" style="702"/>
    <col min="15105" max="15105" width="5.7109375" style="702" customWidth="1"/>
    <col min="15106" max="15106" width="19.7109375" style="702" customWidth="1"/>
    <col min="15107" max="15107" width="10.42578125" style="702" customWidth="1"/>
    <col min="15108" max="15109" width="0" style="702" hidden="1" customWidth="1"/>
    <col min="15110" max="15110" width="9.28515625" style="702" customWidth="1"/>
    <col min="15111" max="15172" width="3.7109375" style="702" customWidth="1"/>
    <col min="15173" max="15175" width="3" style="702" customWidth="1"/>
    <col min="15176" max="15187" width="3.28515625" style="702" customWidth="1"/>
    <col min="15188" max="15188" width="3.7109375" style="702" customWidth="1"/>
    <col min="15189" max="15190" width="3.42578125" style="702" customWidth="1"/>
    <col min="15191" max="15192" width="3.7109375" style="702" customWidth="1"/>
    <col min="15193" max="15195" width="3.85546875" style="702" customWidth="1"/>
    <col min="15196" max="15242" width="9.140625" style="702" customWidth="1"/>
    <col min="15243" max="15360" width="9.140625" style="702"/>
    <col min="15361" max="15361" width="5.7109375" style="702" customWidth="1"/>
    <col min="15362" max="15362" width="19.7109375" style="702" customWidth="1"/>
    <col min="15363" max="15363" width="10.42578125" style="702" customWidth="1"/>
    <col min="15364" max="15365" width="0" style="702" hidden="1" customWidth="1"/>
    <col min="15366" max="15366" width="9.28515625" style="702" customWidth="1"/>
    <col min="15367" max="15428" width="3.7109375" style="702" customWidth="1"/>
    <col min="15429" max="15431" width="3" style="702" customWidth="1"/>
    <col min="15432" max="15443" width="3.28515625" style="702" customWidth="1"/>
    <col min="15444" max="15444" width="3.7109375" style="702" customWidth="1"/>
    <col min="15445" max="15446" width="3.42578125" style="702" customWidth="1"/>
    <col min="15447" max="15448" width="3.7109375" style="702" customWidth="1"/>
    <col min="15449" max="15451" width="3.85546875" style="702" customWidth="1"/>
    <col min="15452" max="15498" width="9.140625" style="702" customWidth="1"/>
    <col min="15499" max="15616" width="9.140625" style="702"/>
    <col min="15617" max="15617" width="5.7109375" style="702" customWidth="1"/>
    <col min="15618" max="15618" width="19.7109375" style="702" customWidth="1"/>
    <col min="15619" max="15619" width="10.42578125" style="702" customWidth="1"/>
    <col min="15620" max="15621" width="0" style="702" hidden="1" customWidth="1"/>
    <col min="15622" max="15622" width="9.28515625" style="702" customWidth="1"/>
    <col min="15623" max="15684" width="3.7109375" style="702" customWidth="1"/>
    <col min="15685" max="15687" width="3" style="702" customWidth="1"/>
    <col min="15688" max="15699" width="3.28515625" style="702" customWidth="1"/>
    <col min="15700" max="15700" width="3.7109375" style="702" customWidth="1"/>
    <col min="15701" max="15702" width="3.42578125" style="702" customWidth="1"/>
    <col min="15703" max="15704" width="3.7109375" style="702" customWidth="1"/>
    <col min="15705" max="15707" width="3.85546875" style="702" customWidth="1"/>
    <col min="15708" max="15754" width="9.140625" style="702" customWidth="1"/>
    <col min="15755" max="15872" width="9.140625" style="702"/>
    <col min="15873" max="15873" width="5.7109375" style="702" customWidth="1"/>
    <col min="15874" max="15874" width="19.7109375" style="702" customWidth="1"/>
    <col min="15875" max="15875" width="10.42578125" style="702" customWidth="1"/>
    <col min="15876" max="15877" width="0" style="702" hidden="1" customWidth="1"/>
    <col min="15878" max="15878" width="9.28515625" style="702" customWidth="1"/>
    <col min="15879" max="15940" width="3.7109375" style="702" customWidth="1"/>
    <col min="15941" max="15943" width="3" style="702" customWidth="1"/>
    <col min="15944" max="15955" width="3.28515625" style="702" customWidth="1"/>
    <col min="15956" max="15956" width="3.7109375" style="702" customWidth="1"/>
    <col min="15957" max="15958" width="3.42578125" style="702" customWidth="1"/>
    <col min="15959" max="15960" width="3.7109375" style="702" customWidth="1"/>
    <col min="15961" max="15963" width="3.85546875" style="702" customWidth="1"/>
    <col min="15964" max="16010" width="9.140625" style="702" customWidth="1"/>
    <col min="16011" max="16128" width="9.140625" style="702"/>
    <col min="16129" max="16129" width="5.7109375" style="702" customWidth="1"/>
    <col min="16130" max="16130" width="19.7109375" style="702" customWidth="1"/>
    <col min="16131" max="16131" width="10.42578125" style="702" customWidth="1"/>
    <col min="16132" max="16133" width="0" style="702" hidden="1" customWidth="1"/>
    <col min="16134" max="16134" width="9.28515625" style="702" customWidth="1"/>
    <col min="16135" max="16196" width="3.7109375" style="702" customWidth="1"/>
    <col min="16197" max="16199" width="3" style="702" customWidth="1"/>
    <col min="16200" max="16211" width="3.28515625" style="702" customWidth="1"/>
    <col min="16212" max="16212" width="3.7109375" style="702" customWidth="1"/>
    <col min="16213" max="16214" width="3.42578125" style="702" customWidth="1"/>
    <col min="16215" max="16216" width="3.7109375" style="702" customWidth="1"/>
    <col min="16217" max="16219" width="3.85546875" style="702" customWidth="1"/>
    <col min="16220" max="16266" width="9.140625" style="702" customWidth="1"/>
    <col min="16267" max="16384" width="9.140625" style="702"/>
  </cols>
  <sheetData>
    <row r="1" spans="1:92" s="369" customFormat="1" ht="51.75" customHeight="1" x14ac:dyDescent="0.25">
      <c r="A1" s="984" t="s">
        <v>227</v>
      </c>
      <c r="B1" s="984"/>
      <c r="C1" s="984"/>
      <c r="D1" s="984"/>
      <c r="E1" s="984"/>
      <c r="F1" s="984"/>
      <c r="G1" s="985" t="s">
        <v>228</v>
      </c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  <c r="AC1" s="985"/>
      <c r="AD1" s="985"/>
      <c r="AE1" s="985"/>
      <c r="AF1" s="985"/>
      <c r="AG1" s="985"/>
      <c r="AH1" s="985"/>
      <c r="AI1" s="985"/>
      <c r="AJ1" s="985"/>
      <c r="AK1" s="985"/>
      <c r="AL1" s="985"/>
      <c r="AM1" s="985"/>
      <c r="AN1" s="985"/>
      <c r="AO1" s="985"/>
      <c r="AP1" s="985"/>
      <c r="AQ1" s="985"/>
      <c r="AR1" s="985"/>
      <c r="AS1" s="985"/>
      <c r="AT1" s="985"/>
      <c r="AU1" s="985"/>
      <c r="AV1" s="985"/>
      <c r="AW1" s="985"/>
      <c r="AX1" s="985"/>
      <c r="AY1" s="985"/>
      <c r="AZ1" s="985"/>
      <c r="BA1" s="985"/>
      <c r="BB1" s="985"/>
      <c r="BC1" s="985"/>
      <c r="BD1" s="985"/>
      <c r="BE1" s="985"/>
      <c r="BF1" s="985"/>
      <c r="BG1" s="985"/>
      <c r="BH1" s="985"/>
      <c r="BI1" s="985"/>
      <c r="BJ1" s="985"/>
      <c r="BK1" s="985"/>
      <c r="BL1" s="985"/>
      <c r="BM1" s="985"/>
      <c r="BN1" s="985"/>
      <c r="BO1" s="985"/>
      <c r="BP1" s="985"/>
    </row>
    <row r="2" spans="1:92" s="369" customFormat="1" ht="19.5" customHeight="1" x14ac:dyDescent="0.25">
      <c r="A2" s="370"/>
      <c r="B2" s="371"/>
      <c r="C2" s="371"/>
      <c r="D2" s="371"/>
      <c r="E2" s="371"/>
      <c r="F2" s="371"/>
      <c r="G2" s="986" t="s">
        <v>229</v>
      </c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6"/>
      <c r="AF2" s="986"/>
      <c r="AG2" s="986"/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6"/>
      <c r="AT2" s="986"/>
      <c r="AU2" s="986"/>
      <c r="AV2" s="986"/>
      <c r="AW2" s="986"/>
      <c r="AX2" s="986"/>
      <c r="AY2" s="986"/>
      <c r="AZ2" s="986"/>
      <c r="BA2" s="986"/>
      <c r="BB2" s="986"/>
      <c r="BC2" s="986"/>
      <c r="BD2" s="986"/>
      <c r="BE2" s="986"/>
      <c r="BF2" s="986"/>
      <c r="BG2" s="986"/>
      <c r="BH2" s="986"/>
      <c r="BI2" s="986"/>
      <c r="BJ2" s="986"/>
      <c r="BK2" s="986"/>
      <c r="BL2" s="986"/>
      <c r="BM2" s="986"/>
      <c r="BN2" s="986"/>
    </row>
    <row r="3" spans="1:92" s="369" customFormat="1" ht="23.25" customHeight="1" thickBot="1" x14ac:dyDescent="0.3">
      <c r="A3" s="370"/>
      <c r="B3" s="371"/>
      <c r="C3" s="371"/>
      <c r="D3" s="371"/>
      <c r="E3" s="371"/>
      <c r="F3" s="371"/>
      <c r="G3" s="986" t="s">
        <v>230</v>
      </c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  <c r="AT3" s="986"/>
      <c r="AU3" s="986"/>
      <c r="AV3" s="986"/>
      <c r="AW3" s="986"/>
      <c r="AX3" s="986"/>
      <c r="AY3" s="986"/>
      <c r="AZ3" s="986"/>
      <c r="BA3" s="986"/>
      <c r="BB3" s="986"/>
      <c r="BC3" s="986"/>
      <c r="BD3" s="986"/>
      <c r="BE3" s="986"/>
      <c r="BF3" s="986"/>
      <c r="BG3" s="986"/>
      <c r="BH3" s="986"/>
      <c r="BI3" s="986"/>
      <c r="BJ3" s="986"/>
      <c r="BK3" s="986"/>
      <c r="BL3" s="986"/>
      <c r="BM3" s="986"/>
      <c r="BN3" s="986"/>
    </row>
    <row r="4" spans="1:92" s="387" customFormat="1" x14ac:dyDescent="0.25">
      <c r="A4" s="372"/>
      <c r="B4" s="373"/>
      <c r="C4" s="372"/>
      <c r="D4" s="374"/>
      <c r="E4" s="374"/>
      <c r="F4" s="375" t="s">
        <v>231</v>
      </c>
      <c r="G4" s="376" t="s">
        <v>232</v>
      </c>
      <c r="H4" s="377"/>
      <c r="I4" s="376">
        <v>9</v>
      </c>
      <c r="J4" s="378"/>
      <c r="K4" s="378"/>
      <c r="L4" s="379"/>
      <c r="M4" s="376">
        <v>10</v>
      </c>
      <c r="N4" s="378"/>
      <c r="O4" s="378"/>
      <c r="P4" s="378"/>
      <c r="Q4" s="376">
        <v>11</v>
      </c>
      <c r="R4" s="380"/>
      <c r="S4" s="380"/>
      <c r="T4" s="380"/>
      <c r="U4" s="376">
        <v>12</v>
      </c>
      <c r="V4" s="380"/>
      <c r="W4" s="380"/>
      <c r="X4" s="380"/>
      <c r="Y4" s="380"/>
      <c r="Z4" s="381" t="s">
        <v>233</v>
      </c>
      <c r="AA4" s="380"/>
      <c r="AB4" s="380"/>
      <c r="AC4" s="380"/>
      <c r="AD4" s="376">
        <v>2</v>
      </c>
      <c r="AE4" s="380"/>
      <c r="AF4" s="380"/>
      <c r="AG4" s="380"/>
      <c r="AH4" s="376">
        <v>3</v>
      </c>
      <c r="AI4" s="380"/>
      <c r="AJ4" s="380"/>
      <c r="AK4" s="380"/>
      <c r="AL4" s="380"/>
      <c r="AM4" s="376">
        <v>4</v>
      </c>
      <c r="AN4" s="380"/>
      <c r="AO4" s="380"/>
      <c r="AP4" s="380"/>
      <c r="AQ4" s="376">
        <v>5</v>
      </c>
      <c r="AR4" s="380"/>
      <c r="AS4" s="380"/>
      <c r="AT4" s="380"/>
      <c r="AU4" s="380"/>
      <c r="AV4" s="376">
        <v>6</v>
      </c>
      <c r="AW4" s="380"/>
      <c r="AX4" s="380"/>
      <c r="AY4" s="380"/>
      <c r="AZ4" s="376">
        <v>7</v>
      </c>
      <c r="BA4" s="380"/>
      <c r="BB4" s="380"/>
      <c r="BC4" s="380"/>
      <c r="BD4" s="376">
        <v>8</v>
      </c>
      <c r="BE4" s="380"/>
      <c r="BF4" s="380"/>
      <c r="BG4" s="380"/>
      <c r="BH4" s="380"/>
      <c r="BI4" s="376">
        <v>9</v>
      </c>
      <c r="BJ4" s="380"/>
      <c r="BK4" s="380"/>
      <c r="BL4" s="380"/>
      <c r="BM4" s="376">
        <v>10</v>
      </c>
      <c r="BN4" s="382"/>
      <c r="BO4" s="382"/>
      <c r="BP4" s="383"/>
      <c r="BQ4" s="384">
        <v>11</v>
      </c>
      <c r="BR4" s="382"/>
      <c r="BS4" s="382"/>
      <c r="BT4" s="382"/>
      <c r="BU4" s="385"/>
      <c r="BV4" s="376">
        <v>12</v>
      </c>
      <c r="BW4" s="385"/>
      <c r="BX4" s="385"/>
      <c r="BY4" s="385"/>
      <c r="BZ4" s="376" t="s">
        <v>233</v>
      </c>
      <c r="CA4" s="385"/>
      <c r="CB4" s="385"/>
      <c r="CC4" s="385"/>
      <c r="CD4" s="376"/>
      <c r="CE4" s="376">
        <v>2</v>
      </c>
      <c r="CF4" s="385"/>
      <c r="CG4" s="385"/>
      <c r="CH4" s="385"/>
      <c r="CI4" s="376">
        <v>3</v>
      </c>
      <c r="CJ4" s="385"/>
      <c r="CK4" s="385"/>
      <c r="CL4" s="385"/>
      <c r="CM4" s="386">
        <v>4</v>
      </c>
    </row>
    <row r="5" spans="1:92" s="387" customFormat="1" x14ac:dyDescent="0.25">
      <c r="A5" s="388" t="s">
        <v>3</v>
      </c>
      <c r="B5" s="389" t="s">
        <v>234</v>
      </c>
      <c r="C5" s="388" t="s">
        <v>235</v>
      </c>
      <c r="D5" s="390" t="s">
        <v>236</v>
      </c>
      <c r="E5" s="390" t="s">
        <v>237</v>
      </c>
      <c r="F5" s="391" t="s">
        <v>238</v>
      </c>
      <c r="G5" s="392">
        <v>1</v>
      </c>
      <c r="H5" s="392">
        <f t="shared" ref="H5:BS5" si="0">G5+1</f>
        <v>2</v>
      </c>
      <c r="I5" s="393">
        <f>H5+1</f>
        <v>3</v>
      </c>
      <c r="J5" s="392">
        <f>I5+1</f>
        <v>4</v>
      </c>
      <c r="K5" s="392">
        <f t="shared" si="0"/>
        <v>5</v>
      </c>
      <c r="L5" s="392">
        <f t="shared" si="0"/>
        <v>6</v>
      </c>
      <c r="M5" s="392">
        <f t="shared" si="0"/>
        <v>7</v>
      </c>
      <c r="N5" s="392">
        <f t="shared" si="0"/>
        <v>8</v>
      </c>
      <c r="O5" s="392">
        <f t="shared" si="0"/>
        <v>9</v>
      </c>
      <c r="P5" s="392">
        <f t="shared" si="0"/>
        <v>10</v>
      </c>
      <c r="Q5" s="392">
        <f t="shared" si="0"/>
        <v>11</v>
      </c>
      <c r="R5" s="392">
        <f t="shared" si="0"/>
        <v>12</v>
      </c>
      <c r="S5" s="392">
        <f t="shared" si="0"/>
        <v>13</v>
      </c>
      <c r="T5" s="393">
        <f t="shared" si="0"/>
        <v>14</v>
      </c>
      <c r="U5" s="392">
        <f t="shared" si="0"/>
        <v>15</v>
      </c>
      <c r="V5" s="392">
        <f t="shared" si="0"/>
        <v>16</v>
      </c>
      <c r="W5" s="392">
        <f t="shared" si="0"/>
        <v>17</v>
      </c>
      <c r="X5" s="392">
        <f t="shared" si="0"/>
        <v>18</v>
      </c>
      <c r="Y5" s="392">
        <f t="shared" si="0"/>
        <v>19</v>
      </c>
      <c r="Z5" s="392">
        <f t="shared" si="0"/>
        <v>20</v>
      </c>
      <c r="AA5" s="392">
        <f t="shared" si="0"/>
        <v>21</v>
      </c>
      <c r="AB5" s="392">
        <f t="shared" si="0"/>
        <v>22</v>
      </c>
      <c r="AC5" s="393">
        <f t="shared" si="0"/>
        <v>23</v>
      </c>
      <c r="AD5" s="393">
        <f t="shared" si="0"/>
        <v>24</v>
      </c>
      <c r="AE5" s="392">
        <f t="shared" si="0"/>
        <v>25</v>
      </c>
      <c r="AF5" s="392">
        <f t="shared" si="0"/>
        <v>26</v>
      </c>
      <c r="AG5" s="392">
        <f t="shared" si="0"/>
        <v>27</v>
      </c>
      <c r="AH5" s="392">
        <f t="shared" si="0"/>
        <v>28</v>
      </c>
      <c r="AI5" s="392">
        <f t="shared" si="0"/>
        <v>29</v>
      </c>
      <c r="AJ5" s="392">
        <f t="shared" si="0"/>
        <v>30</v>
      </c>
      <c r="AK5" s="392">
        <f t="shared" si="0"/>
        <v>31</v>
      </c>
      <c r="AL5" s="392">
        <f t="shared" si="0"/>
        <v>32</v>
      </c>
      <c r="AM5" s="392">
        <f t="shared" si="0"/>
        <v>33</v>
      </c>
      <c r="AN5" s="392">
        <f t="shared" si="0"/>
        <v>34</v>
      </c>
      <c r="AO5" s="392">
        <f t="shared" si="0"/>
        <v>35</v>
      </c>
      <c r="AP5" s="392">
        <f t="shared" si="0"/>
        <v>36</v>
      </c>
      <c r="AQ5" s="393">
        <f t="shared" si="0"/>
        <v>37</v>
      </c>
      <c r="AR5" s="392">
        <f t="shared" si="0"/>
        <v>38</v>
      </c>
      <c r="AS5" s="392">
        <f t="shared" si="0"/>
        <v>39</v>
      </c>
      <c r="AT5" s="392">
        <f t="shared" si="0"/>
        <v>40</v>
      </c>
      <c r="AU5" s="392">
        <f t="shared" si="0"/>
        <v>41</v>
      </c>
      <c r="AV5" s="392">
        <f t="shared" si="0"/>
        <v>42</v>
      </c>
      <c r="AW5" s="392">
        <f t="shared" si="0"/>
        <v>43</v>
      </c>
      <c r="AX5" s="394">
        <f t="shared" si="0"/>
        <v>44</v>
      </c>
      <c r="AY5" s="394">
        <f t="shared" si="0"/>
        <v>45</v>
      </c>
      <c r="AZ5" s="392">
        <f t="shared" si="0"/>
        <v>46</v>
      </c>
      <c r="BA5" s="392">
        <f t="shared" si="0"/>
        <v>47</v>
      </c>
      <c r="BB5" s="392">
        <f t="shared" si="0"/>
        <v>48</v>
      </c>
      <c r="BC5" s="392">
        <f t="shared" si="0"/>
        <v>49</v>
      </c>
      <c r="BD5" s="392">
        <f t="shared" si="0"/>
        <v>50</v>
      </c>
      <c r="BE5" s="392">
        <f t="shared" si="0"/>
        <v>51</v>
      </c>
      <c r="BF5" s="392">
        <f t="shared" si="0"/>
        <v>52</v>
      </c>
      <c r="BG5" s="392">
        <v>1</v>
      </c>
      <c r="BH5" s="392">
        <f t="shared" si="0"/>
        <v>2</v>
      </c>
      <c r="BI5" s="392">
        <f t="shared" si="0"/>
        <v>3</v>
      </c>
      <c r="BJ5" s="392">
        <f t="shared" si="0"/>
        <v>4</v>
      </c>
      <c r="BK5" s="392">
        <f t="shared" si="0"/>
        <v>5</v>
      </c>
      <c r="BL5" s="392">
        <f t="shared" si="0"/>
        <v>6</v>
      </c>
      <c r="BM5" s="392">
        <f t="shared" si="0"/>
        <v>7</v>
      </c>
      <c r="BN5" s="392">
        <f t="shared" si="0"/>
        <v>8</v>
      </c>
      <c r="BO5" s="392">
        <f t="shared" si="0"/>
        <v>9</v>
      </c>
      <c r="BP5" s="395">
        <f t="shared" si="0"/>
        <v>10</v>
      </c>
      <c r="BQ5" s="396">
        <f t="shared" si="0"/>
        <v>11</v>
      </c>
      <c r="BR5" s="392">
        <f t="shared" si="0"/>
        <v>12</v>
      </c>
      <c r="BS5" s="392">
        <f t="shared" si="0"/>
        <v>13</v>
      </c>
      <c r="BT5" s="393">
        <f t="shared" ref="BT5:CM5" si="1">BS5+1</f>
        <v>14</v>
      </c>
      <c r="BU5" s="392">
        <f t="shared" si="1"/>
        <v>15</v>
      </c>
      <c r="BV5" s="392">
        <f t="shared" si="1"/>
        <v>16</v>
      </c>
      <c r="BW5" s="392">
        <f t="shared" si="1"/>
        <v>17</v>
      </c>
      <c r="BX5" s="392">
        <f t="shared" si="1"/>
        <v>18</v>
      </c>
      <c r="BY5" s="392">
        <f t="shared" si="1"/>
        <v>19</v>
      </c>
      <c r="BZ5" s="392">
        <f t="shared" si="1"/>
        <v>20</v>
      </c>
      <c r="CA5" s="392">
        <f t="shared" si="1"/>
        <v>21</v>
      </c>
      <c r="CB5" s="392">
        <f t="shared" si="1"/>
        <v>22</v>
      </c>
      <c r="CC5" s="392">
        <f t="shared" si="1"/>
        <v>23</v>
      </c>
      <c r="CD5" s="392">
        <f t="shared" si="1"/>
        <v>24</v>
      </c>
      <c r="CE5" s="392">
        <f t="shared" si="1"/>
        <v>25</v>
      </c>
      <c r="CF5" s="392">
        <f t="shared" si="1"/>
        <v>26</v>
      </c>
      <c r="CG5" s="392">
        <f t="shared" si="1"/>
        <v>27</v>
      </c>
      <c r="CH5" s="392">
        <f t="shared" si="1"/>
        <v>28</v>
      </c>
      <c r="CI5" s="392">
        <f t="shared" si="1"/>
        <v>29</v>
      </c>
      <c r="CJ5" s="392">
        <f t="shared" si="1"/>
        <v>30</v>
      </c>
      <c r="CK5" s="392">
        <f t="shared" si="1"/>
        <v>31</v>
      </c>
      <c r="CL5" s="392">
        <f t="shared" si="1"/>
        <v>32</v>
      </c>
      <c r="CM5" s="395">
        <f t="shared" si="1"/>
        <v>33</v>
      </c>
    </row>
    <row r="6" spans="1:92" s="387" customFormat="1" x14ac:dyDescent="0.25">
      <c r="A6" s="388"/>
      <c r="B6" s="389"/>
      <c r="C6" s="388"/>
      <c r="D6" s="390"/>
      <c r="E6" s="390"/>
      <c r="F6" s="391" t="s">
        <v>239</v>
      </c>
      <c r="G6" s="397">
        <v>43696</v>
      </c>
      <c r="H6" s="397">
        <f t="shared" ref="H6:BS6" si="2">G6+7</f>
        <v>43703</v>
      </c>
      <c r="I6" s="398">
        <f t="shared" si="2"/>
        <v>43710</v>
      </c>
      <c r="J6" s="397">
        <f t="shared" si="2"/>
        <v>43717</v>
      </c>
      <c r="K6" s="397">
        <f t="shared" si="2"/>
        <v>43724</v>
      </c>
      <c r="L6" s="397">
        <f t="shared" si="2"/>
        <v>43731</v>
      </c>
      <c r="M6" s="397">
        <f t="shared" si="2"/>
        <v>43738</v>
      </c>
      <c r="N6" s="397">
        <f t="shared" si="2"/>
        <v>43745</v>
      </c>
      <c r="O6" s="397">
        <f t="shared" si="2"/>
        <v>43752</v>
      </c>
      <c r="P6" s="397">
        <f t="shared" si="2"/>
        <v>43759</v>
      </c>
      <c r="Q6" s="397">
        <f t="shared" si="2"/>
        <v>43766</v>
      </c>
      <c r="R6" s="397">
        <f t="shared" si="2"/>
        <v>43773</v>
      </c>
      <c r="S6" s="397">
        <f t="shared" si="2"/>
        <v>43780</v>
      </c>
      <c r="T6" s="398">
        <f t="shared" si="2"/>
        <v>43787</v>
      </c>
      <c r="U6" s="397">
        <f t="shared" si="2"/>
        <v>43794</v>
      </c>
      <c r="V6" s="397">
        <f t="shared" si="2"/>
        <v>43801</v>
      </c>
      <c r="W6" s="397">
        <f t="shared" si="2"/>
        <v>43808</v>
      </c>
      <c r="X6" s="397">
        <f t="shared" si="2"/>
        <v>43815</v>
      </c>
      <c r="Y6" s="397">
        <f t="shared" si="2"/>
        <v>43822</v>
      </c>
      <c r="Z6" s="398">
        <f t="shared" si="2"/>
        <v>43829</v>
      </c>
      <c r="AA6" s="397">
        <f t="shared" si="2"/>
        <v>43836</v>
      </c>
      <c r="AB6" s="397">
        <f t="shared" si="2"/>
        <v>43843</v>
      </c>
      <c r="AC6" s="398">
        <f t="shared" si="2"/>
        <v>43850</v>
      </c>
      <c r="AD6" s="398">
        <f t="shared" si="2"/>
        <v>43857</v>
      </c>
      <c r="AE6" s="397">
        <f t="shared" si="2"/>
        <v>43864</v>
      </c>
      <c r="AF6" s="397">
        <f t="shared" si="2"/>
        <v>43871</v>
      </c>
      <c r="AG6" s="397">
        <f t="shared" si="2"/>
        <v>43878</v>
      </c>
      <c r="AH6" s="397">
        <f t="shared" si="2"/>
        <v>43885</v>
      </c>
      <c r="AI6" s="397">
        <f t="shared" si="2"/>
        <v>43892</v>
      </c>
      <c r="AJ6" s="397">
        <f t="shared" si="2"/>
        <v>43899</v>
      </c>
      <c r="AK6" s="397">
        <f t="shared" si="2"/>
        <v>43906</v>
      </c>
      <c r="AL6" s="397">
        <f t="shared" si="2"/>
        <v>43913</v>
      </c>
      <c r="AM6" s="398">
        <f t="shared" si="2"/>
        <v>43920</v>
      </c>
      <c r="AN6" s="397">
        <f t="shared" si="2"/>
        <v>43927</v>
      </c>
      <c r="AO6" s="397">
        <f t="shared" si="2"/>
        <v>43934</v>
      </c>
      <c r="AP6" s="397">
        <f t="shared" si="2"/>
        <v>43941</v>
      </c>
      <c r="AQ6" s="398">
        <f t="shared" si="2"/>
        <v>43948</v>
      </c>
      <c r="AR6" s="397">
        <f t="shared" si="2"/>
        <v>43955</v>
      </c>
      <c r="AS6" s="397">
        <f t="shared" si="2"/>
        <v>43962</v>
      </c>
      <c r="AT6" s="397">
        <f t="shared" si="2"/>
        <v>43969</v>
      </c>
      <c r="AU6" s="397">
        <f t="shared" si="2"/>
        <v>43976</v>
      </c>
      <c r="AV6" s="397">
        <f t="shared" si="2"/>
        <v>43983</v>
      </c>
      <c r="AW6" s="397">
        <f t="shared" si="2"/>
        <v>43990</v>
      </c>
      <c r="AX6" s="399">
        <f t="shared" si="2"/>
        <v>43997</v>
      </c>
      <c r="AY6" s="399">
        <f t="shared" si="2"/>
        <v>44004</v>
      </c>
      <c r="AZ6" s="397">
        <f t="shared" si="2"/>
        <v>44011</v>
      </c>
      <c r="BA6" s="397">
        <f t="shared" si="2"/>
        <v>44018</v>
      </c>
      <c r="BB6" s="397">
        <f t="shared" si="2"/>
        <v>44025</v>
      </c>
      <c r="BC6" s="397">
        <f t="shared" si="2"/>
        <v>44032</v>
      </c>
      <c r="BD6" s="397">
        <f t="shared" si="2"/>
        <v>44039</v>
      </c>
      <c r="BE6" s="397">
        <f t="shared" si="2"/>
        <v>44046</v>
      </c>
      <c r="BF6" s="397">
        <f t="shared" si="2"/>
        <v>44053</v>
      </c>
      <c r="BG6" s="397">
        <f t="shared" si="2"/>
        <v>44060</v>
      </c>
      <c r="BH6" s="397">
        <f t="shared" si="2"/>
        <v>44067</v>
      </c>
      <c r="BI6" s="398">
        <f t="shared" si="2"/>
        <v>44074</v>
      </c>
      <c r="BJ6" s="397">
        <f t="shared" si="2"/>
        <v>44081</v>
      </c>
      <c r="BK6" s="397">
        <f t="shared" si="2"/>
        <v>44088</v>
      </c>
      <c r="BL6" s="397">
        <f t="shared" si="2"/>
        <v>44095</v>
      </c>
      <c r="BM6" s="397">
        <f t="shared" si="2"/>
        <v>44102</v>
      </c>
      <c r="BN6" s="397">
        <f t="shared" si="2"/>
        <v>44109</v>
      </c>
      <c r="BO6" s="397">
        <f t="shared" si="2"/>
        <v>44116</v>
      </c>
      <c r="BP6" s="400">
        <f t="shared" si="2"/>
        <v>44123</v>
      </c>
      <c r="BQ6" s="401">
        <f t="shared" si="2"/>
        <v>44130</v>
      </c>
      <c r="BR6" s="397">
        <f t="shared" si="2"/>
        <v>44137</v>
      </c>
      <c r="BS6" s="397">
        <f t="shared" si="2"/>
        <v>44144</v>
      </c>
      <c r="BT6" s="398">
        <f t="shared" ref="BT6:CM6" si="3">BS6+7</f>
        <v>44151</v>
      </c>
      <c r="BU6" s="397">
        <f t="shared" si="3"/>
        <v>44158</v>
      </c>
      <c r="BV6" s="397">
        <f t="shared" si="3"/>
        <v>44165</v>
      </c>
      <c r="BW6" s="397">
        <f t="shared" si="3"/>
        <v>44172</v>
      </c>
      <c r="BX6" s="397">
        <f t="shared" si="3"/>
        <v>44179</v>
      </c>
      <c r="BY6" s="397">
        <f t="shared" si="3"/>
        <v>44186</v>
      </c>
      <c r="BZ6" s="397">
        <f t="shared" si="3"/>
        <v>44193</v>
      </c>
      <c r="CA6" s="397">
        <f t="shared" si="3"/>
        <v>44200</v>
      </c>
      <c r="CB6" s="397">
        <f t="shared" si="3"/>
        <v>44207</v>
      </c>
      <c r="CC6" s="397">
        <f t="shared" si="3"/>
        <v>44214</v>
      </c>
      <c r="CD6" s="397">
        <f t="shared" si="3"/>
        <v>44221</v>
      </c>
      <c r="CE6" s="397">
        <f t="shared" si="3"/>
        <v>44228</v>
      </c>
      <c r="CF6" s="397">
        <f t="shared" si="3"/>
        <v>44235</v>
      </c>
      <c r="CG6" s="397">
        <f t="shared" si="3"/>
        <v>44242</v>
      </c>
      <c r="CH6" s="397">
        <f t="shared" si="3"/>
        <v>44249</v>
      </c>
      <c r="CI6" s="397">
        <f t="shared" si="3"/>
        <v>44256</v>
      </c>
      <c r="CJ6" s="397">
        <f t="shared" si="3"/>
        <v>44263</v>
      </c>
      <c r="CK6" s="397">
        <f t="shared" si="3"/>
        <v>44270</v>
      </c>
      <c r="CL6" s="397">
        <f t="shared" si="3"/>
        <v>44277</v>
      </c>
      <c r="CM6" s="400">
        <f t="shared" si="3"/>
        <v>44284</v>
      </c>
    </row>
    <row r="7" spans="1:92" s="387" customFormat="1" ht="20.100000000000001" customHeight="1" thickBot="1" x14ac:dyDescent="0.3">
      <c r="A7" s="402"/>
      <c r="B7" s="403"/>
      <c r="C7" s="402"/>
      <c r="D7" s="404"/>
      <c r="E7" s="404"/>
      <c r="F7" s="405" t="s">
        <v>240</v>
      </c>
      <c r="G7" s="406">
        <f t="shared" ref="G7:BR7" si="4">G6+5</f>
        <v>43701</v>
      </c>
      <c r="H7" s="406">
        <f t="shared" si="4"/>
        <v>43708</v>
      </c>
      <c r="I7" s="407">
        <f t="shared" si="4"/>
        <v>43715</v>
      </c>
      <c r="J7" s="406">
        <f t="shared" si="4"/>
        <v>43722</v>
      </c>
      <c r="K7" s="406">
        <f t="shared" si="4"/>
        <v>43729</v>
      </c>
      <c r="L7" s="406">
        <f t="shared" si="4"/>
        <v>43736</v>
      </c>
      <c r="M7" s="406">
        <f t="shared" si="4"/>
        <v>43743</v>
      </c>
      <c r="N7" s="406">
        <f t="shared" si="4"/>
        <v>43750</v>
      </c>
      <c r="O7" s="406">
        <f t="shared" si="4"/>
        <v>43757</v>
      </c>
      <c r="P7" s="406">
        <f t="shared" si="4"/>
        <v>43764</v>
      </c>
      <c r="Q7" s="406">
        <f t="shared" si="4"/>
        <v>43771</v>
      </c>
      <c r="R7" s="406">
        <f t="shared" si="4"/>
        <v>43778</v>
      </c>
      <c r="S7" s="406">
        <f t="shared" si="4"/>
        <v>43785</v>
      </c>
      <c r="T7" s="407">
        <f t="shared" si="4"/>
        <v>43792</v>
      </c>
      <c r="U7" s="406">
        <f t="shared" si="4"/>
        <v>43799</v>
      </c>
      <c r="V7" s="406">
        <f t="shared" si="4"/>
        <v>43806</v>
      </c>
      <c r="W7" s="406">
        <f t="shared" si="4"/>
        <v>43813</v>
      </c>
      <c r="X7" s="406">
        <f t="shared" si="4"/>
        <v>43820</v>
      </c>
      <c r="Y7" s="406">
        <f t="shared" si="4"/>
        <v>43827</v>
      </c>
      <c r="Z7" s="407">
        <f t="shared" si="4"/>
        <v>43834</v>
      </c>
      <c r="AA7" s="406">
        <f t="shared" si="4"/>
        <v>43841</v>
      </c>
      <c r="AB7" s="406">
        <f t="shared" si="4"/>
        <v>43848</v>
      </c>
      <c r="AC7" s="407">
        <f t="shared" si="4"/>
        <v>43855</v>
      </c>
      <c r="AD7" s="407">
        <f t="shared" si="4"/>
        <v>43862</v>
      </c>
      <c r="AE7" s="406">
        <f t="shared" si="4"/>
        <v>43869</v>
      </c>
      <c r="AF7" s="406">
        <f t="shared" si="4"/>
        <v>43876</v>
      </c>
      <c r="AG7" s="406">
        <f t="shared" si="4"/>
        <v>43883</v>
      </c>
      <c r="AH7" s="406">
        <f t="shared" si="4"/>
        <v>43890</v>
      </c>
      <c r="AI7" s="406">
        <f t="shared" si="4"/>
        <v>43897</v>
      </c>
      <c r="AJ7" s="406">
        <f t="shared" si="4"/>
        <v>43904</v>
      </c>
      <c r="AK7" s="406">
        <f t="shared" si="4"/>
        <v>43911</v>
      </c>
      <c r="AL7" s="406">
        <f t="shared" si="4"/>
        <v>43918</v>
      </c>
      <c r="AM7" s="407">
        <f t="shared" si="4"/>
        <v>43925</v>
      </c>
      <c r="AN7" s="406">
        <f t="shared" si="4"/>
        <v>43932</v>
      </c>
      <c r="AO7" s="406">
        <f t="shared" si="4"/>
        <v>43939</v>
      </c>
      <c r="AP7" s="406">
        <f t="shared" si="4"/>
        <v>43946</v>
      </c>
      <c r="AQ7" s="407">
        <f t="shared" si="4"/>
        <v>43953</v>
      </c>
      <c r="AR7" s="406">
        <f t="shared" si="4"/>
        <v>43960</v>
      </c>
      <c r="AS7" s="406">
        <f t="shared" si="4"/>
        <v>43967</v>
      </c>
      <c r="AT7" s="406">
        <f t="shared" si="4"/>
        <v>43974</v>
      </c>
      <c r="AU7" s="406">
        <f t="shared" si="4"/>
        <v>43981</v>
      </c>
      <c r="AV7" s="406">
        <f t="shared" si="4"/>
        <v>43988</v>
      </c>
      <c r="AW7" s="406">
        <f t="shared" si="4"/>
        <v>43995</v>
      </c>
      <c r="AX7" s="408">
        <f t="shared" si="4"/>
        <v>44002</v>
      </c>
      <c r="AY7" s="408">
        <f t="shared" si="4"/>
        <v>44009</v>
      </c>
      <c r="AZ7" s="406">
        <f t="shared" si="4"/>
        <v>44016</v>
      </c>
      <c r="BA7" s="406">
        <f t="shared" si="4"/>
        <v>44023</v>
      </c>
      <c r="BB7" s="406">
        <f t="shared" si="4"/>
        <v>44030</v>
      </c>
      <c r="BC7" s="406">
        <f t="shared" si="4"/>
        <v>44037</v>
      </c>
      <c r="BD7" s="406">
        <f t="shared" si="4"/>
        <v>44044</v>
      </c>
      <c r="BE7" s="406">
        <f t="shared" si="4"/>
        <v>44051</v>
      </c>
      <c r="BF7" s="406">
        <f t="shared" si="4"/>
        <v>44058</v>
      </c>
      <c r="BG7" s="406">
        <f t="shared" si="4"/>
        <v>44065</v>
      </c>
      <c r="BH7" s="406">
        <f t="shared" si="4"/>
        <v>44072</v>
      </c>
      <c r="BI7" s="407">
        <f t="shared" si="4"/>
        <v>44079</v>
      </c>
      <c r="BJ7" s="406">
        <f t="shared" si="4"/>
        <v>44086</v>
      </c>
      <c r="BK7" s="406">
        <f t="shared" si="4"/>
        <v>44093</v>
      </c>
      <c r="BL7" s="406">
        <f t="shared" si="4"/>
        <v>44100</v>
      </c>
      <c r="BM7" s="406">
        <f t="shared" si="4"/>
        <v>44107</v>
      </c>
      <c r="BN7" s="406">
        <f t="shared" si="4"/>
        <v>44114</v>
      </c>
      <c r="BO7" s="406">
        <f t="shared" si="4"/>
        <v>44121</v>
      </c>
      <c r="BP7" s="409">
        <f t="shared" si="4"/>
        <v>44128</v>
      </c>
      <c r="BQ7" s="410">
        <f t="shared" si="4"/>
        <v>44135</v>
      </c>
      <c r="BR7" s="406">
        <f t="shared" si="4"/>
        <v>44142</v>
      </c>
      <c r="BS7" s="406">
        <f t="shared" ref="BS7:CJ7" si="5">BS6+5</f>
        <v>44149</v>
      </c>
      <c r="BT7" s="407">
        <f t="shared" si="5"/>
        <v>44156</v>
      </c>
      <c r="BU7" s="406">
        <f t="shared" si="5"/>
        <v>44163</v>
      </c>
      <c r="BV7" s="406">
        <f t="shared" si="5"/>
        <v>44170</v>
      </c>
      <c r="BW7" s="406">
        <f t="shared" si="5"/>
        <v>44177</v>
      </c>
      <c r="BX7" s="406">
        <f t="shared" si="5"/>
        <v>44184</v>
      </c>
      <c r="BY7" s="406">
        <f t="shared" si="5"/>
        <v>44191</v>
      </c>
      <c r="BZ7" s="406">
        <f t="shared" si="5"/>
        <v>44198</v>
      </c>
      <c r="CA7" s="406">
        <f t="shared" si="5"/>
        <v>44205</v>
      </c>
      <c r="CB7" s="406">
        <f t="shared" si="5"/>
        <v>44212</v>
      </c>
      <c r="CC7" s="406">
        <f t="shared" si="5"/>
        <v>44219</v>
      </c>
      <c r="CD7" s="406">
        <f t="shared" si="5"/>
        <v>44226</v>
      </c>
      <c r="CE7" s="406">
        <f t="shared" si="5"/>
        <v>44233</v>
      </c>
      <c r="CF7" s="406">
        <f t="shared" si="5"/>
        <v>44240</v>
      </c>
      <c r="CG7" s="406">
        <f t="shared" si="5"/>
        <v>44247</v>
      </c>
      <c r="CH7" s="406">
        <f t="shared" si="5"/>
        <v>44254</v>
      </c>
      <c r="CI7" s="406">
        <f t="shared" si="5"/>
        <v>44261</v>
      </c>
      <c r="CJ7" s="406">
        <f t="shared" si="5"/>
        <v>44268</v>
      </c>
      <c r="CK7" s="406">
        <f>CK6+5</f>
        <v>44275</v>
      </c>
      <c r="CL7" s="406">
        <f>CL6+5</f>
        <v>44282</v>
      </c>
      <c r="CM7" s="409">
        <f>CM6+5</f>
        <v>44289</v>
      </c>
    </row>
    <row r="8" spans="1:92" s="387" customFormat="1" ht="64.900000000000006" customHeight="1" thickBot="1" x14ac:dyDescent="0.3">
      <c r="A8" s="411"/>
      <c r="B8" s="412"/>
      <c r="C8" s="412"/>
      <c r="D8" s="412"/>
      <c r="E8" s="412"/>
      <c r="F8" s="413"/>
      <c r="G8" s="414"/>
      <c r="H8" s="414"/>
      <c r="I8" s="415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5"/>
      <c r="U8" s="414"/>
      <c r="V8" s="414"/>
      <c r="W8" s="414"/>
      <c r="X8" s="414"/>
      <c r="Y8" s="414"/>
      <c r="Z8" s="415"/>
      <c r="AA8" s="414"/>
      <c r="AB8" s="414"/>
      <c r="AC8" s="415"/>
      <c r="AD8" s="415"/>
      <c r="AE8" s="414"/>
      <c r="AF8" s="416" t="s">
        <v>241</v>
      </c>
      <c r="AG8" s="416" t="s">
        <v>242</v>
      </c>
      <c r="AH8" s="416" t="s">
        <v>243</v>
      </c>
      <c r="AI8" s="416" t="s">
        <v>244</v>
      </c>
      <c r="AJ8" s="416" t="s">
        <v>245</v>
      </c>
      <c r="AK8" s="416" t="s">
        <v>246</v>
      </c>
      <c r="AL8" s="416" t="s">
        <v>247</v>
      </c>
      <c r="AM8" s="416" t="s">
        <v>247</v>
      </c>
      <c r="AN8" s="416" t="s">
        <v>248</v>
      </c>
      <c r="AO8" s="416" t="s">
        <v>248</v>
      </c>
      <c r="AP8" s="416" t="s">
        <v>249</v>
      </c>
      <c r="AQ8" s="416" t="s">
        <v>249</v>
      </c>
      <c r="AR8" s="414" t="s">
        <v>250</v>
      </c>
      <c r="AS8" s="414" t="s">
        <v>251</v>
      </c>
      <c r="AT8" s="414" t="s">
        <v>251</v>
      </c>
      <c r="AU8" s="414" t="s">
        <v>251</v>
      </c>
      <c r="AV8" s="414"/>
      <c r="AW8" s="414"/>
      <c r="AX8" s="417"/>
      <c r="AY8" s="417"/>
      <c r="AZ8" s="414"/>
      <c r="BA8" s="414"/>
      <c r="BB8" s="414"/>
      <c r="BC8" s="414"/>
      <c r="BD8" s="414"/>
      <c r="BE8" s="414"/>
      <c r="BF8" s="414"/>
      <c r="BG8" s="414"/>
      <c r="BH8" s="414"/>
      <c r="BI8" s="415"/>
      <c r="BJ8" s="414"/>
      <c r="BK8" s="414"/>
      <c r="BL8" s="414"/>
      <c r="BM8" s="414"/>
      <c r="BN8" s="414"/>
      <c r="BO8" s="414"/>
      <c r="BP8" s="418"/>
      <c r="BQ8" s="419"/>
      <c r="BR8" s="420"/>
      <c r="BS8" s="420"/>
      <c r="BT8" s="421"/>
      <c r="BU8" s="420"/>
      <c r="BV8" s="420"/>
      <c r="BW8" s="420"/>
      <c r="BX8" s="420"/>
      <c r="BY8" s="420"/>
      <c r="BZ8" s="420"/>
      <c r="CA8" s="420"/>
      <c r="CB8" s="420"/>
      <c r="CC8" s="420"/>
      <c r="CD8" s="420"/>
      <c r="CE8" s="420"/>
      <c r="CF8" s="420"/>
      <c r="CG8" s="420"/>
      <c r="CH8" s="420"/>
      <c r="CI8" s="420"/>
      <c r="CJ8" s="420"/>
      <c r="CK8" s="420"/>
      <c r="CL8" s="420"/>
      <c r="CM8" s="422"/>
    </row>
    <row r="9" spans="1:92" s="427" customFormat="1" ht="44.25" customHeight="1" thickBot="1" x14ac:dyDescent="0.3">
      <c r="A9" s="947" t="s">
        <v>252</v>
      </c>
      <c r="B9" s="948"/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8"/>
      <c r="AH9" s="948"/>
      <c r="AI9" s="948"/>
      <c r="AJ9" s="948"/>
      <c r="AK9" s="948"/>
      <c r="AL9" s="948"/>
      <c r="AM9" s="948"/>
      <c r="AN9" s="948"/>
      <c r="AO9" s="948"/>
      <c r="AP9" s="948"/>
      <c r="AQ9" s="948"/>
      <c r="AR9" s="948"/>
      <c r="AS9" s="948"/>
      <c r="AT9" s="948"/>
      <c r="AU9" s="948"/>
      <c r="AV9" s="948"/>
      <c r="AW9" s="948"/>
      <c r="AX9" s="948"/>
      <c r="AY9" s="948"/>
      <c r="AZ9" s="948"/>
      <c r="BA9" s="948"/>
      <c r="BB9" s="948"/>
      <c r="BC9" s="948"/>
      <c r="BD9" s="948"/>
      <c r="BE9" s="948"/>
      <c r="BF9" s="948"/>
      <c r="BG9" s="948"/>
      <c r="BH9" s="948"/>
      <c r="BI9" s="948"/>
      <c r="BJ9" s="948"/>
      <c r="BK9" s="948"/>
      <c r="BL9" s="948"/>
      <c r="BM9" s="948"/>
      <c r="BN9" s="948"/>
      <c r="BO9" s="948"/>
      <c r="BP9" s="950"/>
      <c r="BQ9" s="423"/>
      <c r="BR9" s="424"/>
      <c r="BS9" s="424"/>
      <c r="BT9" s="424"/>
      <c r="BU9" s="424"/>
      <c r="BV9" s="424"/>
      <c r="BW9" s="424"/>
      <c r="BX9" s="424"/>
      <c r="BY9" s="424"/>
      <c r="BZ9" s="424"/>
      <c r="CA9" s="424"/>
      <c r="CB9" s="424"/>
      <c r="CC9" s="424"/>
      <c r="CD9" s="424"/>
      <c r="CE9" s="424"/>
      <c r="CF9" s="424"/>
      <c r="CG9" s="424"/>
      <c r="CH9" s="424"/>
      <c r="CI9" s="424"/>
      <c r="CJ9" s="424"/>
      <c r="CK9" s="424"/>
      <c r="CL9" s="424"/>
      <c r="CM9" s="425"/>
      <c r="CN9" s="426"/>
    </row>
    <row r="10" spans="1:92" s="427" customFormat="1" ht="19.5" customHeight="1" x14ac:dyDescent="0.25">
      <c r="A10" s="987">
        <v>1</v>
      </c>
      <c r="B10" s="969" t="s">
        <v>253</v>
      </c>
      <c r="C10" s="428" t="s">
        <v>254</v>
      </c>
      <c r="D10" s="428" t="s">
        <v>255</v>
      </c>
      <c r="E10" s="428" t="s">
        <v>256</v>
      </c>
      <c r="F10" s="429" t="s">
        <v>257</v>
      </c>
      <c r="G10" s="430" t="s">
        <v>258</v>
      </c>
      <c r="H10" s="430" t="s">
        <v>258</v>
      </c>
      <c r="I10" s="430" t="s">
        <v>258</v>
      </c>
      <c r="J10" s="430" t="s">
        <v>258</v>
      </c>
      <c r="K10" s="430" t="s">
        <v>258</v>
      </c>
      <c r="L10" s="430" t="s">
        <v>258</v>
      </c>
      <c r="M10" s="430" t="s">
        <v>258</v>
      </c>
      <c r="N10" s="430" t="s">
        <v>258</v>
      </c>
      <c r="O10" s="430" t="s">
        <v>258</v>
      </c>
      <c r="P10" s="430" t="s">
        <v>258</v>
      </c>
      <c r="Q10" s="430" t="s">
        <v>258</v>
      </c>
      <c r="R10" s="430" t="s">
        <v>258</v>
      </c>
      <c r="S10" s="430" t="s">
        <v>258</v>
      </c>
      <c r="T10" s="430" t="s">
        <v>258</v>
      </c>
      <c r="U10" s="430" t="s">
        <v>258</v>
      </c>
      <c r="V10" s="430" t="s">
        <v>259</v>
      </c>
      <c r="W10" s="430" t="s">
        <v>259</v>
      </c>
      <c r="X10" s="430" t="s">
        <v>259</v>
      </c>
      <c r="Y10" s="431" t="s">
        <v>260</v>
      </c>
      <c r="Z10" s="431" t="s">
        <v>260</v>
      </c>
      <c r="AA10" s="431" t="s">
        <v>260</v>
      </c>
      <c r="AB10" s="431" t="s">
        <v>260</v>
      </c>
      <c r="AC10" s="432"/>
      <c r="AD10" s="433"/>
      <c r="AE10" s="431" t="s">
        <v>260</v>
      </c>
      <c r="AF10" s="431" t="s">
        <v>260</v>
      </c>
      <c r="AG10" s="431" t="s">
        <v>260</v>
      </c>
      <c r="AH10" s="431" t="s">
        <v>260</v>
      </c>
      <c r="AI10" s="434"/>
      <c r="AJ10" s="434"/>
      <c r="AK10" s="434"/>
      <c r="AL10" s="435" t="s">
        <v>261</v>
      </c>
      <c r="AM10" s="435" t="s">
        <v>261</v>
      </c>
      <c r="AN10" s="435" t="s">
        <v>261</v>
      </c>
      <c r="AO10" s="435" t="s">
        <v>261</v>
      </c>
      <c r="AP10" s="435" t="s">
        <v>261</v>
      </c>
      <c r="AQ10" s="435" t="s">
        <v>261</v>
      </c>
      <c r="AR10" s="435" t="s">
        <v>261</v>
      </c>
      <c r="AS10" s="430" t="s">
        <v>259</v>
      </c>
      <c r="AT10" s="430" t="s">
        <v>259</v>
      </c>
      <c r="AU10" s="430" t="s">
        <v>259</v>
      </c>
      <c r="AV10" s="430" t="s">
        <v>262</v>
      </c>
      <c r="AW10" s="430" t="s">
        <v>262</v>
      </c>
      <c r="AX10" s="430" t="s">
        <v>262</v>
      </c>
      <c r="AY10" s="436" t="s">
        <v>262</v>
      </c>
      <c r="AZ10" s="430" t="s">
        <v>263</v>
      </c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7"/>
      <c r="BQ10" s="438"/>
      <c r="BR10" s="439"/>
      <c r="BS10" s="439"/>
      <c r="BT10" s="439"/>
      <c r="BU10" s="439"/>
      <c r="BV10" s="439"/>
      <c r="BW10" s="439"/>
      <c r="BX10" s="439"/>
      <c r="BY10" s="440"/>
      <c r="BZ10" s="440"/>
      <c r="CA10" s="440"/>
      <c r="CB10" s="440"/>
      <c r="CC10" s="440"/>
      <c r="CD10" s="440"/>
      <c r="CE10" s="440"/>
      <c r="CF10" s="440"/>
      <c r="CG10" s="440"/>
      <c r="CH10" s="440"/>
      <c r="CI10" s="440"/>
      <c r="CJ10" s="440"/>
      <c r="CK10" s="440"/>
      <c r="CL10" s="440"/>
      <c r="CM10" s="440"/>
    </row>
    <row r="11" spans="1:92" s="427" customFormat="1" ht="19.5" customHeight="1" x14ac:dyDescent="0.25">
      <c r="A11" s="982"/>
      <c r="B11" s="970"/>
      <c r="C11" s="441"/>
      <c r="D11" s="441"/>
      <c r="E11" s="441"/>
      <c r="F11" s="442" t="s">
        <v>264</v>
      </c>
      <c r="G11" s="443" t="s">
        <v>265</v>
      </c>
      <c r="K11" s="444" t="s">
        <v>266</v>
      </c>
      <c r="L11" s="444" t="s">
        <v>266</v>
      </c>
      <c r="Q11" s="443"/>
      <c r="R11" s="443"/>
      <c r="S11" s="443"/>
      <c r="T11" s="443"/>
      <c r="U11" s="443" t="s">
        <v>267</v>
      </c>
      <c r="V11" s="443" t="s">
        <v>267</v>
      </c>
      <c r="W11" s="443"/>
      <c r="X11" s="443"/>
      <c r="Y11" s="443" t="s">
        <v>268</v>
      </c>
      <c r="Z11" s="443"/>
      <c r="AA11" s="443"/>
      <c r="AB11" s="443"/>
      <c r="AC11" s="445"/>
      <c r="AD11" s="446"/>
      <c r="AE11" s="443" t="s">
        <v>267</v>
      </c>
      <c r="AF11" s="443" t="s">
        <v>267</v>
      </c>
      <c r="AI11" s="447"/>
      <c r="AJ11" s="447"/>
      <c r="AK11" s="447"/>
      <c r="AR11" s="447"/>
      <c r="AS11" s="447"/>
      <c r="AX11" s="448"/>
      <c r="AY11" s="448"/>
      <c r="AZ11" s="448"/>
      <c r="BP11" s="449"/>
      <c r="BQ11" s="426"/>
      <c r="BU11" s="443"/>
      <c r="BV11" s="443"/>
    </row>
    <row r="12" spans="1:92" s="427" customFormat="1" ht="19.5" customHeight="1" x14ac:dyDescent="0.25">
      <c r="A12" s="982">
        <f>A10+1</f>
        <v>2</v>
      </c>
      <c r="B12" s="971" t="s">
        <v>269</v>
      </c>
      <c r="C12" s="450" t="s">
        <v>254</v>
      </c>
      <c r="D12" s="450" t="s">
        <v>270</v>
      </c>
      <c r="E12" s="450" t="s">
        <v>256</v>
      </c>
      <c r="F12" s="451" t="s">
        <v>257</v>
      </c>
      <c r="G12" s="443" t="s">
        <v>258</v>
      </c>
      <c r="H12" s="443" t="s">
        <v>258</v>
      </c>
      <c r="I12" s="443" t="s">
        <v>258</v>
      </c>
      <c r="J12" s="443" t="s">
        <v>258</v>
      </c>
      <c r="K12" s="443" t="s">
        <v>258</v>
      </c>
      <c r="L12" s="443" t="s">
        <v>258</v>
      </c>
      <c r="M12" s="443" t="s">
        <v>258</v>
      </c>
      <c r="N12" s="443" t="s">
        <v>258</v>
      </c>
      <c r="O12" s="443" t="s">
        <v>258</v>
      </c>
      <c r="P12" s="443" t="s">
        <v>258</v>
      </c>
      <c r="Q12" s="443" t="s">
        <v>258</v>
      </c>
      <c r="R12" s="443" t="s">
        <v>258</v>
      </c>
      <c r="S12" s="443" t="s">
        <v>258</v>
      </c>
      <c r="T12" s="443" t="s">
        <v>258</v>
      </c>
      <c r="U12" s="443" t="s">
        <v>258</v>
      </c>
      <c r="V12" s="443" t="s">
        <v>259</v>
      </c>
      <c r="W12" s="443" t="s">
        <v>259</v>
      </c>
      <c r="X12" s="443" t="s">
        <v>259</v>
      </c>
      <c r="Y12" s="452" t="s">
        <v>260</v>
      </c>
      <c r="Z12" s="452" t="s">
        <v>260</v>
      </c>
      <c r="AA12" s="452" t="s">
        <v>260</v>
      </c>
      <c r="AB12" s="452" t="s">
        <v>260</v>
      </c>
      <c r="AC12" s="445"/>
      <c r="AD12" s="453"/>
      <c r="AE12" s="452" t="s">
        <v>260</v>
      </c>
      <c r="AF12" s="452" t="s">
        <v>260</v>
      </c>
      <c r="AG12" s="452" t="s">
        <v>260</v>
      </c>
      <c r="AH12" s="452" t="s">
        <v>260</v>
      </c>
      <c r="AI12" s="454"/>
      <c r="AJ12" s="454"/>
      <c r="AK12" s="454"/>
      <c r="AL12" s="455" t="s">
        <v>261</v>
      </c>
      <c r="AM12" s="455" t="s">
        <v>261</v>
      </c>
      <c r="AN12" s="455" t="s">
        <v>261</v>
      </c>
      <c r="AO12" s="455" t="s">
        <v>261</v>
      </c>
      <c r="AP12" s="455" t="s">
        <v>261</v>
      </c>
      <c r="AQ12" s="455" t="s">
        <v>261</v>
      </c>
      <c r="AR12" s="455" t="s">
        <v>261</v>
      </c>
      <c r="AS12" s="443" t="s">
        <v>259</v>
      </c>
      <c r="AT12" s="443" t="s">
        <v>259</v>
      </c>
      <c r="AU12" s="443" t="s">
        <v>259</v>
      </c>
      <c r="AV12" s="443" t="s">
        <v>262</v>
      </c>
      <c r="AW12" s="443" t="s">
        <v>262</v>
      </c>
      <c r="AX12" s="443" t="s">
        <v>262</v>
      </c>
      <c r="AY12" s="456" t="s">
        <v>262</v>
      </c>
      <c r="AZ12" s="443" t="s">
        <v>263</v>
      </c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57"/>
      <c r="BQ12" s="426"/>
    </row>
    <row r="13" spans="1:92" s="427" customFormat="1" ht="19.5" customHeight="1" x14ac:dyDescent="0.25">
      <c r="A13" s="982"/>
      <c r="B13" s="970"/>
      <c r="C13" s="441"/>
      <c r="D13" s="441"/>
      <c r="E13" s="441"/>
      <c r="F13" s="442" t="s">
        <v>264</v>
      </c>
      <c r="G13" s="443" t="s">
        <v>265</v>
      </c>
      <c r="K13" s="444" t="s">
        <v>266</v>
      </c>
      <c r="L13" s="444" t="s">
        <v>266</v>
      </c>
      <c r="Q13" s="443"/>
      <c r="R13" s="443"/>
      <c r="S13" s="443"/>
      <c r="T13" s="443"/>
      <c r="U13" s="443" t="s">
        <v>267</v>
      </c>
      <c r="V13" s="443" t="s">
        <v>267</v>
      </c>
      <c r="W13" s="443"/>
      <c r="X13" s="443"/>
      <c r="Y13" s="443" t="s">
        <v>268</v>
      </c>
      <c r="Z13" s="443"/>
      <c r="AA13" s="443"/>
      <c r="AB13" s="443"/>
      <c r="AC13" s="445"/>
      <c r="AD13" s="446"/>
      <c r="AE13" s="443" t="s">
        <v>267</v>
      </c>
      <c r="AF13" s="443" t="s">
        <v>267</v>
      </c>
      <c r="AI13" s="447"/>
      <c r="AJ13" s="447"/>
      <c r="AK13" s="447"/>
      <c r="AX13" s="448"/>
      <c r="AY13" s="448"/>
      <c r="AZ13" s="448"/>
      <c r="BP13" s="449"/>
      <c r="BQ13" s="426"/>
    </row>
    <row r="14" spans="1:92" s="427" customFormat="1" ht="19.5" customHeight="1" x14ac:dyDescent="0.25">
      <c r="A14" s="982">
        <f>A12+1</f>
        <v>3</v>
      </c>
      <c r="B14" s="971" t="s">
        <v>271</v>
      </c>
      <c r="C14" s="450" t="s">
        <v>272</v>
      </c>
      <c r="D14" s="450" t="s">
        <v>270</v>
      </c>
      <c r="E14" s="450" t="s">
        <v>256</v>
      </c>
      <c r="F14" s="458" t="s">
        <v>257</v>
      </c>
      <c r="G14" s="443" t="s">
        <v>258</v>
      </c>
      <c r="H14" s="443" t="s">
        <v>258</v>
      </c>
      <c r="I14" s="443" t="s">
        <v>258</v>
      </c>
      <c r="J14" s="443" t="s">
        <v>258</v>
      </c>
      <c r="K14" s="443" t="s">
        <v>258</v>
      </c>
      <c r="L14" s="443" t="s">
        <v>258</v>
      </c>
      <c r="M14" s="443" t="s">
        <v>258</v>
      </c>
      <c r="N14" s="443" t="s">
        <v>258</v>
      </c>
      <c r="O14" s="443" t="s">
        <v>258</v>
      </c>
      <c r="P14" s="443" t="s">
        <v>258</v>
      </c>
      <c r="Q14" s="443" t="s">
        <v>258</v>
      </c>
      <c r="R14" s="443" t="s">
        <v>258</v>
      </c>
      <c r="S14" s="443" t="s">
        <v>258</v>
      </c>
      <c r="T14" s="443" t="s">
        <v>258</v>
      </c>
      <c r="U14" s="443" t="s">
        <v>258</v>
      </c>
      <c r="V14" s="443" t="s">
        <v>259</v>
      </c>
      <c r="W14" s="443" t="s">
        <v>259</v>
      </c>
      <c r="X14" s="443" t="s">
        <v>259</v>
      </c>
      <c r="Y14" s="452" t="s">
        <v>260</v>
      </c>
      <c r="Z14" s="452" t="s">
        <v>260</v>
      </c>
      <c r="AA14" s="452" t="s">
        <v>260</v>
      </c>
      <c r="AB14" s="452" t="s">
        <v>260</v>
      </c>
      <c r="AC14" s="445"/>
      <c r="AD14" s="453"/>
      <c r="AE14" s="452" t="s">
        <v>260</v>
      </c>
      <c r="AF14" s="452" t="s">
        <v>260</v>
      </c>
      <c r="AG14" s="452" t="s">
        <v>260</v>
      </c>
      <c r="AH14" s="452" t="s">
        <v>260</v>
      </c>
      <c r="AI14" s="454"/>
      <c r="AJ14" s="454"/>
      <c r="AK14" s="454"/>
      <c r="AL14" s="455" t="s">
        <v>261</v>
      </c>
      <c r="AM14" s="455" t="s">
        <v>261</v>
      </c>
      <c r="AN14" s="455" t="s">
        <v>261</v>
      </c>
      <c r="AO14" s="455" t="s">
        <v>261</v>
      </c>
      <c r="AP14" s="455" t="s">
        <v>261</v>
      </c>
      <c r="AQ14" s="455" t="s">
        <v>261</v>
      </c>
      <c r="AR14" s="455" t="s">
        <v>261</v>
      </c>
      <c r="AS14" s="455" t="s">
        <v>261</v>
      </c>
      <c r="AT14" s="443" t="s">
        <v>259</v>
      </c>
      <c r="AU14" s="443" t="s">
        <v>259</v>
      </c>
      <c r="AV14" s="443" t="s">
        <v>262</v>
      </c>
      <c r="AW14" s="443" t="s">
        <v>262</v>
      </c>
      <c r="AX14" s="443" t="s">
        <v>262</v>
      </c>
      <c r="AY14" s="456" t="s">
        <v>262</v>
      </c>
      <c r="AZ14" s="443" t="s">
        <v>263</v>
      </c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57"/>
      <c r="BQ14" s="426"/>
    </row>
    <row r="15" spans="1:92" s="427" customFormat="1" ht="19.5" customHeight="1" x14ac:dyDescent="0.25">
      <c r="A15" s="982"/>
      <c r="B15" s="970"/>
      <c r="C15" s="441"/>
      <c r="D15" s="441"/>
      <c r="E15" s="441"/>
      <c r="F15" s="459" t="s">
        <v>264</v>
      </c>
      <c r="G15" s="443" t="s">
        <v>265</v>
      </c>
      <c r="K15" s="444" t="s">
        <v>266</v>
      </c>
      <c r="L15" s="444" t="s">
        <v>266</v>
      </c>
      <c r="Q15" s="443"/>
      <c r="R15" s="443"/>
      <c r="S15" s="443"/>
      <c r="T15" s="443"/>
      <c r="U15" s="443" t="s">
        <v>267</v>
      </c>
      <c r="V15" s="443" t="s">
        <v>267</v>
      </c>
      <c r="W15" s="443"/>
      <c r="X15" s="443"/>
      <c r="Y15" s="443" t="s">
        <v>268</v>
      </c>
      <c r="Z15" s="443"/>
      <c r="AA15" s="443"/>
      <c r="AB15" s="443"/>
      <c r="AC15" s="445"/>
      <c r="AD15" s="446"/>
      <c r="AE15" s="443" t="s">
        <v>267</v>
      </c>
      <c r="AF15" s="443" t="s">
        <v>267</v>
      </c>
      <c r="AI15" s="447"/>
      <c r="AJ15" s="447"/>
      <c r="AK15" s="447"/>
      <c r="AX15" s="448"/>
      <c r="AY15" s="448"/>
      <c r="AZ15" s="448"/>
      <c r="BP15" s="449"/>
      <c r="BQ15" s="426"/>
    </row>
    <row r="16" spans="1:92" s="427" customFormat="1" ht="19.5" customHeight="1" x14ac:dyDescent="0.25">
      <c r="A16" s="982">
        <f>A14+1</f>
        <v>4</v>
      </c>
      <c r="B16" s="971" t="s">
        <v>273</v>
      </c>
      <c r="C16" s="450" t="s">
        <v>272</v>
      </c>
      <c r="D16" s="450" t="s">
        <v>255</v>
      </c>
      <c r="E16" s="450" t="s">
        <v>256</v>
      </c>
      <c r="F16" s="451" t="s">
        <v>257</v>
      </c>
      <c r="G16" s="443" t="s">
        <v>258</v>
      </c>
      <c r="H16" s="443" t="s">
        <v>258</v>
      </c>
      <c r="I16" s="443" t="s">
        <v>258</v>
      </c>
      <c r="J16" s="443" t="s">
        <v>258</v>
      </c>
      <c r="K16" s="443" t="s">
        <v>258</v>
      </c>
      <c r="L16" s="443" t="s">
        <v>258</v>
      </c>
      <c r="M16" s="443" t="s">
        <v>258</v>
      </c>
      <c r="N16" s="443" t="s">
        <v>258</v>
      </c>
      <c r="O16" s="443" t="s">
        <v>258</v>
      </c>
      <c r="P16" s="443" t="s">
        <v>258</v>
      </c>
      <c r="Q16" s="443" t="s">
        <v>258</v>
      </c>
      <c r="R16" s="443" t="s">
        <v>258</v>
      </c>
      <c r="S16" s="443" t="s">
        <v>258</v>
      </c>
      <c r="T16" s="443" t="s">
        <v>258</v>
      </c>
      <c r="U16" s="443" t="s">
        <v>258</v>
      </c>
      <c r="V16" s="443" t="s">
        <v>259</v>
      </c>
      <c r="W16" s="443" t="s">
        <v>259</v>
      </c>
      <c r="X16" s="443" t="s">
        <v>259</v>
      </c>
      <c r="Y16" s="452" t="s">
        <v>260</v>
      </c>
      <c r="Z16" s="452" t="s">
        <v>260</v>
      </c>
      <c r="AA16" s="452" t="s">
        <v>260</v>
      </c>
      <c r="AB16" s="452" t="s">
        <v>260</v>
      </c>
      <c r="AC16" s="445"/>
      <c r="AD16" s="453"/>
      <c r="AE16" s="452" t="s">
        <v>260</v>
      </c>
      <c r="AF16" s="452" t="s">
        <v>260</v>
      </c>
      <c r="AG16" s="452" t="s">
        <v>260</v>
      </c>
      <c r="AH16" s="452" t="s">
        <v>260</v>
      </c>
      <c r="AI16" s="454"/>
      <c r="AJ16" s="454"/>
      <c r="AK16" s="454"/>
      <c r="AL16" s="455" t="s">
        <v>261</v>
      </c>
      <c r="AM16" s="455" t="s">
        <v>261</v>
      </c>
      <c r="AN16" s="455" t="s">
        <v>261</v>
      </c>
      <c r="AO16" s="455" t="s">
        <v>261</v>
      </c>
      <c r="AP16" s="455" t="s">
        <v>261</v>
      </c>
      <c r="AQ16" s="455" t="s">
        <v>261</v>
      </c>
      <c r="AR16" s="455" t="s">
        <v>261</v>
      </c>
      <c r="AS16" s="455" t="s">
        <v>261</v>
      </c>
      <c r="AT16" s="443" t="s">
        <v>259</v>
      </c>
      <c r="AU16" s="443" t="s">
        <v>259</v>
      </c>
      <c r="AV16" s="443" t="s">
        <v>262</v>
      </c>
      <c r="AW16" s="443" t="s">
        <v>262</v>
      </c>
      <c r="AX16" s="443" t="s">
        <v>262</v>
      </c>
      <c r="AY16" s="456" t="s">
        <v>262</v>
      </c>
      <c r="AZ16" s="443" t="s">
        <v>263</v>
      </c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57"/>
      <c r="BQ16" s="426"/>
    </row>
    <row r="17" spans="1:69" s="427" customFormat="1" ht="19.5" customHeight="1" x14ac:dyDescent="0.25">
      <c r="A17" s="982"/>
      <c r="B17" s="970"/>
      <c r="C17" s="441"/>
      <c r="D17" s="441"/>
      <c r="E17" s="441"/>
      <c r="F17" s="442" t="s">
        <v>264</v>
      </c>
      <c r="G17" s="443" t="s">
        <v>265</v>
      </c>
      <c r="K17" s="444" t="s">
        <v>266</v>
      </c>
      <c r="L17" s="444" t="s">
        <v>266</v>
      </c>
      <c r="Q17" s="443"/>
      <c r="R17" s="443"/>
      <c r="S17" s="443"/>
      <c r="T17" s="443"/>
      <c r="U17" s="443" t="s">
        <v>267</v>
      </c>
      <c r="V17" s="443" t="s">
        <v>267</v>
      </c>
      <c r="W17" s="443"/>
      <c r="X17" s="443"/>
      <c r="Y17" s="443" t="s">
        <v>268</v>
      </c>
      <c r="Z17" s="443"/>
      <c r="AA17" s="443"/>
      <c r="AB17" s="443"/>
      <c r="AC17" s="445"/>
      <c r="AD17" s="446"/>
      <c r="AE17" s="443" t="s">
        <v>267</v>
      </c>
      <c r="AF17" s="443" t="s">
        <v>267</v>
      </c>
      <c r="AI17" s="447"/>
      <c r="AJ17" s="447"/>
      <c r="AK17" s="447"/>
      <c r="AX17" s="448"/>
      <c r="AY17" s="448"/>
      <c r="AZ17" s="448"/>
      <c r="BP17" s="449"/>
      <c r="BQ17" s="426"/>
    </row>
    <row r="18" spans="1:69" s="427" customFormat="1" ht="19.5" customHeight="1" x14ac:dyDescent="0.25">
      <c r="A18" s="982">
        <f>A16+1</f>
        <v>5</v>
      </c>
      <c r="B18" s="971" t="s">
        <v>274</v>
      </c>
      <c r="C18" s="450" t="s">
        <v>272</v>
      </c>
      <c r="D18" s="450" t="s">
        <v>270</v>
      </c>
      <c r="E18" s="450" t="s">
        <v>256</v>
      </c>
      <c r="F18" s="458" t="s">
        <v>257</v>
      </c>
      <c r="G18" s="443" t="s">
        <v>258</v>
      </c>
      <c r="H18" s="443" t="s">
        <v>258</v>
      </c>
      <c r="I18" s="443" t="s">
        <v>258</v>
      </c>
      <c r="J18" s="443" t="s">
        <v>258</v>
      </c>
      <c r="K18" s="443" t="s">
        <v>258</v>
      </c>
      <c r="L18" s="443" t="s">
        <v>258</v>
      </c>
      <c r="M18" s="443" t="s">
        <v>258</v>
      </c>
      <c r="N18" s="443" t="s">
        <v>258</v>
      </c>
      <c r="O18" s="443" t="s">
        <v>258</v>
      </c>
      <c r="P18" s="443" t="s">
        <v>258</v>
      </c>
      <c r="Q18" s="443" t="s">
        <v>258</v>
      </c>
      <c r="R18" s="443" t="s">
        <v>258</v>
      </c>
      <c r="S18" s="443" t="s">
        <v>258</v>
      </c>
      <c r="T18" s="443" t="s">
        <v>258</v>
      </c>
      <c r="U18" s="443" t="s">
        <v>258</v>
      </c>
      <c r="V18" s="443" t="s">
        <v>259</v>
      </c>
      <c r="W18" s="443" t="s">
        <v>259</v>
      </c>
      <c r="X18" s="443" t="s">
        <v>259</v>
      </c>
      <c r="Y18" s="452" t="s">
        <v>260</v>
      </c>
      <c r="Z18" s="452" t="s">
        <v>260</v>
      </c>
      <c r="AA18" s="452" t="s">
        <v>260</v>
      </c>
      <c r="AB18" s="452" t="s">
        <v>260</v>
      </c>
      <c r="AC18" s="445"/>
      <c r="AD18" s="453"/>
      <c r="AE18" s="452" t="s">
        <v>260</v>
      </c>
      <c r="AF18" s="452" t="s">
        <v>260</v>
      </c>
      <c r="AG18" s="452" t="s">
        <v>260</v>
      </c>
      <c r="AH18" s="452" t="s">
        <v>260</v>
      </c>
      <c r="AI18" s="454"/>
      <c r="AJ18" s="454"/>
      <c r="AK18" s="454"/>
      <c r="AL18" s="455" t="s">
        <v>261</v>
      </c>
      <c r="AM18" s="455" t="s">
        <v>261</v>
      </c>
      <c r="AN18" s="455" t="s">
        <v>261</v>
      </c>
      <c r="AO18" s="455" t="s">
        <v>261</v>
      </c>
      <c r="AP18" s="455" t="s">
        <v>261</v>
      </c>
      <c r="AQ18" s="455" t="s">
        <v>261</v>
      </c>
      <c r="AR18" s="455" t="s">
        <v>261</v>
      </c>
      <c r="AS18" s="455" t="s">
        <v>261</v>
      </c>
      <c r="AT18" s="443" t="s">
        <v>259</v>
      </c>
      <c r="AU18" s="443" t="s">
        <v>259</v>
      </c>
      <c r="AV18" s="443" t="s">
        <v>262</v>
      </c>
      <c r="AW18" s="443" t="s">
        <v>262</v>
      </c>
      <c r="AX18" s="443" t="s">
        <v>262</v>
      </c>
      <c r="AY18" s="456" t="s">
        <v>262</v>
      </c>
      <c r="AZ18" s="443" t="s">
        <v>263</v>
      </c>
      <c r="BA18" s="443"/>
      <c r="BB18" s="443"/>
      <c r="BC18" s="443"/>
      <c r="BD18" s="443"/>
      <c r="BE18" s="443"/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57"/>
      <c r="BQ18" s="426"/>
    </row>
    <row r="19" spans="1:69" s="427" customFormat="1" ht="19.5" customHeight="1" x14ac:dyDescent="0.25">
      <c r="A19" s="982"/>
      <c r="B19" s="970"/>
      <c r="C19" s="441"/>
      <c r="D19" s="441"/>
      <c r="E19" s="441"/>
      <c r="F19" s="459" t="s">
        <v>264</v>
      </c>
      <c r="G19" s="443" t="s">
        <v>265</v>
      </c>
      <c r="K19" s="444" t="s">
        <v>266</v>
      </c>
      <c r="L19" s="444" t="s">
        <v>266</v>
      </c>
      <c r="Q19" s="443"/>
      <c r="R19" s="443"/>
      <c r="S19" s="443"/>
      <c r="T19" s="443"/>
      <c r="U19" s="443" t="s">
        <v>267</v>
      </c>
      <c r="V19" s="443" t="s">
        <v>267</v>
      </c>
      <c r="W19" s="443"/>
      <c r="X19" s="443"/>
      <c r="Y19" s="443" t="s">
        <v>268</v>
      </c>
      <c r="Z19" s="443"/>
      <c r="AA19" s="443"/>
      <c r="AB19" s="443"/>
      <c r="AC19" s="445"/>
      <c r="AD19" s="446"/>
      <c r="AE19" s="443" t="s">
        <v>267</v>
      </c>
      <c r="AF19" s="443" t="s">
        <v>267</v>
      </c>
      <c r="AI19" s="447"/>
      <c r="AJ19" s="447"/>
      <c r="AK19" s="447"/>
      <c r="AX19" s="448"/>
      <c r="AY19" s="448"/>
      <c r="AZ19" s="448"/>
      <c r="BP19" s="449"/>
      <c r="BQ19" s="426"/>
    </row>
    <row r="20" spans="1:69" s="427" customFormat="1" ht="19.5" customHeight="1" x14ac:dyDescent="0.25">
      <c r="A20" s="982">
        <f>A18+1</f>
        <v>6</v>
      </c>
      <c r="B20" s="971" t="s">
        <v>275</v>
      </c>
      <c r="C20" s="450" t="s">
        <v>272</v>
      </c>
      <c r="D20" s="450" t="s">
        <v>255</v>
      </c>
      <c r="E20" s="450" t="s">
        <v>256</v>
      </c>
      <c r="F20" s="458" t="s">
        <v>257</v>
      </c>
      <c r="G20" s="443" t="s">
        <v>258</v>
      </c>
      <c r="H20" s="443" t="s">
        <v>258</v>
      </c>
      <c r="I20" s="443" t="s">
        <v>258</v>
      </c>
      <c r="J20" s="443" t="s">
        <v>258</v>
      </c>
      <c r="K20" s="443" t="s">
        <v>258</v>
      </c>
      <c r="L20" s="443" t="s">
        <v>258</v>
      </c>
      <c r="M20" s="443" t="s">
        <v>258</v>
      </c>
      <c r="N20" s="443" t="s">
        <v>258</v>
      </c>
      <c r="O20" s="443" t="s">
        <v>258</v>
      </c>
      <c r="P20" s="443" t="s">
        <v>258</v>
      </c>
      <c r="Q20" s="443" t="s">
        <v>258</v>
      </c>
      <c r="R20" s="443" t="s">
        <v>258</v>
      </c>
      <c r="S20" s="443" t="s">
        <v>258</v>
      </c>
      <c r="T20" s="443" t="s">
        <v>258</v>
      </c>
      <c r="U20" s="443" t="s">
        <v>258</v>
      </c>
      <c r="V20" s="443" t="s">
        <v>259</v>
      </c>
      <c r="W20" s="443" t="s">
        <v>259</v>
      </c>
      <c r="X20" s="443" t="s">
        <v>259</v>
      </c>
      <c r="Y20" s="452" t="s">
        <v>260</v>
      </c>
      <c r="Z20" s="452" t="s">
        <v>260</v>
      </c>
      <c r="AA20" s="452" t="s">
        <v>260</v>
      </c>
      <c r="AB20" s="452" t="s">
        <v>260</v>
      </c>
      <c r="AC20" s="445"/>
      <c r="AD20" s="453"/>
      <c r="AE20" s="452" t="s">
        <v>260</v>
      </c>
      <c r="AF20" s="452" t="s">
        <v>260</v>
      </c>
      <c r="AG20" s="452" t="s">
        <v>260</v>
      </c>
      <c r="AH20" s="452" t="s">
        <v>260</v>
      </c>
      <c r="AI20" s="454"/>
      <c r="AJ20" s="454"/>
      <c r="AK20" s="454"/>
      <c r="AL20" s="455" t="s">
        <v>261</v>
      </c>
      <c r="AM20" s="455" t="s">
        <v>261</v>
      </c>
      <c r="AN20" s="455" t="s">
        <v>261</v>
      </c>
      <c r="AO20" s="455" t="s">
        <v>261</v>
      </c>
      <c r="AP20" s="455" t="s">
        <v>261</v>
      </c>
      <c r="AQ20" s="455" t="s">
        <v>261</v>
      </c>
      <c r="AR20" s="455" t="s">
        <v>261</v>
      </c>
      <c r="AS20" s="455" t="s">
        <v>261</v>
      </c>
      <c r="AT20" s="443" t="s">
        <v>259</v>
      </c>
      <c r="AU20" s="443" t="s">
        <v>259</v>
      </c>
      <c r="AV20" s="443" t="s">
        <v>262</v>
      </c>
      <c r="AW20" s="443" t="s">
        <v>262</v>
      </c>
      <c r="AX20" s="443" t="s">
        <v>262</v>
      </c>
      <c r="AY20" s="456" t="s">
        <v>262</v>
      </c>
      <c r="AZ20" s="443" t="s">
        <v>263</v>
      </c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57"/>
      <c r="BQ20" s="426"/>
    </row>
    <row r="21" spans="1:69" s="427" customFormat="1" ht="19.5" customHeight="1" x14ac:dyDescent="0.25">
      <c r="A21" s="982"/>
      <c r="B21" s="970"/>
      <c r="C21" s="441"/>
      <c r="D21" s="441"/>
      <c r="E21" s="441"/>
      <c r="F21" s="459" t="s">
        <v>264</v>
      </c>
      <c r="G21" s="443" t="s">
        <v>265</v>
      </c>
      <c r="K21" s="444" t="s">
        <v>266</v>
      </c>
      <c r="L21" s="444" t="s">
        <v>266</v>
      </c>
      <c r="Q21" s="443"/>
      <c r="R21" s="443"/>
      <c r="S21" s="443"/>
      <c r="T21" s="443"/>
      <c r="U21" s="443" t="s">
        <v>267</v>
      </c>
      <c r="V21" s="443" t="s">
        <v>267</v>
      </c>
      <c r="W21" s="443"/>
      <c r="X21" s="443"/>
      <c r="Y21" s="443" t="s">
        <v>268</v>
      </c>
      <c r="Z21" s="443"/>
      <c r="AA21" s="443"/>
      <c r="AB21" s="443"/>
      <c r="AC21" s="445"/>
      <c r="AD21" s="446"/>
      <c r="AE21" s="443" t="s">
        <v>267</v>
      </c>
      <c r="AF21" s="443" t="s">
        <v>267</v>
      </c>
      <c r="AI21" s="447"/>
      <c r="AJ21" s="447"/>
      <c r="AK21" s="447"/>
      <c r="AX21" s="448"/>
      <c r="AY21" s="448"/>
      <c r="AZ21" s="448"/>
      <c r="BP21" s="449"/>
      <c r="BQ21" s="426"/>
    </row>
    <row r="22" spans="1:69" s="427" customFormat="1" ht="19.5" customHeight="1" x14ac:dyDescent="0.25">
      <c r="A22" s="982">
        <f>A20+1</f>
        <v>7</v>
      </c>
      <c r="B22" s="971" t="s">
        <v>276</v>
      </c>
      <c r="C22" s="450" t="s">
        <v>254</v>
      </c>
      <c r="D22" s="450" t="s">
        <v>270</v>
      </c>
      <c r="E22" s="450" t="s">
        <v>256</v>
      </c>
      <c r="F22" s="458" t="s">
        <v>257</v>
      </c>
      <c r="G22" s="443" t="s">
        <v>258</v>
      </c>
      <c r="H22" s="443" t="s">
        <v>258</v>
      </c>
      <c r="I22" s="443" t="s">
        <v>258</v>
      </c>
      <c r="J22" s="443" t="s">
        <v>258</v>
      </c>
      <c r="K22" s="443" t="s">
        <v>258</v>
      </c>
      <c r="L22" s="443" t="s">
        <v>258</v>
      </c>
      <c r="M22" s="443" t="s">
        <v>258</v>
      </c>
      <c r="N22" s="443" t="s">
        <v>258</v>
      </c>
      <c r="O22" s="443" t="s">
        <v>258</v>
      </c>
      <c r="P22" s="443" t="s">
        <v>258</v>
      </c>
      <c r="Q22" s="443" t="s">
        <v>258</v>
      </c>
      <c r="R22" s="443" t="s">
        <v>258</v>
      </c>
      <c r="S22" s="443" t="s">
        <v>258</v>
      </c>
      <c r="T22" s="443" t="s">
        <v>258</v>
      </c>
      <c r="U22" s="443" t="s">
        <v>258</v>
      </c>
      <c r="V22" s="443" t="s">
        <v>259</v>
      </c>
      <c r="W22" s="443" t="s">
        <v>259</v>
      </c>
      <c r="X22" s="443" t="s">
        <v>259</v>
      </c>
      <c r="Y22" s="452" t="s">
        <v>260</v>
      </c>
      <c r="Z22" s="452" t="s">
        <v>260</v>
      </c>
      <c r="AA22" s="452" t="s">
        <v>260</v>
      </c>
      <c r="AB22" s="452" t="s">
        <v>260</v>
      </c>
      <c r="AC22" s="445"/>
      <c r="AD22" s="453"/>
      <c r="AE22" s="452" t="s">
        <v>260</v>
      </c>
      <c r="AF22" s="452" t="s">
        <v>260</v>
      </c>
      <c r="AG22" s="452" t="s">
        <v>260</v>
      </c>
      <c r="AH22" s="452" t="s">
        <v>260</v>
      </c>
      <c r="AI22" s="454"/>
      <c r="AJ22" s="454"/>
      <c r="AK22" s="454"/>
      <c r="AL22" s="455" t="s">
        <v>261</v>
      </c>
      <c r="AM22" s="455" t="s">
        <v>261</v>
      </c>
      <c r="AN22" s="455" t="s">
        <v>261</v>
      </c>
      <c r="AO22" s="455" t="s">
        <v>261</v>
      </c>
      <c r="AP22" s="455" t="s">
        <v>261</v>
      </c>
      <c r="AQ22" s="455" t="s">
        <v>261</v>
      </c>
      <c r="AR22" s="455" t="s">
        <v>261</v>
      </c>
      <c r="AS22" s="455" t="s">
        <v>261</v>
      </c>
      <c r="AT22" s="443" t="s">
        <v>259</v>
      </c>
      <c r="AU22" s="443" t="s">
        <v>259</v>
      </c>
      <c r="AV22" s="443" t="s">
        <v>262</v>
      </c>
      <c r="AW22" s="443" t="s">
        <v>262</v>
      </c>
      <c r="AX22" s="443" t="s">
        <v>262</v>
      </c>
      <c r="AY22" s="456" t="s">
        <v>262</v>
      </c>
      <c r="AZ22" s="443" t="s">
        <v>263</v>
      </c>
      <c r="BA22" s="443"/>
      <c r="BB22" s="443"/>
      <c r="BC22" s="443"/>
      <c r="BD22" s="443"/>
      <c r="BE22" s="443"/>
      <c r="BF22" s="443"/>
      <c r="BG22" s="443"/>
      <c r="BH22" s="443"/>
      <c r="BI22" s="443"/>
      <c r="BJ22" s="443"/>
      <c r="BK22" s="443"/>
      <c r="BL22" s="443"/>
      <c r="BM22" s="443"/>
      <c r="BN22" s="443"/>
      <c r="BO22" s="443"/>
      <c r="BP22" s="457"/>
      <c r="BQ22" s="426"/>
    </row>
    <row r="23" spans="1:69" s="427" customFormat="1" ht="19.5" customHeight="1" x14ac:dyDescent="0.25">
      <c r="A23" s="982"/>
      <c r="B23" s="970"/>
      <c r="C23" s="441"/>
      <c r="D23" s="441"/>
      <c r="E23" s="441"/>
      <c r="F23" s="459" t="s">
        <v>264</v>
      </c>
      <c r="G23" s="443" t="s">
        <v>265</v>
      </c>
      <c r="K23" s="444" t="s">
        <v>266</v>
      </c>
      <c r="L23" s="444" t="s">
        <v>266</v>
      </c>
      <c r="Q23" s="443"/>
      <c r="R23" s="443"/>
      <c r="S23" s="443"/>
      <c r="T23" s="443"/>
      <c r="U23" s="443" t="s">
        <v>267</v>
      </c>
      <c r="V23" s="443" t="s">
        <v>267</v>
      </c>
      <c r="W23" s="443"/>
      <c r="X23" s="443"/>
      <c r="Y23" s="443" t="s">
        <v>268</v>
      </c>
      <c r="Z23" s="443"/>
      <c r="AA23" s="443"/>
      <c r="AB23" s="443"/>
      <c r="AC23" s="445"/>
      <c r="AD23" s="446"/>
      <c r="AE23" s="443" t="s">
        <v>267</v>
      </c>
      <c r="AF23" s="443" t="s">
        <v>267</v>
      </c>
      <c r="AI23" s="447"/>
      <c r="AJ23" s="447"/>
      <c r="AK23" s="447"/>
      <c r="AX23" s="448"/>
      <c r="AY23" s="448"/>
      <c r="AZ23" s="448"/>
      <c r="BP23" s="449"/>
      <c r="BQ23" s="426"/>
    </row>
    <row r="24" spans="1:69" s="427" customFormat="1" ht="19.5" customHeight="1" x14ac:dyDescent="0.25">
      <c r="A24" s="982">
        <f>A22+1</f>
        <v>8</v>
      </c>
      <c r="B24" s="971" t="s">
        <v>277</v>
      </c>
      <c r="C24" s="450" t="s">
        <v>254</v>
      </c>
      <c r="D24" s="450" t="s">
        <v>255</v>
      </c>
      <c r="E24" s="450" t="s">
        <v>256</v>
      </c>
      <c r="F24" s="451" t="s">
        <v>257</v>
      </c>
      <c r="G24" s="443" t="s">
        <v>258</v>
      </c>
      <c r="H24" s="443" t="s">
        <v>258</v>
      </c>
      <c r="I24" s="443" t="s">
        <v>258</v>
      </c>
      <c r="J24" s="443" t="s">
        <v>258</v>
      </c>
      <c r="K24" s="443" t="s">
        <v>258</v>
      </c>
      <c r="L24" s="443" t="s">
        <v>258</v>
      </c>
      <c r="M24" s="443" t="s">
        <v>258</v>
      </c>
      <c r="N24" s="443" t="s">
        <v>258</v>
      </c>
      <c r="O24" s="443" t="s">
        <v>258</v>
      </c>
      <c r="P24" s="443" t="s">
        <v>258</v>
      </c>
      <c r="Q24" s="443" t="s">
        <v>258</v>
      </c>
      <c r="R24" s="443" t="s">
        <v>258</v>
      </c>
      <c r="S24" s="443" t="s">
        <v>258</v>
      </c>
      <c r="T24" s="443" t="s">
        <v>258</v>
      </c>
      <c r="U24" s="443" t="s">
        <v>258</v>
      </c>
      <c r="V24" s="443" t="s">
        <v>259</v>
      </c>
      <c r="W24" s="443" t="s">
        <v>259</v>
      </c>
      <c r="X24" s="443" t="s">
        <v>259</v>
      </c>
      <c r="Y24" s="452" t="s">
        <v>260</v>
      </c>
      <c r="Z24" s="452" t="s">
        <v>260</v>
      </c>
      <c r="AA24" s="452" t="s">
        <v>260</v>
      </c>
      <c r="AB24" s="452" t="s">
        <v>260</v>
      </c>
      <c r="AC24" s="445"/>
      <c r="AD24" s="453"/>
      <c r="AE24" s="452" t="s">
        <v>260</v>
      </c>
      <c r="AF24" s="452" t="s">
        <v>260</v>
      </c>
      <c r="AG24" s="452" t="s">
        <v>260</v>
      </c>
      <c r="AH24" s="452" t="s">
        <v>260</v>
      </c>
      <c r="AI24" s="454"/>
      <c r="AJ24" s="454"/>
      <c r="AK24" s="454"/>
      <c r="AL24" s="455" t="s">
        <v>261</v>
      </c>
      <c r="AM24" s="455" t="s">
        <v>261</v>
      </c>
      <c r="AN24" s="455" t="s">
        <v>261</v>
      </c>
      <c r="AO24" s="455" t="s">
        <v>261</v>
      </c>
      <c r="AP24" s="455" t="s">
        <v>261</v>
      </c>
      <c r="AQ24" s="455" t="s">
        <v>261</v>
      </c>
      <c r="AR24" s="455" t="s">
        <v>261</v>
      </c>
      <c r="AS24" s="455" t="s">
        <v>261</v>
      </c>
      <c r="AT24" s="443" t="s">
        <v>259</v>
      </c>
      <c r="AU24" s="443" t="s">
        <v>259</v>
      </c>
      <c r="AV24" s="443" t="s">
        <v>262</v>
      </c>
      <c r="AW24" s="443" t="s">
        <v>262</v>
      </c>
      <c r="AX24" s="443" t="s">
        <v>262</v>
      </c>
      <c r="AY24" s="456" t="s">
        <v>262</v>
      </c>
      <c r="AZ24" s="443" t="s">
        <v>263</v>
      </c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57"/>
      <c r="BQ24" s="426"/>
    </row>
    <row r="25" spans="1:69" s="427" customFormat="1" ht="19.5" customHeight="1" x14ac:dyDescent="0.25">
      <c r="A25" s="982"/>
      <c r="B25" s="970"/>
      <c r="C25" s="460"/>
      <c r="D25" s="450"/>
      <c r="E25" s="450"/>
      <c r="F25" s="442" t="s">
        <v>264</v>
      </c>
      <c r="G25" s="443" t="s">
        <v>265</v>
      </c>
      <c r="K25" s="444" t="s">
        <v>266</v>
      </c>
      <c r="L25" s="444" t="s">
        <v>266</v>
      </c>
      <c r="Q25" s="443"/>
      <c r="R25" s="443"/>
      <c r="S25" s="443"/>
      <c r="T25" s="443"/>
      <c r="U25" s="443" t="s">
        <v>267</v>
      </c>
      <c r="V25" s="443" t="s">
        <v>267</v>
      </c>
      <c r="W25" s="443"/>
      <c r="X25" s="443"/>
      <c r="Y25" s="443" t="s">
        <v>268</v>
      </c>
      <c r="Z25" s="443"/>
      <c r="AA25" s="443"/>
      <c r="AB25" s="443"/>
      <c r="AC25" s="445"/>
      <c r="AD25" s="446"/>
      <c r="AE25" s="443" t="s">
        <v>267</v>
      </c>
      <c r="AF25" s="443" t="s">
        <v>267</v>
      </c>
      <c r="AI25" s="447"/>
      <c r="AJ25" s="447"/>
      <c r="AK25" s="447"/>
      <c r="AX25" s="448"/>
      <c r="AY25" s="448"/>
      <c r="AZ25" s="448"/>
      <c r="BP25" s="449"/>
      <c r="BQ25" s="426"/>
    </row>
    <row r="26" spans="1:69" s="427" customFormat="1" ht="19.5" customHeight="1" x14ac:dyDescent="0.25">
      <c r="A26" s="982">
        <f>A24+1</f>
        <v>9</v>
      </c>
      <c r="B26" s="971" t="s">
        <v>278</v>
      </c>
      <c r="C26" s="450" t="s">
        <v>254</v>
      </c>
      <c r="D26" s="450" t="s">
        <v>270</v>
      </c>
      <c r="E26" s="450" t="s">
        <v>256</v>
      </c>
      <c r="F26" s="451" t="s">
        <v>257</v>
      </c>
      <c r="G26" s="443" t="s">
        <v>258</v>
      </c>
      <c r="H26" s="443" t="s">
        <v>258</v>
      </c>
      <c r="I26" s="443" t="s">
        <v>258</v>
      </c>
      <c r="J26" s="443" t="s">
        <v>258</v>
      </c>
      <c r="K26" s="443" t="s">
        <v>258</v>
      </c>
      <c r="L26" s="443" t="s">
        <v>258</v>
      </c>
      <c r="M26" s="443" t="s">
        <v>258</v>
      </c>
      <c r="N26" s="443" t="s">
        <v>258</v>
      </c>
      <c r="O26" s="443" t="s">
        <v>258</v>
      </c>
      <c r="P26" s="443" t="s">
        <v>258</v>
      </c>
      <c r="Q26" s="443" t="s">
        <v>258</v>
      </c>
      <c r="R26" s="443" t="s">
        <v>258</v>
      </c>
      <c r="S26" s="443" t="s">
        <v>258</v>
      </c>
      <c r="T26" s="443" t="s">
        <v>258</v>
      </c>
      <c r="U26" s="443" t="s">
        <v>258</v>
      </c>
      <c r="V26" s="443" t="s">
        <v>259</v>
      </c>
      <c r="W26" s="443" t="s">
        <v>259</v>
      </c>
      <c r="X26" s="443" t="s">
        <v>259</v>
      </c>
      <c r="Y26" s="452" t="s">
        <v>260</v>
      </c>
      <c r="Z26" s="452" t="s">
        <v>260</v>
      </c>
      <c r="AA26" s="452" t="s">
        <v>260</v>
      </c>
      <c r="AB26" s="452" t="s">
        <v>260</v>
      </c>
      <c r="AC26" s="445"/>
      <c r="AD26" s="453"/>
      <c r="AE26" s="452" t="s">
        <v>260</v>
      </c>
      <c r="AF26" s="452" t="s">
        <v>260</v>
      </c>
      <c r="AG26" s="452" t="s">
        <v>260</v>
      </c>
      <c r="AH26" s="452" t="s">
        <v>260</v>
      </c>
      <c r="AI26" s="454"/>
      <c r="AJ26" s="454"/>
      <c r="AK26" s="454"/>
      <c r="AL26" s="455" t="s">
        <v>261</v>
      </c>
      <c r="AM26" s="455" t="s">
        <v>261</v>
      </c>
      <c r="AN26" s="455" t="s">
        <v>261</v>
      </c>
      <c r="AO26" s="455" t="s">
        <v>261</v>
      </c>
      <c r="AP26" s="455" t="s">
        <v>261</v>
      </c>
      <c r="AQ26" s="455" t="s">
        <v>261</v>
      </c>
      <c r="AR26" s="455" t="s">
        <v>261</v>
      </c>
      <c r="AS26" s="455" t="s">
        <v>261</v>
      </c>
      <c r="AT26" s="443" t="s">
        <v>259</v>
      </c>
      <c r="AU26" s="443" t="s">
        <v>259</v>
      </c>
      <c r="AV26" s="443" t="s">
        <v>262</v>
      </c>
      <c r="AW26" s="443" t="s">
        <v>262</v>
      </c>
      <c r="AX26" s="443" t="s">
        <v>262</v>
      </c>
      <c r="AY26" s="456" t="s">
        <v>262</v>
      </c>
      <c r="AZ26" s="443" t="s">
        <v>263</v>
      </c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57"/>
      <c r="BQ26" s="426"/>
    </row>
    <row r="27" spans="1:69" s="427" customFormat="1" ht="19.5" customHeight="1" x14ac:dyDescent="0.25">
      <c r="A27" s="982"/>
      <c r="B27" s="970"/>
      <c r="C27" s="460"/>
      <c r="D27" s="441"/>
      <c r="E27" s="460"/>
      <c r="F27" s="442" t="s">
        <v>264</v>
      </c>
      <c r="G27" s="443" t="s">
        <v>265</v>
      </c>
      <c r="K27" s="444" t="s">
        <v>266</v>
      </c>
      <c r="L27" s="444" t="s">
        <v>266</v>
      </c>
      <c r="Q27" s="443"/>
      <c r="R27" s="443"/>
      <c r="S27" s="443"/>
      <c r="T27" s="443"/>
      <c r="U27" s="443" t="s">
        <v>267</v>
      </c>
      <c r="V27" s="443" t="s">
        <v>267</v>
      </c>
      <c r="W27" s="443"/>
      <c r="X27" s="443"/>
      <c r="Y27" s="443" t="s">
        <v>268</v>
      </c>
      <c r="Z27" s="443"/>
      <c r="AA27" s="443"/>
      <c r="AB27" s="443"/>
      <c r="AC27" s="445"/>
      <c r="AD27" s="446"/>
      <c r="AE27" s="443" t="s">
        <v>267</v>
      </c>
      <c r="AF27" s="443" t="s">
        <v>267</v>
      </c>
      <c r="AI27" s="447"/>
      <c r="AJ27" s="447"/>
      <c r="AK27" s="447"/>
      <c r="AX27" s="448"/>
      <c r="AY27" s="448"/>
      <c r="AZ27" s="448"/>
      <c r="BP27" s="449"/>
      <c r="BQ27" s="426"/>
    </row>
    <row r="28" spans="1:69" s="427" customFormat="1" ht="19.5" customHeight="1" x14ac:dyDescent="0.25">
      <c r="A28" s="982">
        <f>A26+1</f>
        <v>10</v>
      </c>
      <c r="B28" s="971" t="s">
        <v>279</v>
      </c>
      <c r="C28" s="450" t="s">
        <v>254</v>
      </c>
      <c r="D28" s="450" t="s">
        <v>255</v>
      </c>
      <c r="E28" s="450" t="s">
        <v>256</v>
      </c>
      <c r="F28" s="451" t="s">
        <v>257</v>
      </c>
      <c r="G28" s="443" t="s">
        <v>258</v>
      </c>
      <c r="H28" s="443" t="s">
        <v>258</v>
      </c>
      <c r="I28" s="443" t="s">
        <v>258</v>
      </c>
      <c r="J28" s="443" t="s">
        <v>258</v>
      </c>
      <c r="K28" s="443" t="s">
        <v>258</v>
      </c>
      <c r="L28" s="443" t="s">
        <v>258</v>
      </c>
      <c r="M28" s="443" t="s">
        <v>258</v>
      </c>
      <c r="N28" s="443" t="s">
        <v>258</v>
      </c>
      <c r="O28" s="443" t="s">
        <v>258</v>
      </c>
      <c r="P28" s="443" t="s">
        <v>258</v>
      </c>
      <c r="Q28" s="443" t="s">
        <v>258</v>
      </c>
      <c r="R28" s="443" t="s">
        <v>258</v>
      </c>
      <c r="S28" s="443" t="s">
        <v>258</v>
      </c>
      <c r="T28" s="443" t="s">
        <v>258</v>
      </c>
      <c r="U28" s="443" t="s">
        <v>258</v>
      </c>
      <c r="V28" s="443" t="s">
        <v>259</v>
      </c>
      <c r="W28" s="443" t="s">
        <v>259</v>
      </c>
      <c r="X28" s="443" t="s">
        <v>259</v>
      </c>
      <c r="Y28" s="452" t="s">
        <v>260</v>
      </c>
      <c r="Z28" s="452" t="s">
        <v>260</v>
      </c>
      <c r="AA28" s="452" t="s">
        <v>260</v>
      </c>
      <c r="AB28" s="452" t="s">
        <v>260</v>
      </c>
      <c r="AC28" s="445"/>
      <c r="AD28" s="453"/>
      <c r="AE28" s="452" t="s">
        <v>260</v>
      </c>
      <c r="AF28" s="452" t="s">
        <v>260</v>
      </c>
      <c r="AG28" s="452" t="s">
        <v>260</v>
      </c>
      <c r="AH28" s="452" t="s">
        <v>260</v>
      </c>
      <c r="AI28" s="454"/>
      <c r="AJ28" s="454"/>
      <c r="AK28" s="454"/>
      <c r="AL28" s="455" t="s">
        <v>261</v>
      </c>
      <c r="AM28" s="455" t="s">
        <v>261</v>
      </c>
      <c r="AN28" s="455" t="s">
        <v>261</v>
      </c>
      <c r="AO28" s="455" t="s">
        <v>261</v>
      </c>
      <c r="AP28" s="455" t="s">
        <v>261</v>
      </c>
      <c r="AQ28" s="455" t="s">
        <v>261</v>
      </c>
      <c r="AR28" s="455" t="s">
        <v>261</v>
      </c>
      <c r="AS28" s="455" t="s">
        <v>261</v>
      </c>
      <c r="AT28" s="443" t="s">
        <v>259</v>
      </c>
      <c r="AU28" s="443" t="s">
        <v>259</v>
      </c>
      <c r="AV28" s="443" t="s">
        <v>262</v>
      </c>
      <c r="AW28" s="443" t="s">
        <v>262</v>
      </c>
      <c r="AX28" s="443" t="s">
        <v>262</v>
      </c>
      <c r="AY28" s="456" t="s">
        <v>262</v>
      </c>
      <c r="AZ28" s="443" t="s">
        <v>263</v>
      </c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57"/>
      <c r="BQ28" s="426"/>
    </row>
    <row r="29" spans="1:69" s="427" customFormat="1" ht="19.5" customHeight="1" x14ac:dyDescent="0.25">
      <c r="A29" s="982"/>
      <c r="B29" s="970"/>
      <c r="C29" s="460"/>
      <c r="D29" s="450"/>
      <c r="E29" s="450"/>
      <c r="F29" s="442" t="s">
        <v>264</v>
      </c>
      <c r="G29" s="443" t="s">
        <v>265</v>
      </c>
      <c r="K29" s="444" t="s">
        <v>266</v>
      </c>
      <c r="L29" s="444" t="s">
        <v>266</v>
      </c>
      <c r="Q29" s="443"/>
      <c r="R29" s="443"/>
      <c r="S29" s="443"/>
      <c r="T29" s="443"/>
      <c r="U29" s="443" t="s">
        <v>267</v>
      </c>
      <c r="V29" s="443" t="s">
        <v>267</v>
      </c>
      <c r="W29" s="443"/>
      <c r="X29" s="443"/>
      <c r="Y29" s="443" t="s">
        <v>268</v>
      </c>
      <c r="Z29" s="443"/>
      <c r="AA29" s="443"/>
      <c r="AB29" s="443"/>
      <c r="AC29" s="445"/>
      <c r="AD29" s="446"/>
      <c r="AE29" s="443" t="s">
        <v>267</v>
      </c>
      <c r="AF29" s="443" t="s">
        <v>267</v>
      </c>
      <c r="AI29" s="447"/>
      <c r="AJ29" s="447"/>
      <c r="AK29" s="447"/>
      <c r="AX29" s="448"/>
      <c r="AY29" s="448"/>
      <c r="AZ29" s="448"/>
      <c r="BP29" s="449"/>
      <c r="BQ29" s="426"/>
    </row>
    <row r="30" spans="1:69" s="427" customFormat="1" ht="19.5" customHeight="1" x14ac:dyDescent="0.25">
      <c r="A30" s="982">
        <f>A28+1</f>
        <v>11</v>
      </c>
      <c r="B30" s="971" t="s">
        <v>280</v>
      </c>
      <c r="C30" s="450" t="s">
        <v>254</v>
      </c>
      <c r="D30" s="450" t="s">
        <v>270</v>
      </c>
      <c r="E30" s="450" t="s">
        <v>256</v>
      </c>
      <c r="F30" s="451" t="s">
        <v>257</v>
      </c>
      <c r="G30" s="443" t="s">
        <v>258</v>
      </c>
      <c r="H30" s="443" t="s">
        <v>258</v>
      </c>
      <c r="I30" s="443" t="s">
        <v>258</v>
      </c>
      <c r="J30" s="443" t="s">
        <v>258</v>
      </c>
      <c r="K30" s="443" t="s">
        <v>258</v>
      </c>
      <c r="L30" s="443" t="s">
        <v>258</v>
      </c>
      <c r="M30" s="443" t="s">
        <v>258</v>
      </c>
      <c r="N30" s="443" t="s">
        <v>258</v>
      </c>
      <c r="O30" s="443" t="s">
        <v>258</v>
      </c>
      <c r="P30" s="443" t="s">
        <v>258</v>
      </c>
      <c r="Q30" s="443" t="s">
        <v>258</v>
      </c>
      <c r="R30" s="443" t="s">
        <v>258</v>
      </c>
      <c r="S30" s="443" t="s">
        <v>258</v>
      </c>
      <c r="T30" s="443" t="s">
        <v>258</v>
      </c>
      <c r="U30" s="443" t="s">
        <v>258</v>
      </c>
      <c r="V30" s="443" t="s">
        <v>259</v>
      </c>
      <c r="W30" s="443" t="s">
        <v>259</v>
      </c>
      <c r="X30" s="443" t="s">
        <v>259</v>
      </c>
      <c r="Y30" s="452" t="s">
        <v>260</v>
      </c>
      <c r="Z30" s="452" t="s">
        <v>260</v>
      </c>
      <c r="AA30" s="452" t="s">
        <v>260</v>
      </c>
      <c r="AB30" s="452" t="s">
        <v>260</v>
      </c>
      <c r="AC30" s="445"/>
      <c r="AD30" s="453"/>
      <c r="AE30" s="452" t="s">
        <v>260</v>
      </c>
      <c r="AF30" s="452" t="s">
        <v>260</v>
      </c>
      <c r="AG30" s="452" t="s">
        <v>260</v>
      </c>
      <c r="AH30" s="452" t="s">
        <v>260</v>
      </c>
      <c r="AI30" s="454"/>
      <c r="AJ30" s="454"/>
      <c r="AK30" s="454"/>
      <c r="AL30" s="455" t="s">
        <v>261</v>
      </c>
      <c r="AM30" s="455" t="s">
        <v>261</v>
      </c>
      <c r="AN30" s="455" t="s">
        <v>261</v>
      </c>
      <c r="AO30" s="455" t="s">
        <v>261</v>
      </c>
      <c r="AP30" s="455" t="s">
        <v>261</v>
      </c>
      <c r="AQ30" s="455" t="s">
        <v>261</v>
      </c>
      <c r="AR30" s="455" t="s">
        <v>261</v>
      </c>
      <c r="AS30" s="455" t="s">
        <v>261</v>
      </c>
      <c r="AT30" s="443" t="s">
        <v>259</v>
      </c>
      <c r="AU30" s="443" t="s">
        <v>259</v>
      </c>
      <c r="AV30" s="443" t="s">
        <v>262</v>
      </c>
      <c r="AW30" s="443" t="s">
        <v>262</v>
      </c>
      <c r="AX30" s="443" t="s">
        <v>262</v>
      </c>
      <c r="AY30" s="456" t="s">
        <v>262</v>
      </c>
      <c r="AZ30" s="443" t="s">
        <v>263</v>
      </c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57"/>
      <c r="BQ30" s="426"/>
    </row>
    <row r="31" spans="1:69" s="427" customFormat="1" ht="19.5" customHeight="1" x14ac:dyDescent="0.25">
      <c r="A31" s="982"/>
      <c r="B31" s="970"/>
      <c r="C31" s="460"/>
      <c r="D31" s="441"/>
      <c r="E31" s="450"/>
      <c r="F31" s="442" t="s">
        <v>264</v>
      </c>
      <c r="G31" s="443" t="s">
        <v>265</v>
      </c>
      <c r="K31" s="444" t="s">
        <v>266</v>
      </c>
      <c r="L31" s="444" t="s">
        <v>266</v>
      </c>
      <c r="Q31" s="443"/>
      <c r="R31" s="443"/>
      <c r="S31" s="443"/>
      <c r="T31" s="443"/>
      <c r="U31" s="443" t="s">
        <v>267</v>
      </c>
      <c r="V31" s="443" t="s">
        <v>267</v>
      </c>
      <c r="W31" s="443"/>
      <c r="X31" s="443"/>
      <c r="Y31" s="443" t="s">
        <v>268</v>
      </c>
      <c r="Z31" s="443"/>
      <c r="AA31" s="443"/>
      <c r="AB31" s="443"/>
      <c r="AC31" s="445"/>
      <c r="AD31" s="446"/>
      <c r="AE31" s="443" t="s">
        <v>267</v>
      </c>
      <c r="AF31" s="443" t="s">
        <v>267</v>
      </c>
      <c r="AI31" s="447"/>
      <c r="AJ31" s="447"/>
      <c r="AK31" s="447"/>
      <c r="AX31" s="448"/>
      <c r="AY31" s="448"/>
      <c r="AZ31" s="448"/>
      <c r="BP31" s="449"/>
      <c r="BQ31" s="426"/>
    </row>
    <row r="32" spans="1:69" s="427" customFormat="1" ht="19.5" customHeight="1" x14ac:dyDescent="0.25">
      <c r="A32" s="982">
        <f>A30+1</f>
        <v>12</v>
      </c>
      <c r="B32" s="971" t="s">
        <v>281</v>
      </c>
      <c r="C32" s="450" t="s">
        <v>254</v>
      </c>
      <c r="D32" s="450" t="s">
        <v>255</v>
      </c>
      <c r="E32" s="450" t="s">
        <v>256</v>
      </c>
      <c r="F32" s="451" t="s">
        <v>257</v>
      </c>
      <c r="G32" s="443" t="s">
        <v>258</v>
      </c>
      <c r="H32" s="443" t="s">
        <v>258</v>
      </c>
      <c r="I32" s="443" t="s">
        <v>258</v>
      </c>
      <c r="J32" s="443" t="s">
        <v>258</v>
      </c>
      <c r="K32" s="443" t="s">
        <v>258</v>
      </c>
      <c r="L32" s="443" t="s">
        <v>258</v>
      </c>
      <c r="M32" s="443" t="s">
        <v>258</v>
      </c>
      <c r="N32" s="443" t="s">
        <v>258</v>
      </c>
      <c r="O32" s="443" t="s">
        <v>258</v>
      </c>
      <c r="P32" s="443" t="s">
        <v>258</v>
      </c>
      <c r="Q32" s="443" t="s">
        <v>258</v>
      </c>
      <c r="R32" s="443" t="s">
        <v>258</v>
      </c>
      <c r="S32" s="443" t="s">
        <v>258</v>
      </c>
      <c r="T32" s="443" t="s">
        <v>258</v>
      </c>
      <c r="U32" s="443" t="s">
        <v>258</v>
      </c>
      <c r="V32" s="443" t="s">
        <v>259</v>
      </c>
      <c r="W32" s="443" t="s">
        <v>259</v>
      </c>
      <c r="X32" s="443" t="s">
        <v>259</v>
      </c>
      <c r="Y32" s="452" t="s">
        <v>260</v>
      </c>
      <c r="Z32" s="452" t="s">
        <v>260</v>
      </c>
      <c r="AA32" s="452" t="s">
        <v>260</v>
      </c>
      <c r="AB32" s="452" t="s">
        <v>260</v>
      </c>
      <c r="AC32" s="445"/>
      <c r="AD32" s="453"/>
      <c r="AE32" s="452" t="s">
        <v>260</v>
      </c>
      <c r="AF32" s="452" t="s">
        <v>260</v>
      </c>
      <c r="AG32" s="452" t="s">
        <v>260</v>
      </c>
      <c r="AH32" s="452" t="s">
        <v>260</v>
      </c>
      <c r="AI32" s="454"/>
      <c r="AJ32" s="454"/>
      <c r="AK32" s="454"/>
      <c r="AL32" s="455" t="s">
        <v>261</v>
      </c>
      <c r="AM32" s="455" t="s">
        <v>261</v>
      </c>
      <c r="AN32" s="455" t="s">
        <v>261</v>
      </c>
      <c r="AO32" s="455" t="s">
        <v>261</v>
      </c>
      <c r="AP32" s="455" t="s">
        <v>261</v>
      </c>
      <c r="AQ32" s="455" t="s">
        <v>261</v>
      </c>
      <c r="AR32" s="455" t="s">
        <v>261</v>
      </c>
      <c r="AS32" s="455" t="s">
        <v>261</v>
      </c>
      <c r="AT32" s="443" t="s">
        <v>259</v>
      </c>
      <c r="AU32" s="443" t="s">
        <v>259</v>
      </c>
      <c r="AV32" s="443" t="s">
        <v>262</v>
      </c>
      <c r="AW32" s="443" t="s">
        <v>262</v>
      </c>
      <c r="AX32" s="443" t="s">
        <v>262</v>
      </c>
      <c r="AY32" s="456" t="s">
        <v>262</v>
      </c>
      <c r="AZ32" s="443" t="s">
        <v>263</v>
      </c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  <c r="BN32" s="443"/>
      <c r="BO32" s="443"/>
      <c r="BP32" s="457"/>
      <c r="BQ32" s="426"/>
    </row>
    <row r="33" spans="1:69" s="427" customFormat="1" ht="19.5" customHeight="1" x14ac:dyDescent="0.25">
      <c r="A33" s="982"/>
      <c r="B33" s="970"/>
      <c r="C33" s="460"/>
      <c r="D33" s="450"/>
      <c r="E33" s="450"/>
      <c r="F33" s="442" t="s">
        <v>264</v>
      </c>
      <c r="G33" s="443" t="s">
        <v>265</v>
      </c>
      <c r="K33" s="444" t="s">
        <v>266</v>
      </c>
      <c r="L33" s="444" t="s">
        <v>266</v>
      </c>
      <c r="Q33" s="443"/>
      <c r="R33" s="443"/>
      <c r="S33" s="443"/>
      <c r="T33" s="443"/>
      <c r="U33" s="443" t="s">
        <v>267</v>
      </c>
      <c r="V33" s="443" t="s">
        <v>267</v>
      </c>
      <c r="W33" s="443"/>
      <c r="X33" s="443"/>
      <c r="Y33" s="443" t="s">
        <v>268</v>
      </c>
      <c r="Z33" s="443"/>
      <c r="AA33" s="443"/>
      <c r="AB33" s="443"/>
      <c r="AC33" s="445"/>
      <c r="AD33" s="446"/>
      <c r="AE33" s="443" t="s">
        <v>267</v>
      </c>
      <c r="AF33" s="443" t="s">
        <v>267</v>
      </c>
      <c r="AI33" s="447"/>
      <c r="AJ33" s="447"/>
      <c r="AK33" s="447"/>
      <c r="AX33" s="448"/>
      <c r="AY33" s="448"/>
      <c r="AZ33" s="448"/>
      <c r="BP33" s="449"/>
      <c r="BQ33" s="426"/>
    </row>
    <row r="34" spans="1:69" s="427" customFormat="1" ht="19.5" customHeight="1" x14ac:dyDescent="0.25">
      <c r="A34" s="982">
        <f>A32+1</f>
        <v>13</v>
      </c>
      <c r="B34" s="971" t="s">
        <v>282</v>
      </c>
      <c r="C34" s="450" t="s">
        <v>254</v>
      </c>
      <c r="D34" s="450" t="s">
        <v>270</v>
      </c>
      <c r="E34" s="450" t="s">
        <v>256</v>
      </c>
      <c r="F34" s="451" t="s">
        <v>257</v>
      </c>
      <c r="G34" s="443" t="s">
        <v>258</v>
      </c>
      <c r="H34" s="443" t="s">
        <v>258</v>
      </c>
      <c r="I34" s="443" t="s">
        <v>258</v>
      </c>
      <c r="J34" s="443" t="s">
        <v>258</v>
      </c>
      <c r="K34" s="443" t="s">
        <v>258</v>
      </c>
      <c r="L34" s="443" t="s">
        <v>258</v>
      </c>
      <c r="M34" s="443" t="s">
        <v>258</v>
      </c>
      <c r="N34" s="443" t="s">
        <v>258</v>
      </c>
      <c r="O34" s="443" t="s">
        <v>258</v>
      </c>
      <c r="P34" s="443" t="s">
        <v>258</v>
      </c>
      <c r="Q34" s="443" t="s">
        <v>258</v>
      </c>
      <c r="R34" s="443" t="s">
        <v>258</v>
      </c>
      <c r="S34" s="443" t="s">
        <v>258</v>
      </c>
      <c r="T34" s="443" t="s">
        <v>258</v>
      </c>
      <c r="U34" s="443" t="s">
        <v>258</v>
      </c>
      <c r="V34" s="443" t="s">
        <v>259</v>
      </c>
      <c r="W34" s="443" t="s">
        <v>259</v>
      </c>
      <c r="X34" s="443" t="s">
        <v>259</v>
      </c>
      <c r="Y34" s="452" t="s">
        <v>260</v>
      </c>
      <c r="Z34" s="452" t="s">
        <v>260</v>
      </c>
      <c r="AA34" s="452" t="s">
        <v>260</v>
      </c>
      <c r="AB34" s="452" t="s">
        <v>260</v>
      </c>
      <c r="AC34" s="445"/>
      <c r="AD34" s="453"/>
      <c r="AE34" s="452" t="s">
        <v>260</v>
      </c>
      <c r="AF34" s="452" t="s">
        <v>260</v>
      </c>
      <c r="AG34" s="452" t="s">
        <v>260</v>
      </c>
      <c r="AH34" s="452" t="s">
        <v>260</v>
      </c>
      <c r="AI34" s="454"/>
      <c r="AJ34" s="454"/>
      <c r="AK34" s="454"/>
      <c r="AL34" s="455" t="s">
        <v>261</v>
      </c>
      <c r="AM34" s="455" t="s">
        <v>261</v>
      </c>
      <c r="AN34" s="455" t="s">
        <v>261</v>
      </c>
      <c r="AO34" s="455" t="s">
        <v>261</v>
      </c>
      <c r="AP34" s="455" t="s">
        <v>261</v>
      </c>
      <c r="AQ34" s="455" t="s">
        <v>261</v>
      </c>
      <c r="AR34" s="455" t="s">
        <v>261</v>
      </c>
      <c r="AS34" s="455" t="s">
        <v>261</v>
      </c>
      <c r="AT34" s="443" t="s">
        <v>259</v>
      </c>
      <c r="AU34" s="443" t="s">
        <v>259</v>
      </c>
      <c r="AV34" s="443" t="s">
        <v>262</v>
      </c>
      <c r="AW34" s="443" t="s">
        <v>262</v>
      </c>
      <c r="AX34" s="443" t="s">
        <v>262</v>
      </c>
      <c r="AY34" s="456" t="s">
        <v>262</v>
      </c>
      <c r="AZ34" s="443" t="s">
        <v>263</v>
      </c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57"/>
      <c r="BQ34" s="426"/>
    </row>
    <row r="35" spans="1:69" s="427" customFormat="1" ht="19.5" customHeight="1" x14ac:dyDescent="0.25">
      <c r="A35" s="982"/>
      <c r="B35" s="970"/>
      <c r="C35" s="460"/>
      <c r="D35" s="450"/>
      <c r="E35" s="450"/>
      <c r="F35" s="442" t="s">
        <v>264</v>
      </c>
      <c r="G35" s="443" t="s">
        <v>265</v>
      </c>
      <c r="K35" s="444" t="s">
        <v>266</v>
      </c>
      <c r="L35" s="444" t="s">
        <v>266</v>
      </c>
      <c r="Q35" s="443"/>
      <c r="R35" s="443"/>
      <c r="S35" s="443"/>
      <c r="T35" s="443"/>
      <c r="U35" s="443" t="s">
        <v>267</v>
      </c>
      <c r="V35" s="443" t="s">
        <v>267</v>
      </c>
      <c r="W35" s="443"/>
      <c r="X35" s="443"/>
      <c r="Y35" s="443" t="s">
        <v>268</v>
      </c>
      <c r="Z35" s="443"/>
      <c r="AA35" s="443"/>
      <c r="AB35" s="443"/>
      <c r="AC35" s="445"/>
      <c r="AD35" s="446"/>
      <c r="AE35" s="443" t="s">
        <v>267</v>
      </c>
      <c r="AF35" s="443" t="s">
        <v>267</v>
      </c>
      <c r="AI35" s="447"/>
      <c r="AJ35" s="447"/>
      <c r="AK35" s="447"/>
      <c r="AX35" s="448"/>
      <c r="AY35" s="448"/>
      <c r="AZ35" s="448"/>
      <c r="BP35" s="449"/>
      <c r="BQ35" s="426"/>
    </row>
    <row r="36" spans="1:69" s="427" customFormat="1" ht="19.5" customHeight="1" x14ac:dyDescent="0.25">
      <c r="A36" s="982">
        <f>A34+1</f>
        <v>14</v>
      </c>
      <c r="B36" s="971" t="s">
        <v>283</v>
      </c>
      <c r="C36" s="450" t="s">
        <v>254</v>
      </c>
      <c r="D36" s="450" t="s">
        <v>255</v>
      </c>
      <c r="E36" s="450" t="s">
        <v>256</v>
      </c>
      <c r="F36" s="451" t="s">
        <v>257</v>
      </c>
      <c r="G36" s="443" t="s">
        <v>258</v>
      </c>
      <c r="H36" s="443" t="s">
        <v>258</v>
      </c>
      <c r="I36" s="443" t="s">
        <v>258</v>
      </c>
      <c r="J36" s="443" t="s">
        <v>258</v>
      </c>
      <c r="K36" s="443" t="s">
        <v>258</v>
      </c>
      <c r="L36" s="443" t="s">
        <v>258</v>
      </c>
      <c r="M36" s="443" t="s">
        <v>258</v>
      </c>
      <c r="N36" s="443" t="s">
        <v>258</v>
      </c>
      <c r="O36" s="443" t="s">
        <v>258</v>
      </c>
      <c r="P36" s="443" t="s">
        <v>258</v>
      </c>
      <c r="Q36" s="443" t="s">
        <v>258</v>
      </c>
      <c r="R36" s="443" t="s">
        <v>258</v>
      </c>
      <c r="S36" s="443" t="s">
        <v>258</v>
      </c>
      <c r="T36" s="443" t="s">
        <v>258</v>
      </c>
      <c r="U36" s="443" t="s">
        <v>258</v>
      </c>
      <c r="V36" s="443" t="s">
        <v>259</v>
      </c>
      <c r="W36" s="443" t="s">
        <v>259</v>
      </c>
      <c r="X36" s="443" t="s">
        <v>259</v>
      </c>
      <c r="Y36" s="452" t="s">
        <v>260</v>
      </c>
      <c r="Z36" s="452" t="s">
        <v>260</v>
      </c>
      <c r="AA36" s="452" t="s">
        <v>260</v>
      </c>
      <c r="AB36" s="452" t="s">
        <v>260</v>
      </c>
      <c r="AC36" s="445"/>
      <c r="AD36" s="453"/>
      <c r="AE36" s="452" t="s">
        <v>260</v>
      </c>
      <c r="AF36" s="452" t="s">
        <v>260</v>
      </c>
      <c r="AG36" s="452" t="s">
        <v>260</v>
      </c>
      <c r="AH36" s="452" t="s">
        <v>260</v>
      </c>
      <c r="AI36" s="454"/>
      <c r="AJ36" s="454"/>
      <c r="AK36" s="454"/>
      <c r="AL36" s="455" t="s">
        <v>261</v>
      </c>
      <c r="AM36" s="455" t="s">
        <v>261</v>
      </c>
      <c r="AN36" s="455" t="s">
        <v>261</v>
      </c>
      <c r="AO36" s="455" t="s">
        <v>261</v>
      </c>
      <c r="AP36" s="455" t="s">
        <v>261</v>
      </c>
      <c r="AQ36" s="455" t="s">
        <v>261</v>
      </c>
      <c r="AR36" s="455" t="s">
        <v>261</v>
      </c>
      <c r="AS36" s="455" t="s">
        <v>261</v>
      </c>
      <c r="AT36" s="443" t="s">
        <v>259</v>
      </c>
      <c r="AU36" s="443" t="s">
        <v>259</v>
      </c>
      <c r="AV36" s="443" t="s">
        <v>262</v>
      </c>
      <c r="AW36" s="443" t="s">
        <v>262</v>
      </c>
      <c r="AX36" s="443" t="s">
        <v>262</v>
      </c>
      <c r="AY36" s="456" t="s">
        <v>262</v>
      </c>
      <c r="AZ36" s="443" t="s">
        <v>263</v>
      </c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57"/>
      <c r="BQ36" s="426"/>
    </row>
    <row r="37" spans="1:69" s="427" customFormat="1" ht="19.5" customHeight="1" x14ac:dyDescent="0.25">
      <c r="A37" s="982"/>
      <c r="B37" s="970"/>
      <c r="C37" s="460"/>
      <c r="D37" s="450"/>
      <c r="E37" s="450"/>
      <c r="F37" s="442" t="s">
        <v>264</v>
      </c>
      <c r="G37" s="443" t="s">
        <v>265</v>
      </c>
      <c r="K37" s="444" t="s">
        <v>266</v>
      </c>
      <c r="L37" s="444" t="s">
        <v>266</v>
      </c>
      <c r="Q37" s="443"/>
      <c r="R37" s="443"/>
      <c r="S37" s="443"/>
      <c r="T37" s="443"/>
      <c r="U37" s="443" t="s">
        <v>267</v>
      </c>
      <c r="V37" s="443" t="s">
        <v>267</v>
      </c>
      <c r="W37" s="443"/>
      <c r="X37" s="443"/>
      <c r="Y37" s="443" t="s">
        <v>268</v>
      </c>
      <c r="Z37" s="443"/>
      <c r="AA37" s="443"/>
      <c r="AB37" s="443"/>
      <c r="AC37" s="445"/>
      <c r="AD37" s="446"/>
      <c r="AE37" s="443" t="s">
        <v>267</v>
      </c>
      <c r="AF37" s="443" t="s">
        <v>267</v>
      </c>
      <c r="AI37" s="447"/>
      <c r="AJ37" s="447"/>
      <c r="AK37" s="447"/>
      <c r="AX37" s="448"/>
      <c r="AY37" s="448"/>
      <c r="AZ37" s="448"/>
      <c r="BP37" s="449"/>
      <c r="BQ37" s="426"/>
    </row>
    <row r="38" spans="1:69" s="427" customFormat="1" ht="19.5" customHeight="1" x14ac:dyDescent="0.25">
      <c r="A38" s="982">
        <f>A36+1</f>
        <v>15</v>
      </c>
      <c r="B38" s="971" t="s">
        <v>284</v>
      </c>
      <c r="C38" s="450" t="s">
        <v>254</v>
      </c>
      <c r="D38" s="450" t="s">
        <v>270</v>
      </c>
      <c r="E38" s="450" t="s">
        <v>256</v>
      </c>
      <c r="F38" s="451" t="s">
        <v>257</v>
      </c>
      <c r="G38" s="443" t="s">
        <v>258</v>
      </c>
      <c r="H38" s="443" t="s">
        <v>258</v>
      </c>
      <c r="I38" s="443" t="s">
        <v>258</v>
      </c>
      <c r="J38" s="443" t="s">
        <v>258</v>
      </c>
      <c r="K38" s="443" t="s">
        <v>258</v>
      </c>
      <c r="L38" s="443" t="s">
        <v>258</v>
      </c>
      <c r="M38" s="443" t="s">
        <v>258</v>
      </c>
      <c r="N38" s="443" t="s">
        <v>258</v>
      </c>
      <c r="O38" s="443" t="s">
        <v>258</v>
      </c>
      <c r="P38" s="443" t="s">
        <v>258</v>
      </c>
      <c r="Q38" s="443" t="s">
        <v>258</v>
      </c>
      <c r="R38" s="443" t="s">
        <v>258</v>
      </c>
      <c r="S38" s="443" t="s">
        <v>258</v>
      </c>
      <c r="T38" s="443" t="s">
        <v>258</v>
      </c>
      <c r="U38" s="443" t="s">
        <v>258</v>
      </c>
      <c r="V38" s="443" t="s">
        <v>259</v>
      </c>
      <c r="W38" s="443" t="s">
        <v>259</v>
      </c>
      <c r="X38" s="443" t="s">
        <v>259</v>
      </c>
      <c r="Y38" s="452" t="s">
        <v>260</v>
      </c>
      <c r="Z38" s="452" t="s">
        <v>260</v>
      </c>
      <c r="AA38" s="452" t="s">
        <v>260</v>
      </c>
      <c r="AB38" s="452" t="s">
        <v>260</v>
      </c>
      <c r="AC38" s="445"/>
      <c r="AD38" s="453"/>
      <c r="AE38" s="452" t="s">
        <v>260</v>
      </c>
      <c r="AF38" s="452" t="s">
        <v>260</v>
      </c>
      <c r="AG38" s="452" t="s">
        <v>260</v>
      </c>
      <c r="AH38" s="452" t="s">
        <v>260</v>
      </c>
      <c r="AI38" s="454"/>
      <c r="AJ38" s="454"/>
      <c r="AK38" s="454"/>
      <c r="AL38" s="455" t="s">
        <v>261</v>
      </c>
      <c r="AM38" s="455" t="s">
        <v>261</v>
      </c>
      <c r="AN38" s="455" t="s">
        <v>261</v>
      </c>
      <c r="AO38" s="455" t="s">
        <v>261</v>
      </c>
      <c r="AP38" s="455" t="s">
        <v>261</v>
      </c>
      <c r="AQ38" s="455" t="s">
        <v>261</v>
      </c>
      <c r="AR38" s="455" t="s">
        <v>261</v>
      </c>
      <c r="AS38" s="455" t="s">
        <v>261</v>
      </c>
      <c r="AT38" s="443" t="s">
        <v>259</v>
      </c>
      <c r="AU38" s="443" t="s">
        <v>259</v>
      </c>
      <c r="AV38" s="443" t="s">
        <v>262</v>
      </c>
      <c r="AW38" s="443" t="s">
        <v>262</v>
      </c>
      <c r="AX38" s="443" t="s">
        <v>262</v>
      </c>
      <c r="AY38" s="456" t="s">
        <v>262</v>
      </c>
      <c r="AZ38" s="443" t="s">
        <v>263</v>
      </c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  <c r="BN38" s="443"/>
      <c r="BO38" s="443"/>
      <c r="BP38" s="457"/>
      <c r="BQ38" s="426"/>
    </row>
    <row r="39" spans="1:69" s="427" customFormat="1" ht="19.5" customHeight="1" x14ac:dyDescent="0.25">
      <c r="A39" s="982"/>
      <c r="B39" s="970"/>
      <c r="C39" s="460"/>
      <c r="D39" s="441"/>
      <c r="E39" s="450"/>
      <c r="F39" s="442" t="s">
        <v>264</v>
      </c>
      <c r="G39" s="443" t="s">
        <v>265</v>
      </c>
      <c r="K39" s="444" t="s">
        <v>266</v>
      </c>
      <c r="L39" s="444" t="s">
        <v>266</v>
      </c>
      <c r="Q39" s="443"/>
      <c r="R39" s="443"/>
      <c r="S39" s="443"/>
      <c r="T39" s="443"/>
      <c r="U39" s="443" t="s">
        <v>267</v>
      </c>
      <c r="V39" s="443" t="s">
        <v>267</v>
      </c>
      <c r="W39" s="443"/>
      <c r="X39" s="443"/>
      <c r="Y39" s="443" t="s">
        <v>268</v>
      </c>
      <c r="Z39" s="443"/>
      <c r="AA39" s="443"/>
      <c r="AB39" s="443"/>
      <c r="AC39" s="445"/>
      <c r="AD39" s="446"/>
      <c r="AE39" s="443" t="s">
        <v>267</v>
      </c>
      <c r="AF39" s="443" t="s">
        <v>267</v>
      </c>
      <c r="AI39" s="447"/>
      <c r="AJ39" s="447"/>
      <c r="AK39" s="447"/>
      <c r="AX39" s="448"/>
      <c r="AY39" s="448"/>
      <c r="AZ39" s="448"/>
      <c r="BP39" s="449"/>
      <c r="BQ39" s="426"/>
    </row>
    <row r="40" spans="1:69" s="427" customFormat="1" ht="19.5" customHeight="1" x14ac:dyDescent="0.25">
      <c r="A40" s="982">
        <f>A38+1</f>
        <v>16</v>
      </c>
      <c r="B40" s="971" t="s">
        <v>285</v>
      </c>
      <c r="C40" s="450" t="s">
        <v>254</v>
      </c>
      <c r="D40" s="450" t="s">
        <v>255</v>
      </c>
      <c r="E40" s="450" t="s">
        <v>256</v>
      </c>
      <c r="F40" s="451" t="s">
        <v>257</v>
      </c>
      <c r="G40" s="443" t="s">
        <v>258</v>
      </c>
      <c r="H40" s="443" t="s">
        <v>258</v>
      </c>
      <c r="I40" s="443" t="s">
        <v>258</v>
      </c>
      <c r="J40" s="443" t="s">
        <v>258</v>
      </c>
      <c r="K40" s="443" t="s">
        <v>258</v>
      </c>
      <c r="L40" s="443" t="s">
        <v>258</v>
      </c>
      <c r="M40" s="443" t="s">
        <v>258</v>
      </c>
      <c r="N40" s="443" t="s">
        <v>258</v>
      </c>
      <c r="O40" s="443" t="s">
        <v>258</v>
      </c>
      <c r="P40" s="443" t="s">
        <v>258</v>
      </c>
      <c r="Q40" s="443" t="s">
        <v>258</v>
      </c>
      <c r="R40" s="443" t="s">
        <v>258</v>
      </c>
      <c r="S40" s="443" t="s">
        <v>258</v>
      </c>
      <c r="T40" s="443" t="s">
        <v>258</v>
      </c>
      <c r="U40" s="443" t="s">
        <v>258</v>
      </c>
      <c r="V40" s="443" t="s">
        <v>259</v>
      </c>
      <c r="W40" s="443" t="s">
        <v>259</v>
      </c>
      <c r="X40" s="443" t="s">
        <v>259</v>
      </c>
      <c r="Y40" s="452" t="s">
        <v>260</v>
      </c>
      <c r="Z40" s="452" t="s">
        <v>260</v>
      </c>
      <c r="AA40" s="452" t="s">
        <v>260</v>
      </c>
      <c r="AB40" s="452" t="s">
        <v>260</v>
      </c>
      <c r="AC40" s="445"/>
      <c r="AD40" s="453"/>
      <c r="AE40" s="452" t="s">
        <v>260</v>
      </c>
      <c r="AF40" s="452" t="s">
        <v>260</v>
      </c>
      <c r="AG40" s="452" t="s">
        <v>260</v>
      </c>
      <c r="AH40" s="452" t="s">
        <v>260</v>
      </c>
      <c r="AI40" s="454"/>
      <c r="AJ40" s="454"/>
      <c r="AK40" s="454"/>
      <c r="AL40" s="455" t="s">
        <v>261</v>
      </c>
      <c r="AM40" s="455" t="s">
        <v>261</v>
      </c>
      <c r="AN40" s="455" t="s">
        <v>261</v>
      </c>
      <c r="AO40" s="455" t="s">
        <v>261</v>
      </c>
      <c r="AP40" s="455" t="s">
        <v>261</v>
      </c>
      <c r="AQ40" s="455" t="s">
        <v>261</v>
      </c>
      <c r="AR40" s="455" t="s">
        <v>261</v>
      </c>
      <c r="AS40" s="455" t="s">
        <v>261</v>
      </c>
      <c r="AT40" s="443" t="s">
        <v>259</v>
      </c>
      <c r="AU40" s="443" t="s">
        <v>259</v>
      </c>
      <c r="AV40" s="443" t="s">
        <v>262</v>
      </c>
      <c r="AW40" s="443" t="s">
        <v>262</v>
      </c>
      <c r="AX40" s="443" t="s">
        <v>262</v>
      </c>
      <c r="AY40" s="456" t="s">
        <v>262</v>
      </c>
      <c r="AZ40" s="443" t="s">
        <v>263</v>
      </c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57"/>
      <c r="BQ40" s="426"/>
    </row>
    <row r="41" spans="1:69" s="427" customFormat="1" ht="19.5" customHeight="1" x14ac:dyDescent="0.25">
      <c r="A41" s="982"/>
      <c r="B41" s="970"/>
      <c r="C41" s="460"/>
      <c r="D41" s="450"/>
      <c r="E41" s="450"/>
      <c r="F41" s="442" t="s">
        <v>264</v>
      </c>
      <c r="G41" s="443" t="s">
        <v>265</v>
      </c>
      <c r="K41" s="444" t="s">
        <v>266</v>
      </c>
      <c r="L41" s="444" t="s">
        <v>266</v>
      </c>
      <c r="Q41" s="443"/>
      <c r="R41" s="443"/>
      <c r="S41" s="443"/>
      <c r="T41" s="443"/>
      <c r="U41" s="443" t="s">
        <v>267</v>
      </c>
      <c r="V41" s="443" t="s">
        <v>267</v>
      </c>
      <c r="W41" s="443"/>
      <c r="X41" s="443"/>
      <c r="Y41" s="443" t="s">
        <v>268</v>
      </c>
      <c r="Z41" s="443"/>
      <c r="AA41" s="443"/>
      <c r="AB41" s="443"/>
      <c r="AC41" s="445"/>
      <c r="AD41" s="446"/>
      <c r="AE41" s="443" t="s">
        <v>267</v>
      </c>
      <c r="AF41" s="443" t="s">
        <v>267</v>
      </c>
      <c r="AI41" s="447"/>
      <c r="AJ41" s="447"/>
      <c r="AK41" s="447"/>
      <c r="AX41" s="448"/>
      <c r="AY41" s="448"/>
      <c r="AZ41" s="448"/>
      <c r="BP41" s="449"/>
      <c r="BQ41" s="426"/>
    </row>
    <row r="42" spans="1:69" s="427" customFormat="1" ht="19.5" customHeight="1" x14ac:dyDescent="0.25">
      <c r="A42" s="982">
        <f>A40+1</f>
        <v>17</v>
      </c>
      <c r="B42" s="971" t="s">
        <v>286</v>
      </c>
      <c r="C42" s="450" t="s">
        <v>254</v>
      </c>
      <c r="D42" s="450" t="s">
        <v>255</v>
      </c>
      <c r="E42" s="450" t="s">
        <v>256</v>
      </c>
      <c r="F42" s="451" t="s">
        <v>257</v>
      </c>
      <c r="G42" s="443" t="s">
        <v>258</v>
      </c>
      <c r="H42" s="443" t="s">
        <v>258</v>
      </c>
      <c r="I42" s="443" t="s">
        <v>258</v>
      </c>
      <c r="J42" s="443" t="s">
        <v>258</v>
      </c>
      <c r="K42" s="443" t="s">
        <v>258</v>
      </c>
      <c r="L42" s="443" t="s">
        <v>258</v>
      </c>
      <c r="M42" s="443" t="s">
        <v>258</v>
      </c>
      <c r="N42" s="443" t="s">
        <v>258</v>
      </c>
      <c r="O42" s="443" t="s">
        <v>258</v>
      </c>
      <c r="P42" s="443" t="s">
        <v>258</v>
      </c>
      <c r="Q42" s="443" t="s">
        <v>258</v>
      </c>
      <c r="R42" s="443" t="s">
        <v>258</v>
      </c>
      <c r="S42" s="443" t="s">
        <v>258</v>
      </c>
      <c r="T42" s="443" t="s">
        <v>258</v>
      </c>
      <c r="U42" s="443" t="s">
        <v>258</v>
      </c>
      <c r="V42" s="443" t="s">
        <v>259</v>
      </c>
      <c r="W42" s="443" t="s">
        <v>259</v>
      </c>
      <c r="X42" s="443" t="s">
        <v>259</v>
      </c>
      <c r="Y42" s="452" t="s">
        <v>260</v>
      </c>
      <c r="Z42" s="452" t="s">
        <v>260</v>
      </c>
      <c r="AA42" s="452" t="s">
        <v>260</v>
      </c>
      <c r="AB42" s="452" t="s">
        <v>260</v>
      </c>
      <c r="AC42" s="445"/>
      <c r="AD42" s="453"/>
      <c r="AE42" s="452" t="s">
        <v>260</v>
      </c>
      <c r="AF42" s="452" t="s">
        <v>260</v>
      </c>
      <c r="AG42" s="452" t="s">
        <v>260</v>
      </c>
      <c r="AH42" s="452" t="s">
        <v>260</v>
      </c>
      <c r="AI42" s="454"/>
      <c r="AJ42" s="454"/>
      <c r="AK42" s="454"/>
      <c r="AL42" s="455" t="s">
        <v>261</v>
      </c>
      <c r="AM42" s="455" t="s">
        <v>261</v>
      </c>
      <c r="AN42" s="455" t="s">
        <v>261</v>
      </c>
      <c r="AO42" s="455" t="s">
        <v>261</v>
      </c>
      <c r="AP42" s="455" t="s">
        <v>261</v>
      </c>
      <c r="AQ42" s="455" t="s">
        <v>261</v>
      </c>
      <c r="AR42" s="455" t="s">
        <v>261</v>
      </c>
      <c r="AS42" s="455" t="s">
        <v>261</v>
      </c>
      <c r="AT42" s="443" t="s">
        <v>259</v>
      </c>
      <c r="AU42" s="443" t="s">
        <v>259</v>
      </c>
      <c r="AV42" s="443" t="s">
        <v>262</v>
      </c>
      <c r="AW42" s="443" t="s">
        <v>262</v>
      </c>
      <c r="AX42" s="443" t="s">
        <v>262</v>
      </c>
      <c r="AY42" s="456" t="s">
        <v>262</v>
      </c>
      <c r="AZ42" s="443" t="s">
        <v>263</v>
      </c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57"/>
      <c r="BQ42" s="426"/>
    </row>
    <row r="43" spans="1:69" s="427" customFormat="1" ht="19.5" customHeight="1" x14ac:dyDescent="0.25">
      <c r="A43" s="982"/>
      <c r="B43" s="970"/>
      <c r="C43" s="460"/>
      <c r="D43" s="450"/>
      <c r="E43" s="450"/>
      <c r="F43" s="442" t="s">
        <v>264</v>
      </c>
      <c r="G43" s="443" t="s">
        <v>265</v>
      </c>
      <c r="K43" s="444" t="s">
        <v>266</v>
      </c>
      <c r="L43" s="444" t="s">
        <v>266</v>
      </c>
      <c r="Q43" s="443"/>
      <c r="R43" s="443"/>
      <c r="S43" s="443"/>
      <c r="T43" s="443"/>
      <c r="U43" s="443" t="s">
        <v>267</v>
      </c>
      <c r="V43" s="443" t="s">
        <v>267</v>
      </c>
      <c r="W43" s="443"/>
      <c r="X43" s="443"/>
      <c r="Y43" s="443" t="s">
        <v>268</v>
      </c>
      <c r="Z43" s="443"/>
      <c r="AA43" s="443"/>
      <c r="AB43" s="443"/>
      <c r="AC43" s="445"/>
      <c r="AD43" s="446"/>
      <c r="AE43" s="443" t="s">
        <v>267</v>
      </c>
      <c r="AF43" s="443" t="s">
        <v>267</v>
      </c>
      <c r="AI43" s="447"/>
      <c r="AJ43" s="447"/>
      <c r="AK43" s="447"/>
      <c r="AX43" s="448"/>
      <c r="AY43" s="448"/>
      <c r="AZ43" s="448"/>
      <c r="BP43" s="449"/>
      <c r="BQ43" s="426"/>
    </row>
    <row r="44" spans="1:69" s="427" customFormat="1" ht="19.5" customHeight="1" x14ac:dyDescent="0.25">
      <c r="A44" s="982">
        <f>A42+1</f>
        <v>18</v>
      </c>
      <c r="B44" s="971" t="s">
        <v>287</v>
      </c>
      <c r="C44" s="450" t="s">
        <v>254</v>
      </c>
      <c r="D44" s="450" t="s">
        <v>270</v>
      </c>
      <c r="E44" s="450" t="s">
        <v>256</v>
      </c>
      <c r="F44" s="451" t="s">
        <v>257</v>
      </c>
      <c r="G44" s="443" t="s">
        <v>258</v>
      </c>
      <c r="H44" s="443" t="s">
        <v>258</v>
      </c>
      <c r="I44" s="443" t="s">
        <v>258</v>
      </c>
      <c r="J44" s="443" t="s">
        <v>258</v>
      </c>
      <c r="K44" s="443" t="s">
        <v>258</v>
      </c>
      <c r="L44" s="443" t="s">
        <v>258</v>
      </c>
      <c r="M44" s="443" t="s">
        <v>258</v>
      </c>
      <c r="N44" s="443" t="s">
        <v>258</v>
      </c>
      <c r="O44" s="443" t="s">
        <v>258</v>
      </c>
      <c r="P44" s="443" t="s">
        <v>258</v>
      </c>
      <c r="Q44" s="443" t="s">
        <v>258</v>
      </c>
      <c r="R44" s="443" t="s">
        <v>258</v>
      </c>
      <c r="S44" s="443" t="s">
        <v>258</v>
      </c>
      <c r="T44" s="443" t="s">
        <v>258</v>
      </c>
      <c r="U44" s="443" t="s">
        <v>258</v>
      </c>
      <c r="V44" s="443" t="s">
        <v>259</v>
      </c>
      <c r="W44" s="443" t="s">
        <v>259</v>
      </c>
      <c r="X44" s="443" t="s">
        <v>259</v>
      </c>
      <c r="Y44" s="452" t="s">
        <v>260</v>
      </c>
      <c r="Z44" s="452" t="s">
        <v>260</v>
      </c>
      <c r="AA44" s="452" t="s">
        <v>260</v>
      </c>
      <c r="AB44" s="452" t="s">
        <v>260</v>
      </c>
      <c r="AC44" s="445"/>
      <c r="AD44" s="453"/>
      <c r="AE44" s="452" t="s">
        <v>260</v>
      </c>
      <c r="AF44" s="452" t="s">
        <v>260</v>
      </c>
      <c r="AG44" s="452" t="s">
        <v>260</v>
      </c>
      <c r="AH44" s="452" t="s">
        <v>260</v>
      </c>
      <c r="AI44" s="454"/>
      <c r="AJ44" s="454"/>
      <c r="AK44" s="454"/>
      <c r="AL44" s="455" t="s">
        <v>261</v>
      </c>
      <c r="AM44" s="455" t="s">
        <v>261</v>
      </c>
      <c r="AN44" s="455" t="s">
        <v>261</v>
      </c>
      <c r="AO44" s="455" t="s">
        <v>261</v>
      </c>
      <c r="AP44" s="455" t="s">
        <v>261</v>
      </c>
      <c r="AQ44" s="455" t="s">
        <v>261</v>
      </c>
      <c r="AR44" s="455" t="s">
        <v>261</v>
      </c>
      <c r="AS44" s="455" t="s">
        <v>261</v>
      </c>
      <c r="AT44" s="443" t="s">
        <v>259</v>
      </c>
      <c r="AU44" s="443" t="s">
        <v>259</v>
      </c>
      <c r="AV44" s="443" t="s">
        <v>262</v>
      </c>
      <c r="AW44" s="443" t="s">
        <v>262</v>
      </c>
      <c r="AX44" s="443" t="s">
        <v>262</v>
      </c>
      <c r="AY44" s="456" t="s">
        <v>262</v>
      </c>
      <c r="AZ44" s="443" t="s">
        <v>263</v>
      </c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57"/>
      <c r="BQ44" s="426"/>
    </row>
    <row r="45" spans="1:69" s="427" customFormat="1" ht="19.5" customHeight="1" x14ac:dyDescent="0.25">
      <c r="A45" s="982"/>
      <c r="B45" s="970"/>
      <c r="C45" s="460"/>
      <c r="D45" s="450"/>
      <c r="E45" s="450"/>
      <c r="F45" s="442" t="s">
        <v>264</v>
      </c>
      <c r="G45" s="443" t="s">
        <v>265</v>
      </c>
      <c r="K45" s="444" t="s">
        <v>266</v>
      </c>
      <c r="L45" s="444" t="s">
        <v>266</v>
      </c>
      <c r="Q45" s="443"/>
      <c r="R45" s="443"/>
      <c r="S45" s="443"/>
      <c r="T45" s="443"/>
      <c r="U45" s="443" t="s">
        <v>267</v>
      </c>
      <c r="V45" s="443" t="s">
        <v>267</v>
      </c>
      <c r="W45" s="443"/>
      <c r="X45" s="443"/>
      <c r="Y45" s="443" t="s">
        <v>268</v>
      </c>
      <c r="Z45" s="443"/>
      <c r="AA45" s="443"/>
      <c r="AB45" s="443"/>
      <c r="AC45" s="445"/>
      <c r="AD45" s="446"/>
      <c r="AE45" s="443" t="s">
        <v>267</v>
      </c>
      <c r="AF45" s="443" t="s">
        <v>267</v>
      </c>
      <c r="AI45" s="447"/>
      <c r="AJ45" s="447"/>
      <c r="AK45" s="447"/>
      <c r="AX45" s="448"/>
      <c r="AY45" s="448"/>
      <c r="AZ45" s="448"/>
      <c r="BP45" s="449"/>
      <c r="BQ45" s="426"/>
    </row>
    <row r="46" spans="1:69" s="427" customFormat="1" ht="19.5" customHeight="1" x14ac:dyDescent="0.25">
      <c r="A46" s="982">
        <f>A44+1</f>
        <v>19</v>
      </c>
      <c r="B46" s="971" t="s">
        <v>288</v>
      </c>
      <c r="C46" s="450" t="s">
        <v>254</v>
      </c>
      <c r="D46" s="450" t="s">
        <v>255</v>
      </c>
      <c r="E46" s="450" t="s">
        <v>256</v>
      </c>
      <c r="F46" s="451" t="s">
        <v>257</v>
      </c>
      <c r="G46" s="443" t="s">
        <v>258</v>
      </c>
      <c r="H46" s="443" t="s">
        <v>258</v>
      </c>
      <c r="I46" s="443" t="s">
        <v>258</v>
      </c>
      <c r="J46" s="443" t="s">
        <v>258</v>
      </c>
      <c r="K46" s="443" t="s">
        <v>258</v>
      </c>
      <c r="L46" s="443" t="s">
        <v>258</v>
      </c>
      <c r="M46" s="443" t="s">
        <v>258</v>
      </c>
      <c r="N46" s="443" t="s">
        <v>258</v>
      </c>
      <c r="O46" s="443" t="s">
        <v>258</v>
      </c>
      <c r="P46" s="443" t="s">
        <v>258</v>
      </c>
      <c r="Q46" s="443" t="s">
        <v>258</v>
      </c>
      <c r="R46" s="443" t="s">
        <v>258</v>
      </c>
      <c r="S46" s="443" t="s">
        <v>258</v>
      </c>
      <c r="T46" s="443" t="s">
        <v>258</v>
      </c>
      <c r="U46" s="443" t="s">
        <v>258</v>
      </c>
      <c r="V46" s="443" t="s">
        <v>259</v>
      </c>
      <c r="W46" s="443" t="s">
        <v>259</v>
      </c>
      <c r="X46" s="443" t="s">
        <v>259</v>
      </c>
      <c r="Y46" s="452" t="s">
        <v>260</v>
      </c>
      <c r="Z46" s="452" t="s">
        <v>260</v>
      </c>
      <c r="AA46" s="452" t="s">
        <v>260</v>
      </c>
      <c r="AB46" s="452" t="s">
        <v>260</v>
      </c>
      <c r="AC46" s="445"/>
      <c r="AD46" s="453"/>
      <c r="AE46" s="452" t="s">
        <v>260</v>
      </c>
      <c r="AF46" s="452" t="s">
        <v>260</v>
      </c>
      <c r="AG46" s="452" t="s">
        <v>260</v>
      </c>
      <c r="AH46" s="452" t="s">
        <v>260</v>
      </c>
      <c r="AI46" s="454"/>
      <c r="AJ46" s="454"/>
      <c r="AK46" s="454"/>
      <c r="AL46" s="455" t="s">
        <v>261</v>
      </c>
      <c r="AM46" s="455" t="s">
        <v>261</v>
      </c>
      <c r="AN46" s="455" t="s">
        <v>261</v>
      </c>
      <c r="AO46" s="455" t="s">
        <v>261</v>
      </c>
      <c r="AP46" s="455" t="s">
        <v>261</v>
      </c>
      <c r="AQ46" s="455" t="s">
        <v>261</v>
      </c>
      <c r="AR46" s="455" t="s">
        <v>261</v>
      </c>
      <c r="AS46" s="455" t="s">
        <v>261</v>
      </c>
      <c r="AT46" s="443" t="s">
        <v>259</v>
      </c>
      <c r="AU46" s="443" t="s">
        <v>259</v>
      </c>
      <c r="AV46" s="443" t="s">
        <v>262</v>
      </c>
      <c r="AW46" s="443" t="s">
        <v>262</v>
      </c>
      <c r="AX46" s="443" t="s">
        <v>262</v>
      </c>
      <c r="AY46" s="456" t="s">
        <v>262</v>
      </c>
      <c r="AZ46" s="443" t="s">
        <v>263</v>
      </c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57"/>
      <c r="BQ46" s="426"/>
    </row>
    <row r="47" spans="1:69" s="427" customFormat="1" ht="19.5" customHeight="1" x14ac:dyDescent="0.25">
      <c r="A47" s="982"/>
      <c r="B47" s="970"/>
      <c r="C47" s="460"/>
      <c r="D47" s="450"/>
      <c r="E47" s="450"/>
      <c r="F47" s="442" t="s">
        <v>264</v>
      </c>
      <c r="G47" s="443" t="s">
        <v>265</v>
      </c>
      <c r="K47" s="444" t="s">
        <v>266</v>
      </c>
      <c r="L47" s="444" t="s">
        <v>266</v>
      </c>
      <c r="Q47" s="443"/>
      <c r="R47" s="443"/>
      <c r="S47" s="443"/>
      <c r="T47" s="443"/>
      <c r="U47" s="443" t="s">
        <v>267</v>
      </c>
      <c r="V47" s="443" t="s">
        <v>267</v>
      </c>
      <c r="W47" s="443"/>
      <c r="X47" s="443"/>
      <c r="Y47" s="443" t="s">
        <v>268</v>
      </c>
      <c r="Z47" s="443"/>
      <c r="AA47" s="443"/>
      <c r="AB47" s="443"/>
      <c r="AC47" s="445"/>
      <c r="AD47" s="446"/>
      <c r="AE47" s="443" t="s">
        <v>267</v>
      </c>
      <c r="AF47" s="443" t="s">
        <v>267</v>
      </c>
      <c r="AI47" s="447"/>
      <c r="AJ47" s="447"/>
      <c r="AK47" s="447"/>
      <c r="AX47" s="448"/>
      <c r="AY47" s="448"/>
      <c r="AZ47" s="448"/>
      <c r="BP47" s="449"/>
      <c r="BQ47" s="426"/>
    </row>
    <row r="48" spans="1:69" s="427" customFormat="1" ht="19.5" customHeight="1" x14ac:dyDescent="0.25">
      <c r="A48" s="982">
        <f>A46+1</f>
        <v>20</v>
      </c>
      <c r="B48" s="971" t="s">
        <v>289</v>
      </c>
      <c r="C48" s="450" t="s">
        <v>254</v>
      </c>
      <c r="D48" s="450" t="s">
        <v>270</v>
      </c>
      <c r="E48" s="450" t="s">
        <v>256</v>
      </c>
      <c r="F48" s="451" t="s">
        <v>257</v>
      </c>
      <c r="G48" s="443" t="s">
        <v>258</v>
      </c>
      <c r="H48" s="443" t="s">
        <v>258</v>
      </c>
      <c r="I48" s="443" t="s">
        <v>258</v>
      </c>
      <c r="J48" s="443" t="s">
        <v>258</v>
      </c>
      <c r="K48" s="443" t="s">
        <v>258</v>
      </c>
      <c r="L48" s="443" t="s">
        <v>258</v>
      </c>
      <c r="M48" s="443" t="s">
        <v>258</v>
      </c>
      <c r="N48" s="443" t="s">
        <v>258</v>
      </c>
      <c r="O48" s="443" t="s">
        <v>258</v>
      </c>
      <c r="P48" s="443" t="s">
        <v>258</v>
      </c>
      <c r="Q48" s="443" t="s">
        <v>258</v>
      </c>
      <c r="R48" s="443" t="s">
        <v>258</v>
      </c>
      <c r="S48" s="443" t="s">
        <v>258</v>
      </c>
      <c r="T48" s="443" t="s">
        <v>258</v>
      </c>
      <c r="U48" s="443" t="s">
        <v>258</v>
      </c>
      <c r="V48" s="443" t="s">
        <v>259</v>
      </c>
      <c r="W48" s="443" t="s">
        <v>259</v>
      </c>
      <c r="X48" s="443" t="s">
        <v>259</v>
      </c>
      <c r="Y48" s="452" t="s">
        <v>260</v>
      </c>
      <c r="Z48" s="452" t="s">
        <v>260</v>
      </c>
      <c r="AA48" s="452" t="s">
        <v>260</v>
      </c>
      <c r="AB48" s="452" t="s">
        <v>260</v>
      </c>
      <c r="AC48" s="445"/>
      <c r="AD48" s="453"/>
      <c r="AE48" s="452" t="s">
        <v>260</v>
      </c>
      <c r="AF48" s="452" t="s">
        <v>260</v>
      </c>
      <c r="AG48" s="452" t="s">
        <v>260</v>
      </c>
      <c r="AH48" s="452" t="s">
        <v>260</v>
      </c>
      <c r="AI48" s="454"/>
      <c r="AJ48" s="454"/>
      <c r="AK48" s="454"/>
      <c r="AL48" s="455" t="s">
        <v>261</v>
      </c>
      <c r="AM48" s="455" t="s">
        <v>261</v>
      </c>
      <c r="AN48" s="455" t="s">
        <v>261</v>
      </c>
      <c r="AO48" s="455" t="s">
        <v>261</v>
      </c>
      <c r="AP48" s="455" t="s">
        <v>261</v>
      </c>
      <c r="AQ48" s="455" t="s">
        <v>261</v>
      </c>
      <c r="AR48" s="455" t="s">
        <v>261</v>
      </c>
      <c r="AS48" s="455" t="s">
        <v>261</v>
      </c>
      <c r="AT48" s="443" t="s">
        <v>259</v>
      </c>
      <c r="AU48" s="443" t="s">
        <v>259</v>
      </c>
      <c r="AV48" s="443" t="s">
        <v>262</v>
      </c>
      <c r="AW48" s="443" t="s">
        <v>262</v>
      </c>
      <c r="AX48" s="443" t="s">
        <v>262</v>
      </c>
      <c r="AY48" s="456" t="s">
        <v>262</v>
      </c>
      <c r="AZ48" s="443" t="s">
        <v>263</v>
      </c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57"/>
      <c r="BQ48" s="426"/>
    </row>
    <row r="49" spans="1:69" s="427" customFormat="1" ht="19.5" customHeight="1" x14ac:dyDescent="0.25">
      <c r="A49" s="982"/>
      <c r="B49" s="970"/>
      <c r="C49" s="460"/>
      <c r="D49" s="450"/>
      <c r="E49" s="450"/>
      <c r="F49" s="442" t="s">
        <v>264</v>
      </c>
      <c r="G49" s="443" t="s">
        <v>265</v>
      </c>
      <c r="K49" s="444" t="s">
        <v>266</v>
      </c>
      <c r="L49" s="444" t="s">
        <v>266</v>
      </c>
      <c r="Q49" s="443"/>
      <c r="R49" s="443"/>
      <c r="S49" s="443"/>
      <c r="T49" s="443"/>
      <c r="U49" s="443" t="s">
        <v>267</v>
      </c>
      <c r="V49" s="443" t="s">
        <v>267</v>
      </c>
      <c r="W49" s="443"/>
      <c r="X49" s="443"/>
      <c r="Y49" s="443" t="s">
        <v>268</v>
      </c>
      <c r="Z49" s="443"/>
      <c r="AA49" s="443"/>
      <c r="AB49" s="443"/>
      <c r="AC49" s="445"/>
      <c r="AD49" s="446"/>
      <c r="AE49" s="443" t="s">
        <v>267</v>
      </c>
      <c r="AF49" s="443" t="s">
        <v>267</v>
      </c>
      <c r="AI49" s="447"/>
      <c r="AJ49" s="447"/>
      <c r="AK49" s="447"/>
      <c r="AX49" s="448"/>
      <c r="AY49" s="448"/>
      <c r="AZ49" s="448"/>
      <c r="BP49" s="449"/>
      <c r="BQ49" s="426"/>
    </row>
    <row r="50" spans="1:69" s="427" customFormat="1" ht="19.5" customHeight="1" x14ac:dyDescent="0.25">
      <c r="A50" s="982">
        <f>A48+1</f>
        <v>21</v>
      </c>
      <c r="B50" s="971" t="s">
        <v>290</v>
      </c>
      <c r="C50" s="450" t="s">
        <v>254</v>
      </c>
      <c r="D50" s="450" t="s">
        <v>255</v>
      </c>
      <c r="E50" s="450" t="s">
        <v>256</v>
      </c>
      <c r="F50" s="451" t="s">
        <v>257</v>
      </c>
      <c r="G50" s="443" t="s">
        <v>258</v>
      </c>
      <c r="H50" s="443" t="s">
        <v>258</v>
      </c>
      <c r="I50" s="443" t="s">
        <v>258</v>
      </c>
      <c r="J50" s="443" t="s">
        <v>258</v>
      </c>
      <c r="K50" s="443" t="s">
        <v>258</v>
      </c>
      <c r="L50" s="443" t="s">
        <v>258</v>
      </c>
      <c r="M50" s="443" t="s">
        <v>258</v>
      </c>
      <c r="N50" s="443" t="s">
        <v>258</v>
      </c>
      <c r="O50" s="443" t="s">
        <v>258</v>
      </c>
      <c r="P50" s="443" t="s">
        <v>258</v>
      </c>
      <c r="Q50" s="443" t="s">
        <v>258</v>
      </c>
      <c r="R50" s="443" t="s">
        <v>258</v>
      </c>
      <c r="S50" s="443" t="s">
        <v>258</v>
      </c>
      <c r="T50" s="443" t="s">
        <v>258</v>
      </c>
      <c r="U50" s="443" t="s">
        <v>258</v>
      </c>
      <c r="V50" s="443" t="s">
        <v>259</v>
      </c>
      <c r="W50" s="443" t="s">
        <v>259</v>
      </c>
      <c r="X50" s="443" t="s">
        <v>259</v>
      </c>
      <c r="Y50" s="452" t="s">
        <v>260</v>
      </c>
      <c r="Z50" s="452" t="s">
        <v>260</v>
      </c>
      <c r="AA50" s="452" t="s">
        <v>260</v>
      </c>
      <c r="AB50" s="452" t="s">
        <v>260</v>
      </c>
      <c r="AC50" s="445"/>
      <c r="AD50" s="453"/>
      <c r="AE50" s="452" t="s">
        <v>260</v>
      </c>
      <c r="AF50" s="452" t="s">
        <v>260</v>
      </c>
      <c r="AG50" s="452" t="s">
        <v>260</v>
      </c>
      <c r="AH50" s="452" t="s">
        <v>260</v>
      </c>
      <c r="AI50" s="454"/>
      <c r="AJ50" s="454"/>
      <c r="AK50" s="454"/>
      <c r="AL50" s="455" t="s">
        <v>261</v>
      </c>
      <c r="AM50" s="455" t="s">
        <v>261</v>
      </c>
      <c r="AN50" s="455" t="s">
        <v>261</v>
      </c>
      <c r="AO50" s="455" t="s">
        <v>261</v>
      </c>
      <c r="AP50" s="455" t="s">
        <v>261</v>
      </c>
      <c r="AQ50" s="455" t="s">
        <v>261</v>
      </c>
      <c r="AR50" s="455" t="s">
        <v>261</v>
      </c>
      <c r="AS50" s="455" t="s">
        <v>261</v>
      </c>
      <c r="AT50" s="443" t="s">
        <v>259</v>
      </c>
      <c r="AU50" s="443" t="s">
        <v>259</v>
      </c>
      <c r="AV50" s="443" t="s">
        <v>262</v>
      </c>
      <c r="AW50" s="443" t="s">
        <v>262</v>
      </c>
      <c r="AX50" s="443" t="s">
        <v>262</v>
      </c>
      <c r="AY50" s="456" t="s">
        <v>262</v>
      </c>
      <c r="AZ50" s="443" t="s">
        <v>263</v>
      </c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57"/>
      <c r="BQ50" s="426"/>
    </row>
    <row r="51" spans="1:69" s="427" customFormat="1" ht="19.5" customHeight="1" x14ac:dyDescent="0.25">
      <c r="A51" s="982"/>
      <c r="B51" s="970"/>
      <c r="C51" s="460"/>
      <c r="D51" s="450"/>
      <c r="E51" s="450"/>
      <c r="F51" s="442" t="s">
        <v>264</v>
      </c>
      <c r="G51" s="443" t="s">
        <v>265</v>
      </c>
      <c r="K51" s="444" t="s">
        <v>266</v>
      </c>
      <c r="L51" s="444" t="s">
        <v>266</v>
      </c>
      <c r="Q51" s="443"/>
      <c r="R51" s="443"/>
      <c r="S51" s="443"/>
      <c r="T51" s="443"/>
      <c r="U51" s="443" t="s">
        <v>267</v>
      </c>
      <c r="V51" s="443" t="s">
        <v>267</v>
      </c>
      <c r="W51" s="443"/>
      <c r="X51" s="443"/>
      <c r="Y51" s="443" t="s">
        <v>268</v>
      </c>
      <c r="Z51" s="443"/>
      <c r="AA51" s="443"/>
      <c r="AB51" s="443"/>
      <c r="AC51" s="445"/>
      <c r="AD51" s="446"/>
      <c r="AE51" s="443" t="s">
        <v>267</v>
      </c>
      <c r="AF51" s="443" t="s">
        <v>267</v>
      </c>
      <c r="AI51" s="447"/>
      <c r="AJ51" s="447"/>
      <c r="AK51" s="447"/>
      <c r="AX51" s="448"/>
      <c r="AY51" s="448"/>
      <c r="AZ51" s="448"/>
      <c r="BP51" s="449"/>
      <c r="BQ51" s="426"/>
    </row>
    <row r="52" spans="1:69" s="427" customFormat="1" ht="19.5" customHeight="1" x14ac:dyDescent="0.25">
      <c r="A52" s="982">
        <f>A50+1</f>
        <v>22</v>
      </c>
      <c r="B52" s="971" t="s">
        <v>291</v>
      </c>
      <c r="C52" s="450" t="s">
        <v>254</v>
      </c>
      <c r="D52" s="450" t="s">
        <v>270</v>
      </c>
      <c r="E52" s="450" t="s">
        <v>256</v>
      </c>
      <c r="F52" s="451" t="s">
        <v>257</v>
      </c>
      <c r="G52" s="443" t="s">
        <v>258</v>
      </c>
      <c r="H52" s="443" t="s">
        <v>258</v>
      </c>
      <c r="I52" s="443" t="s">
        <v>258</v>
      </c>
      <c r="J52" s="443" t="s">
        <v>258</v>
      </c>
      <c r="K52" s="443" t="s">
        <v>258</v>
      </c>
      <c r="L52" s="443" t="s">
        <v>258</v>
      </c>
      <c r="M52" s="443" t="s">
        <v>258</v>
      </c>
      <c r="N52" s="443" t="s">
        <v>258</v>
      </c>
      <c r="O52" s="443" t="s">
        <v>258</v>
      </c>
      <c r="P52" s="443" t="s">
        <v>258</v>
      </c>
      <c r="Q52" s="443" t="s">
        <v>258</v>
      </c>
      <c r="R52" s="443" t="s">
        <v>258</v>
      </c>
      <c r="S52" s="443" t="s">
        <v>258</v>
      </c>
      <c r="T52" s="443" t="s">
        <v>258</v>
      </c>
      <c r="U52" s="443" t="s">
        <v>258</v>
      </c>
      <c r="V52" s="443" t="s">
        <v>259</v>
      </c>
      <c r="W52" s="443" t="s">
        <v>259</v>
      </c>
      <c r="X52" s="443" t="s">
        <v>259</v>
      </c>
      <c r="Y52" s="452" t="s">
        <v>260</v>
      </c>
      <c r="Z52" s="452" t="s">
        <v>260</v>
      </c>
      <c r="AA52" s="452" t="s">
        <v>260</v>
      </c>
      <c r="AB52" s="452" t="s">
        <v>260</v>
      </c>
      <c r="AC52" s="445"/>
      <c r="AD52" s="453"/>
      <c r="AE52" s="452" t="s">
        <v>260</v>
      </c>
      <c r="AF52" s="452" t="s">
        <v>260</v>
      </c>
      <c r="AG52" s="452" t="s">
        <v>260</v>
      </c>
      <c r="AH52" s="452" t="s">
        <v>260</v>
      </c>
      <c r="AI52" s="454"/>
      <c r="AJ52" s="454"/>
      <c r="AK52" s="454"/>
      <c r="AL52" s="455" t="s">
        <v>261</v>
      </c>
      <c r="AM52" s="455" t="s">
        <v>261</v>
      </c>
      <c r="AN52" s="455" t="s">
        <v>261</v>
      </c>
      <c r="AO52" s="455" t="s">
        <v>261</v>
      </c>
      <c r="AP52" s="455" t="s">
        <v>261</v>
      </c>
      <c r="AQ52" s="455" t="s">
        <v>261</v>
      </c>
      <c r="AR52" s="455" t="s">
        <v>261</v>
      </c>
      <c r="AS52" s="455" t="s">
        <v>261</v>
      </c>
      <c r="AT52" s="455" t="s">
        <v>261</v>
      </c>
      <c r="AU52" s="443" t="s">
        <v>259</v>
      </c>
      <c r="AV52" s="443" t="s">
        <v>259</v>
      </c>
      <c r="AW52" s="443" t="s">
        <v>262</v>
      </c>
      <c r="AX52" s="443" t="s">
        <v>262</v>
      </c>
      <c r="AY52" s="456" t="s">
        <v>262</v>
      </c>
      <c r="AZ52" s="443" t="s">
        <v>263</v>
      </c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57"/>
      <c r="BQ52" s="426"/>
    </row>
    <row r="53" spans="1:69" s="427" customFormat="1" ht="19.5" customHeight="1" x14ac:dyDescent="0.25">
      <c r="A53" s="982"/>
      <c r="B53" s="970"/>
      <c r="C53" s="460"/>
      <c r="D53" s="450"/>
      <c r="E53" s="450"/>
      <c r="F53" s="442" t="s">
        <v>264</v>
      </c>
      <c r="G53" s="443" t="s">
        <v>265</v>
      </c>
      <c r="K53" s="444" t="s">
        <v>266</v>
      </c>
      <c r="L53" s="444" t="s">
        <v>266</v>
      </c>
      <c r="Q53" s="443"/>
      <c r="R53" s="443"/>
      <c r="S53" s="443"/>
      <c r="T53" s="443"/>
      <c r="U53" s="443" t="s">
        <v>267</v>
      </c>
      <c r="V53" s="443" t="s">
        <v>267</v>
      </c>
      <c r="W53" s="443"/>
      <c r="X53" s="443"/>
      <c r="Y53" s="443" t="s">
        <v>268</v>
      </c>
      <c r="Z53" s="443"/>
      <c r="AA53" s="443"/>
      <c r="AB53" s="443"/>
      <c r="AC53" s="445"/>
      <c r="AD53" s="446"/>
      <c r="AE53" s="443" t="s">
        <v>267</v>
      </c>
      <c r="AF53" s="443" t="s">
        <v>267</v>
      </c>
      <c r="AI53" s="447"/>
      <c r="AJ53" s="447"/>
      <c r="AK53" s="447"/>
      <c r="AX53" s="448"/>
      <c r="AY53" s="448"/>
      <c r="AZ53" s="448"/>
      <c r="BP53" s="449"/>
      <c r="BQ53" s="426"/>
    </row>
    <row r="54" spans="1:69" s="427" customFormat="1" ht="19.5" customHeight="1" x14ac:dyDescent="0.25">
      <c r="A54" s="982">
        <f>A52+1</f>
        <v>23</v>
      </c>
      <c r="B54" s="971" t="s">
        <v>292</v>
      </c>
      <c r="C54" s="450" t="s">
        <v>254</v>
      </c>
      <c r="D54" s="450" t="s">
        <v>255</v>
      </c>
      <c r="E54" s="450" t="s">
        <v>256</v>
      </c>
      <c r="F54" s="451" t="s">
        <v>257</v>
      </c>
      <c r="G54" s="443" t="s">
        <v>258</v>
      </c>
      <c r="H54" s="443" t="s">
        <v>258</v>
      </c>
      <c r="I54" s="443" t="s">
        <v>258</v>
      </c>
      <c r="J54" s="443" t="s">
        <v>258</v>
      </c>
      <c r="K54" s="443" t="s">
        <v>258</v>
      </c>
      <c r="L54" s="443" t="s">
        <v>258</v>
      </c>
      <c r="M54" s="443" t="s">
        <v>258</v>
      </c>
      <c r="N54" s="443" t="s">
        <v>258</v>
      </c>
      <c r="O54" s="443" t="s">
        <v>258</v>
      </c>
      <c r="P54" s="443" t="s">
        <v>258</v>
      </c>
      <c r="Q54" s="443" t="s">
        <v>258</v>
      </c>
      <c r="R54" s="443" t="s">
        <v>258</v>
      </c>
      <c r="S54" s="443" t="s">
        <v>258</v>
      </c>
      <c r="T54" s="443" t="s">
        <v>258</v>
      </c>
      <c r="U54" s="443" t="s">
        <v>258</v>
      </c>
      <c r="V54" s="443" t="s">
        <v>259</v>
      </c>
      <c r="W54" s="443" t="s">
        <v>259</v>
      </c>
      <c r="X54" s="443" t="s">
        <v>259</v>
      </c>
      <c r="Y54" s="452" t="s">
        <v>260</v>
      </c>
      <c r="Z54" s="452" t="s">
        <v>260</v>
      </c>
      <c r="AA54" s="452" t="s">
        <v>260</v>
      </c>
      <c r="AB54" s="452" t="s">
        <v>260</v>
      </c>
      <c r="AC54" s="445"/>
      <c r="AD54" s="453"/>
      <c r="AE54" s="452" t="s">
        <v>260</v>
      </c>
      <c r="AF54" s="452" t="s">
        <v>260</v>
      </c>
      <c r="AG54" s="452" t="s">
        <v>260</v>
      </c>
      <c r="AH54" s="452" t="s">
        <v>260</v>
      </c>
      <c r="AI54" s="454"/>
      <c r="AJ54" s="454"/>
      <c r="AK54" s="454"/>
      <c r="AL54" s="455" t="s">
        <v>261</v>
      </c>
      <c r="AM54" s="455" t="s">
        <v>261</v>
      </c>
      <c r="AN54" s="455" t="s">
        <v>261</v>
      </c>
      <c r="AO54" s="455" t="s">
        <v>261</v>
      </c>
      <c r="AP54" s="455" t="s">
        <v>261</v>
      </c>
      <c r="AQ54" s="455" t="s">
        <v>261</v>
      </c>
      <c r="AR54" s="455" t="s">
        <v>261</v>
      </c>
      <c r="AS54" s="455" t="s">
        <v>261</v>
      </c>
      <c r="AT54" s="455" t="s">
        <v>261</v>
      </c>
      <c r="AU54" s="443" t="s">
        <v>259</v>
      </c>
      <c r="AV54" s="443" t="s">
        <v>259</v>
      </c>
      <c r="AW54" s="443" t="s">
        <v>262</v>
      </c>
      <c r="AX54" s="443" t="s">
        <v>262</v>
      </c>
      <c r="AY54" s="456" t="s">
        <v>262</v>
      </c>
      <c r="AZ54" s="443" t="s">
        <v>263</v>
      </c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57"/>
      <c r="BQ54" s="426"/>
    </row>
    <row r="55" spans="1:69" s="427" customFormat="1" ht="19.5" customHeight="1" x14ac:dyDescent="0.25">
      <c r="A55" s="982"/>
      <c r="B55" s="970"/>
      <c r="C55" s="460"/>
      <c r="D55" s="450"/>
      <c r="E55" s="460"/>
      <c r="F55" s="442" t="s">
        <v>264</v>
      </c>
      <c r="G55" s="443" t="s">
        <v>265</v>
      </c>
      <c r="K55" s="444" t="s">
        <v>266</v>
      </c>
      <c r="L55" s="444" t="s">
        <v>266</v>
      </c>
      <c r="Q55" s="443"/>
      <c r="R55" s="443"/>
      <c r="S55" s="443"/>
      <c r="T55" s="443"/>
      <c r="U55" s="443" t="s">
        <v>267</v>
      </c>
      <c r="V55" s="443" t="s">
        <v>267</v>
      </c>
      <c r="W55" s="443"/>
      <c r="X55" s="443"/>
      <c r="Y55" s="443" t="s">
        <v>268</v>
      </c>
      <c r="Z55" s="443"/>
      <c r="AA55" s="443"/>
      <c r="AB55" s="443"/>
      <c r="AC55" s="445"/>
      <c r="AD55" s="446"/>
      <c r="AE55" s="443" t="s">
        <v>267</v>
      </c>
      <c r="AF55" s="443" t="s">
        <v>267</v>
      </c>
      <c r="AI55" s="447"/>
      <c r="AJ55" s="447"/>
      <c r="AK55" s="447"/>
      <c r="AX55" s="448"/>
      <c r="AY55" s="448"/>
      <c r="AZ55" s="448"/>
      <c r="BP55" s="449"/>
      <c r="BQ55" s="426"/>
    </row>
    <row r="56" spans="1:69" s="427" customFormat="1" ht="19.5" customHeight="1" x14ac:dyDescent="0.25">
      <c r="A56" s="982">
        <f>A54+1</f>
        <v>24</v>
      </c>
      <c r="B56" s="971" t="s">
        <v>293</v>
      </c>
      <c r="C56" s="450" t="s">
        <v>254</v>
      </c>
      <c r="D56" s="450" t="s">
        <v>270</v>
      </c>
      <c r="E56" s="450" t="s">
        <v>256</v>
      </c>
      <c r="F56" s="451" t="s">
        <v>257</v>
      </c>
      <c r="G56" s="443" t="s">
        <v>258</v>
      </c>
      <c r="H56" s="443" t="s">
        <v>258</v>
      </c>
      <c r="I56" s="443" t="s">
        <v>258</v>
      </c>
      <c r="J56" s="443" t="s">
        <v>258</v>
      </c>
      <c r="K56" s="443" t="s">
        <v>258</v>
      </c>
      <c r="L56" s="443" t="s">
        <v>258</v>
      </c>
      <c r="M56" s="443" t="s">
        <v>258</v>
      </c>
      <c r="N56" s="443" t="s">
        <v>258</v>
      </c>
      <c r="O56" s="443" t="s">
        <v>258</v>
      </c>
      <c r="P56" s="443" t="s">
        <v>258</v>
      </c>
      <c r="Q56" s="443" t="s">
        <v>258</v>
      </c>
      <c r="R56" s="443" t="s">
        <v>258</v>
      </c>
      <c r="S56" s="443" t="s">
        <v>258</v>
      </c>
      <c r="T56" s="443" t="s">
        <v>258</v>
      </c>
      <c r="U56" s="443" t="s">
        <v>258</v>
      </c>
      <c r="V56" s="443" t="s">
        <v>259</v>
      </c>
      <c r="W56" s="443" t="s">
        <v>259</v>
      </c>
      <c r="X56" s="443" t="s">
        <v>259</v>
      </c>
      <c r="Y56" s="452" t="s">
        <v>260</v>
      </c>
      <c r="Z56" s="452" t="s">
        <v>260</v>
      </c>
      <c r="AA56" s="452" t="s">
        <v>260</v>
      </c>
      <c r="AB56" s="452" t="s">
        <v>260</v>
      </c>
      <c r="AC56" s="445"/>
      <c r="AD56" s="453"/>
      <c r="AE56" s="452" t="s">
        <v>260</v>
      </c>
      <c r="AF56" s="452" t="s">
        <v>260</v>
      </c>
      <c r="AG56" s="452" t="s">
        <v>260</v>
      </c>
      <c r="AH56" s="452" t="s">
        <v>260</v>
      </c>
      <c r="AI56" s="454"/>
      <c r="AJ56" s="454"/>
      <c r="AK56" s="454"/>
      <c r="AL56" s="455" t="s">
        <v>261</v>
      </c>
      <c r="AM56" s="455" t="s">
        <v>261</v>
      </c>
      <c r="AN56" s="455" t="s">
        <v>261</v>
      </c>
      <c r="AO56" s="455" t="s">
        <v>261</v>
      </c>
      <c r="AP56" s="455" t="s">
        <v>261</v>
      </c>
      <c r="AQ56" s="455" t="s">
        <v>261</v>
      </c>
      <c r="AR56" s="455" t="s">
        <v>261</v>
      </c>
      <c r="AS56" s="455" t="s">
        <v>261</v>
      </c>
      <c r="AT56" s="455" t="s">
        <v>261</v>
      </c>
      <c r="AU56" s="443" t="s">
        <v>259</v>
      </c>
      <c r="AV56" s="443" t="s">
        <v>259</v>
      </c>
      <c r="AW56" s="443" t="s">
        <v>262</v>
      </c>
      <c r="AX56" s="443" t="s">
        <v>262</v>
      </c>
      <c r="AY56" s="456" t="s">
        <v>262</v>
      </c>
      <c r="AZ56" s="443" t="s">
        <v>263</v>
      </c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57"/>
      <c r="BQ56" s="426"/>
    </row>
    <row r="57" spans="1:69" s="427" customFormat="1" ht="19.5" customHeight="1" x14ac:dyDescent="0.25">
      <c r="A57" s="982"/>
      <c r="B57" s="970"/>
      <c r="C57" s="460"/>
      <c r="D57" s="450"/>
      <c r="E57" s="450"/>
      <c r="F57" s="442" t="s">
        <v>264</v>
      </c>
      <c r="G57" s="443" t="s">
        <v>265</v>
      </c>
      <c r="K57" s="444" t="s">
        <v>266</v>
      </c>
      <c r="L57" s="444" t="s">
        <v>266</v>
      </c>
      <c r="Q57" s="443"/>
      <c r="R57" s="443"/>
      <c r="S57" s="443"/>
      <c r="T57" s="443"/>
      <c r="U57" s="443" t="s">
        <v>267</v>
      </c>
      <c r="V57" s="443" t="s">
        <v>267</v>
      </c>
      <c r="W57" s="443"/>
      <c r="X57" s="443"/>
      <c r="Y57" s="443" t="s">
        <v>268</v>
      </c>
      <c r="Z57" s="443"/>
      <c r="AA57" s="443"/>
      <c r="AB57" s="443"/>
      <c r="AC57" s="445"/>
      <c r="AD57" s="446"/>
      <c r="AE57" s="443" t="s">
        <v>267</v>
      </c>
      <c r="AF57" s="443" t="s">
        <v>267</v>
      </c>
      <c r="AI57" s="447"/>
      <c r="AJ57" s="447"/>
      <c r="AK57" s="447"/>
      <c r="AX57" s="448"/>
      <c r="AY57" s="448"/>
      <c r="AZ57" s="448"/>
      <c r="BP57" s="449"/>
      <c r="BQ57" s="426"/>
    </row>
    <row r="58" spans="1:69" s="427" customFormat="1" ht="19.5" customHeight="1" x14ac:dyDescent="0.25">
      <c r="A58" s="982">
        <f>A56+1</f>
        <v>25</v>
      </c>
      <c r="B58" s="971" t="s">
        <v>294</v>
      </c>
      <c r="C58" s="450" t="s">
        <v>254</v>
      </c>
      <c r="D58" s="450" t="s">
        <v>255</v>
      </c>
      <c r="E58" s="450" t="s">
        <v>256</v>
      </c>
      <c r="F58" s="451" t="s">
        <v>257</v>
      </c>
      <c r="G58" s="443" t="s">
        <v>258</v>
      </c>
      <c r="H58" s="443" t="s">
        <v>258</v>
      </c>
      <c r="I58" s="443" t="s">
        <v>258</v>
      </c>
      <c r="J58" s="443" t="s">
        <v>258</v>
      </c>
      <c r="K58" s="443" t="s">
        <v>258</v>
      </c>
      <c r="L58" s="443" t="s">
        <v>258</v>
      </c>
      <c r="M58" s="443" t="s">
        <v>258</v>
      </c>
      <c r="N58" s="443" t="s">
        <v>258</v>
      </c>
      <c r="O58" s="443" t="s">
        <v>258</v>
      </c>
      <c r="P58" s="443" t="s">
        <v>258</v>
      </c>
      <c r="Q58" s="443" t="s">
        <v>258</v>
      </c>
      <c r="R58" s="443" t="s">
        <v>258</v>
      </c>
      <c r="S58" s="443" t="s">
        <v>258</v>
      </c>
      <c r="T58" s="443" t="s">
        <v>258</v>
      </c>
      <c r="U58" s="443" t="s">
        <v>258</v>
      </c>
      <c r="V58" s="443" t="s">
        <v>259</v>
      </c>
      <c r="W58" s="443" t="s">
        <v>259</v>
      </c>
      <c r="X58" s="443" t="s">
        <v>259</v>
      </c>
      <c r="Y58" s="452" t="s">
        <v>260</v>
      </c>
      <c r="Z58" s="452" t="s">
        <v>260</v>
      </c>
      <c r="AA58" s="452" t="s">
        <v>260</v>
      </c>
      <c r="AB58" s="452" t="s">
        <v>260</v>
      </c>
      <c r="AC58" s="445"/>
      <c r="AD58" s="453"/>
      <c r="AE58" s="452" t="s">
        <v>260</v>
      </c>
      <c r="AF58" s="452" t="s">
        <v>260</v>
      </c>
      <c r="AG58" s="452" t="s">
        <v>260</v>
      </c>
      <c r="AH58" s="452" t="s">
        <v>260</v>
      </c>
      <c r="AI58" s="454"/>
      <c r="AJ58" s="454"/>
      <c r="AK58" s="454"/>
      <c r="AL58" s="455" t="s">
        <v>261</v>
      </c>
      <c r="AM58" s="455" t="s">
        <v>261</v>
      </c>
      <c r="AN58" s="455" t="s">
        <v>261</v>
      </c>
      <c r="AO58" s="455" t="s">
        <v>261</v>
      </c>
      <c r="AP58" s="455" t="s">
        <v>261</v>
      </c>
      <c r="AQ58" s="455" t="s">
        <v>261</v>
      </c>
      <c r="AR58" s="455" t="s">
        <v>261</v>
      </c>
      <c r="AS58" s="455" t="s">
        <v>261</v>
      </c>
      <c r="AT58" s="455" t="s">
        <v>261</v>
      </c>
      <c r="AU58" s="443" t="s">
        <v>259</v>
      </c>
      <c r="AV58" s="443" t="s">
        <v>259</v>
      </c>
      <c r="AW58" s="443" t="s">
        <v>262</v>
      </c>
      <c r="AX58" s="443" t="s">
        <v>262</v>
      </c>
      <c r="AY58" s="456" t="s">
        <v>262</v>
      </c>
      <c r="AZ58" s="443" t="s">
        <v>263</v>
      </c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  <c r="BN58" s="443"/>
      <c r="BO58" s="443"/>
      <c r="BP58" s="457"/>
      <c r="BQ58" s="426"/>
    </row>
    <row r="59" spans="1:69" s="427" customFormat="1" ht="19.5" customHeight="1" x14ac:dyDescent="0.25">
      <c r="A59" s="982"/>
      <c r="B59" s="970"/>
      <c r="C59" s="460"/>
      <c r="D59" s="450"/>
      <c r="E59" s="460"/>
      <c r="F59" s="442" t="s">
        <v>264</v>
      </c>
      <c r="G59" s="443" t="s">
        <v>265</v>
      </c>
      <c r="K59" s="444" t="s">
        <v>266</v>
      </c>
      <c r="L59" s="444" t="s">
        <v>266</v>
      </c>
      <c r="Q59" s="443"/>
      <c r="R59" s="443"/>
      <c r="S59" s="443"/>
      <c r="T59" s="443"/>
      <c r="U59" s="443" t="s">
        <v>267</v>
      </c>
      <c r="V59" s="443" t="s">
        <v>267</v>
      </c>
      <c r="W59" s="443"/>
      <c r="X59" s="443"/>
      <c r="Y59" s="443" t="s">
        <v>268</v>
      </c>
      <c r="Z59" s="443"/>
      <c r="AA59" s="443"/>
      <c r="AB59" s="443"/>
      <c r="AC59" s="445"/>
      <c r="AD59" s="446"/>
      <c r="AE59" s="443" t="s">
        <v>267</v>
      </c>
      <c r="AF59" s="443" t="s">
        <v>267</v>
      </c>
      <c r="AI59" s="447"/>
      <c r="AJ59" s="447"/>
      <c r="AK59" s="447"/>
      <c r="AX59" s="448"/>
      <c r="AY59" s="448"/>
      <c r="AZ59" s="448"/>
      <c r="BP59" s="449"/>
      <c r="BQ59" s="426"/>
    </row>
    <row r="60" spans="1:69" s="427" customFormat="1" ht="19.5" customHeight="1" x14ac:dyDescent="0.25">
      <c r="A60" s="982">
        <f>A58+1</f>
        <v>26</v>
      </c>
      <c r="B60" s="971" t="s">
        <v>295</v>
      </c>
      <c r="C60" s="450" t="s">
        <v>254</v>
      </c>
      <c r="D60" s="450" t="s">
        <v>270</v>
      </c>
      <c r="E60" s="450" t="s">
        <v>256</v>
      </c>
      <c r="F60" s="451" t="s">
        <v>257</v>
      </c>
      <c r="G60" s="443" t="s">
        <v>258</v>
      </c>
      <c r="H60" s="443" t="s">
        <v>258</v>
      </c>
      <c r="I60" s="443" t="s">
        <v>258</v>
      </c>
      <c r="J60" s="443" t="s">
        <v>258</v>
      </c>
      <c r="K60" s="443" t="s">
        <v>258</v>
      </c>
      <c r="L60" s="443" t="s">
        <v>258</v>
      </c>
      <c r="M60" s="443" t="s">
        <v>258</v>
      </c>
      <c r="N60" s="443" t="s">
        <v>258</v>
      </c>
      <c r="O60" s="443" t="s">
        <v>258</v>
      </c>
      <c r="P60" s="443" t="s">
        <v>258</v>
      </c>
      <c r="Q60" s="443" t="s">
        <v>258</v>
      </c>
      <c r="R60" s="443" t="s">
        <v>258</v>
      </c>
      <c r="S60" s="443" t="s">
        <v>258</v>
      </c>
      <c r="T60" s="443" t="s">
        <v>258</v>
      </c>
      <c r="U60" s="443" t="s">
        <v>258</v>
      </c>
      <c r="V60" s="443" t="s">
        <v>259</v>
      </c>
      <c r="W60" s="443" t="s">
        <v>259</v>
      </c>
      <c r="X60" s="443" t="s">
        <v>259</v>
      </c>
      <c r="Y60" s="452" t="s">
        <v>260</v>
      </c>
      <c r="Z60" s="452" t="s">
        <v>260</v>
      </c>
      <c r="AA60" s="452" t="s">
        <v>260</v>
      </c>
      <c r="AB60" s="452" t="s">
        <v>260</v>
      </c>
      <c r="AC60" s="445"/>
      <c r="AD60" s="453"/>
      <c r="AE60" s="452" t="s">
        <v>260</v>
      </c>
      <c r="AF60" s="452" t="s">
        <v>260</v>
      </c>
      <c r="AG60" s="452" t="s">
        <v>260</v>
      </c>
      <c r="AH60" s="452" t="s">
        <v>260</v>
      </c>
      <c r="AI60" s="454"/>
      <c r="AJ60" s="454"/>
      <c r="AK60" s="454"/>
      <c r="AL60" s="455" t="s">
        <v>261</v>
      </c>
      <c r="AM60" s="455" t="s">
        <v>261</v>
      </c>
      <c r="AN60" s="455" t="s">
        <v>261</v>
      </c>
      <c r="AO60" s="455" t="s">
        <v>261</v>
      </c>
      <c r="AP60" s="455" t="s">
        <v>261</v>
      </c>
      <c r="AQ60" s="455" t="s">
        <v>261</v>
      </c>
      <c r="AR60" s="455" t="s">
        <v>261</v>
      </c>
      <c r="AS60" s="455" t="s">
        <v>261</v>
      </c>
      <c r="AT60" s="455" t="s">
        <v>261</v>
      </c>
      <c r="AU60" s="443" t="s">
        <v>259</v>
      </c>
      <c r="AV60" s="443" t="s">
        <v>259</v>
      </c>
      <c r="AW60" s="443" t="s">
        <v>262</v>
      </c>
      <c r="AX60" s="443" t="s">
        <v>262</v>
      </c>
      <c r="AY60" s="456" t="s">
        <v>262</v>
      </c>
      <c r="AZ60" s="443" t="s">
        <v>263</v>
      </c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  <c r="BN60" s="443"/>
      <c r="BO60" s="443"/>
      <c r="BP60" s="457"/>
      <c r="BQ60" s="426"/>
    </row>
    <row r="61" spans="1:69" s="427" customFormat="1" ht="19.5" customHeight="1" x14ac:dyDescent="0.25">
      <c r="A61" s="982"/>
      <c r="B61" s="970"/>
      <c r="C61" s="460"/>
      <c r="D61" s="450"/>
      <c r="E61" s="450"/>
      <c r="F61" s="442" t="s">
        <v>264</v>
      </c>
      <c r="G61" s="443" t="s">
        <v>265</v>
      </c>
      <c r="K61" s="444" t="s">
        <v>266</v>
      </c>
      <c r="L61" s="444" t="s">
        <v>266</v>
      </c>
      <c r="Q61" s="443"/>
      <c r="R61" s="443"/>
      <c r="S61" s="443"/>
      <c r="T61" s="443"/>
      <c r="U61" s="443" t="s">
        <v>267</v>
      </c>
      <c r="V61" s="443" t="s">
        <v>267</v>
      </c>
      <c r="W61" s="443"/>
      <c r="X61" s="443"/>
      <c r="Y61" s="443" t="s">
        <v>268</v>
      </c>
      <c r="Z61" s="443"/>
      <c r="AA61" s="443"/>
      <c r="AB61" s="443"/>
      <c r="AC61" s="445"/>
      <c r="AD61" s="446"/>
      <c r="AE61" s="443" t="s">
        <v>267</v>
      </c>
      <c r="AF61" s="443" t="s">
        <v>267</v>
      </c>
      <c r="AI61" s="447"/>
      <c r="AJ61" s="447"/>
      <c r="AK61" s="447"/>
      <c r="AX61" s="448"/>
      <c r="AY61" s="448"/>
      <c r="AZ61" s="448"/>
      <c r="BP61" s="449"/>
      <c r="BQ61" s="426"/>
    </row>
    <row r="62" spans="1:69" s="427" customFormat="1" ht="19.5" customHeight="1" x14ac:dyDescent="0.25">
      <c r="A62" s="982">
        <f>A60+1</f>
        <v>27</v>
      </c>
      <c r="B62" s="971" t="s">
        <v>296</v>
      </c>
      <c r="C62" s="450" t="s">
        <v>254</v>
      </c>
      <c r="D62" s="450" t="s">
        <v>255</v>
      </c>
      <c r="E62" s="450" t="s">
        <v>256</v>
      </c>
      <c r="F62" s="451" t="s">
        <v>257</v>
      </c>
      <c r="G62" s="443" t="s">
        <v>258</v>
      </c>
      <c r="H62" s="443" t="s">
        <v>258</v>
      </c>
      <c r="I62" s="443" t="s">
        <v>258</v>
      </c>
      <c r="J62" s="443" t="s">
        <v>258</v>
      </c>
      <c r="K62" s="443" t="s">
        <v>258</v>
      </c>
      <c r="L62" s="443" t="s">
        <v>258</v>
      </c>
      <c r="M62" s="443" t="s">
        <v>258</v>
      </c>
      <c r="N62" s="443" t="s">
        <v>258</v>
      </c>
      <c r="O62" s="443" t="s">
        <v>258</v>
      </c>
      <c r="P62" s="443" t="s">
        <v>258</v>
      </c>
      <c r="Q62" s="443" t="s">
        <v>258</v>
      </c>
      <c r="R62" s="443" t="s">
        <v>258</v>
      </c>
      <c r="S62" s="443" t="s">
        <v>258</v>
      </c>
      <c r="T62" s="443" t="s">
        <v>258</v>
      </c>
      <c r="U62" s="443" t="s">
        <v>258</v>
      </c>
      <c r="V62" s="443" t="s">
        <v>259</v>
      </c>
      <c r="W62" s="443" t="s">
        <v>259</v>
      </c>
      <c r="X62" s="443" t="s">
        <v>259</v>
      </c>
      <c r="Y62" s="452" t="s">
        <v>260</v>
      </c>
      <c r="Z62" s="452" t="s">
        <v>260</v>
      </c>
      <c r="AA62" s="452" t="s">
        <v>260</v>
      </c>
      <c r="AB62" s="452" t="s">
        <v>260</v>
      </c>
      <c r="AC62" s="445"/>
      <c r="AD62" s="453"/>
      <c r="AE62" s="452" t="s">
        <v>260</v>
      </c>
      <c r="AF62" s="452" t="s">
        <v>260</v>
      </c>
      <c r="AG62" s="452" t="s">
        <v>260</v>
      </c>
      <c r="AH62" s="452" t="s">
        <v>260</v>
      </c>
      <c r="AI62" s="454"/>
      <c r="AJ62" s="454"/>
      <c r="AK62" s="454"/>
      <c r="AL62" s="455" t="s">
        <v>261</v>
      </c>
      <c r="AM62" s="455" t="s">
        <v>261</v>
      </c>
      <c r="AN62" s="455" t="s">
        <v>261</v>
      </c>
      <c r="AO62" s="455" t="s">
        <v>261</v>
      </c>
      <c r="AP62" s="455" t="s">
        <v>261</v>
      </c>
      <c r="AQ62" s="455" t="s">
        <v>261</v>
      </c>
      <c r="AR62" s="455" t="s">
        <v>261</v>
      </c>
      <c r="AS62" s="455" t="s">
        <v>261</v>
      </c>
      <c r="AT62" s="455" t="s">
        <v>261</v>
      </c>
      <c r="AU62" s="443" t="s">
        <v>259</v>
      </c>
      <c r="AV62" s="443" t="s">
        <v>259</v>
      </c>
      <c r="AW62" s="443" t="s">
        <v>262</v>
      </c>
      <c r="AX62" s="443" t="s">
        <v>262</v>
      </c>
      <c r="AY62" s="456" t="s">
        <v>262</v>
      </c>
      <c r="AZ62" s="443" t="s">
        <v>263</v>
      </c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  <c r="BN62" s="443"/>
      <c r="BO62" s="443"/>
      <c r="BP62" s="457"/>
      <c r="BQ62" s="426"/>
    </row>
    <row r="63" spans="1:69" s="427" customFormat="1" ht="19.5" customHeight="1" x14ac:dyDescent="0.25">
      <c r="A63" s="982"/>
      <c r="B63" s="970"/>
      <c r="C63" s="460"/>
      <c r="D63" s="450"/>
      <c r="E63" s="450"/>
      <c r="F63" s="442" t="s">
        <v>264</v>
      </c>
      <c r="G63" s="443" t="s">
        <v>265</v>
      </c>
      <c r="K63" s="444" t="s">
        <v>266</v>
      </c>
      <c r="L63" s="444" t="s">
        <v>266</v>
      </c>
      <c r="Q63" s="443"/>
      <c r="R63" s="443"/>
      <c r="S63" s="443"/>
      <c r="T63" s="443"/>
      <c r="U63" s="443" t="s">
        <v>267</v>
      </c>
      <c r="V63" s="443" t="s">
        <v>267</v>
      </c>
      <c r="W63" s="443"/>
      <c r="X63" s="443"/>
      <c r="Y63" s="443" t="s">
        <v>268</v>
      </c>
      <c r="Z63" s="443"/>
      <c r="AA63" s="443"/>
      <c r="AB63" s="443"/>
      <c r="AC63" s="445"/>
      <c r="AD63" s="446"/>
      <c r="AE63" s="443" t="s">
        <v>267</v>
      </c>
      <c r="AF63" s="443" t="s">
        <v>267</v>
      </c>
      <c r="AI63" s="447"/>
      <c r="AJ63" s="447"/>
      <c r="AK63" s="447"/>
      <c r="AX63" s="448"/>
      <c r="AY63" s="448"/>
      <c r="AZ63" s="448"/>
      <c r="BP63" s="449"/>
      <c r="BQ63" s="426"/>
    </row>
    <row r="64" spans="1:69" s="427" customFormat="1" ht="19.5" customHeight="1" x14ac:dyDescent="0.25">
      <c r="A64" s="982">
        <f>A62+1</f>
        <v>28</v>
      </c>
      <c r="B64" s="971" t="s">
        <v>297</v>
      </c>
      <c r="C64" s="450" t="s">
        <v>254</v>
      </c>
      <c r="D64" s="450" t="s">
        <v>270</v>
      </c>
      <c r="E64" s="450" t="s">
        <v>256</v>
      </c>
      <c r="F64" s="451" t="s">
        <v>257</v>
      </c>
      <c r="G64" s="443" t="s">
        <v>258</v>
      </c>
      <c r="H64" s="443" t="s">
        <v>258</v>
      </c>
      <c r="I64" s="443" t="s">
        <v>258</v>
      </c>
      <c r="J64" s="443" t="s">
        <v>258</v>
      </c>
      <c r="K64" s="443" t="s">
        <v>258</v>
      </c>
      <c r="L64" s="443" t="s">
        <v>258</v>
      </c>
      <c r="M64" s="443" t="s">
        <v>258</v>
      </c>
      <c r="N64" s="443" t="s">
        <v>258</v>
      </c>
      <c r="O64" s="443" t="s">
        <v>258</v>
      </c>
      <c r="P64" s="443" t="s">
        <v>258</v>
      </c>
      <c r="Q64" s="443" t="s">
        <v>258</v>
      </c>
      <c r="R64" s="443" t="s">
        <v>258</v>
      </c>
      <c r="S64" s="443" t="s">
        <v>258</v>
      </c>
      <c r="T64" s="443" t="s">
        <v>258</v>
      </c>
      <c r="U64" s="443" t="s">
        <v>258</v>
      </c>
      <c r="V64" s="443" t="s">
        <v>259</v>
      </c>
      <c r="W64" s="443" t="s">
        <v>259</v>
      </c>
      <c r="X64" s="443" t="s">
        <v>259</v>
      </c>
      <c r="Y64" s="452" t="s">
        <v>260</v>
      </c>
      <c r="Z64" s="452" t="s">
        <v>260</v>
      </c>
      <c r="AA64" s="452" t="s">
        <v>260</v>
      </c>
      <c r="AB64" s="452" t="s">
        <v>260</v>
      </c>
      <c r="AC64" s="445"/>
      <c r="AD64" s="453"/>
      <c r="AE64" s="452" t="s">
        <v>260</v>
      </c>
      <c r="AF64" s="452" t="s">
        <v>260</v>
      </c>
      <c r="AG64" s="452" t="s">
        <v>260</v>
      </c>
      <c r="AH64" s="452" t="s">
        <v>260</v>
      </c>
      <c r="AI64" s="454"/>
      <c r="AJ64" s="454"/>
      <c r="AK64" s="454"/>
      <c r="AL64" s="455" t="s">
        <v>261</v>
      </c>
      <c r="AM64" s="455" t="s">
        <v>261</v>
      </c>
      <c r="AN64" s="455" t="s">
        <v>261</v>
      </c>
      <c r="AO64" s="455" t="s">
        <v>261</v>
      </c>
      <c r="AP64" s="455" t="s">
        <v>261</v>
      </c>
      <c r="AQ64" s="455" t="s">
        <v>261</v>
      </c>
      <c r="AR64" s="455" t="s">
        <v>261</v>
      </c>
      <c r="AS64" s="455" t="s">
        <v>261</v>
      </c>
      <c r="AT64" s="455" t="s">
        <v>261</v>
      </c>
      <c r="AU64" s="443" t="s">
        <v>259</v>
      </c>
      <c r="AV64" s="443" t="s">
        <v>259</v>
      </c>
      <c r="AW64" s="443" t="s">
        <v>262</v>
      </c>
      <c r="AX64" s="443" t="s">
        <v>262</v>
      </c>
      <c r="AY64" s="456" t="s">
        <v>262</v>
      </c>
      <c r="AZ64" s="443" t="s">
        <v>263</v>
      </c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57"/>
      <c r="BQ64" s="426"/>
    </row>
    <row r="65" spans="1:69" s="427" customFormat="1" ht="19.5" customHeight="1" x14ac:dyDescent="0.25">
      <c r="A65" s="982"/>
      <c r="B65" s="970"/>
      <c r="C65" s="460"/>
      <c r="D65" s="450"/>
      <c r="E65" s="450"/>
      <c r="F65" s="442" t="s">
        <v>264</v>
      </c>
      <c r="G65" s="443" t="s">
        <v>265</v>
      </c>
      <c r="K65" s="444" t="s">
        <v>266</v>
      </c>
      <c r="L65" s="444" t="s">
        <v>266</v>
      </c>
      <c r="Q65" s="443"/>
      <c r="R65" s="443"/>
      <c r="S65" s="443"/>
      <c r="T65" s="443"/>
      <c r="U65" s="443" t="s">
        <v>267</v>
      </c>
      <c r="V65" s="443" t="s">
        <v>267</v>
      </c>
      <c r="W65" s="443"/>
      <c r="X65" s="443"/>
      <c r="Y65" s="443" t="s">
        <v>268</v>
      </c>
      <c r="Z65" s="443"/>
      <c r="AA65" s="443"/>
      <c r="AB65" s="443"/>
      <c r="AC65" s="445"/>
      <c r="AD65" s="446"/>
      <c r="AE65" s="443" t="s">
        <v>267</v>
      </c>
      <c r="AF65" s="443" t="s">
        <v>267</v>
      </c>
      <c r="AI65" s="447"/>
      <c r="AJ65" s="447"/>
      <c r="AK65" s="447"/>
      <c r="AX65" s="448"/>
      <c r="AY65" s="448"/>
      <c r="AZ65" s="448"/>
      <c r="BP65" s="449"/>
      <c r="BQ65" s="426"/>
    </row>
    <row r="66" spans="1:69" s="427" customFormat="1" ht="19.5" customHeight="1" x14ac:dyDescent="0.25">
      <c r="A66" s="982">
        <f>A64+1</f>
        <v>29</v>
      </c>
      <c r="B66" s="971" t="s">
        <v>298</v>
      </c>
      <c r="C66" s="450" t="s">
        <v>254</v>
      </c>
      <c r="D66" s="450" t="s">
        <v>255</v>
      </c>
      <c r="E66" s="450" t="s">
        <v>256</v>
      </c>
      <c r="F66" s="451" t="s">
        <v>257</v>
      </c>
      <c r="G66" s="443" t="s">
        <v>258</v>
      </c>
      <c r="H66" s="443" t="s">
        <v>258</v>
      </c>
      <c r="I66" s="443" t="s">
        <v>258</v>
      </c>
      <c r="J66" s="443" t="s">
        <v>258</v>
      </c>
      <c r="K66" s="443" t="s">
        <v>258</v>
      </c>
      <c r="L66" s="443" t="s">
        <v>258</v>
      </c>
      <c r="M66" s="443" t="s">
        <v>258</v>
      </c>
      <c r="N66" s="443" t="s">
        <v>258</v>
      </c>
      <c r="O66" s="443" t="s">
        <v>258</v>
      </c>
      <c r="P66" s="443" t="s">
        <v>258</v>
      </c>
      <c r="Q66" s="443" t="s">
        <v>258</v>
      </c>
      <c r="R66" s="443" t="s">
        <v>258</v>
      </c>
      <c r="S66" s="443" t="s">
        <v>258</v>
      </c>
      <c r="T66" s="443" t="s">
        <v>258</v>
      </c>
      <c r="U66" s="443" t="s">
        <v>258</v>
      </c>
      <c r="V66" s="443" t="s">
        <v>259</v>
      </c>
      <c r="W66" s="443" t="s">
        <v>259</v>
      </c>
      <c r="X66" s="443" t="s">
        <v>259</v>
      </c>
      <c r="Y66" s="452" t="s">
        <v>260</v>
      </c>
      <c r="Z66" s="452" t="s">
        <v>260</v>
      </c>
      <c r="AA66" s="452" t="s">
        <v>260</v>
      </c>
      <c r="AB66" s="452" t="s">
        <v>260</v>
      </c>
      <c r="AC66" s="445"/>
      <c r="AD66" s="453"/>
      <c r="AE66" s="452" t="s">
        <v>260</v>
      </c>
      <c r="AF66" s="452" t="s">
        <v>260</v>
      </c>
      <c r="AG66" s="452" t="s">
        <v>260</v>
      </c>
      <c r="AH66" s="452" t="s">
        <v>260</v>
      </c>
      <c r="AI66" s="454"/>
      <c r="AJ66" s="454"/>
      <c r="AK66" s="454"/>
      <c r="AL66" s="455" t="s">
        <v>261</v>
      </c>
      <c r="AM66" s="455" t="s">
        <v>261</v>
      </c>
      <c r="AN66" s="455" t="s">
        <v>261</v>
      </c>
      <c r="AO66" s="455" t="s">
        <v>261</v>
      </c>
      <c r="AP66" s="455" t="s">
        <v>261</v>
      </c>
      <c r="AQ66" s="455" t="s">
        <v>261</v>
      </c>
      <c r="AR66" s="455" t="s">
        <v>261</v>
      </c>
      <c r="AS66" s="455" t="s">
        <v>261</v>
      </c>
      <c r="AT66" s="455" t="s">
        <v>261</v>
      </c>
      <c r="AU66" s="443" t="s">
        <v>259</v>
      </c>
      <c r="AV66" s="443" t="s">
        <v>259</v>
      </c>
      <c r="AW66" s="443" t="s">
        <v>262</v>
      </c>
      <c r="AX66" s="443" t="s">
        <v>262</v>
      </c>
      <c r="AY66" s="456" t="s">
        <v>262</v>
      </c>
      <c r="AZ66" s="443" t="s">
        <v>263</v>
      </c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57"/>
      <c r="BQ66" s="426"/>
    </row>
    <row r="67" spans="1:69" s="427" customFormat="1" ht="19.5" customHeight="1" x14ac:dyDescent="0.25">
      <c r="A67" s="982"/>
      <c r="B67" s="970"/>
      <c r="C67" s="460"/>
      <c r="D67" s="450"/>
      <c r="E67" s="460"/>
      <c r="F67" s="442" t="s">
        <v>264</v>
      </c>
      <c r="G67" s="443" t="s">
        <v>265</v>
      </c>
      <c r="K67" s="444" t="s">
        <v>266</v>
      </c>
      <c r="L67" s="444" t="s">
        <v>266</v>
      </c>
      <c r="Q67" s="443"/>
      <c r="R67" s="443"/>
      <c r="S67" s="443"/>
      <c r="T67" s="443"/>
      <c r="U67" s="443" t="s">
        <v>267</v>
      </c>
      <c r="V67" s="443" t="s">
        <v>267</v>
      </c>
      <c r="W67" s="443"/>
      <c r="X67" s="443"/>
      <c r="Y67" s="443" t="s">
        <v>268</v>
      </c>
      <c r="Z67" s="443"/>
      <c r="AA67" s="443"/>
      <c r="AB67" s="443"/>
      <c r="AC67" s="445"/>
      <c r="AD67" s="446"/>
      <c r="AE67" s="443" t="s">
        <v>267</v>
      </c>
      <c r="AF67" s="443" t="s">
        <v>267</v>
      </c>
      <c r="AI67" s="447"/>
      <c r="AJ67" s="447"/>
      <c r="AK67" s="447"/>
      <c r="AX67" s="448"/>
      <c r="AY67" s="448"/>
      <c r="AZ67" s="448"/>
      <c r="BP67" s="449"/>
      <c r="BQ67" s="426"/>
    </row>
    <row r="68" spans="1:69" s="427" customFormat="1" ht="19.5" customHeight="1" x14ac:dyDescent="0.25">
      <c r="A68" s="982">
        <f>A66+1</f>
        <v>30</v>
      </c>
      <c r="B68" s="971" t="s">
        <v>299</v>
      </c>
      <c r="C68" s="450" t="s">
        <v>254</v>
      </c>
      <c r="D68" s="450" t="s">
        <v>270</v>
      </c>
      <c r="E68" s="450" t="s">
        <v>256</v>
      </c>
      <c r="F68" s="451" t="s">
        <v>257</v>
      </c>
      <c r="G68" s="443" t="s">
        <v>258</v>
      </c>
      <c r="H68" s="443" t="s">
        <v>258</v>
      </c>
      <c r="I68" s="443" t="s">
        <v>258</v>
      </c>
      <c r="J68" s="443" t="s">
        <v>258</v>
      </c>
      <c r="K68" s="443" t="s">
        <v>258</v>
      </c>
      <c r="L68" s="443" t="s">
        <v>258</v>
      </c>
      <c r="M68" s="443" t="s">
        <v>258</v>
      </c>
      <c r="N68" s="443" t="s">
        <v>258</v>
      </c>
      <c r="O68" s="443" t="s">
        <v>258</v>
      </c>
      <c r="P68" s="443" t="s">
        <v>258</v>
      </c>
      <c r="Q68" s="443" t="s">
        <v>258</v>
      </c>
      <c r="R68" s="443" t="s">
        <v>258</v>
      </c>
      <c r="S68" s="443" t="s">
        <v>258</v>
      </c>
      <c r="T68" s="443" t="s">
        <v>258</v>
      </c>
      <c r="U68" s="443" t="s">
        <v>258</v>
      </c>
      <c r="V68" s="443" t="s">
        <v>259</v>
      </c>
      <c r="W68" s="443" t="s">
        <v>259</v>
      </c>
      <c r="X68" s="443" t="s">
        <v>259</v>
      </c>
      <c r="Y68" s="452" t="s">
        <v>260</v>
      </c>
      <c r="Z68" s="452" t="s">
        <v>260</v>
      </c>
      <c r="AA68" s="452" t="s">
        <v>260</v>
      </c>
      <c r="AB68" s="452" t="s">
        <v>260</v>
      </c>
      <c r="AC68" s="445"/>
      <c r="AD68" s="453"/>
      <c r="AE68" s="452" t="s">
        <v>260</v>
      </c>
      <c r="AF68" s="452" t="s">
        <v>260</v>
      </c>
      <c r="AG68" s="452" t="s">
        <v>260</v>
      </c>
      <c r="AH68" s="452" t="s">
        <v>260</v>
      </c>
      <c r="AI68" s="454"/>
      <c r="AJ68" s="454"/>
      <c r="AK68" s="454"/>
      <c r="AL68" s="455" t="s">
        <v>261</v>
      </c>
      <c r="AM68" s="455" t="s">
        <v>261</v>
      </c>
      <c r="AN68" s="455" t="s">
        <v>261</v>
      </c>
      <c r="AO68" s="455" t="s">
        <v>261</v>
      </c>
      <c r="AP68" s="455" t="s">
        <v>261</v>
      </c>
      <c r="AQ68" s="455" t="s">
        <v>261</v>
      </c>
      <c r="AR68" s="455" t="s">
        <v>261</v>
      </c>
      <c r="AS68" s="455" t="s">
        <v>261</v>
      </c>
      <c r="AT68" s="455" t="s">
        <v>261</v>
      </c>
      <c r="AU68" s="443" t="s">
        <v>259</v>
      </c>
      <c r="AV68" s="443" t="s">
        <v>259</v>
      </c>
      <c r="AW68" s="443" t="s">
        <v>262</v>
      </c>
      <c r="AX68" s="443" t="s">
        <v>262</v>
      </c>
      <c r="AY68" s="456" t="s">
        <v>262</v>
      </c>
      <c r="AZ68" s="443" t="s">
        <v>263</v>
      </c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  <c r="BN68" s="443"/>
      <c r="BO68" s="443"/>
      <c r="BP68" s="457"/>
      <c r="BQ68" s="426"/>
    </row>
    <row r="69" spans="1:69" s="427" customFormat="1" ht="19.5" customHeight="1" x14ac:dyDescent="0.25">
      <c r="A69" s="982"/>
      <c r="B69" s="970"/>
      <c r="C69" s="460"/>
      <c r="D69" s="450"/>
      <c r="E69" s="460"/>
      <c r="F69" s="442" t="s">
        <v>264</v>
      </c>
      <c r="G69" s="443" t="s">
        <v>265</v>
      </c>
      <c r="K69" s="444" t="s">
        <v>266</v>
      </c>
      <c r="L69" s="444" t="s">
        <v>266</v>
      </c>
      <c r="Q69" s="443"/>
      <c r="R69" s="443"/>
      <c r="S69" s="443"/>
      <c r="T69" s="443"/>
      <c r="U69" s="443" t="s">
        <v>267</v>
      </c>
      <c r="V69" s="443" t="s">
        <v>267</v>
      </c>
      <c r="W69" s="443"/>
      <c r="X69" s="443"/>
      <c r="Y69" s="443" t="s">
        <v>268</v>
      </c>
      <c r="Z69" s="443"/>
      <c r="AA69" s="443"/>
      <c r="AB69" s="443"/>
      <c r="AC69" s="445"/>
      <c r="AD69" s="446"/>
      <c r="AE69" s="443" t="s">
        <v>267</v>
      </c>
      <c r="AF69" s="443" t="s">
        <v>267</v>
      </c>
      <c r="AI69" s="447"/>
      <c r="AJ69" s="447"/>
      <c r="AK69" s="447"/>
      <c r="AX69" s="448"/>
      <c r="AY69" s="448"/>
      <c r="AZ69" s="448"/>
      <c r="BP69" s="449"/>
      <c r="BQ69" s="426"/>
    </row>
    <row r="70" spans="1:69" s="427" customFormat="1" ht="19.5" customHeight="1" x14ac:dyDescent="0.25">
      <c r="A70" s="982">
        <f>A68+1</f>
        <v>31</v>
      </c>
      <c r="B70" s="971" t="s">
        <v>300</v>
      </c>
      <c r="C70" s="450" t="s">
        <v>254</v>
      </c>
      <c r="D70" s="450" t="s">
        <v>255</v>
      </c>
      <c r="E70" s="450" t="s">
        <v>256</v>
      </c>
      <c r="F70" s="451" t="s">
        <v>257</v>
      </c>
      <c r="G70" s="443" t="s">
        <v>258</v>
      </c>
      <c r="H70" s="443" t="s">
        <v>258</v>
      </c>
      <c r="I70" s="443" t="s">
        <v>258</v>
      </c>
      <c r="J70" s="443" t="s">
        <v>258</v>
      </c>
      <c r="K70" s="443" t="s">
        <v>258</v>
      </c>
      <c r="L70" s="443" t="s">
        <v>258</v>
      </c>
      <c r="M70" s="443" t="s">
        <v>258</v>
      </c>
      <c r="N70" s="443" t="s">
        <v>258</v>
      </c>
      <c r="O70" s="443" t="s">
        <v>258</v>
      </c>
      <c r="P70" s="443" t="s">
        <v>258</v>
      </c>
      <c r="Q70" s="443" t="s">
        <v>258</v>
      </c>
      <c r="R70" s="443" t="s">
        <v>258</v>
      </c>
      <c r="S70" s="443" t="s">
        <v>258</v>
      </c>
      <c r="T70" s="443" t="s">
        <v>258</v>
      </c>
      <c r="U70" s="443" t="s">
        <v>258</v>
      </c>
      <c r="V70" s="443" t="s">
        <v>259</v>
      </c>
      <c r="W70" s="443" t="s">
        <v>259</v>
      </c>
      <c r="X70" s="443" t="s">
        <v>259</v>
      </c>
      <c r="Y70" s="452" t="s">
        <v>260</v>
      </c>
      <c r="Z70" s="452" t="s">
        <v>260</v>
      </c>
      <c r="AA70" s="452" t="s">
        <v>260</v>
      </c>
      <c r="AB70" s="452" t="s">
        <v>260</v>
      </c>
      <c r="AC70" s="445"/>
      <c r="AD70" s="453"/>
      <c r="AE70" s="452" t="s">
        <v>260</v>
      </c>
      <c r="AF70" s="452" t="s">
        <v>260</v>
      </c>
      <c r="AG70" s="452" t="s">
        <v>260</v>
      </c>
      <c r="AH70" s="452" t="s">
        <v>260</v>
      </c>
      <c r="AI70" s="454"/>
      <c r="AJ70" s="454"/>
      <c r="AK70" s="454"/>
      <c r="AL70" s="455" t="s">
        <v>261</v>
      </c>
      <c r="AM70" s="455" t="s">
        <v>261</v>
      </c>
      <c r="AN70" s="455" t="s">
        <v>261</v>
      </c>
      <c r="AO70" s="455" t="s">
        <v>261</v>
      </c>
      <c r="AP70" s="455" t="s">
        <v>261</v>
      </c>
      <c r="AQ70" s="455" t="s">
        <v>261</v>
      </c>
      <c r="AR70" s="455" t="s">
        <v>261</v>
      </c>
      <c r="AS70" s="455" t="s">
        <v>261</v>
      </c>
      <c r="AT70" s="455" t="s">
        <v>261</v>
      </c>
      <c r="AU70" s="443" t="s">
        <v>259</v>
      </c>
      <c r="AV70" s="443" t="s">
        <v>259</v>
      </c>
      <c r="AW70" s="443" t="s">
        <v>262</v>
      </c>
      <c r="AX70" s="443" t="s">
        <v>262</v>
      </c>
      <c r="AY70" s="456" t="s">
        <v>262</v>
      </c>
      <c r="AZ70" s="443" t="s">
        <v>263</v>
      </c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  <c r="BM70" s="443"/>
      <c r="BN70" s="443"/>
      <c r="BO70" s="443"/>
      <c r="BP70" s="457"/>
      <c r="BQ70" s="426"/>
    </row>
    <row r="71" spans="1:69" s="427" customFormat="1" ht="19.5" customHeight="1" x14ac:dyDescent="0.25">
      <c r="A71" s="982"/>
      <c r="B71" s="970"/>
      <c r="C71" s="460"/>
      <c r="D71" s="460"/>
      <c r="E71" s="460"/>
      <c r="F71" s="442" t="s">
        <v>264</v>
      </c>
      <c r="G71" s="443" t="s">
        <v>265</v>
      </c>
      <c r="K71" s="444" t="s">
        <v>266</v>
      </c>
      <c r="L71" s="444" t="s">
        <v>266</v>
      </c>
      <c r="Q71" s="443"/>
      <c r="R71" s="443"/>
      <c r="S71" s="443"/>
      <c r="T71" s="443"/>
      <c r="U71" s="443" t="s">
        <v>267</v>
      </c>
      <c r="V71" s="443" t="s">
        <v>267</v>
      </c>
      <c r="W71" s="443"/>
      <c r="X71" s="443"/>
      <c r="Y71" s="443" t="s">
        <v>268</v>
      </c>
      <c r="Z71" s="443"/>
      <c r="AA71" s="443"/>
      <c r="AB71" s="443"/>
      <c r="AC71" s="445"/>
      <c r="AD71" s="446"/>
      <c r="AE71" s="443" t="s">
        <v>267</v>
      </c>
      <c r="AF71" s="443" t="s">
        <v>267</v>
      </c>
      <c r="AI71" s="447"/>
      <c r="AJ71" s="447"/>
      <c r="AK71" s="447"/>
      <c r="AX71" s="448"/>
      <c r="AY71" s="448"/>
      <c r="AZ71" s="448"/>
      <c r="BP71" s="449"/>
      <c r="BQ71" s="426"/>
    </row>
    <row r="72" spans="1:69" s="427" customFormat="1" ht="19.5" customHeight="1" x14ac:dyDescent="0.25">
      <c r="A72" s="982">
        <f>A70+1</f>
        <v>32</v>
      </c>
      <c r="B72" s="971" t="s">
        <v>301</v>
      </c>
      <c r="C72" s="450" t="s">
        <v>254</v>
      </c>
      <c r="D72" s="450" t="s">
        <v>270</v>
      </c>
      <c r="E72" s="450" t="s">
        <v>256</v>
      </c>
      <c r="F72" s="451" t="s">
        <v>257</v>
      </c>
      <c r="G72" s="443" t="s">
        <v>258</v>
      </c>
      <c r="H72" s="443" t="s">
        <v>258</v>
      </c>
      <c r="I72" s="443" t="s">
        <v>258</v>
      </c>
      <c r="J72" s="443" t="s">
        <v>258</v>
      </c>
      <c r="K72" s="443" t="s">
        <v>258</v>
      </c>
      <c r="L72" s="443" t="s">
        <v>258</v>
      </c>
      <c r="M72" s="443" t="s">
        <v>258</v>
      </c>
      <c r="N72" s="443" t="s">
        <v>258</v>
      </c>
      <c r="O72" s="443" t="s">
        <v>258</v>
      </c>
      <c r="P72" s="443" t="s">
        <v>258</v>
      </c>
      <c r="Q72" s="443" t="s">
        <v>258</v>
      </c>
      <c r="R72" s="443" t="s">
        <v>258</v>
      </c>
      <c r="S72" s="443" t="s">
        <v>258</v>
      </c>
      <c r="T72" s="443" t="s">
        <v>258</v>
      </c>
      <c r="U72" s="443" t="s">
        <v>258</v>
      </c>
      <c r="V72" s="443" t="s">
        <v>259</v>
      </c>
      <c r="W72" s="443" t="s">
        <v>259</v>
      </c>
      <c r="X72" s="443" t="s">
        <v>259</v>
      </c>
      <c r="Y72" s="452" t="s">
        <v>260</v>
      </c>
      <c r="Z72" s="452" t="s">
        <v>260</v>
      </c>
      <c r="AA72" s="452" t="s">
        <v>260</v>
      </c>
      <c r="AB72" s="452" t="s">
        <v>260</v>
      </c>
      <c r="AC72" s="445"/>
      <c r="AD72" s="453"/>
      <c r="AE72" s="452" t="s">
        <v>260</v>
      </c>
      <c r="AF72" s="452" t="s">
        <v>260</v>
      </c>
      <c r="AG72" s="452" t="s">
        <v>260</v>
      </c>
      <c r="AH72" s="452" t="s">
        <v>260</v>
      </c>
      <c r="AI72" s="454"/>
      <c r="AJ72" s="454"/>
      <c r="AK72" s="454"/>
      <c r="AL72" s="455" t="s">
        <v>261</v>
      </c>
      <c r="AM72" s="455" t="s">
        <v>261</v>
      </c>
      <c r="AN72" s="455" t="s">
        <v>261</v>
      </c>
      <c r="AO72" s="455" t="s">
        <v>261</v>
      </c>
      <c r="AP72" s="455" t="s">
        <v>261</v>
      </c>
      <c r="AQ72" s="455" t="s">
        <v>261</v>
      </c>
      <c r="AR72" s="455" t="s">
        <v>261</v>
      </c>
      <c r="AS72" s="455" t="s">
        <v>261</v>
      </c>
      <c r="AT72" s="455" t="s">
        <v>261</v>
      </c>
      <c r="AU72" s="443" t="s">
        <v>259</v>
      </c>
      <c r="AV72" s="443" t="s">
        <v>259</v>
      </c>
      <c r="AW72" s="443" t="s">
        <v>262</v>
      </c>
      <c r="AX72" s="443" t="s">
        <v>262</v>
      </c>
      <c r="AY72" s="456" t="s">
        <v>262</v>
      </c>
      <c r="AZ72" s="443" t="s">
        <v>263</v>
      </c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  <c r="BN72" s="443"/>
      <c r="BO72" s="443"/>
      <c r="BP72" s="457"/>
      <c r="BQ72" s="426"/>
    </row>
    <row r="73" spans="1:69" s="427" customFormat="1" ht="19.5" customHeight="1" x14ac:dyDescent="0.25">
      <c r="A73" s="982"/>
      <c r="B73" s="970"/>
      <c r="C73" s="460"/>
      <c r="D73" s="450"/>
      <c r="E73" s="460"/>
      <c r="F73" s="442" t="s">
        <v>264</v>
      </c>
      <c r="G73" s="443" t="s">
        <v>265</v>
      </c>
      <c r="K73" s="444" t="s">
        <v>266</v>
      </c>
      <c r="L73" s="444" t="s">
        <v>266</v>
      </c>
      <c r="Q73" s="443"/>
      <c r="R73" s="443"/>
      <c r="S73" s="443"/>
      <c r="T73" s="443"/>
      <c r="U73" s="443" t="s">
        <v>267</v>
      </c>
      <c r="V73" s="443" t="s">
        <v>267</v>
      </c>
      <c r="W73" s="443"/>
      <c r="X73" s="443"/>
      <c r="Y73" s="443" t="s">
        <v>268</v>
      </c>
      <c r="Z73" s="443"/>
      <c r="AA73" s="443"/>
      <c r="AB73" s="443"/>
      <c r="AC73" s="445"/>
      <c r="AD73" s="446"/>
      <c r="AE73" s="443" t="s">
        <v>267</v>
      </c>
      <c r="AF73" s="443" t="s">
        <v>267</v>
      </c>
      <c r="AI73" s="447"/>
      <c r="AJ73" s="447"/>
      <c r="AK73" s="447"/>
      <c r="AX73" s="448"/>
      <c r="AY73" s="448"/>
      <c r="AZ73" s="448"/>
      <c r="BP73" s="449"/>
      <c r="BQ73" s="426"/>
    </row>
    <row r="74" spans="1:69" s="440" customFormat="1" ht="19.5" customHeight="1" x14ac:dyDescent="0.25">
      <c r="A74" s="982">
        <f>A72+1</f>
        <v>33</v>
      </c>
      <c r="B74" s="971" t="s">
        <v>302</v>
      </c>
      <c r="C74" s="450" t="s">
        <v>254</v>
      </c>
      <c r="D74" s="450" t="s">
        <v>255</v>
      </c>
      <c r="E74" s="461" t="s">
        <v>256</v>
      </c>
      <c r="F74" s="462" t="s">
        <v>257</v>
      </c>
      <c r="G74" s="443" t="s">
        <v>258</v>
      </c>
      <c r="H74" s="443" t="s">
        <v>258</v>
      </c>
      <c r="I74" s="443" t="s">
        <v>258</v>
      </c>
      <c r="J74" s="443" t="s">
        <v>258</v>
      </c>
      <c r="K74" s="443" t="s">
        <v>258</v>
      </c>
      <c r="L74" s="443" t="s">
        <v>258</v>
      </c>
      <c r="M74" s="443" t="s">
        <v>258</v>
      </c>
      <c r="N74" s="443" t="s">
        <v>258</v>
      </c>
      <c r="O74" s="443" t="s">
        <v>258</v>
      </c>
      <c r="P74" s="443" t="s">
        <v>258</v>
      </c>
      <c r="Q74" s="443" t="s">
        <v>258</v>
      </c>
      <c r="R74" s="443" t="s">
        <v>258</v>
      </c>
      <c r="S74" s="443" t="s">
        <v>258</v>
      </c>
      <c r="T74" s="443" t="s">
        <v>258</v>
      </c>
      <c r="U74" s="443" t="s">
        <v>258</v>
      </c>
      <c r="V74" s="443" t="s">
        <v>259</v>
      </c>
      <c r="W74" s="443" t="s">
        <v>259</v>
      </c>
      <c r="X74" s="443" t="s">
        <v>259</v>
      </c>
      <c r="Y74" s="452" t="s">
        <v>260</v>
      </c>
      <c r="Z74" s="452" t="s">
        <v>260</v>
      </c>
      <c r="AA74" s="452" t="s">
        <v>260</v>
      </c>
      <c r="AB74" s="452" t="s">
        <v>260</v>
      </c>
      <c r="AC74" s="445"/>
      <c r="AD74" s="453"/>
      <c r="AE74" s="452" t="s">
        <v>260</v>
      </c>
      <c r="AF74" s="452" t="s">
        <v>260</v>
      </c>
      <c r="AG74" s="452" t="s">
        <v>260</v>
      </c>
      <c r="AH74" s="452" t="s">
        <v>260</v>
      </c>
      <c r="AI74" s="454"/>
      <c r="AJ74" s="454"/>
      <c r="AK74" s="454"/>
      <c r="AL74" s="455" t="s">
        <v>261</v>
      </c>
      <c r="AM74" s="455" t="s">
        <v>261</v>
      </c>
      <c r="AN74" s="455" t="s">
        <v>261</v>
      </c>
      <c r="AO74" s="455" t="s">
        <v>261</v>
      </c>
      <c r="AP74" s="455" t="s">
        <v>261</v>
      </c>
      <c r="AQ74" s="455" t="s">
        <v>261</v>
      </c>
      <c r="AR74" s="455" t="s">
        <v>261</v>
      </c>
      <c r="AS74" s="455" t="s">
        <v>261</v>
      </c>
      <c r="AT74" s="455" t="s">
        <v>261</v>
      </c>
      <c r="AU74" s="443" t="s">
        <v>259</v>
      </c>
      <c r="AV74" s="443" t="s">
        <v>259</v>
      </c>
      <c r="AW74" s="443" t="s">
        <v>262</v>
      </c>
      <c r="AX74" s="443" t="s">
        <v>262</v>
      </c>
      <c r="AY74" s="456" t="s">
        <v>262</v>
      </c>
      <c r="AZ74" s="443" t="s">
        <v>263</v>
      </c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57"/>
      <c r="BQ74" s="463"/>
    </row>
    <row r="75" spans="1:69" s="427" customFormat="1" ht="19.5" customHeight="1" x14ac:dyDescent="0.25">
      <c r="A75" s="982"/>
      <c r="B75" s="970"/>
      <c r="C75" s="460"/>
      <c r="D75" s="441"/>
      <c r="E75" s="441"/>
      <c r="F75" s="442" t="s">
        <v>264</v>
      </c>
      <c r="G75" s="443" t="s">
        <v>265</v>
      </c>
      <c r="K75" s="444" t="s">
        <v>266</v>
      </c>
      <c r="L75" s="444" t="s">
        <v>266</v>
      </c>
      <c r="Q75" s="443"/>
      <c r="R75" s="443"/>
      <c r="S75" s="443"/>
      <c r="T75" s="443"/>
      <c r="U75" s="443" t="s">
        <v>267</v>
      </c>
      <c r="V75" s="443" t="s">
        <v>267</v>
      </c>
      <c r="W75" s="443"/>
      <c r="X75" s="443"/>
      <c r="Y75" s="443" t="s">
        <v>268</v>
      </c>
      <c r="Z75" s="443"/>
      <c r="AA75" s="443"/>
      <c r="AB75" s="443"/>
      <c r="AC75" s="445"/>
      <c r="AD75" s="446"/>
      <c r="AE75" s="443" t="s">
        <v>267</v>
      </c>
      <c r="AF75" s="443" t="s">
        <v>267</v>
      </c>
      <c r="AI75" s="447"/>
      <c r="AJ75" s="447"/>
      <c r="AK75" s="447"/>
      <c r="AX75" s="448"/>
      <c r="AY75" s="448"/>
      <c r="AZ75" s="448"/>
      <c r="BP75" s="449"/>
      <c r="BQ75" s="426"/>
    </row>
    <row r="76" spans="1:69" s="427" customFormat="1" ht="19.5" customHeight="1" x14ac:dyDescent="0.25">
      <c r="A76" s="982">
        <f>A74+1</f>
        <v>34</v>
      </c>
      <c r="B76" s="971" t="s">
        <v>303</v>
      </c>
      <c r="C76" s="450" t="s">
        <v>254</v>
      </c>
      <c r="D76" s="450" t="s">
        <v>255</v>
      </c>
      <c r="E76" s="450" t="s">
        <v>256</v>
      </c>
      <c r="F76" s="451" t="s">
        <v>257</v>
      </c>
      <c r="G76" s="443" t="s">
        <v>258</v>
      </c>
      <c r="H76" s="443" t="s">
        <v>258</v>
      </c>
      <c r="I76" s="443" t="s">
        <v>258</v>
      </c>
      <c r="J76" s="443" t="s">
        <v>258</v>
      </c>
      <c r="K76" s="443" t="s">
        <v>258</v>
      </c>
      <c r="L76" s="443" t="s">
        <v>258</v>
      </c>
      <c r="M76" s="443" t="s">
        <v>258</v>
      </c>
      <c r="N76" s="443" t="s">
        <v>258</v>
      </c>
      <c r="O76" s="443" t="s">
        <v>258</v>
      </c>
      <c r="P76" s="443" t="s">
        <v>258</v>
      </c>
      <c r="Q76" s="443" t="s">
        <v>258</v>
      </c>
      <c r="R76" s="443" t="s">
        <v>258</v>
      </c>
      <c r="S76" s="443" t="s">
        <v>258</v>
      </c>
      <c r="T76" s="443" t="s">
        <v>258</v>
      </c>
      <c r="U76" s="443" t="s">
        <v>258</v>
      </c>
      <c r="V76" s="443" t="s">
        <v>259</v>
      </c>
      <c r="W76" s="443" t="s">
        <v>259</v>
      </c>
      <c r="X76" s="443" t="s">
        <v>259</v>
      </c>
      <c r="Y76" s="452" t="s">
        <v>260</v>
      </c>
      <c r="Z76" s="452" t="s">
        <v>260</v>
      </c>
      <c r="AA76" s="452" t="s">
        <v>260</v>
      </c>
      <c r="AB76" s="452" t="s">
        <v>260</v>
      </c>
      <c r="AC76" s="445"/>
      <c r="AD76" s="453"/>
      <c r="AE76" s="452" t="s">
        <v>260</v>
      </c>
      <c r="AF76" s="452" t="s">
        <v>260</v>
      </c>
      <c r="AG76" s="452" t="s">
        <v>260</v>
      </c>
      <c r="AH76" s="452" t="s">
        <v>260</v>
      </c>
      <c r="AI76" s="454"/>
      <c r="AJ76" s="454"/>
      <c r="AK76" s="454"/>
      <c r="AL76" s="455" t="s">
        <v>261</v>
      </c>
      <c r="AM76" s="455" t="s">
        <v>261</v>
      </c>
      <c r="AN76" s="455" t="s">
        <v>261</v>
      </c>
      <c r="AO76" s="455" t="s">
        <v>261</v>
      </c>
      <c r="AP76" s="455" t="s">
        <v>261</v>
      </c>
      <c r="AQ76" s="455" t="s">
        <v>261</v>
      </c>
      <c r="AR76" s="455" t="s">
        <v>261</v>
      </c>
      <c r="AS76" s="455" t="s">
        <v>261</v>
      </c>
      <c r="AT76" s="443" t="s">
        <v>259</v>
      </c>
      <c r="AU76" s="443" t="s">
        <v>259</v>
      </c>
      <c r="AV76" s="443" t="s">
        <v>262</v>
      </c>
      <c r="AW76" s="443" t="s">
        <v>262</v>
      </c>
      <c r="AX76" s="443" t="s">
        <v>262</v>
      </c>
      <c r="AY76" s="456" t="s">
        <v>262</v>
      </c>
      <c r="AZ76" s="443" t="s">
        <v>263</v>
      </c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57"/>
      <c r="BQ76" s="426"/>
    </row>
    <row r="77" spans="1:69" s="427" customFormat="1" ht="19.5" customHeight="1" x14ac:dyDescent="0.25">
      <c r="A77" s="982"/>
      <c r="B77" s="970"/>
      <c r="C77" s="460"/>
      <c r="D77" s="450"/>
      <c r="E77" s="460"/>
      <c r="F77" s="442" t="s">
        <v>264</v>
      </c>
      <c r="G77" s="443" t="s">
        <v>265</v>
      </c>
      <c r="K77" s="444" t="s">
        <v>266</v>
      </c>
      <c r="L77" s="444" t="s">
        <v>266</v>
      </c>
      <c r="Q77" s="443"/>
      <c r="R77" s="443"/>
      <c r="S77" s="443"/>
      <c r="T77" s="443"/>
      <c r="U77" s="443" t="s">
        <v>267</v>
      </c>
      <c r="V77" s="443" t="s">
        <v>267</v>
      </c>
      <c r="W77" s="443"/>
      <c r="X77" s="443"/>
      <c r="Y77" s="443" t="s">
        <v>268</v>
      </c>
      <c r="Z77" s="443"/>
      <c r="AA77" s="443"/>
      <c r="AB77" s="443"/>
      <c r="AC77" s="445"/>
      <c r="AD77" s="446"/>
      <c r="AE77" s="443" t="s">
        <v>267</v>
      </c>
      <c r="AF77" s="443" t="s">
        <v>267</v>
      </c>
      <c r="AI77" s="447"/>
      <c r="AJ77" s="447"/>
      <c r="AK77" s="447"/>
      <c r="AX77" s="448"/>
      <c r="AY77" s="448"/>
      <c r="AZ77" s="448"/>
      <c r="BP77" s="449"/>
      <c r="BQ77" s="426"/>
    </row>
    <row r="78" spans="1:69" s="427" customFormat="1" ht="19.5" customHeight="1" x14ac:dyDescent="0.25">
      <c r="A78" s="982">
        <f>A76+1</f>
        <v>35</v>
      </c>
      <c r="B78" s="971" t="s">
        <v>304</v>
      </c>
      <c r="C78" s="450" t="s">
        <v>254</v>
      </c>
      <c r="D78" s="450" t="s">
        <v>270</v>
      </c>
      <c r="E78" s="450" t="s">
        <v>256</v>
      </c>
      <c r="F78" s="451" t="s">
        <v>257</v>
      </c>
      <c r="G78" s="443" t="s">
        <v>258</v>
      </c>
      <c r="H78" s="443" t="s">
        <v>258</v>
      </c>
      <c r="I78" s="443" t="s">
        <v>258</v>
      </c>
      <c r="J78" s="443" t="s">
        <v>258</v>
      </c>
      <c r="K78" s="443" t="s">
        <v>258</v>
      </c>
      <c r="L78" s="443" t="s">
        <v>258</v>
      </c>
      <c r="M78" s="443" t="s">
        <v>258</v>
      </c>
      <c r="N78" s="443" t="s">
        <v>258</v>
      </c>
      <c r="O78" s="443" t="s">
        <v>258</v>
      </c>
      <c r="P78" s="443" t="s">
        <v>258</v>
      </c>
      <c r="Q78" s="443" t="s">
        <v>258</v>
      </c>
      <c r="R78" s="443" t="s">
        <v>258</v>
      </c>
      <c r="S78" s="443" t="s">
        <v>258</v>
      </c>
      <c r="T78" s="443" t="s">
        <v>258</v>
      </c>
      <c r="U78" s="443" t="s">
        <v>258</v>
      </c>
      <c r="V78" s="443" t="s">
        <v>259</v>
      </c>
      <c r="W78" s="443" t="s">
        <v>259</v>
      </c>
      <c r="X78" s="443" t="s">
        <v>259</v>
      </c>
      <c r="Y78" s="452" t="s">
        <v>260</v>
      </c>
      <c r="Z78" s="452" t="s">
        <v>260</v>
      </c>
      <c r="AA78" s="452" t="s">
        <v>260</v>
      </c>
      <c r="AB78" s="452" t="s">
        <v>260</v>
      </c>
      <c r="AC78" s="445"/>
      <c r="AD78" s="453"/>
      <c r="AE78" s="452" t="s">
        <v>260</v>
      </c>
      <c r="AF78" s="452" t="s">
        <v>260</v>
      </c>
      <c r="AG78" s="452" t="s">
        <v>260</v>
      </c>
      <c r="AH78" s="452" t="s">
        <v>260</v>
      </c>
      <c r="AI78" s="454"/>
      <c r="AJ78" s="454"/>
      <c r="AK78" s="454"/>
      <c r="AL78" s="455" t="s">
        <v>261</v>
      </c>
      <c r="AM78" s="455" t="s">
        <v>261</v>
      </c>
      <c r="AN78" s="455" t="s">
        <v>261</v>
      </c>
      <c r="AO78" s="455" t="s">
        <v>261</v>
      </c>
      <c r="AP78" s="455" t="s">
        <v>261</v>
      </c>
      <c r="AQ78" s="455" t="s">
        <v>261</v>
      </c>
      <c r="AR78" s="455" t="s">
        <v>261</v>
      </c>
      <c r="AS78" s="455" t="s">
        <v>261</v>
      </c>
      <c r="AT78" s="443" t="s">
        <v>259</v>
      </c>
      <c r="AU78" s="443" t="s">
        <v>259</v>
      </c>
      <c r="AV78" s="443" t="s">
        <v>262</v>
      </c>
      <c r="AW78" s="443" t="s">
        <v>262</v>
      </c>
      <c r="AX78" s="443" t="s">
        <v>262</v>
      </c>
      <c r="AY78" s="456" t="s">
        <v>262</v>
      </c>
      <c r="AZ78" s="443" t="s">
        <v>263</v>
      </c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  <c r="BN78" s="443"/>
      <c r="BO78" s="443"/>
      <c r="BP78" s="457"/>
      <c r="BQ78" s="426"/>
    </row>
    <row r="79" spans="1:69" s="427" customFormat="1" ht="19.5" customHeight="1" x14ac:dyDescent="0.25">
      <c r="A79" s="982"/>
      <c r="B79" s="970"/>
      <c r="C79" s="460"/>
      <c r="D79" s="450"/>
      <c r="E79" s="460"/>
      <c r="F79" s="442" t="s">
        <v>264</v>
      </c>
      <c r="G79" s="443" t="s">
        <v>265</v>
      </c>
      <c r="K79" s="444" t="s">
        <v>266</v>
      </c>
      <c r="L79" s="444" t="s">
        <v>266</v>
      </c>
      <c r="Q79" s="443"/>
      <c r="R79" s="443"/>
      <c r="S79" s="443"/>
      <c r="T79" s="443"/>
      <c r="U79" s="443" t="s">
        <v>267</v>
      </c>
      <c r="V79" s="443" t="s">
        <v>267</v>
      </c>
      <c r="W79" s="443"/>
      <c r="X79" s="443"/>
      <c r="Y79" s="443" t="s">
        <v>268</v>
      </c>
      <c r="Z79" s="443"/>
      <c r="AA79" s="443"/>
      <c r="AB79" s="443"/>
      <c r="AC79" s="445"/>
      <c r="AD79" s="446"/>
      <c r="AE79" s="443" t="s">
        <v>267</v>
      </c>
      <c r="AF79" s="443" t="s">
        <v>267</v>
      </c>
      <c r="AI79" s="447"/>
      <c r="AJ79" s="447"/>
      <c r="AK79" s="447"/>
      <c r="AX79" s="448"/>
      <c r="AY79" s="448"/>
      <c r="AZ79" s="448"/>
      <c r="BP79" s="449"/>
      <c r="BQ79" s="426"/>
    </row>
    <row r="80" spans="1:69" s="440" customFormat="1" ht="19.5" customHeight="1" x14ac:dyDescent="0.25">
      <c r="A80" s="982">
        <f>A78+1</f>
        <v>36</v>
      </c>
      <c r="B80" s="971" t="s">
        <v>305</v>
      </c>
      <c r="C80" s="450" t="s">
        <v>254</v>
      </c>
      <c r="D80" s="450" t="s">
        <v>255</v>
      </c>
      <c r="E80" s="461" t="s">
        <v>256</v>
      </c>
      <c r="F80" s="462" t="s">
        <v>257</v>
      </c>
      <c r="G80" s="443" t="s">
        <v>258</v>
      </c>
      <c r="H80" s="443" t="s">
        <v>258</v>
      </c>
      <c r="I80" s="443" t="s">
        <v>258</v>
      </c>
      <c r="J80" s="443" t="s">
        <v>258</v>
      </c>
      <c r="K80" s="443" t="s">
        <v>258</v>
      </c>
      <c r="L80" s="443" t="s">
        <v>258</v>
      </c>
      <c r="M80" s="443" t="s">
        <v>258</v>
      </c>
      <c r="N80" s="443" t="s">
        <v>258</v>
      </c>
      <c r="O80" s="443" t="s">
        <v>258</v>
      </c>
      <c r="P80" s="443" t="s">
        <v>258</v>
      </c>
      <c r="Q80" s="443" t="s">
        <v>258</v>
      </c>
      <c r="R80" s="443" t="s">
        <v>258</v>
      </c>
      <c r="S80" s="443" t="s">
        <v>258</v>
      </c>
      <c r="T80" s="443" t="s">
        <v>258</v>
      </c>
      <c r="U80" s="443" t="s">
        <v>258</v>
      </c>
      <c r="V80" s="443" t="s">
        <v>259</v>
      </c>
      <c r="W80" s="443" t="s">
        <v>259</v>
      </c>
      <c r="X80" s="443" t="s">
        <v>259</v>
      </c>
      <c r="Y80" s="452" t="s">
        <v>260</v>
      </c>
      <c r="Z80" s="452" t="s">
        <v>260</v>
      </c>
      <c r="AA80" s="452" t="s">
        <v>260</v>
      </c>
      <c r="AB80" s="452" t="s">
        <v>260</v>
      </c>
      <c r="AC80" s="445"/>
      <c r="AD80" s="453"/>
      <c r="AE80" s="452" t="s">
        <v>260</v>
      </c>
      <c r="AF80" s="452" t="s">
        <v>260</v>
      </c>
      <c r="AG80" s="452" t="s">
        <v>260</v>
      </c>
      <c r="AH80" s="452" t="s">
        <v>260</v>
      </c>
      <c r="AI80" s="454"/>
      <c r="AJ80" s="454"/>
      <c r="AK80" s="454"/>
      <c r="AL80" s="455" t="s">
        <v>261</v>
      </c>
      <c r="AM80" s="455" t="s">
        <v>261</v>
      </c>
      <c r="AN80" s="455" t="s">
        <v>261</v>
      </c>
      <c r="AO80" s="455" t="s">
        <v>261</v>
      </c>
      <c r="AP80" s="455" t="s">
        <v>261</v>
      </c>
      <c r="AQ80" s="455" t="s">
        <v>261</v>
      </c>
      <c r="AR80" s="455" t="s">
        <v>261</v>
      </c>
      <c r="AS80" s="455" t="s">
        <v>261</v>
      </c>
      <c r="AT80" s="443" t="s">
        <v>259</v>
      </c>
      <c r="AU80" s="443" t="s">
        <v>259</v>
      </c>
      <c r="AV80" s="443" t="s">
        <v>262</v>
      </c>
      <c r="AW80" s="443" t="s">
        <v>262</v>
      </c>
      <c r="AX80" s="443" t="s">
        <v>262</v>
      </c>
      <c r="AY80" s="456" t="s">
        <v>262</v>
      </c>
      <c r="AZ80" s="443" t="s">
        <v>263</v>
      </c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  <c r="BN80" s="443"/>
      <c r="BO80" s="443"/>
      <c r="BP80" s="457"/>
      <c r="BQ80" s="463"/>
    </row>
    <row r="81" spans="1:69" s="427" customFormat="1" ht="19.5" customHeight="1" x14ac:dyDescent="0.25">
      <c r="A81" s="982"/>
      <c r="B81" s="970"/>
      <c r="C81" s="460"/>
      <c r="D81" s="460"/>
      <c r="E81" s="460"/>
      <c r="F81" s="442" t="s">
        <v>264</v>
      </c>
      <c r="G81" s="443" t="s">
        <v>265</v>
      </c>
      <c r="K81" s="444" t="s">
        <v>266</v>
      </c>
      <c r="L81" s="444" t="s">
        <v>266</v>
      </c>
      <c r="Q81" s="443"/>
      <c r="R81" s="443"/>
      <c r="S81" s="443"/>
      <c r="T81" s="443"/>
      <c r="U81" s="443" t="s">
        <v>267</v>
      </c>
      <c r="V81" s="443" t="s">
        <v>267</v>
      </c>
      <c r="W81" s="443"/>
      <c r="X81" s="443"/>
      <c r="Y81" s="443" t="s">
        <v>268</v>
      </c>
      <c r="Z81" s="443"/>
      <c r="AA81" s="443"/>
      <c r="AB81" s="443"/>
      <c r="AC81" s="445"/>
      <c r="AD81" s="446"/>
      <c r="AE81" s="443" t="s">
        <v>267</v>
      </c>
      <c r="AF81" s="443" t="s">
        <v>267</v>
      </c>
      <c r="AI81" s="447"/>
      <c r="AJ81" s="447"/>
      <c r="AK81" s="447"/>
      <c r="AX81" s="448"/>
      <c r="AY81" s="448"/>
      <c r="AZ81" s="448"/>
      <c r="BP81" s="449"/>
      <c r="BQ81" s="426"/>
    </row>
    <row r="82" spans="1:69" s="427" customFormat="1" ht="19.5" customHeight="1" x14ac:dyDescent="0.25">
      <c r="A82" s="982">
        <f>A80+1</f>
        <v>37</v>
      </c>
      <c r="B82" s="971" t="s">
        <v>306</v>
      </c>
      <c r="C82" s="450" t="s">
        <v>254</v>
      </c>
      <c r="D82" s="450" t="s">
        <v>270</v>
      </c>
      <c r="E82" s="450" t="s">
        <v>256</v>
      </c>
      <c r="F82" s="451" t="s">
        <v>257</v>
      </c>
      <c r="G82" s="443" t="s">
        <v>258</v>
      </c>
      <c r="H82" s="443" t="s">
        <v>258</v>
      </c>
      <c r="I82" s="443" t="s">
        <v>258</v>
      </c>
      <c r="J82" s="443" t="s">
        <v>258</v>
      </c>
      <c r="K82" s="443" t="s">
        <v>258</v>
      </c>
      <c r="L82" s="443" t="s">
        <v>258</v>
      </c>
      <c r="M82" s="443" t="s">
        <v>258</v>
      </c>
      <c r="N82" s="443" t="s">
        <v>258</v>
      </c>
      <c r="O82" s="443" t="s">
        <v>258</v>
      </c>
      <c r="P82" s="443" t="s">
        <v>258</v>
      </c>
      <c r="Q82" s="443" t="s">
        <v>258</v>
      </c>
      <c r="R82" s="443" t="s">
        <v>258</v>
      </c>
      <c r="S82" s="443" t="s">
        <v>258</v>
      </c>
      <c r="T82" s="443" t="s">
        <v>258</v>
      </c>
      <c r="U82" s="443" t="s">
        <v>258</v>
      </c>
      <c r="V82" s="443" t="s">
        <v>259</v>
      </c>
      <c r="W82" s="443" t="s">
        <v>259</v>
      </c>
      <c r="X82" s="443" t="s">
        <v>259</v>
      </c>
      <c r="Y82" s="452" t="s">
        <v>260</v>
      </c>
      <c r="Z82" s="452" t="s">
        <v>260</v>
      </c>
      <c r="AA82" s="452" t="s">
        <v>260</v>
      </c>
      <c r="AB82" s="452" t="s">
        <v>260</v>
      </c>
      <c r="AC82" s="445"/>
      <c r="AD82" s="453"/>
      <c r="AE82" s="452" t="s">
        <v>260</v>
      </c>
      <c r="AF82" s="452" t="s">
        <v>260</v>
      </c>
      <c r="AG82" s="452" t="s">
        <v>260</v>
      </c>
      <c r="AH82" s="452" t="s">
        <v>260</v>
      </c>
      <c r="AI82" s="454"/>
      <c r="AJ82" s="454"/>
      <c r="AK82" s="454"/>
      <c r="AL82" s="455" t="s">
        <v>261</v>
      </c>
      <c r="AM82" s="455" t="s">
        <v>261</v>
      </c>
      <c r="AN82" s="455" t="s">
        <v>261</v>
      </c>
      <c r="AO82" s="455" t="s">
        <v>261</v>
      </c>
      <c r="AP82" s="455" t="s">
        <v>261</v>
      </c>
      <c r="AQ82" s="455" t="s">
        <v>261</v>
      </c>
      <c r="AR82" s="455" t="s">
        <v>261</v>
      </c>
      <c r="AS82" s="455" t="s">
        <v>261</v>
      </c>
      <c r="AT82" s="443" t="s">
        <v>259</v>
      </c>
      <c r="AU82" s="443" t="s">
        <v>259</v>
      </c>
      <c r="AV82" s="443" t="s">
        <v>262</v>
      </c>
      <c r="AW82" s="443" t="s">
        <v>262</v>
      </c>
      <c r="AX82" s="443" t="s">
        <v>262</v>
      </c>
      <c r="AY82" s="456" t="s">
        <v>262</v>
      </c>
      <c r="AZ82" s="443" t="s">
        <v>263</v>
      </c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  <c r="BN82" s="443"/>
      <c r="BO82" s="443"/>
      <c r="BP82" s="457"/>
      <c r="BQ82" s="426"/>
    </row>
    <row r="83" spans="1:69" s="427" customFormat="1" ht="19.5" customHeight="1" x14ac:dyDescent="0.25">
      <c r="A83" s="982"/>
      <c r="B83" s="970"/>
      <c r="C83" s="460"/>
      <c r="D83" s="460"/>
      <c r="E83" s="460"/>
      <c r="F83" s="442" t="s">
        <v>264</v>
      </c>
      <c r="G83" s="443" t="s">
        <v>265</v>
      </c>
      <c r="K83" s="444" t="s">
        <v>266</v>
      </c>
      <c r="L83" s="444" t="s">
        <v>266</v>
      </c>
      <c r="Q83" s="443"/>
      <c r="R83" s="443"/>
      <c r="S83" s="443"/>
      <c r="T83" s="443"/>
      <c r="U83" s="443" t="s">
        <v>267</v>
      </c>
      <c r="V83" s="443" t="s">
        <v>267</v>
      </c>
      <c r="W83" s="443"/>
      <c r="X83" s="443"/>
      <c r="Y83" s="443" t="s">
        <v>268</v>
      </c>
      <c r="Z83" s="443"/>
      <c r="AA83" s="443"/>
      <c r="AB83" s="443"/>
      <c r="AC83" s="445"/>
      <c r="AD83" s="446"/>
      <c r="AE83" s="443" t="s">
        <v>267</v>
      </c>
      <c r="AF83" s="443" t="s">
        <v>267</v>
      </c>
      <c r="AI83" s="447"/>
      <c r="AJ83" s="447"/>
      <c r="AK83" s="447"/>
      <c r="AX83" s="448"/>
      <c r="AY83" s="448"/>
      <c r="AZ83" s="448"/>
      <c r="BP83" s="449"/>
      <c r="BQ83" s="426"/>
    </row>
    <row r="84" spans="1:69" s="427" customFormat="1" ht="19.5" customHeight="1" x14ac:dyDescent="0.25">
      <c r="A84" s="982">
        <f>A82+1</f>
        <v>38</v>
      </c>
      <c r="B84" s="971" t="s">
        <v>307</v>
      </c>
      <c r="C84" s="450" t="s">
        <v>254</v>
      </c>
      <c r="D84" s="450" t="s">
        <v>255</v>
      </c>
      <c r="E84" s="450" t="s">
        <v>256</v>
      </c>
      <c r="F84" s="451" t="s">
        <v>257</v>
      </c>
      <c r="G84" s="443" t="s">
        <v>258</v>
      </c>
      <c r="H84" s="443" t="s">
        <v>258</v>
      </c>
      <c r="I84" s="443" t="s">
        <v>258</v>
      </c>
      <c r="J84" s="443" t="s">
        <v>258</v>
      </c>
      <c r="K84" s="443" t="s">
        <v>258</v>
      </c>
      <c r="L84" s="443" t="s">
        <v>258</v>
      </c>
      <c r="M84" s="443" t="s">
        <v>258</v>
      </c>
      <c r="N84" s="443" t="s">
        <v>258</v>
      </c>
      <c r="O84" s="443" t="s">
        <v>258</v>
      </c>
      <c r="P84" s="443" t="s">
        <v>258</v>
      </c>
      <c r="Q84" s="443" t="s">
        <v>258</v>
      </c>
      <c r="R84" s="443" t="s">
        <v>258</v>
      </c>
      <c r="S84" s="443" t="s">
        <v>258</v>
      </c>
      <c r="T84" s="443" t="s">
        <v>258</v>
      </c>
      <c r="U84" s="443" t="s">
        <v>258</v>
      </c>
      <c r="V84" s="443" t="s">
        <v>259</v>
      </c>
      <c r="W84" s="443" t="s">
        <v>259</v>
      </c>
      <c r="X84" s="443" t="s">
        <v>259</v>
      </c>
      <c r="Y84" s="452" t="s">
        <v>260</v>
      </c>
      <c r="Z84" s="452" t="s">
        <v>260</v>
      </c>
      <c r="AA84" s="452" t="s">
        <v>260</v>
      </c>
      <c r="AB84" s="452" t="s">
        <v>260</v>
      </c>
      <c r="AC84" s="445"/>
      <c r="AD84" s="453"/>
      <c r="AE84" s="452" t="s">
        <v>260</v>
      </c>
      <c r="AF84" s="452" t="s">
        <v>260</v>
      </c>
      <c r="AG84" s="452" t="s">
        <v>260</v>
      </c>
      <c r="AH84" s="452" t="s">
        <v>260</v>
      </c>
      <c r="AI84" s="454"/>
      <c r="AJ84" s="454"/>
      <c r="AK84" s="454"/>
      <c r="AL84" s="455" t="s">
        <v>261</v>
      </c>
      <c r="AM84" s="455" t="s">
        <v>261</v>
      </c>
      <c r="AN84" s="455" t="s">
        <v>261</v>
      </c>
      <c r="AO84" s="455" t="s">
        <v>261</v>
      </c>
      <c r="AP84" s="455" t="s">
        <v>261</v>
      </c>
      <c r="AQ84" s="455" t="s">
        <v>261</v>
      </c>
      <c r="AR84" s="455" t="s">
        <v>261</v>
      </c>
      <c r="AS84" s="455" t="s">
        <v>261</v>
      </c>
      <c r="AT84" s="443" t="s">
        <v>259</v>
      </c>
      <c r="AU84" s="443" t="s">
        <v>259</v>
      </c>
      <c r="AV84" s="443" t="s">
        <v>262</v>
      </c>
      <c r="AW84" s="443" t="s">
        <v>262</v>
      </c>
      <c r="AX84" s="443" t="s">
        <v>262</v>
      </c>
      <c r="AY84" s="456" t="s">
        <v>262</v>
      </c>
      <c r="AZ84" s="443" t="s">
        <v>263</v>
      </c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  <c r="BN84" s="443"/>
      <c r="BO84" s="443"/>
      <c r="BP84" s="457"/>
      <c r="BQ84" s="426"/>
    </row>
    <row r="85" spans="1:69" s="427" customFormat="1" ht="19.5" customHeight="1" x14ac:dyDescent="0.25">
      <c r="A85" s="982"/>
      <c r="B85" s="970"/>
      <c r="C85" s="460"/>
      <c r="D85" s="450"/>
      <c r="E85" s="460"/>
      <c r="F85" s="442" t="s">
        <v>264</v>
      </c>
      <c r="G85" s="443" t="s">
        <v>265</v>
      </c>
      <c r="K85" s="444" t="s">
        <v>266</v>
      </c>
      <c r="L85" s="444" t="s">
        <v>266</v>
      </c>
      <c r="Q85" s="443"/>
      <c r="R85" s="443"/>
      <c r="S85" s="443"/>
      <c r="T85" s="443"/>
      <c r="U85" s="443" t="s">
        <v>267</v>
      </c>
      <c r="V85" s="443" t="s">
        <v>267</v>
      </c>
      <c r="W85" s="443"/>
      <c r="X85" s="443"/>
      <c r="Y85" s="443" t="s">
        <v>268</v>
      </c>
      <c r="Z85" s="443"/>
      <c r="AA85" s="443"/>
      <c r="AB85" s="443"/>
      <c r="AC85" s="445"/>
      <c r="AD85" s="446"/>
      <c r="AE85" s="443" t="s">
        <v>267</v>
      </c>
      <c r="AF85" s="443" t="s">
        <v>267</v>
      </c>
      <c r="AI85" s="447"/>
      <c r="AJ85" s="447"/>
      <c r="AK85" s="447"/>
      <c r="AX85" s="448"/>
      <c r="AY85" s="448"/>
      <c r="AZ85" s="448"/>
      <c r="BP85" s="449"/>
      <c r="BQ85" s="426"/>
    </row>
    <row r="86" spans="1:69" s="427" customFormat="1" ht="19.5" customHeight="1" x14ac:dyDescent="0.25">
      <c r="A86" s="982">
        <f>A84+1</f>
        <v>39</v>
      </c>
      <c r="B86" s="971" t="s">
        <v>308</v>
      </c>
      <c r="C86" s="450" t="s">
        <v>254</v>
      </c>
      <c r="D86" s="450" t="s">
        <v>270</v>
      </c>
      <c r="E86" s="450" t="s">
        <v>256</v>
      </c>
      <c r="F86" s="451" t="s">
        <v>257</v>
      </c>
      <c r="G86" s="443" t="s">
        <v>258</v>
      </c>
      <c r="H86" s="443" t="s">
        <v>258</v>
      </c>
      <c r="I86" s="443" t="s">
        <v>258</v>
      </c>
      <c r="J86" s="443" t="s">
        <v>258</v>
      </c>
      <c r="K86" s="443" t="s">
        <v>258</v>
      </c>
      <c r="L86" s="443" t="s">
        <v>258</v>
      </c>
      <c r="M86" s="443" t="s">
        <v>258</v>
      </c>
      <c r="N86" s="443" t="s">
        <v>258</v>
      </c>
      <c r="O86" s="443" t="s">
        <v>258</v>
      </c>
      <c r="P86" s="443" t="s">
        <v>258</v>
      </c>
      <c r="Q86" s="443" t="s">
        <v>258</v>
      </c>
      <c r="R86" s="443" t="s">
        <v>258</v>
      </c>
      <c r="S86" s="443" t="s">
        <v>258</v>
      </c>
      <c r="T86" s="443" t="s">
        <v>258</v>
      </c>
      <c r="U86" s="443" t="s">
        <v>258</v>
      </c>
      <c r="V86" s="443" t="s">
        <v>259</v>
      </c>
      <c r="W86" s="443" t="s">
        <v>259</v>
      </c>
      <c r="X86" s="443" t="s">
        <v>259</v>
      </c>
      <c r="Y86" s="452" t="s">
        <v>260</v>
      </c>
      <c r="Z86" s="452" t="s">
        <v>260</v>
      </c>
      <c r="AA86" s="452" t="s">
        <v>260</v>
      </c>
      <c r="AB86" s="452" t="s">
        <v>260</v>
      </c>
      <c r="AC86" s="445"/>
      <c r="AD86" s="453"/>
      <c r="AE86" s="452" t="s">
        <v>260</v>
      </c>
      <c r="AF86" s="452" t="s">
        <v>260</v>
      </c>
      <c r="AG86" s="452" t="s">
        <v>260</v>
      </c>
      <c r="AH86" s="452" t="s">
        <v>260</v>
      </c>
      <c r="AI86" s="454"/>
      <c r="AJ86" s="454"/>
      <c r="AK86" s="454"/>
      <c r="AL86" s="455" t="s">
        <v>261</v>
      </c>
      <c r="AM86" s="455" t="s">
        <v>261</v>
      </c>
      <c r="AN86" s="455" t="s">
        <v>261</v>
      </c>
      <c r="AO86" s="455" t="s">
        <v>261</v>
      </c>
      <c r="AP86" s="455" t="s">
        <v>261</v>
      </c>
      <c r="AQ86" s="455" t="s">
        <v>261</v>
      </c>
      <c r="AR86" s="455" t="s">
        <v>261</v>
      </c>
      <c r="AS86" s="455" t="s">
        <v>261</v>
      </c>
      <c r="AT86" s="443" t="s">
        <v>259</v>
      </c>
      <c r="AU86" s="443" t="s">
        <v>259</v>
      </c>
      <c r="AV86" s="443" t="s">
        <v>262</v>
      </c>
      <c r="AW86" s="443" t="s">
        <v>262</v>
      </c>
      <c r="AX86" s="443" t="s">
        <v>262</v>
      </c>
      <c r="AY86" s="456" t="s">
        <v>262</v>
      </c>
      <c r="AZ86" s="443" t="s">
        <v>263</v>
      </c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57"/>
      <c r="BQ86" s="426"/>
    </row>
    <row r="87" spans="1:69" s="427" customFormat="1" ht="19.5" customHeight="1" x14ac:dyDescent="0.25">
      <c r="A87" s="982"/>
      <c r="B87" s="970"/>
      <c r="C87" s="460"/>
      <c r="D87" s="450"/>
      <c r="E87" s="460"/>
      <c r="F87" s="442" t="s">
        <v>264</v>
      </c>
      <c r="G87" s="443" t="s">
        <v>265</v>
      </c>
      <c r="K87" s="444" t="s">
        <v>266</v>
      </c>
      <c r="L87" s="444" t="s">
        <v>266</v>
      </c>
      <c r="Q87" s="443"/>
      <c r="R87" s="443"/>
      <c r="S87" s="443"/>
      <c r="T87" s="443"/>
      <c r="U87" s="443" t="s">
        <v>267</v>
      </c>
      <c r="V87" s="443" t="s">
        <v>267</v>
      </c>
      <c r="W87" s="443"/>
      <c r="X87" s="443"/>
      <c r="Y87" s="443" t="s">
        <v>268</v>
      </c>
      <c r="Z87" s="443"/>
      <c r="AA87" s="443"/>
      <c r="AB87" s="443"/>
      <c r="AC87" s="445"/>
      <c r="AD87" s="446"/>
      <c r="AE87" s="443" t="s">
        <v>267</v>
      </c>
      <c r="AF87" s="443" t="s">
        <v>267</v>
      </c>
      <c r="AI87" s="447"/>
      <c r="AJ87" s="447"/>
      <c r="AK87" s="447"/>
      <c r="AX87" s="448"/>
      <c r="AY87" s="448"/>
      <c r="AZ87" s="448"/>
      <c r="BP87" s="449"/>
      <c r="BQ87" s="426"/>
    </row>
    <row r="88" spans="1:69" s="427" customFormat="1" ht="19.5" customHeight="1" x14ac:dyDescent="0.25">
      <c r="A88" s="982">
        <f>A86+1</f>
        <v>40</v>
      </c>
      <c r="B88" s="971" t="s">
        <v>309</v>
      </c>
      <c r="C88" s="450" t="s">
        <v>254</v>
      </c>
      <c r="D88" s="450" t="s">
        <v>255</v>
      </c>
      <c r="E88" s="450" t="s">
        <v>256</v>
      </c>
      <c r="F88" s="451" t="s">
        <v>257</v>
      </c>
      <c r="G88" s="443" t="s">
        <v>258</v>
      </c>
      <c r="H88" s="443" t="s">
        <v>258</v>
      </c>
      <c r="I88" s="443" t="s">
        <v>258</v>
      </c>
      <c r="J88" s="443" t="s">
        <v>258</v>
      </c>
      <c r="K88" s="443" t="s">
        <v>258</v>
      </c>
      <c r="L88" s="443" t="s">
        <v>258</v>
      </c>
      <c r="M88" s="443" t="s">
        <v>258</v>
      </c>
      <c r="N88" s="443" t="s">
        <v>258</v>
      </c>
      <c r="O88" s="443" t="s">
        <v>258</v>
      </c>
      <c r="P88" s="443" t="s">
        <v>258</v>
      </c>
      <c r="Q88" s="443" t="s">
        <v>258</v>
      </c>
      <c r="R88" s="443" t="s">
        <v>258</v>
      </c>
      <c r="S88" s="443" t="s">
        <v>258</v>
      </c>
      <c r="T88" s="443" t="s">
        <v>258</v>
      </c>
      <c r="U88" s="443" t="s">
        <v>258</v>
      </c>
      <c r="V88" s="443" t="s">
        <v>259</v>
      </c>
      <c r="W88" s="443" t="s">
        <v>259</v>
      </c>
      <c r="X88" s="443" t="s">
        <v>259</v>
      </c>
      <c r="Y88" s="452" t="s">
        <v>260</v>
      </c>
      <c r="Z88" s="452" t="s">
        <v>260</v>
      </c>
      <c r="AA88" s="452" t="s">
        <v>260</v>
      </c>
      <c r="AB88" s="452" t="s">
        <v>260</v>
      </c>
      <c r="AC88" s="445"/>
      <c r="AD88" s="453"/>
      <c r="AE88" s="452" t="s">
        <v>260</v>
      </c>
      <c r="AF88" s="452" t="s">
        <v>260</v>
      </c>
      <c r="AG88" s="452" t="s">
        <v>260</v>
      </c>
      <c r="AH88" s="452" t="s">
        <v>260</v>
      </c>
      <c r="AI88" s="454"/>
      <c r="AJ88" s="454"/>
      <c r="AK88" s="454"/>
      <c r="AL88" s="455" t="s">
        <v>261</v>
      </c>
      <c r="AM88" s="455" t="s">
        <v>261</v>
      </c>
      <c r="AN88" s="455" t="s">
        <v>261</v>
      </c>
      <c r="AO88" s="455" t="s">
        <v>261</v>
      </c>
      <c r="AP88" s="455" t="s">
        <v>261</v>
      </c>
      <c r="AQ88" s="455" t="s">
        <v>261</v>
      </c>
      <c r="AR88" s="455" t="s">
        <v>261</v>
      </c>
      <c r="AS88" s="455" t="s">
        <v>261</v>
      </c>
      <c r="AT88" s="443" t="s">
        <v>259</v>
      </c>
      <c r="AU88" s="443" t="s">
        <v>259</v>
      </c>
      <c r="AV88" s="443" t="s">
        <v>262</v>
      </c>
      <c r="AW88" s="443" t="s">
        <v>262</v>
      </c>
      <c r="AX88" s="443" t="s">
        <v>262</v>
      </c>
      <c r="AY88" s="456" t="s">
        <v>262</v>
      </c>
      <c r="AZ88" s="443" t="s">
        <v>263</v>
      </c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  <c r="BN88" s="443"/>
      <c r="BO88" s="443"/>
      <c r="BP88" s="457"/>
      <c r="BQ88" s="426"/>
    </row>
    <row r="89" spans="1:69" s="427" customFormat="1" ht="19.5" customHeight="1" x14ac:dyDescent="0.25">
      <c r="A89" s="982"/>
      <c r="B89" s="970"/>
      <c r="C89" s="460"/>
      <c r="D89" s="460"/>
      <c r="E89" s="460"/>
      <c r="F89" s="442" t="s">
        <v>264</v>
      </c>
      <c r="G89" s="443" t="s">
        <v>265</v>
      </c>
      <c r="K89" s="444" t="s">
        <v>266</v>
      </c>
      <c r="L89" s="444" t="s">
        <v>266</v>
      </c>
      <c r="Q89" s="443"/>
      <c r="R89" s="443"/>
      <c r="S89" s="443"/>
      <c r="T89" s="443"/>
      <c r="U89" s="443" t="s">
        <v>267</v>
      </c>
      <c r="V89" s="443" t="s">
        <v>267</v>
      </c>
      <c r="W89" s="443"/>
      <c r="X89" s="443"/>
      <c r="Y89" s="443" t="s">
        <v>268</v>
      </c>
      <c r="Z89" s="443"/>
      <c r="AA89" s="443"/>
      <c r="AB89" s="443"/>
      <c r="AC89" s="445"/>
      <c r="AD89" s="446"/>
      <c r="AE89" s="443" t="s">
        <v>267</v>
      </c>
      <c r="AF89" s="443" t="s">
        <v>267</v>
      </c>
      <c r="AI89" s="447"/>
      <c r="AJ89" s="447"/>
      <c r="AK89" s="447"/>
      <c r="AX89" s="448"/>
      <c r="AY89" s="448"/>
      <c r="AZ89" s="448"/>
      <c r="BP89" s="449"/>
      <c r="BQ89" s="426"/>
    </row>
    <row r="90" spans="1:69" s="427" customFormat="1" ht="19.5" customHeight="1" x14ac:dyDescent="0.25">
      <c r="A90" s="982">
        <f>A88+1</f>
        <v>41</v>
      </c>
      <c r="B90" s="971" t="s">
        <v>310</v>
      </c>
      <c r="C90" s="450" t="s">
        <v>254</v>
      </c>
      <c r="D90" s="450" t="s">
        <v>270</v>
      </c>
      <c r="E90" s="450" t="s">
        <v>256</v>
      </c>
      <c r="F90" s="451" t="s">
        <v>257</v>
      </c>
      <c r="G90" s="443" t="s">
        <v>258</v>
      </c>
      <c r="H90" s="443" t="s">
        <v>258</v>
      </c>
      <c r="I90" s="443" t="s">
        <v>258</v>
      </c>
      <c r="J90" s="443" t="s">
        <v>258</v>
      </c>
      <c r="K90" s="443" t="s">
        <v>258</v>
      </c>
      <c r="L90" s="443" t="s">
        <v>258</v>
      </c>
      <c r="M90" s="443" t="s">
        <v>258</v>
      </c>
      <c r="N90" s="443" t="s">
        <v>258</v>
      </c>
      <c r="O90" s="443" t="s">
        <v>258</v>
      </c>
      <c r="P90" s="443" t="s">
        <v>258</v>
      </c>
      <c r="Q90" s="443" t="s">
        <v>258</v>
      </c>
      <c r="R90" s="443" t="s">
        <v>258</v>
      </c>
      <c r="S90" s="443" t="s">
        <v>258</v>
      </c>
      <c r="T90" s="443" t="s">
        <v>258</v>
      </c>
      <c r="U90" s="443" t="s">
        <v>258</v>
      </c>
      <c r="V90" s="443" t="s">
        <v>259</v>
      </c>
      <c r="W90" s="443" t="s">
        <v>259</v>
      </c>
      <c r="X90" s="443" t="s">
        <v>259</v>
      </c>
      <c r="Y90" s="452" t="s">
        <v>260</v>
      </c>
      <c r="Z90" s="452" t="s">
        <v>260</v>
      </c>
      <c r="AA90" s="452" t="s">
        <v>260</v>
      </c>
      <c r="AB90" s="452" t="s">
        <v>260</v>
      </c>
      <c r="AC90" s="445"/>
      <c r="AD90" s="453"/>
      <c r="AE90" s="452" t="s">
        <v>260</v>
      </c>
      <c r="AF90" s="452" t="s">
        <v>260</v>
      </c>
      <c r="AG90" s="452" t="s">
        <v>260</v>
      </c>
      <c r="AH90" s="452" t="s">
        <v>260</v>
      </c>
      <c r="AI90" s="454"/>
      <c r="AJ90" s="454"/>
      <c r="AK90" s="454"/>
      <c r="AL90" s="455" t="s">
        <v>261</v>
      </c>
      <c r="AM90" s="455" t="s">
        <v>261</v>
      </c>
      <c r="AN90" s="455" t="s">
        <v>261</v>
      </c>
      <c r="AO90" s="455" t="s">
        <v>261</v>
      </c>
      <c r="AP90" s="455" t="s">
        <v>261</v>
      </c>
      <c r="AQ90" s="455" t="s">
        <v>261</v>
      </c>
      <c r="AR90" s="455" t="s">
        <v>261</v>
      </c>
      <c r="AS90" s="455" t="s">
        <v>261</v>
      </c>
      <c r="AT90" s="443" t="s">
        <v>259</v>
      </c>
      <c r="AU90" s="443" t="s">
        <v>259</v>
      </c>
      <c r="AV90" s="443" t="s">
        <v>262</v>
      </c>
      <c r="AW90" s="443" t="s">
        <v>262</v>
      </c>
      <c r="AX90" s="443" t="s">
        <v>262</v>
      </c>
      <c r="AY90" s="456" t="s">
        <v>262</v>
      </c>
      <c r="AZ90" s="443" t="s">
        <v>263</v>
      </c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  <c r="BN90" s="443"/>
      <c r="BO90" s="443"/>
      <c r="BP90" s="457"/>
      <c r="BQ90" s="426"/>
    </row>
    <row r="91" spans="1:69" s="427" customFormat="1" ht="19.5" customHeight="1" x14ac:dyDescent="0.25">
      <c r="A91" s="982"/>
      <c r="B91" s="970"/>
      <c r="C91" s="460"/>
      <c r="D91" s="460"/>
      <c r="E91" s="460"/>
      <c r="F91" s="442" t="s">
        <v>264</v>
      </c>
      <c r="G91" s="443" t="s">
        <v>265</v>
      </c>
      <c r="K91" s="444" t="s">
        <v>266</v>
      </c>
      <c r="L91" s="444" t="s">
        <v>266</v>
      </c>
      <c r="Q91" s="443"/>
      <c r="R91" s="443"/>
      <c r="S91" s="443"/>
      <c r="T91" s="443"/>
      <c r="U91" s="443" t="s">
        <v>267</v>
      </c>
      <c r="V91" s="443" t="s">
        <v>267</v>
      </c>
      <c r="W91" s="443"/>
      <c r="X91" s="443"/>
      <c r="Y91" s="443" t="s">
        <v>268</v>
      </c>
      <c r="Z91" s="443"/>
      <c r="AA91" s="443"/>
      <c r="AB91" s="443"/>
      <c r="AC91" s="445"/>
      <c r="AD91" s="446"/>
      <c r="AE91" s="443" t="s">
        <v>267</v>
      </c>
      <c r="AF91" s="443" t="s">
        <v>267</v>
      </c>
      <c r="AI91" s="447"/>
      <c r="AJ91" s="447"/>
      <c r="AK91" s="447"/>
      <c r="AX91" s="448"/>
      <c r="AY91" s="448"/>
      <c r="AZ91" s="448"/>
      <c r="BP91" s="449"/>
      <c r="BQ91" s="426"/>
    </row>
    <row r="92" spans="1:69" s="427" customFormat="1" ht="19.5" customHeight="1" x14ac:dyDescent="0.25">
      <c r="A92" s="982">
        <f>A90+1</f>
        <v>42</v>
      </c>
      <c r="B92" s="971" t="s">
        <v>311</v>
      </c>
      <c r="C92" s="450" t="s">
        <v>254</v>
      </c>
      <c r="D92" s="450" t="s">
        <v>255</v>
      </c>
      <c r="E92" s="450" t="s">
        <v>256</v>
      </c>
      <c r="F92" s="451" t="s">
        <v>257</v>
      </c>
      <c r="G92" s="443" t="s">
        <v>258</v>
      </c>
      <c r="H92" s="443" t="s">
        <v>258</v>
      </c>
      <c r="I92" s="443" t="s">
        <v>258</v>
      </c>
      <c r="J92" s="443" t="s">
        <v>258</v>
      </c>
      <c r="K92" s="443" t="s">
        <v>258</v>
      </c>
      <c r="L92" s="443" t="s">
        <v>258</v>
      </c>
      <c r="M92" s="443" t="s">
        <v>258</v>
      </c>
      <c r="N92" s="443" t="s">
        <v>258</v>
      </c>
      <c r="O92" s="443" t="s">
        <v>258</v>
      </c>
      <c r="P92" s="443" t="s">
        <v>258</v>
      </c>
      <c r="Q92" s="443" t="s">
        <v>258</v>
      </c>
      <c r="R92" s="443" t="s">
        <v>258</v>
      </c>
      <c r="S92" s="443" t="s">
        <v>258</v>
      </c>
      <c r="T92" s="443" t="s">
        <v>258</v>
      </c>
      <c r="U92" s="443" t="s">
        <v>258</v>
      </c>
      <c r="V92" s="443" t="s">
        <v>259</v>
      </c>
      <c r="W92" s="443" t="s">
        <v>259</v>
      </c>
      <c r="X92" s="443" t="s">
        <v>259</v>
      </c>
      <c r="Y92" s="452" t="s">
        <v>260</v>
      </c>
      <c r="Z92" s="452" t="s">
        <v>260</v>
      </c>
      <c r="AA92" s="452" t="s">
        <v>260</v>
      </c>
      <c r="AB92" s="452" t="s">
        <v>260</v>
      </c>
      <c r="AC92" s="445"/>
      <c r="AD92" s="453"/>
      <c r="AE92" s="452" t="s">
        <v>260</v>
      </c>
      <c r="AF92" s="452" t="s">
        <v>260</v>
      </c>
      <c r="AG92" s="452" t="s">
        <v>260</v>
      </c>
      <c r="AH92" s="452" t="s">
        <v>260</v>
      </c>
      <c r="AI92" s="454"/>
      <c r="AJ92" s="454"/>
      <c r="AK92" s="454"/>
      <c r="AL92" s="455" t="s">
        <v>261</v>
      </c>
      <c r="AM92" s="455" t="s">
        <v>261</v>
      </c>
      <c r="AN92" s="455" t="s">
        <v>261</v>
      </c>
      <c r="AO92" s="455" t="s">
        <v>261</v>
      </c>
      <c r="AP92" s="455" t="s">
        <v>261</v>
      </c>
      <c r="AQ92" s="455" t="s">
        <v>261</v>
      </c>
      <c r="AR92" s="455" t="s">
        <v>261</v>
      </c>
      <c r="AS92" s="455" t="s">
        <v>261</v>
      </c>
      <c r="AT92" s="443" t="s">
        <v>259</v>
      </c>
      <c r="AU92" s="443" t="s">
        <v>259</v>
      </c>
      <c r="AV92" s="443" t="s">
        <v>262</v>
      </c>
      <c r="AW92" s="443" t="s">
        <v>262</v>
      </c>
      <c r="AX92" s="443" t="s">
        <v>262</v>
      </c>
      <c r="AY92" s="456" t="s">
        <v>262</v>
      </c>
      <c r="AZ92" s="443" t="s">
        <v>263</v>
      </c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57"/>
      <c r="BQ92" s="426"/>
    </row>
    <row r="93" spans="1:69" s="427" customFormat="1" ht="19.5" customHeight="1" x14ac:dyDescent="0.25">
      <c r="A93" s="982"/>
      <c r="B93" s="970"/>
      <c r="C93" s="460"/>
      <c r="D93" s="460"/>
      <c r="E93" s="460"/>
      <c r="F93" s="442" t="s">
        <v>264</v>
      </c>
      <c r="G93" s="443" t="s">
        <v>265</v>
      </c>
      <c r="K93" s="444" t="s">
        <v>266</v>
      </c>
      <c r="L93" s="444" t="s">
        <v>266</v>
      </c>
      <c r="Q93" s="443"/>
      <c r="R93" s="443"/>
      <c r="S93" s="443"/>
      <c r="T93" s="443"/>
      <c r="U93" s="443" t="s">
        <v>267</v>
      </c>
      <c r="V93" s="443" t="s">
        <v>267</v>
      </c>
      <c r="W93" s="443"/>
      <c r="X93" s="443"/>
      <c r="Y93" s="443" t="s">
        <v>268</v>
      </c>
      <c r="Z93" s="443"/>
      <c r="AA93" s="443"/>
      <c r="AB93" s="443"/>
      <c r="AC93" s="445"/>
      <c r="AD93" s="446"/>
      <c r="AE93" s="443" t="s">
        <v>267</v>
      </c>
      <c r="AF93" s="443" t="s">
        <v>267</v>
      </c>
      <c r="AI93" s="447"/>
      <c r="AJ93" s="447"/>
      <c r="AK93" s="447"/>
      <c r="AX93" s="448"/>
      <c r="AY93" s="448"/>
      <c r="AZ93" s="448"/>
      <c r="BP93" s="449"/>
      <c r="BQ93" s="426"/>
    </row>
    <row r="94" spans="1:69" s="427" customFormat="1" ht="19.5" customHeight="1" x14ac:dyDescent="0.25">
      <c r="A94" s="982">
        <f>A92+1</f>
        <v>43</v>
      </c>
      <c r="B94" s="971" t="s">
        <v>312</v>
      </c>
      <c r="C94" s="450" t="s">
        <v>254</v>
      </c>
      <c r="D94" s="450" t="s">
        <v>270</v>
      </c>
      <c r="E94" s="450" t="s">
        <v>256</v>
      </c>
      <c r="F94" s="451" t="s">
        <v>257</v>
      </c>
      <c r="G94" s="443" t="s">
        <v>258</v>
      </c>
      <c r="H94" s="443" t="s">
        <v>258</v>
      </c>
      <c r="I94" s="443" t="s">
        <v>258</v>
      </c>
      <c r="J94" s="443" t="s">
        <v>258</v>
      </c>
      <c r="K94" s="443" t="s">
        <v>258</v>
      </c>
      <c r="L94" s="443" t="s">
        <v>258</v>
      </c>
      <c r="M94" s="443" t="s">
        <v>258</v>
      </c>
      <c r="N94" s="443" t="s">
        <v>258</v>
      </c>
      <c r="O94" s="443" t="s">
        <v>258</v>
      </c>
      <c r="P94" s="443" t="s">
        <v>258</v>
      </c>
      <c r="Q94" s="443" t="s">
        <v>258</v>
      </c>
      <c r="R94" s="443" t="s">
        <v>258</v>
      </c>
      <c r="S94" s="443" t="s">
        <v>258</v>
      </c>
      <c r="T94" s="443" t="s">
        <v>258</v>
      </c>
      <c r="U94" s="443" t="s">
        <v>258</v>
      </c>
      <c r="V94" s="443" t="s">
        <v>259</v>
      </c>
      <c r="W94" s="443" t="s">
        <v>259</v>
      </c>
      <c r="X94" s="443" t="s">
        <v>259</v>
      </c>
      <c r="Y94" s="452" t="s">
        <v>260</v>
      </c>
      <c r="Z94" s="452" t="s">
        <v>260</v>
      </c>
      <c r="AA94" s="452" t="s">
        <v>260</v>
      </c>
      <c r="AB94" s="452" t="s">
        <v>260</v>
      </c>
      <c r="AC94" s="445"/>
      <c r="AD94" s="453"/>
      <c r="AE94" s="452" t="s">
        <v>260</v>
      </c>
      <c r="AF94" s="452" t="s">
        <v>260</v>
      </c>
      <c r="AG94" s="452" t="s">
        <v>260</v>
      </c>
      <c r="AH94" s="452" t="s">
        <v>260</v>
      </c>
      <c r="AI94" s="454"/>
      <c r="AJ94" s="454"/>
      <c r="AK94" s="454"/>
      <c r="AL94" s="455" t="s">
        <v>261</v>
      </c>
      <c r="AM94" s="455" t="s">
        <v>261</v>
      </c>
      <c r="AN94" s="455" t="s">
        <v>261</v>
      </c>
      <c r="AO94" s="455" t="s">
        <v>261</v>
      </c>
      <c r="AP94" s="455" t="s">
        <v>261</v>
      </c>
      <c r="AQ94" s="455" t="s">
        <v>261</v>
      </c>
      <c r="AR94" s="455" t="s">
        <v>261</v>
      </c>
      <c r="AS94" s="455" t="s">
        <v>261</v>
      </c>
      <c r="AT94" s="443" t="s">
        <v>259</v>
      </c>
      <c r="AU94" s="443" t="s">
        <v>259</v>
      </c>
      <c r="AV94" s="443" t="s">
        <v>262</v>
      </c>
      <c r="AW94" s="443" t="s">
        <v>262</v>
      </c>
      <c r="AX94" s="443" t="s">
        <v>262</v>
      </c>
      <c r="AY94" s="456" t="s">
        <v>262</v>
      </c>
      <c r="AZ94" s="443" t="s">
        <v>263</v>
      </c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  <c r="BN94" s="443"/>
      <c r="BO94" s="443"/>
      <c r="BP94" s="457"/>
      <c r="BQ94" s="426"/>
    </row>
    <row r="95" spans="1:69" s="427" customFormat="1" ht="19.5" customHeight="1" x14ac:dyDescent="0.25">
      <c r="A95" s="982"/>
      <c r="B95" s="970"/>
      <c r="C95" s="460"/>
      <c r="D95" s="460"/>
      <c r="E95" s="460"/>
      <c r="F95" s="442" t="s">
        <v>264</v>
      </c>
      <c r="G95" s="443" t="s">
        <v>265</v>
      </c>
      <c r="K95" s="444" t="s">
        <v>266</v>
      </c>
      <c r="L95" s="444" t="s">
        <v>266</v>
      </c>
      <c r="Q95" s="443"/>
      <c r="R95" s="443"/>
      <c r="S95" s="443"/>
      <c r="T95" s="443"/>
      <c r="U95" s="443" t="s">
        <v>267</v>
      </c>
      <c r="V95" s="443" t="s">
        <v>267</v>
      </c>
      <c r="W95" s="443"/>
      <c r="X95" s="443"/>
      <c r="Y95" s="443" t="s">
        <v>268</v>
      </c>
      <c r="Z95" s="443"/>
      <c r="AA95" s="443"/>
      <c r="AB95" s="443"/>
      <c r="AC95" s="445"/>
      <c r="AD95" s="446"/>
      <c r="AE95" s="443" t="s">
        <v>267</v>
      </c>
      <c r="AF95" s="443" t="s">
        <v>267</v>
      </c>
      <c r="AI95" s="447"/>
      <c r="AJ95" s="447"/>
      <c r="AK95" s="447"/>
      <c r="AX95" s="448"/>
      <c r="AY95" s="448"/>
      <c r="AZ95" s="448"/>
      <c r="BP95" s="449"/>
      <c r="BQ95" s="426"/>
    </row>
    <row r="96" spans="1:69" s="427" customFormat="1" ht="19.5" customHeight="1" x14ac:dyDescent="0.25">
      <c r="A96" s="982">
        <f>A94+1</f>
        <v>44</v>
      </c>
      <c r="B96" s="971" t="s">
        <v>313</v>
      </c>
      <c r="C96" s="450" t="s">
        <v>254</v>
      </c>
      <c r="D96" s="450" t="s">
        <v>270</v>
      </c>
      <c r="E96" s="450" t="s">
        <v>256</v>
      </c>
      <c r="F96" s="451" t="s">
        <v>257</v>
      </c>
      <c r="G96" s="443" t="s">
        <v>258</v>
      </c>
      <c r="H96" s="443" t="s">
        <v>258</v>
      </c>
      <c r="I96" s="443" t="s">
        <v>258</v>
      </c>
      <c r="J96" s="443" t="s">
        <v>258</v>
      </c>
      <c r="K96" s="443" t="s">
        <v>258</v>
      </c>
      <c r="L96" s="443" t="s">
        <v>258</v>
      </c>
      <c r="M96" s="443" t="s">
        <v>258</v>
      </c>
      <c r="N96" s="443" t="s">
        <v>258</v>
      </c>
      <c r="O96" s="443" t="s">
        <v>258</v>
      </c>
      <c r="P96" s="443" t="s">
        <v>258</v>
      </c>
      <c r="Q96" s="443" t="s">
        <v>258</v>
      </c>
      <c r="R96" s="443" t="s">
        <v>258</v>
      </c>
      <c r="S96" s="443" t="s">
        <v>258</v>
      </c>
      <c r="T96" s="443" t="s">
        <v>258</v>
      </c>
      <c r="U96" s="443" t="s">
        <v>258</v>
      </c>
      <c r="V96" s="443" t="s">
        <v>259</v>
      </c>
      <c r="W96" s="443" t="s">
        <v>259</v>
      </c>
      <c r="X96" s="443" t="s">
        <v>259</v>
      </c>
      <c r="Y96" s="452" t="s">
        <v>260</v>
      </c>
      <c r="Z96" s="452" t="s">
        <v>260</v>
      </c>
      <c r="AA96" s="452" t="s">
        <v>260</v>
      </c>
      <c r="AB96" s="452" t="s">
        <v>260</v>
      </c>
      <c r="AC96" s="445"/>
      <c r="AD96" s="453"/>
      <c r="AE96" s="452" t="s">
        <v>260</v>
      </c>
      <c r="AF96" s="452" t="s">
        <v>260</v>
      </c>
      <c r="AG96" s="452" t="s">
        <v>260</v>
      </c>
      <c r="AH96" s="452" t="s">
        <v>260</v>
      </c>
      <c r="AI96" s="454"/>
      <c r="AJ96" s="454"/>
      <c r="AK96" s="454"/>
      <c r="AL96" s="455" t="s">
        <v>261</v>
      </c>
      <c r="AM96" s="455" t="s">
        <v>261</v>
      </c>
      <c r="AN96" s="455" t="s">
        <v>261</v>
      </c>
      <c r="AO96" s="455" t="s">
        <v>261</v>
      </c>
      <c r="AP96" s="455" t="s">
        <v>261</v>
      </c>
      <c r="AQ96" s="455" t="s">
        <v>261</v>
      </c>
      <c r="AR96" s="455" t="s">
        <v>261</v>
      </c>
      <c r="AS96" s="455" t="s">
        <v>261</v>
      </c>
      <c r="AT96" s="443" t="s">
        <v>259</v>
      </c>
      <c r="AU96" s="443" t="s">
        <v>259</v>
      </c>
      <c r="AV96" s="443" t="s">
        <v>262</v>
      </c>
      <c r="AW96" s="443" t="s">
        <v>262</v>
      </c>
      <c r="AX96" s="443" t="s">
        <v>262</v>
      </c>
      <c r="AY96" s="456" t="s">
        <v>262</v>
      </c>
      <c r="AZ96" s="443" t="s">
        <v>263</v>
      </c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57"/>
      <c r="BQ96" s="426"/>
    </row>
    <row r="97" spans="1:69" s="427" customFormat="1" ht="19.5" customHeight="1" x14ac:dyDescent="0.25">
      <c r="A97" s="982"/>
      <c r="B97" s="970"/>
      <c r="C97" s="460"/>
      <c r="D97" s="460"/>
      <c r="E97" s="460"/>
      <c r="F97" s="442" t="s">
        <v>264</v>
      </c>
      <c r="G97" s="443" t="s">
        <v>265</v>
      </c>
      <c r="K97" s="444" t="s">
        <v>266</v>
      </c>
      <c r="L97" s="444" t="s">
        <v>266</v>
      </c>
      <c r="Q97" s="443"/>
      <c r="R97" s="443"/>
      <c r="S97" s="443"/>
      <c r="T97" s="443"/>
      <c r="U97" s="443" t="s">
        <v>267</v>
      </c>
      <c r="V97" s="443" t="s">
        <v>267</v>
      </c>
      <c r="W97" s="443"/>
      <c r="X97" s="443"/>
      <c r="Y97" s="443" t="s">
        <v>268</v>
      </c>
      <c r="Z97" s="443"/>
      <c r="AA97" s="443"/>
      <c r="AB97" s="443"/>
      <c r="AC97" s="445"/>
      <c r="AD97" s="446"/>
      <c r="AE97" s="443" t="s">
        <v>267</v>
      </c>
      <c r="AF97" s="443" t="s">
        <v>267</v>
      </c>
      <c r="AI97" s="447"/>
      <c r="AJ97" s="447"/>
      <c r="AK97" s="447"/>
      <c r="AX97" s="448"/>
      <c r="AY97" s="448"/>
      <c r="AZ97" s="448"/>
      <c r="BP97" s="449"/>
      <c r="BQ97" s="426"/>
    </row>
    <row r="98" spans="1:69" s="427" customFormat="1" ht="19.5" customHeight="1" x14ac:dyDescent="0.25">
      <c r="A98" s="982">
        <f>A96+1</f>
        <v>45</v>
      </c>
      <c r="B98" s="971" t="s">
        <v>314</v>
      </c>
      <c r="C98" s="450" t="s">
        <v>254</v>
      </c>
      <c r="D98" s="450" t="s">
        <v>255</v>
      </c>
      <c r="E98" s="450" t="s">
        <v>256</v>
      </c>
      <c r="F98" s="451" t="s">
        <v>257</v>
      </c>
      <c r="G98" s="443" t="s">
        <v>258</v>
      </c>
      <c r="H98" s="443" t="s">
        <v>258</v>
      </c>
      <c r="I98" s="443" t="s">
        <v>258</v>
      </c>
      <c r="J98" s="443" t="s">
        <v>258</v>
      </c>
      <c r="K98" s="443" t="s">
        <v>258</v>
      </c>
      <c r="L98" s="443" t="s">
        <v>258</v>
      </c>
      <c r="M98" s="443" t="s">
        <v>258</v>
      </c>
      <c r="N98" s="443" t="s">
        <v>258</v>
      </c>
      <c r="O98" s="443" t="s">
        <v>258</v>
      </c>
      <c r="P98" s="443" t="s">
        <v>258</v>
      </c>
      <c r="Q98" s="443" t="s">
        <v>258</v>
      </c>
      <c r="R98" s="443" t="s">
        <v>258</v>
      </c>
      <c r="S98" s="443" t="s">
        <v>258</v>
      </c>
      <c r="T98" s="443" t="s">
        <v>258</v>
      </c>
      <c r="U98" s="443" t="s">
        <v>258</v>
      </c>
      <c r="V98" s="443" t="s">
        <v>259</v>
      </c>
      <c r="W98" s="443" t="s">
        <v>259</v>
      </c>
      <c r="X98" s="443" t="s">
        <v>259</v>
      </c>
      <c r="Y98" s="452" t="s">
        <v>260</v>
      </c>
      <c r="Z98" s="452" t="s">
        <v>260</v>
      </c>
      <c r="AA98" s="452" t="s">
        <v>260</v>
      </c>
      <c r="AB98" s="452" t="s">
        <v>260</v>
      </c>
      <c r="AC98" s="445"/>
      <c r="AD98" s="453"/>
      <c r="AE98" s="452" t="s">
        <v>260</v>
      </c>
      <c r="AF98" s="452" t="s">
        <v>260</v>
      </c>
      <c r="AG98" s="452" t="s">
        <v>260</v>
      </c>
      <c r="AH98" s="452" t="s">
        <v>260</v>
      </c>
      <c r="AI98" s="454"/>
      <c r="AJ98" s="454"/>
      <c r="AK98" s="454"/>
      <c r="AL98" s="455" t="s">
        <v>261</v>
      </c>
      <c r="AM98" s="455" t="s">
        <v>261</v>
      </c>
      <c r="AN98" s="455" t="s">
        <v>261</v>
      </c>
      <c r="AO98" s="455" t="s">
        <v>261</v>
      </c>
      <c r="AP98" s="455" t="s">
        <v>261</v>
      </c>
      <c r="AQ98" s="455" t="s">
        <v>261</v>
      </c>
      <c r="AR98" s="455" t="s">
        <v>261</v>
      </c>
      <c r="AS98" s="455" t="s">
        <v>261</v>
      </c>
      <c r="AT98" s="443" t="s">
        <v>259</v>
      </c>
      <c r="AU98" s="443" t="s">
        <v>259</v>
      </c>
      <c r="AV98" s="443" t="s">
        <v>262</v>
      </c>
      <c r="AW98" s="443" t="s">
        <v>262</v>
      </c>
      <c r="AX98" s="443" t="s">
        <v>262</v>
      </c>
      <c r="AY98" s="456" t="s">
        <v>262</v>
      </c>
      <c r="AZ98" s="443" t="s">
        <v>263</v>
      </c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  <c r="BN98" s="443"/>
      <c r="BO98" s="443"/>
      <c r="BP98" s="457"/>
      <c r="BQ98" s="426"/>
    </row>
    <row r="99" spans="1:69" s="427" customFormat="1" ht="19.5" customHeight="1" x14ac:dyDescent="0.25">
      <c r="A99" s="982"/>
      <c r="B99" s="970"/>
      <c r="C99" s="460"/>
      <c r="D99" s="460"/>
      <c r="E99" s="460"/>
      <c r="F99" s="442" t="s">
        <v>264</v>
      </c>
      <c r="G99" s="443" t="s">
        <v>265</v>
      </c>
      <c r="K99" s="444" t="s">
        <v>266</v>
      </c>
      <c r="L99" s="444" t="s">
        <v>266</v>
      </c>
      <c r="Q99" s="443"/>
      <c r="R99" s="443"/>
      <c r="S99" s="443"/>
      <c r="T99" s="443"/>
      <c r="U99" s="443" t="s">
        <v>267</v>
      </c>
      <c r="V99" s="443" t="s">
        <v>267</v>
      </c>
      <c r="W99" s="443"/>
      <c r="X99" s="443"/>
      <c r="Y99" s="443" t="s">
        <v>268</v>
      </c>
      <c r="Z99" s="443"/>
      <c r="AA99" s="443"/>
      <c r="AB99" s="443"/>
      <c r="AC99" s="445"/>
      <c r="AD99" s="446"/>
      <c r="AE99" s="443" t="s">
        <v>267</v>
      </c>
      <c r="AF99" s="443" t="s">
        <v>267</v>
      </c>
      <c r="AI99" s="447"/>
      <c r="AJ99" s="447"/>
      <c r="AK99" s="447"/>
      <c r="AX99" s="448"/>
      <c r="AY99" s="448"/>
      <c r="AZ99" s="448"/>
      <c r="BP99" s="449"/>
      <c r="BQ99" s="426"/>
    </row>
    <row r="100" spans="1:69" s="427" customFormat="1" ht="19.5" customHeight="1" x14ac:dyDescent="0.25">
      <c r="A100" s="982">
        <f>A98+1</f>
        <v>46</v>
      </c>
      <c r="B100" s="971" t="s">
        <v>315</v>
      </c>
      <c r="C100" s="450" t="s">
        <v>254</v>
      </c>
      <c r="D100" s="450" t="s">
        <v>270</v>
      </c>
      <c r="E100" s="450" t="s">
        <v>256</v>
      </c>
      <c r="F100" s="451" t="s">
        <v>257</v>
      </c>
      <c r="G100" s="443" t="s">
        <v>258</v>
      </c>
      <c r="H100" s="443" t="s">
        <v>258</v>
      </c>
      <c r="I100" s="443" t="s">
        <v>258</v>
      </c>
      <c r="J100" s="443" t="s">
        <v>258</v>
      </c>
      <c r="K100" s="443" t="s">
        <v>258</v>
      </c>
      <c r="L100" s="443" t="s">
        <v>258</v>
      </c>
      <c r="M100" s="443" t="s">
        <v>258</v>
      </c>
      <c r="N100" s="443" t="s">
        <v>258</v>
      </c>
      <c r="O100" s="443" t="s">
        <v>258</v>
      </c>
      <c r="P100" s="443" t="s">
        <v>258</v>
      </c>
      <c r="Q100" s="443" t="s">
        <v>258</v>
      </c>
      <c r="R100" s="443" t="s">
        <v>258</v>
      </c>
      <c r="S100" s="443" t="s">
        <v>258</v>
      </c>
      <c r="T100" s="443" t="s">
        <v>258</v>
      </c>
      <c r="U100" s="443" t="s">
        <v>258</v>
      </c>
      <c r="V100" s="443" t="s">
        <v>259</v>
      </c>
      <c r="W100" s="443" t="s">
        <v>259</v>
      </c>
      <c r="X100" s="443" t="s">
        <v>259</v>
      </c>
      <c r="Y100" s="452" t="s">
        <v>260</v>
      </c>
      <c r="Z100" s="452" t="s">
        <v>260</v>
      </c>
      <c r="AA100" s="452" t="s">
        <v>260</v>
      </c>
      <c r="AB100" s="452" t="s">
        <v>260</v>
      </c>
      <c r="AC100" s="445"/>
      <c r="AD100" s="453"/>
      <c r="AE100" s="452" t="s">
        <v>260</v>
      </c>
      <c r="AF100" s="452" t="s">
        <v>260</v>
      </c>
      <c r="AG100" s="452" t="s">
        <v>260</v>
      </c>
      <c r="AH100" s="452" t="s">
        <v>260</v>
      </c>
      <c r="AI100" s="454"/>
      <c r="AJ100" s="454"/>
      <c r="AK100" s="454"/>
      <c r="AL100" s="455" t="s">
        <v>261</v>
      </c>
      <c r="AM100" s="455" t="s">
        <v>261</v>
      </c>
      <c r="AN100" s="455" t="s">
        <v>261</v>
      </c>
      <c r="AO100" s="455" t="s">
        <v>261</v>
      </c>
      <c r="AP100" s="455" t="s">
        <v>261</v>
      </c>
      <c r="AQ100" s="455" t="s">
        <v>261</v>
      </c>
      <c r="AR100" s="455" t="s">
        <v>261</v>
      </c>
      <c r="AS100" s="455" t="s">
        <v>261</v>
      </c>
      <c r="AT100" s="443" t="s">
        <v>259</v>
      </c>
      <c r="AU100" s="443" t="s">
        <v>259</v>
      </c>
      <c r="AV100" s="443" t="s">
        <v>262</v>
      </c>
      <c r="AW100" s="443" t="s">
        <v>262</v>
      </c>
      <c r="AX100" s="443" t="s">
        <v>262</v>
      </c>
      <c r="AY100" s="456" t="s">
        <v>262</v>
      </c>
      <c r="AZ100" s="443" t="s">
        <v>263</v>
      </c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57"/>
      <c r="BQ100" s="426"/>
    </row>
    <row r="101" spans="1:69" s="427" customFormat="1" ht="19.5" customHeight="1" x14ac:dyDescent="0.25">
      <c r="A101" s="982"/>
      <c r="B101" s="970"/>
      <c r="C101" s="460"/>
      <c r="D101" s="460"/>
      <c r="E101" s="460"/>
      <c r="F101" s="442" t="s">
        <v>264</v>
      </c>
      <c r="G101" s="443" t="s">
        <v>265</v>
      </c>
      <c r="K101" s="444" t="s">
        <v>266</v>
      </c>
      <c r="L101" s="444" t="s">
        <v>266</v>
      </c>
      <c r="Q101" s="443"/>
      <c r="R101" s="443"/>
      <c r="S101" s="443"/>
      <c r="T101" s="443"/>
      <c r="U101" s="443" t="s">
        <v>267</v>
      </c>
      <c r="V101" s="443" t="s">
        <v>267</v>
      </c>
      <c r="W101" s="443"/>
      <c r="X101" s="443"/>
      <c r="Y101" s="443" t="s">
        <v>268</v>
      </c>
      <c r="Z101" s="443"/>
      <c r="AA101" s="443"/>
      <c r="AB101" s="443"/>
      <c r="AC101" s="445"/>
      <c r="AD101" s="446"/>
      <c r="AE101" s="443" t="s">
        <v>267</v>
      </c>
      <c r="AF101" s="443" t="s">
        <v>267</v>
      </c>
      <c r="AI101" s="447"/>
      <c r="AJ101" s="447"/>
      <c r="AK101" s="447"/>
      <c r="AX101" s="448"/>
      <c r="AY101" s="448"/>
      <c r="AZ101" s="448"/>
      <c r="BP101" s="449"/>
      <c r="BQ101" s="426"/>
    </row>
    <row r="102" spans="1:69" s="440" customFormat="1" ht="19.5" customHeight="1" x14ac:dyDescent="0.25">
      <c r="A102" s="982">
        <f>A100+1</f>
        <v>47</v>
      </c>
      <c r="B102" s="971" t="s">
        <v>316</v>
      </c>
      <c r="C102" s="450" t="s">
        <v>254</v>
      </c>
      <c r="D102" s="450" t="s">
        <v>255</v>
      </c>
      <c r="E102" s="461" t="s">
        <v>256</v>
      </c>
      <c r="F102" s="462" t="s">
        <v>257</v>
      </c>
      <c r="G102" s="443" t="s">
        <v>258</v>
      </c>
      <c r="H102" s="443" t="s">
        <v>258</v>
      </c>
      <c r="I102" s="443" t="s">
        <v>258</v>
      </c>
      <c r="J102" s="443" t="s">
        <v>258</v>
      </c>
      <c r="K102" s="443" t="s">
        <v>258</v>
      </c>
      <c r="L102" s="443" t="s">
        <v>258</v>
      </c>
      <c r="M102" s="443" t="s">
        <v>258</v>
      </c>
      <c r="N102" s="443" t="s">
        <v>258</v>
      </c>
      <c r="O102" s="443" t="s">
        <v>258</v>
      </c>
      <c r="P102" s="443" t="s">
        <v>258</v>
      </c>
      <c r="Q102" s="443" t="s">
        <v>258</v>
      </c>
      <c r="R102" s="443" t="s">
        <v>258</v>
      </c>
      <c r="S102" s="443" t="s">
        <v>258</v>
      </c>
      <c r="T102" s="443" t="s">
        <v>258</v>
      </c>
      <c r="U102" s="443" t="s">
        <v>258</v>
      </c>
      <c r="V102" s="443" t="s">
        <v>259</v>
      </c>
      <c r="W102" s="443" t="s">
        <v>259</v>
      </c>
      <c r="X102" s="443" t="s">
        <v>259</v>
      </c>
      <c r="Y102" s="452" t="s">
        <v>260</v>
      </c>
      <c r="Z102" s="452" t="s">
        <v>260</v>
      </c>
      <c r="AA102" s="452" t="s">
        <v>260</v>
      </c>
      <c r="AB102" s="452" t="s">
        <v>260</v>
      </c>
      <c r="AC102" s="445"/>
      <c r="AD102" s="453"/>
      <c r="AE102" s="452" t="s">
        <v>260</v>
      </c>
      <c r="AF102" s="452" t="s">
        <v>260</v>
      </c>
      <c r="AG102" s="452" t="s">
        <v>260</v>
      </c>
      <c r="AH102" s="452" t="s">
        <v>260</v>
      </c>
      <c r="AI102" s="454"/>
      <c r="AJ102" s="454"/>
      <c r="AK102" s="454"/>
      <c r="AL102" s="455" t="s">
        <v>261</v>
      </c>
      <c r="AM102" s="455" t="s">
        <v>261</v>
      </c>
      <c r="AN102" s="455" t="s">
        <v>261</v>
      </c>
      <c r="AO102" s="455" t="s">
        <v>261</v>
      </c>
      <c r="AP102" s="455" t="s">
        <v>261</v>
      </c>
      <c r="AQ102" s="455" t="s">
        <v>261</v>
      </c>
      <c r="AR102" s="455" t="s">
        <v>261</v>
      </c>
      <c r="AS102" s="455" t="s">
        <v>261</v>
      </c>
      <c r="AT102" s="443" t="s">
        <v>259</v>
      </c>
      <c r="AU102" s="443" t="s">
        <v>259</v>
      </c>
      <c r="AV102" s="443" t="s">
        <v>262</v>
      </c>
      <c r="AW102" s="443" t="s">
        <v>262</v>
      </c>
      <c r="AX102" s="443" t="s">
        <v>262</v>
      </c>
      <c r="AY102" s="456" t="s">
        <v>262</v>
      </c>
      <c r="AZ102" s="443" t="s">
        <v>263</v>
      </c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57"/>
      <c r="BQ102" s="463"/>
    </row>
    <row r="103" spans="1:69" s="427" customFormat="1" ht="19.5" customHeight="1" x14ac:dyDescent="0.25">
      <c r="A103" s="982"/>
      <c r="B103" s="970"/>
      <c r="C103" s="460"/>
      <c r="D103" s="460"/>
      <c r="E103" s="460"/>
      <c r="F103" s="442" t="s">
        <v>264</v>
      </c>
      <c r="G103" s="443" t="s">
        <v>265</v>
      </c>
      <c r="K103" s="444" t="s">
        <v>266</v>
      </c>
      <c r="L103" s="444" t="s">
        <v>266</v>
      </c>
      <c r="Q103" s="443"/>
      <c r="R103" s="443"/>
      <c r="S103" s="443"/>
      <c r="T103" s="443"/>
      <c r="U103" s="443" t="s">
        <v>267</v>
      </c>
      <c r="V103" s="443" t="s">
        <v>267</v>
      </c>
      <c r="W103" s="443"/>
      <c r="X103" s="443"/>
      <c r="Y103" s="443" t="s">
        <v>268</v>
      </c>
      <c r="Z103" s="443"/>
      <c r="AA103" s="443"/>
      <c r="AB103" s="443"/>
      <c r="AC103" s="445"/>
      <c r="AD103" s="446"/>
      <c r="AE103" s="443" t="s">
        <v>267</v>
      </c>
      <c r="AF103" s="443" t="s">
        <v>267</v>
      </c>
      <c r="AI103" s="447"/>
      <c r="AJ103" s="447"/>
      <c r="AK103" s="447"/>
      <c r="AX103" s="448"/>
      <c r="AY103" s="448"/>
      <c r="AZ103" s="448"/>
      <c r="BP103" s="449"/>
      <c r="BQ103" s="426"/>
    </row>
    <row r="104" spans="1:69" s="427" customFormat="1" ht="19.5" customHeight="1" x14ac:dyDescent="0.25">
      <c r="A104" s="982">
        <f>A102+1</f>
        <v>48</v>
      </c>
      <c r="B104" s="971" t="s">
        <v>317</v>
      </c>
      <c r="C104" s="450" t="s">
        <v>254</v>
      </c>
      <c r="D104" s="450" t="s">
        <v>255</v>
      </c>
      <c r="E104" s="450" t="s">
        <v>256</v>
      </c>
      <c r="F104" s="451" t="s">
        <v>257</v>
      </c>
      <c r="G104" s="443" t="s">
        <v>258</v>
      </c>
      <c r="H104" s="443" t="s">
        <v>258</v>
      </c>
      <c r="I104" s="443" t="s">
        <v>258</v>
      </c>
      <c r="J104" s="443" t="s">
        <v>258</v>
      </c>
      <c r="K104" s="443" t="s">
        <v>258</v>
      </c>
      <c r="L104" s="443" t="s">
        <v>258</v>
      </c>
      <c r="M104" s="443" t="s">
        <v>258</v>
      </c>
      <c r="N104" s="443" t="s">
        <v>258</v>
      </c>
      <c r="O104" s="443" t="s">
        <v>258</v>
      </c>
      <c r="P104" s="443" t="s">
        <v>258</v>
      </c>
      <c r="Q104" s="443" t="s">
        <v>258</v>
      </c>
      <c r="R104" s="443" t="s">
        <v>258</v>
      </c>
      <c r="S104" s="443" t="s">
        <v>258</v>
      </c>
      <c r="T104" s="443" t="s">
        <v>258</v>
      </c>
      <c r="U104" s="443" t="s">
        <v>258</v>
      </c>
      <c r="V104" s="443" t="s">
        <v>259</v>
      </c>
      <c r="W104" s="443" t="s">
        <v>259</v>
      </c>
      <c r="X104" s="443" t="s">
        <v>259</v>
      </c>
      <c r="Y104" s="452" t="s">
        <v>260</v>
      </c>
      <c r="Z104" s="452" t="s">
        <v>260</v>
      </c>
      <c r="AA104" s="452" t="s">
        <v>260</v>
      </c>
      <c r="AB104" s="452" t="s">
        <v>260</v>
      </c>
      <c r="AC104" s="445"/>
      <c r="AD104" s="453"/>
      <c r="AE104" s="452" t="s">
        <v>260</v>
      </c>
      <c r="AF104" s="452" t="s">
        <v>260</v>
      </c>
      <c r="AG104" s="452" t="s">
        <v>260</v>
      </c>
      <c r="AH104" s="452" t="s">
        <v>260</v>
      </c>
      <c r="AI104" s="454"/>
      <c r="AJ104" s="454"/>
      <c r="AK104" s="454"/>
      <c r="AL104" s="455" t="s">
        <v>261</v>
      </c>
      <c r="AM104" s="455" t="s">
        <v>261</v>
      </c>
      <c r="AN104" s="455" t="s">
        <v>261</v>
      </c>
      <c r="AO104" s="455" t="s">
        <v>261</v>
      </c>
      <c r="AP104" s="455" t="s">
        <v>261</v>
      </c>
      <c r="AQ104" s="455" t="s">
        <v>261</v>
      </c>
      <c r="AR104" s="455" t="s">
        <v>261</v>
      </c>
      <c r="AS104" s="455" t="s">
        <v>261</v>
      </c>
      <c r="AT104" s="443" t="s">
        <v>259</v>
      </c>
      <c r="AU104" s="443" t="s">
        <v>259</v>
      </c>
      <c r="AV104" s="443" t="s">
        <v>262</v>
      </c>
      <c r="AW104" s="443" t="s">
        <v>262</v>
      </c>
      <c r="AX104" s="443" t="s">
        <v>262</v>
      </c>
      <c r="AY104" s="456" t="s">
        <v>262</v>
      </c>
      <c r="AZ104" s="443" t="s">
        <v>263</v>
      </c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  <c r="BN104" s="443"/>
      <c r="BO104" s="443"/>
      <c r="BP104" s="457"/>
      <c r="BQ104" s="426"/>
    </row>
    <row r="105" spans="1:69" s="427" customFormat="1" ht="19.5" customHeight="1" x14ac:dyDescent="0.25">
      <c r="A105" s="982"/>
      <c r="B105" s="970"/>
      <c r="C105" s="460"/>
      <c r="D105" s="460"/>
      <c r="E105" s="460"/>
      <c r="F105" s="442" t="s">
        <v>264</v>
      </c>
      <c r="G105" s="443" t="s">
        <v>265</v>
      </c>
      <c r="K105" s="444" t="s">
        <v>266</v>
      </c>
      <c r="L105" s="444" t="s">
        <v>266</v>
      </c>
      <c r="Q105" s="443"/>
      <c r="R105" s="443"/>
      <c r="S105" s="443"/>
      <c r="T105" s="443"/>
      <c r="U105" s="443" t="s">
        <v>267</v>
      </c>
      <c r="V105" s="443" t="s">
        <v>267</v>
      </c>
      <c r="W105" s="443"/>
      <c r="X105" s="443"/>
      <c r="Y105" s="443" t="s">
        <v>268</v>
      </c>
      <c r="Z105" s="443"/>
      <c r="AA105" s="443"/>
      <c r="AB105" s="443"/>
      <c r="AC105" s="445"/>
      <c r="AD105" s="446"/>
      <c r="AE105" s="443" t="s">
        <v>267</v>
      </c>
      <c r="AF105" s="443" t="s">
        <v>267</v>
      </c>
      <c r="AI105" s="447"/>
      <c r="AJ105" s="447"/>
      <c r="AK105" s="447"/>
      <c r="AX105" s="448"/>
      <c r="AY105" s="448"/>
      <c r="AZ105" s="448"/>
      <c r="BP105" s="449"/>
      <c r="BQ105" s="426"/>
    </row>
    <row r="106" spans="1:69" s="427" customFormat="1" ht="19.5" customHeight="1" x14ac:dyDescent="0.25">
      <c r="A106" s="982">
        <f>A104+1</f>
        <v>49</v>
      </c>
      <c r="B106" s="971" t="s">
        <v>318</v>
      </c>
      <c r="C106" s="450" t="s">
        <v>254</v>
      </c>
      <c r="D106" s="450" t="s">
        <v>270</v>
      </c>
      <c r="E106" s="450" t="s">
        <v>256</v>
      </c>
      <c r="F106" s="451" t="s">
        <v>257</v>
      </c>
      <c r="G106" s="443" t="s">
        <v>258</v>
      </c>
      <c r="H106" s="443" t="s">
        <v>258</v>
      </c>
      <c r="I106" s="443" t="s">
        <v>258</v>
      </c>
      <c r="J106" s="443" t="s">
        <v>258</v>
      </c>
      <c r="K106" s="443" t="s">
        <v>258</v>
      </c>
      <c r="L106" s="443" t="s">
        <v>258</v>
      </c>
      <c r="M106" s="443" t="s">
        <v>258</v>
      </c>
      <c r="N106" s="443" t="s">
        <v>258</v>
      </c>
      <c r="O106" s="443" t="s">
        <v>258</v>
      </c>
      <c r="P106" s="443" t="s">
        <v>258</v>
      </c>
      <c r="Q106" s="443" t="s">
        <v>258</v>
      </c>
      <c r="R106" s="443" t="s">
        <v>258</v>
      </c>
      <c r="S106" s="443" t="s">
        <v>258</v>
      </c>
      <c r="T106" s="443" t="s">
        <v>258</v>
      </c>
      <c r="U106" s="443" t="s">
        <v>258</v>
      </c>
      <c r="V106" s="443" t="s">
        <v>259</v>
      </c>
      <c r="W106" s="443" t="s">
        <v>259</v>
      </c>
      <c r="X106" s="443" t="s">
        <v>259</v>
      </c>
      <c r="Y106" s="452" t="s">
        <v>260</v>
      </c>
      <c r="Z106" s="452" t="s">
        <v>260</v>
      </c>
      <c r="AA106" s="452" t="s">
        <v>260</v>
      </c>
      <c r="AB106" s="452" t="s">
        <v>260</v>
      </c>
      <c r="AC106" s="445"/>
      <c r="AD106" s="453"/>
      <c r="AE106" s="452" t="s">
        <v>260</v>
      </c>
      <c r="AF106" s="452" t="s">
        <v>260</v>
      </c>
      <c r="AG106" s="452" t="s">
        <v>260</v>
      </c>
      <c r="AH106" s="452" t="s">
        <v>260</v>
      </c>
      <c r="AI106" s="454"/>
      <c r="AJ106" s="454"/>
      <c r="AK106" s="454"/>
      <c r="AL106" s="455" t="s">
        <v>261</v>
      </c>
      <c r="AM106" s="455" t="s">
        <v>261</v>
      </c>
      <c r="AN106" s="455" t="s">
        <v>261</v>
      </c>
      <c r="AO106" s="455" t="s">
        <v>261</v>
      </c>
      <c r="AP106" s="455" t="s">
        <v>261</v>
      </c>
      <c r="AQ106" s="455" t="s">
        <v>261</v>
      </c>
      <c r="AR106" s="455" t="s">
        <v>261</v>
      </c>
      <c r="AS106" s="455" t="s">
        <v>261</v>
      </c>
      <c r="AT106" s="443" t="s">
        <v>259</v>
      </c>
      <c r="AU106" s="443" t="s">
        <v>259</v>
      </c>
      <c r="AV106" s="443" t="s">
        <v>262</v>
      </c>
      <c r="AW106" s="443" t="s">
        <v>262</v>
      </c>
      <c r="AX106" s="443" t="s">
        <v>262</v>
      </c>
      <c r="AY106" s="456" t="s">
        <v>262</v>
      </c>
      <c r="AZ106" s="443" t="s">
        <v>263</v>
      </c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57"/>
      <c r="BQ106" s="426"/>
    </row>
    <row r="107" spans="1:69" s="427" customFormat="1" ht="19.5" customHeight="1" x14ac:dyDescent="0.25">
      <c r="A107" s="982"/>
      <c r="B107" s="970"/>
      <c r="C107" s="460"/>
      <c r="D107" s="460"/>
      <c r="E107" s="460"/>
      <c r="F107" s="442" t="s">
        <v>264</v>
      </c>
      <c r="G107" s="443" t="s">
        <v>265</v>
      </c>
      <c r="K107" s="444" t="s">
        <v>266</v>
      </c>
      <c r="L107" s="444" t="s">
        <v>266</v>
      </c>
      <c r="Q107" s="443"/>
      <c r="R107" s="443"/>
      <c r="S107" s="443"/>
      <c r="T107" s="443"/>
      <c r="U107" s="443" t="s">
        <v>267</v>
      </c>
      <c r="V107" s="443" t="s">
        <v>267</v>
      </c>
      <c r="W107" s="443"/>
      <c r="X107" s="443"/>
      <c r="Y107" s="443" t="s">
        <v>268</v>
      </c>
      <c r="Z107" s="443"/>
      <c r="AA107" s="443"/>
      <c r="AB107" s="443"/>
      <c r="AC107" s="445"/>
      <c r="AD107" s="446"/>
      <c r="AE107" s="443" t="s">
        <v>267</v>
      </c>
      <c r="AF107" s="443" t="s">
        <v>267</v>
      </c>
      <c r="AI107" s="447"/>
      <c r="AJ107" s="447"/>
      <c r="AK107" s="447"/>
      <c r="AX107" s="448"/>
      <c r="AY107" s="448"/>
      <c r="AZ107" s="448"/>
      <c r="BP107" s="449"/>
      <c r="BQ107" s="426"/>
    </row>
    <row r="108" spans="1:69" s="427" customFormat="1" ht="19.5" customHeight="1" x14ac:dyDescent="0.25">
      <c r="A108" s="982">
        <f>A106+1</f>
        <v>50</v>
      </c>
      <c r="B108" s="971" t="s">
        <v>319</v>
      </c>
      <c r="C108" s="450" t="s">
        <v>254</v>
      </c>
      <c r="D108" s="450" t="s">
        <v>270</v>
      </c>
      <c r="E108" s="450" t="s">
        <v>256</v>
      </c>
      <c r="F108" s="451" t="s">
        <v>257</v>
      </c>
      <c r="G108" s="443" t="s">
        <v>258</v>
      </c>
      <c r="H108" s="443" t="s">
        <v>258</v>
      </c>
      <c r="I108" s="443" t="s">
        <v>258</v>
      </c>
      <c r="J108" s="443" t="s">
        <v>258</v>
      </c>
      <c r="K108" s="443" t="s">
        <v>258</v>
      </c>
      <c r="L108" s="443" t="s">
        <v>258</v>
      </c>
      <c r="M108" s="443" t="s">
        <v>258</v>
      </c>
      <c r="N108" s="443" t="s">
        <v>258</v>
      </c>
      <c r="O108" s="443" t="s">
        <v>258</v>
      </c>
      <c r="P108" s="443" t="s">
        <v>258</v>
      </c>
      <c r="Q108" s="443" t="s">
        <v>258</v>
      </c>
      <c r="R108" s="443" t="s">
        <v>258</v>
      </c>
      <c r="S108" s="443" t="s">
        <v>258</v>
      </c>
      <c r="T108" s="443" t="s">
        <v>258</v>
      </c>
      <c r="U108" s="443" t="s">
        <v>258</v>
      </c>
      <c r="V108" s="443" t="s">
        <v>259</v>
      </c>
      <c r="W108" s="443" t="s">
        <v>259</v>
      </c>
      <c r="X108" s="443" t="s">
        <v>259</v>
      </c>
      <c r="Y108" s="452" t="s">
        <v>260</v>
      </c>
      <c r="Z108" s="452" t="s">
        <v>260</v>
      </c>
      <c r="AA108" s="452" t="s">
        <v>260</v>
      </c>
      <c r="AB108" s="452" t="s">
        <v>260</v>
      </c>
      <c r="AC108" s="445"/>
      <c r="AD108" s="453"/>
      <c r="AE108" s="452" t="s">
        <v>260</v>
      </c>
      <c r="AF108" s="452" t="s">
        <v>260</v>
      </c>
      <c r="AG108" s="452" t="s">
        <v>260</v>
      </c>
      <c r="AH108" s="452" t="s">
        <v>260</v>
      </c>
      <c r="AI108" s="454"/>
      <c r="AJ108" s="454"/>
      <c r="AK108" s="454"/>
      <c r="AL108" s="455" t="s">
        <v>261</v>
      </c>
      <c r="AM108" s="455" t="s">
        <v>261</v>
      </c>
      <c r="AN108" s="455" t="s">
        <v>261</v>
      </c>
      <c r="AO108" s="455" t="s">
        <v>261</v>
      </c>
      <c r="AP108" s="455" t="s">
        <v>261</v>
      </c>
      <c r="AQ108" s="455" t="s">
        <v>261</v>
      </c>
      <c r="AR108" s="455" t="s">
        <v>261</v>
      </c>
      <c r="AS108" s="455" t="s">
        <v>261</v>
      </c>
      <c r="AT108" s="443" t="s">
        <v>259</v>
      </c>
      <c r="AU108" s="443" t="s">
        <v>259</v>
      </c>
      <c r="AV108" s="443" t="s">
        <v>262</v>
      </c>
      <c r="AW108" s="443" t="s">
        <v>262</v>
      </c>
      <c r="AX108" s="443" t="s">
        <v>262</v>
      </c>
      <c r="AY108" s="456" t="s">
        <v>262</v>
      </c>
      <c r="AZ108" s="443" t="s">
        <v>263</v>
      </c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57"/>
      <c r="BQ108" s="426"/>
    </row>
    <row r="109" spans="1:69" s="427" customFormat="1" ht="19.5" customHeight="1" x14ac:dyDescent="0.25">
      <c r="A109" s="982"/>
      <c r="B109" s="970"/>
      <c r="C109" s="460"/>
      <c r="D109" s="460"/>
      <c r="E109" s="460"/>
      <c r="F109" s="442" t="s">
        <v>264</v>
      </c>
      <c r="G109" s="443" t="s">
        <v>265</v>
      </c>
      <c r="K109" s="444" t="s">
        <v>266</v>
      </c>
      <c r="L109" s="444" t="s">
        <v>266</v>
      </c>
      <c r="Q109" s="443"/>
      <c r="R109" s="443"/>
      <c r="S109" s="443"/>
      <c r="T109" s="443"/>
      <c r="U109" s="443" t="s">
        <v>267</v>
      </c>
      <c r="V109" s="443" t="s">
        <v>267</v>
      </c>
      <c r="W109" s="443"/>
      <c r="X109" s="443"/>
      <c r="Y109" s="443" t="s">
        <v>268</v>
      </c>
      <c r="Z109" s="443"/>
      <c r="AA109" s="443"/>
      <c r="AB109" s="443"/>
      <c r="AC109" s="445"/>
      <c r="AD109" s="446"/>
      <c r="AE109" s="443" t="s">
        <v>267</v>
      </c>
      <c r="AF109" s="443" t="s">
        <v>267</v>
      </c>
      <c r="AI109" s="447"/>
      <c r="AJ109" s="447"/>
      <c r="AK109" s="447"/>
      <c r="AX109" s="448"/>
      <c r="AY109" s="448"/>
      <c r="AZ109" s="448"/>
      <c r="BP109" s="449"/>
      <c r="BQ109" s="426"/>
    </row>
    <row r="110" spans="1:69" s="427" customFormat="1" ht="19.5" customHeight="1" x14ac:dyDescent="0.25">
      <c r="A110" s="982">
        <f>A108+1</f>
        <v>51</v>
      </c>
      <c r="B110" s="971" t="s">
        <v>320</v>
      </c>
      <c r="C110" s="450" t="s">
        <v>254</v>
      </c>
      <c r="D110" s="450" t="s">
        <v>255</v>
      </c>
      <c r="E110" s="450" t="s">
        <v>256</v>
      </c>
      <c r="F110" s="451" t="s">
        <v>257</v>
      </c>
      <c r="G110" s="443" t="s">
        <v>258</v>
      </c>
      <c r="H110" s="443" t="s">
        <v>258</v>
      </c>
      <c r="I110" s="443" t="s">
        <v>258</v>
      </c>
      <c r="J110" s="443" t="s">
        <v>258</v>
      </c>
      <c r="K110" s="443" t="s">
        <v>258</v>
      </c>
      <c r="L110" s="443" t="s">
        <v>258</v>
      </c>
      <c r="M110" s="443" t="s">
        <v>258</v>
      </c>
      <c r="N110" s="443" t="s">
        <v>258</v>
      </c>
      <c r="O110" s="443" t="s">
        <v>258</v>
      </c>
      <c r="P110" s="443" t="s">
        <v>258</v>
      </c>
      <c r="Q110" s="443" t="s">
        <v>258</v>
      </c>
      <c r="R110" s="443" t="s">
        <v>258</v>
      </c>
      <c r="S110" s="443" t="s">
        <v>258</v>
      </c>
      <c r="T110" s="443" t="s">
        <v>258</v>
      </c>
      <c r="U110" s="443" t="s">
        <v>258</v>
      </c>
      <c r="V110" s="443" t="s">
        <v>259</v>
      </c>
      <c r="W110" s="443" t="s">
        <v>259</v>
      </c>
      <c r="X110" s="443" t="s">
        <v>259</v>
      </c>
      <c r="Y110" s="452" t="s">
        <v>260</v>
      </c>
      <c r="Z110" s="452" t="s">
        <v>260</v>
      </c>
      <c r="AA110" s="452" t="s">
        <v>260</v>
      </c>
      <c r="AB110" s="452" t="s">
        <v>260</v>
      </c>
      <c r="AC110" s="445"/>
      <c r="AD110" s="453"/>
      <c r="AE110" s="452" t="s">
        <v>260</v>
      </c>
      <c r="AF110" s="452" t="s">
        <v>260</v>
      </c>
      <c r="AG110" s="452" t="s">
        <v>260</v>
      </c>
      <c r="AH110" s="452" t="s">
        <v>260</v>
      </c>
      <c r="AI110" s="454"/>
      <c r="AJ110" s="454"/>
      <c r="AK110" s="454"/>
      <c r="AL110" s="455" t="s">
        <v>261</v>
      </c>
      <c r="AM110" s="455" t="s">
        <v>261</v>
      </c>
      <c r="AN110" s="455" t="s">
        <v>261</v>
      </c>
      <c r="AO110" s="455" t="s">
        <v>261</v>
      </c>
      <c r="AP110" s="455" t="s">
        <v>261</v>
      </c>
      <c r="AQ110" s="455" t="s">
        <v>261</v>
      </c>
      <c r="AR110" s="455" t="s">
        <v>261</v>
      </c>
      <c r="AS110" s="455" t="s">
        <v>261</v>
      </c>
      <c r="AT110" s="443" t="s">
        <v>259</v>
      </c>
      <c r="AU110" s="443" t="s">
        <v>259</v>
      </c>
      <c r="AV110" s="443" t="s">
        <v>262</v>
      </c>
      <c r="AW110" s="443" t="s">
        <v>262</v>
      </c>
      <c r="AX110" s="443" t="s">
        <v>262</v>
      </c>
      <c r="AY110" s="456" t="s">
        <v>262</v>
      </c>
      <c r="AZ110" s="443" t="s">
        <v>263</v>
      </c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  <c r="BN110" s="443"/>
      <c r="BO110" s="443"/>
      <c r="BP110" s="457"/>
      <c r="BQ110" s="426"/>
    </row>
    <row r="111" spans="1:69" s="427" customFormat="1" ht="19.5" customHeight="1" x14ac:dyDescent="0.25">
      <c r="A111" s="982"/>
      <c r="B111" s="970"/>
      <c r="C111" s="460"/>
      <c r="D111" s="460"/>
      <c r="E111" s="460"/>
      <c r="F111" s="442" t="s">
        <v>264</v>
      </c>
      <c r="G111" s="443" t="s">
        <v>265</v>
      </c>
      <c r="K111" s="444" t="s">
        <v>266</v>
      </c>
      <c r="L111" s="444" t="s">
        <v>266</v>
      </c>
      <c r="Q111" s="443"/>
      <c r="R111" s="443"/>
      <c r="S111" s="443"/>
      <c r="T111" s="443"/>
      <c r="U111" s="443" t="s">
        <v>267</v>
      </c>
      <c r="V111" s="443" t="s">
        <v>267</v>
      </c>
      <c r="W111" s="443"/>
      <c r="X111" s="443"/>
      <c r="Y111" s="443" t="s">
        <v>268</v>
      </c>
      <c r="Z111" s="443"/>
      <c r="AA111" s="443"/>
      <c r="AB111" s="443"/>
      <c r="AC111" s="445"/>
      <c r="AD111" s="446"/>
      <c r="AE111" s="443" t="s">
        <v>267</v>
      </c>
      <c r="AF111" s="443" t="s">
        <v>267</v>
      </c>
      <c r="AI111" s="447"/>
      <c r="AJ111" s="447"/>
      <c r="AK111" s="447"/>
      <c r="AX111" s="448"/>
      <c r="AY111" s="448"/>
      <c r="AZ111" s="448"/>
      <c r="BP111" s="449"/>
      <c r="BQ111" s="426"/>
    </row>
    <row r="112" spans="1:69" s="427" customFormat="1" ht="19.5" customHeight="1" x14ac:dyDescent="0.25">
      <c r="A112" s="982">
        <f>A110+1</f>
        <v>52</v>
      </c>
      <c r="B112" s="971" t="s">
        <v>321</v>
      </c>
      <c r="C112" s="450" t="s">
        <v>254</v>
      </c>
      <c r="D112" s="450" t="s">
        <v>270</v>
      </c>
      <c r="E112" s="450" t="s">
        <v>256</v>
      </c>
      <c r="F112" s="451" t="s">
        <v>257</v>
      </c>
      <c r="G112" s="443" t="s">
        <v>258</v>
      </c>
      <c r="H112" s="443" t="s">
        <v>258</v>
      </c>
      <c r="I112" s="443" t="s">
        <v>258</v>
      </c>
      <c r="J112" s="443" t="s">
        <v>258</v>
      </c>
      <c r="K112" s="443" t="s">
        <v>258</v>
      </c>
      <c r="L112" s="443" t="s">
        <v>258</v>
      </c>
      <c r="M112" s="443" t="s">
        <v>258</v>
      </c>
      <c r="N112" s="443" t="s">
        <v>258</v>
      </c>
      <c r="O112" s="443" t="s">
        <v>258</v>
      </c>
      <c r="P112" s="443" t="s">
        <v>258</v>
      </c>
      <c r="Q112" s="443" t="s">
        <v>258</v>
      </c>
      <c r="R112" s="443" t="s">
        <v>258</v>
      </c>
      <c r="S112" s="443" t="s">
        <v>258</v>
      </c>
      <c r="T112" s="443" t="s">
        <v>258</v>
      </c>
      <c r="U112" s="443" t="s">
        <v>258</v>
      </c>
      <c r="V112" s="443" t="s">
        <v>259</v>
      </c>
      <c r="W112" s="443" t="s">
        <v>259</v>
      </c>
      <c r="X112" s="443" t="s">
        <v>259</v>
      </c>
      <c r="Y112" s="452" t="s">
        <v>260</v>
      </c>
      <c r="Z112" s="452" t="s">
        <v>260</v>
      </c>
      <c r="AA112" s="452" t="s">
        <v>260</v>
      </c>
      <c r="AB112" s="452" t="s">
        <v>260</v>
      </c>
      <c r="AC112" s="445"/>
      <c r="AD112" s="453"/>
      <c r="AE112" s="452" t="s">
        <v>260</v>
      </c>
      <c r="AF112" s="452" t="s">
        <v>260</v>
      </c>
      <c r="AG112" s="452" t="s">
        <v>260</v>
      </c>
      <c r="AH112" s="452" t="s">
        <v>260</v>
      </c>
      <c r="AI112" s="454"/>
      <c r="AJ112" s="454"/>
      <c r="AK112" s="454"/>
      <c r="AL112" s="455" t="s">
        <v>261</v>
      </c>
      <c r="AM112" s="455" t="s">
        <v>261</v>
      </c>
      <c r="AN112" s="455" t="s">
        <v>261</v>
      </c>
      <c r="AO112" s="455" t="s">
        <v>261</v>
      </c>
      <c r="AP112" s="455" t="s">
        <v>261</v>
      </c>
      <c r="AQ112" s="455" t="s">
        <v>261</v>
      </c>
      <c r="AR112" s="455" t="s">
        <v>261</v>
      </c>
      <c r="AS112" s="455" t="s">
        <v>261</v>
      </c>
      <c r="AT112" s="443" t="s">
        <v>259</v>
      </c>
      <c r="AU112" s="443" t="s">
        <v>259</v>
      </c>
      <c r="AV112" s="443" t="s">
        <v>262</v>
      </c>
      <c r="AW112" s="443" t="s">
        <v>262</v>
      </c>
      <c r="AX112" s="443" t="s">
        <v>262</v>
      </c>
      <c r="AY112" s="456" t="s">
        <v>262</v>
      </c>
      <c r="AZ112" s="443" t="s">
        <v>263</v>
      </c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57"/>
      <c r="BQ112" s="426"/>
    </row>
    <row r="113" spans="1:69" s="427" customFormat="1" ht="19.5" customHeight="1" x14ac:dyDescent="0.25">
      <c r="A113" s="982"/>
      <c r="B113" s="970"/>
      <c r="C113" s="460"/>
      <c r="D113" s="460"/>
      <c r="E113" s="460"/>
      <c r="F113" s="442" t="s">
        <v>264</v>
      </c>
      <c r="G113" s="443" t="s">
        <v>265</v>
      </c>
      <c r="K113" s="444" t="s">
        <v>266</v>
      </c>
      <c r="L113" s="444" t="s">
        <v>266</v>
      </c>
      <c r="Q113" s="443"/>
      <c r="R113" s="443"/>
      <c r="S113" s="443"/>
      <c r="T113" s="443"/>
      <c r="U113" s="443" t="s">
        <v>267</v>
      </c>
      <c r="V113" s="443" t="s">
        <v>267</v>
      </c>
      <c r="W113" s="443"/>
      <c r="X113" s="443"/>
      <c r="Y113" s="443" t="s">
        <v>268</v>
      </c>
      <c r="Z113" s="443"/>
      <c r="AA113" s="443"/>
      <c r="AB113" s="443"/>
      <c r="AC113" s="445"/>
      <c r="AD113" s="446"/>
      <c r="AE113" s="443" t="s">
        <v>267</v>
      </c>
      <c r="AF113" s="443" t="s">
        <v>267</v>
      </c>
      <c r="AI113" s="447"/>
      <c r="AJ113" s="447"/>
      <c r="AK113" s="447"/>
      <c r="AX113" s="448"/>
      <c r="AY113" s="448"/>
      <c r="AZ113" s="448"/>
      <c r="BP113" s="449"/>
      <c r="BQ113" s="426"/>
    </row>
    <row r="114" spans="1:69" s="427" customFormat="1" ht="19.5" customHeight="1" x14ac:dyDescent="0.25">
      <c r="A114" s="982">
        <f>A112+1</f>
        <v>53</v>
      </c>
      <c r="B114" s="971" t="s">
        <v>322</v>
      </c>
      <c r="C114" s="450" t="s">
        <v>254</v>
      </c>
      <c r="D114" s="450" t="s">
        <v>255</v>
      </c>
      <c r="E114" s="450" t="s">
        <v>256</v>
      </c>
      <c r="F114" s="451" t="s">
        <v>257</v>
      </c>
      <c r="G114" s="443" t="s">
        <v>258</v>
      </c>
      <c r="H114" s="443" t="s">
        <v>258</v>
      </c>
      <c r="I114" s="443" t="s">
        <v>258</v>
      </c>
      <c r="J114" s="443" t="s">
        <v>258</v>
      </c>
      <c r="K114" s="443" t="s">
        <v>258</v>
      </c>
      <c r="L114" s="443" t="s">
        <v>258</v>
      </c>
      <c r="M114" s="443" t="s">
        <v>258</v>
      </c>
      <c r="N114" s="443" t="s">
        <v>258</v>
      </c>
      <c r="O114" s="443" t="s">
        <v>258</v>
      </c>
      <c r="P114" s="443" t="s">
        <v>258</v>
      </c>
      <c r="Q114" s="443" t="s">
        <v>258</v>
      </c>
      <c r="R114" s="443" t="s">
        <v>258</v>
      </c>
      <c r="S114" s="443" t="s">
        <v>258</v>
      </c>
      <c r="T114" s="443" t="s">
        <v>258</v>
      </c>
      <c r="U114" s="443" t="s">
        <v>258</v>
      </c>
      <c r="V114" s="443" t="s">
        <v>259</v>
      </c>
      <c r="W114" s="443" t="s">
        <v>259</v>
      </c>
      <c r="X114" s="443" t="s">
        <v>259</v>
      </c>
      <c r="Y114" s="452" t="s">
        <v>260</v>
      </c>
      <c r="Z114" s="452" t="s">
        <v>260</v>
      </c>
      <c r="AA114" s="452" t="s">
        <v>260</v>
      </c>
      <c r="AB114" s="452" t="s">
        <v>260</v>
      </c>
      <c r="AC114" s="445"/>
      <c r="AD114" s="453"/>
      <c r="AE114" s="452" t="s">
        <v>260</v>
      </c>
      <c r="AF114" s="452" t="s">
        <v>260</v>
      </c>
      <c r="AG114" s="452" t="s">
        <v>260</v>
      </c>
      <c r="AH114" s="452" t="s">
        <v>260</v>
      </c>
      <c r="AI114" s="454"/>
      <c r="AJ114" s="454"/>
      <c r="AK114" s="454"/>
      <c r="AL114" s="455" t="s">
        <v>261</v>
      </c>
      <c r="AM114" s="455" t="s">
        <v>261</v>
      </c>
      <c r="AN114" s="455" t="s">
        <v>261</v>
      </c>
      <c r="AO114" s="455" t="s">
        <v>261</v>
      </c>
      <c r="AP114" s="455" t="s">
        <v>261</v>
      </c>
      <c r="AQ114" s="455" t="s">
        <v>261</v>
      </c>
      <c r="AR114" s="455" t="s">
        <v>261</v>
      </c>
      <c r="AS114" s="455" t="s">
        <v>261</v>
      </c>
      <c r="AT114" s="443" t="s">
        <v>259</v>
      </c>
      <c r="AU114" s="443" t="s">
        <v>259</v>
      </c>
      <c r="AV114" s="443" t="s">
        <v>262</v>
      </c>
      <c r="AW114" s="443" t="s">
        <v>262</v>
      </c>
      <c r="AX114" s="443" t="s">
        <v>262</v>
      </c>
      <c r="AY114" s="456" t="s">
        <v>262</v>
      </c>
      <c r="AZ114" s="443" t="s">
        <v>263</v>
      </c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57"/>
      <c r="BQ114" s="426"/>
    </row>
    <row r="115" spans="1:69" s="427" customFormat="1" ht="19.5" customHeight="1" x14ac:dyDescent="0.25">
      <c r="A115" s="982"/>
      <c r="B115" s="970"/>
      <c r="C115" s="460"/>
      <c r="D115" s="460"/>
      <c r="E115" s="460"/>
      <c r="F115" s="442" t="s">
        <v>264</v>
      </c>
      <c r="G115" s="443" t="s">
        <v>265</v>
      </c>
      <c r="K115" s="444" t="s">
        <v>266</v>
      </c>
      <c r="L115" s="444" t="s">
        <v>266</v>
      </c>
      <c r="Q115" s="443"/>
      <c r="R115" s="443"/>
      <c r="S115" s="443"/>
      <c r="T115" s="443"/>
      <c r="U115" s="443" t="s">
        <v>267</v>
      </c>
      <c r="V115" s="443" t="s">
        <v>267</v>
      </c>
      <c r="W115" s="443"/>
      <c r="X115" s="443"/>
      <c r="Y115" s="443" t="s">
        <v>268</v>
      </c>
      <c r="Z115" s="443"/>
      <c r="AA115" s="443"/>
      <c r="AB115" s="443"/>
      <c r="AC115" s="445"/>
      <c r="AD115" s="446"/>
      <c r="AE115" s="443" t="s">
        <v>267</v>
      </c>
      <c r="AF115" s="443" t="s">
        <v>267</v>
      </c>
      <c r="AI115" s="447"/>
      <c r="AJ115" s="447"/>
      <c r="AK115" s="447"/>
      <c r="AX115" s="448"/>
      <c r="AY115" s="448"/>
      <c r="AZ115" s="448"/>
      <c r="BP115" s="449"/>
      <c r="BQ115" s="426"/>
    </row>
    <row r="116" spans="1:69" s="427" customFormat="1" ht="19.5" customHeight="1" x14ac:dyDescent="0.25">
      <c r="A116" s="982">
        <f>A114+1</f>
        <v>54</v>
      </c>
      <c r="B116" s="971" t="s">
        <v>323</v>
      </c>
      <c r="C116" s="450" t="s">
        <v>254</v>
      </c>
      <c r="D116" s="450" t="s">
        <v>270</v>
      </c>
      <c r="E116" s="450" t="s">
        <v>256</v>
      </c>
      <c r="F116" s="451" t="s">
        <v>257</v>
      </c>
      <c r="G116" s="443" t="s">
        <v>258</v>
      </c>
      <c r="H116" s="443" t="s">
        <v>258</v>
      </c>
      <c r="I116" s="443" t="s">
        <v>258</v>
      </c>
      <c r="J116" s="443" t="s">
        <v>258</v>
      </c>
      <c r="K116" s="443" t="s">
        <v>258</v>
      </c>
      <c r="L116" s="443" t="s">
        <v>258</v>
      </c>
      <c r="M116" s="443" t="s">
        <v>258</v>
      </c>
      <c r="N116" s="443" t="s">
        <v>258</v>
      </c>
      <c r="O116" s="443" t="s">
        <v>258</v>
      </c>
      <c r="P116" s="443" t="s">
        <v>258</v>
      </c>
      <c r="Q116" s="443" t="s">
        <v>258</v>
      </c>
      <c r="R116" s="443" t="s">
        <v>258</v>
      </c>
      <c r="S116" s="443" t="s">
        <v>258</v>
      </c>
      <c r="T116" s="443" t="s">
        <v>258</v>
      </c>
      <c r="U116" s="443" t="s">
        <v>258</v>
      </c>
      <c r="V116" s="443" t="s">
        <v>259</v>
      </c>
      <c r="W116" s="443" t="s">
        <v>259</v>
      </c>
      <c r="X116" s="443" t="s">
        <v>259</v>
      </c>
      <c r="Y116" s="452" t="s">
        <v>260</v>
      </c>
      <c r="Z116" s="452" t="s">
        <v>260</v>
      </c>
      <c r="AA116" s="452" t="s">
        <v>260</v>
      </c>
      <c r="AB116" s="452" t="s">
        <v>260</v>
      </c>
      <c r="AC116" s="445"/>
      <c r="AD116" s="453"/>
      <c r="AE116" s="452" t="s">
        <v>260</v>
      </c>
      <c r="AF116" s="452" t="s">
        <v>260</v>
      </c>
      <c r="AG116" s="452" t="s">
        <v>260</v>
      </c>
      <c r="AH116" s="452" t="s">
        <v>260</v>
      </c>
      <c r="AI116" s="454"/>
      <c r="AJ116" s="454"/>
      <c r="AK116" s="454"/>
      <c r="AL116" s="455" t="s">
        <v>261</v>
      </c>
      <c r="AM116" s="455" t="s">
        <v>261</v>
      </c>
      <c r="AN116" s="455" t="s">
        <v>261</v>
      </c>
      <c r="AO116" s="455" t="s">
        <v>261</v>
      </c>
      <c r="AP116" s="455" t="s">
        <v>261</v>
      </c>
      <c r="AQ116" s="455" t="s">
        <v>261</v>
      </c>
      <c r="AR116" s="455" t="s">
        <v>261</v>
      </c>
      <c r="AS116" s="455" t="s">
        <v>261</v>
      </c>
      <c r="AT116" s="443" t="s">
        <v>259</v>
      </c>
      <c r="AU116" s="443" t="s">
        <v>259</v>
      </c>
      <c r="AV116" s="443" t="s">
        <v>262</v>
      </c>
      <c r="AW116" s="443" t="s">
        <v>262</v>
      </c>
      <c r="AX116" s="443" t="s">
        <v>262</v>
      </c>
      <c r="AY116" s="456" t="s">
        <v>262</v>
      </c>
      <c r="AZ116" s="443" t="s">
        <v>263</v>
      </c>
      <c r="BA116" s="443"/>
      <c r="BB116" s="443"/>
      <c r="BC116" s="443"/>
      <c r="BD116" s="443"/>
      <c r="BE116" s="443"/>
      <c r="BF116" s="443"/>
      <c r="BG116" s="443"/>
      <c r="BH116" s="443"/>
      <c r="BI116" s="443"/>
      <c r="BJ116" s="443"/>
      <c r="BK116" s="443"/>
      <c r="BL116" s="443"/>
      <c r="BM116" s="443"/>
      <c r="BN116" s="443"/>
      <c r="BO116" s="443"/>
      <c r="BP116" s="457"/>
      <c r="BQ116" s="426"/>
    </row>
    <row r="117" spans="1:69" s="427" customFormat="1" ht="19.5" customHeight="1" x14ac:dyDescent="0.25">
      <c r="A117" s="982"/>
      <c r="B117" s="970"/>
      <c r="C117" s="460"/>
      <c r="D117" s="460"/>
      <c r="E117" s="460"/>
      <c r="F117" s="442" t="s">
        <v>264</v>
      </c>
      <c r="G117" s="443" t="s">
        <v>265</v>
      </c>
      <c r="K117" s="444" t="s">
        <v>266</v>
      </c>
      <c r="L117" s="444" t="s">
        <v>266</v>
      </c>
      <c r="Q117" s="443"/>
      <c r="R117" s="443"/>
      <c r="S117" s="443"/>
      <c r="T117" s="443"/>
      <c r="U117" s="443" t="s">
        <v>267</v>
      </c>
      <c r="V117" s="443" t="s">
        <v>267</v>
      </c>
      <c r="W117" s="443"/>
      <c r="X117" s="443"/>
      <c r="Y117" s="443" t="s">
        <v>268</v>
      </c>
      <c r="Z117" s="443"/>
      <c r="AA117" s="443"/>
      <c r="AB117" s="443"/>
      <c r="AC117" s="445"/>
      <c r="AD117" s="446"/>
      <c r="AE117" s="443" t="s">
        <v>267</v>
      </c>
      <c r="AF117" s="443" t="s">
        <v>267</v>
      </c>
      <c r="AI117" s="447"/>
      <c r="AJ117" s="447"/>
      <c r="AK117" s="447"/>
      <c r="AX117" s="448"/>
      <c r="AY117" s="448"/>
      <c r="AZ117" s="448"/>
      <c r="BP117" s="449"/>
      <c r="BQ117" s="426"/>
    </row>
    <row r="118" spans="1:69" s="427" customFormat="1" ht="19.5" customHeight="1" x14ac:dyDescent="0.25">
      <c r="A118" s="982">
        <f>A116+1</f>
        <v>55</v>
      </c>
      <c r="B118" s="971" t="s">
        <v>324</v>
      </c>
      <c r="C118" s="450" t="s">
        <v>254</v>
      </c>
      <c r="D118" s="450" t="s">
        <v>255</v>
      </c>
      <c r="E118" s="450" t="s">
        <v>256</v>
      </c>
      <c r="F118" s="451" t="s">
        <v>257</v>
      </c>
      <c r="G118" s="443" t="s">
        <v>258</v>
      </c>
      <c r="H118" s="443" t="s">
        <v>258</v>
      </c>
      <c r="I118" s="443" t="s">
        <v>258</v>
      </c>
      <c r="J118" s="443" t="s">
        <v>258</v>
      </c>
      <c r="K118" s="443" t="s">
        <v>258</v>
      </c>
      <c r="L118" s="443" t="s">
        <v>258</v>
      </c>
      <c r="M118" s="443" t="s">
        <v>258</v>
      </c>
      <c r="N118" s="443" t="s">
        <v>258</v>
      </c>
      <c r="O118" s="443" t="s">
        <v>258</v>
      </c>
      <c r="P118" s="443" t="s">
        <v>258</v>
      </c>
      <c r="Q118" s="443" t="s">
        <v>258</v>
      </c>
      <c r="R118" s="443" t="s">
        <v>258</v>
      </c>
      <c r="S118" s="443" t="s">
        <v>258</v>
      </c>
      <c r="T118" s="443" t="s">
        <v>258</v>
      </c>
      <c r="U118" s="443" t="s">
        <v>258</v>
      </c>
      <c r="V118" s="443" t="s">
        <v>259</v>
      </c>
      <c r="W118" s="443" t="s">
        <v>259</v>
      </c>
      <c r="X118" s="443" t="s">
        <v>259</v>
      </c>
      <c r="Y118" s="452" t="s">
        <v>260</v>
      </c>
      <c r="Z118" s="452" t="s">
        <v>260</v>
      </c>
      <c r="AA118" s="452" t="s">
        <v>260</v>
      </c>
      <c r="AB118" s="452" t="s">
        <v>260</v>
      </c>
      <c r="AC118" s="445"/>
      <c r="AD118" s="453"/>
      <c r="AE118" s="452" t="s">
        <v>260</v>
      </c>
      <c r="AF118" s="452" t="s">
        <v>260</v>
      </c>
      <c r="AG118" s="452" t="s">
        <v>260</v>
      </c>
      <c r="AH118" s="452" t="s">
        <v>260</v>
      </c>
      <c r="AI118" s="454"/>
      <c r="AJ118" s="454"/>
      <c r="AK118" s="454"/>
      <c r="AL118" s="455" t="s">
        <v>261</v>
      </c>
      <c r="AM118" s="455" t="s">
        <v>261</v>
      </c>
      <c r="AN118" s="455" t="s">
        <v>261</v>
      </c>
      <c r="AO118" s="455" t="s">
        <v>261</v>
      </c>
      <c r="AP118" s="455" t="s">
        <v>261</v>
      </c>
      <c r="AQ118" s="455" t="s">
        <v>261</v>
      </c>
      <c r="AR118" s="455" t="s">
        <v>261</v>
      </c>
      <c r="AS118" s="455" t="s">
        <v>261</v>
      </c>
      <c r="AT118" s="443" t="s">
        <v>259</v>
      </c>
      <c r="AU118" s="443" t="s">
        <v>259</v>
      </c>
      <c r="AV118" s="443" t="s">
        <v>262</v>
      </c>
      <c r="AW118" s="443" t="s">
        <v>262</v>
      </c>
      <c r="AX118" s="443" t="s">
        <v>262</v>
      </c>
      <c r="AY118" s="456" t="s">
        <v>262</v>
      </c>
      <c r="AZ118" s="443" t="s">
        <v>263</v>
      </c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57"/>
      <c r="BQ118" s="426"/>
    </row>
    <row r="119" spans="1:69" s="427" customFormat="1" ht="19.5" customHeight="1" x14ac:dyDescent="0.25">
      <c r="A119" s="982"/>
      <c r="B119" s="970"/>
      <c r="C119" s="460"/>
      <c r="D119" s="460"/>
      <c r="E119" s="460"/>
      <c r="F119" s="442" t="s">
        <v>264</v>
      </c>
      <c r="G119" s="443" t="s">
        <v>265</v>
      </c>
      <c r="K119" s="444" t="s">
        <v>266</v>
      </c>
      <c r="L119" s="444" t="s">
        <v>266</v>
      </c>
      <c r="Q119" s="443"/>
      <c r="R119" s="443"/>
      <c r="S119" s="443"/>
      <c r="T119" s="443"/>
      <c r="U119" s="443" t="s">
        <v>267</v>
      </c>
      <c r="V119" s="443" t="s">
        <v>267</v>
      </c>
      <c r="W119" s="443"/>
      <c r="X119" s="443"/>
      <c r="Y119" s="443" t="s">
        <v>268</v>
      </c>
      <c r="Z119" s="443"/>
      <c r="AA119" s="443"/>
      <c r="AB119" s="443"/>
      <c r="AC119" s="445"/>
      <c r="AD119" s="446"/>
      <c r="AE119" s="443" t="s">
        <v>267</v>
      </c>
      <c r="AF119" s="443" t="s">
        <v>267</v>
      </c>
      <c r="AI119" s="447"/>
      <c r="AJ119" s="447"/>
      <c r="AK119" s="447"/>
      <c r="AX119" s="448"/>
      <c r="AY119" s="448"/>
      <c r="AZ119" s="448"/>
      <c r="BP119" s="449"/>
      <c r="BQ119" s="426"/>
    </row>
    <row r="120" spans="1:69" s="427" customFormat="1" ht="19.5" customHeight="1" x14ac:dyDescent="0.25">
      <c r="A120" s="982">
        <f>A118+1</f>
        <v>56</v>
      </c>
      <c r="B120" s="971" t="s">
        <v>325</v>
      </c>
      <c r="C120" s="450" t="s">
        <v>272</v>
      </c>
      <c r="D120" s="450" t="s">
        <v>270</v>
      </c>
      <c r="E120" s="461" t="s">
        <v>256</v>
      </c>
      <c r="F120" s="462" t="s">
        <v>257</v>
      </c>
      <c r="G120" s="443" t="s">
        <v>258</v>
      </c>
      <c r="H120" s="443" t="s">
        <v>258</v>
      </c>
      <c r="I120" s="443" t="s">
        <v>258</v>
      </c>
      <c r="J120" s="443" t="s">
        <v>258</v>
      </c>
      <c r="K120" s="443" t="s">
        <v>258</v>
      </c>
      <c r="L120" s="443" t="s">
        <v>258</v>
      </c>
      <c r="M120" s="443" t="s">
        <v>258</v>
      </c>
      <c r="N120" s="443" t="s">
        <v>258</v>
      </c>
      <c r="O120" s="443" t="s">
        <v>258</v>
      </c>
      <c r="P120" s="443" t="s">
        <v>258</v>
      </c>
      <c r="Q120" s="443" t="s">
        <v>258</v>
      </c>
      <c r="R120" s="443" t="s">
        <v>258</v>
      </c>
      <c r="S120" s="443" t="s">
        <v>258</v>
      </c>
      <c r="T120" s="443" t="s">
        <v>258</v>
      </c>
      <c r="U120" s="443" t="s">
        <v>258</v>
      </c>
      <c r="V120" s="443" t="s">
        <v>259</v>
      </c>
      <c r="W120" s="443" t="s">
        <v>259</v>
      </c>
      <c r="X120" s="443" t="s">
        <v>259</v>
      </c>
      <c r="Y120" s="452" t="s">
        <v>260</v>
      </c>
      <c r="Z120" s="452" t="s">
        <v>260</v>
      </c>
      <c r="AA120" s="452" t="s">
        <v>260</v>
      </c>
      <c r="AB120" s="452" t="s">
        <v>260</v>
      </c>
      <c r="AC120" s="445"/>
      <c r="AD120" s="453"/>
      <c r="AE120" s="452" t="s">
        <v>260</v>
      </c>
      <c r="AF120" s="452" t="s">
        <v>260</v>
      </c>
      <c r="AG120" s="452" t="s">
        <v>260</v>
      </c>
      <c r="AH120" s="452" t="s">
        <v>260</v>
      </c>
      <c r="AI120" s="454"/>
      <c r="AJ120" s="454"/>
      <c r="AK120" s="454"/>
      <c r="AL120" s="455" t="s">
        <v>261</v>
      </c>
      <c r="AM120" s="455" t="s">
        <v>261</v>
      </c>
      <c r="AN120" s="455" t="s">
        <v>261</v>
      </c>
      <c r="AO120" s="455" t="s">
        <v>261</v>
      </c>
      <c r="AP120" s="455" t="s">
        <v>261</v>
      </c>
      <c r="AQ120" s="455" t="s">
        <v>261</v>
      </c>
      <c r="AR120" s="455" t="s">
        <v>261</v>
      </c>
      <c r="AS120" s="455" t="s">
        <v>261</v>
      </c>
      <c r="AT120" s="443" t="s">
        <v>259</v>
      </c>
      <c r="AU120" s="443" t="s">
        <v>259</v>
      </c>
      <c r="AV120" s="443" t="s">
        <v>262</v>
      </c>
      <c r="AW120" s="443" t="s">
        <v>262</v>
      </c>
      <c r="AX120" s="443" t="s">
        <v>262</v>
      </c>
      <c r="AY120" s="456" t="s">
        <v>262</v>
      </c>
      <c r="AZ120" s="443" t="s">
        <v>263</v>
      </c>
      <c r="BA120" s="443"/>
      <c r="BB120" s="443"/>
      <c r="BC120" s="443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57"/>
      <c r="BQ120" s="426"/>
    </row>
    <row r="121" spans="1:69" s="427" customFormat="1" ht="19.5" customHeight="1" x14ac:dyDescent="0.25">
      <c r="A121" s="982"/>
      <c r="B121" s="970"/>
      <c r="C121" s="460"/>
      <c r="D121" s="460"/>
      <c r="E121" s="460"/>
      <c r="F121" s="442" t="s">
        <v>264</v>
      </c>
      <c r="G121" s="443" t="s">
        <v>265</v>
      </c>
      <c r="K121" s="444" t="s">
        <v>266</v>
      </c>
      <c r="L121" s="444" t="s">
        <v>266</v>
      </c>
      <c r="Q121" s="443"/>
      <c r="R121" s="443"/>
      <c r="S121" s="443"/>
      <c r="T121" s="443"/>
      <c r="U121" s="443" t="s">
        <v>267</v>
      </c>
      <c r="V121" s="443" t="s">
        <v>267</v>
      </c>
      <c r="W121" s="443"/>
      <c r="X121" s="443"/>
      <c r="Y121" s="443" t="s">
        <v>268</v>
      </c>
      <c r="Z121" s="443"/>
      <c r="AA121" s="443"/>
      <c r="AB121" s="443"/>
      <c r="AC121" s="445"/>
      <c r="AD121" s="446"/>
      <c r="AE121" s="443" t="s">
        <v>267</v>
      </c>
      <c r="AF121" s="443" t="s">
        <v>267</v>
      </c>
      <c r="AI121" s="447"/>
      <c r="AJ121" s="447"/>
      <c r="AK121" s="447"/>
      <c r="AX121" s="448"/>
      <c r="AY121" s="448"/>
      <c r="AZ121" s="448"/>
      <c r="BP121" s="449"/>
      <c r="BQ121" s="426"/>
    </row>
    <row r="122" spans="1:69" s="427" customFormat="1" ht="19.5" customHeight="1" x14ac:dyDescent="0.25">
      <c r="A122" s="982">
        <f>A120+1</f>
        <v>57</v>
      </c>
      <c r="B122" s="971" t="s">
        <v>326</v>
      </c>
      <c r="C122" s="450" t="s">
        <v>272</v>
      </c>
      <c r="D122" s="450" t="s">
        <v>255</v>
      </c>
      <c r="E122" s="450" t="s">
        <v>256</v>
      </c>
      <c r="F122" s="451" t="s">
        <v>257</v>
      </c>
      <c r="G122" s="443" t="s">
        <v>258</v>
      </c>
      <c r="H122" s="443" t="s">
        <v>258</v>
      </c>
      <c r="I122" s="443" t="s">
        <v>258</v>
      </c>
      <c r="J122" s="443" t="s">
        <v>258</v>
      </c>
      <c r="K122" s="443" t="s">
        <v>258</v>
      </c>
      <c r="L122" s="443" t="s">
        <v>258</v>
      </c>
      <c r="M122" s="443" t="s">
        <v>258</v>
      </c>
      <c r="N122" s="443" t="s">
        <v>258</v>
      </c>
      <c r="O122" s="443" t="s">
        <v>258</v>
      </c>
      <c r="P122" s="443" t="s">
        <v>258</v>
      </c>
      <c r="Q122" s="443" t="s">
        <v>258</v>
      </c>
      <c r="R122" s="443" t="s">
        <v>258</v>
      </c>
      <c r="S122" s="443" t="s">
        <v>258</v>
      </c>
      <c r="T122" s="443" t="s">
        <v>258</v>
      </c>
      <c r="U122" s="443" t="s">
        <v>258</v>
      </c>
      <c r="V122" s="443" t="s">
        <v>259</v>
      </c>
      <c r="W122" s="443" t="s">
        <v>259</v>
      </c>
      <c r="X122" s="443" t="s">
        <v>259</v>
      </c>
      <c r="Y122" s="452" t="s">
        <v>260</v>
      </c>
      <c r="Z122" s="452" t="s">
        <v>260</v>
      </c>
      <c r="AA122" s="452" t="s">
        <v>260</v>
      </c>
      <c r="AB122" s="452" t="s">
        <v>260</v>
      </c>
      <c r="AC122" s="445"/>
      <c r="AD122" s="453"/>
      <c r="AE122" s="452" t="s">
        <v>260</v>
      </c>
      <c r="AF122" s="452" t="s">
        <v>260</v>
      </c>
      <c r="AG122" s="452" t="s">
        <v>260</v>
      </c>
      <c r="AH122" s="452" t="s">
        <v>260</v>
      </c>
      <c r="AI122" s="454"/>
      <c r="AJ122" s="454"/>
      <c r="AK122" s="454"/>
      <c r="AL122" s="455" t="s">
        <v>261</v>
      </c>
      <c r="AM122" s="455" t="s">
        <v>261</v>
      </c>
      <c r="AN122" s="455" t="s">
        <v>261</v>
      </c>
      <c r="AO122" s="455" t="s">
        <v>261</v>
      </c>
      <c r="AP122" s="455" t="s">
        <v>261</v>
      </c>
      <c r="AQ122" s="455" t="s">
        <v>261</v>
      </c>
      <c r="AR122" s="455" t="s">
        <v>261</v>
      </c>
      <c r="AS122" s="455" t="s">
        <v>261</v>
      </c>
      <c r="AT122" s="443" t="s">
        <v>259</v>
      </c>
      <c r="AU122" s="443" t="s">
        <v>259</v>
      </c>
      <c r="AV122" s="443" t="s">
        <v>262</v>
      </c>
      <c r="AW122" s="443" t="s">
        <v>262</v>
      </c>
      <c r="AX122" s="443" t="s">
        <v>262</v>
      </c>
      <c r="AY122" s="456" t="s">
        <v>262</v>
      </c>
      <c r="AZ122" s="443" t="s">
        <v>263</v>
      </c>
      <c r="BA122" s="443"/>
      <c r="BB122" s="443"/>
      <c r="BC122" s="443"/>
      <c r="BD122" s="443"/>
      <c r="BE122" s="443"/>
      <c r="BF122" s="443"/>
      <c r="BG122" s="443"/>
      <c r="BH122" s="443"/>
      <c r="BI122" s="443"/>
      <c r="BJ122" s="443"/>
      <c r="BK122" s="443"/>
      <c r="BL122" s="443"/>
      <c r="BM122" s="443"/>
      <c r="BN122" s="443"/>
      <c r="BO122" s="443"/>
      <c r="BP122" s="457"/>
      <c r="BQ122" s="426"/>
    </row>
    <row r="123" spans="1:69" s="427" customFormat="1" ht="19.5" customHeight="1" x14ac:dyDescent="0.25">
      <c r="A123" s="982"/>
      <c r="B123" s="970"/>
      <c r="C123" s="460"/>
      <c r="D123" s="450"/>
      <c r="E123" s="460"/>
      <c r="F123" s="442" t="s">
        <v>264</v>
      </c>
      <c r="G123" s="443" t="s">
        <v>265</v>
      </c>
      <c r="K123" s="444" t="s">
        <v>266</v>
      </c>
      <c r="L123" s="444" t="s">
        <v>266</v>
      </c>
      <c r="Q123" s="443"/>
      <c r="R123" s="443"/>
      <c r="S123" s="443"/>
      <c r="T123" s="443"/>
      <c r="U123" s="443" t="s">
        <v>267</v>
      </c>
      <c r="V123" s="443" t="s">
        <v>267</v>
      </c>
      <c r="W123" s="443"/>
      <c r="X123" s="443"/>
      <c r="Y123" s="443" t="s">
        <v>268</v>
      </c>
      <c r="Z123" s="443"/>
      <c r="AA123" s="443"/>
      <c r="AB123" s="443"/>
      <c r="AC123" s="445"/>
      <c r="AD123" s="446"/>
      <c r="AE123" s="443" t="s">
        <v>267</v>
      </c>
      <c r="AF123" s="443" t="s">
        <v>267</v>
      </c>
      <c r="AI123" s="447"/>
      <c r="AJ123" s="447"/>
      <c r="AK123" s="447"/>
      <c r="AX123" s="448"/>
      <c r="AY123" s="448"/>
      <c r="AZ123" s="448"/>
      <c r="BP123" s="449"/>
      <c r="BQ123" s="426"/>
    </row>
    <row r="124" spans="1:69" s="427" customFormat="1" ht="19.5" customHeight="1" x14ac:dyDescent="0.25">
      <c r="A124" s="982">
        <f>A122+1</f>
        <v>58</v>
      </c>
      <c r="B124" s="971" t="s">
        <v>327</v>
      </c>
      <c r="C124" s="450" t="s">
        <v>272</v>
      </c>
      <c r="D124" s="450" t="s">
        <v>270</v>
      </c>
      <c r="E124" s="450" t="s">
        <v>256</v>
      </c>
      <c r="F124" s="451" t="s">
        <v>257</v>
      </c>
      <c r="G124" s="443" t="s">
        <v>258</v>
      </c>
      <c r="H124" s="443" t="s">
        <v>258</v>
      </c>
      <c r="I124" s="443" t="s">
        <v>258</v>
      </c>
      <c r="J124" s="443" t="s">
        <v>258</v>
      </c>
      <c r="K124" s="443" t="s">
        <v>258</v>
      </c>
      <c r="L124" s="443" t="s">
        <v>258</v>
      </c>
      <c r="M124" s="443" t="s">
        <v>258</v>
      </c>
      <c r="N124" s="443" t="s">
        <v>258</v>
      </c>
      <c r="O124" s="443" t="s">
        <v>258</v>
      </c>
      <c r="P124" s="443" t="s">
        <v>258</v>
      </c>
      <c r="Q124" s="443" t="s">
        <v>258</v>
      </c>
      <c r="R124" s="443" t="s">
        <v>258</v>
      </c>
      <c r="S124" s="443" t="s">
        <v>258</v>
      </c>
      <c r="T124" s="443" t="s">
        <v>258</v>
      </c>
      <c r="U124" s="443" t="s">
        <v>258</v>
      </c>
      <c r="V124" s="443" t="s">
        <v>259</v>
      </c>
      <c r="W124" s="443" t="s">
        <v>259</v>
      </c>
      <c r="X124" s="443" t="s">
        <v>259</v>
      </c>
      <c r="Y124" s="452" t="s">
        <v>260</v>
      </c>
      <c r="Z124" s="452" t="s">
        <v>260</v>
      </c>
      <c r="AA124" s="452" t="s">
        <v>260</v>
      </c>
      <c r="AB124" s="452" t="s">
        <v>260</v>
      </c>
      <c r="AC124" s="445"/>
      <c r="AD124" s="453"/>
      <c r="AE124" s="452" t="s">
        <v>260</v>
      </c>
      <c r="AF124" s="452" t="s">
        <v>260</v>
      </c>
      <c r="AG124" s="452" t="s">
        <v>260</v>
      </c>
      <c r="AH124" s="452" t="s">
        <v>260</v>
      </c>
      <c r="AI124" s="454"/>
      <c r="AJ124" s="454"/>
      <c r="AK124" s="454"/>
      <c r="AL124" s="455" t="s">
        <v>261</v>
      </c>
      <c r="AM124" s="455" t="s">
        <v>261</v>
      </c>
      <c r="AN124" s="455" t="s">
        <v>261</v>
      </c>
      <c r="AO124" s="455" t="s">
        <v>261</v>
      </c>
      <c r="AP124" s="455" t="s">
        <v>261</v>
      </c>
      <c r="AQ124" s="455" t="s">
        <v>261</v>
      </c>
      <c r="AR124" s="455" t="s">
        <v>261</v>
      </c>
      <c r="AS124" s="455" t="s">
        <v>261</v>
      </c>
      <c r="AT124" s="443" t="s">
        <v>259</v>
      </c>
      <c r="AU124" s="443" t="s">
        <v>259</v>
      </c>
      <c r="AV124" s="443" t="s">
        <v>262</v>
      </c>
      <c r="AW124" s="443" t="s">
        <v>262</v>
      </c>
      <c r="AX124" s="443" t="s">
        <v>262</v>
      </c>
      <c r="AY124" s="456" t="s">
        <v>262</v>
      </c>
      <c r="AZ124" s="443" t="s">
        <v>263</v>
      </c>
      <c r="BA124" s="443"/>
      <c r="BB124" s="443"/>
      <c r="BC124" s="443"/>
      <c r="BD124" s="443"/>
      <c r="BE124" s="443"/>
      <c r="BF124" s="443"/>
      <c r="BG124" s="443"/>
      <c r="BH124" s="443"/>
      <c r="BI124" s="443"/>
      <c r="BJ124" s="443"/>
      <c r="BK124" s="443"/>
      <c r="BL124" s="443"/>
      <c r="BM124" s="443"/>
      <c r="BN124" s="443"/>
      <c r="BO124" s="443"/>
      <c r="BP124" s="457"/>
      <c r="BQ124" s="426"/>
    </row>
    <row r="125" spans="1:69" s="427" customFormat="1" ht="19.5" customHeight="1" x14ac:dyDescent="0.25">
      <c r="A125" s="982"/>
      <c r="B125" s="970"/>
      <c r="C125" s="460"/>
      <c r="D125" s="460"/>
      <c r="E125" s="460"/>
      <c r="F125" s="442" t="s">
        <v>264</v>
      </c>
      <c r="G125" s="443" t="s">
        <v>265</v>
      </c>
      <c r="K125" s="444" t="s">
        <v>266</v>
      </c>
      <c r="L125" s="444" t="s">
        <v>266</v>
      </c>
      <c r="Q125" s="443"/>
      <c r="R125" s="443"/>
      <c r="S125" s="443"/>
      <c r="T125" s="443"/>
      <c r="U125" s="443" t="s">
        <v>267</v>
      </c>
      <c r="V125" s="443" t="s">
        <v>267</v>
      </c>
      <c r="W125" s="443"/>
      <c r="X125" s="443"/>
      <c r="Y125" s="443" t="s">
        <v>268</v>
      </c>
      <c r="Z125" s="443"/>
      <c r="AA125" s="443"/>
      <c r="AB125" s="443"/>
      <c r="AC125" s="445"/>
      <c r="AD125" s="446"/>
      <c r="AE125" s="443" t="s">
        <v>267</v>
      </c>
      <c r="AF125" s="443" t="s">
        <v>267</v>
      </c>
      <c r="AI125" s="447"/>
      <c r="AJ125" s="447"/>
      <c r="AK125" s="447"/>
      <c r="AX125" s="448"/>
      <c r="AY125" s="448"/>
      <c r="AZ125" s="448"/>
      <c r="BP125" s="449"/>
      <c r="BQ125" s="426"/>
    </row>
    <row r="126" spans="1:69" s="440" customFormat="1" ht="19.5" customHeight="1" x14ac:dyDescent="0.25">
      <c r="A126" s="982">
        <f>A124+1</f>
        <v>59</v>
      </c>
      <c r="B126" s="971" t="s">
        <v>328</v>
      </c>
      <c r="C126" s="450" t="s">
        <v>272</v>
      </c>
      <c r="D126" s="450" t="s">
        <v>255</v>
      </c>
      <c r="E126" s="461" t="s">
        <v>256</v>
      </c>
      <c r="F126" s="462" t="s">
        <v>257</v>
      </c>
      <c r="G126" s="443" t="s">
        <v>258</v>
      </c>
      <c r="H126" s="443" t="s">
        <v>258</v>
      </c>
      <c r="I126" s="443" t="s">
        <v>258</v>
      </c>
      <c r="J126" s="443" t="s">
        <v>258</v>
      </c>
      <c r="K126" s="443" t="s">
        <v>258</v>
      </c>
      <c r="L126" s="443" t="s">
        <v>258</v>
      </c>
      <c r="M126" s="443" t="s">
        <v>258</v>
      </c>
      <c r="N126" s="443" t="s">
        <v>258</v>
      </c>
      <c r="O126" s="443" t="s">
        <v>258</v>
      </c>
      <c r="P126" s="443" t="s">
        <v>258</v>
      </c>
      <c r="Q126" s="443" t="s">
        <v>258</v>
      </c>
      <c r="R126" s="443" t="s">
        <v>258</v>
      </c>
      <c r="S126" s="443" t="s">
        <v>258</v>
      </c>
      <c r="T126" s="443" t="s">
        <v>258</v>
      </c>
      <c r="U126" s="443" t="s">
        <v>258</v>
      </c>
      <c r="V126" s="443" t="s">
        <v>259</v>
      </c>
      <c r="W126" s="443" t="s">
        <v>259</v>
      </c>
      <c r="X126" s="443" t="s">
        <v>259</v>
      </c>
      <c r="Y126" s="452" t="s">
        <v>260</v>
      </c>
      <c r="Z126" s="452" t="s">
        <v>260</v>
      </c>
      <c r="AA126" s="452" t="s">
        <v>260</v>
      </c>
      <c r="AB126" s="452" t="s">
        <v>260</v>
      </c>
      <c r="AC126" s="445"/>
      <c r="AD126" s="453"/>
      <c r="AE126" s="452" t="s">
        <v>260</v>
      </c>
      <c r="AF126" s="452" t="s">
        <v>260</v>
      </c>
      <c r="AG126" s="452" t="s">
        <v>260</v>
      </c>
      <c r="AH126" s="452" t="s">
        <v>260</v>
      </c>
      <c r="AI126" s="454"/>
      <c r="AJ126" s="454"/>
      <c r="AK126" s="454"/>
      <c r="AL126" s="455" t="s">
        <v>261</v>
      </c>
      <c r="AM126" s="455" t="s">
        <v>261</v>
      </c>
      <c r="AN126" s="455" t="s">
        <v>261</v>
      </c>
      <c r="AO126" s="455" t="s">
        <v>261</v>
      </c>
      <c r="AP126" s="455" t="s">
        <v>261</v>
      </c>
      <c r="AQ126" s="455" t="s">
        <v>261</v>
      </c>
      <c r="AR126" s="455" t="s">
        <v>261</v>
      </c>
      <c r="AS126" s="455" t="s">
        <v>261</v>
      </c>
      <c r="AT126" s="443" t="s">
        <v>259</v>
      </c>
      <c r="AU126" s="443" t="s">
        <v>259</v>
      </c>
      <c r="AV126" s="443" t="s">
        <v>262</v>
      </c>
      <c r="AW126" s="443" t="s">
        <v>262</v>
      </c>
      <c r="AX126" s="443" t="s">
        <v>262</v>
      </c>
      <c r="AY126" s="456" t="s">
        <v>262</v>
      </c>
      <c r="AZ126" s="443" t="s">
        <v>263</v>
      </c>
      <c r="BA126" s="443"/>
      <c r="BB126" s="443"/>
      <c r="BC126" s="443"/>
      <c r="BD126" s="443"/>
      <c r="BE126" s="443"/>
      <c r="BF126" s="443"/>
      <c r="BG126" s="443"/>
      <c r="BH126" s="443"/>
      <c r="BI126" s="443"/>
      <c r="BJ126" s="443"/>
      <c r="BK126" s="443"/>
      <c r="BL126" s="443"/>
      <c r="BM126" s="443"/>
      <c r="BN126" s="443"/>
      <c r="BO126" s="443"/>
      <c r="BP126" s="457"/>
      <c r="BQ126" s="463"/>
    </row>
    <row r="127" spans="1:69" s="427" customFormat="1" ht="19.5" customHeight="1" x14ac:dyDescent="0.25">
      <c r="A127" s="982"/>
      <c r="B127" s="970"/>
      <c r="C127" s="460"/>
      <c r="D127" s="450"/>
      <c r="E127" s="460"/>
      <c r="F127" s="442" t="s">
        <v>264</v>
      </c>
      <c r="G127" s="443" t="s">
        <v>265</v>
      </c>
      <c r="K127" s="444" t="s">
        <v>266</v>
      </c>
      <c r="L127" s="444" t="s">
        <v>266</v>
      </c>
      <c r="Q127" s="443"/>
      <c r="R127" s="443"/>
      <c r="S127" s="443"/>
      <c r="T127" s="443"/>
      <c r="U127" s="443" t="s">
        <v>267</v>
      </c>
      <c r="V127" s="443" t="s">
        <v>267</v>
      </c>
      <c r="W127" s="443"/>
      <c r="X127" s="443"/>
      <c r="Y127" s="443" t="s">
        <v>268</v>
      </c>
      <c r="Z127" s="443"/>
      <c r="AA127" s="443"/>
      <c r="AB127" s="443"/>
      <c r="AC127" s="445"/>
      <c r="AD127" s="446"/>
      <c r="AE127" s="443" t="s">
        <v>267</v>
      </c>
      <c r="AF127" s="443" t="s">
        <v>267</v>
      </c>
      <c r="AI127" s="447"/>
      <c r="AJ127" s="447"/>
      <c r="AK127" s="447"/>
      <c r="AX127" s="448"/>
      <c r="AY127" s="448"/>
      <c r="AZ127" s="448"/>
      <c r="BP127" s="449"/>
      <c r="BQ127" s="426"/>
    </row>
    <row r="128" spans="1:69" s="427" customFormat="1" ht="19.5" customHeight="1" x14ac:dyDescent="0.25">
      <c r="A128" s="982">
        <f>A126+1</f>
        <v>60</v>
      </c>
      <c r="B128" s="971" t="s">
        <v>329</v>
      </c>
      <c r="C128" s="450" t="s">
        <v>272</v>
      </c>
      <c r="D128" s="450" t="s">
        <v>270</v>
      </c>
      <c r="E128" s="450" t="s">
        <v>256</v>
      </c>
      <c r="F128" s="451" t="s">
        <v>257</v>
      </c>
      <c r="G128" s="443" t="s">
        <v>258</v>
      </c>
      <c r="H128" s="443" t="s">
        <v>258</v>
      </c>
      <c r="I128" s="443" t="s">
        <v>258</v>
      </c>
      <c r="J128" s="443" t="s">
        <v>258</v>
      </c>
      <c r="K128" s="443" t="s">
        <v>258</v>
      </c>
      <c r="L128" s="443" t="s">
        <v>258</v>
      </c>
      <c r="M128" s="443" t="s">
        <v>258</v>
      </c>
      <c r="N128" s="443" t="s">
        <v>258</v>
      </c>
      <c r="O128" s="443" t="s">
        <v>258</v>
      </c>
      <c r="P128" s="443" t="s">
        <v>258</v>
      </c>
      <c r="Q128" s="443" t="s">
        <v>258</v>
      </c>
      <c r="R128" s="443" t="s">
        <v>258</v>
      </c>
      <c r="S128" s="443" t="s">
        <v>258</v>
      </c>
      <c r="T128" s="443" t="s">
        <v>258</v>
      </c>
      <c r="U128" s="443" t="s">
        <v>258</v>
      </c>
      <c r="V128" s="443" t="s">
        <v>259</v>
      </c>
      <c r="W128" s="443" t="s">
        <v>259</v>
      </c>
      <c r="X128" s="443" t="s">
        <v>259</v>
      </c>
      <c r="Y128" s="452" t="s">
        <v>260</v>
      </c>
      <c r="Z128" s="452" t="s">
        <v>260</v>
      </c>
      <c r="AA128" s="452" t="s">
        <v>260</v>
      </c>
      <c r="AB128" s="452" t="s">
        <v>260</v>
      </c>
      <c r="AC128" s="445"/>
      <c r="AD128" s="453"/>
      <c r="AE128" s="452" t="s">
        <v>260</v>
      </c>
      <c r="AF128" s="452" t="s">
        <v>260</v>
      </c>
      <c r="AG128" s="452" t="s">
        <v>260</v>
      </c>
      <c r="AH128" s="452" t="s">
        <v>260</v>
      </c>
      <c r="AI128" s="454"/>
      <c r="AJ128" s="454"/>
      <c r="AK128" s="454"/>
      <c r="AL128" s="455" t="s">
        <v>261</v>
      </c>
      <c r="AM128" s="455" t="s">
        <v>261</v>
      </c>
      <c r="AN128" s="455" t="s">
        <v>261</v>
      </c>
      <c r="AO128" s="455" t="s">
        <v>261</v>
      </c>
      <c r="AP128" s="455" t="s">
        <v>261</v>
      </c>
      <c r="AQ128" s="455" t="s">
        <v>261</v>
      </c>
      <c r="AR128" s="455" t="s">
        <v>261</v>
      </c>
      <c r="AS128" s="455" t="s">
        <v>261</v>
      </c>
      <c r="AT128" s="443" t="s">
        <v>259</v>
      </c>
      <c r="AU128" s="443" t="s">
        <v>259</v>
      </c>
      <c r="AV128" s="443" t="s">
        <v>262</v>
      </c>
      <c r="AW128" s="443" t="s">
        <v>262</v>
      </c>
      <c r="AX128" s="443" t="s">
        <v>262</v>
      </c>
      <c r="AY128" s="456" t="s">
        <v>262</v>
      </c>
      <c r="AZ128" s="443" t="s">
        <v>263</v>
      </c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57"/>
      <c r="BQ128" s="426"/>
    </row>
    <row r="129" spans="1:69" s="427" customFormat="1" ht="19.5" customHeight="1" x14ac:dyDescent="0.25">
      <c r="A129" s="982"/>
      <c r="B129" s="970"/>
      <c r="C129" s="460"/>
      <c r="D129" s="460"/>
      <c r="E129" s="460"/>
      <c r="F129" s="442" t="s">
        <v>264</v>
      </c>
      <c r="G129" s="443" t="s">
        <v>265</v>
      </c>
      <c r="K129" s="444" t="s">
        <v>266</v>
      </c>
      <c r="L129" s="444" t="s">
        <v>266</v>
      </c>
      <c r="Q129" s="443"/>
      <c r="R129" s="443"/>
      <c r="S129" s="443"/>
      <c r="T129" s="443"/>
      <c r="U129" s="443" t="s">
        <v>267</v>
      </c>
      <c r="V129" s="443" t="s">
        <v>267</v>
      </c>
      <c r="W129" s="443"/>
      <c r="X129" s="443"/>
      <c r="Y129" s="443" t="s">
        <v>268</v>
      </c>
      <c r="Z129" s="443"/>
      <c r="AA129" s="443"/>
      <c r="AB129" s="443"/>
      <c r="AC129" s="445"/>
      <c r="AD129" s="446"/>
      <c r="AE129" s="443" t="s">
        <v>267</v>
      </c>
      <c r="AF129" s="443" t="s">
        <v>267</v>
      </c>
      <c r="AI129" s="447"/>
      <c r="AJ129" s="447"/>
      <c r="AK129" s="447"/>
      <c r="AX129" s="448"/>
      <c r="AY129" s="448"/>
      <c r="AZ129" s="448"/>
      <c r="BP129" s="449"/>
      <c r="BQ129" s="426"/>
    </row>
    <row r="130" spans="1:69" s="427" customFormat="1" ht="19.5" customHeight="1" x14ac:dyDescent="0.25">
      <c r="A130" s="982">
        <f>A128+1</f>
        <v>61</v>
      </c>
      <c r="B130" s="971" t="s">
        <v>330</v>
      </c>
      <c r="C130" s="450" t="s">
        <v>272</v>
      </c>
      <c r="D130" s="450" t="s">
        <v>255</v>
      </c>
      <c r="E130" s="450" t="s">
        <v>256</v>
      </c>
      <c r="F130" s="451" t="s">
        <v>257</v>
      </c>
      <c r="G130" s="443" t="s">
        <v>258</v>
      </c>
      <c r="H130" s="443" t="s">
        <v>258</v>
      </c>
      <c r="I130" s="443" t="s">
        <v>258</v>
      </c>
      <c r="J130" s="443" t="s">
        <v>258</v>
      </c>
      <c r="K130" s="443" t="s">
        <v>258</v>
      </c>
      <c r="L130" s="443" t="s">
        <v>258</v>
      </c>
      <c r="M130" s="443" t="s">
        <v>258</v>
      </c>
      <c r="N130" s="443" t="s">
        <v>258</v>
      </c>
      <c r="O130" s="443" t="s">
        <v>258</v>
      </c>
      <c r="P130" s="443" t="s">
        <v>258</v>
      </c>
      <c r="Q130" s="443" t="s">
        <v>258</v>
      </c>
      <c r="R130" s="443" t="s">
        <v>258</v>
      </c>
      <c r="S130" s="443" t="s">
        <v>258</v>
      </c>
      <c r="T130" s="443" t="s">
        <v>258</v>
      </c>
      <c r="U130" s="443" t="s">
        <v>258</v>
      </c>
      <c r="V130" s="443" t="s">
        <v>259</v>
      </c>
      <c r="W130" s="443" t="s">
        <v>259</v>
      </c>
      <c r="X130" s="443" t="s">
        <v>259</v>
      </c>
      <c r="Y130" s="452" t="s">
        <v>260</v>
      </c>
      <c r="Z130" s="452" t="s">
        <v>260</v>
      </c>
      <c r="AA130" s="452" t="s">
        <v>260</v>
      </c>
      <c r="AB130" s="452" t="s">
        <v>260</v>
      </c>
      <c r="AC130" s="445"/>
      <c r="AD130" s="453"/>
      <c r="AE130" s="452" t="s">
        <v>260</v>
      </c>
      <c r="AF130" s="452" t="s">
        <v>260</v>
      </c>
      <c r="AG130" s="452" t="s">
        <v>260</v>
      </c>
      <c r="AH130" s="452" t="s">
        <v>260</v>
      </c>
      <c r="AI130" s="454"/>
      <c r="AJ130" s="454"/>
      <c r="AK130" s="454"/>
      <c r="AL130" s="455" t="s">
        <v>261</v>
      </c>
      <c r="AM130" s="455" t="s">
        <v>261</v>
      </c>
      <c r="AN130" s="455" t="s">
        <v>261</v>
      </c>
      <c r="AO130" s="455" t="s">
        <v>261</v>
      </c>
      <c r="AP130" s="455" t="s">
        <v>261</v>
      </c>
      <c r="AQ130" s="455" t="s">
        <v>261</v>
      </c>
      <c r="AR130" s="455" t="s">
        <v>261</v>
      </c>
      <c r="AS130" s="455" t="s">
        <v>261</v>
      </c>
      <c r="AT130" s="443" t="s">
        <v>259</v>
      </c>
      <c r="AU130" s="443" t="s">
        <v>259</v>
      </c>
      <c r="AV130" s="443" t="s">
        <v>262</v>
      </c>
      <c r="AW130" s="443" t="s">
        <v>262</v>
      </c>
      <c r="AX130" s="443" t="s">
        <v>262</v>
      </c>
      <c r="AY130" s="456" t="s">
        <v>262</v>
      </c>
      <c r="AZ130" s="443" t="s">
        <v>263</v>
      </c>
      <c r="BA130" s="443"/>
      <c r="BB130" s="443"/>
      <c r="BC130" s="443"/>
      <c r="BD130" s="443"/>
      <c r="BE130" s="443"/>
      <c r="BF130" s="443"/>
      <c r="BG130" s="443"/>
      <c r="BH130" s="443"/>
      <c r="BI130" s="443"/>
      <c r="BJ130" s="443"/>
      <c r="BK130" s="443"/>
      <c r="BL130" s="443"/>
      <c r="BM130" s="443"/>
      <c r="BN130" s="443"/>
      <c r="BO130" s="443"/>
      <c r="BP130" s="457"/>
      <c r="BQ130" s="426"/>
    </row>
    <row r="131" spans="1:69" s="427" customFormat="1" ht="19.5" customHeight="1" x14ac:dyDescent="0.25">
      <c r="A131" s="982"/>
      <c r="B131" s="970"/>
      <c r="C131" s="460"/>
      <c r="D131" s="450"/>
      <c r="E131" s="460"/>
      <c r="F131" s="442" t="s">
        <v>264</v>
      </c>
      <c r="G131" s="443" t="s">
        <v>265</v>
      </c>
      <c r="K131" s="444" t="s">
        <v>266</v>
      </c>
      <c r="L131" s="444" t="s">
        <v>266</v>
      </c>
      <c r="Q131" s="443"/>
      <c r="R131" s="443"/>
      <c r="S131" s="443"/>
      <c r="T131" s="443"/>
      <c r="U131" s="443" t="s">
        <v>267</v>
      </c>
      <c r="V131" s="443" t="s">
        <v>267</v>
      </c>
      <c r="W131" s="443"/>
      <c r="X131" s="443"/>
      <c r="Y131" s="443" t="s">
        <v>268</v>
      </c>
      <c r="Z131" s="443"/>
      <c r="AA131" s="443"/>
      <c r="AB131" s="443"/>
      <c r="AC131" s="445"/>
      <c r="AD131" s="446"/>
      <c r="AE131" s="443" t="s">
        <v>267</v>
      </c>
      <c r="AF131" s="443" t="s">
        <v>267</v>
      </c>
      <c r="AI131" s="447"/>
      <c r="AJ131" s="447"/>
      <c r="AK131" s="447"/>
      <c r="AX131" s="448"/>
      <c r="AY131" s="448"/>
      <c r="AZ131" s="448"/>
      <c r="BP131" s="449"/>
      <c r="BQ131" s="426"/>
    </row>
    <row r="132" spans="1:69" s="427" customFormat="1" ht="19.5" customHeight="1" x14ac:dyDescent="0.25">
      <c r="A132" s="982">
        <f>A130+1</f>
        <v>62</v>
      </c>
      <c r="B132" s="971" t="s">
        <v>331</v>
      </c>
      <c r="C132" s="450" t="s">
        <v>272</v>
      </c>
      <c r="D132" s="450" t="s">
        <v>270</v>
      </c>
      <c r="E132" s="450" t="s">
        <v>256</v>
      </c>
      <c r="F132" s="451" t="s">
        <v>257</v>
      </c>
      <c r="G132" s="443" t="s">
        <v>258</v>
      </c>
      <c r="H132" s="443" t="s">
        <v>258</v>
      </c>
      <c r="I132" s="443" t="s">
        <v>258</v>
      </c>
      <c r="J132" s="443" t="s">
        <v>258</v>
      </c>
      <c r="K132" s="443" t="s">
        <v>258</v>
      </c>
      <c r="L132" s="443" t="s">
        <v>258</v>
      </c>
      <c r="M132" s="443" t="s">
        <v>258</v>
      </c>
      <c r="N132" s="443" t="s">
        <v>258</v>
      </c>
      <c r="O132" s="443" t="s">
        <v>258</v>
      </c>
      <c r="P132" s="443" t="s">
        <v>258</v>
      </c>
      <c r="Q132" s="443" t="s">
        <v>258</v>
      </c>
      <c r="R132" s="443" t="s">
        <v>258</v>
      </c>
      <c r="S132" s="443" t="s">
        <v>258</v>
      </c>
      <c r="T132" s="443" t="s">
        <v>258</v>
      </c>
      <c r="U132" s="443" t="s">
        <v>258</v>
      </c>
      <c r="V132" s="443" t="s">
        <v>259</v>
      </c>
      <c r="W132" s="443" t="s">
        <v>259</v>
      </c>
      <c r="X132" s="443" t="s">
        <v>259</v>
      </c>
      <c r="Y132" s="452" t="s">
        <v>260</v>
      </c>
      <c r="Z132" s="452" t="s">
        <v>260</v>
      </c>
      <c r="AA132" s="452" t="s">
        <v>260</v>
      </c>
      <c r="AB132" s="452" t="s">
        <v>260</v>
      </c>
      <c r="AC132" s="445"/>
      <c r="AD132" s="453"/>
      <c r="AE132" s="452" t="s">
        <v>260</v>
      </c>
      <c r="AF132" s="452" t="s">
        <v>260</v>
      </c>
      <c r="AG132" s="452" t="s">
        <v>260</v>
      </c>
      <c r="AH132" s="452" t="s">
        <v>260</v>
      </c>
      <c r="AI132" s="454"/>
      <c r="AJ132" s="454"/>
      <c r="AK132" s="454"/>
      <c r="AL132" s="455" t="s">
        <v>261</v>
      </c>
      <c r="AM132" s="455" t="s">
        <v>261</v>
      </c>
      <c r="AN132" s="455" t="s">
        <v>261</v>
      </c>
      <c r="AO132" s="455" t="s">
        <v>261</v>
      </c>
      <c r="AP132" s="455" t="s">
        <v>261</v>
      </c>
      <c r="AQ132" s="455" t="s">
        <v>261</v>
      </c>
      <c r="AR132" s="455" t="s">
        <v>261</v>
      </c>
      <c r="AS132" s="455" t="s">
        <v>261</v>
      </c>
      <c r="AT132" s="443" t="s">
        <v>259</v>
      </c>
      <c r="AU132" s="443" t="s">
        <v>259</v>
      </c>
      <c r="AV132" s="443" t="s">
        <v>262</v>
      </c>
      <c r="AW132" s="443" t="s">
        <v>262</v>
      </c>
      <c r="AX132" s="443" t="s">
        <v>262</v>
      </c>
      <c r="AY132" s="456" t="s">
        <v>262</v>
      </c>
      <c r="AZ132" s="443" t="s">
        <v>263</v>
      </c>
      <c r="BA132" s="443"/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3"/>
      <c r="BN132" s="443"/>
      <c r="BO132" s="443"/>
      <c r="BP132" s="457"/>
      <c r="BQ132" s="426"/>
    </row>
    <row r="133" spans="1:69" s="427" customFormat="1" ht="19.5" customHeight="1" x14ac:dyDescent="0.25">
      <c r="A133" s="982"/>
      <c r="B133" s="970"/>
      <c r="C133" s="460"/>
      <c r="D133" s="460"/>
      <c r="E133" s="460"/>
      <c r="F133" s="442" t="s">
        <v>264</v>
      </c>
      <c r="G133" s="443" t="s">
        <v>265</v>
      </c>
      <c r="K133" s="444" t="s">
        <v>266</v>
      </c>
      <c r="L133" s="444" t="s">
        <v>266</v>
      </c>
      <c r="Q133" s="443"/>
      <c r="R133" s="443"/>
      <c r="S133" s="443"/>
      <c r="T133" s="443"/>
      <c r="U133" s="443" t="s">
        <v>267</v>
      </c>
      <c r="V133" s="443" t="s">
        <v>267</v>
      </c>
      <c r="W133" s="443"/>
      <c r="X133" s="443"/>
      <c r="Y133" s="443" t="s">
        <v>268</v>
      </c>
      <c r="Z133" s="443"/>
      <c r="AA133" s="443"/>
      <c r="AB133" s="443"/>
      <c r="AC133" s="445"/>
      <c r="AD133" s="446"/>
      <c r="AE133" s="443" t="s">
        <v>267</v>
      </c>
      <c r="AF133" s="443" t="s">
        <v>267</v>
      </c>
      <c r="AI133" s="447"/>
      <c r="AJ133" s="447"/>
      <c r="AK133" s="447"/>
      <c r="AX133" s="448"/>
      <c r="AY133" s="448"/>
      <c r="AZ133" s="448"/>
      <c r="BP133" s="449"/>
      <c r="BQ133" s="426"/>
    </row>
    <row r="134" spans="1:69" s="427" customFormat="1" ht="19.5" customHeight="1" x14ac:dyDescent="0.25">
      <c r="A134" s="982">
        <f>A132+1</f>
        <v>63</v>
      </c>
      <c r="B134" s="971" t="s">
        <v>332</v>
      </c>
      <c r="C134" s="450" t="s">
        <v>272</v>
      </c>
      <c r="D134" s="450" t="s">
        <v>255</v>
      </c>
      <c r="E134" s="450" t="s">
        <v>256</v>
      </c>
      <c r="F134" s="451" t="s">
        <v>257</v>
      </c>
      <c r="G134" s="443" t="s">
        <v>258</v>
      </c>
      <c r="H134" s="443" t="s">
        <v>258</v>
      </c>
      <c r="I134" s="443" t="s">
        <v>258</v>
      </c>
      <c r="J134" s="443" t="s">
        <v>258</v>
      </c>
      <c r="K134" s="443" t="s">
        <v>258</v>
      </c>
      <c r="L134" s="443" t="s">
        <v>258</v>
      </c>
      <c r="M134" s="443" t="s">
        <v>258</v>
      </c>
      <c r="N134" s="443" t="s">
        <v>258</v>
      </c>
      <c r="O134" s="443" t="s">
        <v>258</v>
      </c>
      <c r="P134" s="443" t="s">
        <v>258</v>
      </c>
      <c r="Q134" s="443" t="s">
        <v>258</v>
      </c>
      <c r="R134" s="443" t="s">
        <v>258</v>
      </c>
      <c r="S134" s="443" t="s">
        <v>258</v>
      </c>
      <c r="T134" s="443" t="s">
        <v>258</v>
      </c>
      <c r="U134" s="443" t="s">
        <v>258</v>
      </c>
      <c r="V134" s="443" t="s">
        <v>259</v>
      </c>
      <c r="W134" s="443" t="s">
        <v>259</v>
      </c>
      <c r="X134" s="443" t="s">
        <v>259</v>
      </c>
      <c r="Y134" s="452" t="s">
        <v>260</v>
      </c>
      <c r="Z134" s="452" t="s">
        <v>260</v>
      </c>
      <c r="AA134" s="452" t="s">
        <v>260</v>
      </c>
      <c r="AB134" s="452" t="s">
        <v>260</v>
      </c>
      <c r="AC134" s="445"/>
      <c r="AD134" s="453"/>
      <c r="AE134" s="452" t="s">
        <v>260</v>
      </c>
      <c r="AF134" s="452" t="s">
        <v>260</v>
      </c>
      <c r="AG134" s="452" t="s">
        <v>260</v>
      </c>
      <c r="AH134" s="452" t="s">
        <v>260</v>
      </c>
      <c r="AI134" s="454"/>
      <c r="AJ134" s="454"/>
      <c r="AK134" s="454"/>
      <c r="AL134" s="455" t="s">
        <v>261</v>
      </c>
      <c r="AM134" s="455" t="s">
        <v>261</v>
      </c>
      <c r="AN134" s="455" t="s">
        <v>261</v>
      </c>
      <c r="AO134" s="455" t="s">
        <v>261</v>
      </c>
      <c r="AP134" s="455" t="s">
        <v>261</v>
      </c>
      <c r="AQ134" s="455" t="s">
        <v>261</v>
      </c>
      <c r="AR134" s="455" t="s">
        <v>261</v>
      </c>
      <c r="AS134" s="455" t="s">
        <v>261</v>
      </c>
      <c r="AT134" s="443" t="s">
        <v>259</v>
      </c>
      <c r="AU134" s="443" t="s">
        <v>259</v>
      </c>
      <c r="AV134" s="443" t="s">
        <v>262</v>
      </c>
      <c r="AW134" s="443" t="s">
        <v>262</v>
      </c>
      <c r="AX134" s="443" t="s">
        <v>262</v>
      </c>
      <c r="AY134" s="456" t="s">
        <v>262</v>
      </c>
      <c r="AZ134" s="443" t="s">
        <v>263</v>
      </c>
      <c r="BA134" s="443"/>
      <c r="BB134" s="443"/>
      <c r="BC134" s="443"/>
      <c r="BD134" s="443"/>
      <c r="BE134" s="443"/>
      <c r="BF134" s="443"/>
      <c r="BG134" s="443"/>
      <c r="BH134" s="443"/>
      <c r="BI134" s="443"/>
      <c r="BJ134" s="443"/>
      <c r="BK134" s="443"/>
      <c r="BL134" s="443"/>
      <c r="BM134" s="443"/>
      <c r="BN134" s="443"/>
      <c r="BO134" s="443"/>
      <c r="BP134" s="457"/>
      <c r="BQ134" s="426"/>
    </row>
    <row r="135" spans="1:69" s="427" customFormat="1" ht="19.5" customHeight="1" x14ac:dyDescent="0.25">
      <c r="A135" s="982"/>
      <c r="B135" s="970"/>
      <c r="C135" s="460"/>
      <c r="D135" s="450"/>
      <c r="E135" s="460"/>
      <c r="F135" s="442" t="s">
        <v>264</v>
      </c>
      <c r="G135" s="443" t="s">
        <v>265</v>
      </c>
      <c r="K135" s="444" t="s">
        <v>266</v>
      </c>
      <c r="L135" s="444" t="s">
        <v>266</v>
      </c>
      <c r="Q135" s="443"/>
      <c r="R135" s="443"/>
      <c r="S135" s="443"/>
      <c r="T135" s="443"/>
      <c r="U135" s="443" t="s">
        <v>267</v>
      </c>
      <c r="V135" s="443" t="s">
        <v>267</v>
      </c>
      <c r="W135" s="443"/>
      <c r="X135" s="443"/>
      <c r="Y135" s="443" t="s">
        <v>268</v>
      </c>
      <c r="Z135" s="443"/>
      <c r="AA135" s="443"/>
      <c r="AB135" s="443"/>
      <c r="AC135" s="445"/>
      <c r="AD135" s="446"/>
      <c r="AE135" s="443" t="s">
        <v>267</v>
      </c>
      <c r="AF135" s="443" t="s">
        <v>267</v>
      </c>
      <c r="AI135" s="447"/>
      <c r="AJ135" s="447"/>
      <c r="AK135" s="447"/>
      <c r="AX135" s="448"/>
      <c r="AY135" s="448"/>
      <c r="AZ135" s="448"/>
      <c r="BP135" s="449"/>
      <c r="BQ135" s="426"/>
    </row>
    <row r="136" spans="1:69" s="427" customFormat="1" ht="19.5" customHeight="1" x14ac:dyDescent="0.25">
      <c r="A136" s="982">
        <f>A134+1</f>
        <v>64</v>
      </c>
      <c r="B136" s="971" t="s">
        <v>333</v>
      </c>
      <c r="C136" s="450" t="s">
        <v>272</v>
      </c>
      <c r="D136" s="450" t="s">
        <v>255</v>
      </c>
      <c r="E136" s="450" t="s">
        <v>256</v>
      </c>
      <c r="F136" s="451" t="s">
        <v>257</v>
      </c>
      <c r="G136" s="443" t="s">
        <v>258</v>
      </c>
      <c r="H136" s="443" t="s">
        <v>258</v>
      </c>
      <c r="I136" s="443" t="s">
        <v>258</v>
      </c>
      <c r="J136" s="443" t="s">
        <v>258</v>
      </c>
      <c r="K136" s="443" t="s">
        <v>258</v>
      </c>
      <c r="L136" s="443" t="s">
        <v>258</v>
      </c>
      <c r="M136" s="443" t="s">
        <v>258</v>
      </c>
      <c r="N136" s="443" t="s">
        <v>258</v>
      </c>
      <c r="O136" s="443" t="s">
        <v>258</v>
      </c>
      <c r="P136" s="443" t="s">
        <v>258</v>
      </c>
      <c r="Q136" s="443" t="s">
        <v>258</v>
      </c>
      <c r="R136" s="443" t="s">
        <v>258</v>
      </c>
      <c r="S136" s="443" t="s">
        <v>258</v>
      </c>
      <c r="T136" s="443" t="s">
        <v>258</v>
      </c>
      <c r="U136" s="443" t="s">
        <v>258</v>
      </c>
      <c r="V136" s="443" t="s">
        <v>259</v>
      </c>
      <c r="W136" s="443" t="s">
        <v>259</v>
      </c>
      <c r="X136" s="443" t="s">
        <v>259</v>
      </c>
      <c r="Y136" s="452" t="s">
        <v>260</v>
      </c>
      <c r="Z136" s="452" t="s">
        <v>260</v>
      </c>
      <c r="AA136" s="452" t="s">
        <v>260</v>
      </c>
      <c r="AB136" s="452" t="s">
        <v>260</v>
      </c>
      <c r="AC136" s="445"/>
      <c r="AD136" s="453"/>
      <c r="AE136" s="452" t="s">
        <v>260</v>
      </c>
      <c r="AF136" s="452" t="s">
        <v>260</v>
      </c>
      <c r="AG136" s="452" t="s">
        <v>260</v>
      </c>
      <c r="AH136" s="452" t="s">
        <v>260</v>
      </c>
      <c r="AI136" s="454"/>
      <c r="AJ136" s="454"/>
      <c r="AK136" s="454"/>
      <c r="AL136" s="455" t="s">
        <v>261</v>
      </c>
      <c r="AM136" s="455" t="s">
        <v>261</v>
      </c>
      <c r="AN136" s="455" t="s">
        <v>261</v>
      </c>
      <c r="AO136" s="455" t="s">
        <v>261</v>
      </c>
      <c r="AP136" s="455" t="s">
        <v>261</v>
      </c>
      <c r="AQ136" s="455" t="s">
        <v>261</v>
      </c>
      <c r="AR136" s="455" t="s">
        <v>261</v>
      </c>
      <c r="AS136" s="455" t="s">
        <v>261</v>
      </c>
      <c r="AT136" s="443" t="s">
        <v>259</v>
      </c>
      <c r="AU136" s="443" t="s">
        <v>259</v>
      </c>
      <c r="AV136" s="443" t="s">
        <v>262</v>
      </c>
      <c r="AW136" s="443" t="s">
        <v>262</v>
      </c>
      <c r="AX136" s="443" t="s">
        <v>262</v>
      </c>
      <c r="AY136" s="456" t="s">
        <v>262</v>
      </c>
      <c r="AZ136" s="443" t="s">
        <v>263</v>
      </c>
      <c r="BA136" s="443"/>
      <c r="BB136" s="443"/>
      <c r="BC136" s="443"/>
      <c r="BD136" s="443"/>
      <c r="BE136" s="443"/>
      <c r="BF136" s="443"/>
      <c r="BG136" s="443"/>
      <c r="BH136" s="443"/>
      <c r="BI136" s="443"/>
      <c r="BJ136" s="443"/>
      <c r="BK136" s="443"/>
      <c r="BL136" s="443"/>
      <c r="BM136" s="443"/>
      <c r="BN136" s="443"/>
      <c r="BO136" s="443"/>
      <c r="BP136" s="457"/>
      <c r="BQ136" s="426"/>
    </row>
    <row r="137" spans="1:69" s="427" customFormat="1" ht="19.5" customHeight="1" x14ac:dyDescent="0.25">
      <c r="A137" s="982"/>
      <c r="B137" s="970"/>
      <c r="C137" s="460"/>
      <c r="D137" s="450"/>
      <c r="E137" s="460"/>
      <c r="F137" s="442" t="s">
        <v>264</v>
      </c>
      <c r="G137" s="443" t="s">
        <v>265</v>
      </c>
      <c r="K137" s="444" t="s">
        <v>266</v>
      </c>
      <c r="L137" s="444" t="s">
        <v>266</v>
      </c>
      <c r="Q137" s="443"/>
      <c r="R137" s="443"/>
      <c r="S137" s="443"/>
      <c r="T137" s="443"/>
      <c r="U137" s="443" t="s">
        <v>267</v>
      </c>
      <c r="V137" s="443" t="s">
        <v>267</v>
      </c>
      <c r="W137" s="443"/>
      <c r="X137" s="443"/>
      <c r="Y137" s="443" t="s">
        <v>268</v>
      </c>
      <c r="Z137" s="443"/>
      <c r="AA137" s="443"/>
      <c r="AB137" s="443"/>
      <c r="AC137" s="445"/>
      <c r="AD137" s="446"/>
      <c r="AE137" s="443" t="s">
        <v>267</v>
      </c>
      <c r="AF137" s="443" t="s">
        <v>267</v>
      </c>
      <c r="AI137" s="447"/>
      <c r="AJ137" s="447"/>
      <c r="AK137" s="447"/>
      <c r="AX137" s="448"/>
      <c r="AY137" s="448"/>
      <c r="AZ137" s="448"/>
      <c r="BP137" s="449"/>
      <c r="BQ137" s="426"/>
    </row>
    <row r="138" spans="1:69" s="427" customFormat="1" ht="19.5" customHeight="1" x14ac:dyDescent="0.25">
      <c r="A138" s="982">
        <f>A136+1</f>
        <v>65</v>
      </c>
      <c r="B138" s="971" t="s">
        <v>334</v>
      </c>
      <c r="C138" s="450" t="s">
        <v>272</v>
      </c>
      <c r="D138" s="450" t="s">
        <v>255</v>
      </c>
      <c r="E138" s="450" t="s">
        <v>256</v>
      </c>
      <c r="F138" s="451" t="s">
        <v>257</v>
      </c>
      <c r="G138" s="443" t="s">
        <v>258</v>
      </c>
      <c r="H138" s="443" t="s">
        <v>258</v>
      </c>
      <c r="I138" s="443" t="s">
        <v>258</v>
      </c>
      <c r="J138" s="443" t="s">
        <v>258</v>
      </c>
      <c r="K138" s="443" t="s">
        <v>258</v>
      </c>
      <c r="L138" s="443" t="s">
        <v>258</v>
      </c>
      <c r="M138" s="443" t="s">
        <v>258</v>
      </c>
      <c r="N138" s="443" t="s">
        <v>258</v>
      </c>
      <c r="O138" s="443" t="s">
        <v>258</v>
      </c>
      <c r="P138" s="443" t="s">
        <v>258</v>
      </c>
      <c r="Q138" s="443" t="s">
        <v>258</v>
      </c>
      <c r="R138" s="443" t="s">
        <v>258</v>
      </c>
      <c r="S138" s="443" t="s">
        <v>258</v>
      </c>
      <c r="T138" s="443" t="s">
        <v>258</v>
      </c>
      <c r="U138" s="443" t="s">
        <v>258</v>
      </c>
      <c r="V138" s="443" t="s">
        <v>259</v>
      </c>
      <c r="W138" s="443" t="s">
        <v>259</v>
      </c>
      <c r="X138" s="443" t="s">
        <v>259</v>
      </c>
      <c r="Y138" s="452" t="s">
        <v>260</v>
      </c>
      <c r="Z138" s="452" t="s">
        <v>260</v>
      </c>
      <c r="AA138" s="452" t="s">
        <v>260</v>
      </c>
      <c r="AB138" s="452" t="s">
        <v>260</v>
      </c>
      <c r="AC138" s="445"/>
      <c r="AD138" s="453"/>
      <c r="AE138" s="452" t="s">
        <v>260</v>
      </c>
      <c r="AF138" s="452" t="s">
        <v>260</v>
      </c>
      <c r="AG138" s="452" t="s">
        <v>260</v>
      </c>
      <c r="AH138" s="452" t="s">
        <v>260</v>
      </c>
      <c r="AI138" s="454"/>
      <c r="AJ138" s="454"/>
      <c r="AK138" s="454"/>
      <c r="AL138" s="455" t="s">
        <v>261</v>
      </c>
      <c r="AM138" s="455" t="s">
        <v>261</v>
      </c>
      <c r="AN138" s="455" t="s">
        <v>261</v>
      </c>
      <c r="AO138" s="455" t="s">
        <v>261</v>
      </c>
      <c r="AP138" s="455" t="s">
        <v>261</v>
      </c>
      <c r="AQ138" s="455" t="s">
        <v>261</v>
      </c>
      <c r="AR138" s="455" t="s">
        <v>261</v>
      </c>
      <c r="AS138" s="455" t="s">
        <v>261</v>
      </c>
      <c r="AT138" s="443" t="s">
        <v>259</v>
      </c>
      <c r="AU138" s="443" t="s">
        <v>259</v>
      </c>
      <c r="AV138" s="443" t="s">
        <v>262</v>
      </c>
      <c r="AW138" s="443" t="s">
        <v>262</v>
      </c>
      <c r="AX138" s="443" t="s">
        <v>262</v>
      </c>
      <c r="AY138" s="456" t="s">
        <v>262</v>
      </c>
      <c r="AZ138" s="443" t="s">
        <v>263</v>
      </c>
      <c r="BA138" s="443"/>
      <c r="BB138" s="443"/>
      <c r="BC138" s="443"/>
      <c r="BD138" s="443"/>
      <c r="BE138" s="443"/>
      <c r="BF138" s="443"/>
      <c r="BG138" s="443"/>
      <c r="BH138" s="443"/>
      <c r="BI138" s="443"/>
      <c r="BJ138" s="443"/>
      <c r="BK138" s="443"/>
      <c r="BL138" s="443"/>
      <c r="BM138" s="443"/>
      <c r="BN138" s="443"/>
      <c r="BO138" s="443"/>
      <c r="BP138" s="457"/>
      <c r="BQ138" s="426"/>
    </row>
    <row r="139" spans="1:69" s="427" customFormat="1" ht="19.5" customHeight="1" x14ac:dyDescent="0.25">
      <c r="A139" s="982"/>
      <c r="B139" s="970"/>
      <c r="C139" s="460"/>
      <c r="D139" s="450"/>
      <c r="E139" s="460"/>
      <c r="F139" s="442" t="s">
        <v>264</v>
      </c>
      <c r="G139" s="443" t="s">
        <v>265</v>
      </c>
      <c r="K139" s="444" t="s">
        <v>266</v>
      </c>
      <c r="L139" s="444" t="s">
        <v>266</v>
      </c>
      <c r="Q139" s="443"/>
      <c r="R139" s="443"/>
      <c r="S139" s="443"/>
      <c r="T139" s="443"/>
      <c r="U139" s="443" t="s">
        <v>267</v>
      </c>
      <c r="V139" s="443" t="s">
        <v>267</v>
      </c>
      <c r="W139" s="443"/>
      <c r="X139" s="443"/>
      <c r="Y139" s="443" t="s">
        <v>268</v>
      </c>
      <c r="Z139" s="443"/>
      <c r="AA139" s="443"/>
      <c r="AB139" s="443"/>
      <c r="AC139" s="445"/>
      <c r="AD139" s="446"/>
      <c r="AE139" s="443" t="s">
        <v>267</v>
      </c>
      <c r="AF139" s="443" t="s">
        <v>267</v>
      </c>
      <c r="AI139" s="447"/>
      <c r="AJ139" s="447"/>
      <c r="AK139" s="447"/>
      <c r="AX139" s="448"/>
      <c r="AY139" s="448"/>
      <c r="AZ139" s="448"/>
      <c r="BP139" s="449"/>
      <c r="BQ139" s="426"/>
    </row>
    <row r="140" spans="1:69" s="427" customFormat="1" ht="19.5" customHeight="1" x14ac:dyDescent="0.25">
      <c r="A140" s="982">
        <f>A138+1</f>
        <v>66</v>
      </c>
      <c r="B140" s="971" t="s">
        <v>335</v>
      </c>
      <c r="C140" s="450" t="s">
        <v>272</v>
      </c>
      <c r="D140" s="450" t="s">
        <v>270</v>
      </c>
      <c r="E140" s="450" t="s">
        <v>256</v>
      </c>
      <c r="F140" s="451" t="s">
        <v>257</v>
      </c>
      <c r="G140" s="443" t="s">
        <v>258</v>
      </c>
      <c r="H140" s="443" t="s">
        <v>258</v>
      </c>
      <c r="I140" s="443" t="s">
        <v>258</v>
      </c>
      <c r="J140" s="443" t="s">
        <v>258</v>
      </c>
      <c r="K140" s="443" t="s">
        <v>258</v>
      </c>
      <c r="L140" s="443" t="s">
        <v>258</v>
      </c>
      <c r="M140" s="443" t="s">
        <v>258</v>
      </c>
      <c r="N140" s="443" t="s">
        <v>258</v>
      </c>
      <c r="O140" s="443" t="s">
        <v>258</v>
      </c>
      <c r="P140" s="443" t="s">
        <v>258</v>
      </c>
      <c r="Q140" s="443" t="s">
        <v>258</v>
      </c>
      <c r="R140" s="443" t="s">
        <v>258</v>
      </c>
      <c r="S140" s="443" t="s">
        <v>258</v>
      </c>
      <c r="T140" s="443" t="s">
        <v>258</v>
      </c>
      <c r="U140" s="443" t="s">
        <v>258</v>
      </c>
      <c r="V140" s="443" t="s">
        <v>259</v>
      </c>
      <c r="W140" s="443" t="s">
        <v>259</v>
      </c>
      <c r="X140" s="443" t="s">
        <v>259</v>
      </c>
      <c r="Y140" s="452" t="s">
        <v>260</v>
      </c>
      <c r="Z140" s="452" t="s">
        <v>260</v>
      </c>
      <c r="AA140" s="452" t="s">
        <v>260</v>
      </c>
      <c r="AB140" s="452" t="s">
        <v>260</v>
      </c>
      <c r="AC140" s="445"/>
      <c r="AD140" s="453"/>
      <c r="AE140" s="452" t="s">
        <v>260</v>
      </c>
      <c r="AF140" s="452" t="s">
        <v>260</v>
      </c>
      <c r="AG140" s="452" t="s">
        <v>260</v>
      </c>
      <c r="AH140" s="452" t="s">
        <v>260</v>
      </c>
      <c r="AI140" s="454"/>
      <c r="AJ140" s="454"/>
      <c r="AK140" s="454"/>
      <c r="AL140" s="455" t="s">
        <v>261</v>
      </c>
      <c r="AM140" s="455" t="s">
        <v>261</v>
      </c>
      <c r="AN140" s="455" t="s">
        <v>261</v>
      </c>
      <c r="AO140" s="455" t="s">
        <v>261</v>
      </c>
      <c r="AP140" s="455" t="s">
        <v>261</v>
      </c>
      <c r="AQ140" s="455" t="s">
        <v>261</v>
      </c>
      <c r="AR140" s="455" t="s">
        <v>261</v>
      </c>
      <c r="AS140" s="455" t="s">
        <v>261</v>
      </c>
      <c r="AT140" s="443" t="s">
        <v>259</v>
      </c>
      <c r="AU140" s="443" t="s">
        <v>259</v>
      </c>
      <c r="AV140" s="443" t="s">
        <v>262</v>
      </c>
      <c r="AW140" s="443" t="s">
        <v>262</v>
      </c>
      <c r="AX140" s="443" t="s">
        <v>262</v>
      </c>
      <c r="AY140" s="456" t="s">
        <v>262</v>
      </c>
      <c r="AZ140" s="443" t="s">
        <v>263</v>
      </c>
      <c r="BA140" s="443"/>
      <c r="BB140" s="443"/>
      <c r="BC140" s="443"/>
      <c r="BD140" s="443"/>
      <c r="BE140" s="443"/>
      <c r="BF140" s="443"/>
      <c r="BG140" s="443"/>
      <c r="BH140" s="443"/>
      <c r="BI140" s="443"/>
      <c r="BJ140" s="443"/>
      <c r="BK140" s="443"/>
      <c r="BL140" s="443"/>
      <c r="BM140" s="443"/>
      <c r="BN140" s="443"/>
      <c r="BO140" s="443"/>
      <c r="BP140" s="457"/>
      <c r="BQ140" s="426"/>
    </row>
    <row r="141" spans="1:69" s="427" customFormat="1" ht="19.5" customHeight="1" x14ac:dyDescent="0.25">
      <c r="A141" s="982"/>
      <c r="B141" s="970"/>
      <c r="C141" s="460"/>
      <c r="D141" s="450"/>
      <c r="E141" s="460"/>
      <c r="F141" s="442" t="s">
        <v>264</v>
      </c>
      <c r="G141" s="443" t="s">
        <v>265</v>
      </c>
      <c r="K141" s="444" t="s">
        <v>266</v>
      </c>
      <c r="L141" s="444" t="s">
        <v>266</v>
      </c>
      <c r="Q141" s="443"/>
      <c r="R141" s="443"/>
      <c r="S141" s="443"/>
      <c r="T141" s="443"/>
      <c r="U141" s="443" t="s">
        <v>267</v>
      </c>
      <c r="V141" s="443" t="s">
        <v>267</v>
      </c>
      <c r="W141" s="443"/>
      <c r="X141" s="443"/>
      <c r="Y141" s="443" t="s">
        <v>268</v>
      </c>
      <c r="Z141" s="443"/>
      <c r="AA141" s="443"/>
      <c r="AB141" s="443"/>
      <c r="AC141" s="445"/>
      <c r="AD141" s="446"/>
      <c r="AE141" s="443" t="s">
        <v>267</v>
      </c>
      <c r="AF141" s="443" t="s">
        <v>267</v>
      </c>
      <c r="AI141" s="447"/>
      <c r="AJ141" s="447"/>
      <c r="AK141" s="447"/>
      <c r="AX141" s="448"/>
      <c r="AY141" s="448"/>
      <c r="AZ141" s="448"/>
      <c r="BP141" s="449"/>
      <c r="BQ141" s="426"/>
    </row>
    <row r="142" spans="1:69" s="427" customFormat="1" ht="19.5" customHeight="1" x14ac:dyDescent="0.25">
      <c r="A142" s="982">
        <f>A140+1</f>
        <v>67</v>
      </c>
      <c r="B142" s="971" t="s">
        <v>336</v>
      </c>
      <c r="C142" s="450" t="s">
        <v>254</v>
      </c>
      <c r="D142" s="450" t="s">
        <v>270</v>
      </c>
      <c r="E142" s="450" t="s">
        <v>256</v>
      </c>
      <c r="F142" s="451" t="s">
        <v>257</v>
      </c>
      <c r="G142" s="443" t="s">
        <v>258</v>
      </c>
      <c r="H142" s="443" t="s">
        <v>258</v>
      </c>
      <c r="I142" s="443" t="s">
        <v>258</v>
      </c>
      <c r="J142" s="443" t="s">
        <v>258</v>
      </c>
      <c r="K142" s="443" t="s">
        <v>258</v>
      </c>
      <c r="L142" s="443" t="s">
        <v>258</v>
      </c>
      <c r="M142" s="443" t="s">
        <v>258</v>
      </c>
      <c r="N142" s="443" t="s">
        <v>258</v>
      </c>
      <c r="O142" s="443" t="s">
        <v>258</v>
      </c>
      <c r="P142" s="443" t="s">
        <v>258</v>
      </c>
      <c r="Q142" s="443" t="s">
        <v>258</v>
      </c>
      <c r="R142" s="443" t="s">
        <v>258</v>
      </c>
      <c r="S142" s="443" t="s">
        <v>258</v>
      </c>
      <c r="T142" s="443" t="s">
        <v>258</v>
      </c>
      <c r="U142" s="443" t="s">
        <v>258</v>
      </c>
      <c r="V142" s="443" t="s">
        <v>259</v>
      </c>
      <c r="W142" s="443" t="s">
        <v>259</v>
      </c>
      <c r="X142" s="443" t="s">
        <v>259</v>
      </c>
      <c r="Y142" s="452" t="s">
        <v>260</v>
      </c>
      <c r="Z142" s="452" t="s">
        <v>260</v>
      </c>
      <c r="AA142" s="452" t="s">
        <v>260</v>
      </c>
      <c r="AB142" s="452" t="s">
        <v>260</v>
      </c>
      <c r="AC142" s="445"/>
      <c r="AD142" s="453"/>
      <c r="AE142" s="452" t="s">
        <v>260</v>
      </c>
      <c r="AF142" s="452" t="s">
        <v>260</v>
      </c>
      <c r="AG142" s="452" t="s">
        <v>260</v>
      </c>
      <c r="AH142" s="452" t="s">
        <v>260</v>
      </c>
      <c r="AI142" s="454"/>
      <c r="AJ142" s="454"/>
      <c r="AK142" s="454"/>
      <c r="AL142" s="455" t="s">
        <v>261</v>
      </c>
      <c r="AM142" s="455" t="s">
        <v>261</v>
      </c>
      <c r="AN142" s="455" t="s">
        <v>261</v>
      </c>
      <c r="AO142" s="455" t="s">
        <v>261</v>
      </c>
      <c r="AP142" s="455" t="s">
        <v>261</v>
      </c>
      <c r="AQ142" s="455" t="s">
        <v>261</v>
      </c>
      <c r="AR142" s="455" t="s">
        <v>261</v>
      </c>
      <c r="AS142" s="455" t="s">
        <v>261</v>
      </c>
      <c r="AT142" s="443" t="s">
        <v>259</v>
      </c>
      <c r="AU142" s="443" t="s">
        <v>259</v>
      </c>
      <c r="AV142" s="443" t="s">
        <v>262</v>
      </c>
      <c r="AW142" s="443" t="s">
        <v>262</v>
      </c>
      <c r="AX142" s="443" t="s">
        <v>262</v>
      </c>
      <c r="AY142" s="456" t="s">
        <v>262</v>
      </c>
      <c r="AZ142" s="443" t="s">
        <v>263</v>
      </c>
      <c r="BA142" s="443"/>
      <c r="BB142" s="443"/>
      <c r="BC142" s="443"/>
      <c r="BD142" s="443"/>
      <c r="BE142" s="443"/>
      <c r="BF142" s="443"/>
      <c r="BG142" s="443"/>
      <c r="BH142" s="443"/>
      <c r="BI142" s="443"/>
      <c r="BJ142" s="443"/>
      <c r="BK142" s="443"/>
      <c r="BL142" s="443"/>
      <c r="BM142" s="443"/>
      <c r="BN142" s="443"/>
      <c r="BO142" s="443"/>
      <c r="BP142" s="457"/>
      <c r="BQ142" s="426"/>
    </row>
    <row r="143" spans="1:69" s="427" customFormat="1" ht="19.5" customHeight="1" x14ac:dyDescent="0.25">
      <c r="A143" s="982"/>
      <c r="B143" s="970"/>
      <c r="C143" s="460"/>
      <c r="D143" s="460"/>
      <c r="E143" s="460"/>
      <c r="F143" s="442" t="s">
        <v>264</v>
      </c>
      <c r="G143" s="443" t="s">
        <v>265</v>
      </c>
      <c r="K143" s="444" t="s">
        <v>266</v>
      </c>
      <c r="L143" s="444" t="s">
        <v>266</v>
      </c>
      <c r="Q143" s="443"/>
      <c r="R143" s="443"/>
      <c r="S143" s="443"/>
      <c r="T143" s="443"/>
      <c r="U143" s="443" t="s">
        <v>267</v>
      </c>
      <c r="V143" s="443" t="s">
        <v>267</v>
      </c>
      <c r="W143" s="443"/>
      <c r="X143" s="443"/>
      <c r="Y143" s="443" t="s">
        <v>268</v>
      </c>
      <c r="Z143" s="443"/>
      <c r="AA143" s="443"/>
      <c r="AB143" s="443"/>
      <c r="AC143" s="445"/>
      <c r="AD143" s="446"/>
      <c r="AE143" s="443" t="s">
        <v>267</v>
      </c>
      <c r="AF143" s="443" t="s">
        <v>267</v>
      </c>
      <c r="AI143" s="447"/>
      <c r="AJ143" s="447"/>
      <c r="AK143" s="447"/>
      <c r="AX143" s="448"/>
      <c r="AY143" s="448"/>
      <c r="AZ143" s="448"/>
      <c r="BP143" s="449"/>
      <c r="BQ143" s="426"/>
    </row>
    <row r="144" spans="1:69" s="427" customFormat="1" ht="19.5" customHeight="1" x14ac:dyDescent="0.25">
      <c r="A144" s="982">
        <f>A142+1</f>
        <v>68</v>
      </c>
      <c r="B144" s="971" t="s">
        <v>337</v>
      </c>
      <c r="C144" s="450" t="s">
        <v>254</v>
      </c>
      <c r="D144" s="450" t="s">
        <v>270</v>
      </c>
      <c r="E144" s="450" t="s">
        <v>256</v>
      </c>
      <c r="F144" s="451" t="s">
        <v>257</v>
      </c>
      <c r="G144" s="443" t="s">
        <v>258</v>
      </c>
      <c r="H144" s="443" t="s">
        <v>258</v>
      </c>
      <c r="I144" s="443" t="s">
        <v>258</v>
      </c>
      <c r="J144" s="443" t="s">
        <v>258</v>
      </c>
      <c r="K144" s="443" t="s">
        <v>258</v>
      </c>
      <c r="L144" s="443" t="s">
        <v>258</v>
      </c>
      <c r="M144" s="443" t="s">
        <v>258</v>
      </c>
      <c r="N144" s="443" t="s">
        <v>258</v>
      </c>
      <c r="O144" s="443" t="s">
        <v>258</v>
      </c>
      <c r="P144" s="443" t="s">
        <v>258</v>
      </c>
      <c r="Q144" s="443" t="s">
        <v>258</v>
      </c>
      <c r="R144" s="443" t="s">
        <v>258</v>
      </c>
      <c r="S144" s="443" t="s">
        <v>258</v>
      </c>
      <c r="T144" s="443" t="s">
        <v>258</v>
      </c>
      <c r="U144" s="443" t="s">
        <v>258</v>
      </c>
      <c r="V144" s="443" t="s">
        <v>259</v>
      </c>
      <c r="W144" s="443" t="s">
        <v>259</v>
      </c>
      <c r="X144" s="443" t="s">
        <v>259</v>
      </c>
      <c r="Y144" s="452" t="s">
        <v>260</v>
      </c>
      <c r="Z144" s="452" t="s">
        <v>260</v>
      </c>
      <c r="AA144" s="452" t="s">
        <v>260</v>
      </c>
      <c r="AB144" s="452" t="s">
        <v>260</v>
      </c>
      <c r="AC144" s="445"/>
      <c r="AD144" s="453"/>
      <c r="AE144" s="452" t="s">
        <v>260</v>
      </c>
      <c r="AF144" s="452" t="s">
        <v>260</v>
      </c>
      <c r="AG144" s="452" t="s">
        <v>260</v>
      </c>
      <c r="AH144" s="452" t="s">
        <v>260</v>
      </c>
      <c r="AI144" s="454"/>
      <c r="AJ144" s="454"/>
      <c r="AK144" s="454"/>
      <c r="AL144" s="455" t="s">
        <v>261</v>
      </c>
      <c r="AM144" s="455" t="s">
        <v>261</v>
      </c>
      <c r="AN144" s="455" t="s">
        <v>261</v>
      </c>
      <c r="AO144" s="455" t="s">
        <v>261</v>
      </c>
      <c r="AP144" s="455" t="s">
        <v>261</v>
      </c>
      <c r="AQ144" s="455" t="s">
        <v>261</v>
      </c>
      <c r="AR144" s="455" t="s">
        <v>261</v>
      </c>
      <c r="AS144" s="455" t="s">
        <v>261</v>
      </c>
      <c r="AT144" s="443" t="s">
        <v>259</v>
      </c>
      <c r="AU144" s="443" t="s">
        <v>259</v>
      </c>
      <c r="AV144" s="443" t="s">
        <v>262</v>
      </c>
      <c r="AW144" s="443" t="s">
        <v>262</v>
      </c>
      <c r="AX144" s="443" t="s">
        <v>262</v>
      </c>
      <c r="AY144" s="456" t="s">
        <v>262</v>
      </c>
      <c r="AZ144" s="443" t="s">
        <v>263</v>
      </c>
      <c r="BA144" s="443"/>
      <c r="BB144" s="443"/>
      <c r="BC144" s="443"/>
      <c r="BD144" s="443"/>
      <c r="BE144" s="443"/>
      <c r="BF144" s="443"/>
      <c r="BG144" s="443"/>
      <c r="BH144" s="443"/>
      <c r="BI144" s="443"/>
      <c r="BJ144" s="443"/>
      <c r="BK144" s="443"/>
      <c r="BL144" s="443"/>
      <c r="BM144" s="443"/>
      <c r="BN144" s="443"/>
      <c r="BO144" s="443"/>
      <c r="BP144" s="457"/>
      <c r="BQ144" s="426"/>
    </row>
    <row r="145" spans="1:69" s="427" customFormat="1" ht="19.5" customHeight="1" x14ac:dyDescent="0.25">
      <c r="A145" s="982"/>
      <c r="B145" s="970"/>
      <c r="C145" s="460"/>
      <c r="D145" s="450"/>
      <c r="E145" s="460"/>
      <c r="F145" s="442" t="s">
        <v>264</v>
      </c>
      <c r="G145" s="443" t="s">
        <v>265</v>
      </c>
      <c r="K145" s="444" t="s">
        <v>266</v>
      </c>
      <c r="L145" s="444" t="s">
        <v>266</v>
      </c>
      <c r="Q145" s="443"/>
      <c r="R145" s="443"/>
      <c r="S145" s="443"/>
      <c r="T145" s="443"/>
      <c r="U145" s="443" t="s">
        <v>267</v>
      </c>
      <c r="V145" s="443" t="s">
        <v>267</v>
      </c>
      <c r="W145" s="443"/>
      <c r="X145" s="443"/>
      <c r="Y145" s="443" t="s">
        <v>268</v>
      </c>
      <c r="Z145" s="443"/>
      <c r="AA145" s="443"/>
      <c r="AB145" s="443"/>
      <c r="AC145" s="445"/>
      <c r="AD145" s="446"/>
      <c r="AE145" s="443" t="s">
        <v>267</v>
      </c>
      <c r="AF145" s="443" t="s">
        <v>267</v>
      </c>
      <c r="AI145" s="447"/>
      <c r="AJ145" s="447"/>
      <c r="AK145" s="447"/>
      <c r="AX145" s="448"/>
      <c r="AY145" s="448"/>
      <c r="AZ145" s="448"/>
      <c r="BP145" s="449"/>
      <c r="BQ145" s="426"/>
    </row>
    <row r="146" spans="1:69" s="427" customFormat="1" ht="19.5" customHeight="1" x14ac:dyDescent="0.25">
      <c r="A146" s="982">
        <f>A144+1</f>
        <v>69</v>
      </c>
      <c r="B146" s="971" t="s">
        <v>338</v>
      </c>
      <c r="C146" s="450" t="s">
        <v>254</v>
      </c>
      <c r="D146" s="450" t="s">
        <v>255</v>
      </c>
      <c r="E146" s="450" t="s">
        <v>256</v>
      </c>
      <c r="F146" s="451" t="s">
        <v>257</v>
      </c>
      <c r="G146" s="443" t="s">
        <v>258</v>
      </c>
      <c r="H146" s="443" t="s">
        <v>258</v>
      </c>
      <c r="I146" s="443" t="s">
        <v>258</v>
      </c>
      <c r="J146" s="443" t="s">
        <v>258</v>
      </c>
      <c r="K146" s="443" t="s">
        <v>258</v>
      </c>
      <c r="L146" s="443" t="s">
        <v>258</v>
      </c>
      <c r="M146" s="443" t="s">
        <v>258</v>
      </c>
      <c r="N146" s="443" t="s">
        <v>258</v>
      </c>
      <c r="O146" s="443" t="s">
        <v>258</v>
      </c>
      <c r="P146" s="443" t="s">
        <v>258</v>
      </c>
      <c r="Q146" s="443" t="s">
        <v>258</v>
      </c>
      <c r="R146" s="443" t="s">
        <v>258</v>
      </c>
      <c r="S146" s="443" t="s">
        <v>258</v>
      </c>
      <c r="T146" s="443" t="s">
        <v>258</v>
      </c>
      <c r="U146" s="443" t="s">
        <v>258</v>
      </c>
      <c r="V146" s="443" t="s">
        <v>259</v>
      </c>
      <c r="W146" s="443" t="s">
        <v>259</v>
      </c>
      <c r="X146" s="443" t="s">
        <v>259</v>
      </c>
      <c r="Y146" s="452" t="s">
        <v>260</v>
      </c>
      <c r="Z146" s="452" t="s">
        <v>260</v>
      </c>
      <c r="AA146" s="452" t="s">
        <v>260</v>
      </c>
      <c r="AB146" s="452" t="s">
        <v>260</v>
      </c>
      <c r="AC146" s="445"/>
      <c r="AD146" s="453"/>
      <c r="AE146" s="452" t="s">
        <v>260</v>
      </c>
      <c r="AF146" s="452" t="s">
        <v>260</v>
      </c>
      <c r="AG146" s="452" t="s">
        <v>260</v>
      </c>
      <c r="AH146" s="452" t="s">
        <v>260</v>
      </c>
      <c r="AI146" s="454"/>
      <c r="AJ146" s="454"/>
      <c r="AK146" s="454"/>
      <c r="AL146" s="455" t="s">
        <v>261</v>
      </c>
      <c r="AM146" s="455" t="s">
        <v>261</v>
      </c>
      <c r="AN146" s="455" t="s">
        <v>261</v>
      </c>
      <c r="AO146" s="455" t="s">
        <v>261</v>
      </c>
      <c r="AP146" s="455" t="s">
        <v>261</v>
      </c>
      <c r="AQ146" s="455" t="s">
        <v>261</v>
      </c>
      <c r="AR146" s="455" t="s">
        <v>261</v>
      </c>
      <c r="AS146" s="455" t="s">
        <v>261</v>
      </c>
      <c r="AT146" s="443" t="s">
        <v>259</v>
      </c>
      <c r="AU146" s="443" t="s">
        <v>259</v>
      </c>
      <c r="AV146" s="443" t="s">
        <v>262</v>
      </c>
      <c r="AW146" s="443" t="s">
        <v>262</v>
      </c>
      <c r="AX146" s="443" t="s">
        <v>262</v>
      </c>
      <c r="AY146" s="456" t="s">
        <v>262</v>
      </c>
      <c r="AZ146" s="443" t="s">
        <v>263</v>
      </c>
      <c r="BA146" s="443"/>
      <c r="BB146" s="443"/>
      <c r="BC146" s="443"/>
      <c r="BD146" s="443"/>
      <c r="BE146" s="443"/>
      <c r="BF146" s="443"/>
      <c r="BG146" s="443"/>
      <c r="BH146" s="443"/>
      <c r="BI146" s="443"/>
      <c r="BJ146" s="443"/>
      <c r="BK146" s="443"/>
      <c r="BL146" s="443"/>
      <c r="BM146" s="443"/>
      <c r="BN146" s="443"/>
      <c r="BO146" s="443"/>
      <c r="BP146" s="457"/>
      <c r="BQ146" s="426"/>
    </row>
    <row r="147" spans="1:69" s="427" customFormat="1" ht="19.5" customHeight="1" x14ac:dyDescent="0.25">
      <c r="A147" s="982"/>
      <c r="B147" s="970"/>
      <c r="C147" s="460"/>
      <c r="D147" s="450"/>
      <c r="E147" s="460"/>
      <c r="F147" s="442" t="s">
        <v>264</v>
      </c>
      <c r="G147" s="443" t="s">
        <v>265</v>
      </c>
      <c r="K147" s="444" t="s">
        <v>266</v>
      </c>
      <c r="L147" s="444" t="s">
        <v>266</v>
      </c>
      <c r="Q147" s="443"/>
      <c r="R147" s="443"/>
      <c r="S147" s="443"/>
      <c r="T147" s="443"/>
      <c r="U147" s="443" t="s">
        <v>267</v>
      </c>
      <c r="V147" s="443" t="s">
        <v>267</v>
      </c>
      <c r="W147" s="443"/>
      <c r="X147" s="443"/>
      <c r="Y147" s="443" t="s">
        <v>268</v>
      </c>
      <c r="Z147" s="443"/>
      <c r="AA147" s="443"/>
      <c r="AB147" s="443"/>
      <c r="AC147" s="445"/>
      <c r="AD147" s="446"/>
      <c r="AE147" s="443" t="s">
        <v>267</v>
      </c>
      <c r="AF147" s="443" t="s">
        <v>267</v>
      </c>
      <c r="AI147" s="447"/>
      <c r="AJ147" s="447"/>
      <c r="AK147" s="447"/>
      <c r="AX147" s="448"/>
      <c r="AY147" s="448"/>
      <c r="AZ147" s="448"/>
      <c r="BP147" s="449"/>
      <c r="BQ147" s="426"/>
    </row>
    <row r="148" spans="1:69" s="427" customFormat="1" ht="19.5" customHeight="1" x14ac:dyDescent="0.25">
      <c r="A148" s="982">
        <f>A146+1</f>
        <v>70</v>
      </c>
      <c r="B148" s="971" t="s">
        <v>339</v>
      </c>
      <c r="C148" s="450" t="s">
        <v>254</v>
      </c>
      <c r="D148" s="450" t="s">
        <v>270</v>
      </c>
      <c r="E148" s="450" t="s">
        <v>256</v>
      </c>
      <c r="F148" s="451" t="s">
        <v>257</v>
      </c>
      <c r="G148" s="443" t="s">
        <v>258</v>
      </c>
      <c r="H148" s="443" t="s">
        <v>258</v>
      </c>
      <c r="I148" s="443" t="s">
        <v>258</v>
      </c>
      <c r="J148" s="443" t="s">
        <v>258</v>
      </c>
      <c r="K148" s="443" t="s">
        <v>258</v>
      </c>
      <c r="L148" s="443" t="s">
        <v>258</v>
      </c>
      <c r="M148" s="443" t="s">
        <v>258</v>
      </c>
      <c r="N148" s="443" t="s">
        <v>258</v>
      </c>
      <c r="O148" s="443" t="s">
        <v>258</v>
      </c>
      <c r="P148" s="443" t="s">
        <v>258</v>
      </c>
      <c r="Q148" s="443" t="s">
        <v>258</v>
      </c>
      <c r="R148" s="443" t="s">
        <v>258</v>
      </c>
      <c r="S148" s="443" t="s">
        <v>258</v>
      </c>
      <c r="T148" s="443" t="s">
        <v>258</v>
      </c>
      <c r="U148" s="443" t="s">
        <v>258</v>
      </c>
      <c r="V148" s="443" t="s">
        <v>259</v>
      </c>
      <c r="W148" s="443" t="s">
        <v>259</v>
      </c>
      <c r="X148" s="443" t="s">
        <v>259</v>
      </c>
      <c r="Y148" s="452" t="s">
        <v>260</v>
      </c>
      <c r="Z148" s="452" t="s">
        <v>260</v>
      </c>
      <c r="AA148" s="452" t="s">
        <v>260</v>
      </c>
      <c r="AB148" s="452" t="s">
        <v>260</v>
      </c>
      <c r="AC148" s="445"/>
      <c r="AD148" s="453"/>
      <c r="AE148" s="452" t="s">
        <v>260</v>
      </c>
      <c r="AF148" s="452" t="s">
        <v>260</v>
      </c>
      <c r="AG148" s="452" t="s">
        <v>260</v>
      </c>
      <c r="AH148" s="452" t="s">
        <v>260</v>
      </c>
      <c r="AI148" s="454"/>
      <c r="AJ148" s="454"/>
      <c r="AK148" s="454"/>
      <c r="AL148" s="455" t="s">
        <v>261</v>
      </c>
      <c r="AM148" s="455" t="s">
        <v>261</v>
      </c>
      <c r="AN148" s="455" t="s">
        <v>261</v>
      </c>
      <c r="AO148" s="455" t="s">
        <v>261</v>
      </c>
      <c r="AP148" s="455" t="s">
        <v>261</v>
      </c>
      <c r="AQ148" s="455" t="s">
        <v>261</v>
      </c>
      <c r="AR148" s="455" t="s">
        <v>261</v>
      </c>
      <c r="AS148" s="455" t="s">
        <v>261</v>
      </c>
      <c r="AT148" s="443" t="s">
        <v>259</v>
      </c>
      <c r="AU148" s="443" t="s">
        <v>259</v>
      </c>
      <c r="AV148" s="443" t="s">
        <v>262</v>
      </c>
      <c r="AW148" s="443" t="s">
        <v>262</v>
      </c>
      <c r="AX148" s="443" t="s">
        <v>262</v>
      </c>
      <c r="AY148" s="456" t="s">
        <v>262</v>
      </c>
      <c r="AZ148" s="443" t="s">
        <v>263</v>
      </c>
      <c r="BA148" s="443"/>
      <c r="BB148" s="443"/>
      <c r="BC148" s="443"/>
      <c r="BD148" s="443"/>
      <c r="BE148" s="443"/>
      <c r="BF148" s="443"/>
      <c r="BG148" s="443"/>
      <c r="BH148" s="443"/>
      <c r="BI148" s="443"/>
      <c r="BJ148" s="443"/>
      <c r="BK148" s="443"/>
      <c r="BL148" s="443"/>
      <c r="BM148" s="443"/>
      <c r="BN148" s="443"/>
      <c r="BO148" s="443"/>
      <c r="BP148" s="457"/>
      <c r="BQ148" s="426"/>
    </row>
    <row r="149" spans="1:69" s="427" customFormat="1" ht="19.5" customHeight="1" x14ac:dyDescent="0.25">
      <c r="A149" s="982"/>
      <c r="B149" s="970"/>
      <c r="C149" s="460"/>
      <c r="D149" s="450"/>
      <c r="E149" s="460"/>
      <c r="F149" s="442" t="s">
        <v>264</v>
      </c>
      <c r="G149" s="443" t="s">
        <v>265</v>
      </c>
      <c r="K149" s="444" t="s">
        <v>266</v>
      </c>
      <c r="L149" s="444" t="s">
        <v>266</v>
      </c>
      <c r="Q149" s="443"/>
      <c r="R149" s="443"/>
      <c r="S149" s="443"/>
      <c r="T149" s="443"/>
      <c r="U149" s="443" t="s">
        <v>267</v>
      </c>
      <c r="V149" s="443" t="s">
        <v>267</v>
      </c>
      <c r="W149" s="443"/>
      <c r="X149" s="443"/>
      <c r="Y149" s="443" t="s">
        <v>268</v>
      </c>
      <c r="Z149" s="443"/>
      <c r="AA149" s="443"/>
      <c r="AB149" s="443"/>
      <c r="AC149" s="445"/>
      <c r="AD149" s="446"/>
      <c r="AE149" s="443" t="s">
        <v>267</v>
      </c>
      <c r="AF149" s="443" t="s">
        <v>267</v>
      </c>
      <c r="AI149" s="447"/>
      <c r="AJ149" s="447"/>
      <c r="AK149" s="447"/>
      <c r="AX149" s="448"/>
      <c r="AY149" s="448"/>
      <c r="AZ149" s="448"/>
      <c r="BP149" s="449"/>
      <c r="BQ149" s="426"/>
    </row>
    <row r="150" spans="1:69" s="427" customFormat="1" ht="19.5" customHeight="1" x14ac:dyDescent="0.25">
      <c r="A150" s="982">
        <f>A148+1</f>
        <v>71</v>
      </c>
      <c r="B150" s="971" t="s">
        <v>340</v>
      </c>
      <c r="C150" s="450" t="s">
        <v>254</v>
      </c>
      <c r="D150" s="450" t="s">
        <v>255</v>
      </c>
      <c r="E150" s="450" t="s">
        <v>256</v>
      </c>
      <c r="F150" s="451" t="s">
        <v>257</v>
      </c>
      <c r="G150" s="443" t="s">
        <v>258</v>
      </c>
      <c r="H150" s="443" t="s">
        <v>258</v>
      </c>
      <c r="I150" s="443" t="s">
        <v>258</v>
      </c>
      <c r="J150" s="443" t="s">
        <v>258</v>
      </c>
      <c r="K150" s="443" t="s">
        <v>258</v>
      </c>
      <c r="L150" s="443" t="s">
        <v>258</v>
      </c>
      <c r="M150" s="443" t="s">
        <v>258</v>
      </c>
      <c r="N150" s="443" t="s">
        <v>258</v>
      </c>
      <c r="O150" s="443" t="s">
        <v>258</v>
      </c>
      <c r="P150" s="443" t="s">
        <v>258</v>
      </c>
      <c r="Q150" s="443" t="s">
        <v>258</v>
      </c>
      <c r="R150" s="443" t="s">
        <v>258</v>
      </c>
      <c r="S150" s="443" t="s">
        <v>258</v>
      </c>
      <c r="T150" s="443" t="s">
        <v>258</v>
      </c>
      <c r="U150" s="443" t="s">
        <v>258</v>
      </c>
      <c r="V150" s="443" t="s">
        <v>259</v>
      </c>
      <c r="W150" s="443" t="s">
        <v>259</v>
      </c>
      <c r="X150" s="443" t="s">
        <v>259</v>
      </c>
      <c r="Y150" s="452" t="s">
        <v>260</v>
      </c>
      <c r="Z150" s="452" t="s">
        <v>260</v>
      </c>
      <c r="AA150" s="452" t="s">
        <v>260</v>
      </c>
      <c r="AB150" s="452" t="s">
        <v>260</v>
      </c>
      <c r="AC150" s="445"/>
      <c r="AD150" s="453"/>
      <c r="AE150" s="452" t="s">
        <v>260</v>
      </c>
      <c r="AF150" s="452" t="s">
        <v>260</v>
      </c>
      <c r="AG150" s="452" t="s">
        <v>260</v>
      </c>
      <c r="AH150" s="452" t="s">
        <v>260</v>
      </c>
      <c r="AI150" s="454"/>
      <c r="AJ150" s="454"/>
      <c r="AK150" s="454"/>
      <c r="AL150" s="455" t="s">
        <v>261</v>
      </c>
      <c r="AM150" s="455" t="s">
        <v>261</v>
      </c>
      <c r="AN150" s="455" t="s">
        <v>261</v>
      </c>
      <c r="AO150" s="455" t="s">
        <v>261</v>
      </c>
      <c r="AP150" s="455" t="s">
        <v>261</v>
      </c>
      <c r="AQ150" s="455" t="s">
        <v>261</v>
      </c>
      <c r="AR150" s="455" t="s">
        <v>261</v>
      </c>
      <c r="AS150" s="455" t="s">
        <v>261</v>
      </c>
      <c r="AT150" s="443" t="s">
        <v>259</v>
      </c>
      <c r="AU150" s="443" t="s">
        <v>259</v>
      </c>
      <c r="AV150" s="443" t="s">
        <v>262</v>
      </c>
      <c r="AW150" s="443" t="s">
        <v>262</v>
      </c>
      <c r="AX150" s="443" t="s">
        <v>262</v>
      </c>
      <c r="AY150" s="456" t="s">
        <v>262</v>
      </c>
      <c r="AZ150" s="443" t="s">
        <v>263</v>
      </c>
      <c r="BA150" s="443"/>
      <c r="BB150" s="443"/>
      <c r="BC150" s="443"/>
      <c r="BD150" s="443"/>
      <c r="BE150" s="443"/>
      <c r="BF150" s="443"/>
      <c r="BG150" s="443"/>
      <c r="BH150" s="443"/>
      <c r="BI150" s="443"/>
      <c r="BJ150" s="443"/>
      <c r="BK150" s="443"/>
      <c r="BL150" s="443"/>
      <c r="BM150" s="443"/>
      <c r="BN150" s="443"/>
      <c r="BO150" s="443"/>
      <c r="BP150" s="457"/>
      <c r="BQ150" s="426"/>
    </row>
    <row r="151" spans="1:69" s="427" customFormat="1" ht="19.5" customHeight="1" x14ac:dyDescent="0.25">
      <c r="A151" s="982"/>
      <c r="B151" s="970"/>
      <c r="C151" s="460"/>
      <c r="D151" s="450"/>
      <c r="E151" s="460"/>
      <c r="F151" s="442" t="s">
        <v>264</v>
      </c>
      <c r="G151" s="443" t="s">
        <v>265</v>
      </c>
      <c r="K151" s="444" t="s">
        <v>266</v>
      </c>
      <c r="L151" s="444" t="s">
        <v>266</v>
      </c>
      <c r="Q151" s="443"/>
      <c r="R151" s="443"/>
      <c r="S151" s="443"/>
      <c r="T151" s="443"/>
      <c r="U151" s="443" t="s">
        <v>267</v>
      </c>
      <c r="V151" s="443" t="s">
        <v>267</v>
      </c>
      <c r="W151" s="443"/>
      <c r="X151" s="443"/>
      <c r="Y151" s="443" t="s">
        <v>268</v>
      </c>
      <c r="Z151" s="443"/>
      <c r="AA151" s="443"/>
      <c r="AB151" s="443"/>
      <c r="AC151" s="445"/>
      <c r="AD151" s="446"/>
      <c r="AE151" s="443" t="s">
        <v>267</v>
      </c>
      <c r="AF151" s="443" t="s">
        <v>267</v>
      </c>
      <c r="AI151" s="447"/>
      <c r="AJ151" s="447"/>
      <c r="AK151" s="447"/>
      <c r="AX151" s="448"/>
      <c r="AY151" s="448"/>
      <c r="AZ151" s="448"/>
      <c r="BP151" s="449"/>
      <c r="BQ151" s="426"/>
    </row>
    <row r="152" spans="1:69" s="427" customFormat="1" ht="19.5" customHeight="1" x14ac:dyDescent="0.25">
      <c r="A152" s="982">
        <f>A150+1</f>
        <v>72</v>
      </c>
      <c r="B152" s="971" t="s">
        <v>341</v>
      </c>
      <c r="C152" s="450" t="s">
        <v>254</v>
      </c>
      <c r="D152" s="450" t="s">
        <v>270</v>
      </c>
      <c r="E152" s="450" t="s">
        <v>256</v>
      </c>
      <c r="F152" s="451" t="s">
        <v>257</v>
      </c>
      <c r="G152" s="443" t="s">
        <v>258</v>
      </c>
      <c r="H152" s="443" t="s">
        <v>258</v>
      </c>
      <c r="I152" s="443" t="s">
        <v>258</v>
      </c>
      <c r="J152" s="443" t="s">
        <v>258</v>
      </c>
      <c r="K152" s="443" t="s">
        <v>258</v>
      </c>
      <c r="L152" s="443" t="s">
        <v>258</v>
      </c>
      <c r="M152" s="443" t="s">
        <v>258</v>
      </c>
      <c r="N152" s="443" t="s">
        <v>258</v>
      </c>
      <c r="O152" s="443" t="s">
        <v>258</v>
      </c>
      <c r="P152" s="443" t="s">
        <v>258</v>
      </c>
      <c r="Q152" s="443" t="s">
        <v>258</v>
      </c>
      <c r="R152" s="443" t="s">
        <v>258</v>
      </c>
      <c r="S152" s="443" t="s">
        <v>258</v>
      </c>
      <c r="T152" s="443" t="s">
        <v>258</v>
      </c>
      <c r="U152" s="443" t="s">
        <v>258</v>
      </c>
      <c r="V152" s="443" t="s">
        <v>259</v>
      </c>
      <c r="W152" s="443" t="s">
        <v>259</v>
      </c>
      <c r="X152" s="443" t="s">
        <v>259</v>
      </c>
      <c r="Y152" s="452" t="s">
        <v>260</v>
      </c>
      <c r="Z152" s="452" t="s">
        <v>260</v>
      </c>
      <c r="AA152" s="452" t="s">
        <v>260</v>
      </c>
      <c r="AB152" s="452" t="s">
        <v>260</v>
      </c>
      <c r="AC152" s="445"/>
      <c r="AD152" s="453"/>
      <c r="AE152" s="452" t="s">
        <v>260</v>
      </c>
      <c r="AF152" s="452" t="s">
        <v>260</v>
      </c>
      <c r="AG152" s="452" t="s">
        <v>260</v>
      </c>
      <c r="AH152" s="452" t="s">
        <v>260</v>
      </c>
      <c r="AI152" s="454"/>
      <c r="AJ152" s="454"/>
      <c r="AK152" s="454"/>
      <c r="AL152" s="455" t="s">
        <v>261</v>
      </c>
      <c r="AM152" s="455" t="s">
        <v>261</v>
      </c>
      <c r="AN152" s="455" t="s">
        <v>261</v>
      </c>
      <c r="AO152" s="455" t="s">
        <v>261</v>
      </c>
      <c r="AP152" s="455" t="s">
        <v>261</v>
      </c>
      <c r="AQ152" s="455" t="s">
        <v>261</v>
      </c>
      <c r="AR152" s="455" t="s">
        <v>261</v>
      </c>
      <c r="AS152" s="455" t="s">
        <v>261</v>
      </c>
      <c r="AT152" s="443" t="s">
        <v>259</v>
      </c>
      <c r="AU152" s="443" t="s">
        <v>259</v>
      </c>
      <c r="AV152" s="443" t="s">
        <v>262</v>
      </c>
      <c r="AW152" s="443" t="s">
        <v>262</v>
      </c>
      <c r="AX152" s="443" t="s">
        <v>262</v>
      </c>
      <c r="AY152" s="456" t="s">
        <v>262</v>
      </c>
      <c r="AZ152" s="443" t="s">
        <v>263</v>
      </c>
      <c r="BA152" s="443"/>
      <c r="BB152" s="443"/>
      <c r="BC152" s="443"/>
      <c r="BD152" s="443"/>
      <c r="BE152" s="443"/>
      <c r="BF152" s="443"/>
      <c r="BG152" s="443"/>
      <c r="BH152" s="443"/>
      <c r="BI152" s="443"/>
      <c r="BJ152" s="443"/>
      <c r="BK152" s="443"/>
      <c r="BL152" s="443"/>
      <c r="BM152" s="443"/>
      <c r="BN152" s="443"/>
      <c r="BO152" s="443"/>
      <c r="BP152" s="457"/>
      <c r="BQ152" s="426"/>
    </row>
    <row r="153" spans="1:69" s="427" customFormat="1" ht="19.5" customHeight="1" x14ac:dyDescent="0.25">
      <c r="A153" s="982"/>
      <c r="B153" s="970"/>
      <c r="C153" s="460"/>
      <c r="D153" s="450"/>
      <c r="E153" s="460"/>
      <c r="F153" s="442" t="s">
        <v>264</v>
      </c>
      <c r="G153" s="443" t="s">
        <v>265</v>
      </c>
      <c r="K153" s="444" t="s">
        <v>266</v>
      </c>
      <c r="L153" s="444" t="s">
        <v>266</v>
      </c>
      <c r="Q153" s="443"/>
      <c r="R153" s="443"/>
      <c r="S153" s="443"/>
      <c r="T153" s="443"/>
      <c r="U153" s="443" t="s">
        <v>267</v>
      </c>
      <c r="V153" s="443" t="s">
        <v>267</v>
      </c>
      <c r="W153" s="443"/>
      <c r="X153" s="443"/>
      <c r="Y153" s="443" t="s">
        <v>268</v>
      </c>
      <c r="Z153" s="443"/>
      <c r="AA153" s="443"/>
      <c r="AB153" s="443"/>
      <c r="AC153" s="445"/>
      <c r="AD153" s="446"/>
      <c r="AE153" s="443" t="s">
        <v>267</v>
      </c>
      <c r="AF153" s="443" t="s">
        <v>267</v>
      </c>
      <c r="AI153" s="447"/>
      <c r="AJ153" s="447"/>
      <c r="AK153" s="447"/>
      <c r="AX153" s="448"/>
      <c r="AY153" s="448"/>
      <c r="AZ153" s="448"/>
      <c r="BP153" s="449"/>
      <c r="BQ153" s="426"/>
    </row>
    <row r="154" spans="1:69" s="427" customFormat="1" ht="19.5" customHeight="1" x14ac:dyDescent="0.25">
      <c r="A154" s="982">
        <f>A152+1</f>
        <v>73</v>
      </c>
      <c r="B154" s="971" t="s">
        <v>342</v>
      </c>
      <c r="C154" s="450" t="s">
        <v>254</v>
      </c>
      <c r="D154" s="450" t="s">
        <v>255</v>
      </c>
      <c r="E154" s="450" t="s">
        <v>256</v>
      </c>
      <c r="F154" s="451" t="s">
        <v>257</v>
      </c>
      <c r="G154" s="443" t="s">
        <v>258</v>
      </c>
      <c r="H154" s="443" t="s">
        <v>258</v>
      </c>
      <c r="I154" s="443" t="s">
        <v>258</v>
      </c>
      <c r="J154" s="443" t="s">
        <v>258</v>
      </c>
      <c r="K154" s="443" t="s">
        <v>258</v>
      </c>
      <c r="L154" s="443" t="s">
        <v>258</v>
      </c>
      <c r="M154" s="443" t="s">
        <v>258</v>
      </c>
      <c r="N154" s="443" t="s">
        <v>258</v>
      </c>
      <c r="O154" s="443" t="s">
        <v>258</v>
      </c>
      <c r="P154" s="443" t="s">
        <v>258</v>
      </c>
      <c r="Q154" s="443" t="s">
        <v>258</v>
      </c>
      <c r="R154" s="443" t="s">
        <v>258</v>
      </c>
      <c r="S154" s="443" t="s">
        <v>258</v>
      </c>
      <c r="T154" s="443" t="s">
        <v>258</v>
      </c>
      <c r="U154" s="443" t="s">
        <v>258</v>
      </c>
      <c r="V154" s="443" t="s">
        <v>259</v>
      </c>
      <c r="W154" s="443" t="s">
        <v>259</v>
      </c>
      <c r="X154" s="443" t="s">
        <v>259</v>
      </c>
      <c r="Y154" s="452" t="s">
        <v>260</v>
      </c>
      <c r="Z154" s="452" t="s">
        <v>260</v>
      </c>
      <c r="AA154" s="452" t="s">
        <v>260</v>
      </c>
      <c r="AB154" s="452" t="s">
        <v>260</v>
      </c>
      <c r="AC154" s="445"/>
      <c r="AD154" s="453"/>
      <c r="AE154" s="452" t="s">
        <v>260</v>
      </c>
      <c r="AF154" s="452" t="s">
        <v>260</v>
      </c>
      <c r="AG154" s="452" t="s">
        <v>260</v>
      </c>
      <c r="AH154" s="452" t="s">
        <v>260</v>
      </c>
      <c r="AI154" s="454"/>
      <c r="AJ154" s="454"/>
      <c r="AK154" s="454"/>
      <c r="AL154" s="455" t="s">
        <v>261</v>
      </c>
      <c r="AM154" s="455" t="s">
        <v>261</v>
      </c>
      <c r="AN154" s="455" t="s">
        <v>261</v>
      </c>
      <c r="AO154" s="455" t="s">
        <v>261</v>
      </c>
      <c r="AP154" s="455" t="s">
        <v>261</v>
      </c>
      <c r="AQ154" s="455" t="s">
        <v>261</v>
      </c>
      <c r="AR154" s="455" t="s">
        <v>261</v>
      </c>
      <c r="AS154" s="455" t="s">
        <v>261</v>
      </c>
      <c r="AT154" s="443" t="s">
        <v>259</v>
      </c>
      <c r="AU154" s="443" t="s">
        <v>259</v>
      </c>
      <c r="AV154" s="443" t="s">
        <v>262</v>
      </c>
      <c r="AW154" s="443" t="s">
        <v>262</v>
      </c>
      <c r="AX154" s="443" t="s">
        <v>262</v>
      </c>
      <c r="AY154" s="456" t="s">
        <v>262</v>
      </c>
      <c r="AZ154" s="443" t="s">
        <v>263</v>
      </c>
      <c r="BA154" s="443"/>
      <c r="BB154" s="443"/>
      <c r="BC154" s="443"/>
      <c r="BD154" s="443"/>
      <c r="BE154" s="443"/>
      <c r="BF154" s="443"/>
      <c r="BG154" s="443"/>
      <c r="BH154" s="443"/>
      <c r="BI154" s="443"/>
      <c r="BJ154" s="443"/>
      <c r="BK154" s="443"/>
      <c r="BL154" s="443"/>
      <c r="BM154" s="443"/>
      <c r="BN154" s="443"/>
      <c r="BO154" s="443"/>
      <c r="BP154" s="457"/>
      <c r="BQ154" s="426"/>
    </row>
    <row r="155" spans="1:69" s="427" customFormat="1" ht="19.5" customHeight="1" x14ac:dyDescent="0.25">
      <c r="A155" s="982"/>
      <c r="B155" s="970"/>
      <c r="C155" s="460"/>
      <c r="D155" s="450"/>
      <c r="E155" s="460"/>
      <c r="F155" s="442" t="s">
        <v>264</v>
      </c>
      <c r="G155" s="443" t="s">
        <v>265</v>
      </c>
      <c r="K155" s="444" t="s">
        <v>266</v>
      </c>
      <c r="L155" s="444" t="s">
        <v>266</v>
      </c>
      <c r="Q155" s="443"/>
      <c r="R155" s="443"/>
      <c r="S155" s="443"/>
      <c r="T155" s="443"/>
      <c r="U155" s="443" t="s">
        <v>267</v>
      </c>
      <c r="V155" s="443" t="s">
        <v>267</v>
      </c>
      <c r="W155" s="443"/>
      <c r="X155" s="443"/>
      <c r="Y155" s="443" t="s">
        <v>268</v>
      </c>
      <c r="Z155" s="443"/>
      <c r="AA155" s="443"/>
      <c r="AB155" s="443"/>
      <c r="AC155" s="445"/>
      <c r="AD155" s="446"/>
      <c r="AE155" s="443" t="s">
        <v>267</v>
      </c>
      <c r="AF155" s="443" t="s">
        <v>267</v>
      </c>
      <c r="AI155" s="447"/>
      <c r="AJ155" s="447"/>
      <c r="AK155" s="447"/>
      <c r="AX155" s="448"/>
      <c r="AY155" s="448"/>
      <c r="AZ155" s="448"/>
      <c r="BP155" s="449"/>
      <c r="BQ155" s="426"/>
    </row>
    <row r="156" spans="1:69" s="427" customFormat="1" ht="19.5" customHeight="1" x14ac:dyDescent="0.25">
      <c r="A156" s="982">
        <f>A154+1</f>
        <v>74</v>
      </c>
      <c r="B156" s="971" t="s">
        <v>343</v>
      </c>
      <c r="C156" s="450" t="s">
        <v>254</v>
      </c>
      <c r="D156" s="450" t="s">
        <v>270</v>
      </c>
      <c r="E156" s="450" t="s">
        <v>256</v>
      </c>
      <c r="F156" s="451" t="s">
        <v>257</v>
      </c>
      <c r="G156" s="443" t="s">
        <v>258</v>
      </c>
      <c r="H156" s="443" t="s">
        <v>258</v>
      </c>
      <c r="I156" s="443" t="s">
        <v>258</v>
      </c>
      <c r="J156" s="443" t="s">
        <v>258</v>
      </c>
      <c r="K156" s="443" t="s">
        <v>258</v>
      </c>
      <c r="L156" s="443" t="s">
        <v>258</v>
      </c>
      <c r="M156" s="443" t="s">
        <v>258</v>
      </c>
      <c r="N156" s="443" t="s">
        <v>258</v>
      </c>
      <c r="O156" s="443" t="s">
        <v>258</v>
      </c>
      <c r="P156" s="443" t="s">
        <v>258</v>
      </c>
      <c r="Q156" s="443" t="s">
        <v>258</v>
      </c>
      <c r="R156" s="443" t="s">
        <v>258</v>
      </c>
      <c r="S156" s="443" t="s">
        <v>258</v>
      </c>
      <c r="T156" s="443" t="s">
        <v>258</v>
      </c>
      <c r="U156" s="443" t="s">
        <v>258</v>
      </c>
      <c r="V156" s="443" t="s">
        <v>259</v>
      </c>
      <c r="W156" s="443" t="s">
        <v>259</v>
      </c>
      <c r="X156" s="443" t="s">
        <v>259</v>
      </c>
      <c r="Y156" s="452" t="s">
        <v>260</v>
      </c>
      <c r="Z156" s="452" t="s">
        <v>260</v>
      </c>
      <c r="AA156" s="452" t="s">
        <v>260</v>
      </c>
      <c r="AB156" s="452" t="s">
        <v>260</v>
      </c>
      <c r="AC156" s="445"/>
      <c r="AD156" s="453"/>
      <c r="AE156" s="452" t="s">
        <v>260</v>
      </c>
      <c r="AF156" s="452" t="s">
        <v>260</v>
      </c>
      <c r="AG156" s="452" t="s">
        <v>260</v>
      </c>
      <c r="AH156" s="452" t="s">
        <v>260</v>
      </c>
      <c r="AI156" s="454"/>
      <c r="AJ156" s="454"/>
      <c r="AK156" s="454"/>
      <c r="AL156" s="455" t="s">
        <v>261</v>
      </c>
      <c r="AM156" s="455" t="s">
        <v>261</v>
      </c>
      <c r="AN156" s="455" t="s">
        <v>261</v>
      </c>
      <c r="AO156" s="455" t="s">
        <v>261</v>
      </c>
      <c r="AP156" s="455" t="s">
        <v>261</v>
      </c>
      <c r="AQ156" s="455" t="s">
        <v>261</v>
      </c>
      <c r="AR156" s="455" t="s">
        <v>261</v>
      </c>
      <c r="AS156" s="455" t="s">
        <v>261</v>
      </c>
      <c r="AT156" s="443" t="s">
        <v>259</v>
      </c>
      <c r="AU156" s="443" t="s">
        <v>259</v>
      </c>
      <c r="AV156" s="443" t="s">
        <v>262</v>
      </c>
      <c r="AW156" s="443" t="s">
        <v>262</v>
      </c>
      <c r="AX156" s="443" t="s">
        <v>262</v>
      </c>
      <c r="AY156" s="456" t="s">
        <v>262</v>
      </c>
      <c r="AZ156" s="443" t="s">
        <v>263</v>
      </c>
      <c r="BA156" s="443"/>
      <c r="BB156" s="443"/>
      <c r="BC156" s="443"/>
      <c r="BD156" s="443"/>
      <c r="BE156" s="443"/>
      <c r="BF156" s="443"/>
      <c r="BG156" s="443"/>
      <c r="BH156" s="443"/>
      <c r="BI156" s="443"/>
      <c r="BJ156" s="443"/>
      <c r="BK156" s="443"/>
      <c r="BL156" s="443"/>
      <c r="BM156" s="443"/>
      <c r="BN156" s="443"/>
      <c r="BO156" s="443"/>
      <c r="BP156" s="457"/>
      <c r="BQ156" s="426"/>
    </row>
    <row r="157" spans="1:69" s="427" customFormat="1" ht="19.5" customHeight="1" x14ac:dyDescent="0.25">
      <c r="A157" s="982"/>
      <c r="B157" s="970"/>
      <c r="C157" s="460"/>
      <c r="D157" s="450"/>
      <c r="E157" s="460"/>
      <c r="F157" s="442" t="s">
        <v>264</v>
      </c>
      <c r="G157" s="443" t="s">
        <v>265</v>
      </c>
      <c r="K157" s="444" t="s">
        <v>266</v>
      </c>
      <c r="L157" s="444" t="s">
        <v>266</v>
      </c>
      <c r="Q157" s="443"/>
      <c r="R157" s="443"/>
      <c r="S157" s="443"/>
      <c r="T157" s="443"/>
      <c r="U157" s="443" t="s">
        <v>267</v>
      </c>
      <c r="V157" s="443" t="s">
        <v>267</v>
      </c>
      <c r="W157" s="443"/>
      <c r="X157" s="443"/>
      <c r="Y157" s="443" t="s">
        <v>268</v>
      </c>
      <c r="Z157" s="443"/>
      <c r="AA157" s="443"/>
      <c r="AB157" s="443"/>
      <c r="AC157" s="445"/>
      <c r="AD157" s="446"/>
      <c r="AE157" s="443" t="s">
        <v>267</v>
      </c>
      <c r="AF157" s="443" t="s">
        <v>267</v>
      </c>
      <c r="AI157" s="447"/>
      <c r="AJ157" s="447"/>
      <c r="AK157" s="447"/>
      <c r="AX157" s="448"/>
      <c r="AY157" s="448"/>
      <c r="AZ157" s="448"/>
      <c r="BP157" s="449"/>
      <c r="BQ157" s="426"/>
    </row>
    <row r="158" spans="1:69" s="427" customFormat="1" ht="19.5" customHeight="1" x14ac:dyDescent="0.25">
      <c r="A158" s="982">
        <f>A156+1</f>
        <v>75</v>
      </c>
      <c r="B158" s="971" t="s">
        <v>344</v>
      </c>
      <c r="C158" s="450" t="s">
        <v>254</v>
      </c>
      <c r="D158" s="450" t="s">
        <v>255</v>
      </c>
      <c r="E158" s="450" t="s">
        <v>256</v>
      </c>
      <c r="F158" s="451" t="s">
        <v>257</v>
      </c>
      <c r="G158" s="443" t="s">
        <v>258</v>
      </c>
      <c r="H158" s="443" t="s">
        <v>258</v>
      </c>
      <c r="I158" s="443" t="s">
        <v>258</v>
      </c>
      <c r="J158" s="443" t="s">
        <v>258</v>
      </c>
      <c r="K158" s="443" t="s">
        <v>258</v>
      </c>
      <c r="L158" s="443" t="s">
        <v>258</v>
      </c>
      <c r="M158" s="443" t="s">
        <v>258</v>
      </c>
      <c r="N158" s="443" t="s">
        <v>258</v>
      </c>
      <c r="O158" s="443" t="s">
        <v>258</v>
      </c>
      <c r="P158" s="443" t="s">
        <v>258</v>
      </c>
      <c r="Q158" s="443" t="s">
        <v>258</v>
      </c>
      <c r="R158" s="443" t="s">
        <v>258</v>
      </c>
      <c r="S158" s="443" t="s">
        <v>258</v>
      </c>
      <c r="T158" s="443" t="s">
        <v>258</v>
      </c>
      <c r="U158" s="443" t="s">
        <v>258</v>
      </c>
      <c r="V158" s="443" t="s">
        <v>259</v>
      </c>
      <c r="W158" s="443" t="s">
        <v>259</v>
      </c>
      <c r="X158" s="443" t="s">
        <v>259</v>
      </c>
      <c r="Y158" s="452" t="s">
        <v>260</v>
      </c>
      <c r="Z158" s="452" t="s">
        <v>260</v>
      </c>
      <c r="AA158" s="452" t="s">
        <v>260</v>
      </c>
      <c r="AB158" s="452" t="s">
        <v>260</v>
      </c>
      <c r="AC158" s="445"/>
      <c r="AD158" s="453"/>
      <c r="AE158" s="452" t="s">
        <v>260</v>
      </c>
      <c r="AF158" s="452" t="s">
        <v>260</v>
      </c>
      <c r="AG158" s="452" t="s">
        <v>260</v>
      </c>
      <c r="AH158" s="452" t="s">
        <v>260</v>
      </c>
      <c r="AI158" s="454"/>
      <c r="AJ158" s="454"/>
      <c r="AK158" s="454"/>
      <c r="AL158" s="455" t="s">
        <v>261</v>
      </c>
      <c r="AM158" s="455" t="s">
        <v>261</v>
      </c>
      <c r="AN158" s="455" t="s">
        <v>261</v>
      </c>
      <c r="AO158" s="455" t="s">
        <v>261</v>
      </c>
      <c r="AP158" s="455" t="s">
        <v>261</v>
      </c>
      <c r="AQ158" s="455" t="s">
        <v>261</v>
      </c>
      <c r="AR158" s="455" t="s">
        <v>261</v>
      </c>
      <c r="AS158" s="455" t="s">
        <v>261</v>
      </c>
      <c r="AT158" s="443" t="s">
        <v>259</v>
      </c>
      <c r="AU158" s="443" t="s">
        <v>259</v>
      </c>
      <c r="AV158" s="443" t="s">
        <v>262</v>
      </c>
      <c r="AW158" s="443" t="s">
        <v>262</v>
      </c>
      <c r="AX158" s="443" t="s">
        <v>262</v>
      </c>
      <c r="AY158" s="456" t="s">
        <v>262</v>
      </c>
      <c r="AZ158" s="443" t="s">
        <v>263</v>
      </c>
      <c r="BA158" s="443"/>
      <c r="BB158" s="443"/>
      <c r="BC158" s="443"/>
      <c r="BD158" s="443"/>
      <c r="BE158" s="443"/>
      <c r="BF158" s="443"/>
      <c r="BG158" s="443"/>
      <c r="BH158" s="443"/>
      <c r="BI158" s="443"/>
      <c r="BJ158" s="443"/>
      <c r="BK158" s="443"/>
      <c r="BL158" s="443"/>
      <c r="BM158" s="443"/>
      <c r="BN158" s="443"/>
      <c r="BO158" s="443"/>
      <c r="BP158" s="457"/>
      <c r="BQ158" s="426"/>
    </row>
    <row r="159" spans="1:69" s="427" customFormat="1" ht="19.5" customHeight="1" x14ac:dyDescent="0.25">
      <c r="A159" s="982"/>
      <c r="B159" s="970"/>
      <c r="C159" s="460"/>
      <c r="D159" s="450"/>
      <c r="E159" s="460"/>
      <c r="F159" s="442" t="s">
        <v>264</v>
      </c>
      <c r="G159" s="443" t="s">
        <v>265</v>
      </c>
      <c r="K159" s="444" t="s">
        <v>266</v>
      </c>
      <c r="L159" s="444" t="s">
        <v>266</v>
      </c>
      <c r="Q159" s="443"/>
      <c r="R159" s="443"/>
      <c r="S159" s="443"/>
      <c r="T159" s="443"/>
      <c r="U159" s="443" t="s">
        <v>267</v>
      </c>
      <c r="V159" s="443" t="s">
        <v>267</v>
      </c>
      <c r="W159" s="443"/>
      <c r="X159" s="443"/>
      <c r="Y159" s="443" t="s">
        <v>268</v>
      </c>
      <c r="Z159" s="443"/>
      <c r="AA159" s="443"/>
      <c r="AB159" s="443"/>
      <c r="AC159" s="445"/>
      <c r="AD159" s="446"/>
      <c r="AE159" s="443" t="s">
        <v>267</v>
      </c>
      <c r="AF159" s="443" t="s">
        <v>267</v>
      </c>
      <c r="AI159" s="447"/>
      <c r="AJ159" s="447"/>
      <c r="AK159" s="447"/>
      <c r="AX159" s="448"/>
      <c r="AY159" s="448"/>
      <c r="AZ159" s="448"/>
      <c r="BP159" s="449"/>
      <c r="BQ159" s="426"/>
    </row>
    <row r="160" spans="1:69" s="427" customFormat="1" ht="19.5" customHeight="1" x14ac:dyDescent="0.25">
      <c r="A160" s="982">
        <f>A158+1</f>
        <v>76</v>
      </c>
      <c r="B160" s="971" t="s">
        <v>345</v>
      </c>
      <c r="C160" s="450" t="s">
        <v>254</v>
      </c>
      <c r="D160" s="450" t="s">
        <v>270</v>
      </c>
      <c r="E160" s="450" t="s">
        <v>256</v>
      </c>
      <c r="F160" s="451" t="s">
        <v>257</v>
      </c>
      <c r="G160" s="443" t="s">
        <v>258</v>
      </c>
      <c r="H160" s="443" t="s">
        <v>258</v>
      </c>
      <c r="I160" s="443" t="s">
        <v>258</v>
      </c>
      <c r="J160" s="443" t="s">
        <v>258</v>
      </c>
      <c r="K160" s="443" t="s">
        <v>258</v>
      </c>
      <c r="L160" s="443" t="s">
        <v>258</v>
      </c>
      <c r="M160" s="443" t="s">
        <v>258</v>
      </c>
      <c r="N160" s="443" t="s">
        <v>258</v>
      </c>
      <c r="O160" s="443" t="s">
        <v>258</v>
      </c>
      <c r="P160" s="443" t="s">
        <v>258</v>
      </c>
      <c r="Q160" s="443" t="s">
        <v>258</v>
      </c>
      <c r="R160" s="443" t="s">
        <v>258</v>
      </c>
      <c r="S160" s="443" t="s">
        <v>258</v>
      </c>
      <c r="T160" s="443" t="s">
        <v>258</v>
      </c>
      <c r="U160" s="443" t="s">
        <v>258</v>
      </c>
      <c r="V160" s="443" t="s">
        <v>259</v>
      </c>
      <c r="W160" s="443" t="s">
        <v>259</v>
      </c>
      <c r="X160" s="443" t="s">
        <v>259</v>
      </c>
      <c r="Y160" s="452" t="s">
        <v>260</v>
      </c>
      <c r="Z160" s="452" t="s">
        <v>260</v>
      </c>
      <c r="AA160" s="452" t="s">
        <v>260</v>
      </c>
      <c r="AB160" s="452" t="s">
        <v>260</v>
      </c>
      <c r="AC160" s="445"/>
      <c r="AD160" s="453"/>
      <c r="AE160" s="452" t="s">
        <v>260</v>
      </c>
      <c r="AF160" s="452" t="s">
        <v>260</v>
      </c>
      <c r="AG160" s="452" t="s">
        <v>260</v>
      </c>
      <c r="AH160" s="452" t="s">
        <v>260</v>
      </c>
      <c r="AI160" s="454"/>
      <c r="AJ160" s="454"/>
      <c r="AK160" s="454"/>
      <c r="AL160" s="455" t="s">
        <v>261</v>
      </c>
      <c r="AM160" s="455" t="s">
        <v>261</v>
      </c>
      <c r="AN160" s="455" t="s">
        <v>261</v>
      </c>
      <c r="AO160" s="455" t="s">
        <v>261</v>
      </c>
      <c r="AP160" s="455" t="s">
        <v>261</v>
      </c>
      <c r="AQ160" s="455" t="s">
        <v>261</v>
      </c>
      <c r="AR160" s="455" t="s">
        <v>261</v>
      </c>
      <c r="AS160" s="455" t="s">
        <v>261</v>
      </c>
      <c r="AT160" s="443" t="s">
        <v>259</v>
      </c>
      <c r="AU160" s="443" t="s">
        <v>259</v>
      </c>
      <c r="AV160" s="443" t="s">
        <v>262</v>
      </c>
      <c r="AW160" s="443" t="s">
        <v>262</v>
      </c>
      <c r="AX160" s="443" t="s">
        <v>262</v>
      </c>
      <c r="AY160" s="456" t="s">
        <v>262</v>
      </c>
      <c r="AZ160" s="443" t="s">
        <v>263</v>
      </c>
      <c r="BA160" s="443"/>
      <c r="BB160" s="443"/>
      <c r="BC160" s="443"/>
      <c r="BD160" s="443"/>
      <c r="BE160" s="443"/>
      <c r="BF160" s="443"/>
      <c r="BG160" s="443"/>
      <c r="BH160" s="443"/>
      <c r="BI160" s="443"/>
      <c r="BJ160" s="443"/>
      <c r="BK160" s="443"/>
      <c r="BL160" s="443"/>
      <c r="BM160" s="443"/>
      <c r="BN160" s="443"/>
      <c r="BO160" s="443"/>
      <c r="BP160" s="457"/>
      <c r="BQ160" s="426"/>
    </row>
    <row r="161" spans="1:77" s="427" customFormat="1" ht="19.5" customHeight="1" x14ac:dyDescent="0.25">
      <c r="A161" s="982"/>
      <c r="B161" s="970"/>
      <c r="C161" s="460"/>
      <c r="D161" s="460"/>
      <c r="E161" s="460"/>
      <c r="F161" s="442" t="s">
        <v>264</v>
      </c>
      <c r="G161" s="443" t="s">
        <v>265</v>
      </c>
      <c r="K161" s="444" t="s">
        <v>266</v>
      </c>
      <c r="L161" s="444" t="s">
        <v>266</v>
      </c>
      <c r="Q161" s="443"/>
      <c r="R161" s="443"/>
      <c r="S161" s="443"/>
      <c r="T161" s="443"/>
      <c r="U161" s="443" t="s">
        <v>267</v>
      </c>
      <c r="V161" s="443" t="s">
        <v>267</v>
      </c>
      <c r="W161" s="443"/>
      <c r="X161" s="443"/>
      <c r="Y161" s="443" t="s">
        <v>268</v>
      </c>
      <c r="Z161" s="443"/>
      <c r="AA161" s="443"/>
      <c r="AB161" s="443"/>
      <c r="AC161" s="445"/>
      <c r="AD161" s="446"/>
      <c r="AE161" s="443" t="s">
        <v>267</v>
      </c>
      <c r="AF161" s="443" t="s">
        <v>267</v>
      </c>
      <c r="AI161" s="447"/>
      <c r="AJ161" s="447"/>
      <c r="AK161" s="447"/>
      <c r="AX161" s="448"/>
      <c r="AY161" s="448"/>
      <c r="AZ161" s="448"/>
      <c r="BP161" s="449"/>
      <c r="BQ161" s="426"/>
    </row>
    <row r="162" spans="1:77" s="427" customFormat="1" ht="19.5" customHeight="1" x14ac:dyDescent="0.25">
      <c r="A162" s="982">
        <f>A160+1</f>
        <v>77</v>
      </c>
      <c r="B162" s="971" t="s">
        <v>346</v>
      </c>
      <c r="C162" s="450" t="s">
        <v>254</v>
      </c>
      <c r="D162" s="450" t="s">
        <v>270</v>
      </c>
      <c r="E162" s="450" t="s">
        <v>256</v>
      </c>
      <c r="F162" s="451" t="s">
        <v>257</v>
      </c>
      <c r="G162" s="443" t="s">
        <v>258</v>
      </c>
      <c r="H162" s="443" t="s">
        <v>258</v>
      </c>
      <c r="I162" s="443" t="s">
        <v>258</v>
      </c>
      <c r="J162" s="443" t="s">
        <v>258</v>
      </c>
      <c r="K162" s="443" t="s">
        <v>258</v>
      </c>
      <c r="L162" s="443" t="s">
        <v>258</v>
      </c>
      <c r="M162" s="443" t="s">
        <v>258</v>
      </c>
      <c r="N162" s="443" t="s">
        <v>258</v>
      </c>
      <c r="O162" s="443" t="s">
        <v>258</v>
      </c>
      <c r="P162" s="443" t="s">
        <v>258</v>
      </c>
      <c r="Q162" s="443" t="s">
        <v>258</v>
      </c>
      <c r="R162" s="443" t="s">
        <v>258</v>
      </c>
      <c r="S162" s="443" t="s">
        <v>258</v>
      </c>
      <c r="T162" s="443" t="s">
        <v>258</v>
      </c>
      <c r="U162" s="443" t="s">
        <v>258</v>
      </c>
      <c r="V162" s="443" t="s">
        <v>259</v>
      </c>
      <c r="W162" s="443" t="s">
        <v>259</v>
      </c>
      <c r="X162" s="443" t="s">
        <v>259</v>
      </c>
      <c r="Y162" s="452" t="s">
        <v>260</v>
      </c>
      <c r="Z162" s="452" t="s">
        <v>260</v>
      </c>
      <c r="AA162" s="452" t="s">
        <v>260</v>
      </c>
      <c r="AB162" s="452" t="s">
        <v>260</v>
      </c>
      <c r="AC162" s="445"/>
      <c r="AD162" s="453"/>
      <c r="AE162" s="452" t="s">
        <v>260</v>
      </c>
      <c r="AF162" s="452" t="s">
        <v>260</v>
      </c>
      <c r="AG162" s="452" t="s">
        <v>260</v>
      </c>
      <c r="AH162" s="452" t="s">
        <v>260</v>
      </c>
      <c r="AI162" s="454"/>
      <c r="AJ162" s="454"/>
      <c r="AK162" s="454"/>
      <c r="AL162" s="455" t="s">
        <v>261</v>
      </c>
      <c r="AM162" s="455" t="s">
        <v>261</v>
      </c>
      <c r="AN162" s="455" t="s">
        <v>261</v>
      </c>
      <c r="AO162" s="455" t="s">
        <v>261</v>
      </c>
      <c r="AP162" s="455" t="s">
        <v>261</v>
      </c>
      <c r="AQ162" s="455" t="s">
        <v>261</v>
      </c>
      <c r="AR162" s="455" t="s">
        <v>261</v>
      </c>
      <c r="AS162" s="455" t="s">
        <v>261</v>
      </c>
      <c r="AT162" s="443" t="s">
        <v>259</v>
      </c>
      <c r="AU162" s="443" t="s">
        <v>259</v>
      </c>
      <c r="AV162" s="443" t="s">
        <v>262</v>
      </c>
      <c r="AW162" s="443" t="s">
        <v>262</v>
      </c>
      <c r="AX162" s="443" t="s">
        <v>262</v>
      </c>
      <c r="AY162" s="456" t="s">
        <v>262</v>
      </c>
      <c r="AZ162" s="443" t="s">
        <v>263</v>
      </c>
      <c r="BA162" s="443"/>
      <c r="BB162" s="443"/>
      <c r="BC162" s="443"/>
      <c r="BD162" s="443"/>
      <c r="BE162" s="443"/>
      <c r="BF162" s="443"/>
      <c r="BG162" s="443"/>
      <c r="BH162" s="443"/>
      <c r="BI162" s="443"/>
      <c r="BJ162" s="443"/>
      <c r="BK162" s="443"/>
      <c r="BL162" s="443"/>
      <c r="BM162" s="443"/>
      <c r="BN162" s="443"/>
      <c r="BO162" s="443"/>
      <c r="BP162" s="457"/>
      <c r="BQ162" s="426"/>
    </row>
    <row r="163" spans="1:77" s="427" customFormat="1" ht="19.5" customHeight="1" x14ac:dyDescent="0.25">
      <c r="A163" s="982"/>
      <c r="B163" s="970"/>
      <c r="C163" s="460"/>
      <c r="D163" s="460"/>
      <c r="E163" s="460"/>
      <c r="F163" s="442" t="s">
        <v>264</v>
      </c>
      <c r="G163" s="443" t="s">
        <v>265</v>
      </c>
      <c r="K163" s="444" t="s">
        <v>266</v>
      </c>
      <c r="L163" s="444" t="s">
        <v>266</v>
      </c>
      <c r="Q163" s="443"/>
      <c r="R163" s="443"/>
      <c r="S163" s="443"/>
      <c r="T163" s="443"/>
      <c r="U163" s="443" t="s">
        <v>267</v>
      </c>
      <c r="V163" s="443" t="s">
        <v>267</v>
      </c>
      <c r="W163" s="443"/>
      <c r="X163" s="443"/>
      <c r="Y163" s="443" t="s">
        <v>268</v>
      </c>
      <c r="Z163" s="443"/>
      <c r="AA163" s="443"/>
      <c r="AB163" s="443"/>
      <c r="AC163" s="445"/>
      <c r="AD163" s="446"/>
      <c r="AE163" s="443" t="s">
        <v>267</v>
      </c>
      <c r="AF163" s="443" t="s">
        <v>267</v>
      </c>
      <c r="AI163" s="447"/>
      <c r="AJ163" s="447"/>
      <c r="AK163" s="447"/>
      <c r="AX163" s="448"/>
      <c r="AY163" s="448"/>
      <c r="AZ163" s="448"/>
      <c r="BP163" s="449"/>
      <c r="BQ163" s="426"/>
    </row>
    <row r="164" spans="1:77" s="427" customFormat="1" ht="19.5" customHeight="1" x14ac:dyDescent="0.25">
      <c r="A164" s="982">
        <f>A162+1</f>
        <v>78</v>
      </c>
      <c r="B164" s="971" t="s">
        <v>347</v>
      </c>
      <c r="C164" s="450" t="s">
        <v>254</v>
      </c>
      <c r="D164" s="450" t="s">
        <v>255</v>
      </c>
      <c r="E164" s="450" t="s">
        <v>256</v>
      </c>
      <c r="F164" s="451" t="s">
        <v>257</v>
      </c>
      <c r="G164" s="443" t="s">
        <v>258</v>
      </c>
      <c r="H164" s="443" t="s">
        <v>258</v>
      </c>
      <c r="I164" s="443" t="s">
        <v>258</v>
      </c>
      <c r="J164" s="443" t="s">
        <v>258</v>
      </c>
      <c r="K164" s="443" t="s">
        <v>258</v>
      </c>
      <c r="L164" s="443" t="s">
        <v>258</v>
      </c>
      <c r="M164" s="443" t="s">
        <v>258</v>
      </c>
      <c r="N164" s="443" t="s">
        <v>258</v>
      </c>
      <c r="O164" s="443" t="s">
        <v>258</v>
      </c>
      <c r="P164" s="443" t="s">
        <v>258</v>
      </c>
      <c r="Q164" s="443" t="s">
        <v>258</v>
      </c>
      <c r="R164" s="443" t="s">
        <v>258</v>
      </c>
      <c r="S164" s="443" t="s">
        <v>258</v>
      </c>
      <c r="T164" s="443" t="s">
        <v>258</v>
      </c>
      <c r="U164" s="443" t="s">
        <v>258</v>
      </c>
      <c r="V164" s="443" t="s">
        <v>259</v>
      </c>
      <c r="W164" s="443" t="s">
        <v>259</v>
      </c>
      <c r="X164" s="443" t="s">
        <v>259</v>
      </c>
      <c r="Y164" s="452" t="s">
        <v>260</v>
      </c>
      <c r="Z164" s="452" t="s">
        <v>260</v>
      </c>
      <c r="AA164" s="452" t="s">
        <v>260</v>
      </c>
      <c r="AB164" s="452" t="s">
        <v>260</v>
      </c>
      <c r="AC164" s="445"/>
      <c r="AD164" s="453"/>
      <c r="AE164" s="452" t="s">
        <v>260</v>
      </c>
      <c r="AF164" s="452" t="s">
        <v>260</v>
      </c>
      <c r="AG164" s="452" t="s">
        <v>260</v>
      </c>
      <c r="AH164" s="452" t="s">
        <v>260</v>
      </c>
      <c r="AI164" s="454"/>
      <c r="AJ164" s="454"/>
      <c r="AK164" s="454"/>
      <c r="AL164" s="455" t="s">
        <v>261</v>
      </c>
      <c r="AM164" s="455" t="s">
        <v>261</v>
      </c>
      <c r="AN164" s="455" t="s">
        <v>261</v>
      </c>
      <c r="AO164" s="455" t="s">
        <v>261</v>
      </c>
      <c r="AP164" s="455" t="s">
        <v>261</v>
      </c>
      <c r="AQ164" s="455" t="s">
        <v>261</v>
      </c>
      <c r="AR164" s="455" t="s">
        <v>261</v>
      </c>
      <c r="AS164" s="455" t="s">
        <v>261</v>
      </c>
      <c r="AT164" s="443" t="s">
        <v>259</v>
      </c>
      <c r="AU164" s="443" t="s">
        <v>259</v>
      </c>
      <c r="AV164" s="443" t="s">
        <v>262</v>
      </c>
      <c r="AW164" s="443" t="s">
        <v>262</v>
      </c>
      <c r="AX164" s="443" t="s">
        <v>262</v>
      </c>
      <c r="AY164" s="456" t="s">
        <v>262</v>
      </c>
      <c r="AZ164" s="443" t="s">
        <v>263</v>
      </c>
      <c r="BA164" s="443"/>
      <c r="BB164" s="443"/>
      <c r="BC164" s="443"/>
      <c r="BD164" s="443"/>
      <c r="BE164" s="443"/>
      <c r="BF164" s="443"/>
      <c r="BG164" s="443"/>
      <c r="BH164" s="443"/>
      <c r="BI164" s="443"/>
      <c r="BJ164" s="443"/>
      <c r="BK164" s="443"/>
      <c r="BL164" s="443"/>
      <c r="BM164" s="443"/>
      <c r="BN164" s="443"/>
      <c r="BO164" s="443"/>
      <c r="BP164" s="457"/>
      <c r="BQ164" s="426"/>
    </row>
    <row r="165" spans="1:77" s="427" customFormat="1" ht="19.5" customHeight="1" x14ac:dyDescent="0.25">
      <c r="A165" s="982"/>
      <c r="B165" s="970"/>
      <c r="C165" s="460"/>
      <c r="D165" s="450"/>
      <c r="E165" s="460"/>
      <c r="F165" s="442" t="s">
        <v>264</v>
      </c>
      <c r="G165" s="443" t="s">
        <v>265</v>
      </c>
      <c r="K165" s="444" t="s">
        <v>266</v>
      </c>
      <c r="L165" s="444" t="s">
        <v>266</v>
      </c>
      <c r="Q165" s="443"/>
      <c r="R165" s="443"/>
      <c r="S165" s="443"/>
      <c r="T165" s="443"/>
      <c r="U165" s="443" t="s">
        <v>267</v>
      </c>
      <c r="V165" s="443" t="s">
        <v>267</v>
      </c>
      <c r="W165" s="443"/>
      <c r="X165" s="443"/>
      <c r="Y165" s="443" t="s">
        <v>268</v>
      </c>
      <c r="Z165" s="443"/>
      <c r="AA165" s="443"/>
      <c r="AB165" s="443"/>
      <c r="AC165" s="445"/>
      <c r="AD165" s="446"/>
      <c r="AE165" s="443" t="s">
        <v>267</v>
      </c>
      <c r="AF165" s="443" t="s">
        <v>267</v>
      </c>
      <c r="AI165" s="447"/>
      <c r="AJ165" s="447"/>
      <c r="AK165" s="447"/>
      <c r="AX165" s="448"/>
      <c r="AY165" s="448"/>
      <c r="AZ165" s="448"/>
      <c r="BP165" s="449"/>
      <c r="BQ165" s="426"/>
    </row>
    <row r="166" spans="1:77" s="427" customFormat="1" ht="19.5" customHeight="1" x14ac:dyDescent="0.25">
      <c r="A166" s="982">
        <f>A164+1</f>
        <v>79</v>
      </c>
      <c r="B166" s="971" t="s">
        <v>348</v>
      </c>
      <c r="C166" s="450" t="s">
        <v>254</v>
      </c>
      <c r="D166" s="450" t="s">
        <v>255</v>
      </c>
      <c r="E166" s="450" t="s">
        <v>256</v>
      </c>
      <c r="F166" s="451" t="s">
        <v>257</v>
      </c>
      <c r="G166" s="443" t="s">
        <v>258</v>
      </c>
      <c r="H166" s="443" t="s">
        <v>258</v>
      </c>
      <c r="I166" s="443" t="s">
        <v>258</v>
      </c>
      <c r="J166" s="443" t="s">
        <v>258</v>
      </c>
      <c r="K166" s="443" t="s">
        <v>258</v>
      </c>
      <c r="L166" s="443" t="s">
        <v>258</v>
      </c>
      <c r="M166" s="443" t="s">
        <v>258</v>
      </c>
      <c r="N166" s="443" t="s">
        <v>258</v>
      </c>
      <c r="O166" s="443" t="s">
        <v>258</v>
      </c>
      <c r="P166" s="443" t="s">
        <v>258</v>
      </c>
      <c r="Q166" s="443" t="s">
        <v>258</v>
      </c>
      <c r="R166" s="443" t="s">
        <v>258</v>
      </c>
      <c r="S166" s="443" t="s">
        <v>258</v>
      </c>
      <c r="T166" s="443" t="s">
        <v>258</v>
      </c>
      <c r="U166" s="443" t="s">
        <v>258</v>
      </c>
      <c r="V166" s="443" t="s">
        <v>259</v>
      </c>
      <c r="W166" s="443" t="s">
        <v>259</v>
      </c>
      <c r="X166" s="443" t="s">
        <v>259</v>
      </c>
      <c r="Y166" s="452" t="s">
        <v>260</v>
      </c>
      <c r="Z166" s="452" t="s">
        <v>260</v>
      </c>
      <c r="AA166" s="452" t="s">
        <v>260</v>
      </c>
      <c r="AB166" s="452" t="s">
        <v>260</v>
      </c>
      <c r="AC166" s="445"/>
      <c r="AD166" s="453"/>
      <c r="AE166" s="452" t="s">
        <v>260</v>
      </c>
      <c r="AF166" s="452" t="s">
        <v>260</v>
      </c>
      <c r="AG166" s="452" t="s">
        <v>260</v>
      </c>
      <c r="AH166" s="452" t="s">
        <v>260</v>
      </c>
      <c r="AI166" s="454"/>
      <c r="AJ166" s="454"/>
      <c r="AK166" s="454"/>
      <c r="AL166" s="455" t="s">
        <v>261</v>
      </c>
      <c r="AM166" s="455" t="s">
        <v>261</v>
      </c>
      <c r="AN166" s="455" t="s">
        <v>261</v>
      </c>
      <c r="AO166" s="455" t="s">
        <v>261</v>
      </c>
      <c r="AP166" s="455" t="s">
        <v>261</v>
      </c>
      <c r="AQ166" s="455" t="s">
        <v>261</v>
      </c>
      <c r="AR166" s="455" t="s">
        <v>261</v>
      </c>
      <c r="AS166" s="455" t="s">
        <v>261</v>
      </c>
      <c r="AT166" s="443" t="s">
        <v>259</v>
      </c>
      <c r="AU166" s="443" t="s">
        <v>259</v>
      </c>
      <c r="AV166" s="443" t="s">
        <v>262</v>
      </c>
      <c r="AW166" s="443" t="s">
        <v>262</v>
      </c>
      <c r="AX166" s="443" t="s">
        <v>262</v>
      </c>
      <c r="AY166" s="456" t="s">
        <v>262</v>
      </c>
      <c r="AZ166" s="443" t="s">
        <v>263</v>
      </c>
      <c r="BA166" s="443"/>
      <c r="BB166" s="443"/>
      <c r="BC166" s="443"/>
      <c r="BD166" s="443"/>
      <c r="BE166" s="443"/>
      <c r="BF166" s="443"/>
      <c r="BG166" s="443"/>
      <c r="BH166" s="443"/>
      <c r="BI166" s="443"/>
      <c r="BJ166" s="443"/>
      <c r="BK166" s="443"/>
      <c r="BL166" s="443"/>
      <c r="BM166" s="443"/>
      <c r="BN166" s="443"/>
      <c r="BO166" s="443"/>
      <c r="BP166" s="457"/>
      <c r="BQ166" s="426"/>
    </row>
    <row r="167" spans="1:77" s="427" customFormat="1" ht="19.5" customHeight="1" x14ac:dyDescent="0.25">
      <c r="A167" s="982"/>
      <c r="B167" s="970"/>
      <c r="C167" s="460"/>
      <c r="D167" s="450"/>
      <c r="E167" s="460"/>
      <c r="F167" s="442" t="s">
        <v>264</v>
      </c>
      <c r="G167" s="443" t="s">
        <v>265</v>
      </c>
      <c r="K167" s="444" t="s">
        <v>266</v>
      </c>
      <c r="L167" s="444" t="s">
        <v>266</v>
      </c>
      <c r="Q167" s="443"/>
      <c r="R167" s="443"/>
      <c r="S167" s="443"/>
      <c r="T167" s="443"/>
      <c r="U167" s="443" t="s">
        <v>267</v>
      </c>
      <c r="V167" s="443" t="s">
        <v>267</v>
      </c>
      <c r="W167" s="443"/>
      <c r="X167" s="443"/>
      <c r="Y167" s="443" t="s">
        <v>268</v>
      </c>
      <c r="Z167" s="443"/>
      <c r="AA167" s="443"/>
      <c r="AB167" s="443"/>
      <c r="AC167" s="445"/>
      <c r="AD167" s="446"/>
      <c r="AE167" s="443" t="s">
        <v>267</v>
      </c>
      <c r="AF167" s="443" t="s">
        <v>267</v>
      </c>
      <c r="AI167" s="447"/>
      <c r="AJ167" s="447"/>
      <c r="AK167" s="447"/>
      <c r="AX167" s="448"/>
      <c r="AY167" s="448"/>
      <c r="AZ167" s="448"/>
      <c r="BP167" s="449"/>
      <c r="BQ167" s="426"/>
    </row>
    <row r="168" spans="1:77" s="440" customFormat="1" ht="19.5" customHeight="1" x14ac:dyDescent="0.25">
      <c r="A168" s="982">
        <f>A166+1</f>
        <v>80</v>
      </c>
      <c r="B168" s="971" t="s">
        <v>349</v>
      </c>
      <c r="C168" s="450" t="s">
        <v>254</v>
      </c>
      <c r="D168" s="450" t="s">
        <v>270</v>
      </c>
      <c r="E168" s="461" t="s">
        <v>256</v>
      </c>
      <c r="F168" s="462" t="s">
        <v>257</v>
      </c>
      <c r="G168" s="443" t="s">
        <v>258</v>
      </c>
      <c r="H168" s="443" t="s">
        <v>258</v>
      </c>
      <c r="I168" s="443" t="s">
        <v>258</v>
      </c>
      <c r="J168" s="443" t="s">
        <v>258</v>
      </c>
      <c r="K168" s="443" t="s">
        <v>258</v>
      </c>
      <c r="L168" s="443" t="s">
        <v>258</v>
      </c>
      <c r="M168" s="443" t="s">
        <v>258</v>
      </c>
      <c r="N168" s="443" t="s">
        <v>258</v>
      </c>
      <c r="O168" s="443" t="s">
        <v>258</v>
      </c>
      <c r="P168" s="443" t="s">
        <v>258</v>
      </c>
      <c r="Q168" s="443" t="s">
        <v>258</v>
      </c>
      <c r="R168" s="443" t="s">
        <v>258</v>
      </c>
      <c r="S168" s="443" t="s">
        <v>258</v>
      </c>
      <c r="T168" s="443" t="s">
        <v>258</v>
      </c>
      <c r="U168" s="443" t="s">
        <v>258</v>
      </c>
      <c r="V168" s="443" t="s">
        <v>259</v>
      </c>
      <c r="W168" s="443" t="s">
        <v>259</v>
      </c>
      <c r="X168" s="443" t="s">
        <v>259</v>
      </c>
      <c r="Y168" s="452" t="s">
        <v>260</v>
      </c>
      <c r="Z168" s="452" t="s">
        <v>260</v>
      </c>
      <c r="AA168" s="452" t="s">
        <v>260</v>
      </c>
      <c r="AB168" s="452" t="s">
        <v>260</v>
      </c>
      <c r="AC168" s="445"/>
      <c r="AD168" s="453"/>
      <c r="AE168" s="452" t="s">
        <v>260</v>
      </c>
      <c r="AF168" s="452" t="s">
        <v>260</v>
      </c>
      <c r="AG168" s="452" t="s">
        <v>260</v>
      </c>
      <c r="AH168" s="452" t="s">
        <v>260</v>
      </c>
      <c r="AI168" s="454"/>
      <c r="AJ168" s="454"/>
      <c r="AK168" s="454"/>
      <c r="AL168" s="455" t="s">
        <v>261</v>
      </c>
      <c r="AM168" s="455" t="s">
        <v>261</v>
      </c>
      <c r="AN168" s="455" t="s">
        <v>261</v>
      </c>
      <c r="AO168" s="455" t="s">
        <v>261</v>
      </c>
      <c r="AP168" s="455" t="s">
        <v>261</v>
      </c>
      <c r="AQ168" s="455" t="s">
        <v>261</v>
      </c>
      <c r="AR168" s="455" t="s">
        <v>261</v>
      </c>
      <c r="AS168" s="455" t="s">
        <v>261</v>
      </c>
      <c r="AT168" s="443" t="s">
        <v>259</v>
      </c>
      <c r="AU168" s="443" t="s">
        <v>259</v>
      </c>
      <c r="AV168" s="443" t="s">
        <v>262</v>
      </c>
      <c r="AW168" s="443" t="s">
        <v>262</v>
      </c>
      <c r="AX168" s="443" t="s">
        <v>262</v>
      </c>
      <c r="AY168" s="456" t="s">
        <v>262</v>
      </c>
      <c r="AZ168" s="443" t="s">
        <v>263</v>
      </c>
      <c r="BA168" s="443"/>
      <c r="BB168" s="443"/>
      <c r="BC168" s="443"/>
      <c r="BD168" s="443"/>
      <c r="BE168" s="443"/>
      <c r="BF168" s="443"/>
      <c r="BG168" s="443"/>
      <c r="BH168" s="443"/>
      <c r="BI168" s="443"/>
      <c r="BJ168" s="443"/>
      <c r="BK168" s="443"/>
      <c r="BL168" s="443"/>
      <c r="BM168" s="443"/>
      <c r="BN168" s="443"/>
      <c r="BO168" s="443"/>
      <c r="BP168" s="457"/>
      <c r="BQ168" s="463"/>
    </row>
    <row r="169" spans="1:77" s="427" customFormat="1" ht="19.5" customHeight="1" x14ac:dyDescent="0.25">
      <c r="A169" s="982"/>
      <c r="B169" s="970"/>
      <c r="C169" s="460"/>
      <c r="D169" s="450"/>
      <c r="E169" s="460"/>
      <c r="F169" s="442" t="s">
        <v>264</v>
      </c>
      <c r="G169" s="443" t="s">
        <v>265</v>
      </c>
      <c r="K169" s="444" t="s">
        <v>266</v>
      </c>
      <c r="L169" s="444" t="s">
        <v>266</v>
      </c>
      <c r="Q169" s="443"/>
      <c r="R169" s="443"/>
      <c r="S169" s="443"/>
      <c r="T169" s="443"/>
      <c r="U169" s="443" t="s">
        <v>267</v>
      </c>
      <c r="V169" s="443" t="s">
        <v>267</v>
      </c>
      <c r="W169" s="443"/>
      <c r="X169" s="443"/>
      <c r="Y169" s="443" t="s">
        <v>268</v>
      </c>
      <c r="Z169" s="443"/>
      <c r="AA169" s="443"/>
      <c r="AB169" s="443"/>
      <c r="AC169" s="445"/>
      <c r="AD169" s="446"/>
      <c r="AE169" s="443" t="s">
        <v>267</v>
      </c>
      <c r="AF169" s="443" t="s">
        <v>267</v>
      </c>
      <c r="AI169" s="447"/>
      <c r="AJ169" s="447"/>
      <c r="AK169" s="447"/>
      <c r="AX169" s="448"/>
      <c r="AY169" s="448"/>
      <c r="AZ169" s="448"/>
      <c r="BP169" s="449"/>
      <c r="BQ169" s="426"/>
    </row>
    <row r="170" spans="1:77" s="440" customFormat="1" ht="19.5" customHeight="1" x14ac:dyDescent="0.25">
      <c r="A170" s="982">
        <f>A168+1</f>
        <v>81</v>
      </c>
      <c r="B170" s="971" t="s">
        <v>350</v>
      </c>
      <c r="C170" s="450" t="s">
        <v>254</v>
      </c>
      <c r="D170" s="450" t="s">
        <v>255</v>
      </c>
      <c r="E170" s="461" t="s">
        <v>256</v>
      </c>
      <c r="F170" s="462" t="s">
        <v>257</v>
      </c>
      <c r="G170" s="443" t="s">
        <v>258</v>
      </c>
      <c r="H170" s="443" t="s">
        <v>258</v>
      </c>
      <c r="I170" s="443" t="s">
        <v>258</v>
      </c>
      <c r="J170" s="443" t="s">
        <v>258</v>
      </c>
      <c r="K170" s="443" t="s">
        <v>258</v>
      </c>
      <c r="L170" s="443" t="s">
        <v>258</v>
      </c>
      <c r="M170" s="443" t="s">
        <v>258</v>
      </c>
      <c r="N170" s="443" t="s">
        <v>258</v>
      </c>
      <c r="O170" s="443" t="s">
        <v>258</v>
      </c>
      <c r="P170" s="443" t="s">
        <v>258</v>
      </c>
      <c r="Q170" s="443" t="s">
        <v>258</v>
      </c>
      <c r="R170" s="443" t="s">
        <v>258</v>
      </c>
      <c r="S170" s="443" t="s">
        <v>258</v>
      </c>
      <c r="T170" s="443" t="s">
        <v>258</v>
      </c>
      <c r="U170" s="443" t="s">
        <v>258</v>
      </c>
      <c r="V170" s="443" t="s">
        <v>259</v>
      </c>
      <c r="W170" s="443" t="s">
        <v>259</v>
      </c>
      <c r="X170" s="443" t="s">
        <v>259</v>
      </c>
      <c r="Y170" s="452" t="s">
        <v>260</v>
      </c>
      <c r="Z170" s="452" t="s">
        <v>260</v>
      </c>
      <c r="AA170" s="452" t="s">
        <v>260</v>
      </c>
      <c r="AB170" s="452" t="s">
        <v>260</v>
      </c>
      <c r="AC170" s="445"/>
      <c r="AD170" s="453"/>
      <c r="AE170" s="452" t="s">
        <v>260</v>
      </c>
      <c r="AF170" s="452" t="s">
        <v>260</v>
      </c>
      <c r="AG170" s="452" t="s">
        <v>260</v>
      </c>
      <c r="AH170" s="452" t="s">
        <v>260</v>
      </c>
      <c r="AI170" s="454"/>
      <c r="AJ170" s="454"/>
      <c r="AK170" s="454"/>
      <c r="AL170" s="455" t="s">
        <v>261</v>
      </c>
      <c r="AM170" s="455" t="s">
        <v>261</v>
      </c>
      <c r="AN170" s="455" t="s">
        <v>261</v>
      </c>
      <c r="AO170" s="455" t="s">
        <v>261</v>
      </c>
      <c r="AP170" s="455" t="s">
        <v>261</v>
      </c>
      <c r="AQ170" s="455" t="s">
        <v>261</v>
      </c>
      <c r="AR170" s="455" t="s">
        <v>261</v>
      </c>
      <c r="AS170" s="455" t="s">
        <v>261</v>
      </c>
      <c r="AT170" s="443" t="s">
        <v>259</v>
      </c>
      <c r="AU170" s="443" t="s">
        <v>259</v>
      </c>
      <c r="AV170" s="443" t="s">
        <v>262</v>
      </c>
      <c r="AW170" s="443" t="s">
        <v>262</v>
      </c>
      <c r="AX170" s="443" t="s">
        <v>262</v>
      </c>
      <c r="AY170" s="456" t="s">
        <v>262</v>
      </c>
      <c r="AZ170" s="443" t="s">
        <v>263</v>
      </c>
      <c r="BA170" s="443"/>
      <c r="BB170" s="443"/>
      <c r="BC170" s="443"/>
      <c r="BD170" s="443"/>
      <c r="BE170" s="443"/>
      <c r="BF170" s="443"/>
      <c r="BG170" s="443"/>
      <c r="BH170" s="443"/>
      <c r="BI170" s="443"/>
      <c r="BJ170" s="443"/>
      <c r="BK170" s="443"/>
      <c r="BL170" s="443"/>
      <c r="BM170" s="443"/>
      <c r="BN170" s="443"/>
      <c r="BO170" s="443"/>
      <c r="BP170" s="457"/>
      <c r="BQ170" s="463"/>
    </row>
    <row r="171" spans="1:77" s="427" customFormat="1" ht="19.5" customHeight="1" x14ac:dyDescent="0.25">
      <c r="A171" s="982"/>
      <c r="B171" s="970"/>
      <c r="C171" s="460"/>
      <c r="D171" s="450"/>
      <c r="E171" s="460"/>
      <c r="F171" s="442" t="s">
        <v>264</v>
      </c>
      <c r="G171" s="443" t="s">
        <v>265</v>
      </c>
      <c r="K171" s="444" t="s">
        <v>266</v>
      </c>
      <c r="L171" s="444" t="s">
        <v>266</v>
      </c>
      <c r="Q171" s="443"/>
      <c r="R171" s="443"/>
      <c r="S171" s="443"/>
      <c r="T171" s="443"/>
      <c r="U171" s="443" t="s">
        <v>267</v>
      </c>
      <c r="V171" s="443" t="s">
        <v>267</v>
      </c>
      <c r="W171" s="443"/>
      <c r="X171" s="443"/>
      <c r="Y171" s="443" t="s">
        <v>268</v>
      </c>
      <c r="Z171" s="443"/>
      <c r="AA171" s="443"/>
      <c r="AB171" s="443"/>
      <c r="AC171" s="445"/>
      <c r="AD171" s="446"/>
      <c r="AE171" s="443" t="s">
        <v>267</v>
      </c>
      <c r="AF171" s="443" t="s">
        <v>267</v>
      </c>
      <c r="AI171" s="447"/>
      <c r="AJ171" s="447"/>
      <c r="AK171" s="447"/>
      <c r="AX171" s="448"/>
      <c r="AY171" s="448"/>
      <c r="AZ171" s="448"/>
      <c r="BP171" s="449"/>
      <c r="BQ171" s="426"/>
    </row>
    <row r="172" spans="1:77" s="427" customFormat="1" ht="19.5" customHeight="1" x14ac:dyDescent="0.25">
      <c r="A172" s="982">
        <f>A170+1</f>
        <v>82</v>
      </c>
      <c r="B172" s="971" t="s">
        <v>351</v>
      </c>
      <c r="C172" s="450" t="s">
        <v>254</v>
      </c>
      <c r="D172" s="450" t="s">
        <v>255</v>
      </c>
      <c r="E172" s="450" t="s">
        <v>256</v>
      </c>
      <c r="F172" s="451" t="s">
        <v>257</v>
      </c>
      <c r="G172" s="443" t="s">
        <v>258</v>
      </c>
      <c r="H172" s="443" t="s">
        <v>258</v>
      </c>
      <c r="I172" s="443" t="s">
        <v>258</v>
      </c>
      <c r="J172" s="443" t="s">
        <v>258</v>
      </c>
      <c r="K172" s="443" t="s">
        <v>258</v>
      </c>
      <c r="L172" s="443" t="s">
        <v>258</v>
      </c>
      <c r="M172" s="443" t="s">
        <v>258</v>
      </c>
      <c r="N172" s="443" t="s">
        <v>258</v>
      </c>
      <c r="O172" s="443" t="s">
        <v>258</v>
      </c>
      <c r="P172" s="443" t="s">
        <v>258</v>
      </c>
      <c r="Q172" s="443" t="s">
        <v>258</v>
      </c>
      <c r="R172" s="443" t="s">
        <v>258</v>
      </c>
      <c r="S172" s="443" t="s">
        <v>258</v>
      </c>
      <c r="T172" s="443" t="s">
        <v>258</v>
      </c>
      <c r="U172" s="443" t="s">
        <v>258</v>
      </c>
      <c r="V172" s="443" t="s">
        <v>259</v>
      </c>
      <c r="W172" s="443" t="s">
        <v>259</v>
      </c>
      <c r="X172" s="443" t="s">
        <v>259</v>
      </c>
      <c r="Y172" s="452" t="s">
        <v>260</v>
      </c>
      <c r="Z172" s="452" t="s">
        <v>260</v>
      </c>
      <c r="AA172" s="452" t="s">
        <v>260</v>
      </c>
      <c r="AB172" s="452" t="s">
        <v>260</v>
      </c>
      <c r="AC172" s="445"/>
      <c r="AD172" s="453"/>
      <c r="AE172" s="452" t="s">
        <v>260</v>
      </c>
      <c r="AF172" s="452" t="s">
        <v>260</v>
      </c>
      <c r="AG172" s="452" t="s">
        <v>260</v>
      </c>
      <c r="AH172" s="452" t="s">
        <v>260</v>
      </c>
      <c r="AI172" s="454"/>
      <c r="AJ172" s="454"/>
      <c r="AK172" s="454"/>
      <c r="AL172" s="455" t="s">
        <v>261</v>
      </c>
      <c r="AM172" s="455" t="s">
        <v>261</v>
      </c>
      <c r="AN172" s="455" t="s">
        <v>261</v>
      </c>
      <c r="AO172" s="455" t="s">
        <v>261</v>
      </c>
      <c r="AP172" s="455" t="s">
        <v>261</v>
      </c>
      <c r="AQ172" s="455" t="s">
        <v>261</v>
      </c>
      <c r="AR172" s="455" t="s">
        <v>261</v>
      </c>
      <c r="AS172" s="455" t="s">
        <v>261</v>
      </c>
      <c r="AT172" s="455" t="s">
        <v>261</v>
      </c>
      <c r="AU172" s="443" t="s">
        <v>259</v>
      </c>
      <c r="AV172" s="443" t="s">
        <v>259</v>
      </c>
      <c r="AW172" s="443" t="s">
        <v>262</v>
      </c>
      <c r="AX172" s="443" t="s">
        <v>262</v>
      </c>
      <c r="AY172" s="456" t="s">
        <v>262</v>
      </c>
      <c r="AZ172" s="443" t="s">
        <v>263</v>
      </c>
      <c r="BA172" s="443"/>
      <c r="BB172" s="443"/>
      <c r="BC172" s="443"/>
      <c r="BD172" s="443"/>
      <c r="BE172" s="443"/>
      <c r="BF172" s="443"/>
      <c r="BG172" s="443"/>
      <c r="BH172" s="443"/>
      <c r="BI172" s="443"/>
      <c r="BJ172" s="443"/>
      <c r="BK172" s="443"/>
      <c r="BL172" s="443"/>
      <c r="BM172" s="443"/>
      <c r="BN172" s="443"/>
      <c r="BO172" s="443"/>
      <c r="BP172" s="457"/>
      <c r="BQ172" s="464"/>
      <c r="BR172" s="443"/>
      <c r="BS172" s="443"/>
      <c r="BT172" s="443"/>
      <c r="BU172" s="443"/>
      <c r="BV172" s="443"/>
      <c r="BW172" s="443"/>
      <c r="BX172" s="443"/>
      <c r="BY172" s="443"/>
    </row>
    <row r="173" spans="1:77" s="427" customFormat="1" ht="19.5" customHeight="1" x14ac:dyDescent="0.25">
      <c r="A173" s="982"/>
      <c r="B173" s="970"/>
      <c r="C173" s="460"/>
      <c r="D173" s="450"/>
      <c r="E173" s="460"/>
      <c r="F173" s="442" t="s">
        <v>264</v>
      </c>
      <c r="G173" s="443" t="s">
        <v>265</v>
      </c>
      <c r="K173" s="444" t="s">
        <v>266</v>
      </c>
      <c r="L173" s="444" t="s">
        <v>266</v>
      </c>
      <c r="Q173" s="443"/>
      <c r="R173" s="443"/>
      <c r="S173" s="443"/>
      <c r="T173" s="443"/>
      <c r="U173" s="443" t="s">
        <v>267</v>
      </c>
      <c r="V173" s="443" t="s">
        <v>267</v>
      </c>
      <c r="W173" s="443"/>
      <c r="X173" s="443"/>
      <c r="Y173" s="443" t="s">
        <v>268</v>
      </c>
      <c r="Z173" s="443"/>
      <c r="AA173" s="443"/>
      <c r="AB173" s="443"/>
      <c r="AC173" s="445"/>
      <c r="AD173" s="446"/>
      <c r="AE173" s="443" t="s">
        <v>267</v>
      </c>
      <c r="AF173" s="443" t="s">
        <v>267</v>
      </c>
      <c r="AI173" s="447"/>
      <c r="AJ173" s="447"/>
      <c r="AK173" s="447"/>
      <c r="AX173" s="448"/>
      <c r="AY173" s="448"/>
      <c r="AZ173" s="448"/>
      <c r="BP173" s="449"/>
      <c r="BQ173" s="426"/>
    </row>
    <row r="174" spans="1:77" s="427" customFormat="1" ht="19.5" customHeight="1" x14ac:dyDescent="0.25">
      <c r="A174" s="982">
        <f>A172+1</f>
        <v>83</v>
      </c>
      <c r="B174" s="971" t="s">
        <v>352</v>
      </c>
      <c r="C174" s="450" t="s">
        <v>254</v>
      </c>
      <c r="D174" s="450" t="s">
        <v>270</v>
      </c>
      <c r="E174" s="450" t="s">
        <v>256</v>
      </c>
      <c r="F174" s="451" t="s">
        <v>257</v>
      </c>
      <c r="G174" s="443" t="s">
        <v>258</v>
      </c>
      <c r="H174" s="443" t="s">
        <v>258</v>
      </c>
      <c r="I174" s="443" t="s">
        <v>258</v>
      </c>
      <c r="J174" s="443" t="s">
        <v>258</v>
      </c>
      <c r="K174" s="443" t="s">
        <v>258</v>
      </c>
      <c r="L174" s="443" t="s">
        <v>258</v>
      </c>
      <c r="M174" s="443" t="s">
        <v>258</v>
      </c>
      <c r="N174" s="443" t="s">
        <v>258</v>
      </c>
      <c r="O174" s="443" t="s">
        <v>258</v>
      </c>
      <c r="P174" s="443" t="s">
        <v>258</v>
      </c>
      <c r="Q174" s="443" t="s">
        <v>258</v>
      </c>
      <c r="R174" s="443" t="s">
        <v>258</v>
      </c>
      <c r="S174" s="443" t="s">
        <v>258</v>
      </c>
      <c r="T174" s="443" t="s">
        <v>258</v>
      </c>
      <c r="U174" s="443" t="s">
        <v>258</v>
      </c>
      <c r="V174" s="443" t="s">
        <v>259</v>
      </c>
      <c r="W174" s="443" t="s">
        <v>259</v>
      </c>
      <c r="X174" s="443" t="s">
        <v>259</v>
      </c>
      <c r="Y174" s="452" t="s">
        <v>260</v>
      </c>
      <c r="Z174" s="452" t="s">
        <v>260</v>
      </c>
      <c r="AA174" s="452" t="s">
        <v>260</v>
      </c>
      <c r="AB174" s="452" t="s">
        <v>260</v>
      </c>
      <c r="AC174" s="445"/>
      <c r="AD174" s="453"/>
      <c r="AE174" s="452" t="s">
        <v>260</v>
      </c>
      <c r="AF174" s="452" t="s">
        <v>260</v>
      </c>
      <c r="AG174" s="452" t="s">
        <v>260</v>
      </c>
      <c r="AH174" s="452" t="s">
        <v>260</v>
      </c>
      <c r="AI174" s="454"/>
      <c r="AJ174" s="454"/>
      <c r="AK174" s="454"/>
      <c r="AL174" s="455" t="s">
        <v>261</v>
      </c>
      <c r="AM174" s="455" t="s">
        <v>261</v>
      </c>
      <c r="AN174" s="455" t="s">
        <v>261</v>
      </c>
      <c r="AO174" s="455" t="s">
        <v>261</v>
      </c>
      <c r="AP174" s="455" t="s">
        <v>261</v>
      </c>
      <c r="AQ174" s="455" t="s">
        <v>261</v>
      </c>
      <c r="AR174" s="455" t="s">
        <v>261</v>
      </c>
      <c r="AS174" s="455" t="s">
        <v>261</v>
      </c>
      <c r="AT174" s="455" t="s">
        <v>261</v>
      </c>
      <c r="AU174" s="443" t="s">
        <v>259</v>
      </c>
      <c r="AV174" s="443" t="s">
        <v>259</v>
      </c>
      <c r="AW174" s="443" t="s">
        <v>262</v>
      </c>
      <c r="AX174" s="443" t="s">
        <v>262</v>
      </c>
      <c r="AY174" s="456" t="s">
        <v>262</v>
      </c>
      <c r="AZ174" s="443" t="s">
        <v>263</v>
      </c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57"/>
      <c r="BQ174" s="464"/>
      <c r="BR174" s="443"/>
      <c r="BS174" s="443"/>
      <c r="BT174" s="443"/>
      <c r="BU174" s="443"/>
      <c r="BV174" s="443"/>
      <c r="BW174" s="443"/>
      <c r="BX174" s="443"/>
      <c r="BY174" s="443"/>
    </row>
    <row r="175" spans="1:77" s="427" customFormat="1" ht="19.5" customHeight="1" x14ac:dyDescent="0.25">
      <c r="A175" s="982"/>
      <c r="B175" s="970"/>
      <c r="C175" s="460"/>
      <c r="D175" s="460"/>
      <c r="E175" s="460"/>
      <c r="F175" s="442" t="s">
        <v>264</v>
      </c>
      <c r="G175" s="443" t="s">
        <v>265</v>
      </c>
      <c r="K175" s="444" t="s">
        <v>266</v>
      </c>
      <c r="L175" s="444" t="s">
        <v>266</v>
      </c>
      <c r="Q175" s="443"/>
      <c r="R175" s="443"/>
      <c r="S175" s="443"/>
      <c r="T175" s="443"/>
      <c r="U175" s="443" t="s">
        <v>267</v>
      </c>
      <c r="V175" s="443" t="s">
        <v>267</v>
      </c>
      <c r="W175" s="443"/>
      <c r="X175" s="443"/>
      <c r="Y175" s="443" t="s">
        <v>268</v>
      </c>
      <c r="Z175" s="443"/>
      <c r="AA175" s="443"/>
      <c r="AB175" s="443"/>
      <c r="AC175" s="445"/>
      <c r="AD175" s="446"/>
      <c r="AE175" s="443" t="s">
        <v>267</v>
      </c>
      <c r="AF175" s="443" t="s">
        <v>267</v>
      </c>
      <c r="AI175" s="447"/>
      <c r="AJ175" s="447"/>
      <c r="AK175" s="447"/>
      <c r="AX175" s="448"/>
      <c r="AY175" s="448"/>
      <c r="AZ175" s="448"/>
      <c r="BP175" s="449"/>
      <c r="BQ175" s="426"/>
    </row>
    <row r="176" spans="1:77" s="427" customFormat="1" ht="19.5" customHeight="1" x14ac:dyDescent="0.25">
      <c r="A176" s="982">
        <f>A174+1</f>
        <v>84</v>
      </c>
      <c r="B176" s="971" t="s">
        <v>353</v>
      </c>
      <c r="C176" s="450" t="s">
        <v>254</v>
      </c>
      <c r="D176" s="450" t="s">
        <v>255</v>
      </c>
      <c r="E176" s="450" t="s">
        <v>256</v>
      </c>
      <c r="F176" s="451" t="s">
        <v>257</v>
      </c>
      <c r="G176" s="443" t="s">
        <v>258</v>
      </c>
      <c r="H176" s="443" t="s">
        <v>258</v>
      </c>
      <c r="I176" s="443" t="s">
        <v>258</v>
      </c>
      <c r="J176" s="443" t="s">
        <v>258</v>
      </c>
      <c r="K176" s="443" t="s">
        <v>258</v>
      </c>
      <c r="L176" s="443" t="s">
        <v>258</v>
      </c>
      <c r="M176" s="443" t="s">
        <v>258</v>
      </c>
      <c r="N176" s="443" t="s">
        <v>258</v>
      </c>
      <c r="O176" s="443" t="s">
        <v>258</v>
      </c>
      <c r="P176" s="443" t="s">
        <v>258</v>
      </c>
      <c r="Q176" s="443" t="s">
        <v>258</v>
      </c>
      <c r="R176" s="443" t="s">
        <v>258</v>
      </c>
      <c r="S176" s="443" t="s">
        <v>258</v>
      </c>
      <c r="T176" s="443" t="s">
        <v>258</v>
      </c>
      <c r="U176" s="443" t="s">
        <v>258</v>
      </c>
      <c r="V176" s="443" t="s">
        <v>259</v>
      </c>
      <c r="W176" s="443" t="s">
        <v>259</v>
      </c>
      <c r="X176" s="443" t="s">
        <v>259</v>
      </c>
      <c r="Y176" s="452" t="s">
        <v>260</v>
      </c>
      <c r="Z176" s="452" t="s">
        <v>260</v>
      </c>
      <c r="AA176" s="452" t="s">
        <v>260</v>
      </c>
      <c r="AB176" s="452" t="s">
        <v>260</v>
      </c>
      <c r="AC176" s="445"/>
      <c r="AD176" s="453"/>
      <c r="AE176" s="452" t="s">
        <v>260</v>
      </c>
      <c r="AF176" s="452" t="s">
        <v>260</v>
      </c>
      <c r="AG176" s="452" t="s">
        <v>260</v>
      </c>
      <c r="AH176" s="452" t="s">
        <v>260</v>
      </c>
      <c r="AI176" s="454"/>
      <c r="AJ176" s="454"/>
      <c r="AK176" s="454"/>
      <c r="AL176" s="455" t="s">
        <v>261</v>
      </c>
      <c r="AM176" s="455" t="s">
        <v>261</v>
      </c>
      <c r="AN176" s="455" t="s">
        <v>261</v>
      </c>
      <c r="AO176" s="455" t="s">
        <v>261</v>
      </c>
      <c r="AP176" s="455" t="s">
        <v>261</v>
      </c>
      <c r="AQ176" s="455" t="s">
        <v>261</v>
      </c>
      <c r="AR176" s="455" t="s">
        <v>261</v>
      </c>
      <c r="AS176" s="455" t="s">
        <v>261</v>
      </c>
      <c r="AT176" s="455" t="s">
        <v>261</v>
      </c>
      <c r="AU176" s="443" t="s">
        <v>259</v>
      </c>
      <c r="AV176" s="443" t="s">
        <v>259</v>
      </c>
      <c r="AW176" s="443" t="s">
        <v>262</v>
      </c>
      <c r="AX176" s="443" t="s">
        <v>262</v>
      </c>
      <c r="AY176" s="456" t="s">
        <v>262</v>
      </c>
      <c r="AZ176" s="443" t="s">
        <v>263</v>
      </c>
      <c r="BA176" s="443"/>
      <c r="BB176" s="443"/>
      <c r="BC176" s="443"/>
      <c r="BD176" s="443"/>
      <c r="BE176" s="443"/>
      <c r="BF176" s="443"/>
      <c r="BG176" s="443"/>
      <c r="BH176" s="443"/>
      <c r="BI176" s="443"/>
      <c r="BJ176" s="443"/>
      <c r="BK176" s="443"/>
      <c r="BL176" s="443"/>
      <c r="BM176" s="443"/>
      <c r="BN176" s="443"/>
      <c r="BO176" s="443"/>
      <c r="BP176" s="457"/>
      <c r="BQ176" s="464"/>
      <c r="BR176" s="443"/>
      <c r="BS176" s="443"/>
      <c r="BT176" s="443"/>
      <c r="BU176" s="443"/>
      <c r="BV176" s="443"/>
      <c r="BW176" s="443"/>
      <c r="BX176" s="443"/>
      <c r="BY176" s="443"/>
    </row>
    <row r="177" spans="1:150" s="427" customFormat="1" ht="19.5" customHeight="1" x14ac:dyDescent="0.25">
      <c r="A177" s="982"/>
      <c r="B177" s="970"/>
      <c r="C177" s="460"/>
      <c r="D177" s="450"/>
      <c r="E177" s="460"/>
      <c r="F177" s="442" t="s">
        <v>264</v>
      </c>
      <c r="G177" s="443" t="s">
        <v>265</v>
      </c>
      <c r="K177" s="444" t="s">
        <v>266</v>
      </c>
      <c r="L177" s="444" t="s">
        <v>266</v>
      </c>
      <c r="Q177" s="443"/>
      <c r="R177" s="443"/>
      <c r="S177" s="443"/>
      <c r="T177" s="443"/>
      <c r="U177" s="443" t="s">
        <v>267</v>
      </c>
      <c r="V177" s="443" t="s">
        <v>267</v>
      </c>
      <c r="W177" s="443"/>
      <c r="X177" s="443"/>
      <c r="Y177" s="443" t="s">
        <v>268</v>
      </c>
      <c r="Z177" s="443"/>
      <c r="AA177" s="443"/>
      <c r="AB177" s="443"/>
      <c r="AC177" s="445"/>
      <c r="AD177" s="446"/>
      <c r="AE177" s="443" t="s">
        <v>267</v>
      </c>
      <c r="AF177" s="443" t="s">
        <v>267</v>
      </c>
      <c r="AI177" s="447"/>
      <c r="AJ177" s="447"/>
      <c r="AK177" s="447"/>
      <c r="AX177" s="448"/>
      <c r="AY177" s="448"/>
      <c r="AZ177" s="448"/>
      <c r="BP177" s="449"/>
      <c r="BQ177" s="426"/>
    </row>
    <row r="178" spans="1:150" s="427" customFormat="1" ht="19.5" customHeight="1" x14ac:dyDescent="0.25">
      <c r="A178" s="982">
        <f>A176+1</f>
        <v>85</v>
      </c>
      <c r="B178" s="971" t="s">
        <v>354</v>
      </c>
      <c r="C178" s="450" t="s">
        <v>254</v>
      </c>
      <c r="D178" s="450" t="s">
        <v>270</v>
      </c>
      <c r="E178" s="450" t="s">
        <v>256</v>
      </c>
      <c r="F178" s="451" t="s">
        <v>257</v>
      </c>
      <c r="G178" s="443" t="s">
        <v>258</v>
      </c>
      <c r="H178" s="443" t="s">
        <v>258</v>
      </c>
      <c r="I178" s="443" t="s">
        <v>258</v>
      </c>
      <c r="J178" s="443" t="s">
        <v>258</v>
      </c>
      <c r="K178" s="443" t="s">
        <v>258</v>
      </c>
      <c r="L178" s="443" t="s">
        <v>258</v>
      </c>
      <c r="M178" s="443" t="s">
        <v>258</v>
      </c>
      <c r="N178" s="443" t="s">
        <v>258</v>
      </c>
      <c r="O178" s="443" t="s">
        <v>258</v>
      </c>
      <c r="P178" s="443" t="s">
        <v>258</v>
      </c>
      <c r="Q178" s="443" t="s">
        <v>258</v>
      </c>
      <c r="R178" s="443" t="s">
        <v>258</v>
      </c>
      <c r="S178" s="443" t="s">
        <v>258</v>
      </c>
      <c r="T178" s="443" t="s">
        <v>258</v>
      </c>
      <c r="U178" s="443" t="s">
        <v>258</v>
      </c>
      <c r="V178" s="443" t="s">
        <v>259</v>
      </c>
      <c r="W178" s="443" t="s">
        <v>259</v>
      </c>
      <c r="X178" s="444" t="s">
        <v>355</v>
      </c>
      <c r="Y178" s="452" t="s">
        <v>260</v>
      </c>
      <c r="Z178" s="452" t="s">
        <v>260</v>
      </c>
      <c r="AA178" s="452" t="s">
        <v>260</v>
      </c>
      <c r="AB178" s="452" t="s">
        <v>260</v>
      </c>
      <c r="AC178" s="445"/>
      <c r="AD178" s="453"/>
      <c r="AE178" s="452" t="s">
        <v>260</v>
      </c>
      <c r="AF178" s="452" t="s">
        <v>260</v>
      </c>
      <c r="AG178" s="452" t="s">
        <v>260</v>
      </c>
      <c r="AH178" s="452" t="s">
        <v>260</v>
      </c>
      <c r="AI178" s="454"/>
      <c r="AJ178" s="454"/>
      <c r="AK178" s="454"/>
      <c r="AL178" s="455" t="s">
        <v>261</v>
      </c>
      <c r="AM178" s="455" t="s">
        <v>261</v>
      </c>
      <c r="AN178" s="455" t="s">
        <v>261</v>
      </c>
      <c r="AO178" s="455" t="s">
        <v>261</v>
      </c>
      <c r="AP178" s="455" t="s">
        <v>261</v>
      </c>
      <c r="AQ178" s="455" t="s">
        <v>261</v>
      </c>
      <c r="AR178" s="455" t="s">
        <v>261</v>
      </c>
      <c r="AS178" s="455" t="s">
        <v>261</v>
      </c>
      <c r="AT178" s="455" t="s">
        <v>261</v>
      </c>
      <c r="AU178" s="443" t="s">
        <v>259</v>
      </c>
      <c r="AV178" s="443" t="s">
        <v>259</v>
      </c>
      <c r="AW178" s="443" t="s">
        <v>262</v>
      </c>
      <c r="AX178" s="443" t="s">
        <v>262</v>
      </c>
      <c r="AY178" s="456" t="s">
        <v>262</v>
      </c>
      <c r="AZ178" s="443" t="s">
        <v>263</v>
      </c>
      <c r="BA178" s="443"/>
      <c r="BB178" s="443"/>
      <c r="BC178" s="443"/>
      <c r="BD178" s="443"/>
      <c r="BE178" s="443"/>
      <c r="BF178" s="443"/>
      <c r="BG178" s="443"/>
      <c r="BH178" s="443"/>
      <c r="BI178" s="443"/>
      <c r="BJ178" s="443"/>
      <c r="BK178" s="443"/>
      <c r="BL178" s="443"/>
      <c r="BM178" s="443"/>
      <c r="BN178" s="443"/>
      <c r="BO178" s="443"/>
      <c r="BP178" s="457"/>
      <c r="BQ178" s="464"/>
      <c r="BR178" s="443"/>
      <c r="BS178" s="443"/>
      <c r="BT178" s="443"/>
      <c r="BU178" s="443"/>
      <c r="BV178" s="443"/>
      <c r="BW178" s="443"/>
      <c r="BX178" s="443"/>
      <c r="BY178" s="443"/>
      <c r="DY178" s="443" t="s">
        <v>258</v>
      </c>
      <c r="DZ178" s="443" t="s">
        <v>258</v>
      </c>
      <c r="EA178" s="443" t="s">
        <v>258</v>
      </c>
      <c r="EB178" s="443" t="s">
        <v>258</v>
      </c>
      <c r="EC178" s="443" t="s">
        <v>258</v>
      </c>
      <c r="ED178" s="443" t="s">
        <v>258</v>
      </c>
      <c r="EE178" s="443" t="s">
        <v>258</v>
      </c>
      <c r="EF178" s="443" t="s">
        <v>258</v>
      </c>
      <c r="EG178" s="443" t="s">
        <v>258</v>
      </c>
      <c r="EH178" s="443" t="s">
        <v>258</v>
      </c>
      <c r="EI178" s="443" t="s">
        <v>258</v>
      </c>
      <c r="EJ178" s="443" t="s">
        <v>258</v>
      </c>
      <c r="EK178" s="443" t="s">
        <v>356</v>
      </c>
      <c r="EL178" s="443" t="s">
        <v>258</v>
      </c>
      <c r="EM178" s="443" t="s">
        <v>258</v>
      </c>
      <c r="EN178" s="443" t="s">
        <v>258</v>
      </c>
      <c r="EO178" s="443" t="s">
        <v>259</v>
      </c>
      <c r="EP178" s="443" t="s">
        <v>259</v>
      </c>
      <c r="EQ178" s="452" t="s">
        <v>260</v>
      </c>
      <c r="ER178" s="452" t="s">
        <v>260</v>
      </c>
      <c r="ES178" s="452" t="s">
        <v>260</v>
      </c>
      <c r="ET178" s="452" t="s">
        <v>260</v>
      </c>
    </row>
    <row r="179" spans="1:150" s="427" customFormat="1" ht="19.5" customHeight="1" x14ac:dyDescent="0.25">
      <c r="A179" s="982"/>
      <c r="B179" s="970"/>
      <c r="C179" s="460"/>
      <c r="D179" s="460"/>
      <c r="E179" s="460"/>
      <c r="F179" s="442" t="s">
        <v>264</v>
      </c>
      <c r="G179" s="443" t="s">
        <v>265</v>
      </c>
      <c r="K179" s="444" t="s">
        <v>266</v>
      </c>
      <c r="L179" s="444" t="s">
        <v>266</v>
      </c>
      <c r="V179" s="443"/>
      <c r="W179" s="443"/>
      <c r="Y179" s="443" t="s">
        <v>268</v>
      </c>
      <c r="Z179" s="443"/>
      <c r="AA179" s="443"/>
      <c r="AB179" s="443"/>
      <c r="AC179" s="445"/>
      <c r="AD179" s="446"/>
      <c r="AE179" s="443" t="s">
        <v>267</v>
      </c>
      <c r="AF179" s="443" t="s">
        <v>267</v>
      </c>
      <c r="AI179" s="447"/>
      <c r="AJ179" s="447"/>
      <c r="AK179" s="447"/>
      <c r="AX179" s="448"/>
      <c r="AY179" s="448"/>
      <c r="AZ179" s="448"/>
      <c r="BP179" s="449"/>
      <c r="BQ179" s="426"/>
      <c r="DY179" s="443" t="s">
        <v>265</v>
      </c>
      <c r="EC179" s="444" t="s">
        <v>266</v>
      </c>
      <c r="ED179" s="444" t="s">
        <v>266</v>
      </c>
      <c r="EM179" s="443"/>
      <c r="EN179" s="443"/>
      <c r="EO179" s="443"/>
      <c r="EP179" s="448"/>
      <c r="EQ179" s="443" t="s">
        <v>268</v>
      </c>
      <c r="ER179" s="443"/>
      <c r="ES179" s="443"/>
      <c r="ET179" s="443"/>
    </row>
    <row r="180" spans="1:150" s="427" customFormat="1" ht="19.5" customHeight="1" x14ac:dyDescent="0.25">
      <c r="A180" s="982">
        <f>A178+1</f>
        <v>86</v>
      </c>
      <c r="B180" s="971" t="s">
        <v>357</v>
      </c>
      <c r="C180" s="450" t="s">
        <v>254</v>
      </c>
      <c r="D180" s="450" t="s">
        <v>255</v>
      </c>
      <c r="E180" s="450" t="s">
        <v>256</v>
      </c>
      <c r="F180" s="451" t="s">
        <v>257</v>
      </c>
      <c r="G180" s="443" t="s">
        <v>258</v>
      </c>
      <c r="H180" s="443" t="s">
        <v>258</v>
      </c>
      <c r="I180" s="443" t="s">
        <v>258</v>
      </c>
      <c r="J180" s="443" t="s">
        <v>258</v>
      </c>
      <c r="K180" s="443" t="s">
        <v>258</v>
      </c>
      <c r="L180" s="443" t="s">
        <v>258</v>
      </c>
      <c r="M180" s="443" t="s">
        <v>258</v>
      </c>
      <c r="N180" s="443" t="s">
        <v>258</v>
      </c>
      <c r="O180" s="443" t="s">
        <v>258</v>
      </c>
      <c r="P180" s="443" t="s">
        <v>258</v>
      </c>
      <c r="Q180" s="443" t="s">
        <v>258</v>
      </c>
      <c r="R180" s="443" t="s">
        <v>258</v>
      </c>
      <c r="S180" s="443" t="s">
        <v>258</v>
      </c>
      <c r="T180" s="443" t="s">
        <v>258</v>
      </c>
      <c r="U180" s="443" t="s">
        <v>258</v>
      </c>
      <c r="V180" s="443" t="s">
        <v>259</v>
      </c>
      <c r="W180" s="443" t="s">
        <v>259</v>
      </c>
      <c r="X180" s="444" t="s">
        <v>355</v>
      </c>
      <c r="Y180" s="452" t="s">
        <v>260</v>
      </c>
      <c r="Z180" s="452" t="s">
        <v>260</v>
      </c>
      <c r="AA180" s="452" t="s">
        <v>260</v>
      </c>
      <c r="AB180" s="452" t="s">
        <v>260</v>
      </c>
      <c r="AC180" s="445"/>
      <c r="AD180" s="453"/>
      <c r="AE180" s="452" t="s">
        <v>260</v>
      </c>
      <c r="AF180" s="452" t="s">
        <v>260</v>
      </c>
      <c r="AG180" s="452" t="s">
        <v>260</v>
      </c>
      <c r="AH180" s="452" t="s">
        <v>260</v>
      </c>
      <c r="AI180" s="454"/>
      <c r="AJ180" s="454"/>
      <c r="AK180" s="454"/>
      <c r="AL180" s="455" t="s">
        <v>261</v>
      </c>
      <c r="AM180" s="455" t="s">
        <v>261</v>
      </c>
      <c r="AN180" s="455" t="s">
        <v>261</v>
      </c>
      <c r="AO180" s="455" t="s">
        <v>261</v>
      </c>
      <c r="AP180" s="455" t="s">
        <v>261</v>
      </c>
      <c r="AQ180" s="455" t="s">
        <v>261</v>
      </c>
      <c r="AR180" s="455" t="s">
        <v>261</v>
      </c>
      <c r="AS180" s="455" t="s">
        <v>261</v>
      </c>
      <c r="AT180" s="455" t="s">
        <v>261</v>
      </c>
      <c r="AU180" s="443" t="s">
        <v>259</v>
      </c>
      <c r="AV180" s="443" t="s">
        <v>259</v>
      </c>
      <c r="AW180" s="443" t="s">
        <v>262</v>
      </c>
      <c r="AX180" s="443" t="s">
        <v>262</v>
      </c>
      <c r="AY180" s="456" t="s">
        <v>262</v>
      </c>
      <c r="AZ180" s="443" t="s">
        <v>263</v>
      </c>
      <c r="BA180" s="443"/>
      <c r="BB180" s="443"/>
      <c r="BC180" s="443"/>
      <c r="BD180" s="443"/>
      <c r="BE180" s="443"/>
      <c r="BF180" s="443"/>
      <c r="BG180" s="443"/>
      <c r="BH180" s="443"/>
      <c r="BI180" s="443"/>
      <c r="BJ180" s="443"/>
      <c r="BK180" s="443"/>
      <c r="BL180" s="443"/>
      <c r="BM180" s="443"/>
      <c r="BN180" s="443"/>
      <c r="BO180" s="443"/>
      <c r="BP180" s="457"/>
      <c r="BQ180" s="464"/>
      <c r="BR180" s="443"/>
      <c r="BS180" s="443"/>
      <c r="BT180" s="443"/>
      <c r="BU180" s="443"/>
      <c r="BV180" s="443"/>
      <c r="BW180" s="443"/>
      <c r="BX180" s="443"/>
      <c r="BY180" s="443"/>
      <c r="DY180" s="443" t="s">
        <v>258</v>
      </c>
      <c r="DZ180" s="443" t="s">
        <v>258</v>
      </c>
      <c r="EA180" s="443" t="s">
        <v>258</v>
      </c>
      <c r="EB180" s="443" t="s">
        <v>258</v>
      </c>
      <c r="EC180" s="443" t="s">
        <v>258</v>
      </c>
      <c r="ED180" s="443" t="s">
        <v>258</v>
      </c>
      <c r="EE180" s="443" t="s">
        <v>258</v>
      </c>
      <c r="EF180" s="443" t="s">
        <v>258</v>
      </c>
      <c r="EG180" s="443" t="s">
        <v>258</v>
      </c>
      <c r="EH180" s="443" t="s">
        <v>258</v>
      </c>
      <c r="EI180" s="443" t="s">
        <v>258</v>
      </c>
      <c r="EJ180" s="443" t="s">
        <v>258</v>
      </c>
      <c r="EK180" s="443" t="s">
        <v>356</v>
      </c>
      <c r="EL180" s="443" t="s">
        <v>258</v>
      </c>
      <c r="EM180" s="443" t="s">
        <v>258</v>
      </c>
      <c r="EN180" s="443" t="s">
        <v>258</v>
      </c>
      <c r="EO180" s="443" t="s">
        <v>259</v>
      </c>
      <c r="EP180" s="443" t="s">
        <v>259</v>
      </c>
      <c r="EQ180" s="452" t="s">
        <v>260</v>
      </c>
      <c r="ER180" s="452" t="s">
        <v>260</v>
      </c>
      <c r="ES180" s="452" t="s">
        <v>260</v>
      </c>
      <c r="ET180" s="452" t="s">
        <v>260</v>
      </c>
    </row>
    <row r="181" spans="1:150" s="427" customFormat="1" ht="19.5" customHeight="1" x14ac:dyDescent="0.25">
      <c r="A181" s="982"/>
      <c r="B181" s="970"/>
      <c r="C181" s="460"/>
      <c r="D181" s="460"/>
      <c r="E181" s="460"/>
      <c r="F181" s="442" t="s">
        <v>264</v>
      </c>
      <c r="G181" s="443" t="s">
        <v>265</v>
      </c>
      <c r="K181" s="444" t="s">
        <v>266</v>
      </c>
      <c r="L181" s="444" t="s">
        <v>266</v>
      </c>
      <c r="V181" s="443"/>
      <c r="W181" s="443"/>
      <c r="Y181" s="443" t="s">
        <v>268</v>
      </c>
      <c r="Z181" s="443"/>
      <c r="AA181" s="443"/>
      <c r="AB181" s="443"/>
      <c r="AC181" s="445"/>
      <c r="AD181" s="446"/>
      <c r="AE181" s="443" t="s">
        <v>267</v>
      </c>
      <c r="AF181" s="443" t="s">
        <v>267</v>
      </c>
      <c r="AI181" s="447"/>
      <c r="AJ181" s="447"/>
      <c r="AK181" s="447"/>
      <c r="AX181" s="448"/>
      <c r="AY181" s="448"/>
      <c r="AZ181" s="448"/>
      <c r="BP181" s="449"/>
      <c r="BQ181" s="426"/>
      <c r="DY181" s="443" t="s">
        <v>265</v>
      </c>
      <c r="EC181" s="444" t="s">
        <v>266</v>
      </c>
      <c r="ED181" s="444" t="s">
        <v>266</v>
      </c>
      <c r="EM181" s="443"/>
      <c r="EN181" s="443"/>
      <c r="EO181" s="443"/>
      <c r="EP181" s="448"/>
      <c r="EQ181" s="443" t="s">
        <v>268</v>
      </c>
      <c r="ER181" s="443"/>
      <c r="ES181" s="443"/>
      <c r="ET181" s="443"/>
    </row>
    <row r="182" spans="1:150" s="440" customFormat="1" ht="19.5" customHeight="1" x14ac:dyDescent="0.25">
      <c r="A182" s="982">
        <f>A180+1</f>
        <v>87</v>
      </c>
      <c r="B182" s="971" t="s">
        <v>358</v>
      </c>
      <c r="C182" s="450" t="s">
        <v>272</v>
      </c>
      <c r="D182" s="450" t="s">
        <v>255</v>
      </c>
      <c r="E182" s="461" t="s">
        <v>256</v>
      </c>
      <c r="F182" s="462" t="s">
        <v>257</v>
      </c>
      <c r="G182" s="443" t="s">
        <v>258</v>
      </c>
      <c r="H182" s="443" t="s">
        <v>258</v>
      </c>
      <c r="I182" s="443" t="s">
        <v>258</v>
      </c>
      <c r="J182" s="443" t="s">
        <v>258</v>
      </c>
      <c r="K182" s="443" t="s">
        <v>258</v>
      </c>
      <c r="L182" s="443" t="s">
        <v>258</v>
      </c>
      <c r="M182" s="443" t="s">
        <v>258</v>
      </c>
      <c r="N182" s="443" t="s">
        <v>258</v>
      </c>
      <c r="O182" s="443" t="s">
        <v>258</v>
      </c>
      <c r="P182" s="443" t="s">
        <v>258</v>
      </c>
      <c r="Q182" s="443" t="s">
        <v>258</v>
      </c>
      <c r="R182" s="443" t="s">
        <v>258</v>
      </c>
      <c r="S182" s="443" t="s">
        <v>258</v>
      </c>
      <c r="T182" s="443" t="s">
        <v>258</v>
      </c>
      <c r="U182" s="443" t="s">
        <v>258</v>
      </c>
      <c r="V182" s="443" t="s">
        <v>259</v>
      </c>
      <c r="W182" s="443" t="s">
        <v>259</v>
      </c>
      <c r="X182" s="443" t="s">
        <v>259</v>
      </c>
      <c r="Y182" s="452" t="s">
        <v>260</v>
      </c>
      <c r="Z182" s="452" t="s">
        <v>260</v>
      </c>
      <c r="AA182" s="452" t="s">
        <v>260</v>
      </c>
      <c r="AB182" s="452" t="s">
        <v>260</v>
      </c>
      <c r="AC182" s="445"/>
      <c r="AD182" s="453"/>
      <c r="AE182" s="452" t="s">
        <v>260</v>
      </c>
      <c r="AF182" s="452" t="s">
        <v>260</v>
      </c>
      <c r="AG182" s="452" t="s">
        <v>260</v>
      </c>
      <c r="AH182" s="452" t="s">
        <v>260</v>
      </c>
      <c r="AI182" s="454"/>
      <c r="AJ182" s="454"/>
      <c r="AK182" s="454"/>
      <c r="AL182" s="455" t="s">
        <v>261</v>
      </c>
      <c r="AM182" s="455" t="s">
        <v>261</v>
      </c>
      <c r="AN182" s="455" t="s">
        <v>261</v>
      </c>
      <c r="AO182" s="455" t="s">
        <v>261</v>
      </c>
      <c r="AP182" s="455" t="s">
        <v>261</v>
      </c>
      <c r="AQ182" s="455" t="s">
        <v>261</v>
      </c>
      <c r="AR182" s="455" t="s">
        <v>261</v>
      </c>
      <c r="AS182" s="455" t="s">
        <v>261</v>
      </c>
      <c r="AT182" s="443" t="s">
        <v>259</v>
      </c>
      <c r="AU182" s="443" t="s">
        <v>259</v>
      </c>
      <c r="AV182" s="443" t="s">
        <v>262</v>
      </c>
      <c r="AW182" s="443" t="s">
        <v>262</v>
      </c>
      <c r="AX182" s="443" t="s">
        <v>262</v>
      </c>
      <c r="AY182" s="456" t="s">
        <v>262</v>
      </c>
      <c r="AZ182" s="443" t="s">
        <v>263</v>
      </c>
      <c r="BA182" s="443"/>
      <c r="BB182" s="443"/>
      <c r="BC182" s="443"/>
      <c r="BD182" s="443"/>
      <c r="BE182" s="443"/>
      <c r="BF182" s="443"/>
      <c r="BG182" s="443"/>
      <c r="BH182" s="443"/>
      <c r="BI182" s="443"/>
      <c r="BJ182" s="443"/>
      <c r="BK182" s="443"/>
      <c r="BL182" s="443"/>
      <c r="BM182" s="443"/>
      <c r="BN182" s="443"/>
      <c r="BO182" s="443"/>
      <c r="BP182" s="457"/>
      <c r="BQ182" s="463"/>
    </row>
    <row r="183" spans="1:150" s="427" customFormat="1" ht="19.5" customHeight="1" x14ac:dyDescent="0.25">
      <c r="A183" s="982"/>
      <c r="B183" s="970"/>
      <c r="C183" s="460"/>
      <c r="D183" s="450"/>
      <c r="E183" s="460"/>
      <c r="F183" s="442" t="s">
        <v>264</v>
      </c>
      <c r="G183" s="443" t="s">
        <v>265</v>
      </c>
      <c r="K183" s="444" t="s">
        <v>266</v>
      </c>
      <c r="L183" s="444" t="s">
        <v>266</v>
      </c>
      <c r="Q183" s="443"/>
      <c r="R183" s="443"/>
      <c r="S183" s="443"/>
      <c r="T183" s="443"/>
      <c r="U183" s="443" t="s">
        <v>267</v>
      </c>
      <c r="V183" s="443" t="s">
        <v>267</v>
      </c>
      <c r="W183" s="443"/>
      <c r="X183" s="443"/>
      <c r="Y183" s="443" t="s">
        <v>268</v>
      </c>
      <c r="Z183" s="443"/>
      <c r="AA183" s="443"/>
      <c r="AB183" s="443"/>
      <c r="AC183" s="445"/>
      <c r="AD183" s="446"/>
      <c r="AE183" s="443" t="s">
        <v>267</v>
      </c>
      <c r="AF183" s="443" t="s">
        <v>267</v>
      </c>
      <c r="AI183" s="447"/>
      <c r="AJ183" s="447"/>
      <c r="AK183" s="447"/>
      <c r="AX183" s="448"/>
      <c r="AY183" s="448"/>
      <c r="AZ183" s="448"/>
      <c r="BP183" s="449"/>
      <c r="BQ183" s="426"/>
    </row>
    <row r="184" spans="1:150" s="427" customFormat="1" ht="19.5" customHeight="1" x14ac:dyDescent="0.25">
      <c r="A184" s="982">
        <f>A182+1</f>
        <v>88</v>
      </c>
      <c r="B184" s="971" t="s">
        <v>359</v>
      </c>
      <c r="C184" s="450" t="s">
        <v>272</v>
      </c>
      <c r="D184" s="450" t="s">
        <v>270</v>
      </c>
      <c r="E184" s="450" t="s">
        <v>256</v>
      </c>
      <c r="F184" s="451" t="s">
        <v>257</v>
      </c>
      <c r="G184" s="443" t="s">
        <v>258</v>
      </c>
      <c r="H184" s="443" t="s">
        <v>258</v>
      </c>
      <c r="I184" s="443" t="s">
        <v>258</v>
      </c>
      <c r="J184" s="443" t="s">
        <v>258</v>
      </c>
      <c r="K184" s="443" t="s">
        <v>258</v>
      </c>
      <c r="L184" s="443" t="s">
        <v>258</v>
      </c>
      <c r="M184" s="443" t="s">
        <v>258</v>
      </c>
      <c r="N184" s="443" t="s">
        <v>258</v>
      </c>
      <c r="O184" s="443" t="s">
        <v>258</v>
      </c>
      <c r="P184" s="443" t="s">
        <v>258</v>
      </c>
      <c r="Q184" s="443" t="s">
        <v>258</v>
      </c>
      <c r="R184" s="443" t="s">
        <v>258</v>
      </c>
      <c r="S184" s="443" t="s">
        <v>258</v>
      </c>
      <c r="T184" s="443" t="s">
        <v>258</v>
      </c>
      <c r="U184" s="443" t="s">
        <v>258</v>
      </c>
      <c r="V184" s="443" t="s">
        <v>259</v>
      </c>
      <c r="W184" s="443" t="s">
        <v>259</v>
      </c>
      <c r="X184" s="443" t="s">
        <v>259</v>
      </c>
      <c r="Y184" s="452" t="s">
        <v>260</v>
      </c>
      <c r="Z184" s="452" t="s">
        <v>260</v>
      </c>
      <c r="AA184" s="452" t="s">
        <v>260</v>
      </c>
      <c r="AB184" s="452" t="s">
        <v>260</v>
      </c>
      <c r="AC184" s="445"/>
      <c r="AD184" s="453"/>
      <c r="AE184" s="452" t="s">
        <v>260</v>
      </c>
      <c r="AF184" s="452" t="s">
        <v>260</v>
      </c>
      <c r="AG184" s="452" t="s">
        <v>260</v>
      </c>
      <c r="AH184" s="452" t="s">
        <v>260</v>
      </c>
      <c r="AI184" s="454"/>
      <c r="AJ184" s="454"/>
      <c r="AK184" s="454"/>
      <c r="AL184" s="455" t="s">
        <v>261</v>
      </c>
      <c r="AM184" s="455" t="s">
        <v>261</v>
      </c>
      <c r="AN184" s="455" t="s">
        <v>261</v>
      </c>
      <c r="AO184" s="455" t="s">
        <v>261</v>
      </c>
      <c r="AP184" s="455" t="s">
        <v>261</v>
      </c>
      <c r="AQ184" s="455" t="s">
        <v>261</v>
      </c>
      <c r="AR184" s="455" t="s">
        <v>261</v>
      </c>
      <c r="AS184" s="455" t="s">
        <v>261</v>
      </c>
      <c r="AT184" s="443" t="s">
        <v>259</v>
      </c>
      <c r="AU184" s="443" t="s">
        <v>259</v>
      </c>
      <c r="AV184" s="443" t="s">
        <v>262</v>
      </c>
      <c r="AW184" s="443" t="s">
        <v>262</v>
      </c>
      <c r="AX184" s="443" t="s">
        <v>262</v>
      </c>
      <c r="AY184" s="456" t="s">
        <v>262</v>
      </c>
      <c r="AZ184" s="443" t="s">
        <v>263</v>
      </c>
      <c r="BA184" s="443"/>
      <c r="BB184" s="443"/>
      <c r="BC184" s="443"/>
      <c r="BD184" s="443"/>
      <c r="BE184" s="443"/>
      <c r="BF184" s="443"/>
      <c r="BG184" s="443"/>
      <c r="BH184" s="443"/>
      <c r="BI184" s="443"/>
      <c r="BJ184" s="443"/>
      <c r="BK184" s="443"/>
      <c r="BL184" s="443"/>
      <c r="BM184" s="443"/>
      <c r="BN184" s="443"/>
      <c r="BO184" s="443"/>
      <c r="BP184" s="457"/>
      <c r="BQ184" s="426"/>
    </row>
    <row r="185" spans="1:150" s="427" customFormat="1" ht="19.5" customHeight="1" x14ac:dyDescent="0.25">
      <c r="A185" s="982"/>
      <c r="B185" s="970"/>
      <c r="C185" s="460"/>
      <c r="D185" s="460"/>
      <c r="E185" s="460"/>
      <c r="F185" s="442" t="s">
        <v>264</v>
      </c>
      <c r="G185" s="443" t="s">
        <v>265</v>
      </c>
      <c r="K185" s="444" t="s">
        <v>266</v>
      </c>
      <c r="L185" s="444" t="s">
        <v>266</v>
      </c>
      <c r="Q185" s="443"/>
      <c r="R185" s="443"/>
      <c r="S185" s="443"/>
      <c r="T185" s="443"/>
      <c r="U185" s="443" t="s">
        <v>267</v>
      </c>
      <c r="V185" s="443" t="s">
        <v>267</v>
      </c>
      <c r="W185" s="443"/>
      <c r="X185" s="443"/>
      <c r="Y185" s="443" t="s">
        <v>268</v>
      </c>
      <c r="Z185" s="443"/>
      <c r="AA185" s="443"/>
      <c r="AB185" s="443"/>
      <c r="AC185" s="445"/>
      <c r="AD185" s="446"/>
      <c r="AE185" s="443" t="s">
        <v>267</v>
      </c>
      <c r="AF185" s="443" t="s">
        <v>267</v>
      </c>
      <c r="AI185" s="447"/>
      <c r="AJ185" s="447"/>
      <c r="AK185" s="447"/>
      <c r="AX185" s="448"/>
      <c r="AY185" s="448"/>
      <c r="AZ185" s="448"/>
      <c r="BP185" s="449"/>
      <c r="BQ185" s="426"/>
    </row>
    <row r="186" spans="1:150" s="427" customFormat="1" ht="19.5" customHeight="1" x14ac:dyDescent="0.25">
      <c r="A186" s="982">
        <f>A184+1</f>
        <v>89</v>
      </c>
      <c r="B186" s="971" t="s">
        <v>360</v>
      </c>
      <c r="C186" s="450" t="s">
        <v>272</v>
      </c>
      <c r="D186" s="450" t="s">
        <v>270</v>
      </c>
      <c r="E186" s="450" t="s">
        <v>256</v>
      </c>
      <c r="F186" s="451" t="s">
        <v>257</v>
      </c>
      <c r="G186" s="443" t="s">
        <v>258</v>
      </c>
      <c r="H186" s="443" t="s">
        <v>258</v>
      </c>
      <c r="I186" s="443" t="s">
        <v>258</v>
      </c>
      <c r="J186" s="443" t="s">
        <v>258</v>
      </c>
      <c r="K186" s="443" t="s">
        <v>258</v>
      </c>
      <c r="L186" s="443" t="s">
        <v>258</v>
      </c>
      <c r="M186" s="443" t="s">
        <v>258</v>
      </c>
      <c r="N186" s="443" t="s">
        <v>258</v>
      </c>
      <c r="O186" s="443" t="s">
        <v>258</v>
      </c>
      <c r="P186" s="443" t="s">
        <v>258</v>
      </c>
      <c r="Q186" s="443" t="s">
        <v>258</v>
      </c>
      <c r="R186" s="443" t="s">
        <v>258</v>
      </c>
      <c r="S186" s="443" t="s">
        <v>258</v>
      </c>
      <c r="T186" s="443" t="s">
        <v>258</v>
      </c>
      <c r="U186" s="443" t="s">
        <v>258</v>
      </c>
      <c r="V186" s="443" t="s">
        <v>259</v>
      </c>
      <c r="W186" s="443" t="s">
        <v>259</v>
      </c>
      <c r="X186" s="443" t="s">
        <v>259</v>
      </c>
      <c r="Y186" s="452" t="s">
        <v>260</v>
      </c>
      <c r="Z186" s="452" t="s">
        <v>260</v>
      </c>
      <c r="AA186" s="452" t="s">
        <v>260</v>
      </c>
      <c r="AB186" s="452" t="s">
        <v>260</v>
      </c>
      <c r="AC186" s="445"/>
      <c r="AD186" s="453"/>
      <c r="AE186" s="452" t="s">
        <v>260</v>
      </c>
      <c r="AF186" s="452" t="s">
        <v>260</v>
      </c>
      <c r="AG186" s="452" t="s">
        <v>260</v>
      </c>
      <c r="AH186" s="452" t="s">
        <v>260</v>
      </c>
      <c r="AI186" s="454"/>
      <c r="AJ186" s="454"/>
      <c r="AK186" s="454"/>
      <c r="AL186" s="455" t="s">
        <v>261</v>
      </c>
      <c r="AM186" s="455" t="s">
        <v>261</v>
      </c>
      <c r="AN186" s="455" t="s">
        <v>261</v>
      </c>
      <c r="AO186" s="455" t="s">
        <v>261</v>
      </c>
      <c r="AP186" s="455" t="s">
        <v>261</v>
      </c>
      <c r="AQ186" s="455" t="s">
        <v>261</v>
      </c>
      <c r="AR186" s="455" t="s">
        <v>261</v>
      </c>
      <c r="AS186" s="455" t="s">
        <v>261</v>
      </c>
      <c r="AT186" s="443" t="s">
        <v>259</v>
      </c>
      <c r="AU186" s="443" t="s">
        <v>259</v>
      </c>
      <c r="AV186" s="443" t="s">
        <v>262</v>
      </c>
      <c r="AW186" s="443" t="s">
        <v>262</v>
      </c>
      <c r="AX186" s="443" t="s">
        <v>262</v>
      </c>
      <c r="AY186" s="456" t="s">
        <v>262</v>
      </c>
      <c r="AZ186" s="443" t="s">
        <v>263</v>
      </c>
      <c r="BA186" s="443"/>
      <c r="BB186" s="443"/>
      <c r="BC186" s="443"/>
      <c r="BD186" s="443"/>
      <c r="BE186" s="443"/>
      <c r="BF186" s="443"/>
      <c r="BG186" s="443"/>
      <c r="BH186" s="443"/>
      <c r="BI186" s="443"/>
      <c r="BJ186" s="443"/>
      <c r="BK186" s="443"/>
      <c r="BL186" s="443"/>
      <c r="BM186" s="443"/>
      <c r="BN186" s="443"/>
      <c r="BO186" s="443"/>
      <c r="BP186" s="457"/>
      <c r="BQ186" s="426"/>
    </row>
    <row r="187" spans="1:150" s="427" customFormat="1" ht="19.5" customHeight="1" x14ac:dyDescent="0.25">
      <c r="A187" s="982"/>
      <c r="B187" s="970"/>
      <c r="C187" s="460"/>
      <c r="D187" s="450"/>
      <c r="E187" s="441"/>
      <c r="F187" s="442" t="s">
        <v>264</v>
      </c>
      <c r="G187" s="443" t="s">
        <v>265</v>
      </c>
      <c r="K187" s="444" t="s">
        <v>266</v>
      </c>
      <c r="L187" s="444" t="s">
        <v>266</v>
      </c>
      <c r="Q187" s="443"/>
      <c r="R187" s="443"/>
      <c r="S187" s="443"/>
      <c r="T187" s="443"/>
      <c r="U187" s="443" t="s">
        <v>267</v>
      </c>
      <c r="V187" s="443" t="s">
        <v>267</v>
      </c>
      <c r="W187" s="443"/>
      <c r="X187" s="443"/>
      <c r="Y187" s="443" t="s">
        <v>268</v>
      </c>
      <c r="Z187" s="443"/>
      <c r="AA187" s="443"/>
      <c r="AB187" s="443"/>
      <c r="AC187" s="445"/>
      <c r="AD187" s="446"/>
      <c r="AE187" s="443" t="s">
        <v>267</v>
      </c>
      <c r="AF187" s="443" t="s">
        <v>267</v>
      </c>
      <c r="AI187" s="447"/>
      <c r="AJ187" s="447"/>
      <c r="AK187" s="447"/>
      <c r="AX187" s="448"/>
      <c r="AY187" s="448"/>
      <c r="AZ187" s="448"/>
      <c r="BP187" s="449"/>
      <c r="BQ187" s="426"/>
    </row>
    <row r="188" spans="1:150" s="427" customFormat="1" ht="19.5" customHeight="1" x14ac:dyDescent="0.25">
      <c r="A188" s="982">
        <f>A186+1</f>
        <v>90</v>
      </c>
      <c r="B188" s="971" t="s">
        <v>361</v>
      </c>
      <c r="C188" s="450" t="s">
        <v>272</v>
      </c>
      <c r="D188" s="450" t="s">
        <v>270</v>
      </c>
      <c r="E188" s="450" t="s">
        <v>256</v>
      </c>
      <c r="F188" s="451" t="s">
        <v>257</v>
      </c>
      <c r="G188" s="443" t="s">
        <v>258</v>
      </c>
      <c r="H188" s="443" t="s">
        <v>258</v>
      </c>
      <c r="I188" s="443" t="s">
        <v>258</v>
      </c>
      <c r="J188" s="443" t="s">
        <v>258</v>
      </c>
      <c r="K188" s="443" t="s">
        <v>258</v>
      </c>
      <c r="L188" s="443" t="s">
        <v>258</v>
      </c>
      <c r="M188" s="443" t="s">
        <v>258</v>
      </c>
      <c r="N188" s="443" t="s">
        <v>258</v>
      </c>
      <c r="O188" s="443" t="s">
        <v>258</v>
      </c>
      <c r="P188" s="443" t="s">
        <v>258</v>
      </c>
      <c r="Q188" s="443" t="s">
        <v>258</v>
      </c>
      <c r="R188" s="443" t="s">
        <v>258</v>
      </c>
      <c r="S188" s="443" t="s">
        <v>258</v>
      </c>
      <c r="T188" s="443" t="s">
        <v>258</v>
      </c>
      <c r="U188" s="443" t="s">
        <v>258</v>
      </c>
      <c r="V188" s="443" t="s">
        <v>259</v>
      </c>
      <c r="W188" s="443" t="s">
        <v>259</v>
      </c>
      <c r="X188" s="443" t="s">
        <v>259</v>
      </c>
      <c r="Y188" s="452" t="s">
        <v>260</v>
      </c>
      <c r="Z188" s="452" t="s">
        <v>260</v>
      </c>
      <c r="AA188" s="452" t="s">
        <v>260</v>
      </c>
      <c r="AB188" s="452" t="s">
        <v>260</v>
      </c>
      <c r="AC188" s="445"/>
      <c r="AD188" s="453"/>
      <c r="AE188" s="452" t="s">
        <v>260</v>
      </c>
      <c r="AF188" s="452" t="s">
        <v>260</v>
      </c>
      <c r="AG188" s="452" t="s">
        <v>260</v>
      </c>
      <c r="AH188" s="452" t="s">
        <v>260</v>
      </c>
      <c r="AI188" s="454"/>
      <c r="AJ188" s="454"/>
      <c r="AK188" s="454"/>
      <c r="AL188" s="455" t="s">
        <v>261</v>
      </c>
      <c r="AM188" s="455" t="s">
        <v>261</v>
      </c>
      <c r="AN188" s="455" t="s">
        <v>261</v>
      </c>
      <c r="AO188" s="455" t="s">
        <v>261</v>
      </c>
      <c r="AP188" s="455" t="s">
        <v>261</v>
      </c>
      <c r="AQ188" s="455" t="s">
        <v>261</v>
      </c>
      <c r="AR188" s="455" t="s">
        <v>261</v>
      </c>
      <c r="AS188" s="455" t="s">
        <v>261</v>
      </c>
      <c r="AT188" s="443" t="s">
        <v>259</v>
      </c>
      <c r="AU188" s="443" t="s">
        <v>259</v>
      </c>
      <c r="AV188" s="443" t="s">
        <v>262</v>
      </c>
      <c r="AW188" s="443" t="s">
        <v>262</v>
      </c>
      <c r="AX188" s="443" t="s">
        <v>262</v>
      </c>
      <c r="AY188" s="456" t="s">
        <v>262</v>
      </c>
      <c r="AZ188" s="443" t="s">
        <v>263</v>
      </c>
      <c r="BA188" s="443"/>
      <c r="BB188" s="443"/>
      <c r="BC188" s="443"/>
      <c r="BD188" s="443"/>
      <c r="BE188" s="443"/>
      <c r="BF188" s="443"/>
      <c r="BG188" s="443"/>
      <c r="BH188" s="443"/>
      <c r="BI188" s="443"/>
      <c r="BJ188" s="443"/>
      <c r="BK188" s="443"/>
      <c r="BL188" s="443"/>
      <c r="BM188" s="443"/>
      <c r="BN188" s="443"/>
      <c r="BO188" s="443"/>
      <c r="BP188" s="457"/>
      <c r="BQ188" s="426"/>
    </row>
    <row r="189" spans="1:150" s="427" customFormat="1" ht="19.5" customHeight="1" x14ac:dyDescent="0.25">
      <c r="A189" s="982"/>
      <c r="B189" s="970"/>
      <c r="C189" s="460"/>
      <c r="D189" s="450"/>
      <c r="E189" s="441"/>
      <c r="F189" s="442" t="s">
        <v>264</v>
      </c>
      <c r="G189" s="443" t="s">
        <v>265</v>
      </c>
      <c r="K189" s="444" t="s">
        <v>266</v>
      </c>
      <c r="L189" s="444" t="s">
        <v>266</v>
      </c>
      <c r="Q189" s="443"/>
      <c r="R189" s="443"/>
      <c r="S189" s="443"/>
      <c r="T189" s="443"/>
      <c r="U189" s="443" t="s">
        <v>267</v>
      </c>
      <c r="V189" s="443" t="s">
        <v>267</v>
      </c>
      <c r="W189" s="443"/>
      <c r="X189" s="443"/>
      <c r="Y189" s="443" t="s">
        <v>268</v>
      </c>
      <c r="Z189" s="443"/>
      <c r="AA189" s="443"/>
      <c r="AB189" s="443"/>
      <c r="AC189" s="445"/>
      <c r="AD189" s="446"/>
      <c r="AE189" s="443" t="s">
        <v>267</v>
      </c>
      <c r="AF189" s="443" t="s">
        <v>267</v>
      </c>
      <c r="AI189" s="447"/>
      <c r="AJ189" s="447"/>
      <c r="AK189" s="447"/>
      <c r="AX189" s="448"/>
      <c r="AY189" s="448"/>
      <c r="AZ189" s="448"/>
      <c r="BP189" s="449"/>
      <c r="BQ189" s="426"/>
    </row>
    <row r="190" spans="1:150" s="427" customFormat="1" ht="19.5" customHeight="1" x14ac:dyDescent="0.25">
      <c r="A190" s="982">
        <f>A188+1</f>
        <v>91</v>
      </c>
      <c r="B190" s="971" t="s">
        <v>362</v>
      </c>
      <c r="C190" s="450" t="s">
        <v>272</v>
      </c>
      <c r="D190" s="450" t="s">
        <v>255</v>
      </c>
      <c r="E190" s="450" t="s">
        <v>256</v>
      </c>
      <c r="F190" s="451" t="s">
        <v>257</v>
      </c>
      <c r="G190" s="443" t="s">
        <v>258</v>
      </c>
      <c r="H190" s="443" t="s">
        <v>258</v>
      </c>
      <c r="I190" s="443" t="s">
        <v>258</v>
      </c>
      <c r="J190" s="443" t="s">
        <v>258</v>
      </c>
      <c r="K190" s="443" t="s">
        <v>258</v>
      </c>
      <c r="L190" s="443" t="s">
        <v>258</v>
      </c>
      <c r="M190" s="443" t="s">
        <v>258</v>
      </c>
      <c r="N190" s="443" t="s">
        <v>258</v>
      </c>
      <c r="O190" s="443" t="s">
        <v>258</v>
      </c>
      <c r="P190" s="443" t="s">
        <v>258</v>
      </c>
      <c r="Q190" s="443" t="s">
        <v>258</v>
      </c>
      <c r="R190" s="443" t="s">
        <v>258</v>
      </c>
      <c r="S190" s="443" t="s">
        <v>258</v>
      </c>
      <c r="T190" s="443" t="s">
        <v>258</v>
      </c>
      <c r="U190" s="443" t="s">
        <v>258</v>
      </c>
      <c r="V190" s="443" t="s">
        <v>259</v>
      </c>
      <c r="W190" s="443" t="s">
        <v>259</v>
      </c>
      <c r="X190" s="443" t="s">
        <v>259</v>
      </c>
      <c r="Y190" s="452" t="s">
        <v>260</v>
      </c>
      <c r="Z190" s="452" t="s">
        <v>260</v>
      </c>
      <c r="AA190" s="452" t="s">
        <v>260</v>
      </c>
      <c r="AB190" s="452" t="s">
        <v>260</v>
      </c>
      <c r="AC190" s="445"/>
      <c r="AD190" s="453"/>
      <c r="AE190" s="452" t="s">
        <v>260</v>
      </c>
      <c r="AF190" s="452" t="s">
        <v>260</v>
      </c>
      <c r="AG190" s="452" t="s">
        <v>260</v>
      </c>
      <c r="AH190" s="452" t="s">
        <v>260</v>
      </c>
      <c r="AI190" s="454"/>
      <c r="AJ190" s="454"/>
      <c r="AK190" s="454"/>
      <c r="AL190" s="455" t="s">
        <v>261</v>
      </c>
      <c r="AM190" s="455" t="s">
        <v>261</v>
      </c>
      <c r="AN190" s="455" t="s">
        <v>261</v>
      </c>
      <c r="AO190" s="455" t="s">
        <v>261</v>
      </c>
      <c r="AP190" s="455" t="s">
        <v>261</v>
      </c>
      <c r="AQ190" s="455" t="s">
        <v>261</v>
      </c>
      <c r="AR190" s="455" t="s">
        <v>261</v>
      </c>
      <c r="AS190" s="455" t="s">
        <v>261</v>
      </c>
      <c r="AT190" s="443" t="s">
        <v>259</v>
      </c>
      <c r="AU190" s="443" t="s">
        <v>259</v>
      </c>
      <c r="AV190" s="443" t="s">
        <v>262</v>
      </c>
      <c r="AW190" s="443" t="s">
        <v>262</v>
      </c>
      <c r="AX190" s="443" t="s">
        <v>262</v>
      </c>
      <c r="AY190" s="456" t="s">
        <v>262</v>
      </c>
      <c r="AZ190" s="443" t="s">
        <v>263</v>
      </c>
      <c r="BA190" s="443"/>
      <c r="BB190" s="443"/>
      <c r="BC190" s="443"/>
      <c r="BD190" s="443"/>
      <c r="BE190" s="443"/>
      <c r="BF190" s="443"/>
      <c r="BG190" s="443"/>
      <c r="BH190" s="443"/>
      <c r="BI190" s="443"/>
      <c r="BJ190" s="443"/>
      <c r="BK190" s="443"/>
      <c r="BL190" s="443"/>
      <c r="BM190" s="443"/>
      <c r="BN190" s="443"/>
      <c r="BO190" s="443"/>
      <c r="BP190" s="457"/>
      <c r="BQ190" s="426"/>
    </row>
    <row r="191" spans="1:150" s="427" customFormat="1" ht="19.5" customHeight="1" thickBot="1" x14ac:dyDescent="0.3">
      <c r="A191" s="983"/>
      <c r="B191" s="976"/>
      <c r="C191" s="465"/>
      <c r="D191" s="466"/>
      <c r="E191" s="467"/>
      <c r="F191" s="468" t="s">
        <v>264</v>
      </c>
      <c r="G191" s="469" t="s">
        <v>265</v>
      </c>
      <c r="H191" s="470"/>
      <c r="I191" s="470"/>
      <c r="J191" s="470"/>
      <c r="K191" s="471" t="s">
        <v>266</v>
      </c>
      <c r="L191" s="471" t="s">
        <v>266</v>
      </c>
      <c r="M191" s="470"/>
      <c r="N191" s="470"/>
      <c r="O191" s="470"/>
      <c r="P191" s="470"/>
      <c r="Q191" s="469"/>
      <c r="R191" s="469"/>
      <c r="S191" s="469"/>
      <c r="T191" s="469"/>
      <c r="U191" s="469" t="s">
        <v>267</v>
      </c>
      <c r="V191" s="469" t="s">
        <v>267</v>
      </c>
      <c r="W191" s="469"/>
      <c r="X191" s="469"/>
      <c r="Y191" s="469" t="s">
        <v>268</v>
      </c>
      <c r="Z191" s="469"/>
      <c r="AA191" s="469"/>
      <c r="AB191" s="469"/>
      <c r="AC191" s="472"/>
      <c r="AD191" s="473"/>
      <c r="AE191" s="469" t="s">
        <v>267</v>
      </c>
      <c r="AF191" s="469" t="s">
        <v>267</v>
      </c>
      <c r="AG191" s="470"/>
      <c r="AH191" s="470"/>
      <c r="AI191" s="474"/>
      <c r="AJ191" s="474"/>
      <c r="AK191" s="474"/>
      <c r="AL191" s="470"/>
      <c r="AM191" s="470"/>
      <c r="AN191" s="470"/>
      <c r="AO191" s="470"/>
      <c r="AP191" s="470"/>
      <c r="AQ191" s="470"/>
      <c r="AR191" s="470"/>
      <c r="AS191" s="470"/>
      <c r="AT191" s="470"/>
      <c r="AU191" s="470"/>
      <c r="AV191" s="470"/>
      <c r="AW191" s="470"/>
      <c r="AX191" s="475"/>
      <c r="AY191" s="475"/>
      <c r="AZ191" s="475"/>
      <c r="BA191" s="470"/>
      <c r="BB191" s="470"/>
      <c r="BC191" s="470"/>
      <c r="BD191" s="470"/>
      <c r="BE191" s="470"/>
      <c r="BF191" s="470"/>
      <c r="BG191" s="470"/>
      <c r="BH191" s="470"/>
      <c r="BI191" s="470"/>
      <c r="BJ191" s="470"/>
      <c r="BK191" s="470"/>
      <c r="BL191" s="470"/>
      <c r="BM191" s="470"/>
      <c r="BN191" s="470"/>
      <c r="BO191" s="470"/>
      <c r="BP191" s="476"/>
      <c r="BQ191" s="426"/>
    </row>
    <row r="192" spans="1:150" s="440" customFormat="1" ht="30" customHeight="1" thickBot="1" x14ac:dyDescent="0.3">
      <c r="A192" s="961" t="s">
        <v>363</v>
      </c>
      <c r="B192" s="955"/>
      <c r="C192" s="955"/>
      <c r="D192" s="955"/>
      <c r="E192" s="955"/>
      <c r="F192" s="955"/>
      <c r="G192" s="955"/>
      <c r="H192" s="955"/>
      <c r="I192" s="955"/>
      <c r="J192" s="955"/>
      <c r="K192" s="955"/>
      <c r="L192" s="955"/>
      <c r="M192" s="955"/>
      <c r="N192" s="955"/>
      <c r="O192" s="955"/>
      <c r="P192" s="955"/>
      <c r="Q192" s="955"/>
      <c r="R192" s="955"/>
      <c r="S192" s="955"/>
      <c r="T192" s="955"/>
      <c r="U192" s="955"/>
      <c r="V192" s="955"/>
      <c r="W192" s="955"/>
      <c r="X192" s="955"/>
      <c r="Y192" s="955"/>
      <c r="Z192" s="955"/>
      <c r="AA192" s="955"/>
      <c r="AB192" s="955"/>
      <c r="AC192" s="955"/>
      <c r="AD192" s="955"/>
      <c r="AE192" s="955"/>
      <c r="AF192" s="955"/>
      <c r="AG192" s="955"/>
      <c r="AH192" s="955"/>
      <c r="AI192" s="955"/>
      <c r="AJ192" s="955"/>
      <c r="AK192" s="955"/>
      <c r="AL192" s="955"/>
      <c r="AM192" s="955"/>
      <c r="AN192" s="955"/>
      <c r="AO192" s="955"/>
      <c r="AP192" s="955"/>
      <c r="AQ192" s="955"/>
      <c r="AR192" s="955"/>
      <c r="AS192" s="955"/>
      <c r="AT192" s="955"/>
      <c r="AU192" s="955"/>
      <c r="AV192" s="955"/>
      <c r="AW192" s="955"/>
      <c r="AX192" s="955"/>
      <c r="AY192" s="955"/>
      <c r="AZ192" s="955"/>
      <c r="BA192" s="955"/>
      <c r="BB192" s="955"/>
      <c r="BC192" s="955"/>
      <c r="BD192" s="955"/>
      <c r="BE192" s="955"/>
      <c r="BF192" s="955"/>
      <c r="BG192" s="955"/>
      <c r="BH192" s="955"/>
      <c r="BI192" s="955"/>
      <c r="BJ192" s="955"/>
      <c r="BK192" s="955"/>
      <c r="BL192" s="955"/>
      <c r="BM192" s="955"/>
      <c r="BN192" s="955"/>
      <c r="BO192" s="955"/>
      <c r="BP192" s="962"/>
      <c r="BQ192" s="463"/>
    </row>
    <row r="193" spans="1:77" s="427" customFormat="1" ht="18" customHeight="1" x14ac:dyDescent="0.25">
      <c r="A193" s="967">
        <f>A190+1</f>
        <v>92</v>
      </c>
      <c r="B193" s="977" t="s">
        <v>364</v>
      </c>
      <c r="C193" s="428" t="s">
        <v>254</v>
      </c>
      <c r="D193" s="428" t="s">
        <v>270</v>
      </c>
      <c r="E193" s="428" t="s">
        <v>256</v>
      </c>
      <c r="F193" s="477" t="s">
        <v>257</v>
      </c>
      <c r="G193" s="430" t="s">
        <v>258</v>
      </c>
      <c r="H193" s="430" t="s">
        <v>258</v>
      </c>
      <c r="I193" s="430" t="s">
        <v>258</v>
      </c>
      <c r="J193" s="430" t="s">
        <v>258</v>
      </c>
      <c r="K193" s="430" t="s">
        <v>258</v>
      </c>
      <c r="L193" s="430" t="s">
        <v>258</v>
      </c>
      <c r="M193" s="430" t="s">
        <v>258</v>
      </c>
      <c r="N193" s="430" t="s">
        <v>258</v>
      </c>
      <c r="O193" s="430" t="s">
        <v>258</v>
      </c>
      <c r="P193" s="430" t="s">
        <v>258</v>
      </c>
      <c r="Q193" s="430" t="s">
        <v>258</v>
      </c>
      <c r="R193" s="430" t="s">
        <v>258</v>
      </c>
      <c r="S193" s="430" t="s">
        <v>258</v>
      </c>
      <c r="T193" s="430" t="s">
        <v>258</v>
      </c>
      <c r="U193" s="430" t="s">
        <v>258</v>
      </c>
      <c r="V193" s="430" t="s">
        <v>259</v>
      </c>
      <c r="W193" s="430" t="s">
        <v>259</v>
      </c>
      <c r="X193" s="430" t="s">
        <v>259</v>
      </c>
      <c r="Y193" s="430" t="s">
        <v>258</v>
      </c>
      <c r="Z193" s="430" t="s">
        <v>258</v>
      </c>
      <c r="AA193" s="430" t="s">
        <v>258</v>
      </c>
      <c r="AB193" s="430" t="s">
        <v>258</v>
      </c>
      <c r="AC193" s="432"/>
      <c r="AD193" s="433"/>
      <c r="AE193" s="430" t="s">
        <v>258</v>
      </c>
      <c r="AF193" s="430" t="s">
        <v>258</v>
      </c>
      <c r="AG193" s="430" t="s">
        <v>258</v>
      </c>
      <c r="AH193" s="434"/>
      <c r="AI193" s="454"/>
      <c r="AJ193" s="454"/>
      <c r="AK193" s="454"/>
      <c r="AL193" s="430" t="s">
        <v>258</v>
      </c>
      <c r="AM193" s="430" t="s">
        <v>258</v>
      </c>
      <c r="AN193" s="430" t="s">
        <v>258</v>
      </c>
      <c r="AO193" s="430" t="s">
        <v>258</v>
      </c>
      <c r="AP193" s="430" t="s">
        <v>258</v>
      </c>
      <c r="AQ193" s="430" t="s">
        <v>258</v>
      </c>
      <c r="AR193" s="430" t="s">
        <v>258</v>
      </c>
      <c r="AS193" s="430" t="s">
        <v>258</v>
      </c>
      <c r="AT193" s="430" t="s">
        <v>259</v>
      </c>
      <c r="AU193" s="430" t="s">
        <v>259</v>
      </c>
      <c r="AV193" s="430" t="s">
        <v>259</v>
      </c>
      <c r="AW193" s="478" t="s">
        <v>365</v>
      </c>
      <c r="AX193" s="478" t="s">
        <v>365</v>
      </c>
      <c r="AY193" s="478" t="s">
        <v>365</v>
      </c>
      <c r="AZ193" s="478" t="s">
        <v>365</v>
      </c>
      <c r="BA193" s="478" t="s">
        <v>365</v>
      </c>
      <c r="BB193" s="478" t="s">
        <v>365</v>
      </c>
      <c r="BC193" s="478" t="s">
        <v>365</v>
      </c>
      <c r="BD193" s="430" t="s">
        <v>259</v>
      </c>
      <c r="BE193" s="430" t="s">
        <v>259</v>
      </c>
      <c r="BF193" s="434" t="s">
        <v>3</v>
      </c>
      <c r="BG193" s="434" t="s">
        <v>3</v>
      </c>
      <c r="BH193" s="434" t="s">
        <v>3</v>
      </c>
      <c r="BI193" s="434" t="s">
        <v>3</v>
      </c>
      <c r="BJ193" s="430" t="s">
        <v>258</v>
      </c>
      <c r="BK193" s="430" t="s">
        <v>258</v>
      </c>
      <c r="BL193" s="430" t="s">
        <v>258</v>
      </c>
      <c r="BM193" s="430" t="s">
        <v>258</v>
      </c>
      <c r="BN193" s="430" t="s">
        <v>258</v>
      </c>
      <c r="BO193" s="430" t="s">
        <v>258</v>
      </c>
      <c r="BP193" s="430" t="s">
        <v>258</v>
      </c>
      <c r="BQ193" s="430" t="s">
        <v>258</v>
      </c>
      <c r="BR193" s="430" t="s">
        <v>258</v>
      </c>
      <c r="BS193" s="437" t="s">
        <v>258</v>
      </c>
      <c r="BT193" s="464" t="s">
        <v>258</v>
      </c>
      <c r="BU193" s="443" t="s">
        <v>258</v>
      </c>
      <c r="BV193" s="443" t="s">
        <v>258</v>
      </c>
      <c r="BW193" s="443" t="s">
        <v>258</v>
      </c>
      <c r="BX193" s="443" t="s">
        <v>258</v>
      </c>
      <c r="BY193" s="430" t="s">
        <v>259</v>
      </c>
    </row>
    <row r="194" spans="1:77" s="427" customFormat="1" ht="18" customHeight="1" thickBot="1" x14ac:dyDescent="0.3">
      <c r="A194" s="968"/>
      <c r="B194" s="972"/>
      <c r="C194" s="460"/>
      <c r="D194" s="450"/>
      <c r="E194" s="450"/>
      <c r="F194" s="459" t="s">
        <v>264</v>
      </c>
      <c r="G194" s="443" t="s">
        <v>366</v>
      </c>
      <c r="Q194" s="443"/>
      <c r="R194" s="443"/>
      <c r="S194" s="443"/>
      <c r="T194" s="443"/>
      <c r="U194" s="443" t="s">
        <v>267</v>
      </c>
      <c r="V194" s="443" t="s">
        <v>267</v>
      </c>
      <c r="W194" s="443"/>
      <c r="X194" s="443"/>
      <c r="Y194" s="443" t="s">
        <v>367</v>
      </c>
      <c r="Z194" s="443"/>
      <c r="AA194" s="443"/>
      <c r="AB194" s="443"/>
      <c r="AC194" s="445"/>
      <c r="AD194" s="446"/>
      <c r="AE194" s="444" t="s">
        <v>266</v>
      </c>
      <c r="AF194" s="444" t="s">
        <v>266</v>
      </c>
      <c r="AH194" s="447"/>
      <c r="AI194" s="447"/>
      <c r="AJ194" s="447"/>
      <c r="AK194" s="447"/>
      <c r="AS194" s="447"/>
      <c r="AT194" s="448" t="s">
        <v>368</v>
      </c>
      <c r="AU194" s="448"/>
      <c r="AW194" s="448"/>
      <c r="AX194" s="444" t="s">
        <v>266</v>
      </c>
      <c r="AY194" s="444" t="s">
        <v>266</v>
      </c>
      <c r="BB194" s="443" t="s">
        <v>267</v>
      </c>
      <c r="BC194" s="443" t="s">
        <v>267</v>
      </c>
      <c r="BD194" s="443"/>
      <c r="BF194" s="443" t="s">
        <v>267</v>
      </c>
      <c r="BG194" s="443" t="s">
        <v>267</v>
      </c>
      <c r="BH194" s="443"/>
      <c r="BJ194" s="443" t="s">
        <v>265</v>
      </c>
      <c r="BN194" s="444" t="s">
        <v>266</v>
      </c>
      <c r="BO194" s="444" t="s">
        <v>266</v>
      </c>
      <c r="BS194" s="449"/>
      <c r="BT194" s="426"/>
      <c r="BX194" s="443" t="s">
        <v>267</v>
      </c>
      <c r="BY194" s="443" t="s">
        <v>267</v>
      </c>
    </row>
    <row r="195" spans="1:77" s="427" customFormat="1" ht="18" customHeight="1" x14ac:dyDescent="0.25">
      <c r="A195" s="957">
        <f>A193+1</f>
        <v>93</v>
      </c>
      <c r="B195" s="959" t="s">
        <v>369</v>
      </c>
      <c r="C195" s="450" t="s">
        <v>254</v>
      </c>
      <c r="D195" s="450" t="s">
        <v>255</v>
      </c>
      <c r="E195" s="450" t="s">
        <v>256</v>
      </c>
      <c r="F195" s="458" t="s">
        <v>257</v>
      </c>
      <c r="G195" s="443" t="s">
        <v>258</v>
      </c>
      <c r="H195" s="443" t="s">
        <v>258</v>
      </c>
      <c r="I195" s="443" t="s">
        <v>258</v>
      </c>
      <c r="J195" s="443" t="s">
        <v>258</v>
      </c>
      <c r="K195" s="443" t="s">
        <v>258</v>
      </c>
      <c r="L195" s="443" t="s">
        <v>258</v>
      </c>
      <c r="M195" s="443" t="s">
        <v>258</v>
      </c>
      <c r="N195" s="443" t="s">
        <v>258</v>
      </c>
      <c r="O195" s="443" t="s">
        <v>258</v>
      </c>
      <c r="P195" s="443" t="s">
        <v>258</v>
      </c>
      <c r="Q195" s="443" t="s">
        <v>258</v>
      </c>
      <c r="R195" s="443" t="s">
        <v>258</v>
      </c>
      <c r="S195" s="443" t="s">
        <v>258</v>
      </c>
      <c r="T195" s="443" t="s">
        <v>258</v>
      </c>
      <c r="U195" s="443" t="s">
        <v>258</v>
      </c>
      <c r="V195" s="443" t="s">
        <v>259</v>
      </c>
      <c r="W195" s="443" t="s">
        <v>259</v>
      </c>
      <c r="X195" s="443" t="s">
        <v>259</v>
      </c>
      <c r="Y195" s="443" t="s">
        <v>258</v>
      </c>
      <c r="Z195" s="443" t="s">
        <v>258</v>
      </c>
      <c r="AA195" s="443" t="s">
        <v>258</v>
      </c>
      <c r="AB195" s="443" t="s">
        <v>258</v>
      </c>
      <c r="AC195" s="445"/>
      <c r="AD195" s="453"/>
      <c r="AE195" s="443" t="s">
        <v>258</v>
      </c>
      <c r="AF195" s="443" t="s">
        <v>258</v>
      </c>
      <c r="AG195" s="443" t="s">
        <v>258</v>
      </c>
      <c r="AH195" s="454"/>
      <c r="AI195" s="454"/>
      <c r="AJ195" s="454"/>
      <c r="AK195" s="454"/>
      <c r="AL195" s="443" t="s">
        <v>258</v>
      </c>
      <c r="AM195" s="443" t="s">
        <v>258</v>
      </c>
      <c r="AN195" s="443" t="s">
        <v>258</v>
      </c>
      <c r="AO195" s="443" t="s">
        <v>258</v>
      </c>
      <c r="AP195" s="443" t="s">
        <v>258</v>
      </c>
      <c r="AQ195" s="443" t="s">
        <v>258</v>
      </c>
      <c r="AR195" s="443" t="s">
        <v>258</v>
      </c>
      <c r="AS195" s="443" t="s">
        <v>258</v>
      </c>
      <c r="AT195" s="443" t="s">
        <v>259</v>
      </c>
      <c r="AU195" s="443" t="s">
        <v>259</v>
      </c>
      <c r="AV195" s="443" t="s">
        <v>259</v>
      </c>
      <c r="AW195" s="479" t="s">
        <v>365</v>
      </c>
      <c r="AX195" s="479" t="s">
        <v>365</v>
      </c>
      <c r="AY195" s="479" t="s">
        <v>365</v>
      </c>
      <c r="AZ195" s="479" t="s">
        <v>365</v>
      </c>
      <c r="BA195" s="479" t="s">
        <v>365</v>
      </c>
      <c r="BB195" s="479" t="s">
        <v>365</v>
      </c>
      <c r="BC195" s="479" t="s">
        <v>365</v>
      </c>
      <c r="BD195" s="443" t="s">
        <v>259</v>
      </c>
      <c r="BE195" s="443" t="s">
        <v>259</v>
      </c>
      <c r="BF195" s="480" t="s">
        <v>3</v>
      </c>
      <c r="BG195" s="480" t="s">
        <v>3</v>
      </c>
      <c r="BH195" s="480" t="s">
        <v>3</v>
      </c>
      <c r="BI195" s="480" t="s">
        <v>3</v>
      </c>
      <c r="BJ195" s="443" t="s">
        <v>258</v>
      </c>
      <c r="BK195" s="443" t="s">
        <v>258</v>
      </c>
      <c r="BL195" s="443" t="s">
        <v>258</v>
      </c>
      <c r="BM195" s="443" t="s">
        <v>258</v>
      </c>
      <c r="BN195" s="443" t="s">
        <v>258</v>
      </c>
      <c r="BO195" s="443" t="s">
        <v>258</v>
      </c>
      <c r="BP195" s="443" t="s">
        <v>258</v>
      </c>
      <c r="BQ195" s="443" t="s">
        <v>258</v>
      </c>
      <c r="BR195" s="443" t="s">
        <v>258</v>
      </c>
      <c r="BS195" s="457" t="s">
        <v>258</v>
      </c>
      <c r="BT195" s="464" t="s">
        <v>258</v>
      </c>
      <c r="BU195" s="443" t="s">
        <v>258</v>
      </c>
      <c r="BV195" s="443" t="s">
        <v>258</v>
      </c>
      <c r="BW195" s="443" t="s">
        <v>258</v>
      </c>
      <c r="BX195" s="443" t="s">
        <v>258</v>
      </c>
      <c r="BY195" s="430" t="s">
        <v>259</v>
      </c>
    </row>
    <row r="196" spans="1:77" s="427" customFormat="1" ht="18" customHeight="1" thickBot="1" x14ac:dyDescent="0.3">
      <c r="A196" s="958"/>
      <c r="B196" s="960"/>
      <c r="C196" s="465"/>
      <c r="D196" s="466"/>
      <c r="E196" s="466"/>
      <c r="F196" s="481" t="s">
        <v>264</v>
      </c>
      <c r="G196" s="469" t="s">
        <v>366</v>
      </c>
      <c r="H196" s="470"/>
      <c r="I196" s="470"/>
      <c r="J196" s="470"/>
      <c r="K196" s="470"/>
      <c r="L196" s="470"/>
      <c r="M196" s="470"/>
      <c r="N196" s="470"/>
      <c r="O196" s="470"/>
      <c r="P196" s="470"/>
      <c r="Q196" s="469"/>
      <c r="R196" s="469"/>
      <c r="S196" s="469"/>
      <c r="T196" s="469"/>
      <c r="U196" s="469" t="s">
        <v>267</v>
      </c>
      <c r="V196" s="469" t="s">
        <v>267</v>
      </c>
      <c r="W196" s="469"/>
      <c r="X196" s="469"/>
      <c r="Y196" s="469" t="s">
        <v>367</v>
      </c>
      <c r="Z196" s="469"/>
      <c r="AA196" s="469"/>
      <c r="AB196" s="469"/>
      <c r="AC196" s="472"/>
      <c r="AD196" s="473"/>
      <c r="AE196" s="471" t="s">
        <v>266</v>
      </c>
      <c r="AF196" s="471" t="s">
        <v>266</v>
      </c>
      <c r="AG196" s="470"/>
      <c r="AH196" s="474"/>
      <c r="AI196" s="447"/>
      <c r="AJ196" s="447"/>
      <c r="AK196" s="447"/>
      <c r="AL196" s="470"/>
      <c r="AM196" s="470"/>
      <c r="AN196" s="470"/>
      <c r="AO196" s="470"/>
      <c r="AS196" s="447"/>
      <c r="AT196" s="475" t="s">
        <v>368</v>
      </c>
      <c r="AU196" s="475"/>
      <c r="AV196" s="470"/>
      <c r="AW196" s="475"/>
      <c r="AX196" s="475"/>
      <c r="AY196" s="475"/>
      <c r="AZ196" s="470"/>
      <c r="BA196" s="470"/>
      <c r="BB196" s="469" t="s">
        <v>267</v>
      </c>
      <c r="BC196" s="469" t="s">
        <v>267</v>
      </c>
      <c r="BD196" s="469"/>
      <c r="BE196" s="470"/>
      <c r="BF196" s="469" t="s">
        <v>267</v>
      </c>
      <c r="BG196" s="469" t="s">
        <v>267</v>
      </c>
      <c r="BH196" s="469"/>
      <c r="BI196" s="470"/>
      <c r="BJ196" s="469" t="s">
        <v>265</v>
      </c>
      <c r="BK196" s="470"/>
      <c r="BL196" s="470"/>
      <c r="BM196" s="470"/>
      <c r="BN196" s="471" t="s">
        <v>266</v>
      </c>
      <c r="BO196" s="471" t="s">
        <v>266</v>
      </c>
      <c r="BP196" s="470"/>
      <c r="BQ196" s="470"/>
      <c r="BR196" s="470"/>
      <c r="BS196" s="476"/>
      <c r="BT196" s="426"/>
      <c r="BX196" s="443" t="s">
        <v>267</v>
      </c>
      <c r="BY196" s="443" t="s">
        <v>267</v>
      </c>
    </row>
    <row r="197" spans="1:77" s="427" customFormat="1" ht="44.25" customHeight="1" thickBot="1" x14ac:dyDescent="0.3">
      <c r="A197" s="947" t="s">
        <v>370</v>
      </c>
      <c r="B197" s="948"/>
      <c r="C197" s="948"/>
      <c r="D197" s="948"/>
      <c r="E197" s="948"/>
      <c r="F197" s="948"/>
      <c r="G197" s="948"/>
      <c r="H197" s="948"/>
      <c r="I197" s="948"/>
      <c r="J197" s="948"/>
      <c r="K197" s="948"/>
      <c r="L197" s="948"/>
      <c r="M197" s="948"/>
      <c r="N197" s="948"/>
      <c r="O197" s="948"/>
      <c r="P197" s="948"/>
      <c r="Q197" s="948"/>
      <c r="R197" s="948"/>
      <c r="S197" s="948"/>
      <c r="T197" s="948"/>
      <c r="U197" s="948"/>
      <c r="V197" s="948"/>
      <c r="W197" s="948"/>
      <c r="X197" s="948"/>
      <c r="Y197" s="948"/>
      <c r="Z197" s="948"/>
      <c r="AA197" s="948"/>
      <c r="AB197" s="948"/>
      <c r="AC197" s="948"/>
      <c r="AD197" s="948"/>
      <c r="AE197" s="948"/>
      <c r="AF197" s="948"/>
      <c r="AG197" s="948"/>
      <c r="AH197" s="948"/>
      <c r="AI197" s="949"/>
      <c r="AJ197" s="949"/>
      <c r="AK197" s="949"/>
      <c r="AL197" s="948"/>
      <c r="AM197" s="948"/>
      <c r="AN197" s="948"/>
      <c r="AO197" s="948"/>
      <c r="AP197" s="948"/>
      <c r="AQ197" s="948"/>
      <c r="AR197" s="948"/>
      <c r="AS197" s="948"/>
      <c r="AT197" s="948"/>
      <c r="AU197" s="948"/>
      <c r="AV197" s="948"/>
      <c r="AW197" s="948"/>
      <c r="AX197" s="948"/>
      <c r="AY197" s="948"/>
      <c r="AZ197" s="948"/>
      <c r="BA197" s="948"/>
      <c r="BB197" s="948"/>
      <c r="BC197" s="948"/>
      <c r="BD197" s="948"/>
      <c r="BE197" s="948"/>
      <c r="BF197" s="948"/>
      <c r="BG197" s="948"/>
      <c r="BH197" s="948"/>
      <c r="BI197" s="948"/>
      <c r="BJ197" s="948"/>
      <c r="BK197" s="948"/>
      <c r="BL197" s="948"/>
      <c r="BM197" s="948"/>
      <c r="BN197" s="948"/>
      <c r="BO197" s="948"/>
      <c r="BP197" s="950"/>
      <c r="BQ197" s="426"/>
    </row>
    <row r="198" spans="1:77" s="427" customFormat="1" ht="18.95" customHeight="1" x14ac:dyDescent="0.25">
      <c r="A198" s="967">
        <f>A195+1</f>
        <v>94</v>
      </c>
      <c r="B198" s="969" t="s">
        <v>253</v>
      </c>
      <c r="C198" s="428" t="s">
        <v>254</v>
      </c>
      <c r="D198" s="428" t="s">
        <v>255</v>
      </c>
      <c r="E198" s="428" t="s">
        <v>256</v>
      </c>
      <c r="F198" s="429" t="s">
        <v>257</v>
      </c>
      <c r="G198" s="430" t="s">
        <v>258</v>
      </c>
      <c r="H198" s="430" t="s">
        <v>258</v>
      </c>
      <c r="I198" s="430" t="s">
        <v>258</v>
      </c>
      <c r="J198" s="430" t="s">
        <v>258</v>
      </c>
      <c r="K198" s="430" t="s">
        <v>258</v>
      </c>
      <c r="L198" s="430" t="s">
        <v>258</v>
      </c>
      <c r="M198" s="430" t="s">
        <v>258</v>
      </c>
      <c r="N198" s="430" t="s">
        <v>258</v>
      </c>
      <c r="O198" s="430" t="s">
        <v>258</v>
      </c>
      <c r="P198" s="430" t="s">
        <v>258</v>
      </c>
      <c r="Q198" s="430" t="s">
        <v>258</v>
      </c>
      <c r="R198" s="430" t="s">
        <v>258</v>
      </c>
      <c r="S198" s="430" t="s">
        <v>258</v>
      </c>
      <c r="T198" s="430" t="s">
        <v>258</v>
      </c>
      <c r="U198" s="430" t="s">
        <v>258</v>
      </c>
      <c r="V198" s="430" t="s">
        <v>259</v>
      </c>
      <c r="W198" s="430" t="s">
        <v>259</v>
      </c>
      <c r="X198" s="430" t="s">
        <v>259</v>
      </c>
      <c r="Y198" s="430" t="s">
        <v>258</v>
      </c>
      <c r="Z198" s="430" t="s">
        <v>258</v>
      </c>
      <c r="AA198" s="430" t="s">
        <v>258</v>
      </c>
      <c r="AB198" s="430" t="s">
        <v>258</v>
      </c>
      <c r="AC198" s="432"/>
      <c r="AD198" s="433"/>
      <c r="AE198" s="430" t="s">
        <v>258</v>
      </c>
      <c r="AF198" s="430" t="s">
        <v>258</v>
      </c>
      <c r="AG198" s="430" t="s">
        <v>258</v>
      </c>
      <c r="AH198" s="434"/>
      <c r="AI198" s="454"/>
      <c r="AJ198" s="454"/>
      <c r="AK198" s="454"/>
      <c r="AL198" s="430" t="s">
        <v>258</v>
      </c>
      <c r="AM198" s="430" t="s">
        <v>258</v>
      </c>
      <c r="AN198" s="430" t="s">
        <v>258</v>
      </c>
      <c r="AO198" s="430" t="s">
        <v>258</v>
      </c>
      <c r="AP198" s="430" t="s">
        <v>258</v>
      </c>
      <c r="AQ198" s="430" t="s">
        <v>258</v>
      </c>
      <c r="AR198" s="430" t="s">
        <v>258</v>
      </c>
      <c r="AS198" s="430" t="s">
        <v>258</v>
      </c>
      <c r="AT198" s="430" t="s">
        <v>258</v>
      </c>
      <c r="AU198" s="430" t="s">
        <v>258</v>
      </c>
      <c r="AV198" s="430" t="s">
        <v>258</v>
      </c>
      <c r="AW198" s="430" t="s">
        <v>258</v>
      </c>
      <c r="AX198" s="430" t="s">
        <v>259</v>
      </c>
      <c r="AY198" s="430" t="s">
        <v>259</v>
      </c>
      <c r="AZ198" s="430" t="s">
        <v>259</v>
      </c>
      <c r="BA198" s="478" t="s">
        <v>365</v>
      </c>
      <c r="BB198" s="478" t="s">
        <v>365</v>
      </c>
      <c r="BC198" s="478" t="s">
        <v>365</v>
      </c>
      <c r="BD198" s="478" t="s">
        <v>365</v>
      </c>
      <c r="BE198" s="478" t="s">
        <v>365</v>
      </c>
      <c r="BF198" s="478" t="s">
        <v>365</v>
      </c>
      <c r="BG198" s="478" t="s">
        <v>365</v>
      </c>
      <c r="BH198" s="430" t="s">
        <v>259</v>
      </c>
      <c r="BI198" s="430" t="s">
        <v>259</v>
      </c>
      <c r="BJ198" s="430" t="s">
        <v>258</v>
      </c>
      <c r="BK198" s="430" t="s">
        <v>258</v>
      </c>
      <c r="BL198" s="430" t="s">
        <v>258</v>
      </c>
      <c r="BM198" s="430" t="s">
        <v>258</v>
      </c>
      <c r="BN198" s="430" t="s">
        <v>258</v>
      </c>
      <c r="BO198" s="430" t="s">
        <v>258</v>
      </c>
      <c r="BP198" s="430" t="s">
        <v>258</v>
      </c>
      <c r="BQ198" s="430" t="s">
        <v>258</v>
      </c>
      <c r="BR198" s="430" t="s">
        <v>258</v>
      </c>
      <c r="BS198" s="437" t="s">
        <v>258</v>
      </c>
      <c r="BT198" s="464" t="s">
        <v>258</v>
      </c>
      <c r="BU198" s="443" t="s">
        <v>258</v>
      </c>
      <c r="BV198" s="443" t="s">
        <v>258</v>
      </c>
      <c r="BW198" s="443" t="s">
        <v>258</v>
      </c>
      <c r="BX198" s="443" t="s">
        <v>258</v>
      </c>
      <c r="BY198" s="430" t="s">
        <v>259</v>
      </c>
    </row>
    <row r="199" spans="1:77" s="427" customFormat="1" ht="18.95" customHeight="1" thickBot="1" x14ac:dyDescent="0.3">
      <c r="A199" s="968"/>
      <c r="B199" s="970"/>
      <c r="C199" s="441"/>
      <c r="D199" s="460"/>
      <c r="E199" s="441"/>
      <c r="F199" s="442" t="s">
        <v>264</v>
      </c>
      <c r="G199" s="443" t="s">
        <v>366</v>
      </c>
      <c r="Q199" s="443"/>
      <c r="R199" s="443"/>
      <c r="S199" s="443"/>
      <c r="T199" s="443"/>
      <c r="U199" s="443" t="s">
        <v>267</v>
      </c>
      <c r="V199" s="443" t="s">
        <v>267</v>
      </c>
      <c r="W199" s="443"/>
      <c r="X199" s="443"/>
      <c r="Y199" s="443" t="s">
        <v>367</v>
      </c>
      <c r="Z199" s="443"/>
      <c r="AA199" s="443"/>
      <c r="AB199" s="443"/>
      <c r="AC199" s="445"/>
      <c r="AD199" s="446"/>
      <c r="AE199" s="444" t="s">
        <v>266</v>
      </c>
      <c r="AF199" s="444" t="s">
        <v>266</v>
      </c>
      <c r="AH199" s="447"/>
      <c r="AI199" s="447"/>
      <c r="AJ199" s="447"/>
      <c r="AK199" s="447"/>
      <c r="AS199" s="447"/>
      <c r="AT199" s="447"/>
      <c r="AU199" s="447"/>
      <c r="AW199" s="448" t="s">
        <v>368</v>
      </c>
      <c r="AX199" s="448" t="s">
        <v>368</v>
      </c>
      <c r="AY199" s="448"/>
      <c r="BA199" s="448"/>
      <c r="BB199" s="444" t="s">
        <v>266</v>
      </c>
      <c r="BC199" s="444" t="s">
        <v>266</v>
      </c>
      <c r="BF199" s="443" t="s">
        <v>267</v>
      </c>
      <c r="BG199" s="443" t="s">
        <v>267</v>
      </c>
      <c r="BH199" s="454"/>
      <c r="BJ199" s="443" t="s">
        <v>265</v>
      </c>
      <c r="BN199" s="444" t="s">
        <v>266</v>
      </c>
      <c r="BO199" s="444" t="s">
        <v>266</v>
      </c>
      <c r="BS199" s="449"/>
      <c r="BT199" s="426"/>
      <c r="BX199" s="443" t="s">
        <v>267</v>
      </c>
      <c r="BY199" s="443" t="s">
        <v>267</v>
      </c>
    </row>
    <row r="200" spans="1:77" s="427" customFormat="1" ht="18.95" customHeight="1" x14ac:dyDescent="0.25">
      <c r="A200" s="957">
        <f>A198+1</f>
        <v>95</v>
      </c>
      <c r="B200" s="971" t="s">
        <v>269</v>
      </c>
      <c r="C200" s="450" t="s">
        <v>254</v>
      </c>
      <c r="D200" s="450" t="s">
        <v>270</v>
      </c>
      <c r="E200" s="450" t="s">
        <v>256</v>
      </c>
      <c r="F200" s="451" t="s">
        <v>257</v>
      </c>
      <c r="G200" s="443" t="s">
        <v>258</v>
      </c>
      <c r="H200" s="443" t="s">
        <v>258</v>
      </c>
      <c r="I200" s="443" t="s">
        <v>258</v>
      </c>
      <c r="J200" s="443" t="s">
        <v>258</v>
      </c>
      <c r="K200" s="443" t="s">
        <v>258</v>
      </c>
      <c r="L200" s="443" t="s">
        <v>258</v>
      </c>
      <c r="M200" s="443" t="s">
        <v>258</v>
      </c>
      <c r="N200" s="443" t="s">
        <v>258</v>
      </c>
      <c r="O200" s="443" t="s">
        <v>258</v>
      </c>
      <c r="P200" s="443" t="s">
        <v>258</v>
      </c>
      <c r="Q200" s="443" t="s">
        <v>258</v>
      </c>
      <c r="R200" s="443" t="s">
        <v>258</v>
      </c>
      <c r="S200" s="443" t="s">
        <v>258</v>
      </c>
      <c r="T200" s="443" t="s">
        <v>258</v>
      </c>
      <c r="U200" s="443" t="s">
        <v>258</v>
      </c>
      <c r="V200" s="443" t="s">
        <v>259</v>
      </c>
      <c r="W200" s="443" t="s">
        <v>259</v>
      </c>
      <c r="X200" s="443" t="s">
        <v>259</v>
      </c>
      <c r="Y200" s="443" t="s">
        <v>258</v>
      </c>
      <c r="Z200" s="443" t="s">
        <v>258</v>
      </c>
      <c r="AA200" s="443" t="s">
        <v>258</v>
      </c>
      <c r="AB200" s="443" t="s">
        <v>258</v>
      </c>
      <c r="AC200" s="445"/>
      <c r="AD200" s="453"/>
      <c r="AE200" s="443" t="s">
        <v>258</v>
      </c>
      <c r="AF200" s="443" t="s">
        <v>258</v>
      </c>
      <c r="AG200" s="443" t="s">
        <v>258</v>
      </c>
      <c r="AH200" s="454"/>
      <c r="AI200" s="454"/>
      <c r="AJ200" s="454"/>
      <c r="AK200" s="454"/>
      <c r="AL200" s="443" t="s">
        <v>258</v>
      </c>
      <c r="AM200" s="443" t="s">
        <v>258</v>
      </c>
      <c r="AN200" s="443" t="s">
        <v>258</v>
      </c>
      <c r="AO200" s="443" t="s">
        <v>258</v>
      </c>
      <c r="AP200" s="443" t="s">
        <v>258</v>
      </c>
      <c r="AQ200" s="443" t="s">
        <v>258</v>
      </c>
      <c r="AR200" s="443" t="s">
        <v>258</v>
      </c>
      <c r="AS200" s="443" t="s">
        <v>258</v>
      </c>
      <c r="AT200" s="443" t="s">
        <v>258</v>
      </c>
      <c r="AU200" s="443" t="s">
        <v>258</v>
      </c>
      <c r="AV200" s="443" t="s">
        <v>258</v>
      </c>
      <c r="AW200" s="443" t="s">
        <v>258</v>
      </c>
      <c r="AX200" s="443" t="s">
        <v>259</v>
      </c>
      <c r="AY200" s="443" t="s">
        <v>259</v>
      </c>
      <c r="AZ200" s="443" t="s">
        <v>259</v>
      </c>
      <c r="BA200" s="479" t="s">
        <v>365</v>
      </c>
      <c r="BB200" s="479" t="s">
        <v>365</v>
      </c>
      <c r="BC200" s="479" t="s">
        <v>365</v>
      </c>
      <c r="BD200" s="479" t="s">
        <v>365</v>
      </c>
      <c r="BE200" s="479" t="s">
        <v>365</v>
      </c>
      <c r="BF200" s="479" t="s">
        <v>365</v>
      </c>
      <c r="BG200" s="479" t="s">
        <v>365</v>
      </c>
      <c r="BH200" s="443" t="s">
        <v>259</v>
      </c>
      <c r="BI200" s="443" t="s">
        <v>259</v>
      </c>
      <c r="BJ200" s="443" t="s">
        <v>258</v>
      </c>
      <c r="BK200" s="443" t="s">
        <v>258</v>
      </c>
      <c r="BL200" s="443" t="s">
        <v>258</v>
      </c>
      <c r="BM200" s="443" t="s">
        <v>258</v>
      </c>
      <c r="BN200" s="443" t="s">
        <v>258</v>
      </c>
      <c r="BO200" s="443" t="s">
        <v>258</v>
      </c>
      <c r="BP200" s="443" t="s">
        <v>258</v>
      </c>
      <c r="BQ200" s="443" t="s">
        <v>258</v>
      </c>
      <c r="BR200" s="443" t="s">
        <v>258</v>
      </c>
      <c r="BS200" s="457" t="s">
        <v>258</v>
      </c>
      <c r="BT200" s="464" t="s">
        <v>258</v>
      </c>
      <c r="BU200" s="443" t="s">
        <v>258</v>
      </c>
      <c r="BV200" s="443" t="s">
        <v>258</v>
      </c>
      <c r="BW200" s="443" t="s">
        <v>258</v>
      </c>
      <c r="BX200" s="443" t="s">
        <v>258</v>
      </c>
      <c r="BY200" s="430" t="s">
        <v>259</v>
      </c>
    </row>
    <row r="201" spans="1:77" s="427" customFormat="1" ht="23.25" customHeight="1" thickBot="1" x14ac:dyDescent="0.3">
      <c r="A201" s="968"/>
      <c r="B201" s="970"/>
      <c r="C201" s="441"/>
      <c r="D201" s="450"/>
      <c r="E201" s="441"/>
      <c r="F201" s="442" t="s">
        <v>264</v>
      </c>
      <c r="G201" s="443" t="s">
        <v>366</v>
      </c>
      <c r="Q201" s="443"/>
      <c r="R201" s="443"/>
      <c r="S201" s="443"/>
      <c r="T201" s="443"/>
      <c r="U201" s="443" t="s">
        <v>267</v>
      </c>
      <c r="V201" s="443" t="s">
        <v>267</v>
      </c>
      <c r="W201" s="443"/>
      <c r="X201" s="443"/>
      <c r="Y201" s="443" t="s">
        <v>367</v>
      </c>
      <c r="Z201" s="443"/>
      <c r="AA201" s="443"/>
      <c r="AB201" s="443"/>
      <c r="AC201" s="445"/>
      <c r="AD201" s="446"/>
      <c r="AE201" s="444" t="s">
        <v>266</v>
      </c>
      <c r="AF201" s="444" t="s">
        <v>266</v>
      </c>
      <c r="AH201" s="447"/>
      <c r="AI201" s="447"/>
      <c r="AJ201" s="447"/>
      <c r="AK201" s="447"/>
      <c r="AW201" s="448" t="s">
        <v>368</v>
      </c>
      <c r="AX201" s="448" t="s">
        <v>368</v>
      </c>
      <c r="AY201" s="448"/>
      <c r="BA201" s="448"/>
      <c r="BB201" s="444" t="s">
        <v>266</v>
      </c>
      <c r="BC201" s="444" t="s">
        <v>266</v>
      </c>
      <c r="BF201" s="443" t="s">
        <v>267</v>
      </c>
      <c r="BG201" s="443" t="s">
        <v>267</v>
      </c>
      <c r="BH201" s="443"/>
      <c r="BJ201" s="443" t="s">
        <v>265</v>
      </c>
      <c r="BN201" s="444" t="s">
        <v>266</v>
      </c>
      <c r="BO201" s="444" t="s">
        <v>266</v>
      </c>
      <c r="BS201" s="449"/>
      <c r="BT201" s="426"/>
      <c r="BX201" s="443" t="s">
        <v>267</v>
      </c>
      <c r="BY201" s="443" t="s">
        <v>267</v>
      </c>
    </row>
    <row r="202" spans="1:77" s="427" customFormat="1" ht="18.95" customHeight="1" x14ac:dyDescent="0.25">
      <c r="A202" s="957">
        <f>A200+1</f>
        <v>96</v>
      </c>
      <c r="B202" s="971" t="s">
        <v>371</v>
      </c>
      <c r="C202" s="450" t="s">
        <v>254</v>
      </c>
      <c r="D202" s="450" t="s">
        <v>255</v>
      </c>
      <c r="E202" s="450" t="s">
        <v>256</v>
      </c>
      <c r="F202" s="451" t="s">
        <v>257</v>
      </c>
      <c r="G202" s="443" t="s">
        <v>258</v>
      </c>
      <c r="H202" s="443" t="s">
        <v>258</v>
      </c>
      <c r="I202" s="443" t="s">
        <v>258</v>
      </c>
      <c r="J202" s="443" t="s">
        <v>258</v>
      </c>
      <c r="K202" s="443" t="s">
        <v>258</v>
      </c>
      <c r="L202" s="443" t="s">
        <v>258</v>
      </c>
      <c r="M202" s="443" t="s">
        <v>258</v>
      </c>
      <c r="N202" s="443" t="s">
        <v>258</v>
      </c>
      <c r="O202" s="443" t="s">
        <v>258</v>
      </c>
      <c r="P202" s="443" t="s">
        <v>258</v>
      </c>
      <c r="Q202" s="443" t="s">
        <v>258</v>
      </c>
      <c r="R202" s="443" t="s">
        <v>258</v>
      </c>
      <c r="S202" s="443" t="s">
        <v>258</v>
      </c>
      <c r="T202" s="443" t="s">
        <v>258</v>
      </c>
      <c r="U202" s="443" t="s">
        <v>258</v>
      </c>
      <c r="V202" s="443" t="s">
        <v>259</v>
      </c>
      <c r="W202" s="443" t="s">
        <v>259</v>
      </c>
      <c r="X202" s="443" t="s">
        <v>259</v>
      </c>
      <c r="Y202" s="443" t="s">
        <v>258</v>
      </c>
      <c r="Z202" s="443" t="s">
        <v>258</v>
      </c>
      <c r="AA202" s="443" t="s">
        <v>258</v>
      </c>
      <c r="AB202" s="443" t="s">
        <v>258</v>
      </c>
      <c r="AC202" s="445"/>
      <c r="AD202" s="453"/>
      <c r="AE202" s="443" t="s">
        <v>258</v>
      </c>
      <c r="AF202" s="443" t="s">
        <v>258</v>
      </c>
      <c r="AG202" s="443" t="s">
        <v>258</v>
      </c>
      <c r="AH202" s="454"/>
      <c r="AI202" s="454"/>
      <c r="AJ202" s="454"/>
      <c r="AK202" s="454"/>
      <c r="AL202" s="443" t="s">
        <v>258</v>
      </c>
      <c r="AM202" s="443" t="s">
        <v>258</v>
      </c>
      <c r="AN202" s="443" t="s">
        <v>258</v>
      </c>
      <c r="AO202" s="443" t="s">
        <v>258</v>
      </c>
      <c r="AP202" s="443" t="s">
        <v>258</v>
      </c>
      <c r="AQ202" s="443" t="s">
        <v>258</v>
      </c>
      <c r="AR202" s="443" t="s">
        <v>258</v>
      </c>
      <c r="AS202" s="443" t="s">
        <v>258</v>
      </c>
      <c r="AT202" s="443" t="s">
        <v>258</v>
      </c>
      <c r="AU202" s="443" t="s">
        <v>258</v>
      </c>
      <c r="AV202" s="443" t="s">
        <v>258</v>
      </c>
      <c r="AW202" s="443" t="s">
        <v>258</v>
      </c>
      <c r="AX202" s="443" t="s">
        <v>259</v>
      </c>
      <c r="AY202" s="443" t="s">
        <v>259</v>
      </c>
      <c r="AZ202" s="443" t="s">
        <v>259</v>
      </c>
      <c r="BA202" s="479" t="s">
        <v>365</v>
      </c>
      <c r="BB202" s="479" t="s">
        <v>365</v>
      </c>
      <c r="BC202" s="479" t="s">
        <v>365</v>
      </c>
      <c r="BD202" s="479" t="s">
        <v>365</v>
      </c>
      <c r="BE202" s="479" t="s">
        <v>365</v>
      </c>
      <c r="BF202" s="479" t="s">
        <v>365</v>
      </c>
      <c r="BG202" s="479" t="s">
        <v>365</v>
      </c>
      <c r="BH202" s="443" t="s">
        <v>259</v>
      </c>
      <c r="BI202" s="443" t="s">
        <v>259</v>
      </c>
      <c r="BJ202" s="443" t="s">
        <v>258</v>
      </c>
      <c r="BK202" s="443" t="s">
        <v>258</v>
      </c>
      <c r="BL202" s="443" t="s">
        <v>258</v>
      </c>
      <c r="BM202" s="443" t="s">
        <v>258</v>
      </c>
      <c r="BN202" s="443" t="s">
        <v>258</v>
      </c>
      <c r="BO202" s="443" t="s">
        <v>258</v>
      </c>
      <c r="BP202" s="443" t="s">
        <v>258</v>
      </c>
      <c r="BQ202" s="443" t="s">
        <v>258</v>
      </c>
      <c r="BR202" s="443" t="s">
        <v>258</v>
      </c>
      <c r="BS202" s="457" t="s">
        <v>258</v>
      </c>
      <c r="BT202" s="464" t="s">
        <v>258</v>
      </c>
      <c r="BU202" s="443" t="s">
        <v>258</v>
      </c>
      <c r="BV202" s="443" t="s">
        <v>258</v>
      </c>
      <c r="BW202" s="443" t="s">
        <v>258</v>
      </c>
      <c r="BX202" s="443" t="s">
        <v>258</v>
      </c>
      <c r="BY202" s="430" t="s">
        <v>259</v>
      </c>
    </row>
    <row r="203" spans="1:77" s="427" customFormat="1" ht="23.25" customHeight="1" thickBot="1" x14ac:dyDescent="0.3">
      <c r="A203" s="968"/>
      <c r="B203" s="970"/>
      <c r="C203" s="441"/>
      <c r="D203" s="441"/>
      <c r="E203" s="441"/>
      <c r="F203" s="442" t="s">
        <v>264</v>
      </c>
      <c r="G203" s="443" t="s">
        <v>366</v>
      </c>
      <c r="Q203" s="443"/>
      <c r="R203" s="443"/>
      <c r="S203" s="443"/>
      <c r="T203" s="443"/>
      <c r="U203" s="443" t="s">
        <v>267</v>
      </c>
      <c r="V203" s="443" t="s">
        <v>267</v>
      </c>
      <c r="W203" s="443"/>
      <c r="X203" s="443"/>
      <c r="Y203" s="443" t="s">
        <v>367</v>
      </c>
      <c r="Z203" s="443"/>
      <c r="AA203" s="443"/>
      <c r="AB203" s="443"/>
      <c r="AC203" s="445"/>
      <c r="AD203" s="446"/>
      <c r="AE203" s="444" t="s">
        <v>266</v>
      </c>
      <c r="AF203" s="444" t="s">
        <v>266</v>
      </c>
      <c r="AH203" s="447"/>
      <c r="AI203" s="447"/>
      <c r="AJ203" s="447"/>
      <c r="AK203" s="447"/>
      <c r="AW203" s="448" t="s">
        <v>368</v>
      </c>
      <c r="AX203" s="448" t="s">
        <v>368</v>
      </c>
      <c r="AY203" s="448"/>
      <c r="BA203" s="448"/>
      <c r="BB203" s="444" t="s">
        <v>266</v>
      </c>
      <c r="BC203" s="444" t="s">
        <v>266</v>
      </c>
      <c r="BF203" s="443" t="s">
        <v>267</v>
      </c>
      <c r="BG203" s="443" t="s">
        <v>267</v>
      </c>
      <c r="BH203" s="443"/>
      <c r="BJ203" s="443" t="s">
        <v>265</v>
      </c>
      <c r="BN203" s="444" t="s">
        <v>266</v>
      </c>
      <c r="BO203" s="444" t="s">
        <v>266</v>
      </c>
      <c r="BS203" s="449"/>
      <c r="BT203" s="426"/>
      <c r="BX203" s="443" t="s">
        <v>267</v>
      </c>
      <c r="BY203" s="443" t="s">
        <v>267</v>
      </c>
    </row>
    <row r="204" spans="1:77" s="427" customFormat="1" ht="18.95" customHeight="1" x14ac:dyDescent="0.25">
      <c r="A204" s="957">
        <f>A202+1</f>
        <v>97</v>
      </c>
      <c r="B204" s="971" t="s">
        <v>372</v>
      </c>
      <c r="C204" s="450" t="s">
        <v>254</v>
      </c>
      <c r="D204" s="450" t="s">
        <v>270</v>
      </c>
      <c r="E204" s="450" t="s">
        <v>256</v>
      </c>
      <c r="F204" s="451" t="s">
        <v>257</v>
      </c>
      <c r="G204" s="443" t="s">
        <v>258</v>
      </c>
      <c r="H204" s="443" t="s">
        <v>258</v>
      </c>
      <c r="I204" s="443" t="s">
        <v>258</v>
      </c>
      <c r="J204" s="443" t="s">
        <v>258</v>
      </c>
      <c r="K204" s="443" t="s">
        <v>258</v>
      </c>
      <c r="L204" s="443" t="s">
        <v>258</v>
      </c>
      <c r="M204" s="443" t="s">
        <v>258</v>
      </c>
      <c r="N204" s="443" t="s">
        <v>258</v>
      </c>
      <c r="O204" s="443" t="s">
        <v>258</v>
      </c>
      <c r="P204" s="443" t="s">
        <v>258</v>
      </c>
      <c r="Q204" s="443" t="s">
        <v>258</v>
      </c>
      <c r="R204" s="443" t="s">
        <v>258</v>
      </c>
      <c r="S204" s="443" t="s">
        <v>258</v>
      </c>
      <c r="T204" s="443" t="s">
        <v>258</v>
      </c>
      <c r="U204" s="443" t="s">
        <v>258</v>
      </c>
      <c r="V204" s="443" t="s">
        <v>259</v>
      </c>
      <c r="W204" s="443" t="s">
        <v>259</v>
      </c>
      <c r="X204" s="443" t="s">
        <v>259</v>
      </c>
      <c r="Y204" s="443" t="s">
        <v>258</v>
      </c>
      <c r="Z204" s="443" t="s">
        <v>258</v>
      </c>
      <c r="AA204" s="443" t="s">
        <v>258</v>
      </c>
      <c r="AB204" s="443" t="s">
        <v>258</v>
      </c>
      <c r="AC204" s="445"/>
      <c r="AD204" s="453"/>
      <c r="AE204" s="443" t="s">
        <v>258</v>
      </c>
      <c r="AF204" s="443" t="s">
        <v>258</v>
      </c>
      <c r="AG204" s="443" t="s">
        <v>258</v>
      </c>
      <c r="AH204" s="454"/>
      <c r="AI204" s="454"/>
      <c r="AJ204" s="454"/>
      <c r="AK204" s="454"/>
      <c r="AL204" s="443" t="s">
        <v>258</v>
      </c>
      <c r="AM204" s="443" t="s">
        <v>258</v>
      </c>
      <c r="AN204" s="443" t="s">
        <v>258</v>
      </c>
      <c r="AO204" s="443" t="s">
        <v>258</v>
      </c>
      <c r="AP204" s="443" t="s">
        <v>258</v>
      </c>
      <c r="AQ204" s="443" t="s">
        <v>258</v>
      </c>
      <c r="AR204" s="443" t="s">
        <v>258</v>
      </c>
      <c r="AS204" s="443" t="s">
        <v>258</v>
      </c>
      <c r="AT204" s="443" t="s">
        <v>258</v>
      </c>
      <c r="AU204" s="443" t="s">
        <v>258</v>
      </c>
      <c r="AV204" s="443" t="s">
        <v>258</v>
      </c>
      <c r="AW204" s="443" t="s">
        <v>258</v>
      </c>
      <c r="AX204" s="443" t="s">
        <v>259</v>
      </c>
      <c r="AY204" s="443" t="s">
        <v>259</v>
      </c>
      <c r="AZ204" s="443" t="s">
        <v>259</v>
      </c>
      <c r="BA204" s="479" t="s">
        <v>365</v>
      </c>
      <c r="BB204" s="479" t="s">
        <v>365</v>
      </c>
      <c r="BC204" s="479" t="s">
        <v>365</v>
      </c>
      <c r="BD204" s="479" t="s">
        <v>365</v>
      </c>
      <c r="BE204" s="479" t="s">
        <v>365</v>
      </c>
      <c r="BF204" s="479" t="s">
        <v>365</v>
      </c>
      <c r="BG204" s="479" t="s">
        <v>365</v>
      </c>
      <c r="BH204" s="443" t="s">
        <v>259</v>
      </c>
      <c r="BI204" s="443" t="s">
        <v>259</v>
      </c>
      <c r="BJ204" s="443" t="s">
        <v>258</v>
      </c>
      <c r="BK204" s="443" t="s">
        <v>258</v>
      </c>
      <c r="BL204" s="443" t="s">
        <v>258</v>
      </c>
      <c r="BM204" s="443" t="s">
        <v>258</v>
      </c>
      <c r="BN204" s="443" t="s">
        <v>258</v>
      </c>
      <c r="BO204" s="443" t="s">
        <v>258</v>
      </c>
      <c r="BP204" s="443" t="s">
        <v>258</v>
      </c>
      <c r="BQ204" s="443" t="s">
        <v>258</v>
      </c>
      <c r="BR204" s="443" t="s">
        <v>258</v>
      </c>
      <c r="BS204" s="457" t="s">
        <v>258</v>
      </c>
      <c r="BT204" s="464" t="s">
        <v>258</v>
      </c>
      <c r="BU204" s="443" t="s">
        <v>258</v>
      </c>
      <c r="BV204" s="443" t="s">
        <v>258</v>
      </c>
      <c r="BW204" s="443" t="s">
        <v>258</v>
      </c>
      <c r="BX204" s="443" t="s">
        <v>258</v>
      </c>
      <c r="BY204" s="430" t="s">
        <v>259</v>
      </c>
    </row>
    <row r="205" spans="1:77" s="427" customFormat="1" ht="23.25" customHeight="1" thickBot="1" x14ac:dyDescent="0.3">
      <c r="A205" s="968"/>
      <c r="B205" s="970"/>
      <c r="C205" s="441"/>
      <c r="D205" s="441"/>
      <c r="E205" s="441"/>
      <c r="F205" s="442" t="s">
        <v>264</v>
      </c>
      <c r="G205" s="443" t="s">
        <v>366</v>
      </c>
      <c r="Q205" s="443"/>
      <c r="R205" s="443"/>
      <c r="S205" s="443"/>
      <c r="T205" s="443"/>
      <c r="U205" s="443" t="s">
        <v>267</v>
      </c>
      <c r="V205" s="443" t="s">
        <v>267</v>
      </c>
      <c r="W205" s="443"/>
      <c r="X205" s="443"/>
      <c r="Y205" s="443" t="s">
        <v>367</v>
      </c>
      <c r="Z205" s="443"/>
      <c r="AA205" s="443"/>
      <c r="AB205" s="443"/>
      <c r="AC205" s="445"/>
      <c r="AD205" s="446"/>
      <c r="AE205" s="444" t="s">
        <v>266</v>
      </c>
      <c r="AF205" s="444" t="s">
        <v>266</v>
      </c>
      <c r="AH205" s="447"/>
      <c r="AI205" s="447"/>
      <c r="AJ205" s="447"/>
      <c r="AK205" s="447"/>
      <c r="AW205" s="448" t="s">
        <v>368</v>
      </c>
      <c r="AX205" s="448" t="s">
        <v>368</v>
      </c>
      <c r="AY205" s="448"/>
      <c r="BA205" s="448"/>
      <c r="BB205" s="444" t="s">
        <v>266</v>
      </c>
      <c r="BC205" s="444" t="s">
        <v>266</v>
      </c>
      <c r="BF205" s="443" t="s">
        <v>267</v>
      </c>
      <c r="BG205" s="443" t="s">
        <v>267</v>
      </c>
      <c r="BH205" s="443"/>
      <c r="BJ205" s="443" t="s">
        <v>265</v>
      </c>
      <c r="BN205" s="444" t="s">
        <v>266</v>
      </c>
      <c r="BO205" s="444" t="s">
        <v>266</v>
      </c>
      <c r="BS205" s="449"/>
      <c r="BT205" s="426"/>
      <c r="BX205" s="443" t="s">
        <v>267</v>
      </c>
      <c r="BY205" s="443" t="s">
        <v>267</v>
      </c>
    </row>
    <row r="206" spans="1:77" s="427" customFormat="1" ht="18.95" customHeight="1" x14ac:dyDescent="0.25">
      <c r="A206" s="957">
        <f>A204+1</f>
        <v>98</v>
      </c>
      <c r="B206" s="971" t="s">
        <v>271</v>
      </c>
      <c r="C206" s="450" t="s">
        <v>272</v>
      </c>
      <c r="D206" s="450" t="s">
        <v>270</v>
      </c>
      <c r="E206" s="450" t="s">
        <v>256</v>
      </c>
      <c r="F206" s="458" t="s">
        <v>257</v>
      </c>
      <c r="G206" s="443" t="s">
        <v>258</v>
      </c>
      <c r="H206" s="443" t="s">
        <v>258</v>
      </c>
      <c r="I206" s="443" t="s">
        <v>258</v>
      </c>
      <c r="J206" s="443" t="s">
        <v>258</v>
      </c>
      <c r="K206" s="443" t="s">
        <v>258</v>
      </c>
      <c r="L206" s="443" t="s">
        <v>258</v>
      </c>
      <c r="M206" s="443" t="s">
        <v>258</v>
      </c>
      <c r="N206" s="443" t="s">
        <v>258</v>
      </c>
      <c r="O206" s="443" t="s">
        <v>258</v>
      </c>
      <c r="P206" s="443" t="s">
        <v>259</v>
      </c>
      <c r="Q206" s="454" t="s">
        <v>373</v>
      </c>
      <c r="R206" s="482" t="s">
        <v>374</v>
      </c>
      <c r="S206" s="482" t="s">
        <v>374</v>
      </c>
      <c r="T206" s="482" t="s">
        <v>374</v>
      </c>
      <c r="U206" s="482" t="s">
        <v>374</v>
      </c>
      <c r="V206" s="482" t="s">
        <v>374</v>
      </c>
      <c r="W206" s="482" t="s">
        <v>374</v>
      </c>
      <c r="X206" s="482" t="s">
        <v>374</v>
      </c>
      <c r="Y206" s="443" t="s">
        <v>258</v>
      </c>
      <c r="Z206" s="443" t="s">
        <v>258</v>
      </c>
      <c r="AA206" s="443" t="s">
        <v>258</v>
      </c>
      <c r="AB206" s="443" t="s">
        <v>258</v>
      </c>
      <c r="AC206" s="445"/>
      <c r="AD206" s="453"/>
      <c r="AE206" s="443" t="s">
        <v>258</v>
      </c>
      <c r="AF206" s="443" t="s">
        <v>258</v>
      </c>
      <c r="AG206" s="443" t="s">
        <v>258</v>
      </c>
      <c r="AH206" s="454"/>
      <c r="AI206" s="454"/>
      <c r="AJ206" s="454"/>
      <c r="AK206" s="454"/>
      <c r="AL206" s="443" t="s">
        <v>258</v>
      </c>
      <c r="AM206" s="443" t="s">
        <v>258</v>
      </c>
      <c r="AN206" s="443" t="s">
        <v>258</v>
      </c>
      <c r="AO206" s="443" t="s">
        <v>258</v>
      </c>
      <c r="AP206" s="443" t="s">
        <v>258</v>
      </c>
      <c r="AQ206" s="443" t="s">
        <v>258</v>
      </c>
      <c r="AR206" s="443" t="s">
        <v>258</v>
      </c>
      <c r="AS206" s="443" t="s">
        <v>258</v>
      </c>
      <c r="AT206" s="443" t="s">
        <v>258</v>
      </c>
      <c r="AU206" s="443" t="s">
        <v>258</v>
      </c>
      <c r="AV206" s="443" t="s">
        <v>258</v>
      </c>
      <c r="AW206" s="443" t="s">
        <v>258</v>
      </c>
      <c r="AX206" s="443" t="s">
        <v>259</v>
      </c>
      <c r="AY206" s="443" t="s">
        <v>259</v>
      </c>
      <c r="AZ206" s="443" t="s">
        <v>259</v>
      </c>
      <c r="BA206" s="479" t="s">
        <v>365</v>
      </c>
      <c r="BB206" s="479" t="s">
        <v>365</v>
      </c>
      <c r="BC206" s="479" t="s">
        <v>365</v>
      </c>
      <c r="BD206" s="479" t="s">
        <v>365</v>
      </c>
      <c r="BE206" s="479" t="s">
        <v>365</v>
      </c>
      <c r="BF206" s="479" t="s">
        <v>365</v>
      </c>
      <c r="BG206" s="479" t="s">
        <v>365</v>
      </c>
      <c r="BH206" s="443" t="s">
        <v>259</v>
      </c>
      <c r="BI206" s="443" t="s">
        <v>259</v>
      </c>
      <c r="BJ206" s="443" t="s">
        <v>258</v>
      </c>
      <c r="BK206" s="443" t="s">
        <v>258</v>
      </c>
      <c r="BL206" s="443" t="s">
        <v>258</v>
      </c>
      <c r="BM206" s="443" t="s">
        <v>258</v>
      </c>
      <c r="BN206" s="443" t="s">
        <v>258</v>
      </c>
      <c r="BO206" s="443" t="s">
        <v>258</v>
      </c>
      <c r="BP206" s="443" t="s">
        <v>258</v>
      </c>
      <c r="BQ206" s="443" t="s">
        <v>258</v>
      </c>
      <c r="BR206" s="443" t="s">
        <v>258</v>
      </c>
      <c r="BS206" s="457" t="s">
        <v>258</v>
      </c>
      <c r="BT206" s="464" t="s">
        <v>258</v>
      </c>
      <c r="BU206" s="443" t="s">
        <v>258</v>
      </c>
      <c r="BV206" s="443" t="s">
        <v>258</v>
      </c>
      <c r="BW206" s="443" t="s">
        <v>258</v>
      </c>
      <c r="BX206" s="443" t="s">
        <v>258</v>
      </c>
      <c r="BY206" s="430" t="s">
        <v>259</v>
      </c>
    </row>
    <row r="207" spans="1:77" s="427" customFormat="1" ht="18.95" customHeight="1" thickBot="1" x14ac:dyDescent="0.3">
      <c r="A207" s="968"/>
      <c r="B207" s="970"/>
      <c r="C207" s="441"/>
      <c r="D207" s="450"/>
      <c r="E207" s="441"/>
      <c r="F207" s="459" t="s">
        <v>264</v>
      </c>
      <c r="G207" s="443" t="s">
        <v>366</v>
      </c>
      <c r="R207" s="483"/>
      <c r="S207" s="483"/>
      <c r="U207" s="443" t="s">
        <v>267</v>
      </c>
      <c r="V207" s="443" t="s">
        <v>267</v>
      </c>
      <c r="W207" s="443"/>
      <c r="X207" s="443"/>
      <c r="Y207" s="443" t="s">
        <v>367</v>
      </c>
      <c r="Z207" s="443"/>
      <c r="AA207" s="443"/>
      <c r="AB207" s="443"/>
      <c r="AC207" s="445"/>
      <c r="AD207" s="446"/>
      <c r="AE207" s="444" t="s">
        <v>266</v>
      </c>
      <c r="AF207" s="444" t="s">
        <v>266</v>
      </c>
      <c r="AH207" s="447"/>
      <c r="AI207" s="447"/>
      <c r="AJ207" s="447"/>
      <c r="AK207" s="447"/>
      <c r="AW207" s="448" t="s">
        <v>368</v>
      </c>
      <c r="AX207" s="448" t="s">
        <v>368</v>
      </c>
      <c r="AY207" s="448"/>
      <c r="BA207" s="448"/>
      <c r="BB207" s="444" t="s">
        <v>266</v>
      </c>
      <c r="BC207" s="444" t="s">
        <v>266</v>
      </c>
      <c r="BF207" s="443" t="s">
        <v>267</v>
      </c>
      <c r="BG207" s="443" t="s">
        <v>267</v>
      </c>
      <c r="BH207" s="443"/>
      <c r="BJ207" s="443" t="s">
        <v>265</v>
      </c>
      <c r="BN207" s="444" t="s">
        <v>266</v>
      </c>
      <c r="BO207" s="444" t="s">
        <v>266</v>
      </c>
      <c r="BS207" s="449"/>
      <c r="BT207" s="426"/>
      <c r="BX207" s="443" t="s">
        <v>267</v>
      </c>
      <c r="BY207" s="443" t="s">
        <v>267</v>
      </c>
    </row>
    <row r="208" spans="1:77" s="427" customFormat="1" ht="18.95" customHeight="1" x14ac:dyDescent="0.25">
      <c r="A208" s="957">
        <f>A206+1</f>
        <v>99</v>
      </c>
      <c r="B208" s="971" t="s">
        <v>273</v>
      </c>
      <c r="C208" s="450" t="s">
        <v>272</v>
      </c>
      <c r="D208" s="450" t="s">
        <v>255</v>
      </c>
      <c r="E208" s="450" t="s">
        <v>256</v>
      </c>
      <c r="F208" s="451" t="s">
        <v>257</v>
      </c>
      <c r="G208" s="443" t="s">
        <v>258</v>
      </c>
      <c r="H208" s="443" t="s">
        <v>258</v>
      </c>
      <c r="I208" s="443" t="s">
        <v>258</v>
      </c>
      <c r="J208" s="443" t="s">
        <v>258</v>
      </c>
      <c r="K208" s="443" t="s">
        <v>258</v>
      </c>
      <c r="L208" s="443" t="s">
        <v>258</v>
      </c>
      <c r="M208" s="443" t="s">
        <v>258</v>
      </c>
      <c r="N208" s="443" t="s">
        <v>258</v>
      </c>
      <c r="O208" s="443" t="s">
        <v>258</v>
      </c>
      <c r="P208" s="443" t="s">
        <v>259</v>
      </c>
      <c r="Q208" s="454" t="s">
        <v>373</v>
      </c>
      <c r="R208" s="482" t="s">
        <v>374</v>
      </c>
      <c r="S208" s="482" t="s">
        <v>374</v>
      </c>
      <c r="T208" s="482" t="s">
        <v>374</v>
      </c>
      <c r="U208" s="482" t="s">
        <v>374</v>
      </c>
      <c r="V208" s="482" t="s">
        <v>374</v>
      </c>
      <c r="W208" s="482" t="s">
        <v>374</v>
      </c>
      <c r="X208" s="482" t="s">
        <v>374</v>
      </c>
      <c r="Y208" s="443" t="s">
        <v>258</v>
      </c>
      <c r="Z208" s="443" t="s">
        <v>258</v>
      </c>
      <c r="AA208" s="443" t="s">
        <v>258</v>
      </c>
      <c r="AB208" s="443" t="s">
        <v>258</v>
      </c>
      <c r="AC208" s="445"/>
      <c r="AD208" s="453"/>
      <c r="AE208" s="443" t="s">
        <v>258</v>
      </c>
      <c r="AF208" s="443" t="s">
        <v>258</v>
      </c>
      <c r="AG208" s="443" t="s">
        <v>258</v>
      </c>
      <c r="AH208" s="454"/>
      <c r="AI208" s="454"/>
      <c r="AJ208" s="454"/>
      <c r="AK208" s="454"/>
      <c r="AL208" s="443" t="s">
        <v>258</v>
      </c>
      <c r="AM208" s="443" t="s">
        <v>258</v>
      </c>
      <c r="AN208" s="443" t="s">
        <v>258</v>
      </c>
      <c r="AO208" s="443" t="s">
        <v>258</v>
      </c>
      <c r="AP208" s="443" t="s">
        <v>258</v>
      </c>
      <c r="AQ208" s="443" t="s">
        <v>258</v>
      </c>
      <c r="AR208" s="443" t="s">
        <v>258</v>
      </c>
      <c r="AS208" s="443" t="s">
        <v>258</v>
      </c>
      <c r="AT208" s="443" t="s">
        <v>258</v>
      </c>
      <c r="AU208" s="443" t="s">
        <v>258</v>
      </c>
      <c r="AV208" s="443" t="s">
        <v>258</v>
      </c>
      <c r="AW208" s="443" t="s">
        <v>258</v>
      </c>
      <c r="AX208" s="443" t="s">
        <v>259</v>
      </c>
      <c r="AY208" s="443" t="s">
        <v>259</v>
      </c>
      <c r="AZ208" s="443" t="s">
        <v>259</v>
      </c>
      <c r="BA208" s="479" t="s">
        <v>365</v>
      </c>
      <c r="BB208" s="479" t="s">
        <v>365</v>
      </c>
      <c r="BC208" s="479" t="s">
        <v>365</v>
      </c>
      <c r="BD208" s="479" t="s">
        <v>365</v>
      </c>
      <c r="BE208" s="479" t="s">
        <v>365</v>
      </c>
      <c r="BF208" s="479" t="s">
        <v>365</v>
      </c>
      <c r="BG208" s="479" t="s">
        <v>365</v>
      </c>
      <c r="BH208" s="443" t="s">
        <v>259</v>
      </c>
      <c r="BI208" s="443" t="s">
        <v>259</v>
      </c>
      <c r="BJ208" s="443" t="s">
        <v>258</v>
      </c>
      <c r="BK208" s="443" t="s">
        <v>258</v>
      </c>
      <c r="BL208" s="443" t="s">
        <v>258</v>
      </c>
      <c r="BM208" s="443" t="s">
        <v>258</v>
      </c>
      <c r="BN208" s="443" t="s">
        <v>258</v>
      </c>
      <c r="BO208" s="443" t="s">
        <v>258</v>
      </c>
      <c r="BP208" s="443" t="s">
        <v>258</v>
      </c>
      <c r="BQ208" s="443" t="s">
        <v>258</v>
      </c>
      <c r="BR208" s="443" t="s">
        <v>258</v>
      </c>
      <c r="BS208" s="457" t="s">
        <v>258</v>
      </c>
      <c r="BT208" s="464" t="s">
        <v>258</v>
      </c>
      <c r="BU208" s="443" t="s">
        <v>258</v>
      </c>
      <c r="BV208" s="443" t="s">
        <v>258</v>
      </c>
      <c r="BW208" s="443" t="s">
        <v>258</v>
      </c>
      <c r="BX208" s="443" t="s">
        <v>258</v>
      </c>
      <c r="BY208" s="430" t="s">
        <v>259</v>
      </c>
    </row>
    <row r="209" spans="1:77" s="427" customFormat="1" ht="18.95" customHeight="1" thickBot="1" x14ac:dyDescent="0.3">
      <c r="A209" s="968"/>
      <c r="B209" s="970"/>
      <c r="C209" s="441"/>
      <c r="D209" s="441"/>
      <c r="E209" s="441"/>
      <c r="F209" s="442" t="s">
        <v>264</v>
      </c>
      <c r="G209" s="443" t="s">
        <v>366</v>
      </c>
      <c r="R209" s="483"/>
      <c r="S209" s="483"/>
      <c r="U209" s="443" t="s">
        <v>267</v>
      </c>
      <c r="V209" s="443" t="s">
        <v>267</v>
      </c>
      <c r="W209" s="443"/>
      <c r="X209" s="443"/>
      <c r="Y209" s="443" t="s">
        <v>367</v>
      </c>
      <c r="Z209" s="443"/>
      <c r="AA209" s="443"/>
      <c r="AB209" s="443"/>
      <c r="AC209" s="445"/>
      <c r="AD209" s="446"/>
      <c r="AE209" s="444" t="s">
        <v>266</v>
      </c>
      <c r="AF209" s="444" t="s">
        <v>266</v>
      </c>
      <c r="AH209" s="447"/>
      <c r="AI209" s="447"/>
      <c r="AJ209" s="447"/>
      <c r="AK209" s="447"/>
      <c r="AW209" s="448" t="s">
        <v>368</v>
      </c>
      <c r="AX209" s="448" t="s">
        <v>368</v>
      </c>
      <c r="AY209" s="448"/>
      <c r="BA209" s="448"/>
      <c r="BB209" s="444" t="s">
        <v>266</v>
      </c>
      <c r="BC209" s="444" t="s">
        <v>266</v>
      </c>
      <c r="BF209" s="443" t="s">
        <v>267</v>
      </c>
      <c r="BG209" s="443" t="s">
        <v>267</v>
      </c>
      <c r="BH209" s="443"/>
      <c r="BJ209" s="443" t="s">
        <v>265</v>
      </c>
      <c r="BN209" s="444" t="s">
        <v>266</v>
      </c>
      <c r="BO209" s="444" t="s">
        <v>266</v>
      </c>
      <c r="BS209" s="449"/>
      <c r="BT209" s="426"/>
      <c r="BX209" s="443" t="s">
        <v>267</v>
      </c>
      <c r="BY209" s="443" t="s">
        <v>267</v>
      </c>
    </row>
    <row r="210" spans="1:77" s="427" customFormat="1" ht="18.95" customHeight="1" x14ac:dyDescent="0.25">
      <c r="A210" s="957">
        <f>A208+1</f>
        <v>100</v>
      </c>
      <c r="B210" s="959" t="s">
        <v>275</v>
      </c>
      <c r="C210" s="450" t="s">
        <v>272</v>
      </c>
      <c r="D210" s="450" t="s">
        <v>255</v>
      </c>
      <c r="E210" s="450" t="s">
        <v>256</v>
      </c>
      <c r="F210" s="451" t="s">
        <v>257</v>
      </c>
      <c r="G210" s="443" t="s">
        <v>258</v>
      </c>
      <c r="H210" s="443" t="s">
        <v>258</v>
      </c>
      <c r="I210" s="443" t="s">
        <v>258</v>
      </c>
      <c r="J210" s="443" t="s">
        <v>258</v>
      </c>
      <c r="K210" s="443" t="s">
        <v>258</v>
      </c>
      <c r="L210" s="443" t="s">
        <v>258</v>
      </c>
      <c r="M210" s="443" t="s">
        <v>258</v>
      </c>
      <c r="N210" s="443" t="s">
        <v>258</v>
      </c>
      <c r="O210" s="443" t="s">
        <v>258</v>
      </c>
      <c r="P210" s="443" t="s">
        <v>258</v>
      </c>
      <c r="Q210" s="443" t="s">
        <v>258</v>
      </c>
      <c r="R210" s="443" t="s">
        <v>258</v>
      </c>
      <c r="S210" s="443" t="s">
        <v>258</v>
      </c>
      <c r="T210" s="443" t="s">
        <v>258</v>
      </c>
      <c r="U210" s="443" t="s">
        <v>258</v>
      </c>
      <c r="V210" s="443" t="s">
        <v>259</v>
      </c>
      <c r="W210" s="443" t="s">
        <v>259</v>
      </c>
      <c r="X210" s="443" t="s">
        <v>259</v>
      </c>
      <c r="Y210" s="443" t="s">
        <v>258</v>
      </c>
      <c r="Z210" s="443" t="s">
        <v>258</v>
      </c>
      <c r="AA210" s="443" t="s">
        <v>258</v>
      </c>
      <c r="AB210" s="443" t="s">
        <v>258</v>
      </c>
      <c r="AC210" s="445"/>
      <c r="AD210" s="453"/>
      <c r="AE210" s="443" t="s">
        <v>258</v>
      </c>
      <c r="AF210" s="443" t="s">
        <v>258</v>
      </c>
      <c r="AG210" s="443" t="s">
        <v>258</v>
      </c>
      <c r="AH210" s="454"/>
      <c r="AI210" s="454"/>
      <c r="AJ210" s="454"/>
      <c r="AK210" s="454"/>
      <c r="AL210" s="443" t="s">
        <v>258</v>
      </c>
      <c r="AM210" s="443" t="s">
        <v>258</v>
      </c>
      <c r="AN210" s="443" t="s">
        <v>258</v>
      </c>
      <c r="AO210" s="443" t="s">
        <v>258</v>
      </c>
      <c r="AP210" s="443" t="s">
        <v>258</v>
      </c>
      <c r="AQ210" s="443" t="s">
        <v>258</v>
      </c>
      <c r="AR210" s="443" t="s">
        <v>258</v>
      </c>
      <c r="AS210" s="443" t="s">
        <v>258</v>
      </c>
      <c r="AT210" s="443" t="s">
        <v>258</v>
      </c>
      <c r="AU210" s="443" t="s">
        <v>258</v>
      </c>
      <c r="AV210" s="443" t="s">
        <v>259</v>
      </c>
      <c r="AW210" s="443" t="s">
        <v>259</v>
      </c>
      <c r="AX210" s="482" t="s">
        <v>374</v>
      </c>
      <c r="AY210" s="482" t="s">
        <v>374</v>
      </c>
      <c r="AZ210" s="482" t="s">
        <v>374</v>
      </c>
      <c r="BA210" s="482" t="s">
        <v>374</v>
      </c>
      <c r="BB210" s="482" t="s">
        <v>374</v>
      </c>
      <c r="BC210" s="482" t="s">
        <v>374</v>
      </c>
      <c r="BD210" s="479" t="s">
        <v>365</v>
      </c>
      <c r="BE210" s="479" t="s">
        <v>365</v>
      </c>
      <c r="BF210" s="479" t="s">
        <v>365</v>
      </c>
      <c r="BG210" s="479" t="s">
        <v>365</v>
      </c>
      <c r="BH210" s="443" t="s">
        <v>259</v>
      </c>
      <c r="BI210" s="443" t="s">
        <v>259</v>
      </c>
      <c r="BJ210" s="443" t="s">
        <v>258</v>
      </c>
      <c r="BK210" s="443" t="s">
        <v>258</v>
      </c>
      <c r="BL210" s="443" t="s">
        <v>258</v>
      </c>
      <c r="BM210" s="443" t="s">
        <v>258</v>
      </c>
      <c r="BN210" s="443" t="s">
        <v>258</v>
      </c>
      <c r="BO210" s="443" t="s">
        <v>258</v>
      </c>
      <c r="BP210" s="443" t="s">
        <v>258</v>
      </c>
      <c r="BQ210" s="443" t="s">
        <v>258</v>
      </c>
      <c r="BR210" s="443" t="s">
        <v>258</v>
      </c>
      <c r="BS210" s="457" t="s">
        <v>258</v>
      </c>
      <c r="BT210" s="464" t="s">
        <v>258</v>
      </c>
      <c r="BU210" s="443" t="s">
        <v>258</v>
      </c>
      <c r="BV210" s="443" t="s">
        <v>258</v>
      </c>
      <c r="BW210" s="443" t="s">
        <v>258</v>
      </c>
      <c r="BX210" s="443" t="s">
        <v>258</v>
      </c>
      <c r="BY210" s="430" t="s">
        <v>259</v>
      </c>
    </row>
    <row r="211" spans="1:77" s="427" customFormat="1" ht="18.95" customHeight="1" x14ac:dyDescent="0.25">
      <c r="A211" s="968"/>
      <c r="B211" s="972"/>
      <c r="C211" s="441"/>
      <c r="D211" s="441"/>
      <c r="E211" s="441"/>
      <c r="F211" s="459" t="s">
        <v>264</v>
      </c>
      <c r="G211" s="443" t="s">
        <v>366</v>
      </c>
      <c r="Q211" s="443"/>
      <c r="R211" s="443"/>
      <c r="S211" s="443"/>
      <c r="T211" s="443"/>
      <c r="U211" s="443" t="s">
        <v>267</v>
      </c>
      <c r="V211" s="443" t="s">
        <v>267</v>
      </c>
      <c r="W211" s="443"/>
      <c r="X211" s="443"/>
      <c r="Y211" s="443" t="s">
        <v>367</v>
      </c>
      <c r="Z211" s="443"/>
      <c r="AA211" s="443"/>
      <c r="AB211" s="443"/>
      <c r="AC211" s="445"/>
      <c r="AD211" s="446"/>
      <c r="AE211" s="444" t="s">
        <v>266</v>
      </c>
      <c r="AF211" s="444" t="s">
        <v>266</v>
      </c>
      <c r="AG211" s="483"/>
      <c r="AH211" s="484"/>
      <c r="AI211" s="484"/>
      <c r="AJ211" s="484"/>
      <c r="AK211" s="484"/>
      <c r="AL211" s="483"/>
      <c r="AM211" s="483"/>
      <c r="AN211" s="483"/>
      <c r="AO211" s="483"/>
      <c r="AP211" s="483"/>
      <c r="AQ211" s="483"/>
      <c r="AR211" s="483"/>
      <c r="AS211" s="484"/>
      <c r="AT211" s="484"/>
      <c r="AU211" s="484"/>
      <c r="AV211" s="448"/>
      <c r="AW211" s="448" t="s">
        <v>368</v>
      </c>
      <c r="AX211" s="448" t="s">
        <v>368</v>
      </c>
      <c r="AY211" s="448"/>
      <c r="AZ211" s="448"/>
      <c r="BA211" s="448"/>
      <c r="BB211" s="444" t="s">
        <v>266</v>
      </c>
      <c r="BC211" s="444" t="s">
        <v>266</v>
      </c>
      <c r="BF211" s="443" t="s">
        <v>267</v>
      </c>
      <c r="BG211" s="443" t="s">
        <v>267</v>
      </c>
      <c r="BH211" s="443"/>
      <c r="BJ211" s="443" t="s">
        <v>265</v>
      </c>
      <c r="BN211" s="444" t="s">
        <v>266</v>
      </c>
      <c r="BO211" s="444" t="s">
        <v>266</v>
      </c>
      <c r="BS211" s="449"/>
      <c r="BT211" s="426"/>
      <c r="BX211" s="443" t="s">
        <v>267</v>
      </c>
      <c r="BY211" s="443" t="s">
        <v>267</v>
      </c>
    </row>
    <row r="212" spans="1:77" s="427" customFormat="1" ht="19.5" customHeight="1" x14ac:dyDescent="0.25">
      <c r="A212" s="957">
        <f>A210+1</f>
        <v>101</v>
      </c>
      <c r="B212" s="971" t="s">
        <v>276</v>
      </c>
      <c r="C212" s="450" t="s">
        <v>254</v>
      </c>
      <c r="D212" s="450" t="s">
        <v>270</v>
      </c>
      <c r="E212" s="450" t="s">
        <v>256</v>
      </c>
      <c r="F212" s="458" t="s">
        <v>257</v>
      </c>
      <c r="G212" s="443" t="s">
        <v>258</v>
      </c>
      <c r="H212" s="443" t="s">
        <v>258</v>
      </c>
      <c r="I212" s="443" t="s">
        <v>258</v>
      </c>
      <c r="J212" s="443" t="s">
        <v>258</v>
      </c>
      <c r="K212" s="443" t="s">
        <v>258</v>
      </c>
      <c r="L212" s="443" t="s">
        <v>258</v>
      </c>
      <c r="M212" s="443" t="s">
        <v>258</v>
      </c>
      <c r="N212" s="443" t="s">
        <v>258</v>
      </c>
      <c r="O212" s="443" t="s">
        <v>258</v>
      </c>
      <c r="P212" s="443" t="s">
        <v>258</v>
      </c>
      <c r="Q212" s="443" t="s">
        <v>258</v>
      </c>
      <c r="R212" s="443" t="s">
        <v>258</v>
      </c>
      <c r="S212" s="443" t="s">
        <v>258</v>
      </c>
      <c r="T212" s="443" t="s">
        <v>258</v>
      </c>
      <c r="U212" s="443" t="s">
        <v>258</v>
      </c>
      <c r="V212" s="443" t="s">
        <v>259</v>
      </c>
      <c r="W212" s="443" t="s">
        <v>259</v>
      </c>
      <c r="X212" s="443" t="s">
        <v>259</v>
      </c>
      <c r="Y212" s="443" t="s">
        <v>258</v>
      </c>
      <c r="Z212" s="443" t="s">
        <v>258</v>
      </c>
      <c r="AA212" s="443" t="s">
        <v>258</v>
      </c>
      <c r="AB212" s="443" t="s">
        <v>258</v>
      </c>
      <c r="AC212" s="445"/>
      <c r="AD212" s="453"/>
      <c r="AE212" s="443" t="s">
        <v>258</v>
      </c>
      <c r="AF212" s="443" t="s">
        <v>258</v>
      </c>
      <c r="AG212" s="443" t="s">
        <v>258</v>
      </c>
      <c r="AH212" s="454"/>
      <c r="AI212" s="454"/>
      <c r="AJ212" s="454"/>
      <c r="AK212" s="454"/>
      <c r="AL212" s="443" t="s">
        <v>258</v>
      </c>
      <c r="AM212" s="443" t="s">
        <v>258</v>
      </c>
      <c r="AN212" s="443" t="s">
        <v>258</v>
      </c>
      <c r="AO212" s="443" t="s">
        <v>258</v>
      </c>
      <c r="AP212" s="443" t="s">
        <v>258</v>
      </c>
      <c r="AQ212" s="443" t="s">
        <v>258</v>
      </c>
      <c r="AR212" s="443" t="s">
        <v>258</v>
      </c>
      <c r="AS212" s="443" t="s">
        <v>258</v>
      </c>
      <c r="AT212" s="443" t="s">
        <v>258</v>
      </c>
      <c r="AU212" s="443" t="s">
        <v>258</v>
      </c>
      <c r="AV212" s="443" t="s">
        <v>258</v>
      </c>
      <c r="AW212" s="443" t="s">
        <v>258</v>
      </c>
      <c r="AX212" s="443" t="s">
        <v>259</v>
      </c>
      <c r="AY212" s="443" t="s">
        <v>259</v>
      </c>
      <c r="AZ212" s="443" t="s">
        <v>259</v>
      </c>
      <c r="BA212" s="479" t="s">
        <v>365</v>
      </c>
      <c r="BB212" s="479" t="s">
        <v>365</v>
      </c>
      <c r="BC212" s="479" t="s">
        <v>365</v>
      </c>
      <c r="BD212" s="479" t="s">
        <v>365</v>
      </c>
      <c r="BE212" s="479" t="s">
        <v>365</v>
      </c>
      <c r="BF212" s="479" t="s">
        <v>365</v>
      </c>
      <c r="BG212" s="479" t="s">
        <v>365</v>
      </c>
      <c r="BH212" s="443" t="s">
        <v>259</v>
      </c>
      <c r="BI212" s="443" t="s">
        <v>259</v>
      </c>
      <c r="BJ212" s="443" t="s">
        <v>258</v>
      </c>
      <c r="BK212" s="443" t="s">
        <v>258</v>
      </c>
      <c r="BL212" s="443" t="s">
        <v>258</v>
      </c>
      <c r="BM212" s="443" t="s">
        <v>258</v>
      </c>
      <c r="BN212" s="443" t="s">
        <v>258</v>
      </c>
      <c r="BO212" s="443" t="s">
        <v>258</v>
      </c>
      <c r="BP212" s="443" t="s">
        <v>258</v>
      </c>
      <c r="BQ212" s="443" t="s">
        <v>258</v>
      </c>
      <c r="BR212" s="443" t="s">
        <v>258</v>
      </c>
      <c r="BS212" s="457" t="s">
        <v>258</v>
      </c>
      <c r="BT212" s="464" t="s">
        <v>258</v>
      </c>
      <c r="BU212" s="443" t="s">
        <v>258</v>
      </c>
      <c r="BV212" s="443" t="s">
        <v>258</v>
      </c>
      <c r="BW212" s="443" t="s">
        <v>258</v>
      </c>
      <c r="BX212" s="443" t="s">
        <v>258</v>
      </c>
      <c r="BY212" s="443" t="s">
        <v>259</v>
      </c>
    </row>
    <row r="213" spans="1:77" s="427" customFormat="1" ht="19.5" customHeight="1" x14ac:dyDescent="0.25">
      <c r="A213" s="968"/>
      <c r="B213" s="970"/>
      <c r="C213" s="485"/>
      <c r="D213" s="450"/>
      <c r="E213" s="460"/>
      <c r="F213" s="442" t="s">
        <v>264</v>
      </c>
      <c r="G213" s="443" t="s">
        <v>366</v>
      </c>
      <c r="Q213" s="443"/>
      <c r="R213" s="443"/>
      <c r="S213" s="443"/>
      <c r="T213" s="443"/>
      <c r="U213" s="443" t="s">
        <v>267</v>
      </c>
      <c r="V213" s="443" t="s">
        <v>267</v>
      </c>
      <c r="W213" s="443"/>
      <c r="X213" s="443"/>
      <c r="Y213" s="443" t="s">
        <v>367</v>
      </c>
      <c r="Z213" s="443"/>
      <c r="AA213" s="443"/>
      <c r="AB213" s="443"/>
      <c r="AC213" s="445"/>
      <c r="AD213" s="446"/>
      <c r="AE213" s="444" t="s">
        <v>266</v>
      </c>
      <c r="AF213" s="444" t="s">
        <v>266</v>
      </c>
      <c r="AH213" s="447"/>
      <c r="AI213" s="447"/>
      <c r="AJ213" s="447"/>
      <c r="AK213" s="447"/>
      <c r="AW213" s="448" t="s">
        <v>368</v>
      </c>
      <c r="AX213" s="448" t="s">
        <v>368</v>
      </c>
      <c r="AY213" s="448"/>
      <c r="BA213" s="448"/>
      <c r="BB213" s="444" t="s">
        <v>266</v>
      </c>
      <c r="BC213" s="444" t="s">
        <v>266</v>
      </c>
      <c r="BF213" s="443" t="s">
        <v>267</v>
      </c>
      <c r="BG213" s="443" t="s">
        <v>267</v>
      </c>
      <c r="BH213" s="443"/>
      <c r="BJ213" s="443" t="s">
        <v>265</v>
      </c>
      <c r="BN213" s="444" t="s">
        <v>266</v>
      </c>
      <c r="BO213" s="444" t="s">
        <v>266</v>
      </c>
      <c r="BS213" s="449"/>
      <c r="BT213" s="426"/>
      <c r="BX213" s="443" t="s">
        <v>267</v>
      </c>
      <c r="BY213" s="443" t="s">
        <v>267</v>
      </c>
    </row>
    <row r="214" spans="1:77" s="427" customFormat="1" ht="19.5" customHeight="1" x14ac:dyDescent="0.25">
      <c r="A214" s="957">
        <f>A212+1</f>
        <v>102</v>
      </c>
      <c r="B214" s="971" t="s">
        <v>277</v>
      </c>
      <c r="C214" s="450" t="s">
        <v>254</v>
      </c>
      <c r="D214" s="450" t="s">
        <v>255</v>
      </c>
      <c r="E214" s="450" t="s">
        <v>256</v>
      </c>
      <c r="F214" s="451" t="s">
        <v>257</v>
      </c>
      <c r="G214" s="443" t="s">
        <v>258</v>
      </c>
      <c r="H214" s="443" t="s">
        <v>258</v>
      </c>
      <c r="I214" s="443" t="s">
        <v>258</v>
      </c>
      <c r="J214" s="443" t="s">
        <v>258</v>
      </c>
      <c r="K214" s="443" t="s">
        <v>258</v>
      </c>
      <c r="L214" s="443" t="s">
        <v>258</v>
      </c>
      <c r="M214" s="443" t="s">
        <v>258</v>
      </c>
      <c r="N214" s="443" t="s">
        <v>258</v>
      </c>
      <c r="O214" s="443" t="s">
        <v>258</v>
      </c>
      <c r="P214" s="443" t="s">
        <v>258</v>
      </c>
      <c r="Q214" s="443" t="s">
        <v>258</v>
      </c>
      <c r="R214" s="443" t="s">
        <v>258</v>
      </c>
      <c r="S214" s="443" t="s">
        <v>258</v>
      </c>
      <c r="T214" s="443" t="s">
        <v>258</v>
      </c>
      <c r="U214" s="443" t="s">
        <v>258</v>
      </c>
      <c r="V214" s="443" t="s">
        <v>259</v>
      </c>
      <c r="W214" s="443" t="s">
        <v>259</v>
      </c>
      <c r="X214" s="443" t="s">
        <v>259</v>
      </c>
      <c r="Y214" s="443" t="s">
        <v>258</v>
      </c>
      <c r="Z214" s="443" t="s">
        <v>258</v>
      </c>
      <c r="AA214" s="443" t="s">
        <v>258</v>
      </c>
      <c r="AB214" s="443" t="s">
        <v>258</v>
      </c>
      <c r="AC214" s="445"/>
      <c r="AD214" s="453"/>
      <c r="AE214" s="443" t="s">
        <v>258</v>
      </c>
      <c r="AF214" s="443" t="s">
        <v>258</v>
      </c>
      <c r="AG214" s="443" t="s">
        <v>258</v>
      </c>
      <c r="AH214" s="454"/>
      <c r="AI214" s="454"/>
      <c r="AJ214" s="454"/>
      <c r="AK214" s="454"/>
      <c r="AL214" s="443" t="s">
        <v>258</v>
      </c>
      <c r="AM214" s="443" t="s">
        <v>258</v>
      </c>
      <c r="AN214" s="443" t="s">
        <v>258</v>
      </c>
      <c r="AO214" s="443" t="s">
        <v>258</v>
      </c>
      <c r="AP214" s="443" t="s">
        <v>258</v>
      </c>
      <c r="AQ214" s="443" t="s">
        <v>258</v>
      </c>
      <c r="AR214" s="443" t="s">
        <v>258</v>
      </c>
      <c r="AS214" s="443" t="s">
        <v>258</v>
      </c>
      <c r="AT214" s="443" t="s">
        <v>258</v>
      </c>
      <c r="AU214" s="443" t="s">
        <v>258</v>
      </c>
      <c r="AV214" s="443" t="s">
        <v>258</v>
      </c>
      <c r="AW214" s="443" t="s">
        <v>258</v>
      </c>
      <c r="AX214" s="443" t="s">
        <v>259</v>
      </c>
      <c r="AY214" s="443" t="s">
        <v>259</v>
      </c>
      <c r="AZ214" s="443" t="s">
        <v>259</v>
      </c>
      <c r="BA214" s="479" t="s">
        <v>365</v>
      </c>
      <c r="BB214" s="479" t="s">
        <v>365</v>
      </c>
      <c r="BC214" s="479" t="s">
        <v>365</v>
      </c>
      <c r="BD214" s="479" t="s">
        <v>365</v>
      </c>
      <c r="BE214" s="479" t="s">
        <v>365</v>
      </c>
      <c r="BF214" s="479" t="s">
        <v>365</v>
      </c>
      <c r="BG214" s="479" t="s">
        <v>365</v>
      </c>
      <c r="BH214" s="443" t="s">
        <v>259</v>
      </c>
      <c r="BI214" s="443" t="s">
        <v>259</v>
      </c>
      <c r="BJ214" s="443" t="s">
        <v>258</v>
      </c>
      <c r="BK214" s="443" t="s">
        <v>258</v>
      </c>
      <c r="BL214" s="443" t="s">
        <v>258</v>
      </c>
      <c r="BM214" s="443" t="s">
        <v>258</v>
      </c>
      <c r="BN214" s="443" t="s">
        <v>258</v>
      </c>
      <c r="BO214" s="443" t="s">
        <v>258</v>
      </c>
      <c r="BP214" s="443" t="s">
        <v>258</v>
      </c>
      <c r="BQ214" s="443" t="s">
        <v>258</v>
      </c>
      <c r="BR214" s="443" t="s">
        <v>258</v>
      </c>
      <c r="BS214" s="457" t="s">
        <v>258</v>
      </c>
      <c r="BT214" s="464" t="s">
        <v>258</v>
      </c>
      <c r="BU214" s="443" t="s">
        <v>258</v>
      </c>
      <c r="BV214" s="443" t="s">
        <v>258</v>
      </c>
      <c r="BW214" s="443" t="s">
        <v>258</v>
      </c>
      <c r="BX214" s="443" t="s">
        <v>258</v>
      </c>
      <c r="BY214" s="443" t="s">
        <v>259</v>
      </c>
    </row>
    <row r="215" spans="1:77" s="427" customFormat="1" ht="19.5" customHeight="1" x14ac:dyDescent="0.25">
      <c r="A215" s="968"/>
      <c r="B215" s="970"/>
      <c r="C215" s="460"/>
      <c r="D215" s="441"/>
      <c r="E215" s="450"/>
      <c r="F215" s="442" t="s">
        <v>264</v>
      </c>
      <c r="G215" s="443" t="s">
        <v>366</v>
      </c>
      <c r="Q215" s="443"/>
      <c r="R215" s="443"/>
      <c r="S215" s="443"/>
      <c r="T215" s="443"/>
      <c r="U215" s="443" t="s">
        <v>267</v>
      </c>
      <c r="V215" s="443" t="s">
        <v>267</v>
      </c>
      <c r="W215" s="443"/>
      <c r="X215" s="443"/>
      <c r="Y215" s="443" t="s">
        <v>367</v>
      </c>
      <c r="Z215" s="443"/>
      <c r="AA215" s="443"/>
      <c r="AB215" s="443"/>
      <c r="AC215" s="445"/>
      <c r="AD215" s="446"/>
      <c r="AE215" s="444" t="s">
        <v>266</v>
      </c>
      <c r="AF215" s="444" t="s">
        <v>266</v>
      </c>
      <c r="AH215" s="447"/>
      <c r="AI215" s="447"/>
      <c r="AJ215" s="447"/>
      <c r="AK215" s="447"/>
      <c r="AW215" s="448" t="s">
        <v>368</v>
      </c>
      <c r="AX215" s="448" t="s">
        <v>368</v>
      </c>
      <c r="AY215" s="448"/>
      <c r="BA215" s="448"/>
      <c r="BB215" s="444" t="s">
        <v>266</v>
      </c>
      <c r="BC215" s="444" t="s">
        <v>266</v>
      </c>
      <c r="BF215" s="443" t="s">
        <v>267</v>
      </c>
      <c r="BG215" s="443" t="s">
        <v>267</v>
      </c>
      <c r="BH215" s="443"/>
      <c r="BJ215" s="443" t="s">
        <v>265</v>
      </c>
      <c r="BN215" s="444" t="s">
        <v>266</v>
      </c>
      <c r="BO215" s="444" t="s">
        <v>266</v>
      </c>
      <c r="BS215" s="449"/>
      <c r="BT215" s="426"/>
      <c r="BX215" s="443" t="s">
        <v>267</v>
      </c>
      <c r="BY215" s="443" t="s">
        <v>267</v>
      </c>
    </row>
    <row r="216" spans="1:77" s="427" customFormat="1" ht="19.5" customHeight="1" x14ac:dyDescent="0.25">
      <c r="A216" s="957">
        <f>A214+1</f>
        <v>103</v>
      </c>
      <c r="B216" s="971" t="s">
        <v>278</v>
      </c>
      <c r="C216" s="450" t="s">
        <v>254</v>
      </c>
      <c r="D216" s="450" t="s">
        <v>270</v>
      </c>
      <c r="E216" s="450" t="s">
        <v>256</v>
      </c>
      <c r="F216" s="451" t="s">
        <v>257</v>
      </c>
      <c r="G216" s="443" t="s">
        <v>258</v>
      </c>
      <c r="H216" s="443" t="s">
        <v>258</v>
      </c>
      <c r="I216" s="443" t="s">
        <v>258</v>
      </c>
      <c r="J216" s="443" t="s">
        <v>258</v>
      </c>
      <c r="K216" s="443" t="s">
        <v>258</v>
      </c>
      <c r="L216" s="443" t="s">
        <v>258</v>
      </c>
      <c r="M216" s="443" t="s">
        <v>258</v>
      </c>
      <c r="N216" s="443" t="s">
        <v>258</v>
      </c>
      <c r="O216" s="443" t="s">
        <v>258</v>
      </c>
      <c r="P216" s="443" t="s">
        <v>258</v>
      </c>
      <c r="Q216" s="443" t="s">
        <v>258</v>
      </c>
      <c r="R216" s="443" t="s">
        <v>258</v>
      </c>
      <c r="S216" s="443" t="s">
        <v>258</v>
      </c>
      <c r="T216" s="443" t="s">
        <v>258</v>
      </c>
      <c r="U216" s="443" t="s">
        <v>258</v>
      </c>
      <c r="V216" s="443" t="s">
        <v>259</v>
      </c>
      <c r="W216" s="443" t="s">
        <v>259</v>
      </c>
      <c r="X216" s="443" t="s">
        <v>259</v>
      </c>
      <c r="Y216" s="443" t="s">
        <v>258</v>
      </c>
      <c r="Z216" s="443" t="s">
        <v>258</v>
      </c>
      <c r="AA216" s="443" t="s">
        <v>258</v>
      </c>
      <c r="AB216" s="443" t="s">
        <v>258</v>
      </c>
      <c r="AC216" s="445"/>
      <c r="AD216" s="453"/>
      <c r="AE216" s="443" t="s">
        <v>258</v>
      </c>
      <c r="AF216" s="443" t="s">
        <v>258</v>
      </c>
      <c r="AG216" s="443" t="s">
        <v>258</v>
      </c>
      <c r="AH216" s="454"/>
      <c r="AI216" s="454"/>
      <c r="AJ216" s="454"/>
      <c r="AK216" s="454"/>
      <c r="AL216" s="443" t="s">
        <v>258</v>
      </c>
      <c r="AM216" s="443" t="s">
        <v>258</v>
      </c>
      <c r="AN216" s="443" t="s">
        <v>258</v>
      </c>
      <c r="AO216" s="443" t="s">
        <v>258</v>
      </c>
      <c r="AP216" s="443" t="s">
        <v>258</v>
      </c>
      <c r="AQ216" s="443" t="s">
        <v>258</v>
      </c>
      <c r="AR216" s="443" t="s">
        <v>258</v>
      </c>
      <c r="AS216" s="443" t="s">
        <v>258</v>
      </c>
      <c r="AT216" s="443" t="s">
        <v>258</v>
      </c>
      <c r="AU216" s="443" t="s">
        <v>258</v>
      </c>
      <c r="AV216" s="443" t="s">
        <v>258</v>
      </c>
      <c r="AW216" s="443" t="s">
        <v>258</v>
      </c>
      <c r="AX216" s="443" t="s">
        <v>259</v>
      </c>
      <c r="AY216" s="443" t="s">
        <v>259</v>
      </c>
      <c r="AZ216" s="443" t="s">
        <v>259</v>
      </c>
      <c r="BA216" s="479" t="s">
        <v>365</v>
      </c>
      <c r="BB216" s="479" t="s">
        <v>365</v>
      </c>
      <c r="BC216" s="479" t="s">
        <v>365</v>
      </c>
      <c r="BD216" s="479" t="s">
        <v>365</v>
      </c>
      <c r="BE216" s="479" t="s">
        <v>365</v>
      </c>
      <c r="BF216" s="479" t="s">
        <v>365</v>
      </c>
      <c r="BG216" s="479" t="s">
        <v>365</v>
      </c>
      <c r="BH216" s="443" t="s">
        <v>259</v>
      </c>
      <c r="BI216" s="443" t="s">
        <v>259</v>
      </c>
      <c r="BJ216" s="443" t="s">
        <v>258</v>
      </c>
      <c r="BK216" s="443" t="s">
        <v>258</v>
      </c>
      <c r="BL216" s="443" t="s">
        <v>258</v>
      </c>
      <c r="BM216" s="443" t="s">
        <v>258</v>
      </c>
      <c r="BN216" s="443" t="s">
        <v>258</v>
      </c>
      <c r="BO216" s="443" t="s">
        <v>258</v>
      </c>
      <c r="BP216" s="443" t="s">
        <v>258</v>
      </c>
      <c r="BQ216" s="443" t="s">
        <v>258</v>
      </c>
      <c r="BR216" s="443" t="s">
        <v>258</v>
      </c>
      <c r="BS216" s="457" t="s">
        <v>258</v>
      </c>
      <c r="BT216" s="464" t="s">
        <v>258</v>
      </c>
      <c r="BU216" s="443" t="s">
        <v>258</v>
      </c>
      <c r="BV216" s="443" t="s">
        <v>258</v>
      </c>
      <c r="BW216" s="443" t="s">
        <v>258</v>
      </c>
      <c r="BX216" s="443" t="s">
        <v>258</v>
      </c>
      <c r="BY216" s="443" t="s">
        <v>259</v>
      </c>
    </row>
    <row r="217" spans="1:77" s="427" customFormat="1" ht="19.5" customHeight="1" x14ac:dyDescent="0.25">
      <c r="A217" s="968"/>
      <c r="B217" s="970"/>
      <c r="C217" s="460"/>
      <c r="D217" s="450"/>
      <c r="E217" s="460"/>
      <c r="F217" s="442" t="s">
        <v>264</v>
      </c>
      <c r="G217" s="443" t="s">
        <v>366</v>
      </c>
      <c r="Q217" s="443"/>
      <c r="R217" s="443"/>
      <c r="S217" s="443"/>
      <c r="T217" s="443"/>
      <c r="U217" s="443" t="s">
        <v>267</v>
      </c>
      <c r="V217" s="443" t="s">
        <v>267</v>
      </c>
      <c r="W217" s="443"/>
      <c r="X217" s="443"/>
      <c r="Y217" s="443" t="s">
        <v>367</v>
      </c>
      <c r="Z217" s="443"/>
      <c r="AA217" s="443"/>
      <c r="AB217" s="443"/>
      <c r="AC217" s="445"/>
      <c r="AD217" s="446"/>
      <c r="AE217" s="444" t="s">
        <v>266</v>
      </c>
      <c r="AF217" s="444" t="s">
        <v>266</v>
      </c>
      <c r="AH217" s="447"/>
      <c r="AI217" s="447"/>
      <c r="AJ217" s="447"/>
      <c r="AK217" s="447"/>
      <c r="AW217" s="448" t="s">
        <v>368</v>
      </c>
      <c r="AX217" s="448" t="s">
        <v>368</v>
      </c>
      <c r="AY217" s="448"/>
      <c r="BA217" s="448"/>
      <c r="BB217" s="444" t="s">
        <v>266</v>
      </c>
      <c r="BC217" s="444" t="s">
        <v>266</v>
      </c>
      <c r="BF217" s="443" t="s">
        <v>267</v>
      </c>
      <c r="BG217" s="443" t="s">
        <v>267</v>
      </c>
      <c r="BH217" s="443"/>
      <c r="BJ217" s="443" t="s">
        <v>265</v>
      </c>
      <c r="BN217" s="444" t="s">
        <v>266</v>
      </c>
      <c r="BO217" s="444" t="s">
        <v>266</v>
      </c>
      <c r="BS217" s="449"/>
      <c r="BT217" s="426"/>
      <c r="BX217" s="443" t="s">
        <v>267</v>
      </c>
      <c r="BY217" s="443" t="s">
        <v>267</v>
      </c>
    </row>
    <row r="218" spans="1:77" s="427" customFormat="1" ht="19.5" customHeight="1" x14ac:dyDescent="0.25">
      <c r="A218" s="957">
        <f>A216+1</f>
        <v>104</v>
      </c>
      <c r="B218" s="971" t="s">
        <v>279</v>
      </c>
      <c r="C218" s="450" t="s">
        <v>254</v>
      </c>
      <c r="D218" s="450" t="s">
        <v>255</v>
      </c>
      <c r="E218" s="450" t="s">
        <v>256</v>
      </c>
      <c r="F218" s="451" t="s">
        <v>257</v>
      </c>
      <c r="G218" s="443" t="s">
        <v>258</v>
      </c>
      <c r="H218" s="443" t="s">
        <v>258</v>
      </c>
      <c r="I218" s="443" t="s">
        <v>258</v>
      </c>
      <c r="J218" s="443" t="s">
        <v>258</v>
      </c>
      <c r="K218" s="443" t="s">
        <v>258</v>
      </c>
      <c r="L218" s="443" t="s">
        <v>258</v>
      </c>
      <c r="M218" s="443" t="s">
        <v>258</v>
      </c>
      <c r="N218" s="443" t="s">
        <v>258</v>
      </c>
      <c r="O218" s="443" t="s">
        <v>258</v>
      </c>
      <c r="P218" s="443" t="s">
        <v>258</v>
      </c>
      <c r="Q218" s="443" t="s">
        <v>258</v>
      </c>
      <c r="R218" s="443" t="s">
        <v>258</v>
      </c>
      <c r="S218" s="443" t="s">
        <v>258</v>
      </c>
      <c r="T218" s="443" t="s">
        <v>258</v>
      </c>
      <c r="U218" s="443" t="s">
        <v>258</v>
      </c>
      <c r="V218" s="443" t="s">
        <v>259</v>
      </c>
      <c r="W218" s="443" t="s">
        <v>259</v>
      </c>
      <c r="X218" s="443" t="s">
        <v>259</v>
      </c>
      <c r="Y218" s="443" t="s">
        <v>258</v>
      </c>
      <c r="Z218" s="443" t="s">
        <v>258</v>
      </c>
      <c r="AA218" s="443" t="s">
        <v>258</v>
      </c>
      <c r="AB218" s="443" t="s">
        <v>258</v>
      </c>
      <c r="AC218" s="445"/>
      <c r="AD218" s="453"/>
      <c r="AE218" s="443" t="s">
        <v>258</v>
      </c>
      <c r="AF218" s="443" t="s">
        <v>258</v>
      </c>
      <c r="AG218" s="443" t="s">
        <v>258</v>
      </c>
      <c r="AH218" s="454"/>
      <c r="AI218" s="454"/>
      <c r="AJ218" s="454"/>
      <c r="AK218" s="454"/>
      <c r="AL218" s="443" t="s">
        <v>258</v>
      </c>
      <c r="AM218" s="443" t="s">
        <v>258</v>
      </c>
      <c r="AN218" s="443" t="s">
        <v>258</v>
      </c>
      <c r="AO218" s="443" t="s">
        <v>258</v>
      </c>
      <c r="AP218" s="443" t="s">
        <v>258</v>
      </c>
      <c r="AQ218" s="443" t="s">
        <v>258</v>
      </c>
      <c r="AR218" s="443" t="s">
        <v>258</v>
      </c>
      <c r="AS218" s="443" t="s">
        <v>258</v>
      </c>
      <c r="AT218" s="443" t="s">
        <v>258</v>
      </c>
      <c r="AU218" s="443" t="s">
        <v>258</v>
      </c>
      <c r="AV218" s="443" t="s">
        <v>258</v>
      </c>
      <c r="AW218" s="443" t="s">
        <v>258</v>
      </c>
      <c r="AX218" s="443" t="s">
        <v>259</v>
      </c>
      <c r="AY218" s="443" t="s">
        <v>259</v>
      </c>
      <c r="AZ218" s="443" t="s">
        <v>259</v>
      </c>
      <c r="BA218" s="479" t="s">
        <v>365</v>
      </c>
      <c r="BB218" s="479" t="s">
        <v>365</v>
      </c>
      <c r="BC218" s="479" t="s">
        <v>365</v>
      </c>
      <c r="BD218" s="479" t="s">
        <v>365</v>
      </c>
      <c r="BE218" s="479" t="s">
        <v>365</v>
      </c>
      <c r="BF218" s="479" t="s">
        <v>365</v>
      </c>
      <c r="BG218" s="479" t="s">
        <v>365</v>
      </c>
      <c r="BH218" s="443" t="s">
        <v>259</v>
      </c>
      <c r="BI218" s="443" t="s">
        <v>259</v>
      </c>
      <c r="BJ218" s="443" t="s">
        <v>258</v>
      </c>
      <c r="BK218" s="443" t="s">
        <v>258</v>
      </c>
      <c r="BL218" s="443" t="s">
        <v>258</v>
      </c>
      <c r="BM218" s="443" t="s">
        <v>258</v>
      </c>
      <c r="BN218" s="443" t="s">
        <v>258</v>
      </c>
      <c r="BO218" s="443" t="s">
        <v>258</v>
      </c>
      <c r="BP218" s="443" t="s">
        <v>258</v>
      </c>
      <c r="BQ218" s="443" t="s">
        <v>258</v>
      </c>
      <c r="BR218" s="443" t="s">
        <v>258</v>
      </c>
      <c r="BS218" s="457" t="s">
        <v>258</v>
      </c>
      <c r="BT218" s="464" t="s">
        <v>258</v>
      </c>
      <c r="BU218" s="443" t="s">
        <v>258</v>
      </c>
      <c r="BV218" s="443" t="s">
        <v>258</v>
      </c>
      <c r="BW218" s="443" t="s">
        <v>258</v>
      </c>
      <c r="BX218" s="443" t="s">
        <v>258</v>
      </c>
      <c r="BY218" s="443" t="s">
        <v>259</v>
      </c>
    </row>
    <row r="219" spans="1:77" s="427" customFormat="1" ht="19.5" customHeight="1" x14ac:dyDescent="0.25">
      <c r="A219" s="968"/>
      <c r="B219" s="970"/>
      <c r="C219" s="460"/>
      <c r="D219" s="441"/>
      <c r="E219" s="450"/>
      <c r="F219" s="442" t="s">
        <v>264</v>
      </c>
      <c r="G219" s="443" t="s">
        <v>366</v>
      </c>
      <c r="Q219" s="443"/>
      <c r="R219" s="443"/>
      <c r="S219" s="443"/>
      <c r="T219" s="443"/>
      <c r="U219" s="443" t="s">
        <v>267</v>
      </c>
      <c r="V219" s="443" t="s">
        <v>267</v>
      </c>
      <c r="W219" s="443"/>
      <c r="X219" s="443"/>
      <c r="Y219" s="443" t="s">
        <v>367</v>
      </c>
      <c r="Z219" s="443"/>
      <c r="AA219" s="443"/>
      <c r="AB219" s="443"/>
      <c r="AC219" s="445"/>
      <c r="AD219" s="446"/>
      <c r="AE219" s="444" t="s">
        <v>266</v>
      </c>
      <c r="AF219" s="444" t="s">
        <v>266</v>
      </c>
      <c r="AH219" s="447"/>
      <c r="AI219" s="447"/>
      <c r="AJ219" s="447"/>
      <c r="AK219" s="447"/>
      <c r="AW219" s="448" t="s">
        <v>368</v>
      </c>
      <c r="AX219" s="448" t="s">
        <v>368</v>
      </c>
      <c r="AY219" s="448"/>
      <c r="BA219" s="448"/>
      <c r="BB219" s="444" t="s">
        <v>266</v>
      </c>
      <c r="BC219" s="444" t="s">
        <v>266</v>
      </c>
      <c r="BF219" s="443" t="s">
        <v>267</v>
      </c>
      <c r="BG219" s="443" t="s">
        <v>267</v>
      </c>
      <c r="BH219" s="443"/>
      <c r="BJ219" s="443" t="s">
        <v>265</v>
      </c>
      <c r="BN219" s="444" t="s">
        <v>266</v>
      </c>
      <c r="BO219" s="444" t="s">
        <v>266</v>
      </c>
      <c r="BS219" s="449"/>
      <c r="BT219" s="426"/>
      <c r="BX219" s="443" t="s">
        <v>267</v>
      </c>
      <c r="BY219" s="443" t="s">
        <v>267</v>
      </c>
    </row>
    <row r="220" spans="1:77" s="427" customFormat="1" ht="19.5" customHeight="1" x14ac:dyDescent="0.25">
      <c r="A220" s="957">
        <f>A218+1</f>
        <v>105</v>
      </c>
      <c r="B220" s="971" t="s">
        <v>280</v>
      </c>
      <c r="C220" s="450" t="s">
        <v>254</v>
      </c>
      <c r="D220" s="450" t="s">
        <v>270</v>
      </c>
      <c r="E220" s="450" t="s">
        <v>256</v>
      </c>
      <c r="F220" s="451" t="s">
        <v>257</v>
      </c>
      <c r="G220" s="443" t="s">
        <v>258</v>
      </c>
      <c r="H220" s="443" t="s">
        <v>258</v>
      </c>
      <c r="I220" s="443" t="s">
        <v>258</v>
      </c>
      <c r="J220" s="443" t="s">
        <v>258</v>
      </c>
      <c r="K220" s="443" t="s">
        <v>258</v>
      </c>
      <c r="L220" s="443" t="s">
        <v>258</v>
      </c>
      <c r="M220" s="443" t="s">
        <v>258</v>
      </c>
      <c r="N220" s="443" t="s">
        <v>258</v>
      </c>
      <c r="O220" s="443" t="s">
        <v>258</v>
      </c>
      <c r="P220" s="443" t="s">
        <v>258</v>
      </c>
      <c r="Q220" s="443" t="s">
        <v>258</v>
      </c>
      <c r="R220" s="443" t="s">
        <v>258</v>
      </c>
      <c r="S220" s="443" t="s">
        <v>258</v>
      </c>
      <c r="T220" s="443" t="s">
        <v>258</v>
      </c>
      <c r="U220" s="443" t="s">
        <v>258</v>
      </c>
      <c r="V220" s="443" t="s">
        <v>259</v>
      </c>
      <c r="W220" s="443" t="s">
        <v>259</v>
      </c>
      <c r="X220" s="443" t="s">
        <v>259</v>
      </c>
      <c r="Y220" s="443" t="s">
        <v>258</v>
      </c>
      <c r="Z220" s="443" t="s">
        <v>258</v>
      </c>
      <c r="AA220" s="443" t="s">
        <v>258</v>
      </c>
      <c r="AB220" s="443" t="s">
        <v>258</v>
      </c>
      <c r="AC220" s="445"/>
      <c r="AD220" s="453"/>
      <c r="AE220" s="443" t="s">
        <v>258</v>
      </c>
      <c r="AF220" s="443" t="s">
        <v>258</v>
      </c>
      <c r="AG220" s="443" t="s">
        <v>258</v>
      </c>
      <c r="AH220" s="454"/>
      <c r="AI220" s="454"/>
      <c r="AJ220" s="454"/>
      <c r="AK220" s="454"/>
      <c r="AL220" s="443" t="s">
        <v>258</v>
      </c>
      <c r="AM220" s="443" t="s">
        <v>258</v>
      </c>
      <c r="AN220" s="443" t="s">
        <v>258</v>
      </c>
      <c r="AO220" s="443" t="s">
        <v>258</v>
      </c>
      <c r="AP220" s="443" t="s">
        <v>258</v>
      </c>
      <c r="AQ220" s="443" t="s">
        <v>258</v>
      </c>
      <c r="AR220" s="443" t="s">
        <v>258</v>
      </c>
      <c r="AS220" s="443" t="s">
        <v>258</v>
      </c>
      <c r="AT220" s="443" t="s">
        <v>258</v>
      </c>
      <c r="AU220" s="443" t="s">
        <v>258</v>
      </c>
      <c r="AV220" s="443" t="s">
        <v>258</v>
      </c>
      <c r="AW220" s="443" t="s">
        <v>258</v>
      </c>
      <c r="AX220" s="443" t="s">
        <v>259</v>
      </c>
      <c r="AY220" s="443" t="s">
        <v>259</v>
      </c>
      <c r="AZ220" s="443" t="s">
        <v>259</v>
      </c>
      <c r="BA220" s="479" t="s">
        <v>365</v>
      </c>
      <c r="BB220" s="479" t="s">
        <v>365</v>
      </c>
      <c r="BC220" s="479" t="s">
        <v>365</v>
      </c>
      <c r="BD220" s="479" t="s">
        <v>365</v>
      </c>
      <c r="BE220" s="479" t="s">
        <v>365</v>
      </c>
      <c r="BF220" s="479" t="s">
        <v>365</v>
      </c>
      <c r="BG220" s="479" t="s">
        <v>365</v>
      </c>
      <c r="BH220" s="443" t="s">
        <v>259</v>
      </c>
      <c r="BI220" s="443" t="s">
        <v>259</v>
      </c>
      <c r="BJ220" s="443" t="s">
        <v>258</v>
      </c>
      <c r="BK220" s="443" t="s">
        <v>258</v>
      </c>
      <c r="BL220" s="443" t="s">
        <v>258</v>
      </c>
      <c r="BM220" s="443" t="s">
        <v>258</v>
      </c>
      <c r="BN220" s="443" t="s">
        <v>258</v>
      </c>
      <c r="BO220" s="443" t="s">
        <v>258</v>
      </c>
      <c r="BP220" s="443" t="s">
        <v>258</v>
      </c>
      <c r="BQ220" s="443" t="s">
        <v>258</v>
      </c>
      <c r="BR220" s="443" t="s">
        <v>258</v>
      </c>
      <c r="BS220" s="457" t="s">
        <v>258</v>
      </c>
      <c r="BT220" s="464" t="s">
        <v>258</v>
      </c>
      <c r="BU220" s="443" t="s">
        <v>258</v>
      </c>
      <c r="BV220" s="443" t="s">
        <v>258</v>
      </c>
      <c r="BW220" s="443" t="s">
        <v>258</v>
      </c>
      <c r="BX220" s="443" t="s">
        <v>258</v>
      </c>
      <c r="BY220" s="443" t="s">
        <v>259</v>
      </c>
    </row>
    <row r="221" spans="1:77" s="427" customFormat="1" ht="19.5" customHeight="1" x14ac:dyDescent="0.25">
      <c r="A221" s="968"/>
      <c r="B221" s="970"/>
      <c r="C221" s="460"/>
      <c r="D221" s="450"/>
      <c r="E221" s="450"/>
      <c r="F221" s="442" t="s">
        <v>264</v>
      </c>
      <c r="G221" s="443" t="s">
        <v>366</v>
      </c>
      <c r="Q221" s="443"/>
      <c r="R221" s="443"/>
      <c r="S221" s="443"/>
      <c r="T221" s="443"/>
      <c r="U221" s="443" t="s">
        <v>267</v>
      </c>
      <c r="V221" s="443" t="s">
        <v>267</v>
      </c>
      <c r="W221" s="443"/>
      <c r="X221" s="443"/>
      <c r="Y221" s="443" t="s">
        <v>367</v>
      </c>
      <c r="Z221" s="443"/>
      <c r="AA221" s="443"/>
      <c r="AB221" s="443"/>
      <c r="AC221" s="445"/>
      <c r="AD221" s="446"/>
      <c r="AE221" s="444" t="s">
        <v>266</v>
      </c>
      <c r="AF221" s="444" t="s">
        <v>266</v>
      </c>
      <c r="AH221" s="447"/>
      <c r="AI221" s="447"/>
      <c r="AJ221" s="447"/>
      <c r="AK221" s="447"/>
      <c r="AW221" s="448" t="s">
        <v>368</v>
      </c>
      <c r="AX221" s="448" t="s">
        <v>368</v>
      </c>
      <c r="AY221" s="448"/>
      <c r="BA221" s="448"/>
      <c r="BB221" s="444" t="s">
        <v>266</v>
      </c>
      <c r="BC221" s="444" t="s">
        <v>266</v>
      </c>
      <c r="BF221" s="443" t="s">
        <v>267</v>
      </c>
      <c r="BG221" s="443" t="s">
        <v>267</v>
      </c>
      <c r="BH221" s="443"/>
      <c r="BJ221" s="443" t="s">
        <v>265</v>
      </c>
      <c r="BN221" s="444" t="s">
        <v>266</v>
      </c>
      <c r="BO221" s="444" t="s">
        <v>266</v>
      </c>
      <c r="BS221" s="449"/>
      <c r="BT221" s="426"/>
      <c r="BX221" s="443" t="s">
        <v>267</v>
      </c>
      <c r="BY221" s="443" t="s">
        <v>267</v>
      </c>
    </row>
    <row r="222" spans="1:77" s="427" customFormat="1" ht="19.5" customHeight="1" x14ac:dyDescent="0.25">
      <c r="A222" s="957">
        <f>A220+1</f>
        <v>106</v>
      </c>
      <c r="B222" s="971" t="s">
        <v>281</v>
      </c>
      <c r="C222" s="450" t="s">
        <v>254</v>
      </c>
      <c r="D222" s="450" t="s">
        <v>255</v>
      </c>
      <c r="E222" s="450" t="s">
        <v>256</v>
      </c>
      <c r="F222" s="451" t="s">
        <v>257</v>
      </c>
      <c r="G222" s="443" t="s">
        <v>258</v>
      </c>
      <c r="H222" s="443" t="s">
        <v>258</v>
      </c>
      <c r="I222" s="443" t="s">
        <v>258</v>
      </c>
      <c r="J222" s="443" t="s">
        <v>258</v>
      </c>
      <c r="K222" s="443" t="s">
        <v>258</v>
      </c>
      <c r="L222" s="443" t="s">
        <v>258</v>
      </c>
      <c r="M222" s="443" t="s">
        <v>258</v>
      </c>
      <c r="N222" s="443" t="s">
        <v>258</v>
      </c>
      <c r="O222" s="443" t="s">
        <v>258</v>
      </c>
      <c r="P222" s="443" t="s">
        <v>258</v>
      </c>
      <c r="Q222" s="443" t="s">
        <v>258</v>
      </c>
      <c r="R222" s="443" t="s">
        <v>258</v>
      </c>
      <c r="S222" s="443" t="s">
        <v>258</v>
      </c>
      <c r="T222" s="443" t="s">
        <v>258</v>
      </c>
      <c r="U222" s="443" t="s">
        <v>258</v>
      </c>
      <c r="V222" s="443" t="s">
        <v>259</v>
      </c>
      <c r="W222" s="443" t="s">
        <v>259</v>
      </c>
      <c r="X222" s="443" t="s">
        <v>259</v>
      </c>
      <c r="Y222" s="443" t="s">
        <v>258</v>
      </c>
      <c r="Z222" s="443" t="s">
        <v>258</v>
      </c>
      <c r="AA222" s="443" t="s">
        <v>258</v>
      </c>
      <c r="AB222" s="443" t="s">
        <v>258</v>
      </c>
      <c r="AC222" s="445"/>
      <c r="AD222" s="453"/>
      <c r="AE222" s="443" t="s">
        <v>258</v>
      </c>
      <c r="AF222" s="443" t="s">
        <v>258</v>
      </c>
      <c r="AG222" s="443" t="s">
        <v>258</v>
      </c>
      <c r="AH222" s="454"/>
      <c r="AI222" s="454"/>
      <c r="AJ222" s="454"/>
      <c r="AK222" s="454"/>
      <c r="AL222" s="443" t="s">
        <v>258</v>
      </c>
      <c r="AM222" s="443" t="s">
        <v>258</v>
      </c>
      <c r="AN222" s="443" t="s">
        <v>258</v>
      </c>
      <c r="AO222" s="443" t="s">
        <v>258</v>
      </c>
      <c r="AP222" s="443" t="s">
        <v>258</v>
      </c>
      <c r="AQ222" s="443" t="s">
        <v>258</v>
      </c>
      <c r="AR222" s="443" t="s">
        <v>258</v>
      </c>
      <c r="AS222" s="443" t="s">
        <v>258</v>
      </c>
      <c r="AT222" s="443" t="s">
        <v>258</v>
      </c>
      <c r="AU222" s="443" t="s">
        <v>258</v>
      </c>
      <c r="AV222" s="443" t="s">
        <v>258</v>
      </c>
      <c r="AW222" s="443" t="s">
        <v>258</v>
      </c>
      <c r="AX222" s="443" t="s">
        <v>259</v>
      </c>
      <c r="AY222" s="443" t="s">
        <v>259</v>
      </c>
      <c r="AZ222" s="443" t="s">
        <v>259</v>
      </c>
      <c r="BA222" s="479" t="s">
        <v>365</v>
      </c>
      <c r="BB222" s="479" t="s">
        <v>365</v>
      </c>
      <c r="BC222" s="479" t="s">
        <v>365</v>
      </c>
      <c r="BD222" s="479" t="s">
        <v>365</v>
      </c>
      <c r="BE222" s="479" t="s">
        <v>365</v>
      </c>
      <c r="BF222" s="479" t="s">
        <v>365</v>
      </c>
      <c r="BG222" s="479" t="s">
        <v>365</v>
      </c>
      <c r="BH222" s="443" t="s">
        <v>259</v>
      </c>
      <c r="BI222" s="443" t="s">
        <v>259</v>
      </c>
      <c r="BJ222" s="443" t="s">
        <v>258</v>
      </c>
      <c r="BK222" s="443" t="s">
        <v>258</v>
      </c>
      <c r="BL222" s="443" t="s">
        <v>258</v>
      </c>
      <c r="BM222" s="443" t="s">
        <v>258</v>
      </c>
      <c r="BN222" s="443" t="s">
        <v>258</v>
      </c>
      <c r="BO222" s="443" t="s">
        <v>258</v>
      </c>
      <c r="BP222" s="443" t="s">
        <v>258</v>
      </c>
      <c r="BQ222" s="443" t="s">
        <v>258</v>
      </c>
      <c r="BR222" s="443" t="s">
        <v>258</v>
      </c>
      <c r="BS222" s="457" t="s">
        <v>258</v>
      </c>
      <c r="BT222" s="464" t="s">
        <v>258</v>
      </c>
      <c r="BU222" s="443" t="s">
        <v>258</v>
      </c>
      <c r="BV222" s="443" t="s">
        <v>258</v>
      </c>
      <c r="BW222" s="443" t="s">
        <v>258</v>
      </c>
      <c r="BX222" s="443" t="s">
        <v>258</v>
      </c>
      <c r="BY222" s="443" t="s">
        <v>259</v>
      </c>
    </row>
    <row r="223" spans="1:77" s="427" customFormat="1" ht="19.5" customHeight="1" x14ac:dyDescent="0.25">
      <c r="A223" s="968"/>
      <c r="B223" s="970"/>
      <c r="C223" s="460"/>
      <c r="D223" s="441"/>
      <c r="E223" s="450"/>
      <c r="F223" s="442" t="s">
        <v>264</v>
      </c>
      <c r="G223" s="443" t="s">
        <v>366</v>
      </c>
      <c r="Q223" s="443"/>
      <c r="R223" s="443"/>
      <c r="S223" s="443"/>
      <c r="T223" s="443"/>
      <c r="U223" s="443" t="s">
        <v>267</v>
      </c>
      <c r="V223" s="443" t="s">
        <v>267</v>
      </c>
      <c r="W223" s="443"/>
      <c r="X223" s="443"/>
      <c r="Y223" s="443" t="s">
        <v>367</v>
      </c>
      <c r="Z223" s="443"/>
      <c r="AA223" s="443"/>
      <c r="AB223" s="443"/>
      <c r="AC223" s="445"/>
      <c r="AD223" s="446"/>
      <c r="AE223" s="444" t="s">
        <v>266</v>
      </c>
      <c r="AF223" s="444" t="s">
        <v>266</v>
      </c>
      <c r="AH223" s="447"/>
      <c r="AI223" s="447"/>
      <c r="AJ223" s="447"/>
      <c r="AK223" s="447"/>
      <c r="AW223" s="448" t="s">
        <v>368</v>
      </c>
      <c r="AX223" s="448" t="s">
        <v>368</v>
      </c>
      <c r="AY223" s="448"/>
      <c r="BA223" s="448"/>
      <c r="BB223" s="444" t="s">
        <v>266</v>
      </c>
      <c r="BC223" s="444" t="s">
        <v>266</v>
      </c>
      <c r="BF223" s="443" t="s">
        <v>267</v>
      </c>
      <c r="BG223" s="443" t="s">
        <v>267</v>
      </c>
      <c r="BH223" s="443"/>
      <c r="BJ223" s="443" t="s">
        <v>265</v>
      </c>
      <c r="BN223" s="444" t="s">
        <v>266</v>
      </c>
      <c r="BO223" s="444" t="s">
        <v>266</v>
      </c>
      <c r="BS223" s="449"/>
      <c r="BT223" s="426"/>
      <c r="BX223" s="443" t="s">
        <v>267</v>
      </c>
      <c r="BY223" s="443" t="s">
        <v>267</v>
      </c>
    </row>
    <row r="224" spans="1:77" s="427" customFormat="1" ht="19.5" customHeight="1" x14ac:dyDescent="0.25">
      <c r="A224" s="957">
        <f>A222+1</f>
        <v>107</v>
      </c>
      <c r="B224" s="971" t="s">
        <v>282</v>
      </c>
      <c r="C224" s="450" t="s">
        <v>254</v>
      </c>
      <c r="D224" s="450" t="s">
        <v>270</v>
      </c>
      <c r="E224" s="450" t="s">
        <v>256</v>
      </c>
      <c r="F224" s="451" t="s">
        <v>257</v>
      </c>
      <c r="G224" s="443" t="s">
        <v>258</v>
      </c>
      <c r="H224" s="443" t="s">
        <v>258</v>
      </c>
      <c r="I224" s="443" t="s">
        <v>258</v>
      </c>
      <c r="J224" s="443" t="s">
        <v>258</v>
      </c>
      <c r="K224" s="443" t="s">
        <v>258</v>
      </c>
      <c r="L224" s="443" t="s">
        <v>258</v>
      </c>
      <c r="M224" s="443" t="s">
        <v>258</v>
      </c>
      <c r="N224" s="443" t="s">
        <v>258</v>
      </c>
      <c r="O224" s="443" t="s">
        <v>258</v>
      </c>
      <c r="P224" s="443" t="s">
        <v>258</v>
      </c>
      <c r="Q224" s="443" t="s">
        <v>258</v>
      </c>
      <c r="R224" s="443" t="s">
        <v>258</v>
      </c>
      <c r="S224" s="443" t="s">
        <v>258</v>
      </c>
      <c r="T224" s="443" t="s">
        <v>258</v>
      </c>
      <c r="U224" s="443" t="s">
        <v>258</v>
      </c>
      <c r="V224" s="443" t="s">
        <v>259</v>
      </c>
      <c r="W224" s="443" t="s">
        <v>259</v>
      </c>
      <c r="X224" s="443" t="s">
        <v>259</v>
      </c>
      <c r="Y224" s="443" t="s">
        <v>258</v>
      </c>
      <c r="Z224" s="443" t="s">
        <v>258</v>
      </c>
      <c r="AA224" s="443" t="s">
        <v>258</v>
      </c>
      <c r="AB224" s="443" t="s">
        <v>258</v>
      </c>
      <c r="AC224" s="445"/>
      <c r="AD224" s="453"/>
      <c r="AE224" s="443" t="s">
        <v>258</v>
      </c>
      <c r="AF224" s="443" t="s">
        <v>258</v>
      </c>
      <c r="AG224" s="443" t="s">
        <v>258</v>
      </c>
      <c r="AH224" s="454"/>
      <c r="AI224" s="454"/>
      <c r="AJ224" s="454"/>
      <c r="AK224" s="454"/>
      <c r="AL224" s="443" t="s">
        <v>258</v>
      </c>
      <c r="AM224" s="443" t="s">
        <v>258</v>
      </c>
      <c r="AN224" s="443" t="s">
        <v>258</v>
      </c>
      <c r="AO224" s="443" t="s">
        <v>258</v>
      </c>
      <c r="AP224" s="443" t="s">
        <v>258</v>
      </c>
      <c r="AQ224" s="443" t="s">
        <v>258</v>
      </c>
      <c r="AR224" s="443" t="s">
        <v>258</v>
      </c>
      <c r="AS224" s="443" t="s">
        <v>258</v>
      </c>
      <c r="AT224" s="443" t="s">
        <v>258</v>
      </c>
      <c r="AU224" s="443" t="s">
        <v>258</v>
      </c>
      <c r="AV224" s="443" t="s">
        <v>258</v>
      </c>
      <c r="AW224" s="443" t="s">
        <v>258</v>
      </c>
      <c r="AX224" s="443" t="s">
        <v>259</v>
      </c>
      <c r="AY224" s="443" t="s">
        <v>259</v>
      </c>
      <c r="AZ224" s="443" t="s">
        <v>259</v>
      </c>
      <c r="BA224" s="479" t="s">
        <v>365</v>
      </c>
      <c r="BB224" s="479" t="s">
        <v>365</v>
      </c>
      <c r="BC224" s="479" t="s">
        <v>365</v>
      </c>
      <c r="BD224" s="479" t="s">
        <v>365</v>
      </c>
      <c r="BE224" s="479" t="s">
        <v>365</v>
      </c>
      <c r="BF224" s="479" t="s">
        <v>365</v>
      </c>
      <c r="BG224" s="479" t="s">
        <v>365</v>
      </c>
      <c r="BH224" s="443" t="s">
        <v>259</v>
      </c>
      <c r="BI224" s="443" t="s">
        <v>259</v>
      </c>
      <c r="BJ224" s="443" t="s">
        <v>258</v>
      </c>
      <c r="BK224" s="443" t="s">
        <v>258</v>
      </c>
      <c r="BL224" s="443" t="s">
        <v>258</v>
      </c>
      <c r="BM224" s="443" t="s">
        <v>258</v>
      </c>
      <c r="BN224" s="443" t="s">
        <v>258</v>
      </c>
      <c r="BO224" s="443" t="s">
        <v>258</v>
      </c>
      <c r="BP224" s="443" t="s">
        <v>258</v>
      </c>
      <c r="BQ224" s="443" t="s">
        <v>258</v>
      </c>
      <c r="BR224" s="443" t="s">
        <v>258</v>
      </c>
      <c r="BS224" s="457" t="s">
        <v>258</v>
      </c>
      <c r="BT224" s="464" t="s">
        <v>258</v>
      </c>
      <c r="BU224" s="443" t="s">
        <v>258</v>
      </c>
      <c r="BV224" s="443" t="s">
        <v>258</v>
      </c>
      <c r="BW224" s="443" t="s">
        <v>258</v>
      </c>
      <c r="BX224" s="443" t="s">
        <v>258</v>
      </c>
      <c r="BY224" s="443" t="s">
        <v>259</v>
      </c>
    </row>
    <row r="225" spans="1:77" s="427" customFormat="1" ht="19.5" customHeight="1" x14ac:dyDescent="0.25">
      <c r="A225" s="968"/>
      <c r="B225" s="970"/>
      <c r="C225" s="460"/>
      <c r="D225" s="450"/>
      <c r="E225" s="450"/>
      <c r="F225" s="442" t="s">
        <v>264</v>
      </c>
      <c r="G225" s="443" t="s">
        <v>366</v>
      </c>
      <c r="Q225" s="443"/>
      <c r="R225" s="443"/>
      <c r="S225" s="443"/>
      <c r="T225" s="443"/>
      <c r="U225" s="443" t="s">
        <v>267</v>
      </c>
      <c r="V225" s="443" t="s">
        <v>267</v>
      </c>
      <c r="W225" s="443"/>
      <c r="X225" s="443"/>
      <c r="Y225" s="443" t="s">
        <v>367</v>
      </c>
      <c r="Z225" s="443"/>
      <c r="AA225" s="443"/>
      <c r="AB225" s="443"/>
      <c r="AC225" s="445"/>
      <c r="AD225" s="446"/>
      <c r="AE225" s="444" t="s">
        <v>266</v>
      </c>
      <c r="AF225" s="444" t="s">
        <v>266</v>
      </c>
      <c r="AH225" s="447"/>
      <c r="AI225" s="447"/>
      <c r="AJ225" s="447"/>
      <c r="AK225" s="447"/>
      <c r="AW225" s="448" t="s">
        <v>368</v>
      </c>
      <c r="AX225" s="448" t="s">
        <v>368</v>
      </c>
      <c r="AY225" s="448"/>
      <c r="BA225" s="448"/>
      <c r="BB225" s="444" t="s">
        <v>266</v>
      </c>
      <c r="BC225" s="444" t="s">
        <v>266</v>
      </c>
      <c r="BF225" s="443" t="s">
        <v>267</v>
      </c>
      <c r="BG225" s="443" t="s">
        <v>267</v>
      </c>
      <c r="BH225" s="443"/>
      <c r="BJ225" s="443" t="s">
        <v>265</v>
      </c>
      <c r="BN225" s="444" t="s">
        <v>266</v>
      </c>
      <c r="BO225" s="444" t="s">
        <v>266</v>
      </c>
      <c r="BS225" s="449"/>
      <c r="BT225" s="426"/>
      <c r="BX225" s="443" t="s">
        <v>267</v>
      </c>
      <c r="BY225" s="443" t="s">
        <v>267</v>
      </c>
    </row>
    <row r="226" spans="1:77" s="427" customFormat="1" ht="19.5" customHeight="1" x14ac:dyDescent="0.25">
      <c r="A226" s="957">
        <f>A224+1</f>
        <v>108</v>
      </c>
      <c r="B226" s="971" t="s">
        <v>283</v>
      </c>
      <c r="C226" s="450" t="s">
        <v>254</v>
      </c>
      <c r="D226" s="450" t="s">
        <v>255</v>
      </c>
      <c r="E226" s="450" t="s">
        <v>256</v>
      </c>
      <c r="F226" s="451" t="s">
        <v>257</v>
      </c>
      <c r="G226" s="443" t="s">
        <v>258</v>
      </c>
      <c r="H226" s="443" t="s">
        <v>258</v>
      </c>
      <c r="I226" s="443" t="s">
        <v>258</v>
      </c>
      <c r="J226" s="443" t="s">
        <v>258</v>
      </c>
      <c r="K226" s="443" t="s">
        <v>258</v>
      </c>
      <c r="L226" s="443" t="s">
        <v>258</v>
      </c>
      <c r="M226" s="443" t="s">
        <v>258</v>
      </c>
      <c r="N226" s="443" t="s">
        <v>258</v>
      </c>
      <c r="O226" s="443" t="s">
        <v>258</v>
      </c>
      <c r="P226" s="443" t="s">
        <v>258</v>
      </c>
      <c r="Q226" s="443" t="s">
        <v>258</v>
      </c>
      <c r="R226" s="443" t="s">
        <v>258</v>
      </c>
      <c r="S226" s="443" t="s">
        <v>258</v>
      </c>
      <c r="T226" s="443" t="s">
        <v>258</v>
      </c>
      <c r="U226" s="443" t="s">
        <v>258</v>
      </c>
      <c r="V226" s="443" t="s">
        <v>259</v>
      </c>
      <c r="W226" s="443" t="s">
        <v>259</v>
      </c>
      <c r="X226" s="443" t="s">
        <v>259</v>
      </c>
      <c r="Y226" s="443" t="s">
        <v>258</v>
      </c>
      <c r="Z226" s="443" t="s">
        <v>258</v>
      </c>
      <c r="AA226" s="443" t="s">
        <v>258</v>
      </c>
      <c r="AB226" s="443" t="s">
        <v>258</v>
      </c>
      <c r="AC226" s="445"/>
      <c r="AD226" s="453"/>
      <c r="AE226" s="443" t="s">
        <v>258</v>
      </c>
      <c r="AF226" s="443" t="s">
        <v>258</v>
      </c>
      <c r="AG226" s="443" t="s">
        <v>258</v>
      </c>
      <c r="AH226" s="454"/>
      <c r="AI226" s="454"/>
      <c r="AJ226" s="454"/>
      <c r="AK226" s="454"/>
      <c r="AL226" s="443" t="s">
        <v>258</v>
      </c>
      <c r="AM226" s="443" t="s">
        <v>258</v>
      </c>
      <c r="AN226" s="443" t="s">
        <v>258</v>
      </c>
      <c r="AO226" s="443" t="s">
        <v>258</v>
      </c>
      <c r="AP226" s="443" t="s">
        <v>258</v>
      </c>
      <c r="AQ226" s="443" t="s">
        <v>258</v>
      </c>
      <c r="AR226" s="443" t="s">
        <v>258</v>
      </c>
      <c r="AS226" s="443" t="s">
        <v>258</v>
      </c>
      <c r="AT226" s="443" t="s">
        <v>258</v>
      </c>
      <c r="AU226" s="443" t="s">
        <v>258</v>
      </c>
      <c r="AV226" s="443" t="s">
        <v>258</v>
      </c>
      <c r="AW226" s="443" t="s">
        <v>258</v>
      </c>
      <c r="AX226" s="443" t="s">
        <v>259</v>
      </c>
      <c r="AY226" s="443" t="s">
        <v>259</v>
      </c>
      <c r="AZ226" s="443" t="s">
        <v>259</v>
      </c>
      <c r="BA226" s="479" t="s">
        <v>365</v>
      </c>
      <c r="BB226" s="479" t="s">
        <v>365</v>
      </c>
      <c r="BC226" s="479" t="s">
        <v>365</v>
      </c>
      <c r="BD226" s="479" t="s">
        <v>365</v>
      </c>
      <c r="BE226" s="479" t="s">
        <v>365</v>
      </c>
      <c r="BF226" s="479" t="s">
        <v>365</v>
      </c>
      <c r="BG226" s="479" t="s">
        <v>365</v>
      </c>
      <c r="BH226" s="443" t="s">
        <v>259</v>
      </c>
      <c r="BI226" s="443" t="s">
        <v>259</v>
      </c>
      <c r="BJ226" s="443" t="s">
        <v>258</v>
      </c>
      <c r="BK226" s="443" t="s">
        <v>258</v>
      </c>
      <c r="BL226" s="443" t="s">
        <v>258</v>
      </c>
      <c r="BM226" s="443" t="s">
        <v>258</v>
      </c>
      <c r="BN226" s="443" t="s">
        <v>258</v>
      </c>
      <c r="BO226" s="443" t="s">
        <v>258</v>
      </c>
      <c r="BP226" s="443" t="s">
        <v>258</v>
      </c>
      <c r="BQ226" s="443" t="s">
        <v>258</v>
      </c>
      <c r="BR226" s="443" t="s">
        <v>258</v>
      </c>
      <c r="BS226" s="457" t="s">
        <v>258</v>
      </c>
      <c r="BT226" s="464" t="s">
        <v>258</v>
      </c>
      <c r="BU226" s="443" t="s">
        <v>258</v>
      </c>
      <c r="BV226" s="443" t="s">
        <v>258</v>
      </c>
      <c r="BW226" s="443" t="s">
        <v>258</v>
      </c>
      <c r="BX226" s="443" t="s">
        <v>258</v>
      </c>
      <c r="BY226" s="443" t="s">
        <v>259</v>
      </c>
    </row>
    <row r="227" spans="1:77" s="427" customFormat="1" ht="19.5" customHeight="1" x14ac:dyDescent="0.25">
      <c r="A227" s="968"/>
      <c r="B227" s="970"/>
      <c r="C227" s="460"/>
      <c r="D227" s="441"/>
      <c r="E227" s="450"/>
      <c r="F227" s="442" t="s">
        <v>264</v>
      </c>
      <c r="G227" s="443" t="s">
        <v>366</v>
      </c>
      <c r="Q227" s="443"/>
      <c r="R227" s="443"/>
      <c r="S227" s="443"/>
      <c r="T227" s="443"/>
      <c r="U227" s="443" t="s">
        <v>267</v>
      </c>
      <c r="V227" s="443" t="s">
        <v>267</v>
      </c>
      <c r="W227" s="443"/>
      <c r="X227" s="443"/>
      <c r="Y227" s="443" t="s">
        <v>367</v>
      </c>
      <c r="Z227" s="443"/>
      <c r="AA227" s="443"/>
      <c r="AB227" s="443"/>
      <c r="AC227" s="445"/>
      <c r="AD227" s="446"/>
      <c r="AE227" s="444" t="s">
        <v>266</v>
      </c>
      <c r="AF227" s="444" t="s">
        <v>266</v>
      </c>
      <c r="AH227" s="447"/>
      <c r="AI227" s="447"/>
      <c r="AJ227" s="447"/>
      <c r="AK227" s="447"/>
      <c r="AW227" s="448" t="s">
        <v>368</v>
      </c>
      <c r="AX227" s="448" t="s">
        <v>368</v>
      </c>
      <c r="AY227" s="448"/>
      <c r="BA227" s="448"/>
      <c r="BB227" s="444" t="s">
        <v>266</v>
      </c>
      <c r="BC227" s="444" t="s">
        <v>266</v>
      </c>
      <c r="BF227" s="443" t="s">
        <v>267</v>
      </c>
      <c r="BG227" s="443" t="s">
        <v>267</v>
      </c>
      <c r="BH227" s="443"/>
      <c r="BJ227" s="443" t="s">
        <v>265</v>
      </c>
      <c r="BN227" s="444" t="s">
        <v>266</v>
      </c>
      <c r="BO227" s="444" t="s">
        <v>266</v>
      </c>
      <c r="BS227" s="449"/>
      <c r="BT227" s="426"/>
      <c r="BX227" s="443" t="s">
        <v>267</v>
      </c>
      <c r="BY227" s="443" t="s">
        <v>267</v>
      </c>
    </row>
    <row r="228" spans="1:77" s="427" customFormat="1" ht="19.5" customHeight="1" x14ac:dyDescent="0.25">
      <c r="A228" s="957">
        <f>A226+1</f>
        <v>109</v>
      </c>
      <c r="B228" s="971" t="s">
        <v>284</v>
      </c>
      <c r="C228" s="450" t="s">
        <v>254</v>
      </c>
      <c r="D228" s="450" t="s">
        <v>270</v>
      </c>
      <c r="E228" s="450" t="s">
        <v>256</v>
      </c>
      <c r="F228" s="451" t="s">
        <v>257</v>
      </c>
      <c r="G228" s="443" t="s">
        <v>258</v>
      </c>
      <c r="H228" s="443" t="s">
        <v>258</v>
      </c>
      <c r="I228" s="443" t="s">
        <v>258</v>
      </c>
      <c r="J228" s="443" t="s">
        <v>258</v>
      </c>
      <c r="K228" s="443" t="s">
        <v>258</v>
      </c>
      <c r="L228" s="443" t="s">
        <v>258</v>
      </c>
      <c r="M228" s="443" t="s">
        <v>258</v>
      </c>
      <c r="N228" s="443" t="s">
        <v>258</v>
      </c>
      <c r="O228" s="443" t="s">
        <v>258</v>
      </c>
      <c r="P228" s="443" t="s">
        <v>258</v>
      </c>
      <c r="Q228" s="443" t="s">
        <v>258</v>
      </c>
      <c r="R228" s="443" t="s">
        <v>258</v>
      </c>
      <c r="S228" s="443" t="s">
        <v>258</v>
      </c>
      <c r="T228" s="443" t="s">
        <v>258</v>
      </c>
      <c r="U228" s="443" t="s">
        <v>258</v>
      </c>
      <c r="V228" s="443" t="s">
        <v>259</v>
      </c>
      <c r="W228" s="443" t="s">
        <v>259</v>
      </c>
      <c r="X228" s="443" t="s">
        <v>259</v>
      </c>
      <c r="Y228" s="443" t="s">
        <v>258</v>
      </c>
      <c r="Z228" s="443" t="s">
        <v>258</v>
      </c>
      <c r="AA228" s="443" t="s">
        <v>258</v>
      </c>
      <c r="AB228" s="443" t="s">
        <v>258</v>
      </c>
      <c r="AC228" s="445"/>
      <c r="AD228" s="453"/>
      <c r="AE228" s="443" t="s">
        <v>258</v>
      </c>
      <c r="AF228" s="443" t="s">
        <v>258</v>
      </c>
      <c r="AG228" s="443" t="s">
        <v>258</v>
      </c>
      <c r="AH228" s="454"/>
      <c r="AI228" s="454"/>
      <c r="AJ228" s="454"/>
      <c r="AK228" s="454"/>
      <c r="AL228" s="443" t="s">
        <v>258</v>
      </c>
      <c r="AM228" s="443" t="s">
        <v>258</v>
      </c>
      <c r="AN228" s="443" t="s">
        <v>258</v>
      </c>
      <c r="AO228" s="443" t="s">
        <v>258</v>
      </c>
      <c r="AP228" s="443" t="s">
        <v>258</v>
      </c>
      <c r="AQ228" s="443" t="s">
        <v>258</v>
      </c>
      <c r="AR228" s="443" t="s">
        <v>258</v>
      </c>
      <c r="AS228" s="443" t="s">
        <v>258</v>
      </c>
      <c r="AT228" s="443" t="s">
        <v>258</v>
      </c>
      <c r="AU228" s="443" t="s">
        <v>258</v>
      </c>
      <c r="AV228" s="443" t="s">
        <v>258</v>
      </c>
      <c r="AW228" s="443" t="s">
        <v>258</v>
      </c>
      <c r="AX228" s="443" t="s">
        <v>259</v>
      </c>
      <c r="AY228" s="443" t="s">
        <v>259</v>
      </c>
      <c r="AZ228" s="443" t="s">
        <v>259</v>
      </c>
      <c r="BA228" s="479" t="s">
        <v>365</v>
      </c>
      <c r="BB228" s="479" t="s">
        <v>365</v>
      </c>
      <c r="BC228" s="479" t="s">
        <v>365</v>
      </c>
      <c r="BD228" s="479" t="s">
        <v>365</v>
      </c>
      <c r="BE228" s="479" t="s">
        <v>365</v>
      </c>
      <c r="BF228" s="479" t="s">
        <v>365</v>
      </c>
      <c r="BG228" s="479" t="s">
        <v>365</v>
      </c>
      <c r="BH228" s="443" t="s">
        <v>259</v>
      </c>
      <c r="BI228" s="443" t="s">
        <v>259</v>
      </c>
      <c r="BJ228" s="443" t="s">
        <v>258</v>
      </c>
      <c r="BK228" s="443" t="s">
        <v>258</v>
      </c>
      <c r="BL228" s="443" t="s">
        <v>258</v>
      </c>
      <c r="BM228" s="443" t="s">
        <v>258</v>
      </c>
      <c r="BN228" s="443" t="s">
        <v>258</v>
      </c>
      <c r="BO228" s="443" t="s">
        <v>258</v>
      </c>
      <c r="BP228" s="443" t="s">
        <v>258</v>
      </c>
      <c r="BQ228" s="443" t="s">
        <v>258</v>
      </c>
      <c r="BR228" s="443" t="s">
        <v>258</v>
      </c>
      <c r="BS228" s="457" t="s">
        <v>258</v>
      </c>
      <c r="BT228" s="464" t="s">
        <v>258</v>
      </c>
      <c r="BU228" s="443" t="s">
        <v>258</v>
      </c>
      <c r="BV228" s="443" t="s">
        <v>258</v>
      </c>
      <c r="BW228" s="443" t="s">
        <v>258</v>
      </c>
      <c r="BX228" s="443" t="s">
        <v>258</v>
      </c>
      <c r="BY228" s="443" t="s">
        <v>259</v>
      </c>
    </row>
    <row r="229" spans="1:77" s="427" customFormat="1" ht="19.5" customHeight="1" x14ac:dyDescent="0.25">
      <c r="A229" s="968"/>
      <c r="B229" s="970"/>
      <c r="C229" s="460"/>
      <c r="D229" s="450"/>
      <c r="E229" s="450"/>
      <c r="F229" s="442" t="s">
        <v>264</v>
      </c>
      <c r="G229" s="443" t="s">
        <v>366</v>
      </c>
      <c r="Q229" s="443"/>
      <c r="R229" s="443"/>
      <c r="S229" s="443"/>
      <c r="T229" s="443"/>
      <c r="U229" s="443" t="s">
        <v>267</v>
      </c>
      <c r="V229" s="443" t="s">
        <v>267</v>
      </c>
      <c r="W229" s="443"/>
      <c r="X229" s="443"/>
      <c r="Y229" s="443" t="s">
        <v>367</v>
      </c>
      <c r="Z229" s="443"/>
      <c r="AA229" s="443"/>
      <c r="AB229" s="443"/>
      <c r="AC229" s="445"/>
      <c r="AD229" s="446"/>
      <c r="AE229" s="444" t="s">
        <v>266</v>
      </c>
      <c r="AF229" s="444" t="s">
        <v>266</v>
      </c>
      <c r="AH229" s="447"/>
      <c r="AI229" s="447"/>
      <c r="AJ229" s="447"/>
      <c r="AK229" s="447"/>
      <c r="AW229" s="448" t="s">
        <v>368</v>
      </c>
      <c r="AX229" s="448" t="s">
        <v>368</v>
      </c>
      <c r="AY229" s="448"/>
      <c r="BA229" s="448"/>
      <c r="BB229" s="444" t="s">
        <v>266</v>
      </c>
      <c r="BC229" s="444" t="s">
        <v>266</v>
      </c>
      <c r="BF229" s="443" t="s">
        <v>267</v>
      </c>
      <c r="BG229" s="443" t="s">
        <v>267</v>
      </c>
      <c r="BH229" s="443"/>
      <c r="BJ229" s="443" t="s">
        <v>265</v>
      </c>
      <c r="BN229" s="444" t="s">
        <v>266</v>
      </c>
      <c r="BO229" s="444" t="s">
        <v>266</v>
      </c>
      <c r="BS229" s="449"/>
      <c r="BT229" s="426"/>
      <c r="BX229" s="443" t="s">
        <v>267</v>
      </c>
      <c r="BY229" s="443" t="s">
        <v>267</v>
      </c>
    </row>
    <row r="230" spans="1:77" s="427" customFormat="1" ht="19.5" customHeight="1" x14ac:dyDescent="0.25">
      <c r="A230" s="957">
        <f>A228+1</f>
        <v>110</v>
      </c>
      <c r="B230" s="971" t="s">
        <v>285</v>
      </c>
      <c r="C230" s="450" t="s">
        <v>254</v>
      </c>
      <c r="D230" s="450" t="s">
        <v>255</v>
      </c>
      <c r="E230" s="450" t="s">
        <v>256</v>
      </c>
      <c r="F230" s="451" t="s">
        <v>257</v>
      </c>
      <c r="G230" s="443" t="s">
        <v>258</v>
      </c>
      <c r="H230" s="443" t="s">
        <v>258</v>
      </c>
      <c r="I230" s="443" t="s">
        <v>258</v>
      </c>
      <c r="J230" s="443" t="s">
        <v>258</v>
      </c>
      <c r="K230" s="443" t="s">
        <v>258</v>
      </c>
      <c r="L230" s="443" t="s">
        <v>258</v>
      </c>
      <c r="M230" s="443" t="s">
        <v>258</v>
      </c>
      <c r="N230" s="443" t="s">
        <v>258</v>
      </c>
      <c r="O230" s="443" t="s">
        <v>258</v>
      </c>
      <c r="P230" s="443" t="s">
        <v>258</v>
      </c>
      <c r="Q230" s="443" t="s">
        <v>258</v>
      </c>
      <c r="R230" s="443" t="s">
        <v>258</v>
      </c>
      <c r="S230" s="443" t="s">
        <v>258</v>
      </c>
      <c r="T230" s="443" t="s">
        <v>258</v>
      </c>
      <c r="U230" s="443" t="s">
        <v>258</v>
      </c>
      <c r="V230" s="443" t="s">
        <v>259</v>
      </c>
      <c r="W230" s="443" t="s">
        <v>259</v>
      </c>
      <c r="X230" s="443" t="s">
        <v>259</v>
      </c>
      <c r="Y230" s="443" t="s">
        <v>258</v>
      </c>
      <c r="Z230" s="443" t="s">
        <v>258</v>
      </c>
      <c r="AA230" s="443" t="s">
        <v>258</v>
      </c>
      <c r="AB230" s="443" t="s">
        <v>258</v>
      </c>
      <c r="AC230" s="445"/>
      <c r="AD230" s="453"/>
      <c r="AE230" s="443" t="s">
        <v>258</v>
      </c>
      <c r="AF230" s="443" t="s">
        <v>258</v>
      </c>
      <c r="AG230" s="443" t="s">
        <v>258</v>
      </c>
      <c r="AH230" s="454"/>
      <c r="AI230" s="454"/>
      <c r="AJ230" s="454"/>
      <c r="AK230" s="454"/>
      <c r="AL230" s="443" t="s">
        <v>258</v>
      </c>
      <c r="AM230" s="443" t="s">
        <v>258</v>
      </c>
      <c r="AN230" s="443" t="s">
        <v>258</v>
      </c>
      <c r="AO230" s="443" t="s">
        <v>258</v>
      </c>
      <c r="AP230" s="443" t="s">
        <v>258</v>
      </c>
      <c r="AQ230" s="443" t="s">
        <v>258</v>
      </c>
      <c r="AR230" s="443" t="s">
        <v>258</v>
      </c>
      <c r="AS230" s="443" t="s">
        <v>258</v>
      </c>
      <c r="AT230" s="443" t="s">
        <v>258</v>
      </c>
      <c r="AU230" s="443" t="s">
        <v>258</v>
      </c>
      <c r="AV230" s="443" t="s">
        <v>258</v>
      </c>
      <c r="AW230" s="443" t="s">
        <v>258</v>
      </c>
      <c r="AX230" s="443" t="s">
        <v>259</v>
      </c>
      <c r="AY230" s="443" t="s">
        <v>259</v>
      </c>
      <c r="AZ230" s="443" t="s">
        <v>259</v>
      </c>
      <c r="BA230" s="479" t="s">
        <v>365</v>
      </c>
      <c r="BB230" s="479" t="s">
        <v>365</v>
      </c>
      <c r="BC230" s="479" t="s">
        <v>365</v>
      </c>
      <c r="BD230" s="479" t="s">
        <v>365</v>
      </c>
      <c r="BE230" s="479" t="s">
        <v>365</v>
      </c>
      <c r="BF230" s="479" t="s">
        <v>365</v>
      </c>
      <c r="BG230" s="479" t="s">
        <v>365</v>
      </c>
      <c r="BH230" s="443" t="s">
        <v>259</v>
      </c>
      <c r="BI230" s="443" t="s">
        <v>259</v>
      </c>
      <c r="BJ230" s="443" t="s">
        <v>258</v>
      </c>
      <c r="BK230" s="443" t="s">
        <v>258</v>
      </c>
      <c r="BL230" s="443" t="s">
        <v>258</v>
      </c>
      <c r="BM230" s="443" t="s">
        <v>258</v>
      </c>
      <c r="BN230" s="443" t="s">
        <v>258</v>
      </c>
      <c r="BO230" s="443" t="s">
        <v>258</v>
      </c>
      <c r="BP230" s="443" t="s">
        <v>258</v>
      </c>
      <c r="BQ230" s="443" t="s">
        <v>258</v>
      </c>
      <c r="BR230" s="443" t="s">
        <v>258</v>
      </c>
      <c r="BS230" s="457" t="s">
        <v>258</v>
      </c>
      <c r="BT230" s="464" t="s">
        <v>258</v>
      </c>
      <c r="BU230" s="443" t="s">
        <v>258</v>
      </c>
      <c r="BV230" s="443" t="s">
        <v>258</v>
      </c>
      <c r="BW230" s="443" t="s">
        <v>258</v>
      </c>
      <c r="BX230" s="443" t="s">
        <v>258</v>
      </c>
      <c r="BY230" s="443" t="s">
        <v>259</v>
      </c>
    </row>
    <row r="231" spans="1:77" s="427" customFormat="1" ht="19.5" customHeight="1" x14ac:dyDescent="0.25">
      <c r="A231" s="968"/>
      <c r="B231" s="970"/>
      <c r="C231" s="460"/>
      <c r="D231" s="441"/>
      <c r="E231" s="450"/>
      <c r="F231" s="442" t="s">
        <v>264</v>
      </c>
      <c r="G231" s="443" t="s">
        <v>366</v>
      </c>
      <c r="Q231" s="443"/>
      <c r="R231" s="443"/>
      <c r="S231" s="443"/>
      <c r="T231" s="443"/>
      <c r="U231" s="443" t="s">
        <v>267</v>
      </c>
      <c r="V231" s="443" t="s">
        <v>267</v>
      </c>
      <c r="W231" s="443"/>
      <c r="X231" s="443"/>
      <c r="Y231" s="443" t="s">
        <v>367</v>
      </c>
      <c r="Z231" s="443"/>
      <c r="AA231" s="443"/>
      <c r="AB231" s="443"/>
      <c r="AC231" s="445"/>
      <c r="AD231" s="446"/>
      <c r="AE231" s="444" t="s">
        <v>266</v>
      </c>
      <c r="AF231" s="444" t="s">
        <v>266</v>
      </c>
      <c r="AH231" s="447"/>
      <c r="AI231" s="447"/>
      <c r="AJ231" s="447"/>
      <c r="AK231" s="447"/>
      <c r="AW231" s="448" t="s">
        <v>368</v>
      </c>
      <c r="AX231" s="448" t="s">
        <v>368</v>
      </c>
      <c r="AY231" s="448"/>
      <c r="BA231" s="448"/>
      <c r="BB231" s="444" t="s">
        <v>266</v>
      </c>
      <c r="BC231" s="444" t="s">
        <v>266</v>
      </c>
      <c r="BF231" s="443" t="s">
        <v>267</v>
      </c>
      <c r="BG231" s="443" t="s">
        <v>267</v>
      </c>
      <c r="BH231" s="443"/>
      <c r="BJ231" s="443" t="s">
        <v>265</v>
      </c>
      <c r="BN231" s="444" t="s">
        <v>266</v>
      </c>
      <c r="BO231" s="444" t="s">
        <v>266</v>
      </c>
      <c r="BS231" s="449"/>
      <c r="BT231" s="426"/>
      <c r="BX231" s="443" t="s">
        <v>267</v>
      </c>
      <c r="BY231" s="443" t="s">
        <v>267</v>
      </c>
    </row>
    <row r="232" spans="1:77" s="427" customFormat="1" ht="19.5" customHeight="1" x14ac:dyDescent="0.25">
      <c r="A232" s="957">
        <f>A230+1</f>
        <v>111</v>
      </c>
      <c r="B232" s="971" t="s">
        <v>375</v>
      </c>
      <c r="C232" s="450" t="s">
        <v>254</v>
      </c>
      <c r="D232" s="450" t="s">
        <v>270</v>
      </c>
      <c r="E232" s="450" t="s">
        <v>256</v>
      </c>
      <c r="F232" s="451" t="s">
        <v>257</v>
      </c>
      <c r="G232" s="443" t="s">
        <v>258</v>
      </c>
      <c r="H232" s="443" t="s">
        <v>258</v>
      </c>
      <c r="I232" s="443" t="s">
        <v>258</v>
      </c>
      <c r="J232" s="443" t="s">
        <v>258</v>
      </c>
      <c r="K232" s="443" t="s">
        <v>258</v>
      </c>
      <c r="L232" s="443" t="s">
        <v>258</v>
      </c>
      <c r="M232" s="443" t="s">
        <v>258</v>
      </c>
      <c r="N232" s="443" t="s">
        <v>258</v>
      </c>
      <c r="O232" s="443" t="s">
        <v>258</v>
      </c>
      <c r="P232" s="443" t="s">
        <v>258</v>
      </c>
      <c r="Q232" s="443" t="s">
        <v>258</v>
      </c>
      <c r="R232" s="443" t="s">
        <v>258</v>
      </c>
      <c r="S232" s="443" t="s">
        <v>258</v>
      </c>
      <c r="T232" s="443" t="s">
        <v>258</v>
      </c>
      <c r="U232" s="443" t="s">
        <v>258</v>
      </c>
      <c r="V232" s="443" t="s">
        <v>259</v>
      </c>
      <c r="W232" s="443" t="s">
        <v>259</v>
      </c>
      <c r="X232" s="443" t="s">
        <v>259</v>
      </c>
      <c r="Y232" s="443" t="s">
        <v>258</v>
      </c>
      <c r="Z232" s="443" t="s">
        <v>258</v>
      </c>
      <c r="AA232" s="443" t="s">
        <v>258</v>
      </c>
      <c r="AB232" s="443" t="s">
        <v>258</v>
      </c>
      <c r="AC232" s="445"/>
      <c r="AD232" s="453"/>
      <c r="AE232" s="443" t="s">
        <v>258</v>
      </c>
      <c r="AF232" s="443" t="s">
        <v>258</v>
      </c>
      <c r="AG232" s="443" t="s">
        <v>258</v>
      </c>
      <c r="AH232" s="454"/>
      <c r="AI232" s="454"/>
      <c r="AJ232" s="454"/>
      <c r="AK232" s="454"/>
      <c r="AL232" s="443" t="s">
        <v>258</v>
      </c>
      <c r="AM232" s="443" t="s">
        <v>258</v>
      </c>
      <c r="AN232" s="443" t="s">
        <v>258</v>
      </c>
      <c r="AO232" s="443" t="s">
        <v>258</v>
      </c>
      <c r="AP232" s="443" t="s">
        <v>258</v>
      </c>
      <c r="AQ232" s="443" t="s">
        <v>258</v>
      </c>
      <c r="AR232" s="443" t="s">
        <v>258</v>
      </c>
      <c r="AS232" s="443" t="s">
        <v>258</v>
      </c>
      <c r="AT232" s="443" t="s">
        <v>258</v>
      </c>
      <c r="AU232" s="443" t="s">
        <v>258</v>
      </c>
      <c r="AV232" s="443" t="s">
        <v>258</v>
      </c>
      <c r="AW232" s="443" t="s">
        <v>258</v>
      </c>
      <c r="AX232" s="443" t="s">
        <v>259</v>
      </c>
      <c r="AY232" s="443" t="s">
        <v>259</v>
      </c>
      <c r="AZ232" s="443" t="s">
        <v>259</v>
      </c>
      <c r="BA232" s="479" t="s">
        <v>365</v>
      </c>
      <c r="BB232" s="479" t="s">
        <v>365</v>
      </c>
      <c r="BC232" s="479" t="s">
        <v>365</v>
      </c>
      <c r="BD232" s="479" t="s">
        <v>365</v>
      </c>
      <c r="BE232" s="479" t="s">
        <v>365</v>
      </c>
      <c r="BF232" s="479" t="s">
        <v>365</v>
      </c>
      <c r="BG232" s="479" t="s">
        <v>365</v>
      </c>
      <c r="BH232" s="443" t="s">
        <v>259</v>
      </c>
      <c r="BI232" s="443" t="s">
        <v>259</v>
      </c>
      <c r="BJ232" s="443" t="s">
        <v>258</v>
      </c>
      <c r="BK232" s="443" t="s">
        <v>258</v>
      </c>
      <c r="BL232" s="443" t="s">
        <v>258</v>
      </c>
      <c r="BM232" s="443" t="s">
        <v>258</v>
      </c>
      <c r="BN232" s="443" t="s">
        <v>258</v>
      </c>
      <c r="BO232" s="443" t="s">
        <v>258</v>
      </c>
      <c r="BP232" s="443" t="s">
        <v>258</v>
      </c>
      <c r="BQ232" s="443" t="s">
        <v>258</v>
      </c>
      <c r="BR232" s="443" t="s">
        <v>258</v>
      </c>
      <c r="BS232" s="457" t="s">
        <v>258</v>
      </c>
      <c r="BT232" s="464" t="s">
        <v>258</v>
      </c>
      <c r="BU232" s="443" t="s">
        <v>258</v>
      </c>
      <c r="BV232" s="443" t="s">
        <v>258</v>
      </c>
      <c r="BW232" s="443" t="s">
        <v>258</v>
      </c>
      <c r="BX232" s="443" t="s">
        <v>258</v>
      </c>
      <c r="BY232" s="443" t="s">
        <v>259</v>
      </c>
    </row>
    <row r="233" spans="1:77" s="427" customFormat="1" ht="19.5" customHeight="1" x14ac:dyDescent="0.25">
      <c r="A233" s="968"/>
      <c r="B233" s="970"/>
      <c r="C233" s="460"/>
      <c r="D233" s="450"/>
      <c r="E233" s="450"/>
      <c r="F233" s="442" t="s">
        <v>264</v>
      </c>
      <c r="G233" s="443" t="s">
        <v>366</v>
      </c>
      <c r="Q233" s="443"/>
      <c r="R233" s="443"/>
      <c r="S233" s="443"/>
      <c r="T233" s="443"/>
      <c r="U233" s="443" t="s">
        <v>267</v>
      </c>
      <c r="V233" s="443" t="s">
        <v>267</v>
      </c>
      <c r="W233" s="443"/>
      <c r="X233" s="443"/>
      <c r="Y233" s="443" t="s">
        <v>367</v>
      </c>
      <c r="Z233" s="443"/>
      <c r="AA233" s="443"/>
      <c r="AB233" s="443"/>
      <c r="AC233" s="445"/>
      <c r="AD233" s="446"/>
      <c r="AE233" s="444" t="s">
        <v>266</v>
      </c>
      <c r="AF233" s="444" t="s">
        <v>266</v>
      </c>
      <c r="AH233" s="447"/>
      <c r="AI233" s="447"/>
      <c r="AJ233" s="447"/>
      <c r="AK233" s="447"/>
      <c r="AW233" s="448" t="s">
        <v>368</v>
      </c>
      <c r="AX233" s="448" t="s">
        <v>368</v>
      </c>
      <c r="AY233" s="448"/>
      <c r="BA233" s="448"/>
      <c r="BB233" s="444" t="s">
        <v>266</v>
      </c>
      <c r="BC233" s="444" t="s">
        <v>266</v>
      </c>
      <c r="BF233" s="443" t="s">
        <v>267</v>
      </c>
      <c r="BG233" s="443" t="s">
        <v>267</v>
      </c>
      <c r="BH233" s="443"/>
      <c r="BJ233" s="443" t="s">
        <v>265</v>
      </c>
      <c r="BN233" s="444" t="s">
        <v>266</v>
      </c>
      <c r="BO233" s="444" t="s">
        <v>266</v>
      </c>
      <c r="BS233" s="449"/>
      <c r="BT233" s="426"/>
      <c r="BX233" s="443" t="s">
        <v>267</v>
      </c>
      <c r="BY233" s="443" t="s">
        <v>267</v>
      </c>
    </row>
    <row r="234" spans="1:77" s="427" customFormat="1" ht="19.5" customHeight="1" x14ac:dyDescent="0.25">
      <c r="A234" s="957">
        <f>A232+1</f>
        <v>112</v>
      </c>
      <c r="B234" s="971" t="s">
        <v>286</v>
      </c>
      <c r="C234" s="450" t="s">
        <v>254</v>
      </c>
      <c r="D234" s="450" t="s">
        <v>255</v>
      </c>
      <c r="E234" s="450" t="s">
        <v>256</v>
      </c>
      <c r="F234" s="451" t="s">
        <v>257</v>
      </c>
      <c r="G234" s="443" t="s">
        <v>258</v>
      </c>
      <c r="H234" s="443" t="s">
        <v>258</v>
      </c>
      <c r="I234" s="443" t="s">
        <v>258</v>
      </c>
      <c r="J234" s="443" t="s">
        <v>258</v>
      </c>
      <c r="K234" s="443" t="s">
        <v>258</v>
      </c>
      <c r="L234" s="443" t="s">
        <v>258</v>
      </c>
      <c r="M234" s="443" t="s">
        <v>258</v>
      </c>
      <c r="N234" s="443" t="s">
        <v>258</v>
      </c>
      <c r="O234" s="443" t="s">
        <v>258</v>
      </c>
      <c r="P234" s="443" t="s">
        <v>258</v>
      </c>
      <c r="Q234" s="443" t="s">
        <v>258</v>
      </c>
      <c r="R234" s="443" t="s">
        <v>258</v>
      </c>
      <c r="S234" s="443" t="s">
        <v>258</v>
      </c>
      <c r="T234" s="443" t="s">
        <v>258</v>
      </c>
      <c r="U234" s="443" t="s">
        <v>258</v>
      </c>
      <c r="V234" s="443" t="s">
        <v>259</v>
      </c>
      <c r="W234" s="443" t="s">
        <v>259</v>
      </c>
      <c r="X234" s="443" t="s">
        <v>259</v>
      </c>
      <c r="Y234" s="443" t="s">
        <v>258</v>
      </c>
      <c r="Z234" s="443" t="s">
        <v>258</v>
      </c>
      <c r="AA234" s="443" t="s">
        <v>258</v>
      </c>
      <c r="AB234" s="443" t="s">
        <v>258</v>
      </c>
      <c r="AC234" s="445"/>
      <c r="AD234" s="453"/>
      <c r="AE234" s="443" t="s">
        <v>258</v>
      </c>
      <c r="AF234" s="443" t="s">
        <v>258</v>
      </c>
      <c r="AG234" s="443" t="s">
        <v>258</v>
      </c>
      <c r="AH234" s="454"/>
      <c r="AI234" s="454"/>
      <c r="AJ234" s="454"/>
      <c r="AK234" s="454"/>
      <c r="AL234" s="443" t="s">
        <v>258</v>
      </c>
      <c r="AM234" s="443" t="s">
        <v>258</v>
      </c>
      <c r="AN234" s="443" t="s">
        <v>258</v>
      </c>
      <c r="AO234" s="443" t="s">
        <v>258</v>
      </c>
      <c r="AP234" s="443" t="s">
        <v>258</v>
      </c>
      <c r="AQ234" s="443" t="s">
        <v>258</v>
      </c>
      <c r="AR234" s="443" t="s">
        <v>258</v>
      </c>
      <c r="AS234" s="443" t="s">
        <v>258</v>
      </c>
      <c r="AT234" s="443" t="s">
        <v>258</v>
      </c>
      <c r="AU234" s="443" t="s">
        <v>258</v>
      </c>
      <c r="AV234" s="443" t="s">
        <v>258</v>
      </c>
      <c r="AW234" s="443" t="s">
        <v>258</v>
      </c>
      <c r="AX234" s="443" t="s">
        <v>259</v>
      </c>
      <c r="AY234" s="443" t="s">
        <v>259</v>
      </c>
      <c r="AZ234" s="443" t="s">
        <v>259</v>
      </c>
      <c r="BA234" s="479" t="s">
        <v>365</v>
      </c>
      <c r="BB234" s="479" t="s">
        <v>365</v>
      </c>
      <c r="BC234" s="479" t="s">
        <v>365</v>
      </c>
      <c r="BD234" s="479" t="s">
        <v>365</v>
      </c>
      <c r="BE234" s="479" t="s">
        <v>365</v>
      </c>
      <c r="BF234" s="479" t="s">
        <v>365</v>
      </c>
      <c r="BG234" s="479" t="s">
        <v>365</v>
      </c>
      <c r="BH234" s="443" t="s">
        <v>259</v>
      </c>
      <c r="BI234" s="443" t="s">
        <v>259</v>
      </c>
      <c r="BJ234" s="443" t="s">
        <v>258</v>
      </c>
      <c r="BK234" s="443" t="s">
        <v>258</v>
      </c>
      <c r="BL234" s="443" t="s">
        <v>258</v>
      </c>
      <c r="BM234" s="443" t="s">
        <v>258</v>
      </c>
      <c r="BN234" s="443" t="s">
        <v>258</v>
      </c>
      <c r="BO234" s="443" t="s">
        <v>258</v>
      </c>
      <c r="BP234" s="443" t="s">
        <v>258</v>
      </c>
      <c r="BQ234" s="443" t="s">
        <v>258</v>
      </c>
      <c r="BR234" s="443" t="s">
        <v>258</v>
      </c>
      <c r="BS234" s="457" t="s">
        <v>258</v>
      </c>
      <c r="BT234" s="464" t="s">
        <v>258</v>
      </c>
      <c r="BU234" s="443" t="s">
        <v>258</v>
      </c>
      <c r="BV234" s="443" t="s">
        <v>258</v>
      </c>
      <c r="BW234" s="443" t="s">
        <v>258</v>
      </c>
      <c r="BX234" s="443" t="s">
        <v>258</v>
      </c>
      <c r="BY234" s="443" t="s">
        <v>259</v>
      </c>
    </row>
    <row r="235" spans="1:77" s="427" customFormat="1" ht="19.5" customHeight="1" x14ac:dyDescent="0.25">
      <c r="A235" s="968"/>
      <c r="B235" s="970"/>
      <c r="C235" s="460"/>
      <c r="D235" s="441"/>
      <c r="E235" s="450"/>
      <c r="F235" s="442" t="s">
        <v>264</v>
      </c>
      <c r="G235" s="443" t="s">
        <v>366</v>
      </c>
      <c r="Q235" s="443"/>
      <c r="R235" s="443"/>
      <c r="S235" s="443"/>
      <c r="T235" s="443"/>
      <c r="U235" s="443" t="s">
        <v>267</v>
      </c>
      <c r="V235" s="443" t="s">
        <v>267</v>
      </c>
      <c r="W235" s="443"/>
      <c r="X235" s="443"/>
      <c r="Y235" s="443" t="s">
        <v>367</v>
      </c>
      <c r="Z235" s="443"/>
      <c r="AA235" s="443"/>
      <c r="AB235" s="443"/>
      <c r="AC235" s="445"/>
      <c r="AD235" s="446"/>
      <c r="AE235" s="444" t="s">
        <v>266</v>
      </c>
      <c r="AF235" s="444" t="s">
        <v>266</v>
      </c>
      <c r="AH235" s="447"/>
      <c r="AI235" s="447"/>
      <c r="AJ235" s="447"/>
      <c r="AK235" s="447"/>
      <c r="AW235" s="448" t="s">
        <v>368</v>
      </c>
      <c r="AX235" s="448" t="s">
        <v>368</v>
      </c>
      <c r="AY235" s="448"/>
      <c r="BA235" s="448"/>
      <c r="BB235" s="444" t="s">
        <v>266</v>
      </c>
      <c r="BC235" s="444" t="s">
        <v>266</v>
      </c>
      <c r="BF235" s="443" t="s">
        <v>267</v>
      </c>
      <c r="BG235" s="443" t="s">
        <v>267</v>
      </c>
      <c r="BH235" s="443"/>
      <c r="BJ235" s="443" t="s">
        <v>265</v>
      </c>
      <c r="BN235" s="444" t="s">
        <v>266</v>
      </c>
      <c r="BO235" s="444" t="s">
        <v>266</v>
      </c>
      <c r="BS235" s="449"/>
      <c r="BT235" s="426"/>
      <c r="BX235" s="443" t="s">
        <v>267</v>
      </c>
      <c r="BY235" s="443" t="s">
        <v>267</v>
      </c>
    </row>
    <row r="236" spans="1:77" s="427" customFormat="1" ht="19.5" customHeight="1" x14ac:dyDescent="0.25">
      <c r="A236" s="957">
        <f>A234+1</f>
        <v>113</v>
      </c>
      <c r="B236" s="971" t="s">
        <v>287</v>
      </c>
      <c r="C236" s="450" t="s">
        <v>254</v>
      </c>
      <c r="D236" s="450" t="s">
        <v>270</v>
      </c>
      <c r="E236" s="450" t="s">
        <v>256</v>
      </c>
      <c r="F236" s="451" t="s">
        <v>257</v>
      </c>
      <c r="G236" s="443" t="s">
        <v>258</v>
      </c>
      <c r="H236" s="443" t="s">
        <v>258</v>
      </c>
      <c r="I236" s="443" t="s">
        <v>258</v>
      </c>
      <c r="J236" s="443" t="s">
        <v>258</v>
      </c>
      <c r="K236" s="443" t="s">
        <v>258</v>
      </c>
      <c r="L236" s="443" t="s">
        <v>258</v>
      </c>
      <c r="M236" s="443" t="s">
        <v>258</v>
      </c>
      <c r="N236" s="443" t="s">
        <v>258</v>
      </c>
      <c r="O236" s="443" t="s">
        <v>258</v>
      </c>
      <c r="P236" s="443" t="s">
        <v>258</v>
      </c>
      <c r="Q236" s="443" t="s">
        <v>258</v>
      </c>
      <c r="R236" s="443" t="s">
        <v>258</v>
      </c>
      <c r="S236" s="443" t="s">
        <v>258</v>
      </c>
      <c r="T236" s="443" t="s">
        <v>258</v>
      </c>
      <c r="U236" s="443" t="s">
        <v>258</v>
      </c>
      <c r="V236" s="443" t="s">
        <v>259</v>
      </c>
      <c r="W236" s="443" t="s">
        <v>259</v>
      </c>
      <c r="X236" s="443" t="s">
        <v>259</v>
      </c>
      <c r="Y236" s="443" t="s">
        <v>258</v>
      </c>
      <c r="Z236" s="443" t="s">
        <v>258</v>
      </c>
      <c r="AA236" s="443" t="s">
        <v>258</v>
      </c>
      <c r="AB236" s="443" t="s">
        <v>258</v>
      </c>
      <c r="AC236" s="445"/>
      <c r="AD236" s="453"/>
      <c r="AE236" s="443" t="s">
        <v>258</v>
      </c>
      <c r="AF236" s="443" t="s">
        <v>258</v>
      </c>
      <c r="AG236" s="443" t="s">
        <v>258</v>
      </c>
      <c r="AH236" s="454"/>
      <c r="AI236" s="454"/>
      <c r="AJ236" s="454"/>
      <c r="AK236" s="454"/>
      <c r="AL236" s="443" t="s">
        <v>258</v>
      </c>
      <c r="AM236" s="443" t="s">
        <v>258</v>
      </c>
      <c r="AN236" s="443" t="s">
        <v>258</v>
      </c>
      <c r="AO236" s="443" t="s">
        <v>258</v>
      </c>
      <c r="AP236" s="443" t="s">
        <v>258</v>
      </c>
      <c r="AQ236" s="443" t="s">
        <v>258</v>
      </c>
      <c r="AR236" s="443" t="s">
        <v>258</v>
      </c>
      <c r="AS236" s="443" t="s">
        <v>258</v>
      </c>
      <c r="AT236" s="443" t="s">
        <v>258</v>
      </c>
      <c r="AU236" s="443" t="s">
        <v>258</v>
      </c>
      <c r="AV236" s="443" t="s">
        <v>258</v>
      </c>
      <c r="AW236" s="443" t="s">
        <v>258</v>
      </c>
      <c r="AX236" s="443" t="s">
        <v>259</v>
      </c>
      <c r="AY236" s="443" t="s">
        <v>259</v>
      </c>
      <c r="AZ236" s="443" t="s">
        <v>259</v>
      </c>
      <c r="BA236" s="479" t="s">
        <v>365</v>
      </c>
      <c r="BB236" s="479" t="s">
        <v>365</v>
      </c>
      <c r="BC236" s="479" t="s">
        <v>365</v>
      </c>
      <c r="BD236" s="479" t="s">
        <v>365</v>
      </c>
      <c r="BE236" s="479" t="s">
        <v>365</v>
      </c>
      <c r="BF236" s="479" t="s">
        <v>365</v>
      </c>
      <c r="BG236" s="479" t="s">
        <v>365</v>
      </c>
      <c r="BH236" s="443" t="s">
        <v>259</v>
      </c>
      <c r="BI236" s="443" t="s">
        <v>259</v>
      </c>
      <c r="BJ236" s="443" t="s">
        <v>258</v>
      </c>
      <c r="BK236" s="443" t="s">
        <v>258</v>
      </c>
      <c r="BL236" s="443" t="s">
        <v>258</v>
      </c>
      <c r="BM236" s="443" t="s">
        <v>258</v>
      </c>
      <c r="BN236" s="443" t="s">
        <v>258</v>
      </c>
      <c r="BO236" s="443" t="s">
        <v>258</v>
      </c>
      <c r="BP236" s="443" t="s">
        <v>258</v>
      </c>
      <c r="BQ236" s="443" t="s">
        <v>258</v>
      </c>
      <c r="BR236" s="443" t="s">
        <v>258</v>
      </c>
      <c r="BS236" s="457" t="s">
        <v>258</v>
      </c>
      <c r="BT236" s="464" t="s">
        <v>258</v>
      </c>
      <c r="BU236" s="443" t="s">
        <v>258</v>
      </c>
      <c r="BV236" s="443" t="s">
        <v>258</v>
      </c>
      <c r="BW236" s="443" t="s">
        <v>258</v>
      </c>
      <c r="BX236" s="443" t="s">
        <v>258</v>
      </c>
      <c r="BY236" s="443" t="s">
        <v>259</v>
      </c>
    </row>
    <row r="237" spans="1:77" s="427" customFormat="1" ht="19.5" customHeight="1" x14ac:dyDescent="0.25">
      <c r="A237" s="968"/>
      <c r="B237" s="970"/>
      <c r="C237" s="460"/>
      <c r="D237" s="450"/>
      <c r="E237" s="450"/>
      <c r="F237" s="442" t="s">
        <v>264</v>
      </c>
      <c r="G237" s="443" t="s">
        <v>366</v>
      </c>
      <c r="Q237" s="443"/>
      <c r="R237" s="443"/>
      <c r="S237" s="443"/>
      <c r="T237" s="443"/>
      <c r="U237" s="443" t="s">
        <v>267</v>
      </c>
      <c r="V237" s="443" t="s">
        <v>267</v>
      </c>
      <c r="W237" s="443"/>
      <c r="X237" s="443"/>
      <c r="Y237" s="443" t="s">
        <v>367</v>
      </c>
      <c r="Z237" s="443"/>
      <c r="AA237" s="443"/>
      <c r="AB237" s="443"/>
      <c r="AC237" s="445"/>
      <c r="AD237" s="446"/>
      <c r="AE237" s="444" t="s">
        <v>266</v>
      </c>
      <c r="AF237" s="444" t="s">
        <v>266</v>
      </c>
      <c r="AH237" s="447"/>
      <c r="AI237" s="447"/>
      <c r="AJ237" s="447"/>
      <c r="AK237" s="447"/>
      <c r="AW237" s="448" t="s">
        <v>368</v>
      </c>
      <c r="AX237" s="448" t="s">
        <v>368</v>
      </c>
      <c r="AY237" s="448"/>
      <c r="BA237" s="448"/>
      <c r="BB237" s="444" t="s">
        <v>266</v>
      </c>
      <c r="BC237" s="444" t="s">
        <v>266</v>
      </c>
      <c r="BF237" s="443" t="s">
        <v>267</v>
      </c>
      <c r="BG237" s="443" t="s">
        <v>267</v>
      </c>
      <c r="BH237" s="443"/>
      <c r="BJ237" s="443" t="s">
        <v>265</v>
      </c>
      <c r="BN237" s="444" t="s">
        <v>266</v>
      </c>
      <c r="BO237" s="444" t="s">
        <v>266</v>
      </c>
      <c r="BS237" s="449"/>
      <c r="BT237" s="426"/>
      <c r="BX237" s="443" t="s">
        <v>267</v>
      </c>
      <c r="BY237" s="443" t="s">
        <v>267</v>
      </c>
    </row>
    <row r="238" spans="1:77" s="427" customFormat="1" ht="19.5" customHeight="1" x14ac:dyDescent="0.25">
      <c r="A238" s="957">
        <f>A236+1</f>
        <v>114</v>
      </c>
      <c r="B238" s="971" t="s">
        <v>288</v>
      </c>
      <c r="C238" s="450" t="s">
        <v>254</v>
      </c>
      <c r="D238" s="450" t="s">
        <v>255</v>
      </c>
      <c r="E238" s="450" t="s">
        <v>256</v>
      </c>
      <c r="F238" s="451" t="s">
        <v>257</v>
      </c>
      <c r="G238" s="443" t="s">
        <v>258</v>
      </c>
      <c r="H238" s="443" t="s">
        <v>258</v>
      </c>
      <c r="I238" s="443" t="s">
        <v>258</v>
      </c>
      <c r="J238" s="443" t="s">
        <v>258</v>
      </c>
      <c r="K238" s="443" t="s">
        <v>258</v>
      </c>
      <c r="L238" s="443" t="s">
        <v>258</v>
      </c>
      <c r="M238" s="443" t="s">
        <v>258</v>
      </c>
      <c r="N238" s="443" t="s">
        <v>258</v>
      </c>
      <c r="O238" s="443" t="s">
        <v>258</v>
      </c>
      <c r="P238" s="443" t="s">
        <v>258</v>
      </c>
      <c r="Q238" s="443" t="s">
        <v>258</v>
      </c>
      <c r="R238" s="443" t="s">
        <v>258</v>
      </c>
      <c r="S238" s="443" t="s">
        <v>258</v>
      </c>
      <c r="T238" s="443" t="s">
        <v>258</v>
      </c>
      <c r="U238" s="443" t="s">
        <v>258</v>
      </c>
      <c r="V238" s="443" t="s">
        <v>259</v>
      </c>
      <c r="W238" s="443" t="s">
        <v>259</v>
      </c>
      <c r="X238" s="443" t="s">
        <v>259</v>
      </c>
      <c r="Y238" s="443" t="s">
        <v>258</v>
      </c>
      <c r="Z238" s="443" t="s">
        <v>258</v>
      </c>
      <c r="AA238" s="443" t="s">
        <v>258</v>
      </c>
      <c r="AB238" s="443" t="s">
        <v>258</v>
      </c>
      <c r="AC238" s="445"/>
      <c r="AD238" s="453"/>
      <c r="AE238" s="443" t="s">
        <v>258</v>
      </c>
      <c r="AF238" s="443" t="s">
        <v>258</v>
      </c>
      <c r="AG238" s="443" t="s">
        <v>258</v>
      </c>
      <c r="AH238" s="454"/>
      <c r="AI238" s="454"/>
      <c r="AJ238" s="454"/>
      <c r="AK238" s="454"/>
      <c r="AL238" s="443" t="s">
        <v>258</v>
      </c>
      <c r="AM238" s="443" t="s">
        <v>258</v>
      </c>
      <c r="AN238" s="443" t="s">
        <v>258</v>
      </c>
      <c r="AO238" s="443" t="s">
        <v>258</v>
      </c>
      <c r="AP238" s="443" t="s">
        <v>258</v>
      </c>
      <c r="AQ238" s="443" t="s">
        <v>258</v>
      </c>
      <c r="AR238" s="443" t="s">
        <v>258</v>
      </c>
      <c r="AS238" s="443" t="s">
        <v>258</v>
      </c>
      <c r="AT238" s="443" t="s">
        <v>258</v>
      </c>
      <c r="AU238" s="443" t="s">
        <v>258</v>
      </c>
      <c r="AV238" s="443" t="s">
        <v>258</v>
      </c>
      <c r="AW238" s="443" t="s">
        <v>258</v>
      </c>
      <c r="AX238" s="443" t="s">
        <v>259</v>
      </c>
      <c r="AY238" s="443" t="s">
        <v>259</v>
      </c>
      <c r="AZ238" s="443" t="s">
        <v>259</v>
      </c>
      <c r="BA238" s="479" t="s">
        <v>365</v>
      </c>
      <c r="BB238" s="479" t="s">
        <v>365</v>
      </c>
      <c r="BC238" s="479" t="s">
        <v>365</v>
      </c>
      <c r="BD238" s="479" t="s">
        <v>365</v>
      </c>
      <c r="BE238" s="479" t="s">
        <v>365</v>
      </c>
      <c r="BF238" s="479" t="s">
        <v>365</v>
      </c>
      <c r="BG238" s="479" t="s">
        <v>365</v>
      </c>
      <c r="BH238" s="443" t="s">
        <v>259</v>
      </c>
      <c r="BI238" s="443" t="s">
        <v>259</v>
      </c>
      <c r="BJ238" s="443" t="s">
        <v>258</v>
      </c>
      <c r="BK238" s="443" t="s">
        <v>258</v>
      </c>
      <c r="BL238" s="443" t="s">
        <v>258</v>
      </c>
      <c r="BM238" s="443" t="s">
        <v>258</v>
      </c>
      <c r="BN238" s="443" t="s">
        <v>258</v>
      </c>
      <c r="BO238" s="443" t="s">
        <v>258</v>
      </c>
      <c r="BP238" s="443" t="s">
        <v>258</v>
      </c>
      <c r="BQ238" s="443" t="s">
        <v>258</v>
      </c>
      <c r="BR238" s="443" t="s">
        <v>258</v>
      </c>
      <c r="BS238" s="457" t="s">
        <v>258</v>
      </c>
      <c r="BT238" s="464" t="s">
        <v>258</v>
      </c>
      <c r="BU238" s="443" t="s">
        <v>258</v>
      </c>
      <c r="BV238" s="443" t="s">
        <v>258</v>
      </c>
      <c r="BW238" s="443" t="s">
        <v>258</v>
      </c>
      <c r="BX238" s="443" t="s">
        <v>258</v>
      </c>
      <c r="BY238" s="443" t="s">
        <v>259</v>
      </c>
    </row>
    <row r="239" spans="1:77" s="427" customFormat="1" ht="19.5" customHeight="1" x14ac:dyDescent="0.25">
      <c r="A239" s="968"/>
      <c r="B239" s="970"/>
      <c r="C239" s="460"/>
      <c r="D239" s="441"/>
      <c r="E239" s="450"/>
      <c r="F239" s="442" t="s">
        <v>264</v>
      </c>
      <c r="G239" s="443" t="s">
        <v>366</v>
      </c>
      <c r="Q239" s="443"/>
      <c r="R239" s="443"/>
      <c r="S239" s="443"/>
      <c r="T239" s="443"/>
      <c r="U239" s="443" t="s">
        <v>267</v>
      </c>
      <c r="V239" s="443" t="s">
        <v>267</v>
      </c>
      <c r="W239" s="443"/>
      <c r="X239" s="443"/>
      <c r="Y239" s="443" t="s">
        <v>367</v>
      </c>
      <c r="Z239" s="443"/>
      <c r="AA239" s="443"/>
      <c r="AB239" s="443"/>
      <c r="AC239" s="445"/>
      <c r="AD239" s="446"/>
      <c r="AE239" s="444" t="s">
        <v>266</v>
      </c>
      <c r="AF239" s="444" t="s">
        <v>266</v>
      </c>
      <c r="AH239" s="447"/>
      <c r="AI239" s="447"/>
      <c r="AJ239" s="447"/>
      <c r="AK239" s="447"/>
      <c r="AW239" s="448" t="s">
        <v>368</v>
      </c>
      <c r="AX239" s="448" t="s">
        <v>368</v>
      </c>
      <c r="AY239" s="448"/>
      <c r="BA239" s="448"/>
      <c r="BB239" s="444" t="s">
        <v>266</v>
      </c>
      <c r="BC239" s="444" t="s">
        <v>266</v>
      </c>
      <c r="BF239" s="443" t="s">
        <v>267</v>
      </c>
      <c r="BG239" s="443" t="s">
        <v>267</v>
      </c>
      <c r="BH239" s="443"/>
      <c r="BJ239" s="443" t="s">
        <v>265</v>
      </c>
      <c r="BN239" s="444" t="s">
        <v>266</v>
      </c>
      <c r="BO239" s="444" t="s">
        <v>266</v>
      </c>
      <c r="BS239" s="449"/>
      <c r="BT239" s="426"/>
      <c r="BX239" s="443" t="s">
        <v>267</v>
      </c>
      <c r="BY239" s="443" t="s">
        <v>267</v>
      </c>
    </row>
    <row r="240" spans="1:77" s="427" customFormat="1" ht="19.5" customHeight="1" x14ac:dyDescent="0.25">
      <c r="A240" s="957">
        <f>A238+1</f>
        <v>115</v>
      </c>
      <c r="B240" s="971" t="s">
        <v>289</v>
      </c>
      <c r="C240" s="450" t="s">
        <v>254</v>
      </c>
      <c r="D240" s="450" t="s">
        <v>270</v>
      </c>
      <c r="E240" s="450" t="s">
        <v>256</v>
      </c>
      <c r="F240" s="451" t="s">
        <v>257</v>
      </c>
      <c r="G240" s="443" t="s">
        <v>258</v>
      </c>
      <c r="H240" s="443" t="s">
        <v>258</v>
      </c>
      <c r="I240" s="443" t="s">
        <v>258</v>
      </c>
      <c r="J240" s="443" t="s">
        <v>258</v>
      </c>
      <c r="K240" s="443" t="s">
        <v>258</v>
      </c>
      <c r="L240" s="443" t="s">
        <v>258</v>
      </c>
      <c r="M240" s="443" t="s">
        <v>258</v>
      </c>
      <c r="N240" s="443" t="s">
        <v>258</v>
      </c>
      <c r="O240" s="443" t="s">
        <v>258</v>
      </c>
      <c r="P240" s="443" t="s">
        <v>258</v>
      </c>
      <c r="Q240" s="443" t="s">
        <v>258</v>
      </c>
      <c r="R240" s="443" t="s">
        <v>258</v>
      </c>
      <c r="S240" s="443" t="s">
        <v>258</v>
      </c>
      <c r="T240" s="443" t="s">
        <v>258</v>
      </c>
      <c r="U240" s="443" t="s">
        <v>258</v>
      </c>
      <c r="V240" s="443" t="s">
        <v>259</v>
      </c>
      <c r="W240" s="443" t="s">
        <v>259</v>
      </c>
      <c r="X240" s="443" t="s">
        <v>259</v>
      </c>
      <c r="Y240" s="443" t="s">
        <v>258</v>
      </c>
      <c r="Z240" s="443" t="s">
        <v>258</v>
      </c>
      <c r="AA240" s="443" t="s">
        <v>258</v>
      </c>
      <c r="AB240" s="443" t="s">
        <v>258</v>
      </c>
      <c r="AC240" s="445"/>
      <c r="AD240" s="453"/>
      <c r="AE240" s="443" t="s">
        <v>258</v>
      </c>
      <c r="AF240" s="443" t="s">
        <v>258</v>
      </c>
      <c r="AG240" s="443" t="s">
        <v>258</v>
      </c>
      <c r="AH240" s="454"/>
      <c r="AI240" s="454"/>
      <c r="AJ240" s="454"/>
      <c r="AK240" s="454"/>
      <c r="AL240" s="443" t="s">
        <v>258</v>
      </c>
      <c r="AM240" s="443" t="s">
        <v>258</v>
      </c>
      <c r="AN240" s="443" t="s">
        <v>258</v>
      </c>
      <c r="AO240" s="443" t="s">
        <v>258</v>
      </c>
      <c r="AP240" s="443" t="s">
        <v>258</v>
      </c>
      <c r="AQ240" s="443" t="s">
        <v>258</v>
      </c>
      <c r="AR240" s="443" t="s">
        <v>258</v>
      </c>
      <c r="AS240" s="443" t="s">
        <v>258</v>
      </c>
      <c r="AT240" s="443" t="s">
        <v>258</v>
      </c>
      <c r="AU240" s="443" t="s">
        <v>258</v>
      </c>
      <c r="AV240" s="443" t="s">
        <v>258</v>
      </c>
      <c r="AW240" s="443" t="s">
        <v>258</v>
      </c>
      <c r="AX240" s="443" t="s">
        <v>259</v>
      </c>
      <c r="AY240" s="443" t="s">
        <v>259</v>
      </c>
      <c r="AZ240" s="443" t="s">
        <v>259</v>
      </c>
      <c r="BA240" s="479" t="s">
        <v>365</v>
      </c>
      <c r="BB240" s="479" t="s">
        <v>365</v>
      </c>
      <c r="BC240" s="479" t="s">
        <v>365</v>
      </c>
      <c r="BD240" s="479" t="s">
        <v>365</v>
      </c>
      <c r="BE240" s="479" t="s">
        <v>365</v>
      </c>
      <c r="BF240" s="479" t="s">
        <v>365</v>
      </c>
      <c r="BG240" s="479" t="s">
        <v>365</v>
      </c>
      <c r="BH240" s="443" t="s">
        <v>259</v>
      </c>
      <c r="BI240" s="443" t="s">
        <v>259</v>
      </c>
      <c r="BJ240" s="443" t="s">
        <v>258</v>
      </c>
      <c r="BK240" s="443" t="s">
        <v>258</v>
      </c>
      <c r="BL240" s="443" t="s">
        <v>258</v>
      </c>
      <c r="BM240" s="443" t="s">
        <v>258</v>
      </c>
      <c r="BN240" s="443" t="s">
        <v>258</v>
      </c>
      <c r="BO240" s="443" t="s">
        <v>258</v>
      </c>
      <c r="BP240" s="443" t="s">
        <v>258</v>
      </c>
      <c r="BQ240" s="443" t="s">
        <v>258</v>
      </c>
      <c r="BR240" s="443" t="s">
        <v>258</v>
      </c>
      <c r="BS240" s="457" t="s">
        <v>258</v>
      </c>
      <c r="BT240" s="464" t="s">
        <v>258</v>
      </c>
      <c r="BU240" s="443" t="s">
        <v>258</v>
      </c>
      <c r="BV240" s="443" t="s">
        <v>258</v>
      </c>
      <c r="BW240" s="443" t="s">
        <v>258</v>
      </c>
      <c r="BX240" s="443" t="s">
        <v>258</v>
      </c>
      <c r="BY240" s="443" t="s">
        <v>259</v>
      </c>
    </row>
    <row r="241" spans="1:77" s="427" customFormat="1" ht="19.5" customHeight="1" x14ac:dyDescent="0.25">
      <c r="A241" s="968"/>
      <c r="B241" s="970"/>
      <c r="C241" s="460"/>
      <c r="D241" s="450"/>
      <c r="E241" s="450"/>
      <c r="F241" s="442" t="s">
        <v>264</v>
      </c>
      <c r="G241" s="443" t="s">
        <v>366</v>
      </c>
      <c r="Q241" s="443"/>
      <c r="R241" s="443"/>
      <c r="S241" s="443"/>
      <c r="T241" s="443"/>
      <c r="U241" s="443" t="s">
        <v>267</v>
      </c>
      <c r="V241" s="443" t="s">
        <v>267</v>
      </c>
      <c r="W241" s="443"/>
      <c r="X241" s="443"/>
      <c r="Y241" s="443" t="s">
        <v>367</v>
      </c>
      <c r="Z241" s="443"/>
      <c r="AA241" s="443"/>
      <c r="AB241" s="443"/>
      <c r="AC241" s="445"/>
      <c r="AD241" s="446"/>
      <c r="AE241" s="444" t="s">
        <v>266</v>
      </c>
      <c r="AF241" s="444" t="s">
        <v>266</v>
      </c>
      <c r="AH241" s="447"/>
      <c r="AI241" s="447"/>
      <c r="AJ241" s="447"/>
      <c r="AK241" s="447"/>
      <c r="AW241" s="448" t="s">
        <v>368</v>
      </c>
      <c r="AX241" s="448" t="s">
        <v>368</v>
      </c>
      <c r="AY241" s="448"/>
      <c r="BA241" s="448"/>
      <c r="BB241" s="444" t="s">
        <v>266</v>
      </c>
      <c r="BC241" s="444" t="s">
        <v>266</v>
      </c>
      <c r="BF241" s="443" t="s">
        <v>267</v>
      </c>
      <c r="BG241" s="443" t="s">
        <v>267</v>
      </c>
      <c r="BH241" s="443"/>
      <c r="BJ241" s="443" t="s">
        <v>265</v>
      </c>
      <c r="BN241" s="444" t="s">
        <v>266</v>
      </c>
      <c r="BO241" s="444" t="s">
        <v>266</v>
      </c>
      <c r="BS241" s="449"/>
      <c r="BT241" s="426"/>
      <c r="BX241" s="443" t="s">
        <v>267</v>
      </c>
      <c r="BY241" s="443" t="s">
        <v>267</v>
      </c>
    </row>
    <row r="242" spans="1:77" s="427" customFormat="1" ht="19.5" customHeight="1" x14ac:dyDescent="0.25">
      <c r="A242" s="957">
        <f>A240+1</f>
        <v>116</v>
      </c>
      <c r="B242" s="971" t="s">
        <v>290</v>
      </c>
      <c r="C242" s="450" t="s">
        <v>254</v>
      </c>
      <c r="D242" s="450" t="s">
        <v>255</v>
      </c>
      <c r="E242" s="450" t="s">
        <v>256</v>
      </c>
      <c r="F242" s="451" t="s">
        <v>257</v>
      </c>
      <c r="G242" s="443" t="s">
        <v>258</v>
      </c>
      <c r="H242" s="443" t="s">
        <v>258</v>
      </c>
      <c r="I242" s="443" t="s">
        <v>258</v>
      </c>
      <c r="J242" s="443" t="s">
        <v>258</v>
      </c>
      <c r="K242" s="443" t="s">
        <v>258</v>
      </c>
      <c r="L242" s="443" t="s">
        <v>258</v>
      </c>
      <c r="M242" s="443" t="s">
        <v>258</v>
      </c>
      <c r="N242" s="443" t="s">
        <v>258</v>
      </c>
      <c r="O242" s="443" t="s">
        <v>258</v>
      </c>
      <c r="P242" s="443" t="s">
        <v>258</v>
      </c>
      <c r="Q242" s="443" t="s">
        <v>258</v>
      </c>
      <c r="R242" s="443" t="s">
        <v>258</v>
      </c>
      <c r="S242" s="443" t="s">
        <v>258</v>
      </c>
      <c r="T242" s="443" t="s">
        <v>258</v>
      </c>
      <c r="U242" s="443" t="s">
        <v>258</v>
      </c>
      <c r="V242" s="443" t="s">
        <v>259</v>
      </c>
      <c r="W242" s="443" t="s">
        <v>259</v>
      </c>
      <c r="X242" s="443" t="s">
        <v>259</v>
      </c>
      <c r="Y242" s="443" t="s">
        <v>258</v>
      </c>
      <c r="Z242" s="443" t="s">
        <v>258</v>
      </c>
      <c r="AA242" s="443" t="s">
        <v>258</v>
      </c>
      <c r="AB242" s="443" t="s">
        <v>258</v>
      </c>
      <c r="AC242" s="445"/>
      <c r="AD242" s="453"/>
      <c r="AE242" s="443" t="s">
        <v>258</v>
      </c>
      <c r="AF242" s="443" t="s">
        <v>258</v>
      </c>
      <c r="AG242" s="443" t="s">
        <v>258</v>
      </c>
      <c r="AH242" s="454"/>
      <c r="AI242" s="454"/>
      <c r="AJ242" s="454"/>
      <c r="AK242" s="454"/>
      <c r="AL242" s="443" t="s">
        <v>258</v>
      </c>
      <c r="AM242" s="443" t="s">
        <v>258</v>
      </c>
      <c r="AN242" s="443" t="s">
        <v>258</v>
      </c>
      <c r="AO242" s="443" t="s">
        <v>258</v>
      </c>
      <c r="AP242" s="443" t="s">
        <v>258</v>
      </c>
      <c r="AQ242" s="443" t="s">
        <v>258</v>
      </c>
      <c r="AR242" s="443" t="s">
        <v>258</v>
      </c>
      <c r="AS242" s="443" t="s">
        <v>258</v>
      </c>
      <c r="AT242" s="443" t="s">
        <v>258</v>
      </c>
      <c r="AU242" s="443" t="s">
        <v>258</v>
      </c>
      <c r="AV242" s="443" t="s">
        <v>258</v>
      </c>
      <c r="AW242" s="443" t="s">
        <v>258</v>
      </c>
      <c r="AX242" s="443" t="s">
        <v>259</v>
      </c>
      <c r="AY242" s="443" t="s">
        <v>259</v>
      </c>
      <c r="AZ242" s="443" t="s">
        <v>259</v>
      </c>
      <c r="BA242" s="479" t="s">
        <v>365</v>
      </c>
      <c r="BB242" s="479" t="s">
        <v>365</v>
      </c>
      <c r="BC242" s="479" t="s">
        <v>365</v>
      </c>
      <c r="BD242" s="479" t="s">
        <v>365</v>
      </c>
      <c r="BE242" s="479" t="s">
        <v>365</v>
      </c>
      <c r="BF242" s="479" t="s">
        <v>365</v>
      </c>
      <c r="BG242" s="479" t="s">
        <v>365</v>
      </c>
      <c r="BH242" s="443" t="s">
        <v>259</v>
      </c>
      <c r="BI242" s="443" t="s">
        <v>259</v>
      </c>
      <c r="BJ242" s="443" t="s">
        <v>258</v>
      </c>
      <c r="BK242" s="443" t="s">
        <v>258</v>
      </c>
      <c r="BL242" s="443" t="s">
        <v>258</v>
      </c>
      <c r="BM242" s="443" t="s">
        <v>258</v>
      </c>
      <c r="BN242" s="443" t="s">
        <v>258</v>
      </c>
      <c r="BO242" s="443" t="s">
        <v>258</v>
      </c>
      <c r="BP242" s="443" t="s">
        <v>258</v>
      </c>
      <c r="BQ242" s="443" t="s">
        <v>258</v>
      </c>
      <c r="BR242" s="443" t="s">
        <v>258</v>
      </c>
      <c r="BS242" s="457" t="s">
        <v>258</v>
      </c>
      <c r="BT242" s="464" t="s">
        <v>258</v>
      </c>
      <c r="BU242" s="443" t="s">
        <v>258</v>
      </c>
      <c r="BV242" s="443" t="s">
        <v>258</v>
      </c>
      <c r="BW242" s="443" t="s">
        <v>258</v>
      </c>
      <c r="BX242" s="443" t="s">
        <v>258</v>
      </c>
      <c r="BY242" s="443" t="s">
        <v>259</v>
      </c>
    </row>
    <row r="243" spans="1:77" s="427" customFormat="1" ht="19.5" customHeight="1" x14ac:dyDescent="0.25">
      <c r="A243" s="968"/>
      <c r="B243" s="970"/>
      <c r="C243" s="460"/>
      <c r="D243" s="441"/>
      <c r="E243" s="450"/>
      <c r="F243" s="442" t="s">
        <v>264</v>
      </c>
      <c r="G243" s="443" t="s">
        <v>366</v>
      </c>
      <c r="Q243" s="443"/>
      <c r="R243" s="443"/>
      <c r="S243" s="443"/>
      <c r="T243" s="443"/>
      <c r="U243" s="443" t="s">
        <v>267</v>
      </c>
      <c r="V243" s="443" t="s">
        <v>267</v>
      </c>
      <c r="W243" s="443"/>
      <c r="X243" s="443"/>
      <c r="Y243" s="443" t="s">
        <v>367</v>
      </c>
      <c r="Z243" s="443"/>
      <c r="AA243" s="443"/>
      <c r="AB243" s="443"/>
      <c r="AC243" s="445"/>
      <c r="AD243" s="446"/>
      <c r="AE243" s="444" t="s">
        <v>266</v>
      </c>
      <c r="AF243" s="444" t="s">
        <v>266</v>
      </c>
      <c r="AH243" s="447"/>
      <c r="AI243" s="447"/>
      <c r="AJ243" s="447"/>
      <c r="AK243" s="447"/>
      <c r="AW243" s="448" t="s">
        <v>368</v>
      </c>
      <c r="AX243" s="448" t="s">
        <v>368</v>
      </c>
      <c r="AY243" s="448"/>
      <c r="BA243" s="448"/>
      <c r="BB243" s="444" t="s">
        <v>266</v>
      </c>
      <c r="BC243" s="444" t="s">
        <v>266</v>
      </c>
      <c r="BF243" s="443" t="s">
        <v>267</v>
      </c>
      <c r="BG243" s="443" t="s">
        <v>267</v>
      </c>
      <c r="BH243" s="443"/>
      <c r="BJ243" s="443" t="s">
        <v>265</v>
      </c>
      <c r="BN243" s="444" t="s">
        <v>266</v>
      </c>
      <c r="BO243" s="444" t="s">
        <v>266</v>
      </c>
      <c r="BS243" s="449"/>
      <c r="BT243" s="426"/>
      <c r="BX243" s="443" t="s">
        <v>267</v>
      </c>
      <c r="BY243" s="443" t="s">
        <v>267</v>
      </c>
    </row>
    <row r="244" spans="1:77" s="427" customFormat="1" ht="19.5" customHeight="1" x14ac:dyDescent="0.25">
      <c r="A244" s="957">
        <f>A242+1</f>
        <v>117</v>
      </c>
      <c r="B244" s="971" t="s">
        <v>376</v>
      </c>
      <c r="C244" s="450" t="s">
        <v>254</v>
      </c>
      <c r="D244" s="450" t="s">
        <v>270</v>
      </c>
      <c r="E244" s="450" t="s">
        <v>256</v>
      </c>
      <c r="F244" s="451" t="s">
        <v>257</v>
      </c>
      <c r="G244" s="443" t="s">
        <v>258</v>
      </c>
      <c r="H244" s="443" t="s">
        <v>258</v>
      </c>
      <c r="I244" s="443" t="s">
        <v>258</v>
      </c>
      <c r="J244" s="443" t="s">
        <v>258</v>
      </c>
      <c r="K244" s="443" t="s">
        <v>258</v>
      </c>
      <c r="L244" s="443" t="s">
        <v>258</v>
      </c>
      <c r="M244" s="443" t="s">
        <v>258</v>
      </c>
      <c r="N244" s="443" t="s">
        <v>258</v>
      </c>
      <c r="O244" s="443" t="s">
        <v>258</v>
      </c>
      <c r="P244" s="443" t="s">
        <v>258</v>
      </c>
      <c r="Q244" s="443" t="s">
        <v>258</v>
      </c>
      <c r="R244" s="443" t="s">
        <v>258</v>
      </c>
      <c r="S244" s="443" t="s">
        <v>258</v>
      </c>
      <c r="T244" s="443" t="s">
        <v>258</v>
      </c>
      <c r="U244" s="443" t="s">
        <v>258</v>
      </c>
      <c r="V244" s="443" t="s">
        <v>259</v>
      </c>
      <c r="W244" s="443" t="s">
        <v>259</v>
      </c>
      <c r="X244" s="443" t="s">
        <v>259</v>
      </c>
      <c r="Y244" s="443" t="s">
        <v>258</v>
      </c>
      <c r="Z244" s="443" t="s">
        <v>258</v>
      </c>
      <c r="AA244" s="443" t="s">
        <v>258</v>
      </c>
      <c r="AB244" s="443" t="s">
        <v>258</v>
      </c>
      <c r="AC244" s="445"/>
      <c r="AD244" s="453"/>
      <c r="AE244" s="443" t="s">
        <v>258</v>
      </c>
      <c r="AF244" s="443" t="s">
        <v>258</v>
      </c>
      <c r="AG244" s="443" t="s">
        <v>258</v>
      </c>
      <c r="AH244" s="454"/>
      <c r="AI244" s="454"/>
      <c r="AJ244" s="454"/>
      <c r="AK244" s="454"/>
      <c r="AL244" s="443" t="s">
        <v>258</v>
      </c>
      <c r="AM244" s="443" t="s">
        <v>258</v>
      </c>
      <c r="AN244" s="443" t="s">
        <v>258</v>
      </c>
      <c r="AO244" s="443" t="s">
        <v>258</v>
      </c>
      <c r="AP244" s="443" t="s">
        <v>258</v>
      </c>
      <c r="AQ244" s="443" t="s">
        <v>258</v>
      </c>
      <c r="AR244" s="443" t="s">
        <v>258</v>
      </c>
      <c r="AS244" s="443" t="s">
        <v>258</v>
      </c>
      <c r="AT244" s="443" t="s">
        <v>258</v>
      </c>
      <c r="AU244" s="443" t="s">
        <v>258</v>
      </c>
      <c r="AV244" s="443" t="s">
        <v>258</v>
      </c>
      <c r="AW244" s="443" t="s">
        <v>258</v>
      </c>
      <c r="AX244" s="443" t="s">
        <v>259</v>
      </c>
      <c r="AY244" s="443" t="s">
        <v>259</v>
      </c>
      <c r="AZ244" s="443" t="s">
        <v>259</v>
      </c>
      <c r="BA244" s="479" t="s">
        <v>365</v>
      </c>
      <c r="BB244" s="479" t="s">
        <v>365</v>
      </c>
      <c r="BC244" s="479" t="s">
        <v>365</v>
      </c>
      <c r="BD244" s="479" t="s">
        <v>365</v>
      </c>
      <c r="BE244" s="479" t="s">
        <v>365</v>
      </c>
      <c r="BF244" s="479" t="s">
        <v>365</v>
      </c>
      <c r="BG244" s="479" t="s">
        <v>365</v>
      </c>
      <c r="BH244" s="443" t="s">
        <v>259</v>
      </c>
      <c r="BI244" s="443" t="s">
        <v>259</v>
      </c>
      <c r="BJ244" s="443" t="s">
        <v>258</v>
      </c>
      <c r="BK244" s="443" t="s">
        <v>258</v>
      </c>
      <c r="BL244" s="443" t="s">
        <v>258</v>
      </c>
      <c r="BM244" s="443" t="s">
        <v>258</v>
      </c>
      <c r="BN244" s="443" t="s">
        <v>258</v>
      </c>
      <c r="BO244" s="443" t="s">
        <v>258</v>
      </c>
      <c r="BP244" s="443" t="s">
        <v>258</v>
      </c>
      <c r="BQ244" s="443" t="s">
        <v>258</v>
      </c>
      <c r="BR244" s="443" t="s">
        <v>258</v>
      </c>
      <c r="BS244" s="457" t="s">
        <v>258</v>
      </c>
      <c r="BT244" s="464" t="s">
        <v>258</v>
      </c>
      <c r="BU244" s="443" t="s">
        <v>258</v>
      </c>
      <c r="BV244" s="443" t="s">
        <v>258</v>
      </c>
      <c r="BW244" s="443" t="s">
        <v>258</v>
      </c>
      <c r="BX244" s="443" t="s">
        <v>258</v>
      </c>
      <c r="BY244" s="443" t="s">
        <v>259</v>
      </c>
    </row>
    <row r="245" spans="1:77" s="427" customFormat="1" ht="19.5" customHeight="1" x14ac:dyDescent="0.25">
      <c r="A245" s="968"/>
      <c r="B245" s="970"/>
      <c r="C245" s="460"/>
      <c r="D245" s="450"/>
      <c r="E245" s="450"/>
      <c r="F245" s="442" t="s">
        <v>264</v>
      </c>
      <c r="G245" s="443" t="s">
        <v>366</v>
      </c>
      <c r="Q245" s="443"/>
      <c r="R245" s="443"/>
      <c r="S245" s="443"/>
      <c r="T245" s="443"/>
      <c r="U245" s="443" t="s">
        <v>267</v>
      </c>
      <c r="V245" s="443" t="s">
        <v>267</v>
      </c>
      <c r="W245" s="443"/>
      <c r="X245" s="443"/>
      <c r="Y245" s="443" t="s">
        <v>367</v>
      </c>
      <c r="Z245" s="443"/>
      <c r="AA245" s="443"/>
      <c r="AB245" s="443"/>
      <c r="AC245" s="445"/>
      <c r="AD245" s="446"/>
      <c r="AE245" s="444" t="s">
        <v>266</v>
      </c>
      <c r="AF245" s="444" t="s">
        <v>266</v>
      </c>
      <c r="AH245" s="447"/>
      <c r="AI245" s="447"/>
      <c r="AJ245" s="447"/>
      <c r="AK245" s="447"/>
      <c r="AW245" s="448" t="s">
        <v>368</v>
      </c>
      <c r="AX245" s="448" t="s">
        <v>368</v>
      </c>
      <c r="AY245" s="448"/>
      <c r="BA245" s="448"/>
      <c r="BB245" s="444" t="s">
        <v>266</v>
      </c>
      <c r="BC245" s="444" t="s">
        <v>266</v>
      </c>
      <c r="BF245" s="443" t="s">
        <v>267</v>
      </c>
      <c r="BG245" s="443" t="s">
        <v>267</v>
      </c>
      <c r="BH245" s="443"/>
      <c r="BJ245" s="443" t="s">
        <v>265</v>
      </c>
      <c r="BN245" s="444" t="s">
        <v>266</v>
      </c>
      <c r="BO245" s="444" t="s">
        <v>266</v>
      </c>
      <c r="BS245" s="449"/>
      <c r="BT245" s="426"/>
      <c r="BX245" s="443" t="s">
        <v>267</v>
      </c>
      <c r="BY245" s="443" t="s">
        <v>267</v>
      </c>
    </row>
    <row r="246" spans="1:77" s="427" customFormat="1" ht="19.5" customHeight="1" x14ac:dyDescent="0.25">
      <c r="A246" s="957">
        <f>A244+1</f>
        <v>118</v>
      </c>
      <c r="B246" s="971" t="s">
        <v>291</v>
      </c>
      <c r="C246" s="450" t="s">
        <v>254</v>
      </c>
      <c r="D246" s="450" t="s">
        <v>270</v>
      </c>
      <c r="E246" s="450" t="s">
        <v>256</v>
      </c>
      <c r="F246" s="451" t="s">
        <v>257</v>
      </c>
      <c r="G246" s="443" t="s">
        <v>258</v>
      </c>
      <c r="H246" s="443" t="s">
        <v>258</v>
      </c>
      <c r="I246" s="443" t="s">
        <v>258</v>
      </c>
      <c r="J246" s="443" t="s">
        <v>258</v>
      </c>
      <c r="K246" s="443" t="s">
        <v>258</v>
      </c>
      <c r="L246" s="443" t="s">
        <v>258</v>
      </c>
      <c r="M246" s="443" t="s">
        <v>258</v>
      </c>
      <c r="N246" s="443" t="s">
        <v>258</v>
      </c>
      <c r="O246" s="443" t="s">
        <v>258</v>
      </c>
      <c r="P246" s="443" t="s">
        <v>258</v>
      </c>
      <c r="Q246" s="443" t="s">
        <v>258</v>
      </c>
      <c r="R246" s="443" t="s">
        <v>258</v>
      </c>
      <c r="S246" s="443" t="s">
        <v>258</v>
      </c>
      <c r="T246" s="443" t="s">
        <v>258</v>
      </c>
      <c r="U246" s="443" t="s">
        <v>258</v>
      </c>
      <c r="V246" s="443" t="s">
        <v>259</v>
      </c>
      <c r="W246" s="443" t="s">
        <v>259</v>
      </c>
      <c r="X246" s="443" t="s">
        <v>259</v>
      </c>
      <c r="Y246" s="443" t="s">
        <v>258</v>
      </c>
      <c r="Z246" s="443" t="s">
        <v>258</v>
      </c>
      <c r="AA246" s="443" t="s">
        <v>258</v>
      </c>
      <c r="AB246" s="443" t="s">
        <v>258</v>
      </c>
      <c r="AC246" s="445"/>
      <c r="AD246" s="453"/>
      <c r="AE246" s="443" t="s">
        <v>258</v>
      </c>
      <c r="AF246" s="443" t="s">
        <v>258</v>
      </c>
      <c r="AG246" s="443" t="s">
        <v>258</v>
      </c>
      <c r="AH246" s="454"/>
      <c r="AI246" s="454"/>
      <c r="AJ246" s="454"/>
      <c r="AK246" s="454"/>
      <c r="AL246" s="443" t="s">
        <v>258</v>
      </c>
      <c r="AM246" s="443" t="s">
        <v>258</v>
      </c>
      <c r="AN246" s="443" t="s">
        <v>258</v>
      </c>
      <c r="AO246" s="443" t="s">
        <v>258</v>
      </c>
      <c r="AP246" s="443" t="s">
        <v>258</v>
      </c>
      <c r="AQ246" s="443" t="s">
        <v>258</v>
      </c>
      <c r="AR246" s="443" t="s">
        <v>258</v>
      </c>
      <c r="AS246" s="443" t="s">
        <v>258</v>
      </c>
      <c r="AT246" s="443" t="s">
        <v>258</v>
      </c>
      <c r="AU246" s="443" t="s">
        <v>258</v>
      </c>
      <c r="AV246" s="443" t="s">
        <v>258</v>
      </c>
      <c r="AW246" s="443" t="s">
        <v>258</v>
      </c>
      <c r="AX246" s="443" t="s">
        <v>259</v>
      </c>
      <c r="AY246" s="443" t="s">
        <v>259</v>
      </c>
      <c r="AZ246" s="443" t="s">
        <v>259</v>
      </c>
      <c r="BA246" s="479" t="s">
        <v>365</v>
      </c>
      <c r="BB246" s="479" t="s">
        <v>365</v>
      </c>
      <c r="BC246" s="479" t="s">
        <v>365</v>
      </c>
      <c r="BD246" s="479" t="s">
        <v>365</v>
      </c>
      <c r="BE246" s="479" t="s">
        <v>365</v>
      </c>
      <c r="BF246" s="479" t="s">
        <v>365</v>
      </c>
      <c r="BG246" s="479" t="s">
        <v>365</v>
      </c>
      <c r="BH246" s="443" t="s">
        <v>259</v>
      </c>
      <c r="BI246" s="443" t="s">
        <v>259</v>
      </c>
      <c r="BJ246" s="443" t="s">
        <v>258</v>
      </c>
      <c r="BK246" s="443" t="s">
        <v>258</v>
      </c>
      <c r="BL246" s="443" t="s">
        <v>258</v>
      </c>
      <c r="BM246" s="443" t="s">
        <v>258</v>
      </c>
      <c r="BN246" s="443" t="s">
        <v>258</v>
      </c>
      <c r="BO246" s="443" t="s">
        <v>258</v>
      </c>
      <c r="BP246" s="443" t="s">
        <v>258</v>
      </c>
      <c r="BQ246" s="443" t="s">
        <v>258</v>
      </c>
      <c r="BR246" s="443" t="s">
        <v>258</v>
      </c>
      <c r="BS246" s="457" t="s">
        <v>258</v>
      </c>
      <c r="BT246" s="464" t="s">
        <v>258</v>
      </c>
      <c r="BU246" s="443" t="s">
        <v>258</v>
      </c>
      <c r="BV246" s="443" t="s">
        <v>258</v>
      </c>
      <c r="BW246" s="443" t="s">
        <v>258</v>
      </c>
      <c r="BX246" s="443" t="s">
        <v>258</v>
      </c>
      <c r="BY246" s="443" t="s">
        <v>259</v>
      </c>
    </row>
    <row r="247" spans="1:77" s="427" customFormat="1" ht="19.5" customHeight="1" x14ac:dyDescent="0.25">
      <c r="A247" s="968"/>
      <c r="B247" s="970"/>
      <c r="C247" s="460"/>
      <c r="D247" s="450"/>
      <c r="E247" s="450"/>
      <c r="F247" s="442" t="s">
        <v>264</v>
      </c>
      <c r="G247" s="443" t="s">
        <v>366</v>
      </c>
      <c r="Q247" s="443"/>
      <c r="R247" s="443"/>
      <c r="S247" s="443"/>
      <c r="T247" s="443"/>
      <c r="U247" s="443" t="s">
        <v>267</v>
      </c>
      <c r="V247" s="443" t="s">
        <v>267</v>
      </c>
      <c r="W247" s="443"/>
      <c r="X247" s="443"/>
      <c r="Y247" s="443" t="s">
        <v>367</v>
      </c>
      <c r="Z247" s="443"/>
      <c r="AA247" s="443"/>
      <c r="AB247" s="443"/>
      <c r="AC247" s="445"/>
      <c r="AD247" s="446"/>
      <c r="AE247" s="444" t="s">
        <v>266</v>
      </c>
      <c r="AF247" s="444" t="s">
        <v>266</v>
      </c>
      <c r="AH247" s="447"/>
      <c r="AI247" s="447"/>
      <c r="AJ247" s="447"/>
      <c r="AK247" s="447"/>
      <c r="AW247" s="448" t="s">
        <v>368</v>
      </c>
      <c r="AX247" s="448" t="s">
        <v>368</v>
      </c>
      <c r="AY247" s="448"/>
      <c r="BA247" s="448"/>
      <c r="BB247" s="444" t="s">
        <v>266</v>
      </c>
      <c r="BC247" s="444" t="s">
        <v>266</v>
      </c>
      <c r="BF247" s="443" t="s">
        <v>267</v>
      </c>
      <c r="BG247" s="443" t="s">
        <v>267</v>
      </c>
      <c r="BH247" s="443"/>
      <c r="BJ247" s="443" t="s">
        <v>265</v>
      </c>
      <c r="BN247" s="444" t="s">
        <v>266</v>
      </c>
      <c r="BO247" s="444" t="s">
        <v>266</v>
      </c>
      <c r="BS247" s="449"/>
      <c r="BT247" s="426"/>
      <c r="BX247" s="443" t="s">
        <v>267</v>
      </c>
      <c r="BY247" s="443" t="s">
        <v>267</v>
      </c>
    </row>
    <row r="248" spans="1:77" s="427" customFormat="1" ht="19.5" customHeight="1" x14ac:dyDescent="0.25">
      <c r="A248" s="957">
        <f>A246+1</f>
        <v>119</v>
      </c>
      <c r="B248" s="971" t="s">
        <v>292</v>
      </c>
      <c r="C248" s="450" t="s">
        <v>254</v>
      </c>
      <c r="D248" s="450" t="s">
        <v>255</v>
      </c>
      <c r="E248" s="450" t="s">
        <v>256</v>
      </c>
      <c r="F248" s="451" t="s">
        <v>257</v>
      </c>
      <c r="G248" s="443" t="s">
        <v>258</v>
      </c>
      <c r="H248" s="443" t="s">
        <v>258</v>
      </c>
      <c r="I248" s="443" t="s">
        <v>258</v>
      </c>
      <c r="J248" s="443" t="s">
        <v>258</v>
      </c>
      <c r="K248" s="443" t="s">
        <v>258</v>
      </c>
      <c r="L248" s="443" t="s">
        <v>258</v>
      </c>
      <c r="M248" s="443" t="s">
        <v>258</v>
      </c>
      <c r="N248" s="443" t="s">
        <v>258</v>
      </c>
      <c r="O248" s="443" t="s">
        <v>258</v>
      </c>
      <c r="P248" s="443" t="s">
        <v>258</v>
      </c>
      <c r="Q248" s="443" t="s">
        <v>258</v>
      </c>
      <c r="R248" s="443" t="s">
        <v>258</v>
      </c>
      <c r="S248" s="443" t="s">
        <v>258</v>
      </c>
      <c r="T248" s="443" t="s">
        <v>258</v>
      </c>
      <c r="U248" s="443" t="s">
        <v>258</v>
      </c>
      <c r="V248" s="443" t="s">
        <v>259</v>
      </c>
      <c r="W248" s="443" t="s">
        <v>259</v>
      </c>
      <c r="X248" s="443" t="s">
        <v>259</v>
      </c>
      <c r="Y248" s="443" t="s">
        <v>258</v>
      </c>
      <c r="Z248" s="443" t="s">
        <v>258</v>
      </c>
      <c r="AA248" s="443" t="s">
        <v>258</v>
      </c>
      <c r="AB248" s="443" t="s">
        <v>258</v>
      </c>
      <c r="AC248" s="445"/>
      <c r="AD248" s="453"/>
      <c r="AE248" s="443" t="s">
        <v>258</v>
      </c>
      <c r="AF248" s="443" t="s">
        <v>258</v>
      </c>
      <c r="AG248" s="443" t="s">
        <v>258</v>
      </c>
      <c r="AH248" s="454"/>
      <c r="AI248" s="454"/>
      <c r="AJ248" s="454"/>
      <c r="AK248" s="454"/>
      <c r="AL248" s="443" t="s">
        <v>258</v>
      </c>
      <c r="AM248" s="443" t="s">
        <v>258</v>
      </c>
      <c r="AN248" s="443" t="s">
        <v>258</v>
      </c>
      <c r="AO248" s="443" t="s">
        <v>258</v>
      </c>
      <c r="AP248" s="443" t="s">
        <v>258</v>
      </c>
      <c r="AQ248" s="443" t="s">
        <v>258</v>
      </c>
      <c r="AR248" s="443" t="s">
        <v>258</v>
      </c>
      <c r="AS248" s="443" t="s">
        <v>258</v>
      </c>
      <c r="AT248" s="443" t="s">
        <v>258</v>
      </c>
      <c r="AU248" s="443" t="s">
        <v>258</v>
      </c>
      <c r="AV248" s="443" t="s">
        <v>258</v>
      </c>
      <c r="AW248" s="443" t="s">
        <v>258</v>
      </c>
      <c r="AX248" s="443" t="s">
        <v>259</v>
      </c>
      <c r="AY248" s="443" t="s">
        <v>259</v>
      </c>
      <c r="AZ248" s="443" t="s">
        <v>259</v>
      </c>
      <c r="BA248" s="479" t="s">
        <v>365</v>
      </c>
      <c r="BB248" s="479" t="s">
        <v>365</v>
      </c>
      <c r="BC248" s="479" t="s">
        <v>365</v>
      </c>
      <c r="BD248" s="479" t="s">
        <v>365</v>
      </c>
      <c r="BE248" s="479" t="s">
        <v>365</v>
      </c>
      <c r="BF248" s="479" t="s">
        <v>365</v>
      </c>
      <c r="BG248" s="479" t="s">
        <v>365</v>
      </c>
      <c r="BH248" s="443" t="s">
        <v>259</v>
      </c>
      <c r="BI248" s="443" t="s">
        <v>259</v>
      </c>
      <c r="BJ248" s="443" t="s">
        <v>258</v>
      </c>
      <c r="BK248" s="443" t="s">
        <v>258</v>
      </c>
      <c r="BL248" s="443" t="s">
        <v>258</v>
      </c>
      <c r="BM248" s="443" t="s">
        <v>258</v>
      </c>
      <c r="BN248" s="443" t="s">
        <v>258</v>
      </c>
      <c r="BO248" s="443" t="s">
        <v>258</v>
      </c>
      <c r="BP248" s="443" t="s">
        <v>258</v>
      </c>
      <c r="BQ248" s="443" t="s">
        <v>258</v>
      </c>
      <c r="BR248" s="443" t="s">
        <v>258</v>
      </c>
      <c r="BS248" s="457" t="s">
        <v>258</v>
      </c>
      <c r="BT248" s="464" t="s">
        <v>258</v>
      </c>
      <c r="BU248" s="443" t="s">
        <v>258</v>
      </c>
      <c r="BV248" s="443" t="s">
        <v>258</v>
      </c>
      <c r="BW248" s="443" t="s">
        <v>258</v>
      </c>
      <c r="BX248" s="443" t="s">
        <v>258</v>
      </c>
      <c r="BY248" s="443" t="s">
        <v>259</v>
      </c>
    </row>
    <row r="249" spans="1:77" s="427" customFormat="1" ht="19.5" customHeight="1" x14ac:dyDescent="0.25">
      <c r="A249" s="968"/>
      <c r="B249" s="970"/>
      <c r="C249" s="460"/>
      <c r="D249" s="441"/>
      <c r="E249" s="460"/>
      <c r="F249" s="442" t="s">
        <v>264</v>
      </c>
      <c r="G249" s="443" t="s">
        <v>366</v>
      </c>
      <c r="Q249" s="443"/>
      <c r="R249" s="443"/>
      <c r="S249" s="443"/>
      <c r="T249" s="443"/>
      <c r="U249" s="443" t="s">
        <v>267</v>
      </c>
      <c r="V249" s="443" t="s">
        <v>267</v>
      </c>
      <c r="W249" s="443"/>
      <c r="X249" s="443"/>
      <c r="Y249" s="443" t="s">
        <v>367</v>
      </c>
      <c r="Z249" s="443"/>
      <c r="AA249" s="443"/>
      <c r="AB249" s="443"/>
      <c r="AC249" s="445"/>
      <c r="AD249" s="446"/>
      <c r="AE249" s="444" t="s">
        <v>266</v>
      </c>
      <c r="AF249" s="444" t="s">
        <v>266</v>
      </c>
      <c r="AH249" s="447"/>
      <c r="AI249" s="447"/>
      <c r="AJ249" s="447"/>
      <c r="AK249" s="447"/>
      <c r="AW249" s="448" t="s">
        <v>368</v>
      </c>
      <c r="AX249" s="448" t="s">
        <v>368</v>
      </c>
      <c r="AY249" s="448"/>
      <c r="BA249" s="448"/>
      <c r="BB249" s="444" t="s">
        <v>266</v>
      </c>
      <c r="BC249" s="444" t="s">
        <v>266</v>
      </c>
      <c r="BF249" s="443" t="s">
        <v>267</v>
      </c>
      <c r="BG249" s="443" t="s">
        <v>267</v>
      </c>
      <c r="BH249" s="443"/>
      <c r="BJ249" s="443" t="s">
        <v>265</v>
      </c>
      <c r="BN249" s="444" t="s">
        <v>266</v>
      </c>
      <c r="BO249" s="444" t="s">
        <v>266</v>
      </c>
      <c r="BS249" s="449"/>
      <c r="BT249" s="426"/>
      <c r="BX249" s="443" t="s">
        <v>267</v>
      </c>
      <c r="BY249" s="443" t="s">
        <v>267</v>
      </c>
    </row>
    <row r="250" spans="1:77" s="427" customFormat="1" ht="19.5" customHeight="1" x14ac:dyDescent="0.25">
      <c r="A250" s="957">
        <f>A248+1</f>
        <v>120</v>
      </c>
      <c r="B250" s="971" t="s">
        <v>293</v>
      </c>
      <c r="C250" s="450" t="s">
        <v>254</v>
      </c>
      <c r="D250" s="450" t="s">
        <v>270</v>
      </c>
      <c r="E250" s="450" t="s">
        <v>256</v>
      </c>
      <c r="F250" s="451" t="s">
        <v>257</v>
      </c>
      <c r="G250" s="443" t="s">
        <v>258</v>
      </c>
      <c r="H250" s="443" t="s">
        <v>258</v>
      </c>
      <c r="I250" s="443" t="s">
        <v>258</v>
      </c>
      <c r="J250" s="443" t="s">
        <v>258</v>
      </c>
      <c r="K250" s="443" t="s">
        <v>258</v>
      </c>
      <c r="L250" s="443" t="s">
        <v>258</v>
      </c>
      <c r="M250" s="443" t="s">
        <v>258</v>
      </c>
      <c r="N250" s="443" t="s">
        <v>258</v>
      </c>
      <c r="O250" s="443" t="s">
        <v>258</v>
      </c>
      <c r="P250" s="443" t="s">
        <v>258</v>
      </c>
      <c r="Q250" s="443" t="s">
        <v>258</v>
      </c>
      <c r="R250" s="443" t="s">
        <v>258</v>
      </c>
      <c r="S250" s="443" t="s">
        <v>258</v>
      </c>
      <c r="T250" s="443" t="s">
        <v>258</v>
      </c>
      <c r="U250" s="443" t="s">
        <v>258</v>
      </c>
      <c r="V250" s="443" t="s">
        <v>259</v>
      </c>
      <c r="W250" s="443" t="s">
        <v>259</v>
      </c>
      <c r="X250" s="443" t="s">
        <v>259</v>
      </c>
      <c r="Y250" s="443" t="s">
        <v>258</v>
      </c>
      <c r="Z250" s="443" t="s">
        <v>258</v>
      </c>
      <c r="AA250" s="443" t="s">
        <v>258</v>
      </c>
      <c r="AB250" s="443" t="s">
        <v>258</v>
      </c>
      <c r="AC250" s="445"/>
      <c r="AD250" s="453"/>
      <c r="AE250" s="443" t="s">
        <v>258</v>
      </c>
      <c r="AF250" s="443" t="s">
        <v>258</v>
      </c>
      <c r="AG250" s="443" t="s">
        <v>258</v>
      </c>
      <c r="AH250" s="454"/>
      <c r="AI250" s="454"/>
      <c r="AJ250" s="454"/>
      <c r="AK250" s="454"/>
      <c r="AL250" s="443" t="s">
        <v>258</v>
      </c>
      <c r="AM250" s="443" t="s">
        <v>258</v>
      </c>
      <c r="AN250" s="443" t="s">
        <v>258</v>
      </c>
      <c r="AO250" s="443" t="s">
        <v>258</v>
      </c>
      <c r="AP250" s="443" t="s">
        <v>258</v>
      </c>
      <c r="AQ250" s="443" t="s">
        <v>258</v>
      </c>
      <c r="AR250" s="443" t="s">
        <v>258</v>
      </c>
      <c r="AS250" s="443" t="s">
        <v>258</v>
      </c>
      <c r="AT250" s="443" t="s">
        <v>258</v>
      </c>
      <c r="AU250" s="443" t="s">
        <v>258</v>
      </c>
      <c r="AV250" s="443" t="s">
        <v>258</v>
      </c>
      <c r="AW250" s="443" t="s">
        <v>258</v>
      </c>
      <c r="AX250" s="443" t="s">
        <v>259</v>
      </c>
      <c r="AY250" s="443" t="s">
        <v>259</v>
      </c>
      <c r="AZ250" s="443" t="s">
        <v>259</v>
      </c>
      <c r="BA250" s="479" t="s">
        <v>365</v>
      </c>
      <c r="BB250" s="479" t="s">
        <v>365</v>
      </c>
      <c r="BC250" s="479" t="s">
        <v>365</v>
      </c>
      <c r="BD250" s="479" t="s">
        <v>365</v>
      </c>
      <c r="BE250" s="479" t="s">
        <v>365</v>
      </c>
      <c r="BF250" s="479" t="s">
        <v>365</v>
      </c>
      <c r="BG250" s="479" t="s">
        <v>365</v>
      </c>
      <c r="BH250" s="443" t="s">
        <v>259</v>
      </c>
      <c r="BI250" s="443" t="s">
        <v>259</v>
      </c>
      <c r="BJ250" s="443" t="s">
        <v>258</v>
      </c>
      <c r="BK250" s="443" t="s">
        <v>258</v>
      </c>
      <c r="BL250" s="443" t="s">
        <v>258</v>
      </c>
      <c r="BM250" s="443" t="s">
        <v>258</v>
      </c>
      <c r="BN250" s="443" t="s">
        <v>258</v>
      </c>
      <c r="BO250" s="443" t="s">
        <v>258</v>
      </c>
      <c r="BP250" s="443" t="s">
        <v>258</v>
      </c>
      <c r="BQ250" s="443" t="s">
        <v>258</v>
      </c>
      <c r="BR250" s="443" t="s">
        <v>258</v>
      </c>
      <c r="BS250" s="457" t="s">
        <v>258</v>
      </c>
      <c r="BT250" s="464" t="s">
        <v>258</v>
      </c>
      <c r="BU250" s="443" t="s">
        <v>258</v>
      </c>
      <c r="BV250" s="443" t="s">
        <v>258</v>
      </c>
      <c r="BW250" s="443" t="s">
        <v>258</v>
      </c>
      <c r="BX250" s="443" t="s">
        <v>258</v>
      </c>
      <c r="BY250" s="443" t="s">
        <v>259</v>
      </c>
    </row>
    <row r="251" spans="1:77" s="427" customFormat="1" ht="19.5" customHeight="1" x14ac:dyDescent="0.25">
      <c r="A251" s="968"/>
      <c r="B251" s="970"/>
      <c r="C251" s="460"/>
      <c r="D251" s="450"/>
      <c r="E251" s="450"/>
      <c r="F251" s="442" t="s">
        <v>264</v>
      </c>
      <c r="G251" s="443" t="s">
        <v>366</v>
      </c>
      <c r="Q251" s="443"/>
      <c r="R251" s="443"/>
      <c r="S251" s="443"/>
      <c r="T251" s="443"/>
      <c r="U251" s="443" t="s">
        <v>267</v>
      </c>
      <c r="V251" s="443" t="s">
        <v>267</v>
      </c>
      <c r="W251" s="443"/>
      <c r="X251" s="443"/>
      <c r="Y251" s="443" t="s">
        <v>367</v>
      </c>
      <c r="Z251" s="443"/>
      <c r="AA251" s="443"/>
      <c r="AB251" s="443"/>
      <c r="AC251" s="445"/>
      <c r="AD251" s="446"/>
      <c r="AE251" s="444" t="s">
        <v>266</v>
      </c>
      <c r="AF251" s="444" t="s">
        <v>266</v>
      </c>
      <c r="AH251" s="447"/>
      <c r="AI251" s="447"/>
      <c r="AJ251" s="447"/>
      <c r="AK251" s="447"/>
      <c r="AW251" s="448" t="s">
        <v>368</v>
      </c>
      <c r="AX251" s="448" t="s">
        <v>368</v>
      </c>
      <c r="AY251" s="448"/>
      <c r="BA251" s="448"/>
      <c r="BB251" s="444" t="s">
        <v>266</v>
      </c>
      <c r="BC251" s="444" t="s">
        <v>266</v>
      </c>
      <c r="BF251" s="443" t="s">
        <v>267</v>
      </c>
      <c r="BG251" s="443" t="s">
        <v>267</v>
      </c>
      <c r="BH251" s="443"/>
      <c r="BJ251" s="443" t="s">
        <v>265</v>
      </c>
      <c r="BN251" s="444" t="s">
        <v>266</v>
      </c>
      <c r="BO251" s="444" t="s">
        <v>266</v>
      </c>
      <c r="BS251" s="449"/>
      <c r="BT251" s="426"/>
      <c r="BX251" s="443" t="s">
        <v>267</v>
      </c>
      <c r="BY251" s="443" t="s">
        <v>267</v>
      </c>
    </row>
    <row r="252" spans="1:77" s="427" customFormat="1" ht="19.5" customHeight="1" x14ac:dyDescent="0.25">
      <c r="A252" s="957">
        <f>A250+1</f>
        <v>121</v>
      </c>
      <c r="B252" s="971" t="s">
        <v>294</v>
      </c>
      <c r="C252" s="450" t="s">
        <v>254</v>
      </c>
      <c r="D252" s="450" t="s">
        <v>255</v>
      </c>
      <c r="E252" s="450" t="s">
        <v>256</v>
      </c>
      <c r="F252" s="451" t="s">
        <v>257</v>
      </c>
      <c r="G252" s="443" t="s">
        <v>258</v>
      </c>
      <c r="H252" s="443" t="s">
        <v>258</v>
      </c>
      <c r="I252" s="443" t="s">
        <v>258</v>
      </c>
      <c r="J252" s="443" t="s">
        <v>258</v>
      </c>
      <c r="K252" s="443" t="s">
        <v>258</v>
      </c>
      <c r="L252" s="443" t="s">
        <v>258</v>
      </c>
      <c r="M252" s="443" t="s">
        <v>258</v>
      </c>
      <c r="N252" s="443" t="s">
        <v>258</v>
      </c>
      <c r="O252" s="443" t="s">
        <v>258</v>
      </c>
      <c r="P252" s="443" t="s">
        <v>258</v>
      </c>
      <c r="Q252" s="443" t="s">
        <v>258</v>
      </c>
      <c r="R252" s="443" t="s">
        <v>258</v>
      </c>
      <c r="S252" s="443" t="s">
        <v>258</v>
      </c>
      <c r="T252" s="443" t="s">
        <v>258</v>
      </c>
      <c r="U252" s="443" t="s">
        <v>258</v>
      </c>
      <c r="V252" s="443" t="s">
        <v>259</v>
      </c>
      <c r="W252" s="443" t="s">
        <v>259</v>
      </c>
      <c r="X252" s="443" t="s">
        <v>259</v>
      </c>
      <c r="Y252" s="443" t="s">
        <v>258</v>
      </c>
      <c r="Z252" s="443" t="s">
        <v>258</v>
      </c>
      <c r="AA252" s="443" t="s">
        <v>258</v>
      </c>
      <c r="AB252" s="443" t="s">
        <v>258</v>
      </c>
      <c r="AC252" s="445"/>
      <c r="AD252" s="453"/>
      <c r="AE252" s="443" t="s">
        <v>258</v>
      </c>
      <c r="AF252" s="443" t="s">
        <v>258</v>
      </c>
      <c r="AG252" s="443" t="s">
        <v>258</v>
      </c>
      <c r="AH252" s="454"/>
      <c r="AI252" s="454"/>
      <c r="AJ252" s="454"/>
      <c r="AK252" s="454"/>
      <c r="AL252" s="443" t="s">
        <v>258</v>
      </c>
      <c r="AM252" s="443" t="s">
        <v>258</v>
      </c>
      <c r="AN252" s="443" t="s">
        <v>258</v>
      </c>
      <c r="AO252" s="443" t="s">
        <v>258</v>
      </c>
      <c r="AP252" s="443" t="s">
        <v>258</v>
      </c>
      <c r="AQ252" s="443" t="s">
        <v>258</v>
      </c>
      <c r="AR252" s="443" t="s">
        <v>258</v>
      </c>
      <c r="AS252" s="443" t="s">
        <v>258</v>
      </c>
      <c r="AT252" s="443" t="s">
        <v>258</v>
      </c>
      <c r="AU252" s="443" t="s">
        <v>258</v>
      </c>
      <c r="AV252" s="443" t="s">
        <v>258</v>
      </c>
      <c r="AW252" s="443" t="s">
        <v>258</v>
      </c>
      <c r="AX252" s="443" t="s">
        <v>259</v>
      </c>
      <c r="AY252" s="443" t="s">
        <v>259</v>
      </c>
      <c r="AZ252" s="443" t="s">
        <v>259</v>
      </c>
      <c r="BA252" s="479" t="s">
        <v>365</v>
      </c>
      <c r="BB252" s="479" t="s">
        <v>365</v>
      </c>
      <c r="BC252" s="479" t="s">
        <v>365</v>
      </c>
      <c r="BD252" s="479" t="s">
        <v>365</v>
      </c>
      <c r="BE252" s="479" t="s">
        <v>365</v>
      </c>
      <c r="BF252" s="479" t="s">
        <v>365</v>
      </c>
      <c r="BG252" s="479" t="s">
        <v>365</v>
      </c>
      <c r="BH252" s="443" t="s">
        <v>259</v>
      </c>
      <c r="BI252" s="443" t="s">
        <v>259</v>
      </c>
      <c r="BJ252" s="443" t="s">
        <v>258</v>
      </c>
      <c r="BK252" s="443" t="s">
        <v>258</v>
      </c>
      <c r="BL252" s="443" t="s">
        <v>258</v>
      </c>
      <c r="BM252" s="443" t="s">
        <v>258</v>
      </c>
      <c r="BN252" s="443" t="s">
        <v>258</v>
      </c>
      <c r="BO252" s="443" t="s">
        <v>258</v>
      </c>
      <c r="BP252" s="443" t="s">
        <v>258</v>
      </c>
      <c r="BQ252" s="443" t="s">
        <v>258</v>
      </c>
      <c r="BR252" s="443" t="s">
        <v>258</v>
      </c>
      <c r="BS252" s="457" t="s">
        <v>258</v>
      </c>
      <c r="BT252" s="464" t="s">
        <v>258</v>
      </c>
      <c r="BU252" s="443" t="s">
        <v>258</v>
      </c>
      <c r="BV252" s="443" t="s">
        <v>258</v>
      </c>
      <c r="BW252" s="443" t="s">
        <v>258</v>
      </c>
      <c r="BX252" s="443" t="s">
        <v>258</v>
      </c>
      <c r="BY252" s="443" t="s">
        <v>259</v>
      </c>
    </row>
    <row r="253" spans="1:77" s="427" customFormat="1" ht="19.5" customHeight="1" x14ac:dyDescent="0.25">
      <c r="A253" s="968"/>
      <c r="B253" s="970"/>
      <c r="C253" s="460"/>
      <c r="D253" s="441"/>
      <c r="E253" s="460"/>
      <c r="F253" s="442" t="s">
        <v>264</v>
      </c>
      <c r="G253" s="443" t="s">
        <v>366</v>
      </c>
      <c r="Q253" s="443"/>
      <c r="R253" s="443"/>
      <c r="S253" s="443"/>
      <c r="T253" s="443"/>
      <c r="U253" s="443" t="s">
        <v>267</v>
      </c>
      <c r="V253" s="443" t="s">
        <v>267</v>
      </c>
      <c r="W253" s="443"/>
      <c r="X253" s="443"/>
      <c r="Y253" s="443" t="s">
        <v>367</v>
      </c>
      <c r="Z253" s="443"/>
      <c r="AA253" s="443"/>
      <c r="AB253" s="443"/>
      <c r="AC253" s="445"/>
      <c r="AD253" s="446"/>
      <c r="AE253" s="444" t="s">
        <v>266</v>
      </c>
      <c r="AF253" s="444" t="s">
        <v>266</v>
      </c>
      <c r="AH253" s="447"/>
      <c r="AI253" s="447"/>
      <c r="AJ253" s="447"/>
      <c r="AK253" s="447"/>
      <c r="AW253" s="448" t="s">
        <v>368</v>
      </c>
      <c r="AX253" s="448" t="s">
        <v>368</v>
      </c>
      <c r="AY253" s="448"/>
      <c r="BA253" s="448"/>
      <c r="BB253" s="444" t="s">
        <v>266</v>
      </c>
      <c r="BC253" s="444" t="s">
        <v>266</v>
      </c>
      <c r="BF253" s="443" t="s">
        <v>267</v>
      </c>
      <c r="BG253" s="443" t="s">
        <v>267</v>
      </c>
      <c r="BH253" s="443"/>
      <c r="BJ253" s="443" t="s">
        <v>265</v>
      </c>
      <c r="BN253" s="444" t="s">
        <v>266</v>
      </c>
      <c r="BO253" s="444" t="s">
        <v>266</v>
      </c>
      <c r="BS253" s="449"/>
      <c r="BT253" s="426"/>
      <c r="BX253" s="443" t="s">
        <v>267</v>
      </c>
      <c r="BY253" s="443" t="s">
        <v>267</v>
      </c>
    </row>
    <row r="254" spans="1:77" s="427" customFormat="1" ht="19.5" customHeight="1" x14ac:dyDescent="0.25">
      <c r="A254" s="957">
        <f>A252+1</f>
        <v>122</v>
      </c>
      <c r="B254" s="971" t="s">
        <v>295</v>
      </c>
      <c r="C254" s="450" t="s">
        <v>254</v>
      </c>
      <c r="D254" s="450" t="s">
        <v>270</v>
      </c>
      <c r="E254" s="450" t="s">
        <v>256</v>
      </c>
      <c r="F254" s="451" t="s">
        <v>257</v>
      </c>
      <c r="G254" s="443" t="s">
        <v>258</v>
      </c>
      <c r="H254" s="443" t="s">
        <v>258</v>
      </c>
      <c r="I254" s="443" t="s">
        <v>258</v>
      </c>
      <c r="J254" s="443" t="s">
        <v>258</v>
      </c>
      <c r="K254" s="443" t="s">
        <v>258</v>
      </c>
      <c r="L254" s="443" t="s">
        <v>258</v>
      </c>
      <c r="M254" s="443" t="s">
        <v>258</v>
      </c>
      <c r="N254" s="443" t="s">
        <v>258</v>
      </c>
      <c r="O254" s="443" t="s">
        <v>258</v>
      </c>
      <c r="P254" s="443" t="s">
        <v>258</v>
      </c>
      <c r="Q254" s="443" t="s">
        <v>258</v>
      </c>
      <c r="R254" s="443" t="s">
        <v>258</v>
      </c>
      <c r="S254" s="443" t="s">
        <v>258</v>
      </c>
      <c r="T254" s="443" t="s">
        <v>258</v>
      </c>
      <c r="U254" s="443" t="s">
        <v>258</v>
      </c>
      <c r="V254" s="443" t="s">
        <v>259</v>
      </c>
      <c r="W254" s="443" t="s">
        <v>259</v>
      </c>
      <c r="X254" s="443" t="s">
        <v>259</v>
      </c>
      <c r="Y254" s="443" t="s">
        <v>258</v>
      </c>
      <c r="Z254" s="443" t="s">
        <v>258</v>
      </c>
      <c r="AA254" s="443" t="s">
        <v>258</v>
      </c>
      <c r="AB254" s="443" t="s">
        <v>258</v>
      </c>
      <c r="AC254" s="445"/>
      <c r="AD254" s="453"/>
      <c r="AE254" s="443" t="s">
        <v>258</v>
      </c>
      <c r="AF254" s="443" t="s">
        <v>258</v>
      </c>
      <c r="AG254" s="443" t="s">
        <v>258</v>
      </c>
      <c r="AH254" s="454"/>
      <c r="AI254" s="454"/>
      <c r="AJ254" s="454"/>
      <c r="AK254" s="454"/>
      <c r="AL254" s="443" t="s">
        <v>258</v>
      </c>
      <c r="AM254" s="443" t="s">
        <v>258</v>
      </c>
      <c r="AN254" s="443" t="s">
        <v>258</v>
      </c>
      <c r="AO254" s="443" t="s">
        <v>258</v>
      </c>
      <c r="AP254" s="443" t="s">
        <v>258</v>
      </c>
      <c r="AQ254" s="443" t="s">
        <v>258</v>
      </c>
      <c r="AR254" s="443" t="s">
        <v>258</v>
      </c>
      <c r="AS254" s="443" t="s">
        <v>258</v>
      </c>
      <c r="AT254" s="443" t="s">
        <v>258</v>
      </c>
      <c r="AU254" s="443" t="s">
        <v>258</v>
      </c>
      <c r="AV254" s="443" t="s">
        <v>258</v>
      </c>
      <c r="AW254" s="443" t="s">
        <v>258</v>
      </c>
      <c r="AX254" s="443" t="s">
        <v>259</v>
      </c>
      <c r="AY254" s="443" t="s">
        <v>259</v>
      </c>
      <c r="AZ254" s="443" t="s">
        <v>259</v>
      </c>
      <c r="BA254" s="479" t="s">
        <v>365</v>
      </c>
      <c r="BB254" s="479" t="s">
        <v>365</v>
      </c>
      <c r="BC254" s="479" t="s">
        <v>365</v>
      </c>
      <c r="BD254" s="479" t="s">
        <v>365</v>
      </c>
      <c r="BE254" s="479" t="s">
        <v>365</v>
      </c>
      <c r="BF254" s="479" t="s">
        <v>365</v>
      </c>
      <c r="BG254" s="479" t="s">
        <v>365</v>
      </c>
      <c r="BH254" s="443" t="s">
        <v>259</v>
      </c>
      <c r="BI254" s="443" t="s">
        <v>259</v>
      </c>
      <c r="BJ254" s="443" t="s">
        <v>258</v>
      </c>
      <c r="BK254" s="443" t="s">
        <v>258</v>
      </c>
      <c r="BL254" s="443" t="s">
        <v>258</v>
      </c>
      <c r="BM254" s="443" t="s">
        <v>258</v>
      </c>
      <c r="BN254" s="443" t="s">
        <v>258</v>
      </c>
      <c r="BO254" s="443" t="s">
        <v>258</v>
      </c>
      <c r="BP254" s="443" t="s">
        <v>258</v>
      </c>
      <c r="BQ254" s="443" t="s">
        <v>258</v>
      </c>
      <c r="BR254" s="443" t="s">
        <v>258</v>
      </c>
      <c r="BS254" s="457" t="s">
        <v>258</v>
      </c>
      <c r="BT254" s="464" t="s">
        <v>258</v>
      </c>
      <c r="BU254" s="443" t="s">
        <v>258</v>
      </c>
      <c r="BV254" s="443" t="s">
        <v>258</v>
      </c>
      <c r="BW254" s="443" t="s">
        <v>258</v>
      </c>
      <c r="BX254" s="443" t="s">
        <v>258</v>
      </c>
      <c r="BY254" s="443" t="s">
        <v>259</v>
      </c>
    </row>
    <row r="255" spans="1:77" s="427" customFormat="1" ht="19.5" customHeight="1" x14ac:dyDescent="0.25">
      <c r="A255" s="968"/>
      <c r="B255" s="970"/>
      <c r="C255" s="460"/>
      <c r="D255" s="450"/>
      <c r="E255" s="450"/>
      <c r="F255" s="442" t="s">
        <v>264</v>
      </c>
      <c r="G255" s="443" t="s">
        <v>366</v>
      </c>
      <c r="Q255" s="443"/>
      <c r="R255" s="443"/>
      <c r="S255" s="443"/>
      <c r="T255" s="443"/>
      <c r="U255" s="443" t="s">
        <v>267</v>
      </c>
      <c r="V255" s="443" t="s">
        <v>267</v>
      </c>
      <c r="W255" s="443"/>
      <c r="X255" s="443"/>
      <c r="Y255" s="443" t="s">
        <v>367</v>
      </c>
      <c r="Z255" s="443"/>
      <c r="AA255" s="443"/>
      <c r="AB255" s="443"/>
      <c r="AC255" s="445"/>
      <c r="AD255" s="446"/>
      <c r="AE255" s="444" t="s">
        <v>266</v>
      </c>
      <c r="AF255" s="444" t="s">
        <v>266</v>
      </c>
      <c r="AH255" s="447"/>
      <c r="AI255" s="447"/>
      <c r="AJ255" s="447"/>
      <c r="AK255" s="447"/>
      <c r="AW255" s="448" t="s">
        <v>368</v>
      </c>
      <c r="AX255" s="448" t="s">
        <v>368</v>
      </c>
      <c r="AY255" s="448"/>
      <c r="BA255" s="448"/>
      <c r="BB255" s="444" t="s">
        <v>266</v>
      </c>
      <c r="BC255" s="444" t="s">
        <v>266</v>
      </c>
      <c r="BF255" s="443" t="s">
        <v>267</v>
      </c>
      <c r="BG255" s="443" t="s">
        <v>267</v>
      </c>
      <c r="BH255" s="443"/>
      <c r="BJ255" s="443" t="s">
        <v>265</v>
      </c>
      <c r="BN255" s="444" t="s">
        <v>266</v>
      </c>
      <c r="BO255" s="444" t="s">
        <v>266</v>
      </c>
      <c r="BS255" s="449"/>
      <c r="BT255" s="426"/>
      <c r="BX255" s="443" t="s">
        <v>267</v>
      </c>
      <c r="BY255" s="443" t="s">
        <v>267</v>
      </c>
    </row>
    <row r="256" spans="1:77" s="427" customFormat="1" ht="19.5" customHeight="1" x14ac:dyDescent="0.25">
      <c r="A256" s="957">
        <f>A254+1</f>
        <v>123</v>
      </c>
      <c r="B256" s="971" t="s">
        <v>296</v>
      </c>
      <c r="C256" s="450" t="s">
        <v>254</v>
      </c>
      <c r="D256" s="450" t="s">
        <v>255</v>
      </c>
      <c r="E256" s="450" t="s">
        <v>256</v>
      </c>
      <c r="F256" s="451" t="s">
        <v>257</v>
      </c>
      <c r="G256" s="443" t="s">
        <v>258</v>
      </c>
      <c r="H256" s="443" t="s">
        <v>258</v>
      </c>
      <c r="I256" s="443" t="s">
        <v>258</v>
      </c>
      <c r="J256" s="443" t="s">
        <v>258</v>
      </c>
      <c r="K256" s="443" t="s">
        <v>258</v>
      </c>
      <c r="L256" s="443" t="s">
        <v>258</v>
      </c>
      <c r="M256" s="443" t="s">
        <v>258</v>
      </c>
      <c r="N256" s="443" t="s">
        <v>258</v>
      </c>
      <c r="O256" s="443" t="s">
        <v>258</v>
      </c>
      <c r="P256" s="443" t="s">
        <v>258</v>
      </c>
      <c r="Q256" s="443" t="s">
        <v>258</v>
      </c>
      <c r="R256" s="443" t="s">
        <v>258</v>
      </c>
      <c r="S256" s="443" t="s">
        <v>258</v>
      </c>
      <c r="T256" s="443" t="s">
        <v>258</v>
      </c>
      <c r="U256" s="443" t="s">
        <v>258</v>
      </c>
      <c r="V256" s="443" t="s">
        <v>259</v>
      </c>
      <c r="W256" s="443" t="s">
        <v>259</v>
      </c>
      <c r="X256" s="443" t="s">
        <v>259</v>
      </c>
      <c r="Y256" s="443" t="s">
        <v>258</v>
      </c>
      <c r="Z256" s="443" t="s">
        <v>258</v>
      </c>
      <c r="AA256" s="443" t="s">
        <v>258</v>
      </c>
      <c r="AB256" s="443" t="s">
        <v>258</v>
      </c>
      <c r="AC256" s="445"/>
      <c r="AD256" s="453"/>
      <c r="AE256" s="443" t="s">
        <v>258</v>
      </c>
      <c r="AF256" s="443" t="s">
        <v>258</v>
      </c>
      <c r="AG256" s="443" t="s">
        <v>258</v>
      </c>
      <c r="AH256" s="454"/>
      <c r="AI256" s="454"/>
      <c r="AJ256" s="454"/>
      <c r="AK256" s="454"/>
      <c r="AL256" s="443" t="s">
        <v>258</v>
      </c>
      <c r="AM256" s="443" t="s">
        <v>258</v>
      </c>
      <c r="AN256" s="443" t="s">
        <v>258</v>
      </c>
      <c r="AO256" s="443" t="s">
        <v>258</v>
      </c>
      <c r="AP256" s="443" t="s">
        <v>258</v>
      </c>
      <c r="AQ256" s="443" t="s">
        <v>258</v>
      </c>
      <c r="AR256" s="443" t="s">
        <v>258</v>
      </c>
      <c r="AS256" s="443" t="s">
        <v>258</v>
      </c>
      <c r="AT256" s="443" t="s">
        <v>258</v>
      </c>
      <c r="AU256" s="443" t="s">
        <v>258</v>
      </c>
      <c r="AV256" s="443" t="s">
        <v>258</v>
      </c>
      <c r="AW256" s="443" t="s">
        <v>258</v>
      </c>
      <c r="AX256" s="443" t="s">
        <v>259</v>
      </c>
      <c r="AY256" s="443" t="s">
        <v>259</v>
      </c>
      <c r="AZ256" s="443" t="s">
        <v>259</v>
      </c>
      <c r="BA256" s="479" t="s">
        <v>365</v>
      </c>
      <c r="BB256" s="479" t="s">
        <v>365</v>
      </c>
      <c r="BC256" s="479" t="s">
        <v>365</v>
      </c>
      <c r="BD256" s="479" t="s">
        <v>365</v>
      </c>
      <c r="BE256" s="479" t="s">
        <v>365</v>
      </c>
      <c r="BF256" s="479" t="s">
        <v>365</v>
      </c>
      <c r="BG256" s="479" t="s">
        <v>365</v>
      </c>
      <c r="BH256" s="443" t="s">
        <v>259</v>
      </c>
      <c r="BI256" s="443" t="s">
        <v>259</v>
      </c>
      <c r="BJ256" s="443" t="s">
        <v>258</v>
      </c>
      <c r="BK256" s="443" t="s">
        <v>258</v>
      </c>
      <c r="BL256" s="443" t="s">
        <v>258</v>
      </c>
      <c r="BM256" s="443" t="s">
        <v>258</v>
      </c>
      <c r="BN256" s="443" t="s">
        <v>258</v>
      </c>
      <c r="BO256" s="443" t="s">
        <v>258</v>
      </c>
      <c r="BP256" s="443" t="s">
        <v>258</v>
      </c>
      <c r="BQ256" s="443" t="s">
        <v>258</v>
      </c>
      <c r="BR256" s="443" t="s">
        <v>258</v>
      </c>
      <c r="BS256" s="457" t="s">
        <v>258</v>
      </c>
      <c r="BT256" s="464" t="s">
        <v>258</v>
      </c>
      <c r="BU256" s="443" t="s">
        <v>258</v>
      </c>
      <c r="BV256" s="443" t="s">
        <v>258</v>
      </c>
      <c r="BW256" s="443" t="s">
        <v>258</v>
      </c>
      <c r="BX256" s="443" t="s">
        <v>258</v>
      </c>
      <c r="BY256" s="443" t="s">
        <v>259</v>
      </c>
    </row>
    <row r="257" spans="1:77" s="427" customFormat="1" ht="19.5" customHeight="1" x14ac:dyDescent="0.25">
      <c r="A257" s="968"/>
      <c r="B257" s="970"/>
      <c r="C257" s="460"/>
      <c r="D257" s="441"/>
      <c r="E257" s="450"/>
      <c r="F257" s="442" t="s">
        <v>264</v>
      </c>
      <c r="G257" s="443" t="s">
        <v>366</v>
      </c>
      <c r="Q257" s="443"/>
      <c r="R257" s="443"/>
      <c r="S257" s="443"/>
      <c r="T257" s="443"/>
      <c r="U257" s="443" t="s">
        <v>267</v>
      </c>
      <c r="V257" s="443" t="s">
        <v>267</v>
      </c>
      <c r="W257" s="443"/>
      <c r="X257" s="443"/>
      <c r="Y257" s="443" t="s">
        <v>367</v>
      </c>
      <c r="Z257" s="443"/>
      <c r="AA257" s="443"/>
      <c r="AB257" s="443"/>
      <c r="AC257" s="445"/>
      <c r="AD257" s="446"/>
      <c r="AE257" s="444" t="s">
        <v>266</v>
      </c>
      <c r="AF257" s="444" t="s">
        <v>266</v>
      </c>
      <c r="AH257" s="447"/>
      <c r="AI257" s="447"/>
      <c r="AJ257" s="447"/>
      <c r="AK257" s="447"/>
      <c r="AW257" s="448" t="s">
        <v>368</v>
      </c>
      <c r="AX257" s="448" t="s">
        <v>368</v>
      </c>
      <c r="AY257" s="448"/>
      <c r="BA257" s="448"/>
      <c r="BB257" s="444" t="s">
        <v>266</v>
      </c>
      <c r="BC257" s="444" t="s">
        <v>266</v>
      </c>
      <c r="BF257" s="443" t="s">
        <v>267</v>
      </c>
      <c r="BG257" s="443" t="s">
        <v>267</v>
      </c>
      <c r="BH257" s="443"/>
      <c r="BJ257" s="443" t="s">
        <v>265</v>
      </c>
      <c r="BN257" s="444" t="s">
        <v>266</v>
      </c>
      <c r="BO257" s="444" t="s">
        <v>266</v>
      </c>
      <c r="BS257" s="449"/>
      <c r="BT257" s="426"/>
      <c r="BX257" s="443" t="s">
        <v>267</v>
      </c>
      <c r="BY257" s="443" t="s">
        <v>267</v>
      </c>
    </row>
    <row r="258" spans="1:77" s="427" customFormat="1" ht="19.5" customHeight="1" x14ac:dyDescent="0.25">
      <c r="A258" s="957">
        <f>A256+1</f>
        <v>124</v>
      </c>
      <c r="B258" s="971" t="s">
        <v>297</v>
      </c>
      <c r="C258" s="450" t="s">
        <v>254</v>
      </c>
      <c r="D258" s="450" t="s">
        <v>270</v>
      </c>
      <c r="E258" s="450" t="s">
        <v>256</v>
      </c>
      <c r="F258" s="451" t="s">
        <v>257</v>
      </c>
      <c r="G258" s="443" t="s">
        <v>258</v>
      </c>
      <c r="H258" s="443" t="s">
        <v>258</v>
      </c>
      <c r="I258" s="443" t="s">
        <v>258</v>
      </c>
      <c r="J258" s="443" t="s">
        <v>258</v>
      </c>
      <c r="K258" s="443" t="s">
        <v>258</v>
      </c>
      <c r="L258" s="443" t="s">
        <v>258</v>
      </c>
      <c r="M258" s="443" t="s">
        <v>258</v>
      </c>
      <c r="N258" s="443" t="s">
        <v>258</v>
      </c>
      <c r="O258" s="443" t="s">
        <v>258</v>
      </c>
      <c r="P258" s="443" t="s">
        <v>258</v>
      </c>
      <c r="Q258" s="443" t="s">
        <v>258</v>
      </c>
      <c r="R258" s="443" t="s">
        <v>258</v>
      </c>
      <c r="S258" s="443" t="s">
        <v>258</v>
      </c>
      <c r="T258" s="443" t="s">
        <v>258</v>
      </c>
      <c r="U258" s="443" t="s">
        <v>258</v>
      </c>
      <c r="V258" s="443" t="s">
        <v>259</v>
      </c>
      <c r="W258" s="443" t="s">
        <v>259</v>
      </c>
      <c r="X258" s="443" t="s">
        <v>259</v>
      </c>
      <c r="Y258" s="443" t="s">
        <v>258</v>
      </c>
      <c r="Z258" s="443" t="s">
        <v>258</v>
      </c>
      <c r="AA258" s="443" t="s">
        <v>258</v>
      </c>
      <c r="AB258" s="443" t="s">
        <v>258</v>
      </c>
      <c r="AC258" s="445"/>
      <c r="AD258" s="453"/>
      <c r="AE258" s="443" t="s">
        <v>258</v>
      </c>
      <c r="AF258" s="443" t="s">
        <v>258</v>
      </c>
      <c r="AG258" s="443" t="s">
        <v>258</v>
      </c>
      <c r="AH258" s="454"/>
      <c r="AI258" s="454"/>
      <c r="AJ258" s="454"/>
      <c r="AK258" s="454"/>
      <c r="AL258" s="443" t="s">
        <v>258</v>
      </c>
      <c r="AM258" s="443" t="s">
        <v>258</v>
      </c>
      <c r="AN258" s="443" t="s">
        <v>258</v>
      </c>
      <c r="AO258" s="443" t="s">
        <v>258</v>
      </c>
      <c r="AP258" s="443" t="s">
        <v>258</v>
      </c>
      <c r="AQ258" s="443" t="s">
        <v>258</v>
      </c>
      <c r="AR258" s="443" t="s">
        <v>258</v>
      </c>
      <c r="AS258" s="443" t="s">
        <v>258</v>
      </c>
      <c r="AT258" s="443" t="s">
        <v>258</v>
      </c>
      <c r="AU258" s="443" t="s">
        <v>258</v>
      </c>
      <c r="AV258" s="443" t="s">
        <v>258</v>
      </c>
      <c r="AW258" s="443" t="s">
        <v>258</v>
      </c>
      <c r="AX258" s="443" t="s">
        <v>259</v>
      </c>
      <c r="AY258" s="443" t="s">
        <v>259</v>
      </c>
      <c r="AZ258" s="443" t="s">
        <v>259</v>
      </c>
      <c r="BA258" s="479" t="s">
        <v>365</v>
      </c>
      <c r="BB258" s="479" t="s">
        <v>365</v>
      </c>
      <c r="BC258" s="479" t="s">
        <v>365</v>
      </c>
      <c r="BD258" s="479" t="s">
        <v>365</v>
      </c>
      <c r="BE258" s="479" t="s">
        <v>365</v>
      </c>
      <c r="BF258" s="479" t="s">
        <v>365</v>
      </c>
      <c r="BG258" s="479" t="s">
        <v>365</v>
      </c>
      <c r="BH258" s="443" t="s">
        <v>259</v>
      </c>
      <c r="BI258" s="443" t="s">
        <v>259</v>
      </c>
      <c r="BJ258" s="443" t="s">
        <v>258</v>
      </c>
      <c r="BK258" s="443" t="s">
        <v>258</v>
      </c>
      <c r="BL258" s="443" t="s">
        <v>258</v>
      </c>
      <c r="BM258" s="443" t="s">
        <v>258</v>
      </c>
      <c r="BN258" s="443" t="s">
        <v>258</v>
      </c>
      <c r="BO258" s="443" t="s">
        <v>258</v>
      </c>
      <c r="BP258" s="443" t="s">
        <v>258</v>
      </c>
      <c r="BQ258" s="443" t="s">
        <v>258</v>
      </c>
      <c r="BR258" s="443" t="s">
        <v>258</v>
      </c>
      <c r="BS258" s="457" t="s">
        <v>258</v>
      </c>
      <c r="BT258" s="464" t="s">
        <v>258</v>
      </c>
      <c r="BU258" s="443" t="s">
        <v>258</v>
      </c>
      <c r="BV258" s="443" t="s">
        <v>258</v>
      </c>
      <c r="BW258" s="443" t="s">
        <v>258</v>
      </c>
      <c r="BX258" s="443" t="s">
        <v>258</v>
      </c>
      <c r="BY258" s="443" t="s">
        <v>259</v>
      </c>
    </row>
    <row r="259" spans="1:77" s="427" customFormat="1" ht="19.5" customHeight="1" x14ac:dyDescent="0.25">
      <c r="A259" s="968"/>
      <c r="B259" s="970"/>
      <c r="C259" s="460"/>
      <c r="D259" s="450"/>
      <c r="E259" s="450"/>
      <c r="F259" s="442" t="s">
        <v>264</v>
      </c>
      <c r="G259" s="443" t="s">
        <v>366</v>
      </c>
      <c r="Q259" s="443"/>
      <c r="R259" s="443"/>
      <c r="S259" s="443"/>
      <c r="T259" s="443"/>
      <c r="U259" s="443" t="s">
        <v>267</v>
      </c>
      <c r="V259" s="443" t="s">
        <v>267</v>
      </c>
      <c r="W259" s="443"/>
      <c r="X259" s="443"/>
      <c r="Y259" s="443" t="s">
        <v>367</v>
      </c>
      <c r="Z259" s="443"/>
      <c r="AA259" s="443"/>
      <c r="AB259" s="443"/>
      <c r="AC259" s="445"/>
      <c r="AD259" s="446"/>
      <c r="AE259" s="444" t="s">
        <v>266</v>
      </c>
      <c r="AF259" s="444" t="s">
        <v>266</v>
      </c>
      <c r="AH259" s="447"/>
      <c r="AI259" s="447"/>
      <c r="AJ259" s="447"/>
      <c r="AK259" s="447"/>
      <c r="AW259" s="448" t="s">
        <v>368</v>
      </c>
      <c r="AX259" s="448" t="s">
        <v>368</v>
      </c>
      <c r="AY259" s="448"/>
      <c r="BA259" s="448"/>
      <c r="BB259" s="444" t="s">
        <v>266</v>
      </c>
      <c r="BC259" s="444" t="s">
        <v>266</v>
      </c>
      <c r="BF259" s="443" t="s">
        <v>267</v>
      </c>
      <c r="BG259" s="443" t="s">
        <v>267</v>
      </c>
      <c r="BH259" s="443"/>
      <c r="BJ259" s="443" t="s">
        <v>265</v>
      </c>
      <c r="BN259" s="444" t="s">
        <v>266</v>
      </c>
      <c r="BO259" s="444" t="s">
        <v>266</v>
      </c>
      <c r="BS259" s="449"/>
      <c r="BT259" s="426"/>
      <c r="BX259" s="443" t="s">
        <v>267</v>
      </c>
      <c r="BY259" s="443" t="s">
        <v>267</v>
      </c>
    </row>
    <row r="260" spans="1:77" s="427" customFormat="1" ht="19.5" customHeight="1" x14ac:dyDescent="0.25">
      <c r="A260" s="957">
        <f>A258+1</f>
        <v>125</v>
      </c>
      <c r="B260" s="971" t="s">
        <v>298</v>
      </c>
      <c r="C260" s="450" t="s">
        <v>254</v>
      </c>
      <c r="D260" s="450" t="s">
        <v>255</v>
      </c>
      <c r="E260" s="450" t="s">
        <v>256</v>
      </c>
      <c r="F260" s="451" t="s">
        <v>257</v>
      </c>
      <c r="G260" s="443" t="s">
        <v>258</v>
      </c>
      <c r="H260" s="443" t="s">
        <v>258</v>
      </c>
      <c r="I260" s="443" t="s">
        <v>258</v>
      </c>
      <c r="J260" s="443" t="s">
        <v>258</v>
      </c>
      <c r="K260" s="443" t="s">
        <v>258</v>
      </c>
      <c r="L260" s="443" t="s">
        <v>258</v>
      </c>
      <c r="M260" s="443" t="s">
        <v>258</v>
      </c>
      <c r="N260" s="443" t="s">
        <v>258</v>
      </c>
      <c r="O260" s="443" t="s">
        <v>258</v>
      </c>
      <c r="P260" s="443" t="s">
        <v>258</v>
      </c>
      <c r="Q260" s="443" t="s">
        <v>258</v>
      </c>
      <c r="R260" s="443" t="s">
        <v>258</v>
      </c>
      <c r="S260" s="443" t="s">
        <v>258</v>
      </c>
      <c r="T260" s="443" t="s">
        <v>258</v>
      </c>
      <c r="U260" s="443" t="s">
        <v>258</v>
      </c>
      <c r="V260" s="443" t="s">
        <v>259</v>
      </c>
      <c r="W260" s="443" t="s">
        <v>259</v>
      </c>
      <c r="X260" s="443" t="s">
        <v>259</v>
      </c>
      <c r="Y260" s="443" t="s">
        <v>258</v>
      </c>
      <c r="Z260" s="443" t="s">
        <v>258</v>
      </c>
      <c r="AA260" s="443" t="s">
        <v>258</v>
      </c>
      <c r="AB260" s="443" t="s">
        <v>258</v>
      </c>
      <c r="AC260" s="445"/>
      <c r="AD260" s="453"/>
      <c r="AE260" s="443" t="s">
        <v>258</v>
      </c>
      <c r="AF260" s="443" t="s">
        <v>258</v>
      </c>
      <c r="AG260" s="443" t="s">
        <v>258</v>
      </c>
      <c r="AH260" s="454"/>
      <c r="AI260" s="454"/>
      <c r="AJ260" s="454"/>
      <c r="AK260" s="454"/>
      <c r="AL260" s="443" t="s">
        <v>258</v>
      </c>
      <c r="AM260" s="443" t="s">
        <v>258</v>
      </c>
      <c r="AN260" s="443" t="s">
        <v>258</v>
      </c>
      <c r="AO260" s="443" t="s">
        <v>258</v>
      </c>
      <c r="AP260" s="443" t="s">
        <v>258</v>
      </c>
      <c r="AQ260" s="443" t="s">
        <v>258</v>
      </c>
      <c r="AR260" s="443" t="s">
        <v>258</v>
      </c>
      <c r="AS260" s="443" t="s">
        <v>258</v>
      </c>
      <c r="AT260" s="443" t="s">
        <v>258</v>
      </c>
      <c r="AU260" s="443" t="s">
        <v>258</v>
      </c>
      <c r="AV260" s="443" t="s">
        <v>258</v>
      </c>
      <c r="AW260" s="443" t="s">
        <v>258</v>
      </c>
      <c r="AX260" s="443" t="s">
        <v>259</v>
      </c>
      <c r="AY260" s="443" t="s">
        <v>259</v>
      </c>
      <c r="AZ260" s="443" t="s">
        <v>259</v>
      </c>
      <c r="BA260" s="479" t="s">
        <v>365</v>
      </c>
      <c r="BB260" s="479" t="s">
        <v>365</v>
      </c>
      <c r="BC260" s="479" t="s">
        <v>365</v>
      </c>
      <c r="BD260" s="479" t="s">
        <v>365</v>
      </c>
      <c r="BE260" s="479" t="s">
        <v>365</v>
      </c>
      <c r="BF260" s="479" t="s">
        <v>365</v>
      </c>
      <c r="BG260" s="479" t="s">
        <v>365</v>
      </c>
      <c r="BH260" s="443" t="s">
        <v>259</v>
      </c>
      <c r="BI260" s="443" t="s">
        <v>259</v>
      </c>
      <c r="BJ260" s="443" t="s">
        <v>258</v>
      </c>
      <c r="BK260" s="443" t="s">
        <v>258</v>
      </c>
      <c r="BL260" s="443" t="s">
        <v>258</v>
      </c>
      <c r="BM260" s="443" t="s">
        <v>258</v>
      </c>
      <c r="BN260" s="443" t="s">
        <v>258</v>
      </c>
      <c r="BO260" s="443" t="s">
        <v>258</v>
      </c>
      <c r="BP260" s="443" t="s">
        <v>258</v>
      </c>
      <c r="BQ260" s="443" t="s">
        <v>258</v>
      </c>
      <c r="BR260" s="443" t="s">
        <v>258</v>
      </c>
      <c r="BS260" s="457" t="s">
        <v>258</v>
      </c>
      <c r="BT260" s="464" t="s">
        <v>258</v>
      </c>
      <c r="BU260" s="443" t="s">
        <v>258</v>
      </c>
      <c r="BV260" s="443" t="s">
        <v>258</v>
      </c>
      <c r="BW260" s="443" t="s">
        <v>258</v>
      </c>
      <c r="BX260" s="443" t="s">
        <v>258</v>
      </c>
      <c r="BY260" s="443" t="s">
        <v>259</v>
      </c>
    </row>
    <row r="261" spans="1:77" s="427" customFormat="1" ht="19.5" customHeight="1" x14ac:dyDescent="0.25">
      <c r="A261" s="968"/>
      <c r="B261" s="970"/>
      <c r="C261" s="460"/>
      <c r="D261" s="441"/>
      <c r="E261" s="460"/>
      <c r="F261" s="442" t="s">
        <v>264</v>
      </c>
      <c r="G261" s="443" t="s">
        <v>366</v>
      </c>
      <c r="Q261" s="443"/>
      <c r="R261" s="443"/>
      <c r="S261" s="443"/>
      <c r="T261" s="443"/>
      <c r="U261" s="443" t="s">
        <v>267</v>
      </c>
      <c r="V261" s="443" t="s">
        <v>267</v>
      </c>
      <c r="W261" s="443"/>
      <c r="X261" s="443"/>
      <c r="Y261" s="443" t="s">
        <v>367</v>
      </c>
      <c r="Z261" s="443"/>
      <c r="AA261" s="443"/>
      <c r="AB261" s="443"/>
      <c r="AC261" s="445"/>
      <c r="AD261" s="446"/>
      <c r="AE261" s="444" t="s">
        <v>266</v>
      </c>
      <c r="AF261" s="444" t="s">
        <v>266</v>
      </c>
      <c r="AH261" s="447"/>
      <c r="AI261" s="447"/>
      <c r="AJ261" s="447"/>
      <c r="AK261" s="447"/>
      <c r="AW261" s="448" t="s">
        <v>368</v>
      </c>
      <c r="AX261" s="448" t="s">
        <v>368</v>
      </c>
      <c r="AY261" s="448"/>
      <c r="BA261" s="448"/>
      <c r="BB261" s="444" t="s">
        <v>266</v>
      </c>
      <c r="BC261" s="444" t="s">
        <v>266</v>
      </c>
      <c r="BF261" s="443" t="s">
        <v>267</v>
      </c>
      <c r="BG261" s="443" t="s">
        <v>267</v>
      </c>
      <c r="BH261" s="443"/>
      <c r="BJ261" s="443" t="s">
        <v>265</v>
      </c>
      <c r="BN261" s="444" t="s">
        <v>266</v>
      </c>
      <c r="BO261" s="444" t="s">
        <v>266</v>
      </c>
      <c r="BS261" s="449"/>
      <c r="BT261" s="426"/>
      <c r="BX261" s="443" t="s">
        <v>267</v>
      </c>
      <c r="BY261" s="443" t="s">
        <v>267</v>
      </c>
    </row>
    <row r="262" spans="1:77" s="427" customFormat="1" ht="19.5" customHeight="1" x14ac:dyDescent="0.25">
      <c r="A262" s="957">
        <f>A260+1</f>
        <v>126</v>
      </c>
      <c r="B262" s="971" t="s">
        <v>299</v>
      </c>
      <c r="C262" s="450" t="s">
        <v>254</v>
      </c>
      <c r="D262" s="450" t="s">
        <v>270</v>
      </c>
      <c r="E262" s="450" t="s">
        <v>256</v>
      </c>
      <c r="F262" s="451" t="s">
        <v>257</v>
      </c>
      <c r="G262" s="443" t="s">
        <v>258</v>
      </c>
      <c r="H262" s="443" t="s">
        <v>258</v>
      </c>
      <c r="I262" s="443" t="s">
        <v>258</v>
      </c>
      <c r="J262" s="443" t="s">
        <v>258</v>
      </c>
      <c r="K262" s="443" t="s">
        <v>258</v>
      </c>
      <c r="L262" s="443" t="s">
        <v>258</v>
      </c>
      <c r="M262" s="443" t="s">
        <v>258</v>
      </c>
      <c r="N262" s="443" t="s">
        <v>258</v>
      </c>
      <c r="O262" s="443" t="s">
        <v>258</v>
      </c>
      <c r="P262" s="443" t="s">
        <v>258</v>
      </c>
      <c r="Q262" s="443" t="s">
        <v>258</v>
      </c>
      <c r="R262" s="443" t="s">
        <v>258</v>
      </c>
      <c r="S262" s="443" t="s">
        <v>258</v>
      </c>
      <c r="T262" s="443" t="s">
        <v>258</v>
      </c>
      <c r="U262" s="443" t="s">
        <v>258</v>
      </c>
      <c r="V262" s="443" t="s">
        <v>259</v>
      </c>
      <c r="W262" s="443" t="s">
        <v>259</v>
      </c>
      <c r="X262" s="443" t="s">
        <v>259</v>
      </c>
      <c r="Y262" s="443" t="s">
        <v>258</v>
      </c>
      <c r="Z262" s="443" t="s">
        <v>258</v>
      </c>
      <c r="AA262" s="443" t="s">
        <v>258</v>
      </c>
      <c r="AB262" s="443" t="s">
        <v>258</v>
      </c>
      <c r="AC262" s="445"/>
      <c r="AD262" s="453"/>
      <c r="AE262" s="443" t="s">
        <v>258</v>
      </c>
      <c r="AF262" s="443" t="s">
        <v>258</v>
      </c>
      <c r="AG262" s="443" t="s">
        <v>258</v>
      </c>
      <c r="AH262" s="454"/>
      <c r="AI262" s="454"/>
      <c r="AJ262" s="454"/>
      <c r="AK262" s="454"/>
      <c r="AL262" s="443" t="s">
        <v>258</v>
      </c>
      <c r="AM262" s="443" t="s">
        <v>258</v>
      </c>
      <c r="AN262" s="443" t="s">
        <v>258</v>
      </c>
      <c r="AO262" s="443" t="s">
        <v>258</v>
      </c>
      <c r="AP262" s="443" t="s">
        <v>258</v>
      </c>
      <c r="AQ262" s="443" t="s">
        <v>258</v>
      </c>
      <c r="AR262" s="443" t="s">
        <v>258</v>
      </c>
      <c r="AS262" s="443" t="s">
        <v>258</v>
      </c>
      <c r="AT262" s="443" t="s">
        <v>258</v>
      </c>
      <c r="AU262" s="443" t="s">
        <v>258</v>
      </c>
      <c r="AV262" s="443" t="s">
        <v>258</v>
      </c>
      <c r="AW262" s="443" t="s">
        <v>258</v>
      </c>
      <c r="AX262" s="443" t="s">
        <v>259</v>
      </c>
      <c r="AY262" s="443" t="s">
        <v>259</v>
      </c>
      <c r="AZ262" s="443" t="s">
        <v>259</v>
      </c>
      <c r="BA262" s="479" t="s">
        <v>365</v>
      </c>
      <c r="BB262" s="479" t="s">
        <v>365</v>
      </c>
      <c r="BC262" s="479" t="s">
        <v>365</v>
      </c>
      <c r="BD262" s="479" t="s">
        <v>365</v>
      </c>
      <c r="BE262" s="479" t="s">
        <v>365</v>
      </c>
      <c r="BF262" s="479" t="s">
        <v>365</v>
      </c>
      <c r="BG262" s="479" t="s">
        <v>365</v>
      </c>
      <c r="BH262" s="443" t="s">
        <v>259</v>
      </c>
      <c r="BI262" s="443" t="s">
        <v>259</v>
      </c>
      <c r="BJ262" s="443" t="s">
        <v>258</v>
      </c>
      <c r="BK262" s="443" t="s">
        <v>258</v>
      </c>
      <c r="BL262" s="443" t="s">
        <v>258</v>
      </c>
      <c r="BM262" s="443" t="s">
        <v>258</v>
      </c>
      <c r="BN262" s="443" t="s">
        <v>258</v>
      </c>
      <c r="BO262" s="443" t="s">
        <v>258</v>
      </c>
      <c r="BP262" s="443" t="s">
        <v>258</v>
      </c>
      <c r="BQ262" s="443" t="s">
        <v>258</v>
      </c>
      <c r="BR262" s="443" t="s">
        <v>258</v>
      </c>
      <c r="BS262" s="457" t="s">
        <v>258</v>
      </c>
      <c r="BT262" s="464" t="s">
        <v>258</v>
      </c>
      <c r="BU262" s="443" t="s">
        <v>258</v>
      </c>
      <c r="BV262" s="443" t="s">
        <v>258</v>
      </c>
      <c r="BW262" s="443" t="s">
        <v>258</v>
      </c>
      <c r="BX262" s="443" t="s">
        <v>258</v>
      </c>
      <c r="BY262" s="443" t="s">
        <v>259</v>
      </c>
    </row>
    <row r="263" spans="1:77" s="427" customFormat="1" ht="19.5" customHeight="1" x14ac:dyDescent="0.25">
      <c r="A263" s="968"/>
      <c r="B263" s="970"/>
      <c r="C263" s="460"/>
      <c r="D263" s="450"/>
      <c r="E263" s="460"/>
      <c r="F263" s="442" t="s">
        <v>264</v>
      </c>
      <c r="G263" s="443" t="s">
        <v>366</v>
      </c>
      <c r="Q263" s="443"/>
      <c r="R263" s="443"/>
      <c r="S263" s="443"/>
      <c r="T263" s="443"/>
      <c r="U263" s="443" t="s">
        <v>267</v>
      </c>
      <c r="V263" s="443" t="s">
        <v>267</v>
      </c>
      <c r="W263" s="443"/>
      <c r="X263" s="443"/>
      <c r="Y263" s="443" t="s">
        <v>367</v>
      </c>
      <c r="Z263" s="443"/>
      <c r="AA263" s="443"/>
      <c r="AB263" s="443"/>
      <c r="AC263" s="445"/>
      <c r="AD263" s="446"/>
      <c r="AE263" s="444" t="s">
        <v>266</v>
      </c>
      <c r="AF263" s="444" t="s">
        <v>266</v>
      </c>
      <c r="AH263" s="447"/>
      <c r="AI263" s="447"/>
      <c r="AJ263" s="447"/>
      <c r="AK263" s="447"/>
      <c r="AW263" s="448" t="s">
        <v>368</v>
      </c>
      <c r="AX263" s="448" t="s">
        <v>368</v>
      </c>
      <c r="AY263" s="448"/>
      <c r="BA263" s="448"/>
      <c r="BB263" s="444" t="s">
        <v>266</v>
      </c>
      <c r="BC263" s="444" t="s">
        <v>266</v>
      </c>
      <c r="BF263" s="443" t="s">
        <v>267</v>
      </c>
      <c r="BG263" s="443" t="s">
        <v>267</v>
      </c>
      <c r="BH263" s="443"/>
      <c r="BJ263" s="443" t="s">
        <v>265</v>
      </c>
      <c r="BN263" s="444" t="s">
        <v>266</v>
      </c>
      <c r="BO263" s="444" t="s">
        <v>266</v>
      </c>
      <c r="BS263" s="449"/>
      <c r="BT263" s="426"/>
      <c r="BX263" s="443" t="s">
        <v>267</v>
      </c>
      <c r="BY263" s="443" t="s">
        <v>267</v>
      </c>
    </row>
    <row r="264" spans="1:77" s="427" customFormat="1" ht="19.5" customHeight="1" x14ac:dyDescent="0.25">
      <c r="A264" s="957">
        <f>A262+1</f>
        <v>127</v>
      </c>
      <c r="B264" s="971" t="s">
        <v>300</v>
      </c>
      <c r="C264" s="450" t="s">
        <v>254</v>
      </c>
      <c r="D264" s="450" t="s">
        <v>255</v>
      </c>
      <c r="E264" s="450" t="s">
        <v>256</v>
      </c>
      <c r="F264" s="451" t="s">
        <v>257</v>
      </c>
      <c r="G264" s="443" t="s">
        <v>258</v>
      </c>
      <c r="H264" s="443" t="s">
        <v>258</v>
      </c>
      <c r="I264" s="443" t="s">
        <v>258</v>
      </c>
      <c r="J264" s="443" t="s">
        <v>258</v>
      </c>
      <c r="K264" s="443" t="s">
        <v>258</v>
      </c>
      <c r="L264" s="443" t="s">
        <v>258</v>
      </c>
      <c r="M264" s="443" t="s">
        <v>258</v>
      </c>
      <c r="N264" s="443" t="s">
        <v>258</v>
      </c>
      <c r="O264" s="443" t="s">
        <v>258</v>
      </c>
      <c r="P264" s="443" t="s">
        <v>258</v>
      </c>
      <c r="Q264" s="443" t="s">
        <v>258</v>
      </c>
      <c r="R264" s="443" t="s">
        <v>258</v>
      </c>
      <c r="S264" s="443" t="s">
        <v>258</v>
      </c>
      <c r="T264" s="443" t="s">
        <v>258</v>
      </c>
      <c r="U264" s="443" t="s">
        <v>258</v>
      </c>
      <c r="V264" s="443" t="s">
        <v>259</v>
      </c>
      <c r="W264" s="443" t="s">
        <v>259</v>
      </c>
      <c r="X264" s="443" t="s">
        <v>259</v>
      </c>
      <c r="Y264" s="443" t="s">
        <v>258</v>
      </c>
      <c r="Z264" s="443" t="s">
        <v>258</v>
      </c>
      <c r="AA264" s="443" t="s">
        <v>258</v>
      </c>
      <c r="AB264" s="443" t="s">
        <v>258</v>
      </c>
      <c r="AC264" s="445"/>
      <c r="AD264" s="453"/>
      <c r="AE264" s="443" t="s">
        <v>258</v>
      </c>
      <c r="AF264" s="443" t="s">
        <v>258</v>
      </c>
      <c r="AG264" s="443" t="s">
        <v>258</v>
      </c>
      <c r="AH264" s="454"/>
      <c r="AI264" s="454"/>
      <c r="AJ264" s="454"/>
      <c r="AK264" s="454"/>
      <c r="AL264" s="443" t="s">
        <v>258</v>
      </c>
      <c r="AM264" s="443" t="s">
        <v>258</v>
      </c>
      <c r="AN264" s="443" t="s">
        <v>258</v>
      </c>
      <c r="AO264" s="443" t="s">
        <v>258</v>
      </c>
      <c r="AP264" s="443" t="s">
        <v>258</v>
      </c>
      <c r="AQ264" s="443" t="s">
        <v>258</v>
      </c>
      <c r="AR264" s="443" t="s">
        <v>258</v>
      </c>
      <c r="AS264" s="443" t="s">
        <v>258</v>
      </c>
      <c r="AT264" s="443" t="s">
        <v>258</v>
      </c>
      <c r="AU264" s="443" t="s">
        <v>258</v>
      </c>
      <c r="AV264" s="443" t="s">
        <v>258</v>
      </c>
      <c r="AW264" s="443" t="s">
        <v>258</v>
      </c>
      <c r="AX264" s="443" t="s">
        <v>259</v>
      </c>
      <c r="AY264" s="443" t="s">
        <v>259</v>
      </c>
      <c r="AZ264" s="443" t="s">
        <v>259</v>
      </c>
      <c r="BA264" s="479" t="s">
        <v>365</v>
      </c>
      <c r="BB264" s="479" t="s">
        <v>365</v>
      </c>
      <c r="BC264" s="479" t="s">
        <v>365</v>
      </c>
      <c r="BD264" s="479" t="s">
        <v>365</v>
      </c>
      <c r="BE264" s="479" t="s">
        <v>365</v>
      </c>
      <c r="BF264" s="479" t="s">
        <v>365</v>
      </c>
      <c r="BG264" s="479" t="s">
        <v>365</v>
      </c>
      <c r="BH264" s="443" t="s">
        <v>259</v>
      </c>
      <c r="BI264" s="443" t="s">
        <v>259</v>
      </c>
      <c r="BJ264" s="443" t="s">
        <v>258</v>
      </c>
      <c r="BK264" s="443" t="s">
        <v>258</v>
      </c>
      <c r="BL264" s="443" t="s">
        <v>258</v>
      </c>
      <c r="BM264" s="443" t="s">
        <v>258</v>
      </c>
      <c r="BN264" s="443" t="s">
        <v>258</v>
      </c>
      <c r="BO264" s="443" t="s">
        <v>258</v>
      </c>
      <c r="BP264" s="443" t="s">
        <v>258</v>
      </c>
      <c r="BQ264" s="443" t="s">
        <v>258</v>
      </c>
      <c r="BR264" s="443" t="s">
        <v>258</v>
      </c>
      <c r="BS264" s="457" t="s">
        <v>258</v>
      </c>
      <c r="BT264" s="464" t="s">
        <v>258</v>
      </c>
      <c r="BU264" s="443" t="s">
        <v>258</v>
      </c>
      <c r="BV264" s="443" t="s">
        <v>258</v>
      </c>
      <c r="BW264" s="443" t="s">
        <v>258</v>
      </c>
      <c r="BX264" s="443" t="s">
        <v>258</v>
      </c>
      <c r="BY264" s="443" t="s">
        <v>259</v>
      </c>
    </row>
    <row r="265" spans="1:77" s="427" customFormat="1" ht="19.5" customHeight="1" x14ac:dyDescent="0.25">
      <c r="A265" s="968"/>
      <c r="B265" s="970"/>
      <c r="C265" s="460"/>
      <c r="D265" s="441"/>
      <c r="E265" s="460"/>
      <c r="F265" s="442" t="s">
        <v>264</v>
      </c>
      <c r="G265" s="443" t="s">
        <v>366</v>
      </c>
      <c r="Q265" s="443"/>
      <c r="R265" s="443"/>
      <c r="S265" s="443"/>
      <c r="T265" s="443"/>
      <c r="U265" s="443" t="s">
        <v>267</v>
      </c>
      <c r="V265" s="443" t="s">
        <v>267</v>
      </c>
      <c r="W265" s="443"/>
      <c r="X265" s="443"/>
      <c r="Y265" s="443" t="s">
        <v>367</v>
      </c>
      <c r="Z265" s="443"/>
      <c r="AA265" s="443"/>
      <c r="AB265" s="443"/>
      <c r="AC265" s="445"/>
      <c r="AD265" s="446"/>
      <c r="AE265" s="444" t="s">
        <v>266</v>
      </c>
      <c r="AF265" s="444" t="s">
        <v>266</v>
      </c>
      <c r="AH265" s="447"/>
      <c r="AI265" s="447"/>
      <c r="AJ265" s="447"/>
      <c r="AK265" s="447"/>
      <c r="AW265" s="448" t="s">
        <v>368</v>
      </c>
      <c r="AX265" s="448" t="s">
        <v>368</v>
      </c>
      <c r="AY265" s="448"/>
      <c r="BA265" s="448"/>
      <c r="BB265" s="444" t="s">
        <v>266</v>
      </c>
      <c r="BC265" s="444" t="s">
        <v>266</v>
      </c>
      <c r="BF265" s="443" t="s">
        <v>267</v>
      </c>
      <c r="BG265" s="443" t="s">
        <v>267</v>
      </c>
      <c r="BH265" s="443"/>
      <c r="BJ265" s="443" t="s">
        <v>265</v>
      </c>
      <c r="BN265" s="444" t="s">
        <v>266</v>
      </c>
      <c r="BO265" s="444" t="s">
        <v>266</v>
      </c>
      <c r="BS265" s="449"/>
      <c r="BT265" s="426"/>
      <c r="BX265" s="443" t="s">
        <v>267</v>
      </c>
      <c r="BY265" s="443" t="s">
        <v>267</v>
      </c>
    </row>
    <row r="266" spans="1:77" s="427" customFormat="1" ht="19.5" customHeight="1" x14ac:dyDescent="0.25">
      <c r="A266" s="957">
        <f>A264+1</f>
        <v>128</v>
      </c>
      <c r="B266" s="971" t="s">
        <v>377</v>
      </c>
      <c r="C266" s="450" t="s">
        <v>254</v>
      </c>
      <c r="D266" s="450" t="s">
        <v>270</v>
      </c>
      <c r="E266" s="450" t="s">
        <v>256</v>
      </c>
      <c r="F266" s="451" t="s">
        <v>257</v>
      </c>
      <c r="G266" s="443" t="s">
        <v>258</v>
      </c>
      <c r="H266" s="443" t="s">
        <v>258</v>
      </c>
      <c r="I266" s="443" t="s">
        <v>258</v>
      </c>
      <c r="J266" s="443" t="s">
        <v>258</v>
      </c>
      <c r="K266" s="443" t="s">
        <v>258</v>
      </c>
      <c r="L266" s="443" t="s">
        <v>258</v>
      </c>
      <c r="M266" s="443" t="s">
        <v>258</v>
      </c>
      <c r="N266" s="443" t="s">
        <v>258</v>
      </c>
      <c r="O266" s="443" t="s">
        <v>258</v>
      </c>
      <c r="P266" s="443" t="s">
        <v>258</v>
      </c>
      <c r="Q266" s="443" t="s">
        <v>258</v>
      </c>
      <c r="R266" s="443" t="s">
        <v>258</v>
      </c>
      <c r="S266" s="443" t="s">
        <v>258</v>
      </c>
      <c r="T266" s="443" t="s">
        <v>258</v>
      </c>
      <c r="U266" s="443" t="s">
        <v>258</v>
      </c>
      <c r="V266" s="443" t="s">
        <v>259</v>
      </c>
      <c r="W266" s="443" t="s">
        <v>259</v>
      </c>
      <c r="X266" s="443" t="s">
        <v>259</v>
      </c>
      <c r="Y266" s="443" t="s">
        <v>258</v>
      </c>
      <c r="Z266" s="443" t="s">
        <v>258</v>
      </c>
      <c r="AA266" s="443" t="s">
        <v>258</v>
      </c>
      <c r="AB266" s="443" t="s">
        <v>258</v>
      </c>
      <c r="AC266" s="445"/>
      <c r="AD266" s="453"/>
      <c r="AE266" s="443" t="s">
        <v>258</v>
      </c>
      <c r="AF266" s="443" t="s">
        <v>258</v>
      </c>
      <c r="AG266" s="443" t="s">
        <v>258</v>
      </c>
      <c r="AH266" s="454"/>
      <c r="AI266" s="454"/>
      <c r="AJ266" s="454"/>
      <c r="AK266" s="454"/>
      <c r="AL266" s="443" t="s">
        <v>258</v>
      </c>
      <c r="AM266" s="443" t="s">
        <v>258</v>
      </c>
      <c r="AN266" s="443" t="s">
        <v>258</v>
      </c>
      <c r="AO266" s="443" t="s">
        <v>258</v>
      </c>
      <c r="AP266" s="443" t="s">
        <v>258</v>
      </c>
      <c r="AQ266" s="443" t="s">
        <v>258</v>
      </c>
      <c r="AR266" s="443" t="s">
        <v>258</v>
      </c>
      <c r="AS266" s="443" t="s">
        <v>258</v>
      </c>
      <c r="AT266" s="443" t="s">
        <v>258</v>
      </c>
      <c r="AU266" s="443" t="s">
        <v>258</v>
      </c>
      <c r="AV266" s="443" t="s">
        <v>258</v>
      </c>
      <c r="AW266" s="443" t="s">
        <v>258</v>
      </c>
      <c r="AX266" s="443" t="s">
        <v>259</v>
      </c>
      <c r="AY266" s="443" t="s">
        <v>259</v>
      </c>
      <c r="AZ266" s="443" t="s">
        <v>259</v>
      </c>
      <c r="BA266" s="479" t="s">
        <v>365</v>
      </c>
      <c r="BB266" s="479" t="s">
        <v>365</v>
      </c>
      <c r="BC266" s="479" t="s">
        <v>365</v>
      </c>
      <c r="BD266" s="479" t="s">
        <v>365</v>
      </c>
      <c r="BE266" s="479" t="s">
        <v>365</v>
      </c>
      <c r="BF266" s="479" t="s">
        <v>365</v>
      </c>
      <c r="BG266" s="479" t="s">
        <v>365</v>
      </c>
      <c r="BH266" s="443" t="s">
        <v>259</v>
      </c>
      <c r="BI266" s="443" t="s">
        <v>259</v>
      </c>
      <c r="BJ266" s="443" t="s">
        <v>258</v>
      </c>
      <c r="BK266" s="443" t="s">
        <v>258</v>
      </c>
      <c r="BL266" s="443" t="s">
        <v>258</v>
      </c>
      <c r="BM266" s="443" t="s">
        <v>258</v>
      </c>
      <c r="BN266" s="443" t="s">
        <v>258</v>
      </c>
      <c r="BO266" s="443" t="s">
        <v>258</v>
      </c>
      <c r="BP266" s="443" t="s">
        <v>258</v>
      </c>
      <c r="BQ266" s="443" t="s">
        <v>258</v>
      </c>
      <c r="BR266" s="443" t="s">
        <v>258</v>
      </c>
      <c r="BS266" s="457" t="s">
        <v>258</v>
      </c>
      <c r="BT266" s="464" t="s">
        <v>258</v>
      </c>
      <c r="BU266" s="443" t="s">
        <v>258</v>
      </c>
      <c r="BV266" s="443" t="s">
        <v>258</v>
      </c>
      <c r="BW266" s="443" t="s">
        <v>258</v>
      </c>
      <c r="BX266" s="443" t="s">
        <v>258</v>
      </c>
      <c r="BY266" s="443" t="s">
        <v>259</v>
      </c>
    </row>
    <row r="267" spans="1:77" s="427" customFormat="1" ht="19.5" customHeight="1" x14ac:dyDescent="0.25">
      <c r="A267" s="968"/>
      <c r="B267" s="970"/>
      <c r="C267" s="460"/>
      <c r="D267" s="450"/>
      <c r="E267" s="460"/>
      <c r="F267" s="442" t="s">
        <v>264</v>
      </c>
      <c r="G267" s="443" t="s">
        <v>366</v>
      </c>
      <c r="Q267" s="443"/>
      <c r="R267" s="443"/>
      <c r="S267" s="443"/>
      <c r="T267" s="443"/>
      <c r="U267" s="443" t="s">
        <v>267</v>
      </c>
      <c r="V267" s="443" t="s">
        <v>267</v>
      </c>
      <c r="W267" s="443"/>
      <c r="X267" s="443"/>
      <c r="Y267" s="443" t="s">
        <v>367</v>
      </c>
      <c r="Z267" s="443"/>
      <c r="AA267" s="443"/>
      <c r="AB267" s="443"/>
      <c r="AC267" s="445"/>
      <c r="AD267" s="446"/>
      <c r="AE267" s="444" t="s">
        <v>266</v>
      </c>
      <c r="AF267" s="444" t="s">
        <v>266</v>
      </c>
      <c r="AH267" s="447"/>
      <c r="AI267" s="447"/>
      <c r="AJ267" s="447"/>
      <c r="AK267" s="447"/>
      <c r="AW267" s="448" t="s">
        <v>368</v>
      </c>
      <c r="AX267" s="448" t="s">
        <v>368</v>
      </c>
      <c r="AY267" s="448"/>
      <c r="BA267" s="448"/>
      <c r="BB267" s="444" t="s">
        <v>266</v>
      </c>
      <c r="BC267" s="444" t="s">
        <v>266</v>
      </c>
      <c r="BF267" s="443" t="s">
        <v>267</v>
      </c>
      <c r="BG267" s="443" t="s">
        <v>267</v>
      </c>
      <c r="BH267" s="443"/>
      <c r="BJ267" s="443" t="s">
        <v>265</v>
      </c>
      <c r="BN267" s="444" t="s">
        <v>266</v>
      </c>
      <c r="BO267" s="444" t="s">
        <v>266</v>
      </c>
      <c r="BS267" s="449"/>
      <c r="BT267" s="426"/>
      <c r="BX267" s="443" t="s">
        <v>267</v>
      </c>
      <c r="BY267" s="443" t="s">
        <v>267</v>
      </c>
    </row>
    <row r="268" spans="1:77" s="427" customFormat="1" ht="19.5" customHeight="1" x14ac:dyDescent="0.25">
      <c r="A268" s="957">
        <f>A266+1</f>
        <v>129</v>
      </c>
      <c r="B268" s="971" t="s">
        <v>301</v>
      </c>
      <c r="C268" s="450" t="s">
        <v>254</v>
      </c>
      <c r="D268" s="450" t="s">
        <v>270</v>
      </c>
      <c r="E268" s="450" t="s">
        <v>256</v>
      </c>
      <c r="F268" s="451" t="s">
        <v>257</v>
      </c>
      <c r="G268" s="443" t="s">
        <v>258</v>
      </c>
      <c r="H268" s="443" t="s">
        <v>258</v>
      </c>
      <c r="I268" s="443" t="s">
        <v>258</v>
      </c>
      <c r="J268" s="443" t="s">
        <v>258</v>
      </c>
      <c r="K268" s="443" t="s">
        <v>258</v>
      </c>
      <c r="L268" s="443" t="s">
        <v>258</v>
      </c>
      <c r="M268" s="443" t="s">
        <v>258</v>
      </c>
      <c r="N268" s="443" t="s">
        <v>258</v>
      </c>
      <c r="O268" s="443" t="s">
        <v>258</v>
      </c>
      <c r="P268" s="443" t="s">
        <v>258</v>
      </c>
      <c r="Q268" s="443" t="s">
        <v>258</v>
      </c>
      <c r="R268" s="443" t="s">
        <v>258</v>
      </c>
      <c r="S268" s="443" t="s">
        <v>258</v>
      </c>
      <c r="T268" s="443" t="s">
        <v>258</v>
      </c>
      <c r="U268" s="443" t="s">
        <v>258</v>
      </c>
      <c r="V268" s="443" t="s">
        <v>259</v>
      </c>
      <c r="W268" s="443" t="s">
        <v>259</v>
      </c>
      <c r="X268" s="443" t="s">
        <v>259</v>
      </c>
      <c r="Y268" s="443" t="s">
        <v>258</v>
      </c>
      <c r="Z268" s="443" t="s">
        <v>258</v>
      </c>
      <c r="AA268" s="443" t="s">
        <v>258</v>
      </c>
      <c r="AB268" s="443" t="s">
        <v>258</v>
      </c>
      <c r="AC268" s="445"/>
      <c r="AD268" s="453"/>
      <c r="AE268" s="443" t="s">
        <v>258</v>
      </c>
      <c r="AF268" s="443" t="s">
        <v>258</v>
      </c>
      <c r="AG268" s="443" t="s">
        <v>258</v>
      </c>
      <c r="AH268" s="454"/>
      <c r="AI268" s="454"/>
      <c r="AJ268" s="454"/>
      <c r="AK268" s="454"/>
      <c r="AL268" s="443" t="s">
        <v>258</v>
      </c>
      <c r="AM268" s="443" t="s">
        <v>258</v>
      </c>
      <c r="AN268" s="443" t="s">
        <v>258</v>
      </c>
      <c r="AO268" s="443" t="s">
        <v>258</v>
      </c>
      <c r="AP268" s="443" t="s">
        <v>258</v>
      </c>
      <c r="AQ268" s="443" t="s">
        <v>258</v>
      </c>
      <c r="AR268" s="443" t="s">
        <v>258</v>
      </c>
      <c r="AS268" s="443" t="s">
        <v>258</v>
      </c>
      <c r="AT268" s="443" t="s">
        <v>258</v>
      </c>
      <c r="AU268" s="443" t="s">
        <v>258</v>
      </c>
      <c r="AV268" s="443" t="s">
        <v>258</v>
      </c>
      <c r="AW268" s="443" t="s">
        <v>258</v>
      </c>
      <c r="AX268" s="443" t="s">
        <v>259</v>
      </c>
      <c r="AY268" s="443" t="s">
        <v>259</v>
      </c>
      <c r="AZ268" s="443" t="s">
        <v>259</v>
      </c>
      <c r="BA268" s="479" t="s">
        <v>365</v>
      </c>
      <c r="BB268" s="479" t="s">
        <v>365</v>
      </c>
      <c r="BC268" s="479" t="s">
        <v>365</v>
      </c>
      <c r="BD268" s="479" t="s">
        <v>365</v>
      </c>
      <c r="BE268" s="479" t="s">
        <v>365</v>
      </c>
      <c r="BF268" s="479" t="s">
        <v>365</v>
      </c>
      <c r="BG268" s="479" t="s">
        <v>365</v>
      </c>
      <c r="BH268" s="443" t="s">
        <v>259</v>
      </c>
      <c r="BI268" s="443" t="s">
        <v>259</v>
      </c>
      <c r="BJ268" s="443" t="s">
        <v>258</v>
      </c>
      <c r="BK268" s="443" t="s">
        <v>258</v>
      </c>
      <c r="BL268" s="443" t="s">
        <v>258</v>
      </c>
      <c r="BM268" s="443" t="s">
        <v>258</v>
      </c>
      <c r="BN268" s="443" t="s">
        <v>258</v>
      </c>
      <c r="BO268" s="443" t="s">
        <v>258</v>
      </c>
      <c r="BP268" s="443" t="s">
        <v>258</v>
      </c>
      <c r="BQ268" s="443" t="s">
        <v>258</v>
      </c>
      <c r="BR268" s="443" t="s">
        <v>258</v>
      </c>
      <c r="BS268" s="457" t="s">
        <v>258</v>
      </c>
      <c r="BT268" s="464" t="s">
        <v>258</v>
      </c>
      <c r="BU268" s="443" t="s">
        <v>258</v>
      </c>
      <c r="BV268" s="443" t="s">
        <v>258</v>
      </c>
      <c r="BW268" s="443" t="s">
        <v>258</v>
      </c>
      <c r="BX268" s="443" t="s">
        <v>258</v>
      </c>
      <c r="BY268" s="443" t="s">
        <v>259</v>
      </c>
    </row>
    <row r="269" spans="1:77" s="427" customFormat="1" ht="19.5" customHeight="1" x14ac:dyDescent="0.25">
      <c r="A269" s="968"/>
      <c r="B269" s="970"/>
      <c r="C269" s="460"/>
      <c r="D269" s="450"/>
      <c r="E269" s="460"/>
      <c r="F269" s="442" t="s">
        <v>264</v>
      </c>
      <c r="G269" s="443" t="s">
        <v>366</v>
      </c>
      <c r="Q269" s="443"/>
      <c r="R269" s="443"/>
      <c r="S269" s="443"/>
      <c r="T269" s="443"/>
      <c r="U269" s="443" t="s">
        <v>267</v>
      </c>
      <c r="V269" s="443" t="s">
        <v>267</v>
      </c>
      <c r="W269" s="443"/>
      <c r="X269" s="443"/>
      <c r="Y269" s="443" t="s">
        <v>367</v>
      </c>
      <c r="Z269" s="443"/>
      <c r="AA269" s="443"/>
      <c r="AB269" s="443"/>
      <c r="AC269" s="445"/>
      <c r="AD269" s="446"/>
      <c r="AE269" s="444" t="s">
        <v>266</v>
      </c>
      <c r="AF269" s="444" t="s">
        <v>266</v>
      </c>
      <c r="AH269" s="447"/>
      <c r="AI269" s="447"/>
      <c r="AJ269" s="447"/>
      <c r="AK269" s="447"/>
      <c r="AW269" s="448" t="s">
        <v>368</v>
      </c>
      <c r="AX269" s="448" t="s">
        <v>368</v>
      </c>
      <c r="AY269" s="448"/>
      <c r="BA269" s="448"/>
      <c r="BB269" s="444" t="s">
        <v>266</v>
      </c>
      <c r="BC269" s="444" t="s">
        <v>266</v>
      </c>
      <c r="BF269" s="443" t="s">
        <v>267</v>
      </c>
      <c r="BG269" s="443" t="s">
        <v>267</v>
      </c>
      <c r="BH269" s="443"/>
      <c r="BJ269" s="443" t="s">
        <v>265</v>
      </c>
      <c r="BN269" s="444" t="s">
        <v>266</v>
      </c>
      <c r="BO269" s="444" t="s">
        <v>266</v>
      </c>
      <c r="BS269" s="449"/>
      <c r="BT269" s="426"/>
      <c r="BX269" s="443" t="s">
        <v>267</v>
      </c>
      <c r="BY269" s="443" t="s">
        <v>267</v>
      </c>
    </row>
    <row r="270" spans="1:77" s="440" customFormat="1" ht="19.5" customHeight="1" x14ac:dyDescent="0.25">
      <c r="A270" s="957">
        <f>A268+1</f>
        <v>130</v>
      </c>
      <c r="B270" s="971" t="s">
        <v>302</v>
      </c>
      <c r="C270" s="450" t="s">
        <v>254</v>
      </c>
      <c r="D270" s="450" t="s">
        <v>255</v>
      </c>
      <c r="E270" s="461" t="s">
        <v>256</v>
      </c>
      <c r="F270" s="462" t="s">
        <v>257</v>
      </c>
      <c r="G270" s="443" t="s">
        <v>258</v>
      </c>
      <c r="H270" s="443" t="s">
        <v>258</v>
      </c>
      <c r="I270" s="443" t="s">
        <v>258</v>
      </c>
      <c r="J270" s="443" t="s">
        <v>258</v>
      </c>
      <c r="K270" s="443" t="s">
        <v>258</v>
      </c>
      <c r="L270" s="443" t="s">
        <v>258</v>
      </c>
      <c r="M270" s="443" t="s">
        <v>258</v>
      </c>
      <c r="N270" s="443" t="s">
        <v>258</v>
      </c>
      <c r="O270" s="443" t="s">
        <v>258</v>
      </c>
      <c r="P270" s="443" t="s">
        <v>258</v>
      </c>
      <c r="Q270" s="443" t="s">
        <v>258</v>
      </c>
      <c r="R270" s="443" t="s">
        <v>258</v>
      </c>
      <c r="S270" s="443" t="s">
        <v>258</v>
      </c>
      <c r="T270" s="443" t="s">
        <v>258</v>
      </c>
      <c r="U270" s="443" t="s">
        <v>258</v>
      </c>
      <c r="V270" s="443" t="s">
        <v>259</v>
      </c>
      <c r="W270" s="443" t="s">
        <v>259</v>
      </c>
      <c r="X270" s="443" t="s">
        <v>259</v>
      </c>
      <c r="Y270" s="443" t="s">
        <v>258</v>
      </c>
      <c r="Z270" s="443" t="s">
        <v>258</v>
      </c>
      <c r="AA270" s="443" t="s">
        <v>258</v>
      </c>
      <c r="AB270" s="443" t="s">
        <v>258</v>
      </c>
      <c r="AC270" s="445"/>
      <c r="AD270" s="453"/>
      <c r="AE270" s="443" t="s">
        <v>258</v>
      </c>
      <c r="AF270" s="443" t="s">
        <v>258</v>
      </c>
      <c r="AG270" s="443" t="s">
        <v>258</v>
      </c>
      <c r="AH270" s="454"/>
      <c r="AI270" s="454"/>
      <c r="AJ270" s="454"/>
      <c r="AK270" s="454"/>
      <c r="AL270" s="443" t="s">
        <v>258</v>
      </c>
      <c r="AM270" s="443" t="s">
        <v>258</v>
      </c>
      <c r="AN270" s="443" t="s">
        <v>258</v>
      </c>
      <c r="AO270" s="443" t="s">
        <v>258</v>
      </c>
      <c r="AP270" s="443" t="s">
        <v>258</v>
      </c>
      <c r="AQ270" s="443" t="s">
        <v>258</v>
      </c>
      <c r="AR270" s="443" t="s">
        <v>258</v>
      </c>
      <c r="AS270" s="443" t="s">
        <v>258</v>
      </c>
      <c r="AT270" s="443" t="s">
        <v>258</v>
      </c>
      <c r="AU270" s="443" t="s">
        <v>258</v>
      </c>
      <c r="AV270" s="443" t="s">
        <v>258</v>
      </c>
      <c r="AW270" s="443" t="s">
        <v>258</v>
      </c>
      <c r="AX270" s="443" t="s">
        <v>259</v>
      </c>
      <c r="AY270" s="443" t="s">
        <v>259</v>
      </c>
      <c r="AZ270" s="443" t="s">
        <v>259</v>
      </c>
      <c r="BA270" s="479" t="s">
        <v>365</v>
      </c>
      <c r="BB270" s="479" t="s">
        <v>365</v>
      </c>
      <c r="BC270" s="479" t="s">
        <v>365</v>
      </c>
      <c r="BD270" s="479" t="s">
        <v>365</v>
      </c>
      <c r="BE270" s="479" t="s">
        <v>365</v>
      </c>
      <c r="BF270" s="479" t="s">
        <v>365</v>
      </c>
      <c r="BG270" s="479" t="s">
        <v>365</v>
      </c>
      <c r="BH270" s="443" t="s">
        <v>259</v>
      </c>
      <c r="BI270" s="443" t="s">
        <v>259</v>
      </c>
      <c r="BJ270" s="443" t="s">
        <v>258</v>
      </c>
      <c r="BK270" s="443" t="s">
        <v>258</v>
      </c>
      <c r="BL270" s="443" t="s">
        <v>258</v>
      </c>
      <c r="BM270" s="443" t="s">
        <v>258</v>
      </c>
      <c r="BN270" s="443" t="s">
        <v>258</v>
      </c>
      <c r="BO270" s="443" t="s">
        <v>258</v>
      </c>
      <c r="BP270" s="443" t="s">
        <v>258</v>
      </c>
      <c r="BQ270" s="443" t="s">
        <v>258</v>
      </c>
      <c r="BR270" s="443" t="s">
        <v>258</v>
      </c>
      <c r="BS270" s="457" t="s">
        <v>258</v>
      </c>
      <c r="BT270" s="464" t="s">
        <v>258</v>
      </c>
      <c r="BU270" s="443" t="s">
        <v>258</v>
      </c>
      <c r="BV270" s="443" t="s">
        <v>258</v>
      </c>
      <c r="BW270" s="443" t="s">
        <v>258</v>
      </c>
      <c r="BX270" s="443" t="s">
        <v>258</v>
      </c>
      <c r="BY270" s="443" t="s">
        <v>259</v>
      </c>
    </row>
    <row r="271" spans="1:77" s="427" customFormat="1" ht="19.5" customHeight="1" x14ac:dyDescent="0.25">
      <c r="A271" s="968"/>
      <c r="B271" s="970"/>
      <c r="C271" s="460"/>
      <c r="D271" s="441"/>
      <c r="E271" s="441"/>
      <c r="F271" s="442" t="s">
        <v>264</v>
      </c>
      <c r="G271" s="443" t="s">
        <v>366</v>
      </c>
      <c r="Q271" s="443"/>
      <c r="R271" s="443"/>
      <c r="S271" s="443"/>
      <c r="T271" s="443"/>
      <c r="U271" s="443" t="s">
        <v>267</v>
      </c>
      <c r="V271" s="443" t="s">
        <v>267</v>
      </c>
      <c r="W271" s="443"/>
      <c r="X271" s="443"/>
      <c r="Y271" s="443" t="s">
        <v>367</v>
      </c>
      <c r="Z271" s="443"/>
      <c r="AA271" s="443"/>
      <c r="AB271" s="443"/>
      <c r="AC271" s="445"/>
      <c r="AD271" s="446"/>
      <c r="AE271" s="444" t="s">
        <v>266</v>
      </c>
      <c r="AF271" s="444" t="s">
        <v>266</v>
      </c>
      <c r="AH271" s="447"/>
      <c r="AI271" s="447"/>
      <c r="AJ271" s="447"/>
      <c r="AK271" s="447"/>
      <c r="AW271" s="448" t="s">
        <v>368</v>
      </c>
      <c r="AX271" s="448" t="s">
        <v>368</v>
      </c>
      <c r="AY271" s="448"/>
      <c r="BA271" s="448"/>
      <c r="BB271" s="444" t="s">
        <v>266</v>
      </c>
      <c r="BC271" s="444" t="s">
        <v>266</v>
      </c>
      <c r="BF271" s="443" t="s">
        <v>267</v>
      </c>
      <c r="BG271" s="443" t="s">
        <v>267</v>
      </c>
      <c r="BH271" s="443"/>
      <c r="BJ271" s="443" t="s">
        <v>265</v>
      </c>
      <c r="BN271" s="444" t="s">
        <v>266</v>
      </c>
      <c r="BO271" s="444" t="s">
        <v>266</v>
      </c>
      <c r="BS271" s="449"/>
      <c r="BT271" s="426"/>
      <c r="BX271" s="443" t="s">
        <v>267</v>
      </c>
      <c r="BY271" s="443" t="s">
        <v>267</v>
      </c>
    </row>
    <row r="272" spans="1:77" s="427" customFormat="1" ht="19.5" customHeight="1" x14ac:dyDescent="0.25">
      <c r="A272" s="957">
        <f>A270+1</f>
        <v>131</v>
      </c>
      <c r="B272" s="971" t="s">
        <v>303</v>
      </c>
      <c r="C272" s="450" t="s">
        <v>254</v>
      </c>
      <c r="D272" s="450" t="s">
        <v>255</v>
      </c>
      <c r="E272" s="450" t="s">
        <v>256</v>
      </c>
      <c r="F272" s="451" t="s">
        <v>257</v>
      </c>
      <c r="G272" s="443" t="s">
        <v>258</v>
      </c>
      <c r="H272" s="443" t="s">
        <v>258</v>
      </c>
      <c r="I272" s="443" t="s">
        <v>258</v>
      </c>
      <c r="J272" s="443" t="s">
        <v>258</v>
      </c>
      <c r="K272" s="443" t="s">
        <v>258</v>
      </c>
      <c r="L272" s="443" t="s">
        <v>258</v>
      </c>
      <c r="M272" s="443" t="s">
        <v>258</v>
      </c>
      <c r="N272" s="443" t="s">
        <v>258</v>
      </c>
      <c r="O272" s="443" t="s">
        <v>258</v>
      </c>
      <c r="P272" s="443" t="s">
        <v>258</v>
      </c>
      <c r="Q272" s="443" t="s">
        <v>258</v>
      </c>
      <c r="R272" s="443" t="s">
        <v>258</v>
      </c>
      <c r="S272" s="443" t="s">
        <v>258</v>
      </c>
      <c r="T272" s="443" t="s">
        <v>258</v>
      </c>
      <c r="U272" s="443" t="s">
        <v>258</v>
      </c>
      <c r="V272" s="443" t="s">
        <v>259</v>
      </c>
      <c r="W272" s="443" t="s">
        <v>259</v>
      </c>
      <c r="X272" s="443" t="s">
        <v>259</v>
      </c>
      <c r="Y272" s="443" t="s">
        <v>258</v>
      </c>
      <c r="Z272" s="443" t="s">
        <v>258</v>
      </c>
      <c r="AA272" s="443" t="s">
        <v>258</v>
      </c>
      <c r="AB272" s="443" t="s">
        <v>258</v>
      </c>
      <c r="AC272" s="445"/>
      <c r="AD272" s="453"/>
      <c r="AE272" s="443" t="s">
        <v>258</v>
      </c>
      <c r="AF272" s="443" t="s">
        <v>258</v>
      </c>
      <c r="AG272" s="443" t="s">
        <v>258</v>
      </c>
      <c r="AH272" s="454"/>
      <c r="AI272" s="454"/>
      <c r="AJ272" s="454"/>
      <c r="AK272" s="454"/>
      <c r="AL272" s="443" t="s">
        <v>258</v>
      </c>
      <c r="AM272" s="443" t="s">
        <v>258</v>
      </c>
      <c r="AN272" s="443" t="s">
        <v>258</v>
      </c>
      <c r="AO272" s="443" t="s">
        <v>258</v>
      </c>
      <c r="AP272" s="443" t="s">
        <v>258</v>
      </c>
      <c r="AQ272" s="443" t="s">
        <v>258</v>
      </c>
      <c r="AR272" s="443" t="s">
        <v>258</v>
      </c>
      <c r="AS272" s="443" t="s">
        <v>258</v>
      </c>
      <c r="AT272" s="443" t="s">
        <v>258</v>
      </c>
      <c r="AU272" s="443" t="s">
        <v>258</v>
      </c>
      <c r="AV272" s="443" t="s">
        <v>258</v>
      </c>
      <c r="AW272" s="443" t="s">
        <v>258</v>
      </c>
      <c r="AX272" s="443" t="s">
        <v>259</v>
      </c>
      <c r="AY272" s="443" t="s">
        <v>259</v>
      </c>
      <c r="AZ272" s="443" t="s">
        <v>259</v>
      </c>
      <c r="BA272" s="479" t="s">
        <v>365</v>
      </c>
      <c r="BB272" s="479" t="s">
        <v>365</v>
      </c>
      <c r="BC272" s="479" t="s">
        <v>365</v>
      </c>
      <c r="BD272" s="479" t="s">
        <v>365</v>
      </c>
      <c r="BE272" s="479" t="s">
        <v>365</v>
      </c>
      <c r="BF272" s="479" t="s">
        <v>365</v>
      </c>
      <c r="BG272" s="479" t="s">
        <v>365</v>
      </c>
      <c r="BH272" s="443" t="s">
        <v>259</v>
      </c>
      <c r="BI272" s="443" t="s">
        <v>259</v>
      </c>
      <c r="BJ272" s="443" t="s">
        <v>258</v>
      </c>
      <c r="BK272" s="443" t="s">
        <v>258</v>
      </c>
      <c r="BL272" s="443" t="s">
        <v>258</v>
      </c>
      <c r="BM272" s="443" t="s">
        <v>258</v>
      </c>
      <c r="BN272" s="443" t="s">
        <v>258</v>
      </c>
      <c r="BO272" s="443" t="s">
        <v>258</v>
      </c>
      <c r="BP272" s="443" t="s">
        <v>258</v>
      </c>
      <c r="BQ272" s="443" t="s">
        <v>258</v>
      </c>
      <c r="BR272" s="443" t="s">
        <v>258</v>
      </c>
      <c r="BS272" s="457" t="s">
        <v>258</v>
      </c>
      <c r="BT272" s="464" t="s">
        <v>258</v>
      </c>
      <c r="BU272" s="443" t="s">
        <v>258</v>
      </c>
      <c r="BV272" s="443" t="s">
        <v>258</v>
      </c>
      <c r="BW272" s="443" t="s">
        <v>258</v>
      </c>
      <c r="BX272" s="443" t="s">
        <v>258</v>
      </c>
      <c r="BY272" s="443" t="s">
        <v>259</v>
      </c>
    </row>
    <row r="273" spans="1:77" s="427" customFormat="1" ht="19.5" customHeight="1" x14ac:dyDescent="0.25">
      <c r="A273" s="968"/>
      <c r="B273" s="970"/>
      <c r="C273" s="460"/>
      <c r="D273" s="441"/>
      <c r="E273" s="460"/>
      <c r="F273" s="442" t="s">
        <v>264</v>
      </c>
      <c r="G273" s="443" t="s">
        <v>366</v>
      </c>
      <c r="Q273" s="443"/>
      <c r="R273" s="443"/>
      <c r="S273" s="443"/>
      <c r="T273" s="443"/>
      <c r="U273" s="443" t="s">
        <v>267</v>
      </c>
      <c r="V273" s="443" t="s">
        <v>267</v>
      </c>
      <c r="W273" s="443"/>
      <c r="X273" s="443"/>
      <c r="Y273" s="443" t="s">
        <v>367</v>
      </c>
      <c r="Z273" s="443"/>
      <c r="AA273" s="443"/>
      <c r="AB273" s="443"/>
      <c r="AC273" s="445"/>
      <c r="AD273" s="446"/>
      <c r="AE273" s="444" t="s">
        <v>266</v>
      </c>
      <c r="AF273" s="444" t="s">
        <v>266</v>
      </c>
      <c r="AH273" s="447"/>
      <c r="AI273" s="447"/>
      <c r="AJ273" s="447"/>
      <c r="AK273" s="447"/>
      <c r="AW273" s="448" t="s">
        <v>368</v>
      </c>
      <c r="AX273" s="448" t="s">
        <v>368</v>
      </c>
      <c r="AY273" s="448"/>
      <c r="BA273" s="448"/>
      <c r="BB273" s="444" t="s">
        <v>266</v>
      </c>
      <c r="BC273" s="444" t="s">
        <v>266</v>
      </c>
      <c r="BF273" s="443" t="s">
        <v>267</v>
      </c>
      <c r="BG273" s="443" t="s">
        <v>267</v>
      </c>
      <c r="BH273" s="443"/>
      <c r="BJ273" s="443" t="s">
        <v>265</v>
      </c>
      <c r="BN273" s="444" t="s">
        <v>266</v>
      </c>
      <c r="BO273" s="444" t="s">
        <v>266</v>
      </c>
      <c r="BS273" s="449"/>
      <c r="BT273" s="426"/>
      <c r="BX273" s="443" t="s">
        <v>267</v>
      </c>
      <c r="BY273" s="443" t="s">
        <v>267</v>
      </c>
    </row>
    <row r="274" spans="1:77" s="427" customFormat="1" ht="19.5" customHeight="1" x14ac:dyDescent="0.25">
      <c r="A274" s="957">
        <f>A272+1</f>
        <v>132</v>
      </c>
      <c r="B274" s="971" t="s">
        <v>304</v>
      </c>
      <c r="C274" s="450" t="s">
        <v>254</v>
      </c>
      <c r="D274" s="450" t="s">
        <v>270</v>
      </c>
      <c r="E274" s="450" t="s">
        <v>256</v>
      </c>
      <c r="F274" s="451" t="s">
        <v>257</v>
      </c>
      <c r="G274" s="443" t="s">
        <v>258</v>
      </c>
      <c r="H274" s="443" t="s">
        <v>258</v>
      </c>
      <c r="I274" s="443" t="s">
        <v>258</v>
      </c>
      <c r="J274" s="443" t="s">
        <v>258</v>
      </c>
      <c r="K274" s="443" t="s">
        <v>258</v>
      </c>
      <c r="L274" s="443" t="s">
        <v>258</v>
      </c>
      <c r="M274" s="443" t="s">
        <v>258</v>
      </c>
      <c r="N274" s="443" t="s">
        <v>258</v>
      </c>
      <c r="O274" s="443" t="s">
        <v>258</v>
      </c>
      <c r="P274" s="443" t="s">
        <v>258</v>
      </c>
      <c r="Q274" s="443" t="s">
        <v>258</v>
      </c>
      <c r="R274" s="443" t="s">
        <v>258</v>
      </c>
      <c r="S274" s="443" t="s">
        <v>258</v>
      </c>
      <c r="T274" s="443" t="s">
        <v>258</v>
      </c>
      <c r="U274" s="443" t="s">
        <v>258</v>
      </c>
      <c r="V274" s="443" t="s">
        <v>259</v>
      </c>
      <c r="W274" s="443" t="s">
        <v>259</v>
      </c>
      <c r="X274" s="443" t="s">
        <v>259</v>
      </c>
      <c r="Y274" s="443" t="s">
        <v>258</v>
      </c>
      <c r="Z274" s="443" t="s">
        <v>258</v>
      </c>
      <c r="AA274" s="443" t="s">
        <v>258</v>
      </c>
      <c r="AB274" s="443" t="s">
        <v>258</v>
      </c>
      <c r="AC274" s="445"/>
      <c r="AD274" s="453"/>
      <c r="AE274" s="443" t="s">
        <v>258</v>
      </c>
      <c r="AF274" s="443" t="s">
        <v>258</v>
      </c>
      <c r="AG274" s="443" t="s">
        <v>258</v>
      </c>
      <c r="AH274" s="454"/>
      <c r="AI274" s="454"/>
      <c r="AJ274" s="454"/>
      <c r="AK274" s="454"/>
      <c r="AL274" s="443" t="s">
        <v>258</v>
      </c>
      <c r="AM274" s="443" t="s">
        <v>258</v>
      </c>
      <c r="AN274" s="443" t="s">
        <v>258</v>
      </c>
      <c r="AO274" s="443" t="s">
        <v>258</v>
      </c>
      <c r="AP274" s="443" t="s">
        <v>258</v>
      </c>
      <c r="AQ274" s="443" t="s">
        <v>258</v>
      </c>
      <c r="AR274" s="443" t="s">
        <v>258</v>
      </c>
      <c r="AS274" s="443" t="s">
        <v>258</v>
      </c>
      <c r="AT274" s="443" t="s">
        <v>258</v>
      </c>
      <c r="AU274" s="443" t="s">
        <v>258</v>
      </c>
      <c r="AV274" s="443" t="s">
        <v>258</v>
      </c>
      <c r="AW274" s="443" t="s">
        <v>258</v>
      </c>
      <c r="AX274" s="443" t="s">
        <v>259</v>
      </c>
      <c r="AY274" s="443" t="s">
        <v>259</v>
      </c>
      <c r="AZ274" s="443" t="s">
        <v>259</v>
      </c>
      <c r="BA274" s="479" t="s">
        <v>365</v>
      </c>
      <c r="BB274" s="479" t="s">
        <v>365</v>
      </c>
      <c r="BC274" s="479" t="s">
        <v>365</v>
      </c>
      <c r="BD274" s="479" t="s">
        <v>365</v>
      </c>
      <c r="BE274" s="479" t="s">
        <v>365</v>
      </c>
      <c r="BF274" s="479" t="s">
        <v>365</v>
      </c>
      <c r="BG274" s="479" t="s">
        <v>365</v>
      </c>
      <c r="BH274" s="443" t="s">
        <v>259</v>
      </c>
      <c r="BI274" s="443" t="s">
        <v>259</v>
      </c>
      <c r="BJ274" s="443" t="s">
        <v>258</v>
      </c>
      <c r="BK274" s="443" t="s">
        <v>258</v>
      </c>
      <c r="BL274" s="443" t="s">
        <v>258</v>
      </c>
      <c r="BM274" s="443" t="s">
        <v>258</v>
      </c>
      <c r="BN274" s="443" t="s">
        <v>258</v>
      </c>
      <c r="BO274" s="443" t="s">
        <v>258</v>
      </c>
      <c r="BP274" s="443" t="s">
        <v>258</v>
      </c>
      <c r="BQ274" s="443" t="s">
        <v>258</v>
      </c>
      <c r="BR274" s="443" t="s">
        <v>258</v>
      </c>
      <c r="BS274" s="457" t="s">
        <v>258</v>
      </c>
      <c r="BT274" s="464" t="s">
        <v>258</v>
      </c>
      <c r="BU274" s="443" t="s">
        <v>258</v>
      </c>
      <c r="BV274" s="443" t="s">
        <v>258</v>
      </c>
      <c r="BW274" s="443" t="s">
        <v>258</v>
      </c>
      <c r="BX274" s="443" t="s">
        <v>258</v>
      </c>
      <c r="BY274" s="443" t="s">
        <v>259</v>
      </c>
    </row>
    <row r="275" spans="1:77" s="427" customFormat="1" ht="19.5" customHeight="1" x14ac:dyDescent="0.25">
      <c r="A275" s="968"/>
      <c r="B275" s="970"/>
      <c r="C275" s="460"/>
      <c r="D275" s="450"/>
      <c r="E275" s="460"/>
      <c r="F275" s="442" t="s">
        <v>264</v>
      </c>
      <c r="G275" s="443" t="s">
        <v>366</v>
      </c>
      <c r="Q275" s="443"/>
      <c r="R275" s="443"/>
      <c r="S275" s="443"/>
      <c r="T275" s="443"/>
      <c r="U275" s="443" t="s">
        <v>267</v>
      </c>
      <c r="V275" s="443" t="s">
        <v>267</v>
      </c>
      <c r="W275" s="443"/>
      <c r="X275" s="443"/>
      <c r="Y275" s="443" t="s">
        <v>367</v>
      </c>
      <c r="Z275" s="443"/>
      <c r="AA275" s="443"/>
      <c r="AB275" s="443"/>
      <c r="AC275" s="445"/>
      <c r="AD275" s="446"/>
      <c r="AE275" s="444" t="s">
        <v>266</v>
      </c>
      <c r="AF275" s="444" t="s">
        <v>266</v>
      </c>
      <c r="AH275" s="447"/>
      <c r="AI275" s="447"/>
      <c r="AJ275" s="447"/>
      <c r="AK275" s="447"/>
      <c r="AW275" s="448" t="s">
        <v>368</v>
      </c>
      <c r="AX275" s="448" t="s">
        <v>368</v>
      </c>
      <c r="AY275" s="448"/>
      <c r="BA275" s="448"/>
      <c r="BB275" s="444" t="s">
        <v>266</v>
      </c>
      <c r="BC275" s="444" t="s">
        <v>266</v>
      </c>
      <c r="BF275" s="443" t="s">
        <v>267</v>
      </c>
      <c r="BG275" s="443" t="s">
        <v>267</v>
      </c>
      <c r="BH275" s="443"/>
      <c r="BJ275" s="443" t="s">
        <v>265</v>
      </c>
      <c r="BN275" s="444" t="s">
        <v>266</v>
      </c>
      <c r="BO275" s="444" t="s">
        <v>266</v>
      </c>
      <c r="BS275" s="449"/>
      <c r="BT275" s="426"/>
      <c r="BX275" s="443" t="s">
        <v>267</v>
      </c>
      <c r="BY275" s="443" t="s">
        <v>267</v>
      </c>
    </row>
    <row r="276" spans="1:77" s="440" customFormat="1" ht="19.5" customHeight="1" x14ac:dyDescent="0.25">
      <c r="A276" s="957">
        <f>A274+1</f>
        <v>133</v>
      </c>
      <c r="B276" s="971" t="s">
        <v>305</v>
      </c>
      <c r="C276" s="450" t="s">
        <v>254</v>
      </c>
      <c r="D276" s="450" t="s">
        <v>255</v>
      </c>
      <c r="E276" s="461" t="s">
        <v>256</v>
      </c>
      <c r="F276" s="462" t="s">
        <v>257</v>
      </c>
      <c r="G276" s="443" t="s">
        <v>258</v>
      </c>
      <c r="H276" s="443" t="s">
        <v>258</v>
      </c>
      <c r="I276" s="443" t="s">
        <v>258</v>
      </c>
      <c r="J276" s="443" t="s">
        <v>258</v>
      </c>
      <c r="K276" s="443" t="s">
        <v>258</v>
      </c>
      <c r="L276" s="443" t="s">
        <v>258</v>
      </c>
      <c r="M276" s="443" t="s">
        <v>258</v>
      </c>
      <c r="N276" s="443" t="s">
        <v>258</v>
      </c>
      <c r="O276" s="443" t="s">
        <v>258</v>
      </c>
      <c r="P276" s="443" t="s">
        <v>258</v>
      </c>
      <c r="Q276" s="443" t="s">
        <v>258</v>
      </c>
      <c r="R276" s="443" t="s">
        <v>258</v>
      </c>
      <c r="S276" s="443" t="s">
        <v>258</v>
      </c>
      <c r="T276" s="443" t="s">
        <v>258</v>
      </c>
      <c r="U276" s="443" t="s">
        <v>258</v>
      </c>
      <c r="V276" s="443" t="s">
        <v>259</v>
      </c>
      <c r="W276" s="443" t="s">
        <v>259</v>
      </c>
      <c r="X276" s="443" t="s">
        <v>259</v>
      </c>
      <c r="Y276" s="443" t="s">
        <v>258</v>
      </c>
      <c r="Z276" s="443" t="s">
        <v>258</v>
      </c>
      <c r="AA276" s="443" t="s">
        <v>258</v>
      </c>
      <c r="AB276" s="443" t="s">
        <v>258</v>
      </c>
      <c r="AC276" s="445"/>
      <c r="AD276" s="453"/>
      <c r="AE276" s="443" t="s">
        <v>258</v>
      </c>
      <c r="AF276" s="443" t="s">
        <v>258</v>
      </c>
      <c r="AG276" s="443" t="s">
        <v>258</v>
      </c>
      <c r="AH276" s="454"/>
      <c r="AI276" s="454"/>
      <c r="AJ276" s="454"/>
      <c r="AK276" s="454"/>
      <c r="AL276" s="443" t="s">
        <v>258</v>
      </c>
      <c r="AM276" s="443" t="s">
        <v>258</v>
      </c>
      <c r="AN276" s="443" t="s">
        <v>258</v>
      </c>
      <c r="AO276" s="443" t="s">
        <v>258</v>
      </c>
      <c r="AP276" s="443" t="s">
        <v>258</v>
      </c>
      <c r="AQ276" s="443" t="s">
        <v>258</v>
      </c>
      <c r="AR276" s="443" t="s">
        <v>258</v>
      </c>
      <c r="AS276" s="443" t="s">
        <v>258</v>
      </c>
      <c r="AT276" s="443" t="s">
        <v>258</v>
      </c>
      <c r="AU276" s="443" t="s">
        <v>258</v>
      </c>
      <c r="AV276" s="443" t="s">
        <v>258</v>
      </c>
      <c r="AW276" s="443" t="s">
        <v>258</v>
      </c>
      <c r="AX276" s="443" t="s">
        <v>259</v>
      </c>
      <c r="AY276" s="443" t="s">
        <v>259</v>
      </c>
      <c r="AZ276" s="443" t="s">
        <v>259</v>
      </c>
      <c r="BA276" s="479" t="s">
        <v>365</v>
      </c>
      <c r="BB276" s="479" t="s">
        <v>365</v>
      </c>
      <c r="BC276" s="479" t="s">
        <v>365</v>
      </c>
      <c r="BD276" s="479" t="s">
        <v>365</v>
      </c>
      <c r="BE276" s="479" t="s">
        <v>365</v>
      </c>
      <c r="BF276" s="479" t="s">
        <v>365</v>
      </c>
      <c r="BG276" s="479" t="s">
        <v>365</v>
      </c>
      <c r="BH276" s="443" t="s">
        <v>259</v>
      </c>
      <c r="BI276" s="443" t="s">
        <v>259</v>
      </c>
      <c r="BJ276" s="443" t="s">
        <v>258</v>
      </c>
      <c r="BK276" s="443" t="s">
        <v>258</v>
      </c>
      <c r="BL276" s="443" t="s">
        <v>258</v>
      </c>
      <c r="BM276" s="443" t="s">
        <v>258</v>
      </c>
      <c r="BN276" s="443" t="s">
        <v>258</v>
      </c>
      <c r="BO276" s="443" t="s">
        <v>258</v>
      </c>
      <c r="BP276" s="443" t="s">
        <v>258</v>
      </c>
      <c r="BQ276" s="443" t="s">
        <v>258</v>
      </c>
      <c r="BR276" s="443" t="s">
        <v>258</v>
      </c>
      <c r="BS276" s="457" t="s">
        <v>258</v>
      </c>
      <c r="BT276" s="464" t="s">
        <v>258</v>
      </c>
      <c r="BU276" s="443" t="s">
        <v>258</v>
      </c>
      <c r="BV276" s="443" t="s">
        <v>258</v>
      </c>
      <c r="BW276" s="443" t="s">
        <v>258</v>
      </c>
      <c r="BX276" s="443" t="s">
        <v>258</v>
      </c>
      <c r="BY276" s="443" t="s">
        <v>259</v>
      </c>
    </row>
    <row r="277" spans="1:77" s="427" customFormat="1" ht="19.5" customHeight="1" x14ac:dyDescent="0.25">
      <c r="A277" s="968"/>
      <c r="B277" s="970"/>
      <c r="C277" s="460"/>
      <c r="D277" s="441"/>
      <c r="E277" s="460"/>
      <c r="F277" s="442" t="s">
        <v>264</v>
      </c>
      <c r="G277" s="443" t="s">
        <v>366</v>
      </c>
      <c r="Q277" s="443"/>
      <c r="R277" s="443"/>
      <c r="S277" s="443"/>
      <c r="T277" s="443"/>
      <c r="U277" s="443" t="s">
        <v>267</v>
      </c>
      <c r="V277" s="443" t="s">
        <v>267</v>
      </c>
      <c r="W277" s="443"/>
      <c r="X277" s="443"/>
      <c r="Y277" s="443" t="s">
        <v>367</v>
      </c>
      <c r="Z277" s="443"/>
      <c r="AA277" s="443"/>
      <c r="AB277" s="443"/>
      <c r="AC277" s="445"/>
      <c r="AD277" s="446"/>
      <c r="AE277" s="444" t="s">
        <v>266</v>
      </c>
      <c r="AF277" s="444" t="s">
        <v>266</v>
      </c>
      <c r="AH277" s="447"/>
      <c r="AI277" s="447"/>
      <c r="AJ277" s="447"/>
      <c r="AK277" s="447"/>
      <c r="AW277" s="448" t="s">
        <v>368</v>
      </c>
      <c r="AX277" s="448" t="s">
        <v>368</v>
      </c>
      <c r="AY277" s="448"/>
      <c r="BA277" s="448"/>
      <c r="BB277" s="444" t="s">
        <v>266</v>
      </c>
      <c r="BC277" s="444" t="s">
        <v>266</v>
      </c>
      <c r="BF277" s="443" t="s">
        <v>267</v>
      </c>
      <c r="BG277" s="443" t="s">
        <v>267</v>
      </c>
      <c r="BH277" s="443"/>
      <c r="BJ277" s="443" t="s">
        <v>265</v>
      </c>
      <c r="BN277" s="444" t="s">
        <v>266</v>
      </c>
      <c r="BO277" s="444" t="s">
        <v>266</v>
      </c>
      <c r="BS277" s="449"/>
      <c r="BT277" s="426"/>
      <c r="BX277" s="443" t="s">
        <v>267</v>
      </c>
      <c r="BY277" s="443" t="s">
        <v>267</v>
      </c>
    </row>
    <row r="278" spans="1:77" s="427" customFormat="1" ht="19.5" customHeight="1" x14ac:dyDescent="0.25">
      <c r="A278" s="957">
        <f>A276+1</f>
        <v>134</v>
      </c>
      <c r="B278" s="971" t="s">
        <v>306</v>
      </c>
      <c r="C278" s="450" t="s">
        <v>254</v>
      </c>
      <c r="D278" s="450" t="s">
        <v>270</v>
      </c>
      <c r="E278" s="450" t="s">
        <v>256</v>
      </c>
      <c r="F278" s="451" t="s">
        <v>257</v>
      </c>
      <c r="G278" s="443" t="s">
        <v>258</v>
      </c>
      <c r="H278" s="443" t="s">
        <v>258</v>
      </c>
      <c r="I278" s="443" t="s">
        <v>258</v>
      </c>
      <c r="J278" s="443" t="s">
        <v>258</v>
      </c>
      <c r="K278" s="443" t="s">
        <v>258</v>
      </c>
      <c r="L278" s="443" t="s">
        <v>258</v>
      </c>
      <c r="M278" s="443" t="s">
        <v>258</v>
      </c>
      <c r="N278" s="443" t="s">
        <v>258</v>
      </c>
      <c r="O278" s="443" t="s">
        <v>258</v>
      </c>
      <c r="P278" s="443" t="s">
        <v>258</v>
      </c>
      <c r="Q278" s="443" t="s">
        <v>258</v>
      </c>
      <c r="R278" s="443" t="s">
        <v>258</v>
      </c>
      <c r="S278" s="443" t="s">
        <v>258</v>
      </c>
      <c r="T278" s="443" t="s">
        <v>258</v>
      </c>
      <c r="U278" s="443" t="s">
        <v>258</v>
      </c>
      <c r="V278" s="443" t="s">
        <v>259</v>
      </c>
      <c r="W278" s="443" t="s">
        <v>259</v>
      </c>
      <c r="X278" s="443" t="s">
        <v>259</v>
      </c>
      <c r="Y278" s="443" t="s">
        <v>258</v>
      </c>
      <c r="Z278" s="443" t="s">
        <v>258</v>
      </c>
      <c r="AA278" s="443" t="s">
        <v>258</v>
      </c>
      <c r="AB278" s="443" t="s">
        <v>258</v>
      </c>
      <c r="AC278" s="445"/>
      <c r="AD278" s="453"/>
      <c r="AE278" s="443" t="s">
        <v>258</v>
      </c>
      <c r="AF278" s="443" t="s">
        <v>258</v>
      </c>
      <c r="AG278" s="443" t="s">
        <v>258</v>
      </c>
      <c r="AH278" s="454"/>
      <c r="AI278" s="454"/>
      <c r="AJ278" s="454"/>
      <c r="AK278" s="454"/>
      <c r="AL278" s="443" t="s">
        <v>258</v>
      </c>
      <c r="AM278" s="443" t="s">
        <v>258</v>
      </c>
      <c r="AN278" s="443" t="s">
        <v>258</v>
      </c>
      <c r="AO278" s="443" t="s">
        <v>258</v>
      </c>
      <c r="AP278" s="443" t="s">
        <v>258</v>
      </c>
      <c r="AQ278" s="443" t="s">
        <v>258</v>
      </c>
      <c r="AR278" s="443" t="s">
        <v>258</v>
      </c>
      <c r="AS278" s="443" t="s">
        <v>258</v>
      </c>
      <c r="AT278" s="443" t="s">
        <v>258</v>
      </c>
      <c r="AU278" s="443" t="s">
        <v>258</v>
      </c>
      <c r="AV278" s="443" t="s">
        <v>258</v>
      </c>
      <c r="AW278" s="443" t="s">
        <v>258</v>
      </c>
      <c r="AX278" s="443" t="s">
        <v>259</v>
      </c>
      <c r="AY278" s="443" t="s">
        <v>259</v>
      </c>
      <c r="AZ278" s="443" t="s">
        <v>259</v>
      </c>
      <c r="BA278" s="479" t="s">
        <v>365</v>
      </c>
      <c r="BB278" s="479" t="s">
        <v>365</v>
      </c>
      <c r="BC278" s="479" t="s">
        <v>365</v>
      </c>
      <c r="BD278" s="479" t="s">
        <v>365</v>
      </c>
      <c r="BE278" s="479" t="s">
        <v>365</v>
      </c>
      <c r="BF278" s="479" t="s">
        <v>365</v>
      </c>
      <c r="BG278" s="479" t="s">
        <v>365</v>
      </c>
      <c r="BH278" s="443" t="s">
        <v>259</v>
      </c>
      <c r="BI278" s="443" t="s">
        <v>259</v>
      </c>
      <c r="BJ278" s="443" t="s">
        <v>258</v>
      </c>
      <c r="BK278" s="443" t="s">
        <v>258</v>
      </c>
      <c r="BL278" s="443" t="s">
        <v>258</v>
      </c>
      <c r="BM278" s="443" t="s">
        <v>258</v>
      </c>
      <c r="BN278" s="443" t="s">
        <v>258</v>
      </c>
      <c r="BO278" s="443" t="s">
        <v>258</v>
      </c>
      <c r="BP278" s="443" t="s">
        <v>258</v>
      </c>
      <c r="BQ278" s="443" t="s">
        <v>258</v>
      </c>
      <c r="BR278" s="443" t="s">
        <v>258</v>
      </c>
      <c r="BS278" s="457" t="s">
        <v>258</v>
      </c>
      <c r="BT278" s="464" t="s">
        <v>258</v>
      </c>
      <c r="BU278" s="443" t="s">
        <v>258</v>
      </c>
      <c r="BV278" s="443" t="s">
        <v>258</v>
      </c>
      <c r="BW278" s="443" t="s">
        <v>258</v>
      </c>
      <c r="BX278" s="443" t="s">
        <v>258</v>
      </c>
      <c r="BY278" s="443" t="s">
        <v>259</v>
      </c>
    </row>
    <row r="279" spans="1:77" s="427" customFormat="1" ht="19.5" customHeight="1" x14ac:dyDescent="0.25">
      <c r="A279" s="968"/>
      <c r="B279" s="970"/>
      <c r="C279" s="460"/>
      <c r="D279" s="450"/>
      <c r="E279" s="460"/>
      <c r="F279" s="442" t="s">
        <v>264</v>
      </c>
      <c r="G279" s="443" t="s">
        <v>366</v>
      </c>
      <c r="Q279" s="443"/>
      <c r="R279" s="443"/>
      <c r="S279" s="443"/>
      <c r="T279" s="443"/>
      <c r="U279" s="443" t="s">
        <v>267</v>
      </c>
      <c r="V279" s="443" t="s">
        <v>267</v>
      </c>
      <c r="W279" s="443"/>
      <c r="X279" s="443"/>
      <c r="Y279" s="443" t="s">
        <v>367</v>
      </c>
      <c r="Z279" s="443"/>
      <c r="AA279" s="443"/>
      <c r="AB279" s="443"/>
      <c r="AC279" s="445"/>
      <c r="AD279" s="446"/>
      <c r="AE279" s="444" t="s">
        <v>266</v>
      </c>
      <c r="AF279" s="444" t="s">
        <v>266</v>
      </c>
      <c r="AH279" s="447"/>
      <c r="AI279" s="447"/>
      <c r="AJ279" s="447"/>
      <c r="AK279" s="447"/>
      <c r="AW279" s="448" t="s">
        <v>368</v>
      </c>
      <c r="AX279" s="448" t="s">
        <v>368</v>
      </c>
      <c r="AY279" s="448"/>
      <c r="BA279" s="448"/>
      <c r="BB279" s="444" t="s">
        <v>266</v>
      </c>
      <c r="BC279" s="444" t="s">
        <v>266</v>
      </c>
      <c r="BF279" s="443" t="s">
        <v>267</v>
      </c>
      <c r="BG279" s="443" t="s">
        <v>267</v>
      </c>
      <c r="BH279" s="443"/>
      <c r="BJ279" s="443" t="s">
        <v>265</v>
      </c>
      <c r="BN279" s="444" t="s">
        <v>266</v>
      </c>
      <c r="BO279" s="444" t="s">
        <v>266</v>
      </c>
      <c r="BS279" s="449"/>
      <c r="BT279" s="426"/>
      <c r="BX279" s="443" t="s">
        <v>267</v>
      </c>
      <c r="BY279" s="443" t="s">
        <v>267</v>
      </c>
    </row>
    <row r="280" spans="1:77" s="427" customFormat="1" ht="19.5" customHeight="1" x14ac:dyDescent="0.25">
      <c r="A280" s="957">
        <f>A278+1</f>
        <v>135</v>
      </c>
      <c r="B280" s="971" t="s">
        <v>307</v>
      </c>
      <c r="C280" s="450" t="s">
        <v>254</v>
      </c>
      <c r="D280" s="450" t="s">
        <v>255</v>
      </c>
      <c r="E280" s="450" t="s">
        <v>256</v>
      </c>
      <c r="F280" s="451" t="s">
        <v>257</v>
      </c>
      <c r="G280" s="443" t="s">
        <v>258</v>
      </c>
      <c r="H280" s="443" t="s">
        <v>258</v>
      </c>
      <c r="I280" s="443" t="s">
        <v>258</v>
      </c>
      <c r="J280" s="443" t="s">
        <v>258</v>
      </c>
      <c r="K280" s="443" t="s">
        <v>258</v>
      </c>
      <c r="L280" s="443" t="s">
        <v>258</v>
      </c>
      <c r="M280" s="443" t="s">
        <v>258</v>
      </c>
      <c r="N280" s="443" t="s">
        <v>258</v>
      </c>
      <c r="O280" s="443" t="s">
        <v>258</v>
      </c>
      <c r="P280" s="443" t="s">
        <v>258</v>
      </c>
      <c r="Q280" s="443" t="s">
        <v>258</v>
      </c>
      <c r="R280" s="443" t="s">
        <v>258</v>
      </c>
      <c r="S280" s="443" t="s">
        <v>258</v>
      </c>
      <c r="T280" s="443" t="s">
        <v>258</v>
      </c>
      <c r="U280" s="443" t="s">
        <v>258</v>
      </c>
      <c r="V280" s="443" t="s">
        <v>259</v>
      </c>
      <c r="W280" s="443" t="s">
        <v>259</v>
      </c>
      <c r="X280" s="443" t="s">
        <v>259</v>
      </c>
      <c r="Y280" s="443" t="s">
        <v>258</v>
      </c>
      <c r="Z280" s="443" t="s">
        <v>258</v>
      </c>
      <c r="AA280" s="443" t="s">
        <v>258</v>
      </c>
      <c r="AB280" s="443" t="s">
        <v>258</v>
      </c>
      <c r="AC280" s="445"/>
      <c r="AD280" s="453"/>
      <c r="AE280" s="443" t="s">
        <v>258</v>
      </c>
      <c r="AF280" s="443" t="s">
        <v>258</v>
      </c>
      <c r="AG280" s="443" t="s">
        <v>258</v>
      </c>
      <c r="AH280" s="454"/>
      <c r="AI280" s="454"/>
      <c r="AJ280" s="454"/>
      <c r="AK280" s="454"/>
      <c r="AL280" s="443" t="s">
        <v>258</v>
      </c>
      <c r="AM280" s="443" t="s">
        <v>258</v>
      </c>
      <c r="AN280" s="443" t="s">
        <v>258</v>
      </c>
      <c r="AO280" s="443" t="s">
        <v>258</v>
      </c>
      <c r="AP280" s="443" t="s">
        <v>258</v>
      </c>
      <c r="AQ280" s="443" t="s">
        <v>258</v>
      </c>
      <c r="AR280" s="443" t="s">
        <v>258</v>
      </c>
      <c r="AS280" s="443" t="s">
        <v>258</v>
      </c>
      <c r="AT280" s="443" t="s">
        <v>258</v>
      </c>
      <c r="AU280" s="443" t="s">
        <v>258</v>
      </c>
      <c r="AV280" s="443" t="s">
        <v>258</v>
      </c>
      <c r="AW280" s="443" t="s">
        <v>258</v>
      </c>
      <c r="AX280" s="443" t="s">
        <v>259</v>
      </c>
      <c r="AY280" s="443" t="s">
        <v>259</v>
      </c>
      <c r="AZ280" s="443" t="s">
        <v>259</v>
      </c>
      <c r="BA280" s="479" t="s">
        <v>365</v>
      </c>
      <c r="BB280" s="479" t="s">
        <v>365</v>
      </c>
      <c r="BC280" s="479" t="s">
        <v>365</v>
      </c>
      <c r="BD280" s="479" t="s">
        <v>365</v>
      </c>
      <c r="BE280" s="479" t="s">
        <v>365</v>
      </c>
      <c r="BF280" s="479" t="s">
        <v>365</v>
      </c>
      <c r="BG280" s="479" t="s">
        <v>365</v>
      </c>
      <c r="BH280" s="443" t="s">
        <v>259</v>
      </c>
      <c r="BI280" s="443" t="s">
        <v>259</v>
      </c>
      <c r="BJ280" s="443" t="s">
        <v>258</v>
      </c>
      <c r="BK280" s="443" t="s">
        <v>258</v>
      </c>
      <c r="BL280" s="443" t="s">
        <v>258</v>
      </c>
      <c r="BM280" s="443" t="s">
        <v>258</v>
      </c>
      <c r="BN280" s="443" t="s">
        <v>258</v>
      </c>
      <c r="BO280" s="443" t="s">
        <v>258</v>
      </c>
      <c r="BP280" s="443" t="s">
        <v>258</v>
      </c>
      <c r="BQ280" s="443" t="s">
        <v>258</v>
      </c>
      <c r="BR280" s="443" t="s">
        <v>258</v>
      </c>
      <c r="BS280" s="457" t="s">
        <v>258</v>
      </c>
      <c r="BT280" s="464" t="s">
        <v>258</v>
      </c>
      <c r="BU280" s="443" t="s">
        <v>258</v>
      </c>
      <c r="BV280" s="443" t="s">
        <v>258</v>
      </c>
      <c r="BW280" s="443" t="s">
        <v>258</v>
      </c>
      <c r="BX280" s="443" t="s">
        <v>258</v>
      </c>
      <c r="BY280" s="443" t="s">
        <v>259</v>
      </c>
    </row>
    <row r="281" spans="1:77" s="427" customFormat="1" ht="19.5" customHeight="1" x14ac:dyDescent="0.25">
      <c r="A281" s="968"/>
      <c r="B281" s="970"/>
      <c r="C281" s="460"/>
      <c r="D281" s="441"/>
      <c r="E281" s="460"/>
      <c r="F281" s="442" t="s">
        <v>264</v>
      </c>
      <c r="G281" s="443" t="s">
        <v>366</v>
      </c>
      <c r="Q281" s="443"/>
      <c r="R281" s="443"/>
      <c r="S281" s="443"/>
      <c r="T281" s="443"/>
      <c r="U281" s="443" t="s">
        <v>267</v>
      </c>
      <c r="V281" s="443" t="s">
        <v>267</v>
      </c>
      <c r="W281" s="443"/>
      <c r="X281" s="443"/>
      <c r="Y281" s="443" t="s">
        <v>367</v>
      </c>
      <c r="Z281" s="443"/>
      <c r="AA281" s="443"/>
      <c r="AB281" s="443"/>
      <c r="AC281" s="445"/>
      <c r="AD281" s="446"/>
      <c r="AE281" s="444" t="s">
        <v>266</v>
      </c>
      <c r="AF281" s="444" t="s">
        <v>266</v>
      </c>
      <c r="AH281" s="447"/>
      <c r="AI281" s="447"/>
      <c r="AJ281" s="447"/>
      <c r="AK281" s="447"/>
      <c r="AW281" s="448" t="s">
        <v>368</v>
      </c>
      <c r="AX281" s="448" t="s">
        <v>368</v>
      </c>
      <c r="AY281" s="448"/>
      <c r="BA281" s="448"/>
      <c r="BB281" s="444" t="s">
        <v>266</v>
      </c>
      <c r="BC281" s="444" t="s">
        <v>266</v>
      </c>
      <c r="BF281" s="443" t="s">
        <v>267</v>
      </c>
      <c r="BG281" s="443" t="s">
        <v>267</v>
      </c>
      <c r="BH281" s="443"/>
      <c r="BJ281" s="443" t="s">
        <v>265</v>
      </c>
      <c r="BN281" s="444" t="s">
        <v>266</v>
      </c>
      <c r="BO281" s="444" t="s">
        <v>266</v>
      </c>
      <c r="BS281" s="449"/>
      <c r="BT281" s="426"/>
      <c r="BX281" s="443" t="s">
        <v>267</v>
      </c>
      <c r="BY281" s="443" t="s">
        <v>267</v>
      </c>
    </row>
    <row r="282" spans="1:77" s="427" customFormat="1" ht="19.5" customHeight="1" x14ac:dyDescent="0.25">
      <c r="A282" s="957">
        <f>A280+1</f>
        <v>136</v>
      </c>
      <c r="B282" s="971" t="s">
        <v>308</v>
      </c>
      <c r="C282" s="450" t="s">
        <v>254</v>
      </c>
      <c r="D282" s="450" t="s">
        <v>270</v>
      </c>
      <c r="E282" s="450" t="s">
        <v>256</v>
      </c>
      <c r="F282" s="451" t="s">
        <v>257</v>
      </c>
      <c r="G282" s="443" t="s">
        <v>258</v>
      </c>
      <c r="H282" s="443" t="s">
        <v>258</v>
      </c>
      <c r="I282" s="443" t="s">
        <v>258</v>
      </c>
      <c r="J282" s="443" t="s">
        <v>258</v>
      </c>
      <c r="K282" s="443" t="s">
        <v>258</v>
      </c>
      <c r="L282" s="443" t="s">
        <v>258</v>
      </c>
      <c r="M282" s="443" t="s">
        <v>258</v>
      </c>
      <c r="N282" s="443" t="s">
        <v>258</v>
      </c>
      <c r="O282" s="443" t="s">
        <v>258</v>
      </c>
      <c r="P282" s="443" t="s">
        <v>258</v>
      </c>
      <c r="Q282" s="443" t="s">
        <v>258</v>
      </c>
      <c r="R282" s="443" t="s">
        <v>258</v>
      </c>
      <c r="S282" s="443" t="s">
        <v>258</v>
      </c>
      <c r="T282" s="443" t="s">
        <v>258</v>
      </c>
      <c r="U282" s="443" t="s">
        <v>258</v>
      </c>
      <c r="V282" s="443" t="s">
        <v>259</v>
      </c>
      <c r="W282" s="443" t="s">
        <v>259</v>
      </c>
      <c r="X282" s="443" t="s">
        <v>259</v>
      </c>
      <c r="Y282" s="443" t="s">
        <v>258</v>
      </c>
      <c r="Z282" s="443" t="s">
        <v>258</v>
      </c>
      <c r="AA282" s="443" t="s">
        <v>258</v>
      </c>
      <c r="AB282" s="443" t="s">
        <v>258</v>
      </c>
      <c r="AC282" s="445"/>
      <c r="AD282" s="453"/>
      <c r="AE282" s="443" t="s">
        <v>258</v>
      </c>
      <c r="AF282" s="443" t="s">
        <v>258</v>
      </c>
      <c r="AG282" s="443" t="s">
        <v>258</v>
      </c>
      <c r="AH282" s="454"/>
      <c r="AI282" s="454"/>
      <c r="AJ282" s="454"/>
      <c r="AK282" s="454"/>
      <c r="AL282" s="443" t="s">
        <v>258</v>
      </c>
      <c r="AM282" s="443" t="s">
        <v>258</v>
      </c>
      <c r="AN282" s="443" t="s">
        <v>258</v>
      </c>
      <c r="AO282" s="443" t="s">
        <v>258</v>
      </c>
      <c r="AP282" s="443" t="s">
        <v>258</v>
      </c>
      <c r="AQ282" s="443" t="s">
        <v>258</v>
      </c>
      <c r="AR282" s="443" t="s">
        <v>258</v>
      </c>
      <c r="AS282" s="443" t="s">
        <v>258</v>
      </c>
      <c r="AT282" s="443" t="s">
        <v>258</v>
      </c>
      <c r="AU282" s="443" t="s">
        <v>258</v>
      </c>
      <c r="AV282" s="443" t="s">
        <v>258</v>
      </c>
      <c r="AW282" s="443" t="s">
        <v>258</v>
      </c>
      <c r="AX282" s="443" t="s">
        <v>259</v>
      </c>
      <c r="AY282" s="443" t="s">
        <v>259</v>
      </c>
      <c r="AZ282" s="443" t="s">
        <v>259</v>
      </c>
      <c r="BA282" s="479" t="s">
        <v>365</v>
      </c>
      <c r="BB282" s="479" t="s">
        <v>365</v>
      </c>
      <c r="BC282" s="479" t="s">
        <v>365</v>
      </c>
      <c r="BD282" s="479" t="s">
        <v>365</v>
      </c>
      <c r="BE282" s="479" t="s">
        <v>365</v>
      </c>
      <c r="BF282" s="479" t="s">
        <v>365</v>
      </c>
      <c r="BG282" s="479" t="s">
        <v>365</v>
      </c>
      <c r="BH282" s="443" t="s">
        <v>259</v>
      </c>
      <c r="BI282" s="443" t="s">
        <v>259</v>
      </c>
      <c r="BJ282" s="443" t="s">
        <v>258</v>
      </c>
      <c r="BK282" s="443" t="s">
        <v>258</v>
      </c>
      <c r="BL282" s="443" t="s">
        <v>258</v>
      </c>
      <c r="BM282" s="443" t="s">
        <v>258</v>
      </c>
      <c r="BN282" s="443" t="s">
        <v>258</v>
      </c>
      <c r="BO282" s="443" t="s">
        <v>258</v>
      </c>
      <c r="BP282" s="443" t="s">
        <v>258</v>
      </c>
      <c r="BQ282" s="443" t="s">
        <v>258</v>
      </c>
      <c r="BR282" s="443" t="s">
        <v>258</v>
      </c>
      <c r="BS282" s="457" t="s">
        <v>258</v>
      </c>
      <c r="BT282" s="464" t="s">
        <v>258</v>
      </c>
      <c r="BU282" s="443" t="s">
        <v>258</v>
      </c>
      <c r="BV282" s="443" t="s">
        <v>258</v>
      </c>
      <c r="BW282" s="443" t="s">
        <v>258</v>
      </c>
      <c r="BX282" s="443" t="s">
        <v>258</v>
      </c>
      <c r="BY282" s="443" t="s">
        <v>259</v>
      </c>
    </row>
    <row r="283" spans="1:77" s="427" customFormat="1" ht="19.5" customHeight="1" x14ac:dyDescent="0.25">
      <c r="A283" s="968"/>
      <c r="B283" s="970"/>
      <c r="C283" s="460"/>
      <c r="D283" s="450"/>
      <c r="E283" s="460"/>
      <c r="F283" s="442" t="s">
        <v>264</v>
      </c>
      <c r="G283" s="443" t="s">
        <v>366</v>
      </c>
      <c r="Q283" s="443"/>
      <c r="R283" s="443"/>
      <c r="S283" s="443"/>
      <c r="T283" s="443"/>
      <c r="U283" s="443" t="s">
        <v>267</v>
      </c>
      <c r="V283" s="443" t="s">
        <v>267</v>
      </c>
      <c r="W283" s="443"/>
      <c r="X283" s="443"/>
      <c r="Y283" s="443" t="s">
        <v>367</v>
      </c>
      <c r="Z283" s="443"/>
      <c r="AA283" s="443"/>
      <c r="AB283" s="443"/>
      <c r="AC283" s="445"/>
      <c r="AD283" s="446"/>
      <c r="AE283" s="444" t="s">
        <v>266</v>
      </c>
      <c r="AF283" s="444" t="s">
        <v>266</v>
      </c>
      <c r="AH283" s="447"/>
      <c r="AI283" s="447"/>
      <c r="AJ283" s="447"/>
      <c r="AK283" s="447"/>
      <c r="AW283" s="448" t="s">
        <v>368</v>
      </c>
      <c r="AX283" s="448" t="s">
        <v>368</v>
      </c>
      <c r="AY283" s="448"/>
      <c r="BA283" s="448"/>
      <c r="BB283" s="444" t="s">
        <v>266</v>
      </c>
      <c r="BC283" s="444" t="s">
        <v>266</v>
      </c>
      <c r="BF283" s="443" t="s">
        <v>267</v>
      </c>
      <c r="BG283" s="443" t="s">
        <v>267</v>
      </c>
      <c r="BH283" s="443"/>
      <c r="BJ283" s="443" t="s">
        <v>265</v>
      </c>
      <c r="BN283" s="444" t="s">
        <v>266</v>
      </c>
      <c r="BO283" s="444" t="s">
        <v>266</v>
      </c>
      <c r="BS283" s="449"/>
      <c r="BT283" s="426"/>
      <c r="BX283" s="443" t="s">
        <v>267</v>
      </c>
      <c r="BY283" s="443" t="s">
        <v>267</v>
      </c>
    </row>
    <row r="284" spans="1:77" s="427" customFormat="1" ht="19.5" customHeight="1" x14ac:dyDescent="0.25">
      <c r="A284" s="957">
        <f>A282+1</f>
        <v>137</v>
      </c>
      <c r="B284" s="971" t="s">
        <v>309</v>
      </c>
      <c r="C284" s="450" t="s">
        <v>254</v>
      </c>
      <c r="D284" s="450" t="s">
        <v>270</v>
      </c>
      <c r="E284" s="450" t="s">
        <v>256</v>
      </c>
      <c r="F284" s="451" t="s">
        <v>257</v>
      </c>
      <c r="G284" s="443" t="s">
        <v>258</v>
      </c>
      <c r="H284" s="443" t="s">
        <v>258</v>
      </c>
      <c r="I284" s="443" t="s">
        <v>258</v>
      </c>
      <c r="J284" s="443" t="s">
        <v>258</v>
      </c>
      <c r="K284" s="443" t="s">
        <v>258</v>
      </c>
      <c r="L284" s="443" t="s">
        <v>258</v>
      </c>
      <c r="M284" s="443" t="s">
        <v>258</v>
      </c>
      <c r="N284" s="443" t="s">
        <v>258</v>
      </c>
      <c r="O284" s="443" t="s">
        <v>258</v>
      </c>
      <c r="P284" s="443" t="s">
        <v>258</v>
      </c>
      <c r="Q284" s="443" t="s">
        <v>258</v>
      </c>
      <c r="R284" s="443" t="s">
        <v>258</v>
      </c>
      <c r="S284" s="443" t="s">
        <v>258</v>
      </c>
      <c r="T284" s="443" t="s">
        <v>258</v>
      </c>
      <c r="U284" s="443" t="s">
        <v>258</v>
      </c>
      <c r="V284" s="443" t="s">
        <v>259</v>
      </c>
      <c r="W284" s="443" t="s">
        <v>259</v>
      </c>
      <c r="X284" s="443" t="s">
        <v>259</v>
      </c>
      <c r="Y284" s="443" t="s">
        <v>258</v>
      </c>
      <c r="Z284" s="443" t="s">
        <v>258</v>
      </c>
      <c r="AA284" s="443" t="s">
        <v>258</v>
      </c>
      <c r="AB284" s="443" t="s">
        <v>258</v>
      </c>
      <c r="AC284" s="445"/>
      <c r="AD284" s="453"/>
      <c r="AE284" s="443" t="s">
        <v>258</v>
      </c>
      <c r="AF284" s="443" t="s">
        <v>258</v>
      </c>
      <c r="AG284" s="443" t="s">
        <v>258</v>
      </c>
      <c r="AH284" s="454"/>
      <c r="AI284" s="454"/>
      <c r="AJ284" s="454"/>
      <c r="AK284" s="454"/>
      <c r="AL284" s="443" t="s">
        <v>258</v>
      </c>
      <c r="AM284" s="443" t="s">
        <v>258</v>
      </c>
      <c r="AN284" s="443" t="s">
        <v>258</v>
      </c>
      <c r="AO284" s="443" t="s">
        <v>258</v>
      </c>
      <c r="AP284" s="443" t="s">
        <v>258</v>
      </c>
      <c r="AQ284" s="443" t="s">
        <v>258</v>
      </c>
      <c r="AR284" s="443" t="s">
        <v>258</v>
      </c>
      <c r="AS284" s="443" t="s">
        <v>258</v>
      </c>
      <c r="AT284" s="443" t="s">
        <v>258</v>
      </c>
      <c r="AU284" s="443" t="s">
        <v>258</v>
      </c>
      <c r="AV284" s="443" t="s">
        <v>258</v>
      </c>
      <c r="AW284" s="443" t="s">
        <v>258</v>
      </c>
      <c r="AX284" s="443" t="s">
        <v>259</v>
      </c>
      <c r="AY284" s="443" t="s">
        <v>259</v>
      </c>
      <c r="AZ284" s="443" t="s">
        <v>259</v>
      </c>
      <c r="BA284" s="479" t="s">
        <v>365</v>
      </c>
      <c r="BB284" s="479" t="s">
        <v>365</v>
      </c>
      <c r="BC284" s="479" t="s">
        <v>365</v>
      </c>
      <c r="BD284" s="479" t="s">
        <v>365</v>
      </c>
      <c r="BE284" s="479" t="s">
        <v>365</v>
      </c>
      <c r="BF284" s="479" t="s">
        <v>365</v>
      </c>
      <c r="BG284" s="479" t="s">
        <v>365</v>
      </c>
      <c r="BH284" s="443" t="s">
        <v>259</v>
      </c>
      <c r="BI284" s="443" t="s">
        <v>259</v>
      </c>
      <c r="BJ284" s="443" t="s">
        <v>258</v>
      </c>
      <c r="BK284" s="443" t="s">
        <v>258</v>
      </c>
      <c r="BL284" s="443" t="s">
        <v>258</v>
      </c>
      <c r="BM284" s="443" t="s">
        <v>258</v>
      </c>
      <c r="BN284" s="443" t="s">
        <v>258</v>
      </c>
      <c r="BO284" s="443" t="s">
        <v>258</v>
      </c>
      <c r="BP284" s="443" t="s">
        <v>258</v>
      </c>
      <c r="BQ284" s="443" t="s">
        <v>258</v>
      </c>
      <c r="BR284" s="443" t="s">
        <v>258</v>
      </c>
      <c r="BS284" s="457" t="s">
        <v>258</v>
      </c>
      <c r="BT284" s="464" t="s">
        <v>258</v>
      </c>
      <c r="BU284" s="443" t="s">
        <v>258</v>
      </c>
      <c r="BV284" s="443" t="s">
        <v>258</v>
      </c>
      <c r="BW284" s="443" t="s">
        <v>258</v>
      </c>
      <c r="BX284" s="443" t="s">
        <v>258</v>
      </c>
      <c r="BY284" s="443" t="s">
        <v>259</v>
      </c>
    </row>
    <row r="285" spans="1:77" s="427" customFormat="1" ht="19.5" customHeight="1" x14ac:dyDescent="0.25">
      <c r="A285" s="968"/>
      <c r="B285" s="970"/>
      <c r="C285" s="460"/>
      <c r="D285" s="450"/>
      <c r="E285" s="460"/>
      <c r="F285" s="442" t="s">
        <v>264</v>
      </c>
      <c r="G285" s="443" t="s">
        <v>366</v>
      </c>
      <c r="Q285" s="443"/>
      <c r="R285" s="443"/>
      <c r="S285" s="443"/>
      <c r="T285" s="443"/>
      <c r="U285" s="443" t="s">
        <v>267</v>
      </c>
      <c r="V285" s="443" t="s">
        <v>267</v>
      </c>
      <c r="W285" s="443"/>
      <c r="X285" s="443"/>
      <c r="Y285" s="443" t="s">
        <v>367</v>
      </c>
      <c r="Z285" s="443"/>
      <c r="AA285" s="443"/>
      <c r="AB285" s="443"/>
      <c r="AC285" s="445"/>
      <c r="AD285" s="446"/>
      <c r="AE285" s="444" t="s">
        <v>266</v>
      </c>
      <c r="AF285" s="444" t="s">
        <v>266</v>
      </c>
      <c r="AH285" s="447"/>
      <c r="AI285" s="447"/>
      <c r="AJ285" s="447"/>
      <c r="AK285" s="447"/>
      <c r="AW285" s="448" t="s">
        <v>368</v>
      </c>
      <c r="AX285" s="448" t="s">
        <v>368</v>
      </c>
      <c r="AY285" s="448"/>
      <c r="BA285" s="448"/>
      <c r="BB285" s="444" t="s">
        <v>266</v>
      </c>
      <c r="BC285" s="444" t="s">
        <v>266</v>
      </c>
      <c r="BF285" s="443" t="s">
        <v>267</v>
      </c>
      <c r="BG285" s="443" t="s">
        <v>267</v>
      </c>
      <c r="BH285" s="443"/>
      <c r="BJ285" s="443" t="s">
        <v>265</v>
      </c>
      <c r="BN285" s="444" t="s">
        <v>266</v>
      </c>
      <c r="BO285" s="444" t="s">
        <v>266</v>
      </c>
      <c r="BS285" s="449"/>
      <c r="BT285" s="426"/>
      <c r="BX285" s="443" t="s">
        <v>267</v>
      </c>
      <c r="BY285" s="443" t="s">
        <v>267</v>
      </c>
    </row>
    <row r="286" spans="1:77" s="427" customFormat="1" ht="19.5" customHeight="1" x14ac:dyDescent="0.25">
      <c r="A286" s="957">
        <f>A284+1</f>
        <v>138</v>
      </c>
      <c r="B286" s="971" t="s">
        <v>311</v>
      </c>
      <c r="C286" s="450" t="s">
        <v>254</v>
      </c>
      <c r="D286" s="450" t="s">
        <v>255</v>
      </c>
      <c r="E286" s="450" t="s">
        <v>256</v>
      </c>
      <c r="F286" s="451" t="s">
        <v>257</v>
      </c>
      <c r="G286" s="443" t="s">
        <v>258</v>
      </c>
      <c r="H286" s="443" t="s">
        <v>258</v>
      </c>
      <c r="I286" s="443" t="s">
        <v>258</v>
      </c>
      <c r="J286" s="443" t="s">
        <v>258</v>
      </c>
      <c r="K286" s="443" t="s">
        <v>258</v>
      </c>
      <c r="L286" s="443" t="s">
        <v>258</v>
      </c>
      <c r="M286" s="443" t="s">
        <v>258</v>
      </c>
      <c r="N286" s="443" t="s">
        <v>258</v>
      </c>
      <c r="O286" s="443" t="s">
        <v>258</v>
      </c>
      <c r="P286" s="443" t="s">
        <v>258</v>
      </c>
      <c r="Q286" s="443" t="s">
        <v>258</v>
      </c>
      <c r="R286" s="443" t="s">
        <v>258</v>
      </c>
      <c r="S286" s="443" t="s">
        <v>258</v>
      </c>
      <c r="T286" s="443" t="s">
        <v>258</v>
      </c>
      <c r="U286" s="443" t="s">
        <v>258</v>
      </c>
      <c r="V286" s="443" t="s">
        <v>259</v>
      </c>
      <c r="W286" s="443" t="s">
        <v>259</v>
      </c>
      <c r="X286" s="443" t="s">
        <v>259</v>
      </c>
      <c r="Y286" s="443" t="s">
        <v>258</v>
      </c>
      <c r="Z286" s="443" t="s">
        <v>258</v>
      </c>
      <c r="AA286" s="443" t="s">
        <v>258</v>
      </c>
      <c r="AB286" s="443" t="s">
        <v>258</v>
      </c>
      <c r="AC286" s="445"/>
      <c r="AD286" s="453"/>
      <c r="AE286" s="443" t="s">
        <v>258</v>
      </c>
      <c r="AF286" s="443" t="s">
        <v>258</v>
      </c>
      <c r="AG286" s="443" t="s">
        <v>258</v>
      </c>
      <c r="AH286" s="454"/>
      <c r="AI286" s="454"/>
      <c r="AJ286" s="454"/>
      <c r="AK286" s="454"/>
      <c r="AL286" s="443" t="s">
        <v>258</v>
      </c>
      <c r="AM286" s="443" t="s">
        <v>258</v>
      </c>
      <c r="AN286" s="443" t="s">
        <v>258</v>
      </c>
      <c r="AO286" s="443" t="s">
        <v>258</v>
      </c>
      <c r="AP286" s="443" t="s">
        <v>258</v>
      </c>
      <c r="AQ286" s="443" t="s">
        <v>258</v>
      </c>
      <c r="AR286" s="443" t="s">
        <v>258</v>
      </c>
      <c r="AS286" s="443" t="s">
        <v>258</v>
      </c>
      <c r="AT286" s="443" t="s">
        <v>258</v>
      </c>
      <c r="AU286" s="443" t="s">
        <v>258</v>
      </c>
      <c r="AV286" s="443" t="s">
        <v>258</v>
      </c>
      <c r="AW286" s="443" t="s">
        <v>258</v>
      </c>
      <c r="AX286" s="443" t="s">
        <v>259</v>
      </c>
      <c r="AY286" s="443" t="s">
        <v>259</v>
      </c>
      <c r="AZ286" s="443" t="s">
        <v>259</v>
      </c>
      <c r="BA286" s="479" t="s">
        <v>365</v>
      </c>
      <c r="BB286" s="479" t="s">
        <v>365</v>
      </c>
      <c r="BC286" s="479" t="s">
        <v>365</v>
      </c>
      <c r="BD286" s="479" t="s">
        <v>365</v>
      </c>
      <c r="BE286" s="479" t="s">
        <v>365</v>
      </c>
      <c r="BF286" s="479" t="s">
        <v>365</v>
      </c>
      <c r="BG286" s="479" t="s">
        <v>365</v>
      </c>
      <c r="BH286" s="443" t="s">
        <v>259</v>
      </c>
      <c r="BI286" s="443" t="s">
        <v>259</v>
      </c>
      <c r="BJ286" s="443" t="s">
        <v>258</v>
      </c>
      <c r="BK286" s="443" t="s">
        <v>258</v>
      </c>
      <c r="BL286" s="443" t="s">
        <v>258</v>
      </c>
      <c r="BM286" s="443" t="s">
        <v>258</v>
      </c>
      <c r="BN286" s="443" t="s">
        <v>258</v>
      </c>
      <c r="BO286" s="443" t="s">
        <v>258</v>
      </c>
      <c r="BP286" s="443" t="s">
        <v>258</v>
      </c>
      <c r="BQ286" s="443" t="s">
        <v>258</v>
      </c>
      <c r="BR286" s="443" t="s">
        <v>258</v>
      </c>
      <c r="BS286" s="457" t="s">
        <v>258</v>
      </c>
      <c r="BT286" s="464" t="s">
        <v>258</v>
      </c>
      <c r="BU286" s="443" t="s">
        <v>258</v>
      </c>
      <c r="BV286" s="443" t="s">
        <v>258</v>
      </c>
      <c r="BW286" s="443" t="s">
        <v>258</v>
      </c>
      <c r="BX286" s="443" t="s">
        <v>258</v>
      </c>
      <c r="BY286" s="443" t="s">
        <v>259</v>
      </c>
    </row>
    <row r="287" spans="1:77" s="427" customFormat="1" ht="19.5" customHeight="1" x14ac:dyDescent="0.25">
      <c r="A287" s="968"/>
      <c r="B287" s="970"/>
      <c r="C287" s="460"/>
      <c r="D287" s="441"/>
      <c r="E287" s="460"/>
      <c r="F287" s="442" t="s">
        <v>264</v>
      </c>
      <c r="G287" s="443" t="s">
        <v>366</v>
      </c>
      <c r="Q287" s="443"/>
      <c r="R287" s="443"/>
      <c r="S287" s="443"/>
      <c r="T287" s="443"/>
      <c r="U287" s="443" t="s">
        <v>267</v>
      </c>
      <c r="V287" s="443" t="s">
        <v>267</v>
      </c>
      <c r="W287" s="443"/>
      <c r="X287" s="443"/>
      <c r="Y287" s="443" t="s">
        <v>367</v>
      </c>
      <c r="Z287" s="443"/>
      <c r="AA287" s="443"/>
      <c r="AB287" s="443"/>
      <c r="AC287" s="445"/>
      <c r="AD287" s="446"/>
      <c r="AE287" s="444" t="s">
        <v>266</v>
      </c>
      <c r="AF287" s="444" t="s">
        <v>266</v>
      </c>
      <c r="AH287" s="447"/>
      <c r="AI287" s="447"/>
      <c r="AJ287" s="447"/>
      <c r="AK287" s="447"/>
      <c r="AW287" s="448" t="s">
        <v>368</v>
      </c>
      <c r="AX287" s="448" t="s">
        <v>368</v>
      </c>
      <c r="AY287" s="448"/>
      <c r="BA287" s="448"/>
      <c r="BB287" s="444" t="s">
        <v>266</v>
      </c>
      <c r="BC287" s="444" t="s">
        <v>266</v>
      </c>
      <c r="BF287" s="443" t="s">
        <v>267</v>
      </c>
      <c r="BG287" s="443" t="s">
        <v>267</v>
      </c>
      <c r="BH287" s="443"/>
      <c r="BJ287" s="443" t="s">
        <v>265</v>
      </c>
      <c r="BN287" s="444" t="s">
        <v>266</v>
      </c>
      <c r="BO287" s="444" t="s">
        <v>266</v>
      </c>
      <c r="BS287" s="449"/>
      <c r="BT287" s="426"/>
      <c r="BX287" s="443" t="s">
        <v>267</v>
      </c>
      <c r="BY287" s="443" t="s">
        <v>267</v>
      </c>
    </row>
    <row r="288" spans="1:77" s="427" customFormat="1" ht="19.5" customHeight="1" x14ac:dyDescent="0.25">
      <c r="A288" s="957">
        <f>A286+1</f>
        <v>139</v>
      </c>
      <c r="B288" s="971" t="s">
        <v>312</v>
      </c>
      <c r="C288" s="450" t="s">
        <v>254</v>
      </c>
      <c r="D288" s="450" t="s">
        <v>270</v>
      </c>
      <c r="E288" s="450" t="s">
        <v>256</v>
      </c>
      <c r="F288" s="451" t="s">
        <v>257</v>
      </c>
      <c r="G288" s="443" t="s">
        <v>258</v>
      </c>
      <c r="H288" s="443" t="s">
        <v>258</v>
      </c>
      <c r="I288" s="443" t="s">
        <v>258</v>
      </c>
      <c r="J288" s="443" t="s">
        <v>258</v>
      </c>
      <c r="K288" s="443" t="s">
        <v>258</v>
      </c>
      <c r="L288" s="443" t="s">
        <v>258</v>
      </c>
      <c r="M288" s="443" t="s">
        <v>258</v>
      </c>
      <c r="N288" s="443" t="s">
        <v>258</v>
      </c>
      <c r="O288" s="443" t="s">
        <v>258</v>
      </c>
      <c r="P288" s="443" t="s">
        <v>258</v>
      </c>
      <c r="Q288" s="443" t="s">
        <v>258</v>
      </c>
      <c r="R288" s="443" t="s">
        <v>258</v>
      </c>
      <c r="S288" s="443" t="s">
        <v>258</v>
      </c>
      <c r="T288" s="443" t="s">
        <v>258</v>
      </c>
      <c r="U288" s="443" t="s">
        <v>258</v>
      </c>
      <c r="V288" s="443" t="s">
        <v>259</v>
      </c>
      <c r="W288" s="443" t="s">
        <v>259</v>
      </c>
      <c r="X288" s="443" t="s">
        <v>259</v>
      </c>
      <c r="Y288" s="443" t="s">
        <v>258</v>
      </c>
      <c r="Z288" s="443" t="s">
        <v>258</v>
      </c>
      <c r="AA288" s="443" t="s">
        <v>258</v>
      </c>
      <c r="AB288" s="443" t="s">
        <v>258</v>
      </c>
      <c r="AC288" s="445"/>
      <c r="AD288" s="453"/>
      <c r="AE288" s="443" t="s">
        <v>258</v>
      </c>
      <c r="AF288" s="443" t="s">
        <v>258</v>
      </c>
      <c r="AG288" s="443" t="s">
        <v>258</v>
      </c>
      <c r="AH288" s="454"/>
      <c r="AI288" s="454"/>
      <c r="AJ288" s="454"/>
      <c r="AK288" s="454"/>
      <c r="AL288" s="443" t="s">
        <v>258</v>
      </c>
      <c r="AM288" s="443" t="s">
        <v>258</v>
      </c>
      <c r="AN288" s="443" t="s">
        <v>258</v>
      </c>
      <c r="AO288" s="443" t="s">
        <v>258</v>
      </c>
      <c r="AP288" s="443" t="s">
        <v>258</v>
      </c>
      <c r="AQ288" s="443" t="s">
        <v>258</v>
      </c>
      <c r="AR288" s="443" t="s">
        <v>258</v>
      </c>
      <c r="AS288" s="443" t="s">
        <v>258</v>
      </c>
      <c r="AT288" s="443" t="s">
        <v>258</v>
      </c>
      <c r="AU288" s="443" t="s">
        <v>258</v>
      </c>
      <c r="AV288" s="443" t="s">
        <v>258</v>
      </c>
      <c r="AW288" s="443" t="s">
        <v>258</v>
      </c>
      <c r="AX288" s="443" t="s">
        <v>259</v>
      </c>
      <c r="AY288" s="443" t="s">
        <v>259</v>
      </c>
      <c r="AZ288" s="443" t="s">
        <v>259</v>
      </c>
      <c r="BA288" s="479" t="s">
        <v>365</v>
      </c>
      <c r="BB288" s="479" t="s">
        <v>365</v>
      </c>
      <c r="BC288" s="479" t="s">
        <v>365</v>
      </c>
      <c r="BD288" s="479" t="s">
        <v>365</v>
      </c>
      <c r="BE288" s="479" t="s">
        <v>365</v>
      </c>
      <c r="BF288" s="479" t="s">
        <v>365</v>
      </c>
      <c r="BG288" s="479" t="s">
        <v>365</v>
      </c>
      <c r="BH288" s="443" t="s">
        <v>259</v>
      </c>
      <c r="BI288" s="443" t="s">
        <v>259</v>
      </c>
      <c r="BJ288" s="443" t="s">
        <v>258</v>
      </c>
      <c r="BK288" s="443" t="s">
        <v>258</v>
      </c>
      <c r="BL288" s="443" t="s">
        <v>258</v>
      </c>
      <c r="BM288" s="443" t="s">
        <v>258</v>
      </c>
      <c r="BN288" s="443" t="s">
        <v>258</v>
      </c>
      <c r="BO288" s="443" t="s">
        <v>258</v>
      </c>
      <c r="BP288" s="443" t="s">
        <v>258</v>
      </c>
      <c r="BQ288" s="443" t="s">
        <v>258</v>
      </c>
      <c r="BR288" s="443" t="s">
        <v>258</v>
      </c>
      <c r="BS288" s="457" t="s">
        <v>258</v>
      </c>
      <c r="BT288" s="464" t="s">
        <v>258</v>
      </c>
      <c r="BU288" s="443" t="s">
        <v>258</v>
      </c>
      <c r="BV288" s="443" t="s">
        <v>258</v>
      </c>
      <c r="BW288" s="443" t="s">
        <v>258</v>
      </c>
      <c r="BX288" s="443" t="s">
        <v>258</v>
      </c>
      <c r="BY288" s="443" t="s">
        <v>259</v>
      </c>
    </row>
    <row r="289" spans="1:77" s="427" customFormat="1" ht="19.5" customHeight="1" x14ac:dyDescent="0.25">
      <c r="A289" s="968"/>
      <c r="B289" s="970"/>
      <c r="C289" s="460"/>
      <c r="D289" s="450"/>
      <c r="E289" s="460"/>
      <c r="F289" s="442" t="s">
        <v>264</v>
      </c>
      <c r="G289" s="443" t="s">
        <v>366</v>
      </c>
      <c r="Q289" s="443"/>
      <c r="R289" s="443"/>
      <c r="S289" s="443"/>
      <c r="T289" s="443"/>
      <c r="U289" s="443" t="s">
        <v>267</v>
      </c>
      <c r="V289" s="443" t="s">
        <v>267</v>
      </c>
      <c r="W289" s="443"/>
      <c r="X289" s="443"/>
      <c r="Y289" s="443" t="s">
        <v>367</v>
      </c>
      <c r="Z289" s="443"/>
      <c r="AA289" s="443"/>
      <c r="AB289" s="443"/>
      <c r="AC289" s="445"/>
      <c r="AD289" s="446"/>
      <c r="AE289" s="444" t="s">
        <v>266</v>
      </c>
      <c r="AF289" s="444" t="s">
        <v>266</v>
      </c>
      <c r="AH289" s="447"/>
      <c r="AI289" s="447"/>
      <c r="AJ289" s="447"/>
      <c r="AK289" s="447"/>
      <c r="AW289" s="448" t="s">
        <v>368</v>
      </c>
      <c r="AX289" s="448" t="s">
        <v>368</v>
      </c>
      <c r="AY289" s="448"/>
      <c r="BA289" s="448"/>
      <c r="BB289" s="444" t="s">
        <v>266</v>
      </c>
      <c r="BC289" s="444" t="s">
        <v>266</v>
      </c>
      <c r="BF289" s="443" t="s">
        <v>267</v>
      </c>
      <c r="BG289" s="443" t="s">
        <v>267</v>
      </c>
      <c r="BH289" s="443"/>
      <c r="BJ289" s="443" t="s">
        <v>265</v>
      </c>
      <c r="BN289" s="444" t="s">
        <v>266</v>
      </c>
      <c r="BO289" s="444" t="s">
        <v>266</v>
      </c>
      <c r="BS289" s="449"/>
      <c r="BT289" s="426"/>
      <c r="BX289" s="443" t="s">
        <v>267</v>
      </c>
      <c r="BY289" s="443" t="s">
        <v>267</v>
      </c>
    </row>
    <row r="290" spans="1:77" s="427" customFormat="1" ht="19.5" customHeight="1" x14ac:dyDescent="0.25">
      <c r="A290" s="957">
        <f>A288+1</f>
        <v>140</v>
      </c>
      <c r="B290" s="971" t="s">
        <v>313</v>
      </c>
      <c r="C290" s="450" t="s">
        <v>254</v>
      </c>
      <c r="D290" s="450" t="s">
        <v>255</v>
      </c>
      <c r="E290" s="450" t="s">
        <v>256</v>
      </c>
      <c r="F290" s="451" t="s">
        <v>257</v>
      </c>
      <c r="G290" s="443" t="s">
        <v>258</v>
      </c>
      <c r="H290" s="443" t="s">
        <v>258</v>
      </c>
      <c r="I290" s="443" t="s">
        <v>258</v>
      </c>
      <c r="J290" s="443" t="s">
        <v>258</v>
      </c>
      <c r="K290" s="443" t="s">
        <v>258</v>
      </c>
      <c r="L290" s="443" t="s">
        <v>258</v>
      </c>
      <c r="M290" s="443" t="s">
        <v>258</v>
      </c>
      <c r="N290" s="443" t="s">
        <v>258</v>
      </c>
      <c r="O290" s="443" t="s">
        <v>258</v>
      </c>
      <c r="P290" s="443" t="s">
        <v>258</v>
      </c>
      <c r="Q290" s="443" t="s">
        <v>258</v>
      </c>
      <c r="R290" s="443" t="s">
        <v>258</v>
      </c>
      <c r="S290" s="443" t="s">
        <v>258</v>
      </c>
      <c r="T290" s="443" t="s">
        <v>258</v>
      </c>
      <c r="U290" s="443" t="s">
        <v>258</v>
      </c>
      <c r="V290" s="443" t="s">
        <v>259</v>
      </c>
      <c r="W290" s="443" t="s">
        <v>259</v>
      </c>
      <c r="X290" s="443" t="s">
        <v>259</v>
      </c>
      <c r="Y290" s="443" t="s">
        <v>258</v>
      </c>
      <c r="Z290" s="443" t="s">
        <v>258</v>
      </c>
      <c r="AA290" s="443" t="s">
        <v>258</v>
      </c>
      <c r="AB290" s="443" t="s">
        <v>258</v>
      </c>
      <c r="AC290" s="445"/>
      <c r="AD290" s="453"/>
      <c r="AE290" s="443" t="s">
        <v>258</v>
      </c>
      <c r="AF290" s="443" t="s">
        <v>258</v>
      </c>
      <c r="AG290" s="443" t="s">
        <v>258</v>
      </c>
      <c r="AH290" s="454"/>
      <c r="AI290" s="454"/>
      <c r="AJ290" s="454"/>
      <c r="AK290" s="454"/>
      <c r="AL290" s="443" t="s">
        <v>258</v>
      </c>
      <c r="AM290" s="443" t="s">
        <v>258</v>
      </c>
      <c r="AN290" s="443" t="s">
        <v>258</v>
      </c>
      <c r="AO290" s="443" t="s">
        <v>258</v>
      </c>
      <c r="AP290" s="443" t="s">
        <v>258</v>
      </c>
      <c r="AQ290" s="443" t="s">
        <v>258</v>
      </c>
      <c r="AR290" s="443" t="s">
        <v>258</v>
      </c>
      <c r="AS290" s="443" t="s">
        <v>258</v>
      </c>
      <c r="AT290" s="443" t="s">
        <v>258</v>
      </c>
      <c r="AU290" s="443" t="s">
        <v>258</v>
      </c>
      <c r="AV290" s="443" t="s">
        <v>258</v>
      </c>
      <c r="AW290" s="443" t="s">
        <v>258</v>
      </c>
      <c r="AX290" s="443" t="s">
        <v>259</v>
      </c>
      <c r="AY290" s="443" t="s">
        <v>259</v>
      </c>
      <c r="AZ290" s="443" t="s">
        <v>259</v>
      </c>
      <c r="BA290" s="479" t="s">
        <v>365</v>
      </c>
      <c r="BB290" s="479" t="s">
        <v>365</v>
      </c>
      <c r="BC290" s="479" t="s">
        <v>365</v>
      </c>
      <c r="BD290" s="479" t="s">
        <v>365</v>
      </c>
      <c r="BE290" s="479" t="s">
        <v>365</v>
      </c>
      <c r="BF290" s="479" t="s">
        <v>365</v>
      </c>
      <c r="BG290" s="479" t="s">
        <v>365</v>
      </c>
      <c r="BH290" s="443" t="s">
        <v>259</v>
      </c>
      <c r="BI290" s="443" t="s">
        <v>259</v>
      </c>
      <c r="BJ290" s="443" t="s">
        <v>258</v>
      </c>
      <c r="BK290" s="443" t="s">
        <v>258</v>
      </c>
      <c r="BL290" s="443" t="s">
        <v>258</v>
      </c>
      <c r="BM290" s="443" t="s">
        <v>258</v>
      </c>
      <c r="BN290" s="443" t="s">
        <v>258</v>
      </c>
      <c r="BO290" s="443" t="s">
        <v>258</v>
      </c>
      <c r="BP290" s="443" t="s">
        <v>258</v>
      </c>
      <c r="BQ290" s="443" t="s">
        <v>258</v>
      </c>
      <c r="BR290" s="443" t="s">
        <v>258</v>
      </c>
      <c r="BS290" s="457" t="s">
        <v>258</v>
      </c>
      <c r="BT290" s="464" t="s">
        <v>258</v>
      </c>
      <c r="BU290" s="443" t="s">
        <v>258</v>
      </c>
      <c r="BV290" s="443" t="s">
        <v>258</v>
      </c>
      <c r="BW290" s="443" t="s">
        <v>258</v>
      </c>
      <c r="BX290" s="443" t="s">
        <v>258</v>
      </c>
      <c r="BY290" s="443" t="s">
        <v>259</v>
      </c>
    </row>
    <row r="291" spans="1:77" s="427" customFormat="1" ht="19.5" customHeight="1" x14ac:dyDescent="0.25">
      <c r="A291" s="968"/>
      <c r="B291" s="970"/>
      <c r="C291" s="460"/>
      <c r="D291" s="460"/>
      <c r="E291" s="460"/>
      <c r="F291" s="442" t="s">
        <v>264</v>
      </c>
      <c r="G291" s="443" t="s">
        <v>366</v>
      </c>
      <c r="Q291" s="443"/>
      <c r="R291" s="443"/>
      <c r="S291" s="443"/>
      <c r="T291" s="443"/>
      <c r="U291" s="443" t="s">
        <v>267</v>
      </c>
      <c r="V291" s="443" t="s">
        <v>267</v>
      </c>
      <c r="W291" s="443"/>
      <c r="X291" s="443"/>
      <c r="Y291" s="443" t="s">
        <v>367</v>
      </c>
      <c r="Z291" s="443"/>
      <c r="AA291" s="443"/>
      <c r="AB291" s="443"/>
      <c r="AC291" s="445"/>
      <c r="AD291" s="446"/>
      <c r="AE291" s="444" t="s">
        <v>266</v>
      </c>
      <c r="AF291" s="444" t="s">
        <v>266</v>
      </c>
      <c r="AH291" s="447"/>
      <c r="AI291" s="447"/>
      <c r="AJ291" s="447"/>
      <c r="AK291" s="447"/>
      <c r="AW291" s="448" t="s">
        <v>368</v>
      </c>
      <c r="AX291" s="448" t="s">
        <v>368</v>
      </c>
      <c r="AY291" s="448"/>
      <c r="BA291" s="448"/>
      <c r="BB291" s="444" t="s">
        <v>266</v>
      </c>
      <c r="BC291" s="444" t="s">
        <v>266</v>
      </c>
      <c r="BF291" s="443" t="s">
        <v>267</v>
      </c>
      <c r="BG291" s="443" t="s">
        <v>267</v>
      </c>
      <c r="BH291" s="443"/>
      <c r="BJ291" s="443" t="s">
        <v>265</v>
      </c>
      <c r="BN291" s="444" t="s">
        <v>266</v>
      </c>
      <c r="BO291" s="444" t="s">
        <v>266</v>
      </c>
      <c r="BS291" s="449"/>
      <c r="BT291" s="426"/>
      <c r="BX291" s="443" t="s">
        <v>267</v>
      </c>
      <c r="BY291" s="443" t="s">
        <v>267</v>
      </c>
    </row>
    <row r="292" spans="1:77" s="427" customFormat="1" ht="19.5" customHeight="1" x14ac:dyDescent="0.25">
      <c r="A292" s="957">
        <f>A290+1</f>
        <v>141</v>
      </c>
      <c r="B292" s="971" t="s">
        <v>322</v>
      </c>
      <c r="C292" s="450" t="s">
        <v>254</v>
      </c>
      <c r="D292" s="450" t="s">
        <v>255</v>
      </c>
      <c r="E292" s="450" t="s">
        <v>256</v>
      </c>
      <c r="F292" s="451" t="s">
        <v>257</v>
      </c>
      <c r="G292" s="443" t="s">
        <v>258</v>
      </c>
      <c r="H292" s="443" t="s">
        <v>258</v>
      </c>
      <c r="I292" s="443" t="s">
        <v>258</v>
      </c>
      <c r="J292" s="443" t="s">
        <v>258</v>
      </c>
      <c r="K292" s="443" t="s">
        <v>258</v>
      </c>
      <c r="L292" s="443" t="s">
        <v>258</v>
      </c>
      <c r="M292" s="443" t="s">
        <v>258</v>
      </c>
      <c r="N292" s="443" t="s">
        <v>258</v>
      </c>
      <c r="O292" s="443" t="s">
        <v>258</v>
      </c>
      <c r="P292" s="443" t="s">
        <v>258</v>
      </c>
      <c r="Q292" s="443" t="s">
        <v>258</v>
      </c>
      <c r="R292" s="443" t="s">
        <v>258</v>
      </c>
      <c r="S292" s="443" t="s">
        <v>258</v>
      </c>
      <c r="T292" s="443" t="s">
        <v>258</v>
      </c>
      <c r="U292" s="443" t="s">
        <v>258</v>
      </c>
      <c r="V292" s="443" t="s">
        <v>259</v>
      </c>
      <c r="W292" s="443" t="s">
        <v>259</v>
      </c>
      <c r="X292" s="443" t="s">
        <v>259</v>
      </c>
      <c r="Y292" s="443" t="s">
        <v>258</v>
      </c>
      <c r="Z292" s="443" t="s">
        <v>258</v>
      </c>
      <c r="AA292" s="443" t="s">
        <v>258</v>
      </c>
      <c r="AB292" s="443" t="s">
        <v>258</v>
      </c>
      <c r="AC292" s="445"/>
      <c r="AD292" s="453"/>
      <c r="AE292" s="443" t="s">
        <v>258</v>
      </c>
      <c r="AF292" s="443" t="s">
        <v>258</v>
      </c>
      <c r="AG292" s="443" t="s">
        <v>258</v>
      </c>
      <c r="AH292" s="454"/>
      <c r="AI292" s="454"/>
      <c r="AJ292" s="454"/>
      <c r="AK292" s="454"/>
      <c r="AL292" s="443" t="s">
        <v>258</v>
      </c>
      <c r="AM292" s="443" t="s">
        <v>258</v>
      </c>
      <c r="AN292" s="443" t="s">
        <v>258</v>
      </c>
      <c r="AO292" s="443" t="s">
        <v>258</v>
      </c>
      <c r="AP292" s="443" t="s">
        <v>258</v>
      </c>
      <c r="AQ292" s="443" t="s">
        <v>258</v>
      </c>
      <c r="AR292" s="443" t="s">
        <v>258</v>
      </c>
      <c r="AS292" s="443" t="s">
        <v>258</v>
      </c>
      <c r="AT292" s="443" t="s">
        <v>258</v>
      </c>
      <c r="AU292" s="443" t="s">
        <v>258</v>
      </c>
      <c r="AV292" s="443" t="s">
        <v>258</v>
      </c>
      <c r="AW292" s="443" t="s">
        <v>258</v>
      </c>
      <c r="AX292" s="443" t="s">
        <v>259</v>
      </c>
      <c r="AY292" s="443" t="s">
        <v>259</v>
      </c>
      <c r="AZ292" s="443" t="s">
        <v>259</v>
      </c>
      <c r="BA292" s="479" t="s">
        <v>365</v>
      </c>
      <c r="BB292" s="479" t="s">
        <v>365</v>
      </c>
      <c r="BC292" s="479" t="s">
        <v>365</v>
      </c>
      <c r="BD292" s="479" t="s">
        <v>365</v>
      </c>
      <c r="BE292" s="479" t="s">
        <v>365</v>
      </c>
      <c r="BF292" s="479" t="s">
        <v>365</v>
      </c>
      <c r="BG292" s="479" t="s">
        <v>365</v>
      </c>
      <c r="BH292" s="443" t="s">
        <v>259</v>
      </c>
      <c r="BI292" s="443" t="s">
        <v>259</v>
      </c>
      <c r="BJ292" s="443" t="s">
        <v>258</v>
      </c>
      <c r="BK292" s="443" t="s">
        <v>258</v>
      </c>
      <c r="BL292" s="443" t="s">
        <v>258</v>
      </c>
      <c r="BM292" s="443" t="s">
        <v>258</v>
      </c>
      <c r="BN292" s="443" t="s">
        <v>258</v>
      </c>
      <c r="BO292" s="443" t="s">
        <v>258</v>
      </c>
      <c r="BP292" s="443" t="s">
        <v>258</v>
      </c>
      <c r="BQ292" s="443" t="s">
        <v>258</v>
      </c>
      <c r="BR292" s="443" t="s">
        <v>258</v>
      </c>
      <c r="BS292" s="457" t="s">
        <v>258</v>
      </c>
      <c r="BT292" s="464" t="s">
        <v>258</v>
      </c>
      <c r="BU292" s="443" t="s">
        <v>258</v>
      </c>
      <c r="BV292" s="443" t="s">
        <v>258</v>
      </c>
      <c r="BW292" s="443" t="s">
        <v>258</v>
      </c>
      <c r="BX292" s="443" t="s">
        <v>258</v>
      </c>
      <c r="BY292" s="443" t="s">
        <v>259</v>
      </c>
    </row>
    <row r="293" spans="1:77" s="427" customFormat="1" ht="19.5" customHeight="1" x14ac:dyDescent="0.25">
      <c r="A293" s="968"/>
      <c r="B293" s="970"/>
      <c r="C293" s="460"/>
      <c r="D293" s="441"/>
      <c r="E293" s="460"/>
      <c r="F293" s="442" t="s">
        <v>264</v>
      </c>
      <c r="G293" s="443" t="s">
        <v>366</v>
      </c>
      <c r="Q293" s="443"/>
      <c r="R293" s="443"/>
      <c r="S293" s="443"/>
      <c r="T293" s="443"/>
      <c r="U293" s="443" t="s">
        <v>267</v>
      </c>
      <c r="V293" s="443" t="s">
        <v>267</v>
      </c>
      <c r="W293" s="443"/>
      <c r="X293" s="443"/>
      <c r="Y293" s="443" t="s">
        <v>367</v>
      </c>
      <c r="Z293" s="443"/>
      <c r="AA293" s="443"/>
      <c r="AB293" s="443"/>
      <c r="AC293" s="445"/>
      <c r="AD293" s="446"/>
      <c r="AE293" s="444" t="s">
        <v>266</v>
      </c>
      <c r="AF293" s="444" t="s">
        <v>266</v>
      </c>
      <c r="AH293" s="447"/>
      <c r="AI293" s="447"/>
      <c r="AJ293" s="447"/>
      <c r="AK293" s="447"/>
      <c r="AW293" s="448" t="s">
        <v>368</v>
      </c>
      <c r="AX293" s="448" t="s">
        <v>368</v>
      </c>
      <c r="AY293" s="448"/>
      <c r="BA293" s="448"/>
      <c r="BB293" s="444" t="s">
        <v>266</v>
      </c>
      <c r="BC293" s="444" t="s">
        <v>266</v>
      </c>
      <c r="BF293" s="443" t="s">
        <v>267</v>
      </c>
      <c r="BG293" s="443" t="s">
        <v>267</v>
      </c>
      <c r="BH293" s="443"/>
      <c r="BJ293" s="443" t="s">
        <v>265</v>
      </c>
      <c r="BN293" s="444" t="s">
        <v>266</v>
      </c>
      <c r="BO293" s="444" t="s">
        <v>266</v>
      </c>
      <c r="BS293" s="449"/>
      <c r="BT293" s="426"/>
      <c r="BX293" s="443" t="s">
        <v>267</v>
      </c>
      <c r="BY293" s="443" t="s">
        <v>267</v>
      </c>
    </row>
    <row r="294" spans="1:77" s="427" customFormat="1" ht="19.5" customHeight="1" x14ac:dyDescent="0.25">
      <c r="A294" s="957">
        <f>A292+1</f>
        <v>142</v>
      </c>
      <c r="B294" s="971" t="s">
        <v>323</v>
      </c>
      <c r="C294" s="450" t="s">
        <v>254</v>
      </c>
      <c r="D294" s="450" t="s">
        <v>270</v>
      </c>
      <c r="E294" s="450" t="s">
        <v>256</v>
      </c>
      <c r="F294" s="451" t="s">
        <v>257</v>
      </c>
      <c r="G294" s="443" t="s">
        <v>258</v>
      </c>
      <c r="H294" s="443" t="s">
        <v>258</v>
      </c>
      <c r="I294" s="443" t="s">
        <v>258</v>
      </c>
      <c r="J294" s="443" t="s">
        <v>258</v>
      </c>
      <c r="K294" s="443" t="s">
        <v>258</v>
      </c>
      <c r="L294" s="443" t="s">
        <v>258</v>
      </c>
      <c r="M294" s="443" t="s">
        <v>258</v>
      </c>
      <c r="N294" s="443" t="s">
        <v>258</v>
      </c>
      <c r="O294" s="443" t="s">
        <v>258</v>
      </c>
      <c r="P294" s="443" t="s">
        <v>258</v>
      </c>
      <c r="Q294" s="443" t="s">
        <v>258</v>
      </c>
      <c r="R294" s="443" t="s">
        <v>258</v>
      </c>
      <c r="S294" s="443" t="s">
        <v>258</v>
      </c>
      <c r="T294" s="443" t="s">
        <v>258</v>
      </c>
      <c r="U294" s="443" t="s">
        <v>258</v>
      </c>
      <c r="V294" s="443" t="s">
        <v>259</v>
      </c>
      <c r="W294" s="443" t="s">
        <v>259</v>
      </c>
      <c r="X294" s="443" t="s">
        <v>259</v>
      </c>
      <c r="Y294" s="443" t="s">
        <v>258</v>
      </c>
      <c r="Z294" s="443" t="s">
        <v>258</v>
      </c>
      <c r="AA294" s="443" t="s">
        <v>258</v>
      </c>
      <c r="AB294" s="443" t="s">
        <v>258</v>
      </c>
      <c r="AC294" s="445"/>
      <c r="AD294" s="453"/>
      <c r="AE294" s="443" t="s">
        <v>258</v>
      </c>
      <c r="AF294" s="443" t="s">
        <v>258</v>
      </c>
      <c r="AG294" s="443" t="s">
        <v>258</v>
      </c>
      <c r="AH294" s="454"/>
      <c r="AI294" s="454"/>
      <c r="AJ294" s="454"/>
      <c r="AK294" s="454"/>
      <c r="AL294" s="443" t="s">
        <v>258</v>
      </c>
      <c r="AM294" s="443" t="s">
        <v>258</v>
      </c>
      <c r="AN294" s="443" t="s">
        <v>258</v>
      </c>
      <c r="AO294" s="443" t="s">
        <v>258</v>
      </c>
      <c r="AP294" s="443" t="s">
        <v>258</v>
      </c>
      <c r="AQ294" s="443" t="s">
        <v>258</v>
      </c>
      <c r="AR294" s="443" t="s">
        <v>258</v>
      </c>
      <c r="AS294" s="443" t="s">
        <v>258</v>
      </c>
      <c r="AT294" s="443" t="s">
        <v>258</v>
      </c>
      <c r="AU294" s="443" t="s">
        <v>258</v>
      </c>
      <c r="AV294" s="443" t="s">
        <v>258</v>
      </c>
      <c r="AW294" s="443" t="s">
        <v>258</v>
      </c>
      <c r="AX294" s="443" t="s">
        <v>259</v>
      </c>
      <c r="AY294" s="443" t="s">
        <v>259</v>
      </c>
      <c r="AZ294" s="443" t="s">
        <v>259</v>
      </c>
      <c r="BA294" s="479" t="s">
        <v>365</v>
      </c>
      <c r="BB294" s="479" t="s">
        <v>365</v>
      </c>
      <c r="BC294" s="479" t="s">
        <v>365</v>
      </c>
      <c r="BD294" s="479" t="s">
        <v>365</v>
      </c>
      <c r="BE294" s="479" t="s">
        <v>365</v>
      </c>
      <c r="BF294" s="479" t="s">
        <v>365</v>
      </c>
      <c r="BG294" s="479" t="s">
        <v>365</v>
      </c>
      <c r="BH294" s="443" t="s">
        <v>259</v>
      </c>
      <c r="BI294" s="443" t="s">
        <v>259</v>
      </c>
      <c r="BJ294" s="443" t="s">
        <v>258</v>
      </c>
      <c r="BK294" s="443" t="s">
        <v>258</v>
      </c>
      <c r="BL294" s="443" t="s">
        <v>258</v>
      </c>
      <c r="BM294" s="443" t="s">
        <v>258</v>
      </c>
      <c r="BN294" s="443" t="s">
        <v>258</v>
      </c>
      <c r="BO294" s="443" t="s">
        <v>258</v>
      </c>
      <c r="BP294" s="443" t="s">
        <v>258</v>
      </c>
      <c r="BQ294" s="443" t="s">
        <v>258</v>
      </c>
      <c r="BR294" s="443" t="s">
        <v>258</v>
      </c>
      <c r="BS294" s="457" t="s">
        <v>258</v>
      </c>
      <c r="BT294" s="464" t="s">
        <v>258</v>
      </c>
      <c r="BU294" s="443" t="s">
        <v>258</v>
      </c>
      <c r="BV294" s="443" t="s">
        <v>258</v>
      </c>
      <c r="BW294" s="443" t="s">
        <v>258</v>
      </c>
      <c r="BX294" s="443" t="s">
        <v>258</v>
      </c>
      <c r="BY294" s="443" t="s">
        <v>259</v>
      </c>
    </row>
    <row r="295" spans="1:77" s="427" customFormat="1" ht="19.5" customHeight="1" x14ac:dyDescent="0.25">
      <c r="A295" s="968"/>
      <c r="B295" s="970"/>
      <c r="C295" s="460"/>
      <c r="D295" s="450"/>
      <c r="E295" s="460"/>
      <c r="F295" s="442" t="s">
        <v>264</v>
      </c>
      <c r="G295" s="443" t="s">
        <v>366</v>
      </c>
      <c r="Q295" s="443"/>
      <c r="R295" s="443"/>
      <c r="S295" s="443"/>
      <c r="T295" s="443"/>
      <c r="U295" s="443" t="s">
        <v>267</v>
      </c>
      <c r="V295" s="443" t="s">
        <v>267</v>
      </c>
      <c r="W295" s="443"/>
      <c r="X295" s="443"/>
      <c r="Y295" s="443" t="s">
        <v>367</v>
      </c>
      <c r="Z295" s="443"/>
      <c r="AA295" s="443"/>
      <c r="AB295" s="443"/>
      <c r="AC295" s="445"/>
      <c r="AD295" s="446"/>
      <c r="AE295" s="444" t="s">
        <v>266</v>
      </c>
      <c r="AF295" s="444" t="s">
        <v>266</v>
      </c>
      <c r="AH295" s="447"/>
      <c r="AI295" s="447"/>
      <c r="AJ295" s="447"/>
      <c r="AK295" s="447"/>
      <c r="AW295" s="448" t="s">
        <v>368</v>
      </c>
      <c r="AX295" s="448" t="s">
        <v>368</v>
      </c>
      <c r="AY295" s="448"/>
      <c r="BA295" s="448"/>
      <c r="BB295" s="444" t="s">
        <v>266</v>
      </c>
      <c r="BC295" s="444" t="s">
        <v>266</v>
      </c>
      <c r="BF295" s="443" t="s">
        <v>267</v>
      </c>
      <c r="BG295" s="443" t="s">
        <v>267</v>
      </c>
      <c r="BH295" s="443"/>
      <c r="BJ295" s="443" t="s">
        <v>265</v>
      </c>
      <c r="BN295" s="444" t="s">
        <v>266</v>
      </c>
      <c r="BO295" s="444" t="s">
        <v>266</v>
      </c>
      <c r="BS295" s="449"/>
      <c r="BT295" s="426"/>
      <c r="BX295" s="443" t="s">
        <v>267</v>
      </c>
      <c r="BY295" s="443" t="s">
        <v>267</v>
      </c>
    </row>
    <row r="296" spans="1:77" s="427" customFormat="1" ht="19.5" customHeight="1" x14ac:dyDescent="0.25">
      <c r="A296" s="957">
        <f>A294+1</f>
        <v>143</v>
      </c>
      <c r="B296" s="971" t="s">
        <v>324</v>
      </c>
      <c r="C296" s="450" t="s">
        <v>254</v>
      </c>
      <c r="D296" s="450" t="s">
        <v>255</v>
      </c>
      <c r="E296" s="450" t="s">
        <v>256</v>
      </c>
      <c r="F296" s="451" t="s">
        <v>257</v>
      </c>
      <c r="G296" s="443" t="s">
        <v>258</v>
      </c>
      <c r="H296" s="443" t="s">
        <v>258</v>
      </c>
      <c r="I296" s="443" t="s">
        <v>258</v>
      </c>
      <c r="J296" s="443" t="s">
        <v>258</v>
      </c>
      <c r="K296" s="443" t="s">
        <v>258</v>
      </c>
      <c r="L296" s="443" t="s">
        <v>258</v>
      </c>
      <c r="M296" s="443" t="s">
        <v>258</v>
      </c>
      <c r="N296" s="443" t="s">
        <v>258</v>
      </c>
      <c r="O296" s="443" t="s">
        <v>258</v>
      </c>
      <c r="P296" s="443" t="s">
        <v>258</v>
      </c>
      <c r="Q296" s="443" t="s">
        <v>258</v>
      </c>
      <c r="R296" s="443" t="s">
        <v>258</v>
      </c>
      <c r="S296" s="443" t="s">
        <v>258</v>
      </c>
      <c r="T296" s="443" t="s">
        <v>258</v>
      </c>
      <c r="U296" s="443" t="s">
        <v>258</v>
      </c>
      <c r="V296" s="443" t="s">
        <v>259</v>
      </c>
      <c r="W296" s="443" t="s">
        <v>259</v>
      </c>
      <c r="X296" s="443" t="s">
        <v>259</v>
      </c>
      <c r="Y296" s="443" t="s">
        <v>258</v>
      </c>
      <c r="Z296" s="443" t="s">
        <v>258</v>
      </c>
      <c r="AA296" s="443" t="s">
        <v>258</v>
      </c>
      <c r="AB296" s="443" t="s">
        <v>258</v>
      </c>
      <c r="AC296" s="445"/>
      <c r="AD296" s="453"/>
      <c r="AE296" s="443" t="s">
        <v>258</v>
      </c>
      <c r="AF296" s="443" t="s">
        <v>258</v>
      </c>
      <c r="AG296" s="443" t="s">
        <v>258</v>
      </c>
      <c r="AH296" s="454"/>
      <c r="AI296" s="454"/>
      <c r="AJ296" s="454"/>
      <c r="AK296" s="454"/>
      <c r="AL296" s="443" t="s">
        <v>258</v>
      </c>
      <c r="AM296" s="443" t="s">
        <v>258</v>
      </c>
      <c r="AN296" s="443" t="s">
        <v>258</v>
      </c>
      <c r="AO296" s="443" t="s">
        <v>258</v>
      </c>
      <c r="AP296" s="443" t="s">
        <v>258</v>
      </c>
      <c r="AQ296" s="443" t="s">
        <v>258</v>
      </c>
      <c r="AR296" s="443" t="s">
        <v>258</v>
      </c>
      <c r="AS296" s="443" t="s">
        <v>258</v>
      </c>
      <c r="AT296" s="443" t="s">
        <v>258</v>
      </c>
      <c r="AU296" s="443" t="s">
        <v>258</v>
      </c>
      <c r="AV296" s="443" t="s">
        <v>258</v>
      </c>
      <c r="AW296" s="443" t="s">
        <v>258</v>
      </c>
      <c r="AX296" s="443" t="s">
        <v>259</v>
      </c>
      <c r="AY296" s="443" t="s">
        <v>259</v>
      </c>
      <c r="AZ296" s="443" t="s">
        <v>259</v>
      </c>
      <c r="BA296" s="479" t="s">
        <v>365</v>
      </c>
      <c r="BB296" s="479" t="s">
        <v>365</v>
      </c>
      <c r="BC296" s="479" t="s">
        <v>365</v>
      </c>
      <c r="BD296" s="479" t="s">
        <v>365</v>
      </c>
      <c r="BE296" s="479" t="s">
        <v>365</v>
      </c>
      <c r="BF296" s="479" t="s">
        <v>365</v>
      </c>
      <c r="BG296" s="479" t="s">
        <v>365</v>
      </c>
      <c r="BH296" s="443" t="s">
        <v>259</v>
      </c>
      <c r="BI296" s="443" t="s">
        <v>259</v>
      </c>
      <c r="BJ296" s="443" t="s">
        <v>258</v>
      </c>
      <c r="BK296" s="443" t="s">
        <v>258</v>
      </c>
      <c r="BL296" s="443" t="s">
        <v>258</v>
      </c>
      <c r="BM296" s="443" t="s">
        <v>258</v>
      </c>
      <c r="BN296" s="443" t="s">
        <v>258</v>
      </c>
      <c r="BO296" s="443" t="s">
        <v>258</v>
      </c>
      <c r="BP296" s="443" t="s">
        <v>258</v>
      </c>
      <c r="BQ296" s="443" t="s">
        <v>258</v>
      </c>
      <c r="BR296" s="443" t="s">
        <v>258</v>
      </c>
      <c r="BS296" s="457" t="s">
        <v>258</v>
      </c>
      <c r="BT296" s="464" t="s">
        <v>258</v>
      </c>
      <c r="BU296" s="443" t="s">
        <v>258</v>
      </c>
      <c r="BV296" s="443" t="s">
        <v>258</v>
      </c>
      <c r="BW296" s="443" t="s">
        <v>258</v>
      </c>
      <c r="BX296" s="443" t="s">
        <v>258</v>
      </c>
      <c r="BY296" s="443" t="s">
        <v>259</v>
      </c>
    </row>
    <row r="297" spans="1:77" s="427" customFormat="1" ht="19.5" customHeight="1" x14ac:dyDescent="0.25">
      <c r="A297" s="968"/>
      <c r="B297" s="970"/>
      <c r="C297" s="460"/>
      <c r="D297" s="441"/>
      <c r="E297" s="460"/>
      <c r="F297" s="442" t="s">
        <v>264</v>
      </c>
      <c r="G297" s="443" t="s">
        <v>366</v>
      </c>
      <c r="Q297" s="443"/>
      <c r="R297" s="443"/>
      <c r="S297" s="443"/>
      <c r="T297" s="443"/>
      <c r="U297" s="443" t="s">
        <v>267</v>
      </c>
      <c r="V297" s="443" t="s">
        <v>267</v>
      </c>
      <c r="W297" s="443"/>
      <c r="X297" s="443"/>
      <c r="Y297" s="443" t="s">
        <v>367</v>
      </c>
      <c r="Z297" s="443"/>
      <c r="AA297" s="443"/>
      <c r="AB297" s="443"/>
      <c r="AC297" s="445"/>
      <c r="AD297" s="446"/>
      <c r="AE297" s="444" t="s">
        <v>266</v>
      </c>
      <c r="AF297" s="444" t="s">
        <v>266</v>
      </c>
      <c r="AH297" s="447"/>
      <c r="AI297" s="447"/>
      <c r="AJ297" s="447"/>
      <c r="AK297" s="447"/>
      <c r="AW297" s="448" t="s">
        <v>368</v>
      </c>
      <c r="AX297" s="448" t="s">
        <v>368</v>
      </c>
      <c r="AY297" s="448"/>
      <c r="BA297" s="448"/>
      <c r="BB297" s="444" t="s">
        <v>266</v>
      </c>
      <c r="BC297" s="444" t="s">
        <v>266</v>
      </c>
      <c r="BF297" s="443" t="s">
        <v>267</v>
      </c>
      <c r="BG297" s="443" t="s">
        <v>267</v>
      </c>
      <c r="BH297" s="443"/>
      <c r="BJ297" s="443" t="s">
        <v>265</v>
      </c>
      <c r="BN297" s="444" t="s">
        <v>266</v>
      </c>
      <c r="BO297" s="444" t="s">
        <v>266</v>
      </c>
      <c r="BS297" s="449"/>
      <c r="BT297" s="426"/>
      <c r="BX297" s="443" t="s">
        <v>267</v>
      </c>
      <c r="BY297" s="443" t="s">
        <v>267</v>
      </c>
    </row>
    <row r="298" spans="1:77" s="427" customFormat="1" ht="19.5" customHeight="1" x14ac:dyDescent="0.25">
      <c r="A298" s="957">
        <f>A296+1</f>
        <v>144</v>
      </c>
      <c r="B298" s="971" t="s">
        <v>378</v>
      </c>
      <c r="C298" s="450" t="s">
        <v>254</v>
      </c>
      <c r="D298" s="450" t="s">
        <v>270</v>
      </c>
      <c r="E298" s="450" t="s">
        <v>256</v>
      </c>
      <c r="F298" s="451" t="s">
        <v>257</v>
      </c>
      <c r="G298" s="443" t="s">
        <v>258</v>
      </c>
      <c r="H298" s="443" t="s">
        <v>258</v>
      </c>
      <c r="I298" s="443" t="s">
        <v>258</v>
      </c>
      <c r="J298" s="443" t="s">
        <v>258</v>
      </c>
      <c r="K298" s="443" t="s">
        <v>258</v>
      </c>
      <c r="L298" s="443" t="s">
        <v>258</v>
      </c>
      <c r="M298" s="443" t="s">
        <v>258</v>
      </c>
      <c r="N298" s="443" t="s">
        <v>258</v>
      </c>
      <c r="O298" s="443" t="s">
        <v>258</v>
      </c>
      <c r="P298" s="443" t="s">
        <v>258</v>
      </c>
      <c r="Q298" s="443" t="s">
        <v>258</v>
      </c>
      <c r="R298" s="443" t="s">
        <v>258</v>
      </c>
      <c r="S298" s="443" t="s">
        <v>258</v>
      </c>
      <c r="T298" s="443" t="s">
        <v>258</v>
      </c>
      <c r="U298" s="443" t="s">
        <v>258</v>
      </c>
      <c r="V298" s="443" t="s">
        <v>259</v>
      </c>
      <c r="W298" s="443" t="s">
        <v>259</v>
      </c>
      <c r="X298" s="443" t="s">
        <v>259</v>
      </c>
      <c r="Y298" s="443" t="s">
        <v>258</v>
      </c>
      <c r="Z298" s="443" t="s">
        <v>258</v>
      </c>
      <c r="AA298" s="443" t="s">
        <v>258</v>
      </c>
      <c r="AB298" s="443" t="s">
        <v>258</v>
      </c>
      <c r="AC298" s="445"/>
      <c r="AD298" s="453"/>
      <c r="AE298" s="443" t="s">
        <v>258</v>
      </c>
      <c r="AF298" s="443" t="s">
        <v>258</v>
      </c>
      <c r="AG298" s="443" t="s">
        <v>258</v>
      </c>
      <c r="AH298" s="454"/>
      <c r="AI298" s="454"/>
      <c r="AJ298" s="454"/>
      <c r="AK298" s="454"/>
      <c r="AL298" s="443" t="s">
        <v>258</v>
      </c>
      <c r="AM298" s="443" t="s">
        <v>258</v>
      </c>
      <c r="AN298" s="443" t="s">
        <v>258</v>
      </c>
      <c r="AO298" s="443" t="s">
        <v>258</v>
      </c>
      <c r="AP298" s="443" t="s">
        <v>258</v>
      </c>
      <c r="AQ298" s="443" t="s">
        <v>258</v>
      </c>
      <c r="AR298" s="443" t="s">
        <v>258</v>
      </c>
      <c r="AS298" s="443" t="s">
        <v>258</v>
      </c>
      <c r="AT298" s="443" t="s">
        <v>258</v>
      </c>
      <c r="AU298" s="443" t="s">
        <v>258</v>
      </c>
      <c r="AV298" s="443" t="s">
        <v>258</v>
      </c>
      <c r="AW298" s="443" t="s">
        <v>258</v>
      </c>
      <c r="AX298" s="443" t="s">
        <v>259</v>
      </c>
      <c r="AY298" s="443" t="s">
        <v>259</v>
      </c>
      <c r="AZ298" s="443" t="s">
        <v>259</v>
      </c>
      <c r="BA298" s="479" t="s">
        <v>365</v>
      </c>
      <c r="BB298" s="479" t="s">
        <v>365</v>
      </c>
      <c r="BC298" s="479" t="s">
        <v>365</v>
      </c>
      <c r="BD298" s="479" t="s">
        <v>365</v>
      </c>
      <c r="BE298" s="479" t="s">
        <v>365</v>
      </c>
      <c r="BF298" s="479" t="s">
        <v>365</v>
      </c>
      <c r="BG298" s="479" t="s">
        <v>365</v>
      </c>
      <c r="BH298" s="443" t="s">
        <v>259</v>
      </c>
      <c r="BI298" s="443" t="s">
        <v>259</v>
      </c>
      <c r="BJ298" s="443" t="s">
        <v>258</v>
      </c>
      <c r="BK298" s="443" t="s">
        <v>258</v>
      </c>
      <c r="BL298" s="443" t="s">
        <v>258</v>
      </c>
      <c r="BM298" s="443" t="s">
        <v>258</v>
      </c>
      <c r="BN298" s="443" t="s">
        <v>258</v>
      </c>
      <c r="BO298" s="443" t="s">
        <v>258</v>
      </c>
      <c r="BP298" s="443" t="s">
        <v>258</v>
      </c>
      <c r="BQ298" s="443" t="s">
        <v>258</v>
      </c>
      <c r="BR298" s="443" t="s">
        <v>258</v>
      </c>
      <c r="BS298" s="457" t="s">
        <v>258</v>
      </c>
      <c r="BT298" s="464" t="s">
        <v>258</v>
      </c>
      <c r="BU298" s="443" t="s">
        <v>258</v>
      </c>
      <c r="BV298" s="443" t="s">
        <v>258</v>
      </c>
      <c r="BW298" s="443" t="s">
        <v>258</v>
      </c>
      <c r="BX298" s="443" t="s">
        <v>258</v>
      </c>
      <c r="BY298" s="443" t="s">
        <v>259</v>
      </c>
    </row>
    <row r="299" spans="1:77" s="427" customFormat="1" ht="19.5" customHeight="1" x14ac:dyDescent="0.25">
      <c r="A299" s="968"/>
      <c r="B299" s="970"/>
      <c r="C299" s="460"/>
      <c r="D299" s="450"/>
      <c r="E299" s="460"/>
      <c r="F299" s="442" t="s">
        <v>264</v>
      </c>
      <c r="G299" s="443" t="s">
        <v>366</v>
      </c>
      <c r="Q299" s="443"/>
      <c r="R299" s="443"/>
      <c r="S299" s="443"/>
      <c r="T299" s="443"/>
      <c r="U299" s="443" t="s">
        <v>267</v>
      </c>
      <c r="V299" s="443" t="s">
        <v>267</v>
      </c>
      <c r="W299" s="443"/>
      <c r="X299" s="443"/>
      <c r="Y299" s="443" t="s">
        <v>367</v>
      </c>
      <c r="Z299" s="443"/>
      <c r="AA299" s="443"/>
      <c r="AB299" s="443"/>
      <c r="AC299" s="445"/>
      <c r="AD299" s="446"/>
      <c r="AE299" s="444" t="s">
        <v>266</v>
      </c>
      <c r="AF299" s="444" t="s">
        <v>266</v>
      </c>
      <c r="AH299" s="447"/>
      <c r="AI299" s="447"/>
      <c r="AJ299" s="447"/>
      <c r="AK299" s="447"/>
      <c r="AW299" s="448" t="s">
        <v>368</v>
      </c>
      <c r="AX299" s="448" t="s">
        <v>368</v>
      </c>
      <c r="AY299" s="448"/>
      <c r="BA299" s="448"/>
      <c r="BB299" s="444" t="s">
        <v>266</v>
      </c>
      <c r="BC299" s="444" t="s">
        <v>266</v>
      </c>
      <c r="BF299" s="443" t="s">
        <v>267</v>
      </c>
      <c r="BG299" s="443" t="s">
        <v>267</v>
      </c>
      <c r="BH299" s="443"/>
      <c r="BJ299" s="443" t="s">
        <v>265</v>
      </c>
      <c r="BN299" s="444" t="s">
        <v>266</v>
      </c>
      <c r="BO299" s="444" t="s">
        <v>266</v>
      </c>
      <c r="BS299" s="449"/>
      <c r="BT299" s="426"/>
      <c r="BX299" s="443" t="s">
        <v>267</v>
      </c>
      <c r="BY299" s="443" t="s">
        <v>267</v>
      </c>
    </row>
    <row r="300" spans="1:77" s="427" customFormat="1" ht="19.5" customHeight="1" x14ac:dyDescent="0.25">
      <c r="A300" s="957">
        <f>A298+1</f>
        <v>145</v>
      </c>
      <c r="B300" s="971" t="s">
        <v>379</v>
      </c>
      <c r="C300" s="450" t="s">
        <v>254</v>
      </c>
      <c r="D300" s="450" t="s">
        <v>255</v>
      </c>
      <c r="E300" s="450" t="s">
        <v>256</v>
      </c>
      <c r="F300" s="451" t="s">
        <v>257</v>
      </c>
      <c r="G300" s="443" t="s">
        <v>258</v>
      </c>
      <c r="H300" s="443" t="s">
        <v>258</v>
      </c>
      <c r="I300" s="443" t="s">
        <v>258</v>
      </c>
      <c r="J300" s="443" t="s">
        <v>258</v>
      </c>
      <c r="K300" s="443" t="s">
        <v>258</v>
      </c>
      <c r="L300" s="443" t="s">
        <v>258</v>
      </c>
      <c r="M300" s="443" t="s">
        <v>258</v>
      </c>
      <c r="N300" s="443" t="s">
        <v>258</v>
      </c>
      <c r="O300" s="443" t="s">
        <v>258</v>
      </c>
      <c r="P300" s="443" t="s">
        <v>258</v>
      </c>
      <c r="Q300" s="443" t="s">
        <v>258</v>
      </c>
      <c r="R300" s="443" t="s">
        <v>258</v>
      </c>
      <c r="S300" s="443" t="s">
        <v>258</v>
      </c>
      <c r="T300" s="443" t="s">
        <v>258</v>
      </c>
      <c r="U300" s="443" t="s">
        <v>258</v>
      </c>
      <c r="V300" s="443" t="s">
        <v>259</v>
      </c>
      <c r="W300" s="443" t="s">
        <v>259</v>
      </c>
      <c r="X300" s="443" t="s">
        <v>259</v>
      </c>
      <c r="Y300" s="443" t="s">
        <v>258</v>
      </c>
      <c r="Z300" s="443" t="s">
        <v>258</v>
      </c>
      <c r="AA300" s="443" t="s">
        <v>258</v>
      </c>
      <c r="AB300" s="443" t="s">
        <v>258</v>
      </c>
      <c r="AC300" s="445"/>
      <c r="AD300" s="453"/>
      <c r="AE300" s="443" t="s">
        <v>258</v>
      </c>
      <c r="AF300" s="443" t="s">
        <v>258</v>
      </c>
      <c r="AG300" s="443" t="s">
        <v>258</v>
      </c>
      <c r="AH300" s="454"/>
      <c r="AI300" s="454"/>
      <c r="AJ300" s="454"/>
      <c r="AK300" s="454"/>
      <c r="AL300" s="443" t="s">
        <v>258</v>
      </c>
      <c r="AM300" s="443" t="s">
        <v>258</v>
      </c>
      <c r="AN300" s="443" t="s">
        <v>258</v>
      </c>
      <c r="AO300" s="443" t="s">
        <v>258</v>
      </c>
      <c r="AP300" s="443" t="s">
        <v>258</v>
      </c>
      <c r="AQ300" s="443" t="s">
        <v>258</v>
      </c>
      <c r="AR300" s="443" t="s">
        <v>258</v>
      </c>
      <c r="AS300" s="443" t="s">
        <v>258</v>
      </c>
      <c r="AT300" s="443" t="s">
        <v>258</v>
      </c>
      <c r="AU300" s="443" t="s">
        <v>258</v>
      </c>
      <c r="AV300" s="443" t="s">
        <v>258</v>
      </c>
      <c r="AW300" s="443" t="s">
        <v>258</v>
      </c>
      <c r="AX300" s="443" t="s">
        <v>259</v>
      </c>
      <c r="AY300" s="443" t="s">
        <v>259</v>
      </c>
      <c r="AZ300" s="443" t="s">
        <v>259</v>
      </c>
      <c r="BA300" s="479" t="s">
        <v>365</v>
      </c>
      <c r="BB300" s="479" t="s">
        <v>365</v>
      </c>
      <c r="BC300" s="479" t="s">
        <v>365</v>
      </c>
      <c r="BD300" s="479" t="s">
        <v>365</v>
      </c>
      <c r="BE300" s="479" t="s">
        <v>365</v>
      </c>
      <c r="BF300" s="479" t="s">
        <v>365</v>
      </c>
      <c r="BG300" s="479" t="s">
        <v>365</v>
      </c>
      <c r="BH300" s="443" t="s">
        <v>259</v>
      </c>
      <c r="BI300" s="443" t="s">
        <v>259</v>
      </c>
      <c r="BJ300" s="443" t="s">
        <v>258</v>
      </c>
      <c r="BK300" s="443" t="s">
        <v>258</v>
      </c>
      <c r="BL300" s="443" t="s">
        <v>258</v>
      </c>
      <c r="BM300" s="443" t="s">
        <v>258</v>
      </c>
      <c r="BN300" s="443" t="s">
        <v>258</v>
      </c>
      <c r="BO300" s="443" t="s">
        <v>258</v>
      </c>
      <c r="BP300" s="443" t="s">
        <v>258</v>
      </c>
      <c r="BQ300" s="443" t="s">
        <v>258</v>
      </c>
      <c r="BR300" s="443" t="s">
        <v>258</v>
      </c>
      <c r="BS300" s="457" t="s">
        <v>258</v>
      </c>
      <c r="BT300" s="464" t="s">
        <v>258</v>
      </c>
      <c r="BU300" s="443" t="s">
        <v>258</v>
      </c>
      <c r="BV300" s="443" t="s">
        <v>258</v>
      </c>
      <c r="BW300" s="443" t="s">
        <v>258</v>
      </c>
      <c r="BX300" s="443" t="s">
        <v>258</v>
      </c>
      <c r="BY300" s="443" t="s">
        <v>259</v>
      </c>
    </row>
    <row r="301" spans="1:77" s="427" customFormat="1" ht="19.5" customHeight="1" x14ac:dyDescent="0.25">
      <c r="A301" s="968"/>
      <c r="B301" s="970"/>
      <c r="C301" s="460"/>
      <c r="D301" s="460"/>
      <c r="E301" s="460"/>
      <c r="F301" s="442" t="s">
        <v>264</v>
      </c>
      <c r="G301" s="443" t="s">
        <v>366</v>
      </c>
      <c r="Q301" s="443"/>
      <c r="R301" s="443"/>
      <c r="S301" s="443"/>
      <c r="T301" s="443"/>
      <c r="U301" s="443" t="s">
        <v>267</v>
      </c>
      <c r="V301" s="443" t="s">
        <v>267</v>
      </c>
      <c r="W301" s="443"/>
      <c r="X301" s="443"/>
      <c r="Y301" s="443" t="s">
        <v>367</v>
      </c>
      <c r="Z301" s="443"/>
      <c r="AA301" s="443"/>
      <c r="AB301" s="443"/>
      <c r="AC301" s="445"/>
      <c r="AD301" s="446"/>
      <c r="AE301" s="444" t="s">
        <v>266</v>
      </c>
      <c r="AF301" s="444" t="s">
        <v>266</v>
      </c>
      <c r="AH301" s="447"/>
      <c r="AI301" s="447"/>
      <c r="AJ301" s="447"/>
      <c r="AK301" s="447"/>
      <c r="AW301" s="448" t="s">
        <v>368</v>
      </c>
      <c r="AX301" s="448" t="s">
        <v>368</v>
      </c>
      <c r="AY301" s="448"/>
      <c r="BA301" s="448"/>
      <c r="BB301" s="444" t="s">
        <v>266</v>
      </c>
      <c r="BC301" s="444" t="s">
        <v>266</v>
      </c>
      <c r="BF301" s="443" t="s">
        <v>267</v>
      </c>
      <c r="BG301" s="443" t="s">
        <v>267</v>
      </c>
      <c r="BH301" s="443"/>
      <c r="BJ301" s="443" t="s">
        <v>265</v>
      </c>
      <c r="BN301" s="444" t="s">
        <v>266</v>
      </c>
      <c r="BO301" s="444" t="s">
        <v>266</v>
      </c>
      <c r="BS301" s="449"/>
      <c r="BT301" s="426"/>
      <c r="BX301" s="443" t="s">
        <v>267</v>
      </c>
      <c r="BY301" s="443" t="s">
        <v>267</v>
      </c>
    </row>
    <row r="302" spans="1:77" s="427" customFormat="1" ht="19.5" customHeight="1" x14ac:dyDescent="0.25">
      <c r="A302" s="957">
        <f>A300+1</f>
        <v>146</v>
      </c>
      <c r="B302" s="971" t="s">
        <v>317</v>
      </c>
      <c r="C302" s="450" t="s">
        <v>254</v>
      </c>
      <c r="D302" s="450" t="s">
        <v>255</v>
      </c>
      <c r="E302" s="450" t="s">
        <v>256</v>
      </c>
      <c r="F302" s="451" t="s">
        <v>257</v>
      </c>
      <c r="G302" s="443" t="s">
        <v>258</v>
      </c>
      <c r="H302" s="443" t="s">
        <v>258</v>
      </c>
      <c r="I302" s="443" t="s">
        <v>258</v>
      </c>
      <c r="J302" s="443" t="s">
        <v>258</v>
      </c>
      <c r="K302" s="443" t="s">
        <v>258</v>
      </c>
      <c r="L302" s="443" t="s">
        <v>258</v>
      </c>
      <c r="M302" s="443" t="s">
        <v>258</v>
      </c>
      <c r="N302" s="443" t="s">
        <v>258</v>
      </c>
      <c r="O302" s="443" t="s">
        <v>258</v>
      </c>
      <c r="P302" s="443" t="s">
        <v>258</v>
      </c>
      <c r="Q302" s="443" t="s">
        <v>258</v>
      </c>
      <c r="R302" s="443" t="s">
        <v>258</v>
      </c>
      <c r="S302" s="443" t="s">
        <v>258</v>
      </c>
      <c r="T302" s="443" t="s">
        <v>258</v>
      </c>
      <c r="U302" s="443" t="s">
        <v>258</v>
      </c>
      <c r="V302" s="443" t="s">
        <v>259</v>
      </c>
      <c r="W302" s="443" t="s">
        <v>259</v>
      </c>
      <c r="X302" s="443" t="s">
        <v>259</v>
      </c>
      <c r="Y302" s="443" t="s">
        <v>258</v>
      </c>
      <c r="Z302" s="443" t="s">
        <v>258</v>
      </c>
      <c r="AA302" s="443" t="s">
        <v>258</v>
      </c>
      <c r="AB302" s="443" t="s">
        <v>258</v>
      </c>
      <c r="AC302" s="445"/>
      <c r="AD302" s="453"/>
      <c r="AE302" s="443" t="s">
        <v>258</v>
      </c>
      <c r="AF302" s="443" t="s">
        <v>258</v>
      </c>
      <c r="AG302" s="443" t="s">
        <v>258</v>
      </c>
      <c r="AH302" s="454"/>
      <c r="AI302" s="454"/>
      <c r="AJ302" s="454"/>
      <c r="AK302" s="454"/>
      <c r="AL302" s="443" t="s">
        <v>258</v>
      </c>
      <c r="AM302" s="443" t="s">
        <v>258</v>
      </c>
      <c r="AN302" s="443" t="s">
        <v>258</v>
      </c>
      <c r="AO302" s="443" t="s">
        <v>258</v>
      </c>
      <c r="AP302" s="443" t="s">
        <v>258</v>
      </c>
      <c r="AQ302" s="443" t="s">
        <v>258</v>
      </c>
      <c r="AR302" s="443" t="s">
        <v>258</v>
      </c>
      <c r="AS302" s="443" t="s">
        <v>258</v>
      </c>
      <c r="AT302" s="443" t="s">
        <v>258</v>
      </c>
      <c r="AU302" s="443" t="s">
        <v>258</v>
      </c>
      <c r="AV302" s="443" t="s">
        <v>258</v>
      </c>
      <c r="AW302" s="443" t="s">
        <v>258</v>
      </c>
      <c r="AX302" s="443" t="s">
        <v>259</v>
      </c>
      <c r="AY302" s="443" t="s">
        <v>259</v>
      </c>
      <c r="AZ302" s="443" t="s">
        <v>259</v>
      </c>
      <c r="BA302" s="479" t="s">
        <v>365</v>
      </c>
      <c r="BB302" s="479" t="s">
        <v>365</v>
      </c>
      <c r="BC302" s="479" t="s">
        <v>365</v>
      </c>
      <c r="BD302" s="479" t="s">
        <v>365</v>
      </c>
      <c r="BE302" s="479" t="s">
        <v>365</v>
      </c>
      <c r="BF302" s="479" t="s">
        <v>365</v>
      </c>
      <c r="BG302" s="479" t="s">
        <v>365</v>
      </c>
      <c r="BH302" s="443" t="s">
        <v>259</v>
      </c>
      <c r="BI302" s="443" t="s">
        <v>259</v>
      </c>
      <c r="BJ302" s="443" t="s">
        <v>258</v>
      </c>
      <c r="BK302" s="443" t="s">
        <v>258</v>
      </c>
      <c r="BL302" s="443" t="s">
        <v>258</v>
      </c>
      <c r="BM302" s="443" t="s">
        <v>258</v>
      </c>
      <c r="BN302" s="443" t="s">
        <v>258</v>
      </c>
      <c r="BO302" s="443" t="s">
        <v>258</v>
      </c>
      <c r="BP302" s="443" t="s">
        <v>258</v>
      </c>
      <c r="BQ302" s="443" t="s">
        <v>258</v>
      </c>
      <c r="BR302" s="443" t="s">
        <v>258</v>
      </c>
      <c r="BS302" s="457" t="s">
        <v>258</v>
      </c>
      <c r="BT302" s="464" t="s">
        <v>258</v>
      </c>
      <c r="BU302" s="443" t="s">
        <v>258</v>
      </c>
      <c r="BV302" s="443" t="s">
        <v>258</v>
      </c>
      <c r="BW302" s="443" t="s">
        <v>258</v>
      </c>
      <c r="BX302" s="443" t="s">
        <v>258</v>
      </c>
      <c r="BY302" s="443" t="s">
        <v>259</v>
      </c>
    </row>
    <row r="303" spans="1:77" s="427" customFormat="1" ht="19.5" customHeight="1" x14ac:dyDescent="0.25">
      <c r="A303" s="968"/>
      <c r="B303" s="970"/>
      <c r="C303" s="460"/>
      <c r="D303" s="441"/>
      <c r="E303" s="460"/>
      <c r="F303" s="442" t="s">
        <v>264</v>
      </c>
      <c r="G303" s="443" t="s">
        <v>366</v>
      </c>
      <c r="Q303" s="443"/>
      <c r="R303" s="443"/>
      <c r="S303" s="443"/>
      <c r="T303" s="443"/>
      <c r="U303" s="443" t="s">
        <v>267</v>
      </c>
      <c r="V303" s="443" t="s">
        <v>267</v>
      </c>
      <c r="W303" s="443"/>
      <c r="X303" s="443"/>
      <c r="Y303" s="443" t="s">
        <v>367</v>
      </c>
      <c r="Z303" s="443"/>
      <c r="AA303" s="443"/>
      <c r="AB303" s="443"/>
      <c r="AC303" s="445"/>
      <c r="AD303" s="446"/>
      <c r="AE303" s="444" t="s">
        <v>266</v>
      </c>
      <c r="AF303" s="444" t="s">
        <v>266</v>
      </c>
      <c r="AH303" s="447"/>
      <c r="AI303" s="447"/>
      <c r="AJ303" s="447"/>
      <c r="AK303" s="447"/>
      <c r="AW303" s="448" t="s">
        <v>368</v>
      </c>
      <c r="AX303" s="448" t="s">
        <v>368</v>
      </c>
      <c r="AY303" s="448"/>
      <c r="BA303" s="448"/>
      <c r="BB303" s="444" t="s">
        <v>266</v>
      </c>
      <c r="BC303" s="444" t="s">
        <v>266</v>
      </c>
      <c r="BF303" s="443" t="s">
        <v>267</v>
      </c>
      <c r="BG303" s="443" t="s">
        <v>267</v>
      </c>
      <c r="BH303" s="443"/>
      <c r="BJ303" s="443" t="s">
        <v>265</v>
      </c>
      <c r="BN303" s="444" t="s">
        <v>266</v>
      </c>
      <c r="BO303" s="444" t="s">
        <v>266</v>
      </c>
      <c r="BS303" s="449"/>
      <c r="BT303" s="426"/>
      <c r="BX303" s="443" t="s">
        <v>267</v>
      </c>
      <c r="BY303" s="443" t="s">
        <v>267</v>
      </c>
    </row>
    <row r="304" spans="1:77" s="427" customFormat="1" ht="19.5" customHeight="1" x14ac:dyDescent="0.25">
      <c r="A304" s="957">
        <f>A302+1</f>
        <v>147</v>
      </c>
      <c r="B304" s="971" t="s">
        <v>318</v>
      </c>
      <c r="C304" s="450" t="s">
        <v>254</v>
      </c>
      <c r="D304" s="450" t="s">
        <v>270</v>
      </c>
      <c r="E304" s="450" t="s">
        <v>256</v>
      </c>
      <c r="F304" s="451" t="s">
        <v>257</v>
      </c>
      <c r="G304" s="443" t="s">
        <v>258</v>
      </c>
      <c r="H304" s="443" t="s">
        <v>258</v>
      </c>
      <c r="I304" s="443" t="s">
        <v>258</v>
      </c>
      <c r="J304" s="443" t="s">
        <v>258</v>
      </c>
      <c r="K304" s="443" t="s">
        <v>258</v>
      </c>
      <c r="L304" s="443" t="s">
        <v>258</v>
      </c>
      <c r="M304" s="443" t="s">
        <v>258</v>
      </c>
      <c r="N304" s="443" t="s">
        <v>258</v>
      </c>
      <c r="O304" s="443" t="s">
        <v>258</v>
      </c>
      <c r="P304" s="443" t="s">
        <v>258</v>
      </c>
      <c r="Q304" s="443" t="s">
        <v>258</v>
      </c>
      <c r="R304" s="443" t="s">
        <v>258</v>
      </c>
      <c r="S304" s="443" t="s">
        <v>258</v>
      </c>
      <c r="T304" s="443" t="s">
        <v>258</v>
      </c>
      <c r="U304" s="443" t="s">
        <v>258</v>
      </c>
      <c r="V304" s="443" t="s">
        <v>259</v>
      </c>
      <c r="W304" s="443" t="s">
        <v>259</v>
      </c>
      <c r="X304" s="443" t="s">
        <v>259</v>
      </c>
      <c r="Y304" s="443" t="s">
        <v>258</v>
      </c>
      <c r="Z304" s="443" t="s">
        <v>258</v>
      </c>
      <c r="AA304" s="443" t="s">
        <v>258</v>
      </c>
      <c r="AB304" s="443" t="s">
        <v>258</v>
      </c>
      <c r="AC304" s="445"/>
      <c r="AD304" s="453"/>
      <c r="AE304" s="443" t="s">
        <v>258</v>
      </c>
      <c r="AF304" s="443" t="s">
        <v>258</v>
      </c>
      <c r="AG304" s="443" t="s">
        <v>258</v>
      </c>
      <c r="AH304" s="454"/>
      <c r="AI304" s="454"/>
      <c r="AJ304" s="454"/>
      <c r="AK304" s="454"/>
      <c r="AL304" s="443" t="s">
        <v>258</v>
      </c>
      <c r="AM304" s="443" t="s">
        <v>258</v>
      </c>
      <c r="AN304" s="443" t="s">
        <v>258</v>
      </c>
      <c r="AO304" s="443" t="s">
        <v>258</v>
      </c>
      <c r="AP304" s="443" t="s">
        <v>258</v>
      </c>
      <c r="AQ304" s="443" t="s">
        <v>258</v>
      </c>
      <c r="AR304" s="443" t="s">
        <v>258</v>
      </c>
      <c r="AS304" s="443" t="s">
        <v>258</v>
      </c>
      <c r="AT304" s="443" t="s">
        <v>258</v>
      </c>
      <c r="AU304" s="443" t="s">
        <v>258</v>
      </c>
      <c r="AV304" s="443" t="s">
        <v>258</v>
      </c>
      <c r="AW304" s="443" t="s">
        <v>258</v>
      </c>
      <c r="AX304" s="443" t="s">
        <v>259</v>
      </c>
      <c r="AY304" s="443" t="s">
        <v>259</v>
      </c>
      <c r="AZ304" s="443" t="s">
        <v>259</v>
      </c>
      <c r="BA304" s="479" t="s">
        <v>365</v>
      </c>
      <c r="BB304" s="479" t="s">
        <v>365</v>
      </c>
      <c r="BC304" s="479" t="s">
        <v>365</v>
      </c>
      <c r="BD304" s="479" t="s">
        <v>365</v>
      </c>
      <c r="BE304" s="479" t="s">
        <v>365</v>
      </c>
      <c r="BF304" s="479" t="s">
        <v>365</v>
      </c>
      <c r="BG304" s="479" t="s">
        <v>365</v>
      </c>
      <c r="BH304" s="443" t="s">
        <v>259</v>
      </c>
      <c r="BI304" s="443" t="s">
        <v>259</v>
      </c>
      <c r="BJ304" s="443" t="s">
        <v>258</v>
      </c>
      <c r="BK304" s="443" t="s">
        <v>258</v>
      </c>
      <c r="BL304" s="443" t="s">
        <v>258</v>
      </c>
      <c r="BM304" s="443" t="s">
        <v>258</v>
      </c>
      <c r="BN304" s="443" t="s">
        <v>258</v>
      </c>
      <c r="BO304" s="443" t="s">
        <v>258</v>
      </c>
      <c r="BP304" s="443" t="s">
        <v>258</v>
      </c>
      <c r="BQ304" s="443" t="s">
        <v>258</v>
      </c>
      <c r="BR304" s="443" t="s">
        <v>258</v>
      </c>
      <c r="BS304" s="457" t="s">
        <v>258</v>
      </c>
      <c r="BT304" s="464" t="s">
        <v>258</v>
      </c>
      <c r="BU304" s="443" t="s">
        <v>258</v>
      </c>
      <c r="BV304" s="443" t="s">
        <v>258</v>
      </c>
      <c r="BW304" s="443" t="s">
        <v>258</v>
      </c>
      <c r="BX304" s="443" t="s">
        <v>258</v>
      </c>
      <c r="BY304" s="443" t="s">
        <v>259</v>
      </c>
    </row>
    <row r="305" spans="1:77" s="427" customFormat="1" ht="19.5" customHeight="1" x14ac:dyDescent="0.25">
      <c r="A305" s="968"/>
      <c r="B305" s="970"/>
      <c r="C305" s="460"/>
      <c r="D305" s="450"/>
      <c r="E305" s="460"/>
      <c r="F305" s="442" t="s">
        <v>264</v>
      </c>
      <c r="G305" s="443" t="s">
        <v>366</v>
      </c>
      <c r="Q305" s="443"/>
      <c r="R305" s="443"/>
      <c r="S305" s="443"/>
      <c r="T305" s="443"/>
      <c r="U305" s="443" t="s">
        <v>267</v>
      </c>
      <c r="V305" s="443" t="s">
        <v>267</v>
      </c>
      <c r="W305" s="443"/>
      <c r="X305" s="443"/>
      <c r="Y305" s="443" t="s">
        <v>367</v>
      </c>
      <c r="Z305" s="443"/>
      <c r="AA305" s="443"/>
      <c r="AB305" s="443"/>
      <c r="AC305" s="445"/>
      <c r="AD305" s="446"/>
      <c r="AE305" s="444" t="s">
        <v>266</v>
      </c>
      <c r="AF305" s="444" t="s">
        <v>266</v>
      </c>
      <c r="AH305" s="447"/>
      <c r="AI305" s="447"/>
      <c r="AJ305" s="447"/>
      <c r="AK305" s="447"/>
      <c r="AW305" s="448" t="s">
        <v>368</v>
      </c>
      <c r="AX305" s="448" t="s">
        <v>368</v>
      </c>
      <c r="AY305" s="448"/>
      <c r="BA305" s="448"/>
      <c r="BB305" s="444" t="s">
        <v>266</v>
      </c>
      <c r="BC305" s="444" t="s">
        <v>266</v>
      </c>
      <c r="BF305" s="443" t="s">
        <v>267</v>
      </c>
      <c r="BG305" s="443" t="s">
        <v>267</v>
      </c>
      <c r="BH305" s="443"/>
      <c r="BJ305" s="443" t="s">
        <v>265</v>
      </c>
      <c r="BN305" s="444" t="s">
        <v>266</v>
      </c>
      <c r="BO305" s="444" t="s">
        <v>266</v>
      </c>
      <c r="BS305" s="449"/>
      <c r="BT305" s="426"/>
      <c r="BX305" s="443" t="s">
        <v>267</v>
      </c>
      <c r="BY305" s="443" t="s">
        <v>267</v>
      </c>
    </row>
    <row r="306" spans="1:77" s="427" customFormat="1" ht="19.5" customHeight="1" x14ac:dyDescent="0.25">
      <c r="A306" s="957">
        <f>A304+1</f>
        <v>148</v>
      </c>
      <c r="B306" s="971" t="s">
        <v>315</v>
      </c>
      <c r="C306" s="450" t="s">
        <v>254</v>
      </c>
      <c r="D306" s="450" t="s">
        <v>270</v>
      </c>
      <c r="E306" s="450" t="s">
        <v>256</v>
      </c>
      <c r="F306" s="451" t="s">
        <v>257</v>
      </c>
      <c r="G306" s="443" t="s">
        <v>258</v>
      </c>
      <c r="H306" s="443" t="s">
        <v>258</v>
      </c>
      <c r="I306" s="443" t="s">
        <v>258</v>
      </c>
      <c r="J306" s="443" t="s">
        <v>258</v>
      </c>
      <c r="K306" s="443" t="s">
        <v>258</v>
      </c>
      <c r="L306" s="443" t="s">
        <v>258</v>
      </c>
      <c r="M306" s="443" t="s">
        <v>258</v>
      </c>
      <c r="N306" s="443" t="s">
        <v>258</v>
      </c>
      <c r="O306" s="443" t="s">
        <v>258</v>
      </c>
      <c r="P306" s="443" t="s">
        <v>258</v>
      </c>
      <c r="Q306" s="443" t="s">
        <v>258</v>
      </c>
      <c r="R306" s="443" t="s">
        <v>258</v>
      </c>
      <c r="S306" s="443" t="s">
        <v>258</v>
      </c>
      <c r="T306" s="443" t="s">
        <v>258</v>
      </c>
      <c r="U306" s="443" t="s">
        <v>258</v>
      </c>
      <c r="V306" s="443" t="s">
        <v>259</v>
      </c>
      <c r="W306" s="443" t="s">
        <v>259</v>
      </c>
      <c r="X306" s="443" t="s">
        <v>259</v>
      </c>
      <c r="Y306" s="443" t="s">
        <v>258</v>
      </c>
      <c r="Z306" s="443" t="s">
        <v>258</v>
      </c>
      <c r="AA306" s="443" t="s">
        <v>258</v>
      </c>
      <c r="AB306" s="443" t="s">
        <v>258</v>
      </c>
      <c r="AC306" s="445"/>
      <c r="AD306" s="453"/>
      <c r="AE306" s="443" t="s">
        <v>258</v>
      </c>
      <c r="AF306" s="443" t="s">
        <v>258</v>
      </c>
      <c r="AG306" s="443" t="s">
        <v>258</v>
      </c>
      <c r="AH306" s="454"/>
      <c r="AI306" s="454"/>
      <c r="AJ306" s="454"/>
      <c r="AK306" s="454"/>
      <c r="AL306" s="443" t="s">
        <v>258</v>
      </c>
      <c r="AM306" s="443" t="s">
        <v>258</v>
      </c>
      <c r="AN306" s="443" t="s">
        <v>258</v>
      </c>
      <c r="AO306" s="443" t="s">
        <v>258</v>
      </c>
      <c r="AP306" s="443" t="s">
        <v>258</v>
      </c>
      <c r="AQ306" s="443" t="s">
        <v>258</v>
      </c>
      <c r="AR306" s="443" t="s">
        <v>258</v>
      </c>
      <c r="AS306" s="443" t="s">
        <v>258</v>
      </c>
      <c r="AT306" s="443" t="s">
        <v>258</v>
      </c>
      <c r="AU306" s="443" t="s">
        <v>258</v>
      </c>
      <c r="AV306" s="443" t="s">
        <v>258</v>
      </c>
      <c r="AW306" s="443" t="s">
        <v>258</v>
      </c>
      <c r="AX306" s="443" t="s">
        <v>259</v>
      </c>
      <c r="AY306" s="443" t="s">
        <v>259</v>
      </c>
      <c r="AZ306" s="443" t="s">
        <v>259</v>
      </c>
      <c r="BA306" s="479" t="s">
        <v>365</v>
      </c>
      <c r="BB306" s="479" t="s">
        <v>365</v>
      </c>
      <c r="BC306" s="479" t="s">
        <v>365</v>
      </c>
      <c r="BD306" s="479" t="s">
        <v>365</v>
      </c>
      <c r="BE306" s="479" t="s">
        <v>365</v>
      </c>
      <c r="BF306" s="479" t="s">
        <v>365</v>
      </c>
      <c r="BG306" s="479" t="s">
        <v>365</v>
      </c>
      <c r="BH306" s="443" t="s">
        <v>259</v>
      </c>
      <c r="BI306" s="443" t="s">
        <v>259</v>
      </c>
      <c r="BJ306" s="443" t="s">
        <v>258</v>
      </c>
      <c r="BK306" s="443" t="s">
        <v>258</v>
      </c>
      <c r="BL306" s="443" t="s">
        <v>258</v>
      </c>
      <c r="BM306" s="443" t="s">
        <v>258</v>
      </c>
      <c r="BN306" s="443" t="s">
        <v>258</v>
      </c>
      <c r="BO306" s="443" t="s">
        <v>258</v>
      </c>
      <c r="BP306" s="443" t="s">
        <v>258</v>
      </c>
      <c r="BQ306" s="443" t="s">
        <v>258</v>
      </c>
      <c r="BR306" s="443" t="s">
        <v>258</v>
      </c>
      <c r="BS306" s="457" t="s">
        <v>258</v>
      </c>
      <c r="BT306" s="464" t="s">
        <v>258</v>
      </c>
      <c r="BU306" s="443" t="s">
        <v>258</v>
      </c>
      <c r="BV306" s="443" t="s">
        <v>258</v>
      </c>
      <c r="BW306" s="443" t="s">
        <v>258</v>
      </c>
      <c r="BX306" s="443" t="s">
        <v>258</v>
      </c>
      <c r="BY306" s="443" t="s">
        <v>259</v>
      </c>
    </row>
    <row r="307" spans="1:77" s="427" customFormat="1" ht="19.5" customHeight="1" x14ac:dyDescent="0.25">
      <c r="A307" s="968"/>
      <c r="B307" s="970"/>
      <c r="C307" s="460"/>
      <c r="D307" s="450"/>
      <c r="E307" s="460"/>
      <c r="F307" s="442" t="s">
        <v>264</v>
      </c>
      <c r="G307" s="443" t="s">
        <v>366</v>
      </c>
      <c r="Q307" s="443"/>
      <c r="R307" s="443"/>
      <c r="S307" s="443"/>
      <c r="T307" s="443"/>
      <c r="U307" s="443" t="s">
        <v>267</v>
      </c>
      <c r="V307" s="443" t="s">
        <v>267</v>
      </c>
      <c r="W307" s="443"/>
      <c r="X307" s="443"/>
      <c r="Y307" s="443" t="s">
        <v>367</v>
      </c>
      <c r="Z307" s="443"/>
      <c r="AA307" s="443"/>
      <c r="AB307" s="443"/>
      <c r="AC307" s="445"/>
      <c r="AD307" s="446"/>
      <c r="AE307" s="444" t="s">
        <v>266</v>
      </c>
      <c r="AF307" s="444" t="s">
        <v>266</v>
      </c>
      <c r="AH307" s="447"/>
      <c r="AI307" s="447"/>
      <c r="AJ307" s="447"/>
      <c r="AK307" s="447"/>
      <c r="AW307" s="448" t="s">
        <v>368</v>
      </c>
      <c r="AX307" s="448" t="s">
        <v>368</v>
      </c>
      <c r="AY307" s="448"/>
      <c r="BA307" s="448"/>
      <c r="BB307" s="444" t="s">
        <v>266</v>
      </c>
      <c r="BC307" s="444" t="s">
        <v>266</v>
      </c>
      <c r="BF307" s="443" t="s">
        <v>267</v>
      </c>
      <c r="BG307" s="443" t="s">
        <v>267</v>
      </c>
      <c r="BH307" s="443"/>
      <c r="BJ307" s="443" t="s">
        <v>265</v>
      </c>
      <c r="BN307" s="444" t="s">
        <v>266</v>
      </c>
      <c r="BO307" s="444" t="s">
        <v>266</v>
      </c>
      <c r="BS307" s="449"/>
      <c r="BT307" s="426"/>
      <c r="BX307" s="443" t="s">
        <v>267</v>
      </c>
      <c r="BY307" s="443" t="s">
        <v>267</v>
      </c>
    </row>
    <row r="308" spans="1:77" s="440" customFormat="1" ht="19.5" customHeight="1" x14ac:dyDescent="0.25">
      <c r="A308" s="957">
        <f>A306+1</f>
        <v>149</v>
      </c>
      <c r="B308" s="971" t="s">
        <v>316</v>
      </c>
      <c r="C308" s="450" t="s">
        <v>254</v>
      </c>
      <c r="D308" s="450" t="s">
        <v>255</v>
      </c>
      <c r="E308" s="461" t="s">
        <v>256</v>
      </c>
      <c r="F308" s="462" t="s">
        <v>257</v>
      </c>
      <c r="G308" s="443" t="s">
        <v>258</v>
      </c>
      <c r="H308" s="443" t="s">
        <v>258</v>
      </c>
      <c r="I308" s="443" t="s">
        <v>258</v>
      </c>
      <c r="J308" s="443" t="s">
        <v>258</v>
      </c>
      <c r="K308" s="443" t="s">
        <v>258</v>
      </c>
      <c r="L308" s="443" t="s">
        <v>258</v>
      </c>
      <c r="M308" s="443" t="s">
        <v>258</v>
      </c>
      <c r="N308" s="443" t="s">
        <v>258</v>
      </c>
      <c r="O308" s="443" t="s">
        <v>258</v>
      </c>
      <c r="P308" s="443" t="s">
        <v>258</v>
      </c>
      <c r="Q308" s="443" t="s">
        <v>258</v>
      </c>
      <c r="R308" s="443" t="s">
        <v>258</v>
      </c>
      <c r="S308" s="443" t="s">
        <v>258</v>
      </c>
      <c r="T308" s="443" t="s">
        <v>258</v>
      </c>
      <c r="U308" s="443" t="s">
        <v>258</v>
      </c>
      <c r="V308" s="443" t="s">
        <v>259</v>
      </c>
      <c r="W308" s="443" t="s">
        <v>259</v>
      </c>
      <c r="X308" s="443" t="s">
        <v>259</v>
      </c>
      <c r="Y308" s="443" t="s">
        <v>258</v>
      </c>
      <c r="Z308" s="443" t="s">
        <v>258</v>
      </c>
      <c r="AA308" s="443" t="s">
        <v>258</v>
      </c>
      <c r="AB308" s="443" t="s">
        <v>258</v>
      </c>
      <c r="AC308" s="445"/>
      <c r="AD308" s="453"/>
      <c r="AE308" s="443" t="s">
        <v>258</v>
      </c>
      <c r="AF308" s="443" t="s">
        <v>258</v>
      </c>
      <c r="AG308" s="443" t="s">
        <v>258</v>
      </c>
      <c r="AH308" s="454"/>
      <c r="AI308" s="454"/>
      <c r="AJ308" s="454"/>
      <c r="AK308" s="454"/>
      <c r="AL308" s="443" t="s">
        <v>258</v>
      </c>
      <c r="AM308" s="443" t="s">
        <v>258</v>
      </c>
      <c r="AN308" s="443" t="s">
        <v>258</v>
      </c>
      <c r="AO308" s="443" t="s">
        <v>258</v>
      </c>
      <c r="AP308" s="443" t="s">
        <v>258</v>
      </c>
      <c r="AQ308" s="443" t="s">
        <v>258</v>
      </c>
      <c r="AR308" s="443" t="s">
        <v>258</v>
      </c>
      <c r="AS308" s="443" t="s">
        <v>258</v>
      </c>
      <c r="AT308" s="443" t="s">
        <v>258</v>
      </c>
      <c r="AU308" s="443" t="s">
        <v>258</v>
      </c>
      <c r="AV308" s="443" t="s">
        <v>258</v>
      </c>
      <c r="AW308" s="443" t="s">
        <v>258</v>
      </c>
      <c r="AX308" s="443" t="s">
        <v>259</v>
      </c>
      <c r="AY308" s="443" t="s">
        <v>259</v>
      </c>
      <c r="AZ308" s="443" t="s">
        <v>259</v>
      </c>
      <c r="BA308" s="479" t="s">
        <v>365</v>
      </c>
      <c r="BB308" s="479" t="s">
        <v>365</v>
      </c>
      <c r="BC308" s="479" t="s">
        <v>365</v>
      </c>
      <c r="BD308" s="479" t="s">
        <v>365</v>
      </c>
      <c r="BE308" s="479" t="s">
        <v>365</v>
      </c>
      <c r="BF308" s="479" t="s">
        <v>365</v>
      </c>
      <c r="BG308" s="479" t="s">
        <v>365</v>
      </c>
      <c r="BH308" s="443" t="s">
        <v>259</v>
      </c>
      <c r="BI308" s="443" t="s">
        <v>259</v>
      </c>
      <c r="BJ308" s="443" t="s">
        <v>258</v>
      </c>
      <c r="BK308" s="443" t="s">
        <v>258</v>
      </c>
      <c r="BL308" s="443" t="s">
        <v>258</v>
      </c>
      <c r="BM308" s="443" t="s">
        <v>258</v>
      </c>
      <c r="BN308" s="443" t="s">
        <v>258</v>
      </c>
      <c r="BO308" s="443" t="s">
        <v>258</v>
      </c>
      <c r="BP308" s="443" t="s">
        <v>258</v>
      </c>
      <c r="BQ308" s="443" t="s">
        <v>258</v>
      </c>
      <c r="BR308" s="443" t="s">
        <v>258</v>
      </c>
      <c r="BS308" s="457" t="s">
        <v>258</v>
      </c>
      <c r="BT308" s="464" t="s">
        <v>258</v>
      </c>
      <c r="BU308" s="443" t="s">
        <v>258</v>
      </c>
      <c r="BV308" s="443" t="s">
        <v>258</v>
      </c>
      <c r="BW308" s="443" t="s">
        <v>258</v>
      </c>
      <c r="BX308" s="443" t="s">
        <v>258</v>
      </c>
      <c r="BY308" s="443" t="s">
        <v>259</v>
      </c>
    </row>
    <row r="309" spans="1:77" s="427" customFormat="1" ht="19.5" customHeight="1" x14ac:dyDescent="0.25">
      <c r="A309" s="968"/>
      <c r="B309" s="970"/>
      <c r="C309" s="460"/>
      <c r="D309" s="460"/>
      <c r="E309" s="460"/>
      <c r="F309" s="442" t="s">
        <v>264</v>
      </c>
      <c r="G309" s="443" t="s">
        <v>366</v>
      </c>
      <c r="Q309" s="443"/>
      <c r="R309" s="443"/>
      <c r="S309" s="443"/>
      <c r="T309" s="443"/>
      <c r="U309" s="443" t="s">
        <v>267</v>
      </c>
      <c r="V309" s="443" t="s">
        <v>267</v>
      </c>
      <c r="W309" s="443"/>
      <c r="X309" s="443"/>
      <c r="Y309" s="443" t="s">
        <v>367</v>
      </c>
      <c r="Z309" s="443"/>
      <c r="AA309" s="443"/>
      <c r="AB309" s="443"/>
      <c r="AC309" s="445"/>
      <c r="AD309" s="446"/>
      <c r="AE309" s="444" t="s">
        <v>266</v>
      </c>
      <c r="AF309" s="444" t="s">
        <v>266</v>
      </c>
      <c r="AH309" s="447"/>
      <c r="AI309" s="447"/>
      <c r="AJ309" s="447"/>
      <c r="AK309" s="447"/>
      <c r="AW309" s="448" t="s">
        <v>368</v>
      </c>
      <c r="AX309" s="448" t="s">
        <v>368</v>
      </c>
      <c r="AY309" s="448"/>
      <c r="BA309" s="448"/>
      <c r="BB309" s="444" t="s">
        <v>266</v>
      </c>
      <c r="BC309" s="444" t="s">
        <v>266</v>
      </c>
      <c r="BF309" s="443" t="s">
        <v>267</v>
      </c>
      <c r="BG309" s="443" t="s">
        <v>267</v>
      </c>
      <c r="BH309" s="443"/>
      <c r="BJ309" s="443" t="s">
        <v>265</v>
      </c>
      <c r="BN309" s="444" t="s">
        <v>266</v>
      </c>
      <c r="BO309" s="444" t="s">
        <v>266</v>
      </c>
      <c r="BS309" s="449"/>
      <c r="BT309" s="426"/>
      <c r="BX309" s="443" t="s">
        <v>267</v>
      </c>
      <c r="BY309" s="443" t="s">
        <v>267</v>
      </c>
    </row>
    <row r="310" spans="1:77" s="427" customFormat="1" ht="19.5" customHeight="1" x14ac:dyDescent="0.25">
      <c r="A310" s="957">
        <f>A308+1</f>
        <v>150</v>
      </c>
      <c r="B310" s="971" t="s">
        <v>319</v>
      </c>
      <c r="C310" s="450" t="s">
        <v>254</v>
      </c>
      <c r="D310" s="450" t="s">
        <v>270</v>
      </c>
      <c r="E310" s="450" t="s">
        <v>256</v>
      </c>
      <c r="F310" s="451" t="s">
        <v>257</v>
      </c>
      <c r="G310" s="443" t="s">
        <v>258</v>
      </c>
      <c r="H310" s="443" t="s">
        <v>258</v>
      </c>
      <c r="I310" s="443" t="s">
        <v>258</v>
      </c>
      <c r="J310" s="443" t="s">
        <v>258</v>
      </c>
      <c r="K310" s="443" t="s">
        <v>258</v>
      </c>
      <c r="L310" s="443" t="s">
        <v>258</v>
      </c>
      <c r="M310" s="443" t="s">
        <v>258</v>
      </c>
      <c r="N310" s="443" t="s">
        <v>258</v>
      </c>
      <c r="O310" s="443" t="s">
        <v>258</v>
      </c>
      <c r="P310" s="443" t="s">
        <v>258</v>
      </c>
      <c r="Q310" s="443" t="s">
        <v>258</v>
      </c>
      <c r="R310" s="443" t="s">
        <v>258</v>
      </c>
      <c r="S310" s="443" t="s">
        <v>258</v>
      </c>
      <c r="T310" s="443" t="s">
        <v>258</v>
      </c>
      <c r="U310" s="443" t="s">
        <v>258</v>
      </c>
      <c r="V310" s="443" t="s">
        <v>259</v>
      </c>
      <c r="W310" s="443" t="s">
        <v>259</v>
      </c>
      <c r="X310" s="443" t="s">
        <v>259</v>
      </c>
      <c r="Y310" s="443" t="s">
        <v>258</v>
      </c>
      <c r="Z310" s="443" t="s">
        <v>258</v>
      </c>
      <c r="AA310" s="443" t="s">
        <v>258</v>
      </c>
      <c r="AB310" s="443" t="s">
        <v>258</v>
      </c>
      <c r="AC310" s="445"/>
      <c r="AD310" s="453"/>
      <c r="AE310" s="443" t="s">
        <v>258</v>
      </c>
      <c r="AF310" s="443" t="s">
        <v>258</v>
      </c>
      <c r="AG310" s="443" t="s">
        <v>258</v>
      </c>
      <c r="AH310" s="454"/>
      <c r="AI310" s="454"/>
      <c r="AJ310" s="454"/>
      <c r="AK310" s="454"/>
      <c r="AL310" s="443" t="s">
        <v>258</v>
      </c>
      <c r="AM310" s="443" t="s">
        <v>258</v>
      </c>
      <c r="AN310" s="443" t="s">
        <v>258</v>
      </c>
      <c r="AO310" s="443" t="s">
        <v>258</v>
      </c>
      <c r="AP310" s="443" t="s">
        <v>258</v>
      </c>
      <c r="AQ310" s="443" t="s">
        <v>258</v>
      </c>
      <c r="AR310" s="443" t="s">
        <v>258</v>
      </c>
      <c r="AS310" s="443" t="s">
        <v>258</v>
      </c>
      <c r="AT310" s="443" t="s">
        <v>258</v>
      </c>
      <c r="AU310" s="443" t="s">
        <v>258</v>
      </c>
      <c r="AV310" s="443" t="s">
        <v>258</v>
      </c>
      <c r="AW310" s="443" t="s">
        <v>258</v>
      </c>
      <c r="AX310" s="443" t="s">
        <v>259</v>
      </c>
      <c r="AY310" s="443" t="s">
        <v>259</v>
      </c>
      <c r="AZ310" s="443" t="s">
        <v>259</v>
      </c>
      <c r="BA310" s="479" t="s">
        <v>365</v>
      </c>
      <c r="BB310" s="479" t="s">
        <v>365</v>
      </c>
      <c r="BC310" s="479" t="s">
        <v>365</v>
      </c>
      <c r="BD310" s="479" t="s">
        <v>365</v>
      </c>
      <c r="BE310" s="479" t="s">
        <v>365</v>
      </c>
      <c r="BF310" s="479" t="s">
        <v>365</v>
      </c>
      <c r="BG310" s="479" t="s">
        <v>365</v>
      </c>
      <c r="BH310" s="443" t="s">
        <v>259</v>
      </c>
      <c r="BI310" s="443" t="s">
        <v>259</v>
      </c>
      <c r="BJ310" s="443" t="s">
        <v>258</v>
      </c>
      <c r="BK310" s="443" t="s">
        <v>258</v>
      </c>
      <c r="BL310" s="443" t="s">
        <v>258</v>
      </c>
      <c r="BM310" s="443" t="s">
        <v>258</v>
      </c>
      <c r="BN310" s="443" t="s">
        <v>258</v>
      </c>
      <c r="BO310" s="443" t="s">
        <v>258</v>
      </c>
      <c r="BP310" s="443" t="s">
        <v>258</v>
      </c>
      <c r="BQ310" s="443" t="s">
        <v>258</v>
      </c>
      <c r="BR310" s="443" t="s">
        <v>258</v>
      </c>
      <c r="BS310" s="457" t="s">
        <v>258</v>
      </c>
      <c r="BT310" s="464" t="s">
        <v>258</v>
      </c>
      <c r="BU310" s="443" t="s">
        <v>258</v>
      </c>
      <c r="BV310" s="443" t="s">
        <v>258</v>
      </c>
      <c r="BW310" s="443" t="s">
        <v>258</v>
      </c>
      <c r="BX310" s="443" t="s">
        <v>258</v>
      </c>
      <c r="BY310" s="443" t="s">
        <v>259</v>
      </c>
    </row>
    <row r="311" spans="1:77" s="427" customFormat="1" ht="19.5" customHeight="1" x14ac:dyDescent="0.25">
      <c r="A311" s="968"/>
      <c r="B311" s="970"/>
      <c r="C311" s="460"/>
      <c r="D311" s="450"/>
      <c r="E311" s="460"/>
      <c r="F311" s="442" t="s">
        <v>264</v>
      </c>
      <c r="G311" s="443" t="s">
        <v>366</v>
      </c>
      <c r="Q311" s="443"/>
      <c r="R311" s="443"/>
      <c r="S311" s="443"/>
      <c r="T311" s="443"/>
      <c r="U311" s="443" t="s">
        <v>267</v>
      </c>
      <c r="V311" s="443" t="s">
        <v>267</v>
      </c>
      <c r="W311" s="443"/>
      <c r="X311" s="443"/>
      <c r="Y311" s="443" t="s">
        <v>367</v>
      </c>
      <c r="Z311" s="443"/>
      <c r="AA311" s="443"/>
      <c r="AB311" s="443"/>
      <c r="AC311" s="445"/>
      <c r="AD311" s="446"/>
      <c r="AE311" s="444" t="s">
        <v>266</v>
      </c>
      <c r="AF311" s="444" t="s">
        <v>266</v>
      </c>
      <c r="AH311" s="447"/>
      <c r="AI311" s="447"/>
      <c r="AJ311" s="447"/>
      <c r="AK311" s="447"/>
      <c r="AW311" s="448" t="s">
        <v>368</v>
      </c>
      <c r="AX311" s="448" t="s">
        <v>368</v>
      </c>
      <c r="AY311" s="448"/>
      <c r="BA311" s="448"/>
      <c r="BB311" s="444" t="s">
        <v>266</v>
      </c>
      <c r="BC311" s="444" t="s">
        <v>266</v>
      </c>
      <c r="BF311" s="443" t="s">
        <v>267</v>
      </c>
      <c r="BG311" s="443" t="s">
        <v>267</v>
      </c>
      <c r="BH311" s="443"/>
      <c r="BJ311" s="443" t="s">
        <v>265</v>
      </c>
      <c r="BN311" s="444" t="s">
        <v>266</v>
      </c>
      <c r="BO311" s="444" t="s">
        <v>266</v>
      </c>
      <c r="BS311" s="449"/>
      <c r="BT311" s="426"/>
      <c r="BX311" s="443" t="s">
        <v>267</v>
      </c>
      <c r="BY311" s="443" t="s">
        <v>267</v>
      </c>
    </row>
    <row r="312" spans="1:77" s="427" customFormat="1" ht="19.5" customHeight="1" x14ac:dyDescent="0.25">
      <c r="A312" s="957">
        <f>A310+1</f>
        <v>151</v>
      </c>
      <c r="B312" s="971" t="s">
        <v>320</v>
      </c>
      <c r="C312" s="450" t="s">
        <v>254</v>
      </c>
      <c r="D312" s="450" t="s">
        <v>255</v>
      </c>
      <c r="E312" s="450" t="s">
        <v>256</v>
      </c>
      <c r="F312" s="451" t="s">
        <v>257</v>
      </c>
      <c r="G312" s="443" t="s">
        <v>258</v>
      </c>
      <c r="H312" s="443" t="s">
        <v>258</v>
      </c>
      <c r="I312" s="443" t="s">
        <v>258</v>
      </c>
      <c r="J312" s="443" t="s">
        <v>258</v>
      </c>
      <c r="K312" s="443" t="s">
        <v>258</v>
      </c>
      <c r="L312" s="443" t="s">
        <v>258</v>
      </c>
      <c r="M312" s="443" t="s">
        <v>258</v>
      </c>
      <c r="N312" s="443" t="s">
        <v>258</v>
      </c>
      <c r="O312" s="443" t="s">
        <v>258</v>
      </c>
      <c r="P312" s="443" t="s">
        <v>258</v>
      </c>
      <c r="Q312" s="443" t="s">
        <v>258</v>
      </c>
      <c r="R312" s="443" t="s">
        <v>258</v>
      </c>
      <c r="S312" s="443" t="s">
        <v>258</v>
      </c>
      <c r="T312" s="443" t="s">
        <v>258</v>
      </c>
      <c r="U312" s="443" t="s">
        <v>258</v>
      </c>
      <c r="V312" s="443" t="s">
        <v>259</v>
      </c>
      <c r="W312" s="443" t="s">
        <v>259</v>
      </c>
      <c r="X312" s="443" t="s">
        <v>259</v>
      </c>
      <c r="Y312" s="443" t="s">
        <v>258</v>
      </c>
      <c r="Z312" s="443" t="s">
        <v>258</v>
      </c>
      <c r="AA312" s="443" t="s">
        <v>258</v>
      </c>
      <c r="AB312" s="443" t="s">
        <v>258</v>
      </c>
      <c r="AC312" s="445"/>
      <c r="AD312" s="453"/>
      <c r="AE312" s="443" t="s">
        <v>258</v>
      </c>
      <c r="AF312" s="443" t="s">
        <v>258</v>
      </c>
      <c r="AG312" s="443" t="s">
        <v>258</v>
      </c>
      <c r="AH312" s="454"/>
      <c r="AI312" s="454"/>
      <c r="AJ312" s="454"/>
      <c r="AK312" s="454"/>
      <c r="AL312" s="443" t="s">
        <v>258</v>
      </c>
      <c r="AM312" s="443" t="s">
        <v>258</v>
      </c>
      <c r="AN312" s="443" t="s">
        <v>258</v>
      </c>
      <c r="AO312" s="443" t="s">
        <v>258</v>
      </c>
      <c r="AP312" s="443" t="s">
        <v>258</v>
      </c>
      <c r="AQ312" s="443" t="s">
        <v>258</v>
      </c>
      <c r="AR312" s="443" t="s">
        <v>258</v>
      </c>
      <c r="AS312" s="443" t="s">
        <v>258</v>
      </c>
      <c r="AT312" s="443" t="s">
        <v>258</v>
      </c>
      <c r="AU312" s="443" t="s">
        <v>258</v>
      </c>
      <c r="AV312" s="443" t="s">
        <v>258</v>
      </c>
      <c r="AW312" s="443" t="s">
        <v>258</v>
      </c>
      <c r="AX312" s="443" t="s">
        <v>259</v>
      </c>
      <c r="AY312" s="443" t="s">
        <v>259</v>
      </c>
      <c r="AZ312" s="443" t="s">
        <v>259</v>
      </c>
      <c r="BA312" s="479" t="s">
        <v>365</v>
      </c>
      <c r="BB312" s="479" t="s">
        <v>365</v>
      </c>
      <c r="BC312" s="479" t="s">
        <v>365</v>
      </c>
      <c r="BD312" s="479" t="s">
        <v>365</v>
      </c>
      <c r="BE312" s="479" t="s">
        <v>365</v>
      </c>
      <c r="BF312" s="479" t="s">
        <v>365</v>
      </c>
      <c r="BG312" s="479" t="s">
        <v>365</v>
      </c>
      <c r="BH312" s="443" t="s">
        <v>259</v>
      </c>
      <c r="BI312" s="443" t="s">
        <v>259</v>
      </c>
      <c r="BJ312" s="443" t="s">
        <v>258</v>
      </c>
      <c r="BK312" s="443" t="s">
        <v>258</v>
      </c>
      <c r="BL312" s="443" t="s">
        <v>258</v>
      </c>
      <c r="BM312" s="443" t="s">
        <v>258</v>
      </c>
      <c r="BN312" s="443" t="s">
        <v>258</v>
      </c>
      <c r="BO312" s="443" t="s">
        <v>258</v>
      </c>
      <c r="BP312" s="443" t="s">
        <v>258</v>
      </c>
      <c r="BQ312" s="443" t="s">
        <v>258</v>
      </c>
      <c r="BR312" s="443" t="s">
        <v>258</v>
      </c>
      <c r="BS312" s="457" t="s">
        <v>258</v>
      </c>
      <c r="BT312" s="464" t="s">
        <v>258</v>
      </c>
      <c r="BU312" s="443" t="s">
        <v>258</v>
      </c>
      <c r="BV312" s="443" t="s">
        <v>258</v>
      </c>
      <c r="BW312" s="443" t="s">
        <v>258</v>
      </c>
      <c r="BX312" s="443" t="s">
        <v>258</v>
      </c>
      <c r="BY312" s="443" t="s">
        <v>259</v>
      </c>
    </row>
    <row r="313" spans="1:77" s="427" customFormat="1" ht="19.5" customHeight="1" x14ac:dyDescent="0.25">
      <c r="A313" s="968"/>
      <c r="B313" s="970"/>
      <c r="C313" s="460"/>
      <c r="D313" s="460"/>
      <c r="E313" s="460"/>
      <c r="F313" s="442" t="s">
        <v>264</v>
      </c>
      <c r="G313" s="443" t="s">
        <v>366</v>
      </c>
      <c r="Q313" s="443"/>
      <c r="R313" s="443"/>
      <c r="S313" s="443"/>
      <c r="T313" s="443"/>
      <c r="U313" s="443" t="s">
        <v>267</v>
      </c>
      <c r="V313" s="443" t="s">
        <v>267</v>
      </c>
      <c r="W313" s="443"/>
      <c r="X313" s="443"/>
      <c r="Y313" s="443" t="s">
        <v>367</v>
      </c>
      <c r="Z313" s="443"/>
      <c r="AA313" s="443"/>
      <c r="AB313" s="443"/>
      <c r="AC313" s="445"/>
      <c r="AD313" s="446"/>
      <c r="AE313" s="444" t="s">
        <v>266</v>
      </c>
      <c r="AF313" s="444" t="s">
        <v>266</v>
      </c>
      <c r="AH313" s="447"/>
      <c r="AI313" s="447"/>
      <c r="AJ313" s="447"/>
      <c r="AK313" s="447"/>
      <c r="AW313" s="448" t="s">
        <v>368</v>
      </c>
      <c r="AX313" s="448" t="s">
        <v>368</v>
      </c>
      <c r="AY313" s="448"/>
      <c r="BA313" s="448"/>
      <c r="BB313" s="444" t="s">
        <v>266</v>
      </c>
      <c r="BC313" s="444" t="s">
        <v>266</v>
      </c>
      <c r="BF313" s="443" t="s">
        <v>267</v>
      </c>
      <c r="BG313" s="443" t="s">
        <v>267</v>
      </c>
      <c r="BH313" s="443"/>
      <c r="BJ313" s="443" t="s">
        <v>265</v>
      </c>
      <c r="BN313" s="444" t="s">
        <v>266</v>
      </c>
      <c r="BO313" s="444" t="s">
        <v>266</v>
      </c>
      <c r="BS313" s="449"/>
      <c r="BT313" s="426"/>
      <c r="BX313" s="443" t="s">
        <v>267</v>
      </c>
      <c r="BY313" s="443" t="s">
        <v>267</v>
      </c>
    </row>
    <row r="314" spans="1:77" s="427" customFormat="1" ht="19.5" customHeight="1" x14ac:dyDescent="0.25">
      <c r="A314" s="957">
        <f>A312+1</f>
        <v>152</v>
      </c>
      <c r="B314" s="971" t="s">
        <v>321</v>
      </c>
      <c r="C314" s="450" t="s">
        <v>254</v>
      </c>
      <c r="D314" s="450" t="s">
        <v>270</v>
      </c>
      <c r="E314" s="450" t="s">
        <v>256</v>
      </c>
      <c r="F314" s="451" t="s">
        <v>257</v>
      </c>
      <c r="G314" s="443" t="s">
        <v>258</v>
      </c>
      <c r="H314" s="443" t="s">
        <v>258</v>
      </c>
      <c r="I314" s="443" t="s">
        <v>258</v>
      </c>
      <c r="J314" s="443" t="s">
        <v>258</v>
      </c>
      <c r="K314" s="443" t="s">
        <v>258</v>
      </c>
      <c r="L314" s="443" t="s">
        <v>258</v>
      </c>
      <c r="M314" s="443" t="s">
        <v>258</v>
      </c>
      <c r="N314" s="443" t="s">
        <v>258</v>
      </c>
      <c r="O314" s="443" t="s">
        <v>258</v>
      </c>
      <c r="P314" s="443" t="s">
        <v>258</v>
      </c>
      <c r="Q314" s="443" t="s">
        <v>258</v>
      </c>
      <c r="R314" s="443" t="s">
        <v>258</v>
      </c>
      <c r="S314" s="443" t="s">
        <v>258</v>
      </c>
      <c r="T314" s="443" t="s">
        <v>258</v>
      </c>
      <c r="U314" s="443" t="s">
        <v>258</v>
      </c>
      <c r="V314" s="443" t="s">
        <v>259</v>
      </c>
      <c r="W314" s="443" t="s">
        <v>259</v>
      </c>
      <c r="X314" s="443" t="s">
        <v>259</v>
      </c>
      <c r="Y314" s="443" t="s">
        <v>258</v>
      </c>
      <c r="Z314" s="443" t="s">
        <v>258</v>
      </c>
      <c r="AA314" s="443" t="s">
        <v>258</v>
      </c>
      <c r="AB314" s="443" t="s">
        <v>258</v>
      </c>
      <c r="AC314" s="445"/>
      <c r="AD314" s="453"/>
      <c r="AE314" s="443" t="s">
        <v>258</v>
      </c>
      <c r="AF314" s="443" t="s">
        <v>258</v>
      </c>
      <c r="AG314" s="443" t="s">
        <v>258</v>
      </c>
      <c r="AH314" s="454"/>
      <c r="AI314" s="454"/>
      <c r="AJ314" s="454"/>
      <c r="AK314" s="454"/>
      <c r="AL314" s="443" t="s">
        <v>258</v>
      </c>
      <c r="AM314" s="443" t="s">
        <v>258</v>
      </c>
      <c r="AN314" s="443" t="s">
        <v>258</v>
      </c>
      <c r="AO314" s="443" t="s">
        <v>258</v>
      </c>
      <c r="AP314" s="443" t="s">
        <v>258</v>
      </c>
      <c r="AQ314" s="443" t="s">
        <v>258</v>
      </c>
      <c r="AR314" s="443" t="s">
        <v>258</v>
      </c>
      <c r="AS314" s="443" t="s">
        <v>258</v>
      </c>
      <c r="AT314" s="443" t="s">
        <v>258</v>
      </c>
      <c r="AU314" s="443" t="s">
        <v>258</v>
      </c>
      <c r="AV314" s="443" t="s">
        <v>258</v>
      </c>
      <c r="AW314" s="443" t="s">
        <v>258</v>
      </c>
      <c r="AX314" s="443" t="s">
        <v>259</v>
      </c>
      <c r="AY314" s="443" t="s">
        <v>259</v>
      </c>
      <c r="AZ314" s="443" t="s">
        <v>259</v>
      </c>
      <c r="BA314" s="479" t="s">
        <v>365</v>
      </c>
      <c r="BB314" s="479" t="s">
        <v>365</v>
      </c>
      <c r="BC314" s="479" t="s">
        <v>365</v>
      </c>
      <c r="BD314" s="479" t="s">
        <v>365</v>
      </c>
      <c r="BE314" s="479" t="s">
        <v>365</v>
      </c>
      <c r="BF314" s="479" t="s">
        <v>365</v>
      </c>
      <c r="BG314" s="479" t="s">
        <v>365</v>
      </c>
      <c r="BH314" s="443" t="s">
        <v>259</v>
      </c>
      <c r="BI314" s="443" t="s">
        <v>259</v>
      </c>
      <c r="BJ314" s="443" t="s">
        <v>258</v>
      </c>
      <c r="BK314" s="443" t="s">
        <v>258</v>
      </c>
      <c r="BL314" s="443" t="s">
        <v>258</v>
      </c>
      <c r="BM314" s="443" t="s">
        <v>258</v>
      </c>
      <c r="BN314" s="443" t="s">
        <v>258</v>
      </c>
      <c r="BO314" s="443" t="s">
        <v>258</v>
      </c>
      <c r="BP314" s="443" t="s">
        <v>258</v>
      </c>
      <c r="BQ314" s="443" t="s">
        <v>258</v>
      </c>
      <c r="BR314" s="443" t="s">
        <v>258</v>
      </c>
      <c r="BS314" s="457" t="s">
        <v>258</v>
      </c>
      <c r="BT314" s="464" t="s">
        <v>258</v>
      </c>
      <c r="BU314" s="443" t="s">
        <v>258</v>
      </c>
      <c r="BV314" s="443" t="s">
        <v>258</v>
      </c>
      <c r="BW314" s="443" t="s">
        <v>258</v>
      </c>
      <c r="BX314" s="443" t="s">
        <v>258</v>
      </c>
      <c r="BY314" s="443" t="s">
        <v>259</v>
      </c>
    </row>
    <row r="315" spans="1:77" s="427" customFormat="1" ht="19.5" customHeight="1" x14ac:dyDescent="0.25">
      <c r="A315" s="968"/>
      <c r="B315" s="970"/>
      <c r="C315" s="460"/>
      <c r="D315" s="460"/>
      <c r="E315" s="460"/>
      <c r="F315" s="442" t="s">
        <v>264</v>
      </c>
      <c r="G315" s="443" t="s">
        <v>366</v>
      </c>
      <c r="Q315" s="443"/>
      <c r="R315" s="443"/>
      <c r="S315" s="443"/>
      <c r="T315" s="443"/>
      <c r="U315" s="443" t="s">
        <v>267</v>
      </c>
      <c r="V315" s="443" t="s">
        <v>267</v>
      </c>
      <c r="W315" s="443"/>
      <c r="X315" s="443"/>
      <c r="Y315" s="443" t="s">
        <v>367</v>
      </c>
      <c r="Z315" s="443"/>
      <c r="AA315" s="443"/>
      <c r="AB315" s="443"/>
      <c r="AC315" s="445"/>
      <c r="AD315" s="446"/>
      <c r="AE315" s="444" t="s">
        <v>266</v>
      </c>
      <c r="AF315" s="444" t="s">
        <v>266</v>
      </c>
      <c r="AH315" s="447"/>
      <c r="AI315" s="447"/>
      <c r="AJ315" s="447"/>
      <c r="AK315" s="447"/>
      <c r="AW315" s="448" t="s">
        <v>368</v>
      </c>
      <c r="AX315" s="448" t="s">
        <v>368</v>
      </c>
      <c r="AY315" s="448"/>
      <c r="BA315" s="448"/>
      <c r="BB315" s="444" t="s">
        <v>266</v>
      </c>
      <c r="BC315" s="444" t="s">
        <v>266</v>
      </c>
      <c r="BF315" s="443" t="s">
        <v>267</v>
      </c>
      <c r="BG315" s="443" t="s">
        <v>267</v>
      </c>
      <c r="BH315" s="443"/>
      <c r="BJ315" s="443" t="s">
        <v>265</v>
      </c>
      <c r="BN315" s="444" t="s">
        <v>266</v>
      </c>
      <c r="BO315" s="444" t="s">
        <v>266</v>
      </c>
      <c r="BS315" s="449"/>
      <c r="BT315" s="426"/>
      <c r="BX315" s="443" t="s">
        <v>267</v>
      </c>
      <c r="BY315" s="443" t="s">
        <v>267</v>
      </c>
    </row>
    <row r="316" spans="1:77" s="427" customFormat="1" ht="19.5" customHeight="1" x14ac:dyDescent="0.25">
      <c r="A316" s="957">
        <f>A314+1</f>
        <v>153</v>
      </c>
      <c r="B316" s="959" t="s">
        <v>325</v>
      </c>
      <c r="C316" s="450" t="s">
        <v>272</v>
      </c>
      <c r="D316" s="450" t="s">
        <v>270</v>
      </c>
      <c r="E316" s="461" t="s">
        <v>256</v>
      </c>
      <c r="F316" s="462" t="s">
        <v>257</v>
      </c>
      <c r="G316" s="443" t="s">
        <v>258</v>
      </c>
      <c r="H316" s="443" t="s">
        <v>258</v>
      </c>
      <c r="I316" s="443" t="s">
        <v>258</v>
      </c>
      <c r="J316" s="443" t="s">
        <v>258</v>
      </c>
      <c r="K316" s="443" t="s">
        <v>258</v>
      </c>
      <c r="L316" s="443" t="s">
        <v>258</v>
      </c>
      <c r="M316" s="443" t="s">
        <v>258</v>
      </c>
      <c r="N316" s="443" t="s">
        <v>258</v>
      </c>
      <c r="O316" s="443" t="s">
        <v>258</v>
      </c>
      <c r="P316" s="443" t="s">
        <v>258</v>
      </c>
      <c r="Q316" s="443" t="s">
        <v>258</v>
      </c>
      <c r="R316" s="443" t="s">
        <v>258</v>
      </c>
      <c r="S316" s="443" t="s">
        <v>258</v>
      </c>
      <c r="T316" s="443" t="s">
        <v>258</v>
      </c>
      <c r="U316" s="443" t="s">
        <v>258</v>
      </c>
      <c r="V316" s="443" t="s">
        <v>259</v>
      </c>
      <c r="W316" s="443" t="s">
        <v>259</v>
      </c>
      <c r="X316" s="443" t="s">
        <v>259</v>
      </c>
      <c r="Y316" s="443" t="s">
        <v>258</v>
      </c>
      <c r="Z316" s="443" t="s">
        <v>258</v>
      </c>
      <c r="AA316" s="443" t="s">
        <v>258</v>
      </c>
      <c r="AB316" s="443" t="s">
        <v>258</v>
      </c>
      <c r="AC316" s="445"/>
      <c r="AD316" s="453"/>
      <c r="AE316" s="443" t="s">
        <v>258</v>
      </c>
      <c r="AF316" s="443" t="s">
        <v>258</v>
      </c>
      <c r="AG316" s="443" t="s">
        <v>258</v>
      </c>
      <c r="AH316" s="454"/>
      <c r="AI316" s="454"/>
      <c r="AJ316" s="454"/>
      <c r="AK316" s="454"/>
      <c r="AL316" s="443" t="s">
        <v>258</v>
      </c>
      <c r="AM316" s="443" t="s">
        <v>258</v>
      </c>
      <c r="AN316" s="443" t="s">
        <v>258</v>
      </c>
      <c r="AO316" s="443" t="s">
        <v>258</v>
      </c>
      <c r="AP316" s="443" t="s">
        <v>258</v>
      </c>
      <c r="AQ316" s="443" t="s">
        <v>258</v>
      </c>
      <c r="AR316" s="443" t="s">
        <v>258</v>
      </c>
      <c r="AS316" s="443" t="s">
        <v>258</v>
      </c>
      <c r="AT316" s="443" t="s">
        <v>258</v>
      </c>
      <c r="AU316" s="480" t="s">
        <v>3</v>
      </c>
      <c r="AV316" s="480" t="s">
        <v>3</v>
      </c>
      <c r="AW316" s="480" t="s">
        <v>3</v>
      </c>
      <c r="AX316" s="443" t="s">
        <v>259</v>
      </c>
      <c r="AY316" s="443" t="s">
        <v>259</v>
      </c>
      <c r="AZ316" s="443" t="s">
        <v>259</v>
      </c>
      <c r="BA316" s="479" t="s">
        <v>365</v>
      </c>
      <c r="BB316" s="479" t="s">
        <v>365</v>
      </c>
      <c r="BC316" s="479" t="s">
        <v>365</v>
      </c>
      <c r="BD316" s="479" t="s">
        <v>365</v>
      </c>
      <c r="BE316" s="479" t="s">
        <v>365</v>
      </c>
      <c r="BF316" s="479" t="s">
        <v>365</v>
      </c>
      <c r="BG316" s="479" t="s">
        <v>365</v>
      </c>
      <c r="BH316" s="443" t="s">
        <v>259</v>
      </c>
      <c r="BI316" s="443" t="s">
        <v>259</v>
      </c>
      <c r="BJ316" s="443" t="s">
        <v>258</v>
      </c>
      <c r="BK316" s="443" t="s">
        <v>258</v>
      </c>
      <c r="BL316" s="443" t="s">
        <v>258</v>
      </c>
      <c r="BM316" s="443" t="s">
        <v>258</v>
      </c>
      <c r="BN316" s="443" t="s">
        <v>258</v>
      </c>
      <c r="BO316" s="443" t="s">
        <v>258</v>
      </c>
      <c r="BP316" s="443" t="s">
        <v>258</v>
      </c>
      <c r="BQ316" s="443" t="s">
        <v>258</v>
      </c>
      <c r="BR316" s="443" t="s">
        <v>258</v>
      </c>
      <c r="BS316" s="457" t="s">
        <v>258</v>
      </c>
      <c r="BT316" s="464" t="s">
        <v>258</v>
      </c>
      <c r="BU316" s="443" t="s">
        <v>258</v>
      </c>
      <c r="BV316" s="443" t="s">
        <v>258</v>
      </c>
      <c r="BW316" s="443" t="s">
        <v>258</v>
      </c>
      <c r="BX316" s="443" t="s">
        <v>258</v>
      </c>
      <c r="BY316" s="443" t="s">
        <v>259</v>
      </c>
    </row>
    <row r="317" spans="1:77" s="427" customFormat="1" ht="19.5" customHeight="1" x14ac:dyDescent="0.25">
      <c r="A317" s="968"/>
      <c r="B317" s="972"/>
      <c r="C317" s="460"/>
      <c r="D317" s="450"/>
      <c r="E317" s="460"/>
      <c r="F317" s="442" t="s">
        <v>264</v>
      </c>
      <c r="G317" s="443" t="s">
        <v>366</v>
      </c>
      <c r="Q317" s="443"/>
      <c r="R317" s="443"/>
      <c r="S317" s="443"/>
      <c r="T317" s="443"/>
      <c r="U317" s="443" t="s">
        <v>267</v>
      </c>
      <c r="V317" s="443" t="s">
        <v>267</v>
      </c>
      <c r="W317" s="443"/>
      <c r="X317" s="443"/>
      <c r="Y317" s="443" t="s">
        <v>367</v>
      </c>
      <c r="Z317" s="443"/>
      <c r="AA317" s="443"/>
      <c r="AB317" s="443"/>
      <c r="AC317" s="445"/>
      <c r="AD317" s="446"/>
      <c r="AE317" s="444" t="s">
        <v>266</v>
      </c>
      <c r="AF317" s="444" t="s">
        <v>266</v>
      </c>
      <c r="AH317" s="447"/>
      <c r="AI317" s="447"/>
      <c r="AJ317" s="447"/>
      <c r="AK317" s="447"/>
      <c r="AS317" s="447"/>
      <c r="AT317" s="447"/>
      <c r="AW317" s="448" t="s">
        <v>368</v>
      </c>
      <c r="AX317" s="448" t="s">
        <v>368</v>
      </c>
      <c r="AY317" s="448"/>
      <c r="BA317" s="448"/>
      <c r="BB317" s="444" t="s">
        <v>266</v>
      </c>
      <c r="BC317" s="444" t="s">
        <v>266</v>
      </c>
      <c r="BF317" s="443" t="s">
        <v>267</v>
      </c>
      <c r="BG317" s="443" t="s">
        <v>267</v>
      </c>
      <c r="BH317" s="443"/>
      <c r="BJ317" s="443" t="s">
        <v>265</v>
      </c>
      <c r="BN317" s="444" t="s">
        <v>266</v>
      </c>
      <c r="BO317" s="444" t="s">
        <v>266</v>
      </c>
      <c r="BS317" s="449"/>
      <c r="BT317" s="426"/>
      <c r="BX317" s="443" t="s">
        <v>267</v>
      </c>
      <c r="BY317" s="443" t="s">
        <v>267</v>
      </c>
    </row>
    <row r="318" spans="1:77" s="427" customFormat="1" ht="19.5" customHeight="1" x14ac:dyDescent="0.25">
      <c r="A318" s="957">
        <f>A316+1</f>
        <v>154</v>
      </c>
      <c r="B318" s="959" t="s">
        <v>326</v>
      </c>
      <c r="C318" s="450" t="s">
        <v>272</v>
      </c>
      <c r="D318" s="450" t="s">
        <v>255</v>
      </c>
      <c r="E318" s="450" t="s">
        <v>256</v>
      </c>
      <c r="F318" s="451" t="s">
        <v>257</v>
      </c>
      <c r="G318" s="443" t="s">
        <v>258</v>
      </c>
      <c r="H318" s="443" t="s">
        <v>258</v>
      </c>
      <c r="I318" s="443" t="s">
        <v>258</v>
      </c>
      <c r="J318" s="443" t="s">
        <v>258</v>
      </c>
      <c r="K318" s="443" t="s">
        <v>258</v>
      </c>
      <c r="L318" s="443" t="s">
        <v>258</v>
      </c>
      <c r="M318" s="443" t="s">
        <v>258</v>
      </c>
      <c r="N318" s="443" t="s">
        <v>258</v>
      </c>
      <c r="O318" s="443" t="s">
        <v>258</v>
      </c>
      <c r="P318" s="443" t="s">
        <v>258</v>
      </c>
      <c r="Q318" s="443" t="s">
        <v>258</v>
      </c>
      <c r="R318" s="443" t="s">
        <v>258</v>
      </c>
      <c r="S318" s="443" t="s">
        <v>258</v>
      </c>
      <c r="T318" s="443" t="s">
        <v>258</v>
      </c>
      <c r="U318" s="443" t="s">
        <v>258</v>
      </c>
      <c r="V318" s="443" t="s">
        <v>259</v>
      </c>
      <c r="W318" s="443" t="s">
        <v>259</v>
      </c>
      <c r="X318" s="443" t="s">
        <v>259</v>
      </c>
      <c r="Y318" s="443" t="s">
        <v>258</v>
      </c>
      <c r="Z318" s="443" t="s">
        <v>258</v>
      </c>
      <c r="AA318" s="443" t="s">
        <v>258</v>
      </c>
      <c r="AB318" s="443" t="s">
        <v>258</v>
      </c>
      <c r="AC318" s="445"/>
      <c r="AD318" s="453"/>
      <c r="AE318" s="443" t="s">
        <v>258</v>
      </c>
      <c r="AF318" s="443" t="s">
        <v>258</v>
      </c>
      <c r="AG318" s="443" t="s">
        <v>258</v>
      </c>
      <c r="AH318" s="454"/>
      <c r="AI318" s="454"/>
      <c r="AJ318" s="454"/>
      <c r="AK318" s="454"/>
      <c r="AL318" s="443" t="s">
        <v>258</v>
      </c>
      <c r="AM318" s="443" t="s">
        <v>258</v>
      </c>
      <c r="AN318" s="443" t="s">
        <v>258</v>
      </c>
      <c r="AO318" s="443" t="s">
        <v>258</v>
      </c>
      <c r="AP318" s="443" t="s">
        <v>258</v>
      </c>
      <c r="AQ318" s="443" t="s">
        <v>258</v>
      </c>
      <c r="AR318" s="443" t="s">
        <v>258</v>
      </c>
      <c r="AS318" s="443" t="s">
        <v>258</v>
      </c>
      <c r="AT318" s="443" t="s">
        <v>258</v>
      </c>
      <c r="AU318" s="480" t="s">
        <v>3</v>
      </c>
      <c r="AV318" s="480" t="s">
        <v>3</v>
      </c>
      <c r="AW318" s="480" t="s">
        <v>3</v>
      </c>
      <c r="AX318" s="443" t="s">
        <v>259</v>
      </c>
      <c r="AY318" s="443" t="s">
        <v>259</v>
      </c>
      <c r="AZ318" s="443" t="s">
        <v>259</v>
      </c>
      <c r="BA318" s="479" t="s">
        <v>365</v>
      </c>
      <c r="BB318" s="479" t="s">
        <v>365</v>
      </c>
      <c r="BC318" s="479" t="s">
        <v>365</v>
      </c>
      <c r="BD318" s="479" t="s">
        <v>365</v>
      </c>
      <c r="BE318" s="479" t="s">
        <v>365</v>
      </c>
      <c r="BF318" s="479" t="s">
        <v>365</v>
      </c>
      <c r="BG318" s="479" t="s">
        <v>365</v>
      </c>
      <c r="BH318" s="443" t="s">
        <v>259</v>
      </c>
      <c r="BI318" s="443" t="s">
        <v>259</v>
      </c>
      <c r="BJ318" s="443" t="s">
        <v>258</v>
      </c>
      <c r="BK318" s="443" t="s">
        <v>258</v>
      </c>
      <c r="BL318" s="443" t="s">
        <v>258</v>
      </c>
      <c r="BM318" s="443" t="s">
        <v>258</v>
      </c>
      <c r="BN318" s="443" t="s">
        <v>258</v>
      </c>
      <c r="BO318" s="443" t="s">
        <v>258</v>
      </c>
      <c r="BP318" s="443" t="s">
        <v>258</v>
      </c>
      <c r="BQ318" s="443" t="s">
        <v>258</v>
      </c>
      <c r="BR318" s="443" t="s">
        <v>258</v>
      </c>
      <c r="BS318" s="457" t="s">
        <v>258</v>
      </c>
      <c r="BT318" s="464" t="s">
        <v>258</v>
      </c>
      <c r="BU318" s="443" t="s">
        <v>258</v>
      </c>
      <c r="BV318" s="443" t="s">
        <v>258</v>
      </c>
      <c r="BW318" s="443" t="s">
        <v>258</v>
      </c>
      <c r="BX318" s="443" t="s">
        <v>258</v>
      </c>
      <c r="BY318" s="443" t="s">
        <v>259</v>
      </c>
    </row>
    <row r="319" spans="1:77" s="427" customFormat="1" ht="19.5" customHeight="1" x14ac:dyDescent="0.25">
      <c r="A319" s="968"/>
      <c r="B319" s="972"/>
      <c r="C319" s="460"/>
      <c r="D319" s="460"/>
      <c r="E319" s="460"/>
      <c r="F319" s="442" t="s">
        <v>264</v>
      </c>
      <c r="G319" s="443" t="s">
        <v>366</v>
      </c>
      <c r="Q319" s="443"/>
      <c r="R319" s="443"/>
      <c r="S319" s="443"/>
      <c r="T319" s="443"/>
      <c r="U319" s="443" t="s">
        <v>267</v>
      </c>
      <c r="V319" s="443" t="s">
        <v>267</v>
      </c>
      <c r="W319" s="443"/>
      <c r="X319" s="443"/>
      <c r="Y319" s="443" t="s">
        <v>367</v>
      </c>
      <c r="Z319" s="443"/>
      <c r="AA319" s="443"/>
      <c r="AB319" s="443"/>
      <c r="AC319" s="445"/>
      <c r="AD319" s="446"/>
      <c r="AE319" s="444" t="s">
        <v>266</v>
      </c>
      <c r="AF319" s="444" t="s">
        <v>266</v>
      </c>
      <c r="AH319" s="447"/>
      <c r="AI319" s="447"/>
      <c r="AJ319" s="447"/>
      <c r="AK319" s="447"/>
      <c r="AS319" s="447"/>
      <c r="AT319" s="447"/>
      <c r="AW319" s="448" t="s">
        <v>368</v>
      </c>
      <c r="AX319" s="448" t="s">
        <v>368</v>
      </c>
      <c r="AY319" s="448"/>
      <c r="BA319" s="448"/>
      <c r="BB319" s="444" t="s">
        <v>266</v>
      </c>
      <c r="BC319" s="444" t="s">
        <v>266</v>
      </c>
      <c r="BF319" s="443" t="s">
        <v>267</v>
      </c>
      <c r="BG319" s="443" t="s">
        <v>267</v>
      </c>
      <c r="BH319" s="443"/>
      <c r="BJ319" s="443" t="s">
        <v>265</v>
      </c>
      <c r="BN319" s="444" t="s">
        <v>266</v>
      </c>
      <c r="BO319" s="444" t="s">
        <v>266</v>
      </c>
      <c r="BS319" s="449"/>
      <c r="BT319" s="426"/>
      <c r="BX319" s="443" t="s">
        <v>267</v>
      </c>
      <c r="BY319" s="443" t="s">
        <v>267</v>
      </c>
    </row>
    <row r="320" spans="1:77" s="427" customFormat="1" ht="19.5" customHeight="1" x14ac:dyDescent="0.25">
      <c r="A320" s="957">
        <f>A318+1</f>
        <v>155</v>
      </c>
      <c r="B320" s="959" t="s">
        <v>327</v>
      </c>
      <c r="C320" s="450" t="s">
        <v>272</v>
      </c>
      <c r="D320" s="450" t="s">
        <v>270</v>
      </c>
      <c r="E320" s="450" t="s">
        <v>256</v>
      </c>
      <c r="F320" s="451" t="s">
        <v>257</v>
      </c>
      <c r="G320" s="443" t="s">
        <v>258</v>
      </c>
      <c r="H320" s="443" t="s">
        <v>258</v>
      </c>
      <c r="I320" s="443" t="s">
        <v>258</v>
      </c>
      <c r="J320" s="443" t="s">
        <v>258</v>
      </c>
      <c r="K320" s="443" t="s">
        <v>258</v>
      </c>
      <c r="L320" s="443" t="s">
        <v>258</v>
      </c>
      <c r="M320" s="443" t="s">
        <v>258</v>
      </c>
      <c r="N320" s="443" t="s">
        <v>258</v>
      </c>
      <c r="O320" s="443" t="s">
        <v>258</v>
      </c>
      <c r="P320" s="443" t="s">
        <v>258</v>
      </c>
      <c r="Q320" s="443" t="s">
        <v>258</v>
      </c>
      <c r="R320" s="443" t="s">
        <v>258</v>
      </c>
      <c r="S320" s="443" t="s">
        <v>258</v>
      </c>
      <c r="T320" s="443" t="s">
        <v>258</v>
      </c>
      <c r="U320" s="443" t="s">
        <v>258</v>
      </c>
      <c r="V320" s="443" t="s">
        <v>259</v>
      </c>
      <c r="W320" s="443" t="s">
        <v>259</v>
      </c>
      <c r="X320" s="443" t="s">
        <v>259</v>
      </c>
      <c r="Y320" s="443" t="s">
        <v>258</v>
      </c>
      <c r="Z320" s="443" t="s">
        <v>258</v>
      </c>
      <c r="AA320" s="443" t="s">
        <v>258</v>
      </c>
      <c r="AB320" s="443" t="s">
        <v>258</v>
      </c>
      <c r="AC320" s="445"/>
      <c r="AD320" s="453"/>
      <c r="AE320" s="443" t="s">
        <v>258</v>
      </c>
      <c r="AF320" s="443" t="s">
        <v>258</v>
      </c>
      <c r="AG320" s="443" t="s">
        <v>258</v>
      </c>
      <c r="AH320" s="454"/>
      <c r="AI320" s="454"/>
      <c r="AJ320" s="454"/>
      <c r="AK320" s="454"/>
      <c r="AL320" s="443" t="s">
        <v>258</v>
      </c>
      <c r="AM320" s="443" t="s">
        <v>258</v>
      </c>
      <c r="AN320" s="443" t="s">
        <v>258</v>
      </c>
      <c r="AO320" s="443" t="s">
        <v>258</v>
      </c>
      <c r="AP320" s="443" t="s">
        <v>258</v>
      </c>
      <c r="AQ320" s="443" t="s">
        <v>258</v>
      </c>
      <c r="AR320" s="443" t="s">
        <v>258</v>
      </c>
      <c r="AS320" s="443" t="s">
        <v>258</v>
      </c>
      <c r="AT320" s="443" t="s">
        <v>258</v>
      </c>
      <c r="AU320" s="480" t="s">
        <v>3</v>
      </c>
      <c r="AV320" s="480" t="s">
        <v>3</v>
      </c>
      <c r="AW320" s="480" t="s">
        <v>3</v>
      </c>
      <c r="AX320" s="443" t="s">
        <v>259</v>
      </c>
      <c r="AY320" s="443" t="s">
        <v>259</v>
      </c>
      <c r="AZ320" s="443" t="s">
        <v>259</v>
      </c>
      <c r="BA320" s="479" t="s">
        <v>365</v>
      </c>
      <c r="BB320" s="479" t="s">
        <v>365</v>
      </c>
      <c r="BC320" s="479" t="s">
        <v>365</v>
      </c>
      <c r="BD320" s="479" t="s">
        <v>365</v>
      </c>
      <c r="BE320" s="479" t="s">
        <v>365</v>
      </c>
      <c r="BF320" s="479" t="s">
        <v>365</v>
      </c>
      <c r="BG320" s="479" t="s">
        <v>365</v>
      </c>
      <c r="BH320" s="443" t="s">
        <v>259</v>
      </c>
      <c r="BI320" s="443" t="s">
        <v>259</v>
      </c>
      <c r="BJ320" s="443" t="s">
        <v>258</v>
      </c>
      <c r="BK320" s="443" t="s">
        <v>258</v>
      </c>
      <c r="BL320" s="443" t="s">
        <v>258</v>
      </c>
      <c r="BM320" s="443" t="s">
        <v>258</v>
      </c>
      <c r="BN320" s="443" t="s">
        <v>258</v>
      </c>
      <c r="BO320" s="443" t="s">
        <v>258</v>
      </c>
      <c r="BP320" s="443" t="s">
        <v>258</v>
      </c>
      <c r="BQ320" s="443" t="s">
        <v>258</v>
      </c>
      <c r="BR320" s="443" t="s">
        <v>258</v>
      </c>
      <c r="BS320" s="457" t="s">
        <v>258</v>
      </c>
      <c r="BT320" s="464" t="s">
        <v>258</v>
      </c>
      <c r="BU320" s="443" t="s">
        <v>258</v>
      </c>
      <c r="BV320" s="443" t="s">
        <v>258</v>
      </c>
      <c r="BW320" s="443" t="s">
        <v>258</v>
      </c>
      <c r="BX320" s="443" t="s">
        <v>258</v>
      </c>
      <c r="BY320" s="443" t="s">
        <v>259</v>
      </c>
    </row>
    <row r="321" spans="1:77" s="427" customFormat="1" ht="19.5" customHeight="1" x14ac:dyDescent="0.25">
      <c r="A321" s="968"/>
      <c r="B321" s="972"/>
      <c r="C321" s="460"/>
      <c r="D321" s="450"/>
      <c r="E321" s="460"/>
      <c r="F321" s="442" t="s">
        <v>264</v>
      </c>
      <c r="G321" s="443" t="s">
        <v>366</v>
      </c>
      <c r="Q321" s="443"/>
      <c r="R321" s="443"/>
      <c r="S321" s="443"/>
      <c r="T321" s="443"/>
      <c r="U321" s="443" t="s">
        <v>267</v>
      </c>
      <c r="V321" s="443" t="s">
        <v>267</v>
      </c>
      <c r="W321" s="443"/>
      <c r="X321" s="443"/>
      <c r="Y321" s="443" t="s">
        <v>367</v>
      </c>
      <c r="Z321" s="443"/>
      <c r="AA321" s="443"/>
      <c r="AB321" s="443"/>
      <c r="AC321" s="445"/>
      <c r="AD321" s="446"/>
      <c r="AE321" s="444" t="s">
        <v>266</v>
      </c>
      <c r="AF321" s="444" t="s">
        <v>266</v>
      </c>
      <c r="AH321" s="447"/>
      <c r="AI321" s="447"/>
      <c r="AJ321" s="447"/>
      <c r="AK321" s="447"/>
      <c r="AS321" s="447"/>
      <c r="AT321" s="447"/>
      <c r="AW321" s="448" t="s">
        <v>368</v>
      </c>
      <c r="AX321" s="448" t="s">
        <v>368</v>
      </c>
      <c r="AY321" s="448"/>
      <c r="BA321" s="448"/>
      <c r="BB321" s="444" t="s">
        <v>266</v>
      </c>
      <c r="BC321" s="444" t="s">
        <v>266</v>
      </c>
      <c r="BF321" s="443" t="s">
        <v>267</v>
      </c>
      <c r="BG321" s="443" t="s">
        <v>267</v>
      </c>
      <c r="BH321" s="443"/>
      <c r="BJ321" s="443" t="s">
        <v>265</v>
      </c>
      <c r="BN321" s="444" t="s">
        <v>266</v>
      </c>
      <c r="BO321" s="444" t="s">
        <v>266</v>
      </c>
      <c r="BS321" s="449"/>
      <c r="BT321" s="426"/>
      <c r="BX321" s="443" t="s">
        <v>267</v>
      </c>
      <c r="BY321" s="443" t="s">
        <v>267</v>
      </c>
    </row>
    <row r="322" spans="1:77" s="440" customFormat="1" ht="19.5" customHeight="1" x14ac:dyDescent="0.25">
      <c r="A322" s="957">
        <f>A320+1</f>
        <v>156</v>
      </c>
      <c r="B322" s="959" t="s">
        <v>328</v>
      </c>
      <c r="C322" s="450" t="s">
        <v>272</v>
      </c>
      <c r="D322" s="450" t="s">
        <v>255</v>
      </c>
      <c r="E322" s="461" t="s">
        <v>256</v>
      </c>
      <c r="F322" s="462" t="s">
        <v>257</v>
      </c>
      <c r="G322" s="443" t="s">
        <v>258</v>
      </c>
      <c r="H322" s="443" t="s">
        <v>258</v>
      </c>
      <c r="I322" s="443" t="s">
        <v>258</v>
      </c>
      <c r="J322" s="443" t="s">
        <v>258</v>
      </c>
      <c r="K322" s="443" t="s">
        <v>258</v>
      </c>
      <c r="L322" s="443" t="s">
        <v>258</v>
      </c>
      <c r="M322" s="443" t="s">
        <v>258</v>
      </c>
      <c r="N322" s="443" t="s">
        <v>258</v>
      </c>
      <c r="O322" s="443" t="s">
        <v>258</v>
      </c>
      <c r="P322" s="443" t="s">
        <v>258</v>
      </c>
      <c r="Q322" s="443" t="s">
        <v>258</v>
      </c>
      <c r="R322" s="443" t="s">
        <v>258</v>
      </c>
      <c r="S322" s="443" t="s">
        <v>258</v>
      </c>
      <c r="T322" s="443" t="s">
        <v>258</v>
      </c>
      <c r="U322" s="443" t="s">
        <v>258</v>
      </c>
      <c r="V322" s="443" t="s">
        <v>259</v>
      </c>
      <c r="W322" s="443" t="s">
        <v>259</v>
      </c>
      <c r="X322" s="443" t="s">
        <v>259</v>
      </c>
      <c r="Y322" s="443" t="s">
        <v>258</v>
      </c>
      <c r="Z322" s="443" t="s">
        <v>258</v>
      </c>
      <c r="AA322" s="443" t="s">
        <v>258</v>
      </c>
      <c r="AB322" s="443" t="s">
        <v>258</v>
      </c>
      <c r="AC322" s="445"/>
      <c r="AD322" s="453"/>
      <c r="AE322" s="443" t="s">
        <v>258</v>
      </c>
      <c r="AF322" s="443" t="s">
        <v>258</v>
      </c>
      <c r="AG322" s="443" t="s">
        <v>258</v>
      </c>
      <c r="AH322" s="454"/>
      <c r="AI322" s="454"/>
      <c r="AJ322" s="454"/>
      <c r="AK322" s="454"/>
      <c r="AL322" s="443" t="s">
        <v>258</v>
      </c>
      <c r="AM322" s="443" t="s">
        <v>258</v>
      </c>
      <c r="AN322" s="443" t="s">
        <v>258</v>
      </c>
      <c r="AO322" s="443" t="s">
        <v>258</v>
      </c>
      <c r="AP322" s="443" t="s">
        <v>258</v>
      </c>
      <c r="AQ322" s="443" t="s">
        <v>258</v>
      </c>
      <c r="AR322" s="443" t="s">
        <v>258</v>
      </c>
      <c r="AS322" s="443" t="s">
        <v>258</v>
      </c>
      <c r="AT322" s="443" t="s">
        <v>258</v>
      </c>
      <c r="AU322" s="480" t="s">
        <v>3</v>
      </c>
      <c r="AV322" s="480" t="s">
        <v>3</v>
      </c>
      <c r="AW322" s="480" t="s">
        <v>3</v>
      </c>
      <c r="AX322" s="443" t="s">
        <v>259</v>
      </c>
      <c r="AY322" s="443" t="s">
        <v>259</v>
      </c>
      <c r="AZ322" s="443" t="s">
        <v>259</v>
      </c>
      <c r="BA322" s="479" t="s">
        <v>365</v>
      </c>
      <c r="BB322" s="479" t="s">
        <v>365</v>
      </c>
      <c r="BC322" s="479" t="s">
        <v>365</v>
      </c>
      <c r="BD322" s="479" t="s">
        <v>365</v>
      </c>
      <c r="BE322" s="479" t="s">
        <v>365</v>
      </c>
      <c r="BF322" s="479" t="s">
        <v>365</v>
      </c>
      <c r="BG322" s="479" t="s">
        <v>365</v>
      </c>
      <c r="BH322" s="443" t="s">
        <v>259</v>
      </c>
      <c r="BI322" s="443" t="s">
        <v>259</v>
      </c>
      <c r="BJ322" s="443" t="s">
        <v>258</v>
      </c>
      <c r="BK322" s="443" t="s">
        <v>258</v>
      </c>
      <c r="BL322" s="443" t="s">
        <v>258</v>
      </c>
      <c r="BM322" s="443" t="s">
        <v>258</v>
      </c>
      <c r="BN322" s="443" t="s">
        <v>258</v>
      </c>
      <c r="BO322" s="443" t="s">
        <v>258</v>
      </c>
      <c r="BP322" s="443" t="s">
        <v>258</v>
      </c>
      <c r="BQ322" s="443" t="s">
        <v>258</v>
      </c>
      <c r="BR322" s="443" t="s">
        <v>258</v>
      </c>
      <c r="BS322" s="457" t="s">
        <v>258</v>
      </c>
      <c r="BT322" s="464" t="s">
        <v>258</v>
      </c>
      <c r="BU322" s="443" t="s">
        <v>258</v>
      </c>
      <c r="BV322" s="443" t="s">
        <v>258</v>
      </c>
      <c r="BW322" s="443" t="s">
        <v>258</v>
      </c>
      <c r="BX322" s="443" t="s">
        <v>258</v>
      </c>
      <c r="BY322" s="443" t="s">
        <v>259</v>
      </c>
    </row>
    <row r="323" spans="1:77" s="427" customFormat="1" ht="19.5" customHeight="1" x14ac:dyDescent="0.25">
      <c r="A323" s="968"/>
      <c r="B323" s="972"/>
      <c r="C323" s="460"/>
      <c r="D323" s="460"/>
      <c r="E323" s="460"/>
      <c r="F323" s="442" t="s">
        <v>264</v>
      </c>
      <c r="G323" s="443" t="s">
        <v>366</v>
      </c>
      <c r="Q323" s="443"/>
      <c r="R323" s="443"/>
      <c r="S323" s="443"/>
      <c r="T323" s="443"/>
      <c r="U323" s="443" t="s">
        <v>267</v>
      </c>
      <c r="V323" s="443" t="s">
        <v>267</v>
      </c>
      <c r="W323" s="443"/>
      <c r="X323" s="443"/>
      <c r="Y323" s="443" t="s">
        <v>367</v>
      </c>
      <c r="Z323" s="443"/>
      <c r="AA323" s="443"/>
      <c r="AB323" s="443"/>
      <c r="AC323" s="445"/>
      <c r="AD323" s="446"/>
      <c r="AE323" s="444" t="s">
        <v>266</v>
      </c>
      <c r="AF323" s="444" t="s">
        <v>266</v>
      </c>
      <c r="AH323" s="447"/>
      <c r="AI323" s="447"/>
      <c r="AJ323" s="447"/>
      <c r="AK323" s="447"/>
      <c r="AS323" s="447"/>
      <c r="AT323" s="447"/>
      <c r="AW323" s="448" t="s">
        <v>368</v>
      </c>
      <c r="AX323" s="448" t="s">
        <v>368</v>
      </c>
      <c r="AY323" s="448"/>
      <c r="BA323" s="448"/>
      <c r="BB323" s="444" t="s">
        <v>266</v>
      </c>
      <c r="BC323" s="444" t="s">
        <v>266</v>
      </c>
      <c r="BF323" s="443" t="s">
        <v>267</v>
      </c>
      <c r="BG323" s="443" t="s">
        <v>267</v>
      </c>
      <c r="BH323" s="443"/>
      <c r="BJ323" s="443" t="s">
        <v>265</v>
      </c>
      <c r="BN323" s="444" t="s">
        <v>266</v>
      </c>
      <c r="BO323" s="444" t="s">
        <v>266</v>
      </c>
      <c r="BS323" s="449"/>
      <c r="BT323" s="426"/>
      <c r="BX323" s="443" t="s">
        <v>267</v>
      </c>
      <c r="BY323" s="443" t="s">
        <v>267</v>
      </c>
    </row>
    <row r="324" spans="1:77" s="427" customFormat="1" ht="19.5" customHeight="1" x14ac:dyDescent="0.25">
      <c r="A324" s="957">
        <f>A322+1</f>
        <v>157</v>
      </c>
      <c r="B324" s="959" t="s">
        <v>329</v>
      </c>
      <c r="C324" s="450" t="s">
        <v>272</v>
      </c>
      <c r="D324" s="450" t="s">
        <v>270</v>
      </c>
      <c r="E324" s="450" t="s">
        <v>256</v>
      </c>
      <c r="F324" s="451" t="s">
        <v>257</v>
      </c>
      <c r="G324" s="443" t="s">
        <v>258</v>
      </c>
      <c r="H324" s="443" t="s">
        <v>258</v>
      </c>
      <c r="I324" s="443" t="s">
        <v>258</v>
      </c>
      <c r="J324" s="443" t="s">
        <v>258</v>
      </c>
      <c r="K324" s="443" t="s">
        <v>258</v>
      </c>
      <c r="L324" s="443" t="s">
        <v>258</v>
      </c>
      <c r="M324" s="443" t="s">
        <v>258</v>
      </c>
      <c r="N324" s="443" t="s">
        <v>258</v>
      </c>
      <c r="O324" s="443" t="s">
        <v>258</v>
      </c>
      <c r="P324" s="443" t="s">
        <v>258</v>
      </c>
      <c r="Q324" s="443" t="s">
        <v>258</v>
      </c>
      <c r="R324" s="443" t="s">
        <v>258</v>
      </c>
      <c r="S324" s="443" t="s">
        <v>258</v>
      </c>
      <c r="T324" s="443" t="s">
        <v>258</v>
      </c>
      <c r="U324" s="443" t="s">
        <v>258</v>
      </c>
      <c r="V324" s="443" t="s">
        <v>259</v>
      </c>
      <c r="W324" s="443" t="s">
        <v>259</v>
      </c>
      <c r="X324" s="443" t="s">
        <v>259</v>
      </c>
      <c r="Y324" s="443" t="s">
        <v>258</v>
      </c>
      <c r="Z324" s="443" t="s">
        <v>258</v>
      </c>
      <c r="AA324" s="443" t="s">
        <v>258</v>
      </c>
      <c r="AB324" s="443" t="s">
        <v>258</v>
      </c>
      <c r="AC324" s="445"/>
      <c r="AD324" s="453"/>
      <c r="AE324" s="443" t="s">
        <v>258</v>
      </c>
      <c r="AF324" s="443" t="s">
        <v>258</v>
      </c>
      <c r="AG324" s="443" t="s">
        <v>258</v>
      </c>
      <c r="AH324" s="454"/>
      <c r="AI324" s="454"/>
      <c r="AJ324" s="454"/>
      <c r="AK324" s="454"/>
      <c r="AL324" s="443" t="s">
        <v>258</v>
      </c>
      <c r="AM324" s="443" t="s">
        <v>258</v>
      </c>
      <c r="AN324" s="443" t="s">
        <v>258</v>
      </c>
      <c r="AO324" s="443" t="s">
        <v>258</v>
      </c>
      <c r="AP324" s="443" t="s">
        <v>258</v>
      </c>
      <c r="AQ324" s="443" t="s">
        <v>258</v>
      </c>
      <c r="AR324" s="443" t="s">
        <v>258</v>
      </c>
      <c r="AS324" s="443" t="s">
        <v>258</v>
      </c>
      <c r="AT324" s="443" t="s">
        <v>258</v>
      </c>
      <c r="AU324" s="480" t="s">
        <v>3</v>
      </c>
      <c r="AV324" s="480" t="s">
        <v>3</v>
      </c>
      <c r="AW324" s="480" t="s">
        <v>3</v>
      </c>
      <c r="AX324" s="443" t="s">
        <v>259</v>
      </c>
      <c r="AY324" s="443" t="s">
        <v>259</v>
      </c>
      <c r="AZ324" s="443" t="s">
        <v>259</v>
      </c>
      <c r="BA324" s="479" t="s">
        <v>365</v>
      </c>
      <c r="BB324" s="479" t="s">
        <v>365</v>
      </c>
      <c r="BC324" s="479" t="s">
        <v>365</v>
      </c>
      <c r="BD324" s="479" t="s">
        <v>365</v>
      </c>
      <c r="BE324" s="479" t="s">
        <v>365</v>
      </c>
      <c r="BF324" s="479" t="s">
        <v>365</v>
      </c>
      <c r="BG324" s="479" t="s">
        <v>365</v>
      </c>
      <c r="BH324" s="443" t="s">
        <v>259</v>
      </c>
      <c r="BI324" s="443" t="s">
        <v>259</v>
      </c>
      <c r="BJ324" s="443" t="s">
        <v>258</v>
      </c>
      <c r="BK324" s="443" t="s">
        <v>258</v>
      </c>
      <c r="BL324" s="443" t="s">
        <v>258</v>
      </c>
      <c r="BM324" s="443" t="s">
        <v>258</v>
      </c>
      <c r="BN324" s="443" t="s">
        <v>258</v>
      </c>
      <c r="BO324" s="443" t="s">
        <v>258</v>
      </c>
      <c r="BP324" s="443" t="s">
        <v>258</v>
      </c>
      <c r="BQ324" s="443" t="s">
        <v>258</v>
      </c>
      <c r="BR324" s="443" t="s">
        <v>258</v>
      </c>
      <c r="BS324" s="457" t="s">
        <v>258</v>
      </c>
      <c r="BT324" s="464" t="s">
        <v>258</v>
      </c>
      <c r="BU324" s="443" t="s">
        <v>258</v>
      </c>
      <c r="BV324" s="443" t="s">
        <v>258</v>
      </c>
      <c r="BW324" s="443" t="s">
        <v>258</v>
      </c>
      <c r="BX324" s="443" t="s">
        <v>258</v>
      </c>
      <c r="BY324" s="443" t="s">
        <v>259</v>
      </c>
    </row>
    <row r="325" spans="1:77" s="427" customFormat="1" ht="19.5" customHeight="1" x14ac:dyDescent="0.25">
      <c r="A325" s="968"/>
      <c r="B325" s="972"/>
      <c r="C325" s="460"/>
      <c r="D325" s="450"/>
      <c r="E325" s="460"/>
      <c r="F325" s="442" t="s">
        <v>264</v>
      </c>
      <c r="G325" s="443" t="s">
        <v>366</v>
      </c>
      <c r="Q325" s="443"/>
      <c r="R325" s="443"/>
      <c r="S325" s="443"/>
      <c r="T325" s="443"/>
      <c r="U325" s="443" t="s">
        <v>267</v>
      </c>
      <c r="V325" s="443" t="s">
        <v>267</v>
      </c>
      <c r="W325" s="443"/>
      <c r="X325" s="443"/>
      <c r="Y325" s="443" t="s">
        <v>367</v>
      </c>
      <c r="Z325" s="443"/>
      <c r="AA325" s="443"/>
      <c r="AB325" s="443"/>
      <c r="AC325" s="445"/>
      <c r="AD325" s="446"/>
      <c r="AE325" s="444" t="s">
        <v>266</v>
      </c>
      <c r="AF325" s="444" t="s">
        <v>266</v>
      </c>
      <c r="AH325" s="447"/>
      <c r="AI325" s="447"/>
      <c r="AJ325" s="447"/>
      <c r="AK325" s="447"/>
      <c r="AS325" s="447"/>
      <c r="AT325" s="447"/>
      <c r="AW325" s="448" t="s">
        <v>368</v>
      </c>
      <c r="AX325" s="448" t="s">
        <v>368</v>
      </c>
      <c r="AY325" s="448"/>
      <c r="BA325" s="448"/>
      <c r="BB325" s="444" t="s">
        <v>266</v>
      </c>
      <c r="BC325" s="444" t="s">
        <v>266</v>
      </c>
      <c r="BF325" s="443" t="s">
        <v>267</v>
      </c>
      <c r="BG325" s="443" t="s">
        <v>267</v>
      </c>
      <c r="BH325" s="443"/>
      <c r="BJ325" s="443" t="s">
        <v>265</v>
      </c>
      <c r="BN325" s="444" t="s">
        <v>266</v>
      </c>
      <c r="BO325" s="444" t="s">
        <v>266</v>
      </c>
      <c r="BS325" s="449"/>
      <c r="BT325" s="426"/>
      <c r="BX325" s="443" t="s">
        <v>267</v>
      </c>
      <c r="BY325" s="443" t="s">
        <v>267</v>
      </c>
    </row>
    <row r="326" spans="1:77" s="427" customFormat="1" ht="19.5" customHeight="1" x14ac:dyDescent="0.25">
      <c r="A326" s="957">
        <f>A324+1</f>
        <v>158</v>
      </c>
      <c r="B326" s="959" t="s">
        <v>330</v>
      </c>
      <c r="C326" s="450" t="s">
        <v>272</v>
      </c>
      <c r="D326" s="450" t="s">
        <v>255</v>
      </c>
      <c r="E326" s="450" t="s">
        <v>256</v>
      </c>
      <c r="F326" s="451" t="s">
        <v>257</v>
      </c>
      <c r="G326" s="443" t="s">
        <v>258</v>
      </c>
      <c r="H326" s="443" t="s">
        <v>258</v>
      </c>
      <c r="I326" s="443" t="s">
        <v>258</v>
      </c>
      <c r="J326" s="443" t="s">
        <v>258</v>
      </c>
      <c r="K326" s="443" t="s">
        <v>258</v>
      </c>
      <c r="L326" s="443" t="s">
        <v>258</v>
      </c>
      <c r="M326" s="443" t="s">
        <v>258</v>
      </c>
      <c r="N326" s="443" t="s">
        <v>258</v>
      </c>
      <c r="O326" s="443" t="s">
        <v>258</v>
      </c>
      <c r="P326" s="443" t="s">
        <v>258</v>
      </c>
      <c r="Q326" s="443" t="s">
        <v>258</v>
      </c>
      <c r="R326" s="443" t="s">
        <v>258</v>
      </c>
      <c r="S326" s="443" t="s">
        <v>258</v>
      </c>
      <c r="T326" s="443" t="s">
        <v>258</v>
      </c>
      <c r="U326" s="443" t="s">
        <v>258</v>
      </c>
      <c r="V326" s="443" t="s">
        <v>259</v>
      </c>
      <c r="W326" s="443" t="s">
        <v>259</v>
      </c>
      <c r="X326" s="443" t="s">
        <v>259</v>
      </c>
      <c r="Y326" s="443" t="s">
        <v>258</v>
      </c>
      <c r="Z326" s="443" t="s">
        <v>258</v>
      </c>
      <c r="AA326" s="443" t="s">
        <v>258</v>
      </c>
      <c r="AB326" s="443" t="s">
        <v>258</v>
      </c>
      <c r="AC326" s="445"/>
      <c r="AD326" s="453"/>
      <c r="AE326" s="443" t="s">
        <v>258</v>
      </c>
      <c r="AF326" s="443" t="s">
        <v>258</v>
      </c>
      <c r="AG326" s="443" t="s">
        <v>258</v>
      </c>
      <c r="AH326" s="454"/>
      <c r="AI326" s="454"/>
      <c r="AJ326" s="454"/>
      <c r="AK326" s="454"/>
      <c r="AL326" s="443" t="s">
        <v>258</v>
      </c>
      <c r="AM326" s="443" t="s">
        <v>258</v>
      </c>
      <c r="AN326" s="443" t="s">
        <v>258</v>
      </c>
      <c r="AO326" s="443" t="s">
        <v>258</v>
      </c>
      <c r="AP326" s="443" t="s">
        <v>258</v>
      </c>
      <c r="AQ326" s="443" t="s">
        <v>258</v>
      </c>
      <c r="AR326" s="443" t="s">
        <v>258</v>
      </c>
      <c r="AS326" s="443" t="s">
        <v>258</v>
      </c>
      <c r="AT326" s="443" t="s">
        <v>258</v>
      </c>
      <c r="AU326" s="480" t="s">
        <v>3</v>
      </c>
      <c r="AV326" s="480" t="s">
        <v>3</v>
      </c>
      <c r="AW326" s="480" t="s">
        <v>3</v>
      </c>
      <c r="AX326" s="443" t="s">
        <v>259</v>
      </c>
      <c r="AY326" s="443" t="s">
        <v>259</v>
      </c>
      <c r="AZ326" s="443" t="s">
        <v>259</v>
      </c>
      <c r="BA326" s="479" t="s">
        <v>365</v>
      </c>
      <c r="BB326" s="479" t="s">
        <v>365</v>
      </c>
      <c r="BC326" s="479" t="s">
        <v>365</v>
      </c>
      <c r="BD326" s="479" t="s">
        <v>365</v>
      </c>
      <c r="BE326" s="479" t="s">
        <v>365</v>
      </c>
      <c r="BF326" s="479" t="s">
        <v>365</v>
      </c>
      <c r="BG326" s="479" t="s">
        <v>365</v>
      </c>
      <c r="BH326" s="443" t="s">
        <v>259</v>
      </c>
      <c r="BI326" s="443" t="s">
        <v>259</v>
      </c>
      <c r="BJ326" s="443" t="s">
        <v>258</v>
      </c>
      <c r="BK326" s="443" t="s">
        <v>258</v>
      </c>
      <c r="BL326" s="443" t="s">
        <v>258</v>
      </c>
      <c r="BM326" s="443" t="s">
        <v>258</v>
      </c>
      <c r="BN326" s="443" t="s">
        <v>258</v>
      </c>
      <c r="BO326" s="443" t="s">
        <v>258</v>
      </c>
      <c r="BP326" s="443" t="s">
        <v>258</v>
      </c>
      <c r="BQ326" s="443" t="s">
        <v>258</v>
      </c>
      <c r="BR326" s="443" t="s">
        <v>258</v>
      </c>
      <c r="BS326" s="457" t="s">
        <v>258</v>
      </c>
      <c r="BT326" s="464" t="s">
        <v>258</v>
      </c>
      <c r="BU326" s="443" t="s">
        <v>258</v>
      </c>
      <c r="BV326" s="443" t="s">
        <v>258</v>
      </c>
      <c r="BW326" s="443" t="s">
        <v>258</v>
      </c>
      <c r="BX326" s="443" t="s">
        <v>258</v>
      </c>
      <c r="BY326" s="443" t="s">
        <v>259</v>
      </c>
    </row>
    <row r="327" spans="1:77" s="427" customFormat="1" ht="19.5" customHeight="1" x14ac:dyDescent="0.25">
      <c r="A327" s="968"/>
      <c r="B327" s="972"/>
      <c r="C327" s="460"/>
      <c r="D327" s="460"/>
      <c r="E327" s="460"/>
      <c r="F327" s="442" t="s">
        <v>264</v>
      </c>
      <c r="G327" s="443" t="s">
        <v>366</v>
      </c>
      <c r="Q327" s="443"/>
      <c r="R327" s="443"/>
      <c r="S327" s="443"/>
      <c r="T327" s="443"/>
      <c r="U327" s="443" t="s">
        <v>267</v>
      </c>
      <c r="V327" s="443" t="s">
        <v>267</v>
      </c>
      <c r="W327" s="443"/>
      <c r="X327" s="443"/>
      <c r="Y327" s="443" t="s">
        <v>367</v>
      </c>
      <c r="Z327" s="443"/>
      <c r="AA327" s="443"/>
      <c r="AB327" s="443"/>
      <c r="AC327" s="445"/>
      <c r="AD327" s="446"/>
      <c r="AE327" s="444" t="s">
        <v>266</v>
      </c>
      <c r="AF327" s="444" t="s">
        <v>266</v>
      </c>
      <c r="AH327" s="447"/>
      <c r="AI327" s="447"/>
      <c r="AJ327" s="447"/>
      <c r="AK327" s="447"/>
      <c r="AS327" s="447"/>
      <c r="AT327" s="447"/>
      <c r="AW327" s="448" t="s">
        <v>368</v>
      </c>
      <c r="AX327" s="448" t="s">
        <v>368</v>
      </c>
      <c r="AY327" s="448"/>
      <c r="BA327" s="448"/>
      <c r="BB327" s="444" t="s">
        <v>266</v>
      </c>
      <c r="BC327" s="444" t="s">
        <v>266</v>
      </c>
      <c r="BF327" s="443" t="s">
        <v>267</v>
      </c>
      <c r="BG327" s="443" t="s">
        <v>267</v>
      </c>
      <c r="BH327" s="443"/>
      <c r="BJ327" s="443" t="s">
        <v>265</v>
      </c>
      <c r="BN327" s="444" t="s">
        <v>266</v>
      </c>
      <c r="BO327" s="444" t="s">
        <v>266</v>
      </c>
      <c r="BS327" s="449"/>
      <c r="BT327" s="426"/>
      <c r="BX327" s="443" t="s">
        <v>267</v>
      </c>
      <c r="BY327" s="443" t="s">
        <v>267</v>
      </c>
    </row>
    <row r="328" spans="1:77" s="427" customFormat="1" ht="19.5" customHeight="1" x14ac:dyDescent="0.25">
      <c r="A328" s="957">
        <f>A326+1</f>
        <v>159</v>
      </c>
      <c r="B328" s="959" t="s">
        <v>331</v>
      </c>
      <c r="C328" s="450" t="s">
        <v>272</v>
      </c>
      <c r="D328" s="450" t="s">
        <v>270</v>
      </c>
      <c r="E328" s="450" t="s">
        <v>256</v>
      </c>
      <c r="F328" s="451" t="s">
        <v>257</v>
      </c>
      <c r="G328" s="443" t="s">
        <v>258</v>
      </c>
      <c r="H328" s="443" t="s">
        <v>258</v>
      </c>
      <c r="I328" s="443" t="s">
        <v>258</v>
      </c>
      <c r="J328" s="443" t="s">
        <v>258</v>
      </c>
      <c r="K328" s="443" t="s">
        <v>258</v>
      </c>
      <c r="L328" s="443" t="s">
        <v>258</v>
      </c>
      <c r="M328" s="443" t="s">
        <v>258</v>
      </c>
      <c r="N328" s="443" t="s">
        <v>258</v>
      </c>
      <c r="O328" s="443" t="s">
        <v>258</v>
      </c>
      <c r="P328" s="443" t="s">
        <v>258</v>
      </c>
      <c r="Q328" s="443" t="s">
        <v>258</v>
      </c>
      <c r="R328" s="443" t="s">
        <v>258</v>
      </c>
      <c r="S328" s="443" t="s">
        <v>258</v>
      </c>
      <c r="T328" s="443" t="s">
        <v>258</v>
      </c>
      <c r="U328" s="443" t="s">
        <v>258</v>
      </c>
      <c r="V328" s="443" t="s">
        <v>259</v>
      </c>
      <c r="W328" s="443" t="s">
        <v>259</v>
      </c>
      <c r="X328" s="443" t="s">
        <v>259</v>
      </c>
      <c r="Y328" s="443" t="s">
        <v>258</v>
      </c>
      <c r="Z328" s="443" t="s">
        <v>258</v>
      </c>
      <c r="AA328" s="443" t="s">
        <v>258</v>
      </c>
      <c r="AB328" s="443" t="s">
        <v>258</v>
      </c>
      <c r="AC328" s="445"/>
      <c r="AD328" s="453"/>
      <c r="AE328" s="443" t="s">
        <v>258</v>
      </c>
      <c r="AF328" s="443" t="s">
        <v>258</v>
      </c>
      <c r="AG328" s="443" t="s">
        <v>258</v>
      </c>
      <c r="AH328" s="454"/>
      <c r="AI328" s="454"/>
      <c r="AJ328" s="454"/>
      <c r="AK328" s="454"/>
      <c r="AL328" s="443" t="s">
        <v>258</v>
      </c>
      <c r="AM328" s="443" t="s">
        <v>258</v>
      </c>
      <c r="AN328" s="443" t="s">
        <v>258</v>
      </c>
      <c r="AO328" s="443" t="s">
        <v>258</v>
      </c>
      <c r="AP328" s="443" t="s">
        <v>258</v>
      </c>
      <c r="AQ328" s="443" t="s">
        <v>258</v>
      </c>
      <c r="AR328" s="443" t="s">
        <v>258</v>
      </c>
      <c r="AS328" s="443" t="s">
        <v>258</v>
      </c>
      <c r="AT328" s="443" t="s">
        <v>258</v>
      </c>
      <c r="AU328" s="480" t="s">
        <v>3</v>
      </c>
      <c r="AV328" s="480" t="s">
        <v>3</v>
      </c>
      <c r="AW328" s="480" t="s">
        <v>3</v>
      </c>
      <c r="AX328" s="443" t="s">
        <v>259</v>
      </c>
      <c r="AY328" s="443" t="s">
        <v>259</v>
      </c>
      <c r="AZ328" s="443" t="s">
        <v>259</v>
      </c>
      <c r="BA328" s="479" t="s">
        <v>365</v>
      </c>
      <c r="BB328" s="479" t="s">
        <v>365</v>
      </c>
      <c r="BC328" s="479" t="s">
        <v>365</v>
      </c>
      <c r="BD328" s="479" t="s">
        <v>365</v>
      </c>
      <c r="BE328" s="479" t="s">
        <v>365</v>
      </c>
      <c r="BF328" s="479" t="s">
        <v>365</v>
      </c>
      <c r="BG328" s="479" t="s">
        <v>365</v>
      </c>
      <c r="BH328" s="443" t="s">
        <v>259</v>
      </c>
      <c r="BI328" s="443" t="s">
        <v>259</v>
      </c>
      <c r="BJ328" s="443" t="s">
        <v>258</v>
      </c>
      <c r="BK328" s="443" t="s">
        <v>258</v>
      </c>
      <c r="BL328" s="443" t="s">
        <v>258</v>
      </c>
      <c r="BM328" s="443" t="s">
        <v>258</v>
      </c>
      <c r="BN328" s="443" t="s">
        <v>258</v>
      </c>
      <c r="BO328" s="443" t="s">
        <v>258</v>
      </c>
      <c r="BP328" s="443" t="s">
        <v>258</v>
      </c>
      <c r="BQ328" s="443" t="s">
        <v>258</v>
      </c>
      <c r="BR328" s="443" t="s">
        <v>258</v>
      </c>
      <c r="BS328" s="457" t="s">
        <v>258</v>
      </c>
      <c r="BT328" s="464" t="s">
        <v>258</v>
      </c>
      <c r="BU328" s="443" t="s">
        <v>258</v>
      </c>
      <c r="BV328" s="443" t="s">
        <v>258</v>
      </c>
      <c r="BW328" s="443" t="s">
        <v>258</v>
      </c>
      <c r="BX328" s="443" t="s">
        <v>258</v>
      </c>
      <c r="BY328" s="443" t="s">
        <v>259</v>
      </c>
    </row>
    <row r="329" spans="1:77" s="427" customFormat="1" ht="19.5" customHeight="1" x14ac:dyDescent="0.25">
      <c r="A329" s="968"/>
      <c r="B329" s="972"/>
      <c r="C329" s="460"/>
      <c r="D329" s="450"/>
      <c r="E329" s="460"/>
      <c r="F329" s="442" t="s">
        <v>264</v>
      </c>
      <c r="G329" s="443" t="s">
        <v>366</v>
      </c>
      <c r="Q329" s="443"/>
      <c r="R329" s="443"/>
      <c r="S329" s="443"/>
      <c r="T329" s="443"/>
      <c r="U329" s="443" t="s">
        <v>267</v>
      </c>
      <c r="V329" s="443" t="s">
        <v>267</v>
      </c>
      <c r="W329" s="443"/>
      <c r="X329" s="443"/>
      <c r="Y329" s="443" t="s">
        <v>367</v>
      </c>
      <c r="Z329" s="443"/>
      <c r="AA329" s="443"/>
      <c r="AB329" s="443"/>
      <c r="AC329" s="445"/>
      <c r="AD329" s="446"/>
      <c r="AE329" s="444" t="s">
        <v>266</v>
      </c>
      <c r="AF329" s="444" t="s">
        <v>266</v>
      </c>
      <c r="AH329" s="447"/>
      <c r="AI329" s="447"/>
      <c r="AJ329" s="447"/>
      <c r="AK329" s="447"/>
      <c r="AS329" s="447"/>
      <c r="AT329" s="447"/>
      <c r="AW329" s="448" t="s">
        <v>368</v>
      </c>
      <c r="AX329" s="448" t="s">
        <v>368</v>
      </c>
      <c r="AY329" s="448"/>
      <c r="BA329" s="448"/>
      <c r="BB329" s="444" t="s">
        <v>266</v>
      </c>
      <c r="BC329" s="444" t="s">
        <v>266</v>
      </c>
      <c r="BF329" s="443" t="s">
        <v>267</v>
      </c>
      <c r="BG329" s="443" t="s">
        <v>267</v>
      </c>
      <c r="BH329" s="443"/>
      <c r="BJ329" s="443" t="s">
        <v>265</v>
      </c>
      <c r="BN329" s="444" t="s">
        <v>266</v>
      </c>
      <c r="BO329" s="444" t="s">
        <v>266</v>
      </c>
      <c r="BS329" s="449"/>
      <c r="BT329" s="426"/>
      <c r="BX329" s="443" t="s">
        <v>267</v>
      </c>
      <c r="BY329" s="443" t="s">
        <v>267</v>
      </c>
    </row>
    <row r="330" spans="1:77" s="427" customFormat="1" ht="19.5" customHeight="1" x14ac:dyDescent="0.25">
      <c r="A330" s="957">
        <f>A328+1</f>
        <v>160</v>
      </c>
      <c r="B330" s="959" t="s">
        <v>332</v>
      </c>
      <c r="C330" s="450" t="s">
        <v>272</v>
      </c>
      <c r="D330" s="450" t="s">
        <v>255</v>
      </c>
      <c r="E330" s="450" t="s">
        <v>256</v>
      </c>
      <c r="F330" s="451" t="s">
        <v>257</v>
      </c>
      <c r="G330" s="443" t="s">
        <v>258</v>
      </c>
      <c r="H330" s="443" t="s">
        <v>258</v>
      </c>
      <c r="I330" s="443" t="s">
        <v>258</v>
      </c>
      <c r="J330" s="443" t="s">
        <v>258</v>
      </c>
      <c r="K330" s="443" t="s">
        <v>258</v>
      </c>
      <c r="L330" s="443" t="s">
        <v>258</v>
      </c>
      <c r="M330" s="443" t="s">
        <v>258</v>
      </c>
      <c r="N330" s="443" t="s">
        <v>258</v>
      </c>
      <c r="O330" s="443" t="s">
        <v>258</v>
      </c>
      <c r="P330" s="443" t="s">
        <v>258</v>
      </c>
      <c r="Q330" s="443" t="s">
        <v>258</v>
      </c>
      <c r="R330" s="443" t="s">
        <v>258</v>
      </c>
      <c r="S330" s="443" t="s">
        <v>258</v>
      </c>
      <c r="T330" s="443" t="s">
        <v>258</v>
      </c>
      <c r="U330" s="443" t="s">
        <v>258</v>
      </c>
      <c r="V330" s="443" t="s">
        <v>259</v>
      </c>
      <c r="W330" s="443" t="s">
        <v>259</v>
      </c>
      <c r="X330" s="443" t="s">
        <v>259</v>
      </c>
      <c r="Y330" s="443" t="s">
        <v>258</v>
      </c>
      <c r="Z330" s="443" t="s">
        <v>258</v>
      </c>
      <c r="AA330" s="443" t="s">
        <v>258</v>
      </c>
      <c r="AB330" s="443" t="s">
        <v>258</v>
      </c>
      <c r="AC330" s="445"/>
      <c r="AD330" s="453"/>
      <c r="AE330" s="443" t="s">
        <v>258</v>
      </c>
      <c r="AF330" s="443" t="s">
        <v>258</v>
      </c>
      <c r="AG330" s="443" t="s">
        <v>258</v>
      </c>
      <c r="AH330" s="454"/>
      <c r="AI330" s="454"/>
      <c r="AJ330" s="454"/>
      <c r="AK330" s="454"/>
      <c r="AL330" s="443" t="s">
        <v>258</v>
      </c>
      <c r="AM330" s="443" t="s">
        <v>258</v>
      </c>
      <c r="AN330" s="443" t="s">
        <v>258</v>
      </c>
      <c r="AO330" s="443" t="s">
        <v>258</v>
      </c>
      <c r="AP330" s="443" t="s">
        <v>258</v>
      </c>
      <c r="AQ330" s="443" t="s">
        <v>258</v>
      </c>
      <c r="AR330" s="443" t="s">
        <v>258</v>
      </c>
      <c r="AS330" s="443" t="s">
        <v>258</v>
      </c>
      <c r="AT330" s="443" t="s">
        <v>258</v>
      </c>
      <c r="AU330" s="480" t="s">
        <v>3</v>
      </c>
      <c r="AV330" s="480" t="s">
        <v>3</v>
      </c>
      <c r="AW330" s="480" t="s">
        <v>3</v>
      </c>
      <c r="AX330" s="443" t="s">
        <v>259</v>
      </c>
      <c r="AY330" s="443" t="s">
        <v>259</v>
      </c>
      <c r="AZ330" s="443" t="s">
        <v>259</v>
      </c>
      <c r="BA330" s="479" t="s">
        <v>365</v>
      </c>
      <c r="BB330" s="479" t="s">
        <v>365</v>
      </c>
      <c r="BC330" s="479" t="s">
        <v>365</v>
      </c>
      <c r="BD330" s="479" t="s">
        <v>365</v>
      </c>
      <c r="BE330" s="479" t="s">
        <v>365</v>
      </c>
      <c r="BF330" s="479" t="s">
        <v>365</v>
      </c>
      <c r="BG330" s="479" t="s">
        <v>365</v>
      </c>
      <c r="BH330" s="443" t="s">
        <v>259</v>
      </c>
      <c r="BI330" s="443" t="s">
        <v>259</v>
      </c>
      <c r="BJ330" s="443" t="s">
        <v>258</v>
      </c>
      <c r="BK330" s="443" t="s">
        <v>258</v>
      </c>
      <c r="BL330" s="443" t="s">
        <v>258</v>
      </c>
      <c r="BM330" s="443" t="s">
        <v>258</v>
      </c>
      <c r="BN330" s="443" t="s">
        <v>258</v>
      </c>
      <c r="BO330" s="443" t="s">
        <v>258</v>
      </c>
      <c r="BP330" s="443" t="s">
        <v>258</v>
      </c>
      <c r="BQ330" s="443" t="s">
        <v>258</v>
      </c>
      <c r="BR330" s="443" t="s">
        <v>258</v>
      </c>
      <c r="BS330" s="457" t="s">
        <v>258</v>
      </c>
      <c r="BT330" s="464" t="s">
        <v>258</v>
      </c>
      <c r="BU330" s="443" t="s">
        <v>258</v>
      </c>
      <c r="BV330" s="443" t="s">
        <v>258</v>
      </c>
      <c r="BW330" s="443" t="s">
        <v>258</v>
      </c>
      <c r="BX330" s="443" t="s">
        <v>258</v>
      </c>
      <c r="BY330" s="443" t="s">
        <v>259</v>
      </c>
    </row>
    <row r="331" spans="1:77" s="427" customFormat="1" ht="19.5" customHeight="1" x14ac:dyDescent="0.25">
      <c r="A331" s="968"/>
      <c r="B331" s="972"/>
      <c r="C331" s="460"/>
      <c r="D331" s="460"/>
      <c r="E331" s="460"/>
      <c r="F331" s="442" t="s">
        <v>264</v>
      </c>
      <c r="G331" s="443" t="s">
        <v>366</v>
      </c>
      <c r="Q331" s="443"/>
      <c r="R331" s="443"/>
      <c r="S331" s="443"/>
      <c r="T331" s="443"/>
      <c r="U331" s="443" t="s">
        <v>267</v>
      </c>
      <c r="V331" s="443" t="s">
        <v>267</v>
      </c>
      <c r="W331" s="443"/>
      <c r="X331" s="443"/>
      <c r="Y331" s="443" t="s">
        <v>367</v>
      </c>
      <c r="Z331" s="443"/>
      <c r="AA331" s="443"/>
      <c r="AB331" s="443"/>
      <c r="AC331" s="445"/>
      <c r="AD331" s="446"/>
      <c r="AE331" s="444" t="s">
        <v>266</v>
      </c>
      <c r="AF331" s="444" t="s">
        <v>266</v>
      </c>
      <c r="AH331" s="447"/>
      <c r="AI331" s="447"/>
      <c r="AJ331" s="447"/>
      <c r="AK331" s="447"/>
      <c r="AS331" s="447"/>
      <c r="AT331" s="447"/>
      <c r="AW331" s="448" t="s">
        <v>368</v>
      </c>
      <c r="AX331" s="448" t="s">
        <v>368</v>
      </c>
      <c r="AY331" s="448"/>
      <c r="BA331" s="448"/>
      <c r="BB331" s="444" t="s">
        <v>266</v>
      </c>
      <c r="BC331" s="444" t="s">
        <v>266</v>
      </c>
      <c r="BF331" s="443" t="s">
        <v>267</v>
      </c>
      <c r="BG331" s="443" t="s">
        <v>267</v>
      </c>
      <c r="BH331" s="443"/>
      <c r="BJ331" s="443" t="s">
        <v>265</v>
      </c>
      <c r="BN331" s="444" t="s">
        <v>266</v>
      </c>
      <c r="BO331" s="444" t="s">
        <v>266</v>
      </c>
      <c r="BS331" s="449"/>
      <c r="BT331" s="426"/>
      <c r="BX331" s="443" t="s">
        <v>267</v>
      </c>
      <c r="BY331" s="443" t="s">
        <v>267</v>
      </c>
    </row>
    <row r="332" spans="1:77" s="427" customFormat="1" ht="19.5" customHeight="1" x14ac:dyDescent="0.25">
      <c r="A332" s="957">
        <f>A330+1</f>
        <v>161</v>
      </c>
      <c r="B332" s="959" t="s">
        <v>333</v>
      </c>
      <c r="C332" s="450" t="s">
        <v>272</v>
      </c>
      <c r="D332" s="450" t="s">
        <v>270</v>
      </c>
      <c r="E332" s="450" t="s">
        <v>256</v>
      </c>
      <c r="F332" s="451" t="s">
        <v>257</v>
      </c>
      <c r="G332" s="443" t="s">
        <v>258</v>
      </c>
      <c r="H332" s="443" t="s">
        <v>258</v>
      </c>
      <c r="I332" s="443" t="s">
        <v>258</v>
      </c>
      <c r="J332" s="443" t="s">
        <v>258</v>
      </c>
      <c r="K332" s="443" t="s">
        <v>258</v>
      </c>
      <c r="L332" s="443" t="s">
        <v>258</v>
      </c>
      <c r="M332" s="443" t="s">
        <v>258</v>
      </c>
      <c r="N332" s="443" t="s">
        <v>258</v>
      </c>
      <c r="O332" s="443" t="s">
        <v>258</v>
      </c>
      <c r="P332" s="443" t="s">
        <v>258</v>
      </c>
      <c r="Q332" s="443" t="s">
        <v>258</v>
      </c>
      <c r="R332" s="443" t="s">
        <v>258</v>
      </c>
      <c r="S332" s="443" t="s">
        <v>258</v>
      </c>
      <c r="T332" s="443" t="s">
        <v>258</v>
      </c>
      <c r="U332" s="443" t="s">
        <v>258</v>
      </c>
      <c r="V332" s="443" t="s">
        <v>259</v>
      </c>
      <c r="W332" s="443" t="s">
        <v>259</v>
      </c>
      <c r="X332" s="443" t="s">
        <v>259</v>
      </c>
      <c r="Y332" s="443" t="s">
        <v>258</v>
      </c>
      <c r="Z332" s="443" t="s">
        <v>258</v>
      </c>
      <c r="AA332" s="443" t="s">
        <v>258</v>
      </c>
      <c r="AB332" s="443" t="s">
        <v>258</v>
      </c>
      <c r="AC332" s="445"/>
      <c r="AD332" s="453"/>
      <c r="AE332" s="443" t="s">
        <v>258</v>
      </c>
      <c r="AF332" s="443" t="s">
        <v>258</v>
      </c>
      <c r="AG332" s="443" t="s">
        <v>258</v>
      </c>
      <c r="AH332" s="454"/>
      <c r="AI332" s="454"/>
      <c r="AJ332" s="454"/>
      <c r="AK332" s="454"/>
      <c r="AL332" s="443" t="s">
        <v>258</v>
      </c>
      <c r="AM332" s="443" t="s">
        <v>258</v>
      </c>
      <c r="AN332" s="443" t="s">
        <v>258</v>
      </c>
      <c r="AO332" s="443" t="s">
        <v>258</v>
      </c>
      <c r="AP332" s="443" t="s">
        <v>258</v>
      </c>
      <c r="AQ332" s="443" t="s">
        <v>258</v>
      </c>
      <c r="AR332" s="443" t="s">
        <v>258</v>
      </c>
      <c r="AS332" s="443" t="s">
        <v>258</v>
      </c>
      <c r="AT332" s="443" t="s">
        <v>258</v>
      </c>
      <c r="AU332" s="480" t="s">
        <v>3</v>
      </c>
      <c r="AV332" s="480" t="s">
        <v>3</v>
      </c>
      <c r="AW332" s="480" t="s">
        <v>3</v>
      </c>
      <c r="AX332" s="443" t="s">
        <v>259</v>
      </c>
      <c r="AY332" s="443" t="s">
        <v>259</v>
      </c>
      <c r="AZ332" s="443" t="s">
        <v>259</v>
      </c>
      <c r="BA332" s="479" t="s">
        <v>365</v>
      </c>
      <c r="BB332" s="479" t="s">
        <v>365</v>
      </c>
      <c r="BC332" s="479" t="s">
        <v>365</v>
      </c>
      <c r="BD332" s="479" t="s">
        <v>365</v>
      </c>
      <c r="BE332" s="479" t="s">
        <v>365</v>
      </c>
      <c r="BF332" s="479" t="s">
        <v>365</v>
      </c>
      <c r="BG332" s="479" t="s">
        <v>365</v>
      </c>
      <c r="BH332" s="443" t="s">
        <v>259</v>
      </c>
      <c r="BI332" s="443" t="s">
        <v>259</v>
      </c>
      <c r="BJ332" s="443" t="s">
        <v>258</v>
      </c>
      <c r="BK332" s="443" t="s">
        <v>258</v>
      </c>
      <c r="BL332" s="443" t="s">
        <v>258</v>
      </c>
      <c r="BM332" s="443" t="s">
        <v>258</v>
      </c>
      <c r="BN332" s="443" t="s">
        <v>258</v>
      </c>
      <c r="BO332" s="443" t="s">
        <v>258</v>
      </c>
      <c r="BP332" s="443" t="s">
        <v>258</v>
      </c>
      <c r="BQ332" s="443" t="s">
        <v>258</v>
      </c>
      <c r="BR332" s="443" t="s">
        <v>258</v>
      </c>
      <c r="BS332" s="457" t="s">
        <v>258</v>
      </c>
      <c r="BT332" s="464" t="s">
        <v>258</v>
      </c>
      <c r="BU332" s="443" t="s">
        <v>258</v>
      </c>
      <c r="BV332" s="443" t="s">
        <v>258</v>
      </c>
      <c r="BW332" s="443" t="s">
        <v>258</v>
      </c>
      <c r="BX332" s="443" t="s">
        <v>258</v>
      </c>
      <c r="BY332" s="443" t="s">
        <v>259</v>
      </c>
    </row>
    <row r="333" spans="1:77" s="427" customFormat="1" ht="19.5" customHeight="1" x14ac:dyDescent="0.25">
      <c r="A333" s="968"/>
      <c r="B333" s="972"/>
      <c r="C333" s="460"/>
      <c r="D333" s="450"/>
      <c r="E333" s="460"/>
      <c r="F333" s="442" t="s">
        <v>264</v>
      </c>
      <c r="G333" s="443" t="s">
        <v>366</v>
      </c>
      <c r="Q333" s="443"/>
      <c r="R333" s="443"/>
      <c r="S333" s="443"/>
      <c r="T333" s="443"/>
      <c r="U333" s="443" t="s">
        <v>267</v>
      </c>
      <c r="V333" s="443" t="s">
        <v>267</v>
      </c>
      <c r="W333" s="443"/>
      <c r="X333" s="443"/>
      <c r="Y333" s="443" t="s">
        <v>367</v>
      </c>
      <c r="Z333" s="443"/>
      <c r="AA333" s="443"/>
      <c r="AB333" s="443"/>
      <c r="AC333" s="445"/>
      <c r="AD333" s="446"/>
      <c r="AE333" s="444" t="s">
        <v>266</v>
      </c>
      <c r="AF333" s="444" t="s">
        <v>266</v>
      </c>
      <c r="AH333" s="447"/>
      <c r="AI333" s="447"/>
      <c r="AJ333" s="447"/>
      <c r="AK333" s="447"/>
      <c r="AS333" s="447"/>
      <c r="AT333" s="447"/>
      <c r="AW333" s="448" t="s">
        <v>368</v>
      </c>
      <c r="AX333" s="448" t="s">
        <v>368</v>
      </c>
      <c r="AY333" s="448"/>
      <c r="BA333" s="448"/>
      <c r="BB333" s="444" t="s">
        <v>266</v>
      </c>
      <c r="BC333" s="444" t="s">
        <v>266</v>
      </c>
      <c r="BF333" s="443" t="s">
        <v>267</v>
      </c>
      <c r="BG333" s="443" t="s">
        <v>267</v>
      </c>
      <c r="BH333" s="443"/>
      <c r="BJ333" s="443" t="s">
        <v>265</v>
      </c>
      <c r="BN333" s="444" t="s">
        <v>266</v>
      </c>
      <c r="BO333" s="444" t="s">
        <v>266</v>
      </c>
      <c r="BS333" s="449"/>
      <c r="BT333" s="426"/>
      <c r="BX333" s="443" t="s">
        <v>267</v>
      </c>
      <c r="BY333" s="443" t="s">
        <v>267</v>
      </c>
    </row>
    <row r="334" spans="1:77" s="427" customFormat="1" ht="19.5" customHeight="1" x14ac:dyDescent="0.25">
      <c r="A334" s="957">
        <f>A332+1</f>
        <v>162</v>
      </c>
      <c r="B334" s="959" t="s">
        <v>380</v>
      </c>
      <c r="C334" s="450" t="s">
        <v>272</v>
      </c>
      <c r="D334" s="450" t="s">
        <v>255</v>
      </c>
      <c r="E334" s="450" t="s">
        <v>256</v>
      </c>
      <c r="F334" s="451" t="s">
        <v>257</v>
      </c>
      <c r="G334" s="443" t="s">
        <v>258</v>
      </c>
      <c r="H334" s="443" t="s">
        <v>258</v>
      </c>
      <c r="I334" s="443" t="s">
        <v>258</v>
      </c>
      <c r="J334" s="443" t="s">
        <v>258</v>
      </c>
      <c r="K334" s="443" t="s">
        <v>258</v>
      </c>
      <c r="L334" s="443" t="s">
        <v>258</v>
      </c>
      <c r="M334" s="443" t="s">
        <v>258</v>
      </c>
      <c r="N334" s="443" t="s">
        <v>258</v>
      </c>
      <c r="O334" s="443" t="s">
        <v>258</v>
      </c>
      <c r="P334" s="443" t="s">
        <v>258</v>
      </c>
      <c r="Q334" s="443" t="s">
        <v>258</v>
      </c>
      <c r="R334" s="443" t="s">
        <v>258</v>
      </c>
      <c r="S334" s="443" t="s">
        <v>258</v>
      </c>
      <c r="T334" s="443" t="s">
        <v>258</v>
      </c>
      <c r="U334" s="443" t="s">
        <v>258</v>
      </c>
      <c r="V334" s="443" t="s">
        <v>259</v>
      </c>
      <c r="W334" s="443" t="s">
        <v>259</v>
      </c>
      <c r="X334" s="443" t="s">
        <v>259</v>
      </c>
      <c r="Y334" s="443" t="s">
        <v>258</v>
      </c>
      <c r="Z334" s="443" t="s">
        <v>258</v>
      </c>
      <c r="AA334" s="443" t="s">
        <v>258</v>
      </c>
      <c r="AB334" s="443" t="s">
        <v>258</v>
      </c>
      <c r="AC334" s="445"/>
      <c r="AD334" s="453"/>
      <c r="AE334" s="443" t="s">
        <v>258</v>
      </c>
      <c r="AF334" s="443" t="s">
        <v>258</v>
      </c>
      <c r="AG334" s="443" t="s">
        <v>258</v>
      </c>
      <c r="AH334" s="454"/>
      <c r="AI334" s="454"/>
      <c r="AJ334" s="454"/>
      <c r="AK334" s="454"/>
      <c r="AL334" s="443" t="s">
        <v>258</v>
      </c>
      <c r="AM334" s="443" t="s">
        <v>258</v>
      </c>
      <c r="AN334" s="443" t="s">
        <v>258</v>
      </c>
      <c r="AO334" s="443" t="s">
        <v>258</v>
      </c>
      <c r="AP334" s="443" t="s">
        <v>258</v>
      </c>
      <c r="AQ334" s="443" t="s">
        <v>258</v>
      </c>
      <c r="AR334" s="443" t="s">
        <v>258</v>
      </c>
      <c r="AS334" s="443" t="s">
        <v>258</v>
      </c>
      <c r="AT334" s="443" t="s">
        <v>258</v>
      </c>
      <c r="AU334" s="480" t="s">
        <v>3</v>
      </c>
      <c r="AV334" s="480" t="s">
        <v>3</v>
      </c>
      <c r="AW334" s="480" t="s">
        <v>3</v>
      </c>
      <c r="AX334" s="443" t="s">
        <v>259</v>
      </c>
      <c r="AY334" s="443" t="s">
        <v>259</v>
      </c>
      <c r="AZ334" s="443" t="s">
        <v>259</v>
      </c>
      <c r="BA334" s="479" t="s">
        <v>365</v>
      </c>
      <c r="BB334" s="479" t="s">
        <v>365</v>
      </c>
      <c r="BC334" s="479" t="s">
        <v>365</v>
      </c>
      <c r="BD334" s="479" t="s">
        <v>365</v>
      </c>
      <c r="BE334" s="479" t="s">
        <v>365</v>
      </c>
      <c r="BF334" s="479" t="s">
        <v>365</v>
      </c>
      <c r="BG334" s="479" t="s">
        <v>365</v>
      </c>
      <c r="BH334" s="443" t="s">
        <v>259</v>
      </c>
      <c r="BI334" s="443" t="s">
        <v>259</v>
      </c>
      <c r="BJ334" s="443" t="s">
        <v>258</v>
      </c>
      <c r="BK334" s="443" t="s">
        <v>258</v>
      </c>
      <c r="BL334" s="443" t="s">
        <v>258</v>
      </c>
      <c r="BM334" s="443" t="s">
        <v>258</v>
      </c>
      <c r="BN334" s="443" t="s">
        <v>258</v>
      </c>
      <c r="BO334" s="443" t="s">
        <v>258</v>
      </c>
      <c r="BP334" s="443" t="s">
        <v>258</v>
      </c>
      <c r="BQ334" s="443" t="s">
        <v>258</v>
      </c>
      <c r="BR334" s="443" t="s">
        <v>258</v>
      </c>
      <c r="BS334" s="457" t="s">
        <v>258</v>
      </c>
      <c r="BT334" s="464" t="s">
        <v>258</v>
      </c>
      <c r="BU334" s="443" t="s">
        <v>258</v>
      </c>
      <c r="BV334" s="443" t="s">
        <v>258</v>
      </c>
      <c r="BW334" s="443" t="s">
        <v>258</v>
      </c>
      <c r="BX334" s="443" t="s">
        <v>258</v>
      </c>
      <c r="BY334" s="443" t="s">
        <v>259</v>
      </c>
    </row>
    <row r="335" spans="1:77" s="427" customFormat="1" ht="19.5" customHeight="1" x14ac:dyDescent="0.25">
      <c r="A335" s="968"/>
      <c r="B335" s="972"/>
      <c r="C335" s="460"/>
      <c r="D335" s="460"/>
      <c r="E335" s="460"/>
      <c r="F335" s="442" t="s">
        <v>264</v>
      </c>
      <c r="G335" s="443" t="s">
        <v>366</v>
      </c>
      <c r="Q335" s="443"/>
      <c r="R335" s="443"/>
      <c r="S335" s="443"/>
      <c r="T335" s="443"/>
      <c r="U335" s="443" t="s">
        <v>267</v>
      </c>
      <c r="V335" s="443" t="s">
        <v>267</v>
      </c>
      <c r="W335" s="443"/>
      <c r="X335" s="443"/>
      <c r="Y335" s="443" t="s">
        <v>367</v>
      </c>
      <c r="Z335" s="443"/>
      <c r="AA335" s="443"/>
      <c r="AB335" s="443"/>
      <c r="AC335" s="445"/>
      <c r="AD335" s="446"/>
      <c r="AE335" s="444" t="s">
        <v>266</v>
      </c>
      <c r="AF335" s="444" t="s">
        <v>266</v>
      </c>
      <c r="AH335" s="447"/>
      <c r="AI335" s="447"/>
      <c r="AJ335" s="447"/>
      <c r="AK335" s="447"/>
      <c r="AS335" s="447"/>
      <c r="AT335" s="447"/>
      <c r="AW335" s="448" t="s">
        <v>368</v>
      </c>
      <c r="AX335" s="448" t="s">
        <v>368</v>
      </c>
      <c r="AY335" s="448"/>
      <c r="BA335" s="448"/>
      <c r="BB335" s="444" t="s">
        <v>266</v>
      </c>
      <c r="BC335" s="444" t="s">
        <v>266</v>
      </c>
      <c r="BF335" s="443" t="s">
        <v>267</v>
      </c>
      <c r="BG335" s="443" t="s">
        <v>267</v>
      </c>
      <c r="BH335" s="443"/>
      <c r="BJ335" s="443" t="s">
        <v>265</v>
      </c>
      <c r="BN335" s="444" t="s">
        <v>266</v>
      </c>
      <c r="BO335" s="444" t="s">
        <v>266</v>
      </c>
      <c r="BS335" s="449"/>
      <c r="BT335" s="426"/>
      <c r="BX335" s="443" t="s">
        <v>267</v>
      </c>
      <c r="BY335" s="443" t="s">
        <v>267</v>
      </c>
    </row>
    <row r="336" spans="1:77" s="427" customFormat="1" ht="19.5" customHeight="1" x14ac:dyDescent="0.25">
      <c r="A336" s="957">
        <f>A334+1</f>
        <v>163</v>
      </c>
      <c r="B336" s="971" t="s">
        <v>334</v>
      </c>
      <c r="C336" s="450" t="s">
        <v>272</v>
      </c>
      <c r="D336" s="450" t="s">
        <v>255</v>
      </c>
      <c r="E336" s="450" t="s">
        <v>256</v>
      </c>
      <c r="F336" s="451" t="s">
        <v>257</v>
      </c>
      <c r="G336" s="443" t="s">
        <v>258</v>
      </c>
      <c r="H336" s="443" t="s">
        <v>258</v>
      </c>
      <c r="I336" s="443" t="s">
        <v>258</v>
      </c>
      <c r="J336" s="443" t="s">
        <v>258</v>
      </c>
      <c r="K336" s="443" t="s">
        <v>258</v>
      </c>
      <c r="L336" s="443" t="s">
        <v>258</v>
      </c>
      <c r="M336" s="443" t="s">
        <v>258</v>
      </c>
      <c r="N336" s="443" t="s">
        <v>258</v>
      </c>
      <c r="O336" s="443" t="s">
        <v>258</v>
      </c>
      <c r="P336" s="443" t="s">
        <v>258</v>
      </c>
      <c r="Q336" s="443" t="s">
        <v>258</v>
      </c>
      <c r="R336" s="443" t="s">
        <v>258</v>
      </c>
      <c r="S336" s="443" t="s">
        <v>258</v>
      </c>
      <c r="T336" s="443" t="s">
        <v>258</v>
      </c>
      <c r="U336" s="443" t="s">
        <v>258</v>
      </c>
      <c r="V336" s="443" t="s">
        <v>259</v>
      </c>
      <c r="W336" s="443" t="s">
        <v>259</v>
      </c>
      <c r="X336" s="443" t="s">
        <v>259</v>
      </c>
      <c r="Y336" s="443" t="s">
        <v>258</v>
      </c>
      <c r="Z336" s="443" t="s">
        <v>258</v>
      </c>
      <c r="AA336" s="443" t="s">
        <v>258</v>
      </c>
      <c r="AB336" s="443" t="s">
        <v>258</v>
      </c>
      <c r="AC336" s="445"/>
      <c r="AD336" s="453"/>
      <c r="AE336" s="443" t="s">
        <v>258</v>
      </c>
      <c r="AF336" s="443" t="s">
        <v>258</v>
      </c>
      <c r="AG336" s="443" t="s">
        <v>258</v>
      </c>
      <c r="AH336" s="454"/>
      <c r="AI336" s="454"/>
      <c r="AJ336" s="454"/>
      <c r="AK336" s="454"/>
      <c r="AL336" s="443" t="s">
        <v>258</v>
      </c>
      <c r="AM336" s="443" t="s">
        <v>258</v>
      </c>
      <c r="AN336" s="443" t="s">
        <v>258</v>
      </c>
      <c r="AO336" s="443" t="s">
        <v>258</v>
      </c>
      <c r="AP336" s="443" t="s">
        <v>258</v>
      </c>
      <c r="AQ336" s="443" t="s">
        <v>258</v>
      </c>
      <c r="AR336" s="443" t="s">
        <v>258</v>
      </c>
      <c r="AS336" s="443" t="s">
        <v>258</v>
      </c>
      <c r="AT336" s="443" t="s">
        <v>258</v>
      </c>
      <c r="AU336" s="443" t="s">
        <v>258</v>
      </c>
      <c r="AV336" s="443" t="s">
        <v>258</v>
      </c>
      <c r="AW336" s="443" t="s">
        <v>258</v>
      </c>
      <c r="AX336" s="443" t="s">
        <v>259</v>
      </c>
      <c r="AY336" s="443" t="s">
        <v>259</v>
      </c>
      <c r="AZ336" s="443" t="s">
        <v>259</v>
      </c>
      <c r="BA336" s="479" t="s">
        <v>365</v>
      </c>
      <c r="BB336" s="479" t="s">
        <v>365</v>
      </c>
      <c r="BC336" s="479" t="s">
        <v>365</v>
      </c>
      <c r="BD336" s="479" t="s">
        <v>365</v>
      </c>
      <c r="BE336" s="479" t="s">
        <v>365</v>
      </c>
      <c r="BF336" s="479" t="s">
        <v>365</v>
      </c>
      <c r="BG336" s="479" t="s">
        <v>365</v>
      </c>
      <c r="BH336" s="443" t="s">
        <v>259</v>
      </c>
      <c r="BI336" s="443" t="s">
        <v>259</v>
      </c>
      <c r="BJ336" s="443" t="s">
        <v>258</v>
      </c>
      <c r="BK336" s="443" t="s">
        <v>258</v>
      </c>
      <c r="BL336" s="443" t="s">
        <v>258</v>
      </c>
      <c r="BM336" s="443" t="s">
        <v>258</v>
      </c>
      <c r="BN336" s="443" t="s">
        <v>258</v>
      </c>
      <c r="BO336" s="443" t="s">
        <v>258</v>
      </c>
      <c r="BP336" s="443" t="s">
        <v>258</v>
      </c>
      <c r="BQ336" s="443" t="s">
        <v>258</v>
      </c>
      <c r="BR336" s="443" t="s">
        <v>258</v>
      </c>
      <c r="BS336" s="457" t="s">
        <v>258</v>
      </c>
      <c r="BT336" s="464" t="s">
        <v>258</v>
      </c>
      <c r="BU336" s="443" t="s">
        <v>258</v>
      </c>
      <c r="BV336" s="443" t="s">
        <v>258</v>
      </c>
      <c r="BW336" s="443" t="s">
        <v>258</v>
      </c>
      <c r="BX336" s="443" t="s">
        <v>258</v>
      </c>
      <c r="BY336" s="443" t="s">
        <v>259</v>
      </c>
    </row>
    <row r="337" spans="1:77" s="427" customFormat="1" ht="19.5" customHeight="1" x14ac:dyDescent="0.25">
      <c r="A337" s="968"/>
      <c r="B337" s="970"/>
      <c r="C337" s="460"/>
      <c r="D337" s="460"/>
      <c r="E337" s="460"/>
      <c r="F337" s="442" t="s">
        <v>264</v>
      </c>
      <c r="G337" s="443" t="s">
        <v>366</v>
      </c>
      <c r="Q337" s="443"/>
      <c r="R337" s="443"/>
      <c r="S337" s="443"/>
      <c r="T337" s="443"/>
      <c r="U337" s="443" t="s">
        <v>267</v>
      </c>
      <c r="V337" s="443" t="s">
        <v>267</v>
      </c>
      <c r="W337" s="443"/>
      <c r="X337" s="443"/>
      <c r="Y337" s="443" t="s">
        <v>367</v>
      </c>
      <c r="Z337" s="443"/>
      <c r="AA337" s="443"/>
      <c r="AB337" s="443"/>
      <c r="AC337" s="445"/>
      <c r="AD337" s="446"/>
      <c r="AE337" s="444" t="s">
        <v>266</v>
      </c>
      <c r="AF337" s="444" t="s">
        <v>266</v>
      </c>
      <c r="AH337" s="447"/>
      <c r="AI337" s="447"/>
      <c r="AJ337" s="447"/>
      <c r="AK337" s="447"/>
      <c r="AS337" s="447"/>
      <c r="AT337" s="447"/>
      <c r="AU337" s="447"/>
      <c r="AW337" s="448" t="s">
        <v>368</v>
      </c>
      <c r="AX337" s="448" t="s">
        <v>368</v>
      </c>
      <c r="AY337" s="448"/>
      <c r="BA337" s="448"/>
      <c r="BB337" s="444" t="s">
        <v>266</v>
      </c>
      <c r="BC337" s="444" t="s">
        <v>266</v>
      </c>
      <c r="BF337" s="443" t="s">
        <v>267</v>
      </c>
      <c r="BG337" s="443" t="s">
        <v>267</v>
      </c>
      <c r="BH337" s="443"/>
      <c r="BJ337" s="443" t="s">
        <v>265</v>
      </c>
      <c r="BN337" s="444" t="s">
        <v>266</v>
      </c>
      <c r="BO337" s="444" t="s">
        <v>266</v>
      </c>
      <c r="BS337" s="449"/>
      <c r="BT337" s="426"/>
      <c r="BX337" s="443" t="s">
        <v>267</v>
      </c>
      <c r="BY337" s="443" t="s">
        <v>267</v>
      </c>
    </row>
    <row r="338" spans="1:77" s="427" customFormat="1" ht="19.5" customHeight="1" x14ac:dyDescent="0.25">
      <c r="A338" s="957">
        <f>A336+1</f>
        <v>164</v>
      </c>
      <c r="B338" s="971" t="s">
        <v>335</v>
      </c>
      <c r="C338" s="450" t="s">
        <v>272</v>
      </c>
      <c r="D338" s="450" t="s">
        <v>270</v>
      </c>
      <c r="E338" s="450" t="s">
        <v>256</v>
      </c>
      <c r="F338" s="451" t="s">
        <v>257</v>
      </c>
      <c r="G338" s="443" t="s">
        <v>258</v>
      </c>
      <c r="H338" s="443" t="s">
        <v>258</v>
      </c>
      <c r="I338" s="443" t="s">
        <v>258</v>
      </c>
      <c r="J338" s="443" t="s">
        <v>258</v>
      </c>
      <c r="K338" s="443" t="s">
        <v>258</v>
      </c>
      <c r="L338" s="443" t="s">
        <v>258</v>
      </c>
      <c r="M338" s="443" t="s">
        <v>258</v>
      </c>
      <c r="N338" s="443" t="s">
        <v>258</v>
      </c>
      <c r="O338" s="443" t="s">
        <v>258</v>
      </c>
      <c r="P338" s="443" t="s">
        <v>258</v>
      </c>
      <c r="Q338" s="443" t="s">
        <v>258</v>
      </c>
      <c r="R338" s="443" t="s">
        <v>258</v>
      </c>
      <c r="S338" s="443" t="s">
        <v>258</v>
      </c>
      <c r="T338" s="443" t="s">
        <v>258</v>
      </c>
      <c r="U338" s="443" t="s">
        <v>258</v>
      </c>
      <c r="V338" s="443" t="s">
        <v>259</v>
      </c>
      <c r="W338" s="443" t="s">
        <v>259</v>
      </c>
      <c r="X338" s="443" t="s">
        <v>259</v>
      </c>
      <c r="Y338" s="443" t="s">
        <v>258</v>
      </c>
      <c r="Z338" s="443" t="s">
        <v>258</v>
      </c>
      <c r="AA338" s="443" t="s">
        <v>258</v>
      </c>
      <c r="AB338" s="443" t="s">
        <v>258</v>
      </c>
      <c r="AC338" s="445"/>
      <c r="AD338" s="453"/>
      <c r="AE338" s="443" t="s">
        <v>258</v>
      </c>
      <c r="AF338" s="443" t="s">
        <v>258</v>
      </c>
      <c r="AG338" s="443" t="s">
        <v>258</v>
      </c>
      <c r="AH338" s="454"/>
      <c r="AI338" s="454"/>
      <c r="AJ338" s="454"/>
      <c r="AK338" s="454"/>
      <c r="AL338" s="443" t="s">
        <v>258</v>
      </c>
      <c r="AM338" s="443" t="s">
        <v>258</v>
      </c>
      <c r="AN338" s="443" t="s">
        <v>258</v>
      </c>
      <c r="AO338" s="443" t="s">
        <v>258</v>
      </c>
      <c r="AP338" s="443" t="s">
        <v>258</v>
      </c>
      <c r="AQ338" s="443" t="s">
        <v>258</v>
      </c>
      <c r="AR338" s="443" t="s">
        <v>258</v>
      </c>
      <c r="AS338" s="443" t="s">
        <v>258</v>
      </c>
      <c r="AT338" s="443" t="s">
        <v>258</v>
      </c>
      <c r="AU338" s="443" t="s">
        <v>258</v>
      </c>
      <c r="AV338" s="443" t="s">
        <v>258</v>
      </c>
      <c r="AW338" s="443" t="s">
        <v>258</v>
      </c>
      <c r="AX338" s="443" t="s">
        <v>259</v>
      </c>
      <c r="AY338" s="443" t="s">
        <v>259</v>
      </c>
      <c r="AZ338" s="443" t="s">
        <v>259</v>
      </c>
      <c r="BA338" s="479" t="s">
        <v>365</v>
      </c>
      <c r="BB338" s="479" t="s">
        <v>365</v>
      </c>
      <c r="BC338" s="479" t="s">
        <v>365</v>
      </c>
      <c r="BD338" s="479" t="s">
        <v>365</v>
      </c>
      <c r="BE338" s="479" t="s">
        <v>365</v>
      </c>
      <c r="BF338" s="479" t="s">
        <v>365</v>
      </c>
      <c r="BG338" s="479" t="s">
        <v>365</v>
      </c>
      <c r="BH338" s="443" t="s">
        <v>259</v>
      </c>
      <c r="BI338" s="443" t="s">
        <v>259</v>
      </c>
      <c r="BJ338" s="443" t="s">
        <v>258</v>
      </c>
      <c r="BK338" s="443" t="s">
        <v>258</v>
      </c>
      <c r="BL338" s="443" t="s">
        <v>258</v>
      </c>
      <c r="BM338" s="443" t="s">
        <v>258</v>
      </c>
      <c r="BN338" s="443" t="s">
        <v>258</v>
      </c>
      <c r="BO338" s="443" t="s">
        <v>258</v>
      </c>
      <c r="BP338" s="443" t="s">
        <v>258</v>
      </c>
      <c r="BQ338" s="443" t="s">
        <v>258</v>
      </c>
      <c r="BR338" s="443" t="s">
        <v>258</v>
      </c>
      <c r="BS338" s="457" t="s">
        <v>258</v>
      </c>
      <c r="BT338" s="464" t="s">
        <v>258</v>
      </c>
      <c r="BU338" s="443" t="s">
        <v>258</v>
      </c>
      <c r="BV338" s="443" t="s">
        <v>258</v>
      </c>
      <c r="BW338" s="443" t="s">
        <v>258</v>
      </c>
      <c r="BX338" s="443" t="s">
        <v>258</v>
      </c>
      <c r="BY338" s="443" t="s">
        <v>259</v>
      </c>
    </row>
    <row r="339" spans="1:77" s="427" customFormat="1" ht="19.5" customHeight="1" x14ac:dyDescent="0.25">
      <c r="A339" s="968"/>
      <c r="B339" s="970"/>
      <c r="C339" s="460"/>
      <c r="D339" s="460"/>
      <c r="E339" s="460"/>
      <c r="F339" s="442" t="s">
        <v>264</v>
      </c>
      <c r="G339" s="443" t="s">
        <v>366</v>
      </c>
      <c r="Q339" s="443"/>
      <c r="R339" s="443"/>
      <c r="S339" s="443"/>
      <c r="T339" s="443"/>
      <c r="U339" s="443" t="s">
        <v>267</v>
      </c>
      <c r="V339" s="443" t="s">
        <v>267</v>
      </c>
      <c r="W339" s="443"/>
      <c r="X339" s="443"/>
      <c r="Y339" s="443" t="s">
        <v>367</v>
      </c>
      <c r="Z339" s="443"/>
      <c r="AA339" s="443"/>
      <c r="AB339" s="443"/>
      <c r="AC339" s="445"/>
      <c r="AD339" s="446"/>
      <c r="AE339" s="444" t="s">
        <v>266</v>
      </c>
      <c r="AF339" s="444" t="s">
        <v>266</v>
      </c>
      <c r="AH339" s="447"/>
      <c r="AI339" s="447"/>
      <c r="AJ339" s="447"/>
      <c r="AK339" s="447"/>
      <c r="AW339" s="448" t="s">
        <v>368</v>
      </c>
      <c r="AX339" s="448" t="s">
        <v>368</v>
      </c>
      <c r="AY339" s="448"/>
      <c r="BA339" s="448"/>
      <c r="BB339" s="444" t="s">
        <v>266</v>
      </c>
      <c r="BC339" s="444" t="s">
        <v>266</v>
      </c>
      <c r="BF339" s="443" t="s">
        <v>267</v>
      </c>
      <c r="BG339" s="443" t="s">
        <v>267</v>
      </c>
      <c r="BH339" s="443"/>
      <c r="BJ339" s="443" t="s">
        <v>265</v>
      </c>
      <c r="BN339" s="444" t="s">
        <v>266</v>
      </c>
      <c r="BO339" s="444" t="s">
        <v>266</v>
      </c>
      <c r="BS339" s="449"/>
      <c r="BT339" s="426"/>
      <c r="BX339" s="443" t="s">
        <v>267</v>
      </c>
      <c r="BY339" s="443" t="s">
        <v>267</v>
      </c>
    </row>
    <row r="340" spans="1:77" s="427" customFormat="1" ht="19.5" customHeight="1" x14ac:dyDescent="0.25">
      <c r="A340" s="957">
        <f>A338+1</f>
        <v>165</v>
      </c>
      <c r="B340" s="959" t="s">
        <v>381</v>
      </c>
      <c r="C340" s="450" t="s">
        <v>254</v>
      </c>
      <c r="D340" s="450" t="s">
        <v>255</v>
      </c>
      <c r="E340" s="450" t="s">
        <v>256</v>
      </c>
      <c r="F340" s="451" t="s">
        <v>257</v>
      </c>
      <c r="G340" s="443" t="s">
        <v>258</v>
      </c>
      <c r="H340" s="443" t="s">
        <v>258</v>
      </c>
      <c r="I340" s="443" t="s">
        <v>258</v>
      </c>
      <c r="J340" s="443" t="s">
        <v>258</v>
      </c>
      <c r="K340" s="443" t="s">
        <v>258</v>
      </c>
      <c r="L340" s="443" t="s">
        <v>258</v>
      </c>
      <c r="M340" s="443" t="s">
        <v>258</v>
      </c>
      <c r="N340" s="443" t="s">
        <v>258</v>
      </c>
      <c r="O340" s="443" t="s">
        <v>258</v>
      </c>
      <c r="P340" s="443" t="s">
        <v>258</v>
      </c>
      <c r="Q340" s="443" t="s">
        <v>258</v>
      </c>
      <c r="R340" s="443" t="s">
        <v>258</v>
      </c>
      <c r="S340" s="443" t="s">
        <v>258</v>
      </c>
      <c r="T340" s="443" t="s">
        <v>258</v>
      </c>
      <c r="U340" s="443" t="s">
        <v>258</v>
      </c>
      <c r="V340" s="443" t="s">
        <v>259</v>
      </c>
      <c r="W340" s="443" t="s">
        <v>259</v>
      </c>
      <c r="X340" s="443" t="s">
        <v>259</v>
      </c>
      <c r="Y340" s="443" t="s">
        <v>258</v>
      </c>
      <c r="Z340" s="443" t="s">
        <v>258</v>
      </c>
      <c r="AA340" s="443" t="s">
        <v>258</v>
      </c>
      <c r="AB340" s="443" t="s">
        <v>258</v>
      </c>
      <c r="AC340" s="445"/>
      <c r="AD340" s="453"/>
      <c r="AE340" s="443" t="s">
        <v>258</v>
      </c>
      <c r="AF340" s="443" t="s">
        <v>258</v>
      </c>
      <c r="AG340" s="443" t="s">
        <v>258</v>
      </c>
      <c r="AH340" s="454"/>
      <c r="AI340" s="454"/>
      <c r="AJ340" s="454"/>
      <c r="AK340" s="454"/>
      <c r="AL340" s="443" t="s">
        <v>258</v>
      </c>
      <c r="AM340" s="443" t="s">
        <v>258</v>
      </c>
      <c r="AN340" s="443" t="s">
        <v>258</v>
      </c>
      <c r="AO340" s="443" t="s">
        <v>258</v>
      </c>
      <c r="AP340" s="443" t="s">
        <v>258</v>
      </c>
      <c r="AQ340" s="443" t="s">
        <v>258</v>
      </c>
      <c r="AR340" s="443" t="s">
        <v>258</v>
      </c>
      <c r="AS340" s="443" t="s">
        <v>258</v>
      </c>
      <c r="AT340" s="443" t="s">
        <v>259</v>
      </c>
      <c r="AU340" s="443" t="s">
        <v>259</v>
      </c>
      <c r="AV340" s="443" t="s">
        <v>259</v>
      </c>
      <c r="AW340" s="479" t="s">
        <v>365</v>
      </c>
      <c r="AX340" s="479" t="s">
        <v>365</v>
      </c>
      <c r="AY340" s="479" t="s">
        <v>365</v>
      </c>
      <c r="AZ340" s="479" t="s">
        <v>365</v>
      </c>
      <c r="BA340" s="479" t="s">
        <v>365</v>
      </c>
      <c r="BB340" s="479" t="s">
        <v>365</v>
      </c>
      <c r="BC340" s="479" t="s">
        <v>365</v>
      </c>
      <c r="BD340" s="443" t="s">
        <v>259</v>
      </c>
      <c r="BE340" s="443" t="s">
        <v>259</v>
      </c>
      <c r="BF340" s="480" t="s">
        <v>3</v>
      </c>
      <c r="BG340" s="480" t="s">
        <v>3</v>
      </c>
      <c r="BH340" s="480" t="s">
        <v>3</v>
      </c>
      <c r="BI340" s="480" t="s">
        <v>3</v>
      </c>
      <c r="BJ340" s="443" t="s">
        <v>258</v>
      </c>
      <c r="BK340" s="443" t="s">
        <v>258</v>
      </c>
      <c r="BL340" s="443" t="s">
        <v>258</v>
      </c>
      <c r="BM340" s="443" t="s">
        <v>258</v>
      </c>
      <c r="BN340" s="443" t="s">
        <v>258</v>
      </c>
      <c r="BO340" s="443" t="s">
        <v>258</v>
      </c>
      <c r="BP340" s="443" t="s">
        <v>258</v>
      </c>
      <c r="BQ340" s="443" t="s">
        <v>258</v>
      </c>
      <c r="BR340" s="443" t="s">
        <v>258</v>
      </c>
      <c r="BS340" s="457" t="s">
        <v>258</v>
      </c>
      <c r="BT340" s="464" t="s">
        <v>258</v>
      </c>
      <c r="BU340" s="443" t="s">
        <v>258</v>
      </c>
      <c r="BV340" s="443" t="s">
        <v>258</v>
      </c>
      <c r="BW340" s="443" t="s">
        <v>258</v>
      </c>
      <c r="BX340" s="443" t="s">
        <v>258</v>
      </c>
      <c r="BY340" s="443" t="s">
        <v>259</v>
      </c>
    </row>
    <row r="341" spans="1:77" s="427" customFormat="1" ht="19.5" customHeight="1" x14ac:dyDescent="0.25">
      <c r="A341" s="968"/>
      <c r="B341" s="972"/>
      <c r="C341" s="460"/>
      <c r="D341" s="460"/>
      <c r="E341" s="460"/>
      <c r="F341" s="442" t="s">
        <v>264</v>
      </c>
      <c r="G341" s="443" t="s">
        <v>366</v>
      </c>
      <c r="Q341" s="443"/>
      <c r="R341" s="443"/>
      <c r="S341" s="443"/>
      <c r="T341" s="443"/>
      <c r="U341" s="443" t="s">
        <v>267</v>
      </c>
      <c r="V341" s="443" t="s">
        <v>267</v>
      </c>
      <c r="W341" s="443"/>
      <c r="X341" s="443"/>
      <c r="Y341" s="443" t="s">
        <v>367</v>
      </c>
      <c r="Z341" s="443"/>
      <c r="AA341" s="443"/>
      <c r="AB341" s="443"/>
      <c r="AC341" s="445"/>
      <c r="AD341" s="446"/>
      <c r="AE341" s="444" t="s">
        <v>266</v>
      </c>
      <c r="AF341" s="444" t="s">
        <v>266</v>
      </c>
      <c r="AH341" s="447"/>
      <c r="AI341" s="447"/>
      <c r="AJ341" s="447"/>
      <c r="AK341" s="447"/>
      <c r="AR341" s="447"/>
      <c r="AS341" s="447"/>
      <c r="AT341" s="448" t="s">
        <v>368</v>
      </c>
      <c r="AU341" s="448"/>
      <c r="AW341" s="448"/>
      <c r="AX341" s="444" t="s">
        <v>266</v>
      </c>
      <c r="AY341" s="444" t="s">
        <v>266</v>
      </c>
      <c r="BB341" s="443" t="s">
        <v>267</v>
      </c>
      <c r="BC341" s="443" t="s">
        <v>267</v>
      </c>
      <c r="BD341" s="443"/>
      <c r="BF341" s="443" t="s">
        <v>267</v>
      </c>
      <c r="BG341" s="443" t="s">
        <v>267</v>
      </c>
      <c r="BH341" s="443"/>
      <c r="BJ341" s="443" t="s">
        <v>265</v>
      </c>
      <c r="BN341" s="444" t="s">
        <v>266</v>
      </c>
      <c r="BO341" s="444" t="s">
        <v>266</v>
      </c>
      <c r="BS341" s="449"/>
      <c r="BT341" s="426"/>
      <c r="BX341" s="443" t="s">
        <v>267</v>
      </c>
      <c r="BY341" s="443" t="s">
        <v>267</v>
      </c>
    </row>
    <row r="342" spans="1:77" s="427" customFormat="1" ht="19.5" customHeight="1" x14ac:dyDescent="0.25">
      <c r="A342" s="957">
        <f>A340+1</f>
        <v>166</v>
      </c>
      <c r="B342" s="959" t="s">
        <v>336</v>
      </c>
      <c r="C342" s="450" t="s">
        <v>254</v>
      </c>
      <c r="D342" s="450" t="s">
        <v>270</v>
      </c>
      <c r="E342" s="450" t="s">
        <v>256</v>
      </c>
      <c r="F342" s="451" t="s">
        <v>257</v>
      </c>
      <c r="G342" s="443" t="s">
        <v>258</v>
      </c>
      <c r="H342" s="443" t="s">
        <v>258</v>
      </c>
      <c r="I342" s="443" t="s">
        <v>258</v>
      </c>
      <c r="J342" s="443" t="s">
        <v>258</v>
      </c>
      <c r="K342" s="443" t="s">
        <v>258</v>
      </c>
      <c r="L342" s="443" t="s">
        <v>258</v>
      </c>
      <c r="M342" s="443" t="s">
        <v>258</v>
      </c>
      <c r="N342" s="443" t="s">
        <v>258</v>
      </c>
      <c r="O342" s="443" t="s">
        <v>258</v>
      </c>
      <c r="P342" s="443" t="s">
        <v>258</v>
      </c>
      <c r="Q342" s="443" t="s">
        <v>258</v>
      </c>
      <c r="R342" s="443" t="s">
        <v>258</v>
      </c>
      <c r="S342" s="443" t="s">
        <v>258</v>
      </c>
      <c r="T342" s="443" t="s">
        <v>258</v>
      </c>
      <c r="U342" s="443" t="s">
        <v>258</v>
      </c>
      <c r="V342" s="443" t="s">
        <v>259</v>
      </c>
      <c r="W342" s="443" t="s">
        <v>259</v>
      </c>
      <c r="X342" s="443" t="s">
        <v>259</v>
      </c>
      <c r="Y342" s="443" t="s">
        <v>258</v>
      </c>
      <c r="Z342" s="443" t="s">
        <v>258</v>
      </c>
      <c r="AA342" s="443" t="s">
        <v>258</v>
      </c>
      <c r="AB342" s="443" t="s">
        <v>258</v>
      </c>
      <c r="AC342" s="445"/>
      <c r="AD342" s="453"/>
      <c r="AE342" s="443" t="s">
        <v>258</v>
      </c>
      <c r="AF342" s="443" t="s">
        <v>258</v>
      </c>
      <c r="AG342" s="443" t="s">
        <v>258</v>
      </c>
      <c r="AH342" s="454"/>
      <c r="AI342" s="454"/>
      <c r="AJ342" s="454"/>
      <c r="AK342" s="454"/>
      <c r="AL342" s="443" t="s">
        <v>258</v>
      </c>
      <c r="AM342" s="443" t="s">
        <v>258</v>
      </c>
      <c r="AN342" s="443" t="s">
        <v>258</v>
      </c>
      <c r="AO342" s="443" t="s">
        <v>258</v>
      </c>
      <c r="AP342" s="443" t="s">
        <v>258</v>
      </c>
      <c r="AQ342" s="443" t="s">
        <v>258</v>
      </c>
      <c r="AR342" s="443" t="s">
        <v>258</v>
      </c>
      <c r="AS342" s="443" t="s">
        <v>258</v>
      </c>
      <c r="AT342" s="443" t="s">
        <v>259</v>
      </c>
      <c r="AU342" s="443" t="s">
        <v>259</v>
      </c>
      <c r="AV342" s="443" t="s">
        <v>259</v>
      </c>
      <c r="AW342" s="479" t="s">
        <v>365</v>
      </c>
      <c r="AX342" s="479" t="s">
        <v>365</v>
      </c>
      <c r="AY342" s="479" t="s">
        <v>365</v>
      </c>
      <c r="AZ342" s="479" t="s">
        <v>365</v>
      </c>
      <c r="BA342" s="479" t="s">
        <v>365</v>
      </c>
      <c r="BB342" s="479" t="s">
        <v>365</v>
      </c>
      <c r="BC342" s="479" t="s">
        <v>365</v>
      </c>
      <c r="BD342" s="443" t="s">
        <v>259</v>
      </c>
      <c r="BE342" s="443" t="s">
        <v>259</v>
      </c>
      <c r="BF342" s="480" t="s">
        <v>3</v>
      </c>
      <c r="BG342" s="480" t="s">
        <v>3</v>
      </c>
      <c r="BH342" s="480" t="s">
        <v>3</v>
      </c>
      <c r="BI342" s="480" t="s">
        <v>3</v>
      </c>
      <c r="BJ342" s="443" t="s">
        <v>258</v>
      </c>
      <c r="BK342" s="443" t="s">
        <v>258</v>
      </c>
      <c r="BL342" s="443" t="s">
        <v>258</v>
      </c>
      <c r="BM342" s="443" t="s">
        <v>258</v>
      </c>
      <c r="BN342" s="443" t="s">
        <v>258</v>
      </c>
      <c r="BO342" s="443" t="s">
        <v>258</v>
      </c>
      <c r="BP342" s="443" t="s">
        <v>258</v>
      </c>
      <c r="BQ342" s="443" t="s">
        <v>258</v>
      </c>
      <c r="BR342" s="443" t="s">
        <v>258</v>
      </c>
      <c r="BS342" s="457" t="s">
        <v>258</v>
      </c>
      <c r="BT342" s="464" t="s">
        <v>258</v>
      </c>
      <c r="BU342" s="443" t="s">
        <v>258</v>
      </c>
      <c r="BV342" s="443" t="s">
        <v>258</v>
      </c>
      <c r="BW342" s="443" t="s">
        <v>258</v>
      </c>
      <c r="BX342" s="443" t="s">
        <v>258</v>
      </c>
      <c r="BY342" s="443" t="s">
        <v>259</v>
      </c>
    </row>
    <row r="343" spans="1:77" s="427" customFormat="1" ht="19.5" customHeight="1" x14ac:dyDescent="0.25">
      <c r="A343" s="968"/>
      <c r="B343" s="972"/>
      <c r="C343" s="460"/>
      <c r="D343" s="460"/>
      <c r="E343" s="460"/>
      <c r="F343" s="442" t="s">
        <v>264</v>
      </c>
      <c r="G343" s="443" t="s">
        <v>366</v>
      </c>
      <c r="Q343" s="443"/>
      <c r="R343" s="443"/>
      <c r="S343" s="443"/>
      <c r="T343" s="443"/>
      <c r="U343" s="443" t="s">
        <v>267</v>
      </c>
      <c r="V343" s="443" t="s">
        <v>267</v>
      </c>
      <c r="W343" s="443"/>
      <c r="X343" s="443"/>
      <c r="Y343" s="443" t="s">
        <v>367</v>
      </c>
      <c r="Z343" s="443"/>
      <c r="AA343" s="443"/>
      <c r="AB343" s="443"/>
      <c r="AC343" s="445"/>
      <c r="AD343" s="446"/>
      <c r="AE343" s="444" t="s">
        <v>266</v>
      </c>
      <c r="AF343" s="444" t="s">
        <v>266</v>
      </c>
      <c r="AH343" s="447"/>
      <c r="AI343" s="447"/>
      <c r="AJ343" s="447"/>
      <c r="AK343" s="447"/>
      <c r="AR343" s="447"/>
      <c r="AS343" s="447"/>
      <c r="AT343" s="448" t="s">
        <v>368</v>
      </c>
      <c r="AU343" s="448"/>
      <c r="AW343" s="448"/>
      <c r="AX343" s="444" t="s">
        <v>266</v>
      </c>
      <c r="AY343" s="444" t="s">
        <v>266</v>
      </c>
      <c r="BB343" s="443" t="s">
        <v>267</v>
      </c>
      <c r="BC343" s="443" t="s">
        <v>267</v>
      </c>
      <c r="BD343" s="443"/>
      <c r="BF343" s="443" t="s">
        <v>267</v>
      </c>
      <c r="BG343" s="443" t="s">
        <v>267</v>
      </c>
      <c r="BH343" s="443"/>
      <c r="BJ343" s="443" t="s">
        <v>265</v>
      </c>
      <c r="BN343" s="444" t="s">
        <v>266</v>
      </c>
      <c r="BO343" s="444" t="s">
        <v>266</v>
      </c>
      <c r="BS343" s="449"/>
      <c r="BT343" s="426"/>
      <c r="BX343" s="443" t="s">
        <v>267</v>
      </c>
      <c r="BY343" s="443" t="s">
        <v>267</v>
      </c>
    </row>
    <row r="344" spans="1:77" s="427" customFormat="1" ht="19.5" customHeight="1" x14ac:dyDescent="0.25">
      <c r="A344" s="957">
        <f>A342+1</f>
        <v>167</v>
      </c>
      <c r="B344" s="959" t="s">
        <v>348</v>
      </c>
      <c r="C344" s="450" t="s">
        <v>254</v>
      </c>
      <c r="D344" s="450" t="s">
        <v>255</v>
      </c>
      <c r="E344" s="450" t="s">
        <v>256</v>
      </c>
      <c r="F344" s="451" t="s">
        <v>257</v>
      </c>
      <c r="G344" s="443" t="s">
        <v>258</v>
      </c>
      <c r="H344" s="443" t="s">
        <v>258</v>
      </c>
      <c r="I344" s="443" t="s">
        <v>258</v>
      </c>
      <c r="J344" s="443" t="s">
        <v>258</v>
      </c>
      <c r="K344" s="443" t="s">
        <v>258</v>
      </c>
      <c r="L344" s="443" t="s">
        <v>258</v>
      </c>
      <c r="M344" s="443" t="s">
        <v>258</v>
      </c>
      <c r="N344" s="443" t="s">
        <v>258</v>
      </c>
      <c r="O344" s="443" t="s">
        <v>258</v>
      </c>
      <c r="P344" s="443" t="s">
        <v>258</v>
      </c>
      <c r="Q344" s="443" t="s">
        <v>258</v>
      </c>
      <c r="R344" s="443" t="s">
        <v>258</v>
      </c>
      <c r="S344" s="443" t="s">
        <v>258</v>
      </c>
      <c r="T344" s="443" t="s">
        <v>258</v>
      </c>
      <c r="U344" s="443" t="s">
        <v>258</v>
      </c>
      <c r="V344" s="443" t="s">
        <v>259</v>
      </c>
      <c r="W344" s="443" t="s">
        <v>259</v>
      </c>
      <c r="X344" s="443" t="s">
        <v>259</v>
      </c>
      <c r="Y344" s="443" t="s">
        <v>258</v>
      </c>
      <c r="Z344" s="443" t="s">
        <v>258</v>
      </c>
      <c r="AA344" s="443" t="s">
        <v>258</v>
      </c>
      <c r="AB344" s="443" t="s">
        <v>258</v>
      </c>
      <c r="AC344" s="445"/>
      <c r="AD344" s="453"/>
      <c r="AE344" s="443" t="s">
        <v>258</v>
      </c>
      <c r="AF344" s="443" t="s">
        <v>258</v>
      </c>
      <c r="AG344" s="443" t="s">
        <v>258</v>
      </c>
      <c r="AH344" s="454"/>
      <c r="AI344" s="454"/>
      <c r="AJ344" s="454"/>
      <c r="AK344" s="454"/>
      <c r="AL344" s="443" t="s">
        <v>258</v>
      </c>
      <c r="AM344" s="443" t="s">
        <v>258</v>
      </c>
      <c r="AN344" s="443" t="s">
        <v>258</v>
      </c>
      <c r="AO344" s="443" t="s">
        <v>258</v>
      </c>
      <c r="AP344" s="443" t="s">
        <v>258</v>
      </c>
      <c r="AQ344" s="443" t="s">
        <v>258</v>
      </c>
      <c r="AR344" s="443" t="s">
        <v>258</v>
      </c>
      <c r="AS344" s="443" t="s">
        <v>258</v>
      </c>
      <c r="AT344" s="443" t="s">
        <v>259</v>
      </c>
      <c r="AU344" s="443" t="s">
        <v>259</v>
      </c>
      <c r="AV344" s="443" t="s">
        <v>259</v>
      </c>
      <c r="AW344" s="479" t="s">
        <v>365</v>
      </c>
      <c r="AX344" s="479" t="s">
        <v>365</v>
      </c>
      <c r="AY344" s="479" t="s">
        <v>365</v>
      </c>
      <c r="AZ344" s="479" t="s">
        <v>365</v>
      </c>
      <c r="BA344" s="479" t="s">
        <v>365</v>
      </c>
      <c r="BB344" s="479" t="s">
        <v>365</v>
      </c>
      <c r="BC344" s="479" t="s">
        <v>365</v>
      </c>
      <c r="BD344" s="443" t="s">
        <v>259</v>
      </c>
      <c r="BE344" s="443" t="s">
        <v>259</v>
      </c>
      <c r="BF344" s="480" t="s">
        <v>3</v>
      </c>
      <c r="BG344" s="480" t="s">
        <v>3</v>
      </c>
      <c r="BH344" s="480" t="s">
        <v>3</v>
      </c>
      <c r="BI344" s="480" t="s">
        <v>3</v>
      </c>
      <c r="BJ344" s="443" t="s">
        <v>258</v>
      </c>
      <c r="BK344" s="443" t="s">
        <v>258</v>
      </c>
      <c r="BL344" s="443" t="s">
        <v>258</v>
      </c>
      <c r="BM344" s="443" t="s">
        <v>258</v>
      </c>
      <c r="BN344" s="443" t="s">
        <v>258</v>
      </c>
      <c r="BO344" s="443" t="s">
        <v>258</v>
      </c>
      <c r="BP344" s="443" t="s">
        <v>258</v>
      </c>
      <c r="BQ344" s="443" t="s">
        <v>258</v>
      </c>
      <c r="BR344" s="443" t="s">
        <v>258</v>
      </c>
      <c r="BS344" s="457" t="s">
        <v>258</v>
      </c>
      <c r="BT344" s="464" t="s">
        <v>258</v>
      </c>
      <c r="BU344" s="443" t="s">
        <v>258</v>
      </c>
      <c r="BV344" s="443" t="s">
        <v>258</v>
      </c>
      <c r="BW344" s="443" t="s">
        <v>258</v>
      </c>
      <c r="BX344" s="443" t="s">
        <v>258</v>
      </c>
      <c r="BY344" s="443" t="s">
        <v>259</v>
      </c>
    </row>
    <row r="345" spans="1:77" s="427" customFormat="1" ht="19.5" customHeight="1" x14ac:dyDescent="0.25">
      <c r="A345" s="968"/>
      <c r="B345" s="972"/>
      <c r="C345" s="460"/>
      <c r="D345" s="460"/>
      <c r="E345" s="460"/>
      <c r="F345" s="442" t="s">
        <v>264</v>
      </c>
      <c r="G345" s="443" t="s">
        <v>366</v>
      </c>
      <c r="Q345" s="443"/>
      <c r="R345" s="443"/>
      <c r="S345" s="443"/>
      <c r="T345" s="443"/>
      <c r="U345" s="443" t="s">
        <v>267</v>
      </c>
      <c r="V345" s="443" t="s">
        <v>267</v>
      </c>
      <c r="W345" s="443"/>
      <c r="X345" s="443"/>
      <c r="Y345" s="443" t="s">
        <v>367</v>
      </c>
      <c r="Z345" s="443"/>
      <c r="AA345" s="443"/>
      <c r="AB345" s="443"/>
      <c r="AC345" s="445"/>
      <c r="AD345" s="446"/>
      <c r="AE345" s="444" t="s">
        <v>266</v>
      </c>
      <c r="AF345" s="444" t="s">
        <v>266</v>
      </c>
      <c r="AH345" s="447"/>
      <c r="AI345" s="447"/>
      <c r="AJ345" s="447"/>
      <c r="AK345" s="447"/>
      <c r="AR345" s="447"/>
      <c r="AS345" s="447"/>
      <c r="AT345" s="448" t="s">
        <v>368</v>
      </c>
      <c r="AU345" s="448"/>
      <c r="AW345" s="448"/>
      <c r="AX345" s="444" t="s">
        <v>266</v>
      </c>
      <c r="AY345" s="444" t="s">
        <v>266</v>
      </c>
      <c r="BB345" s="443" t="s">
        <v>267</v>
      </c>
      <c r="BC345" s="443" t="s">
        <v>267</v>
      </c>
      <c r="BD345" s="443"/>
      <c r="BF345" s="443" t="s">
        <v>267</v>
      </c>
      <c r="BG345" s="443" t="s">
        <v>267</v>
      </c>
      <c r="BH345" s="443"/>
      <c r="BJ345" s="443" t="s">
        <v>265</v>
      </c>
      <c r="BN345" s="444" t="s">
        <v>266</v>
      </c>
      <c r="BO345" s="444" t="s">
        <v>266</v>
      </c>
      <c r="BS345" s="449"/>
      <c r="BT345" s="426"/>
      <c r="BX345" s="443" t="s">
        <v>267</v>
      </c>
      <c r="BY345" s="443" t="s">
        <v>267</v>
      </c>
    </row>
    <row r="346" spans="1:77" s="440" customFormat="1" ht="19.5" customHeight="1" x14ac:dyDescent="0.25">
      <c r="A346" s="957">
        <f>A344+1</f>
        <v>168</v>
      </c>
      <c r="B346" s="959" t="s">
        <v>349</v>
      </c>
      <c r="C346" s="450" t="s">
        <v>254</v>
      </c>
      <c r="D346" s="450" t="s">
        <v>270</v>
      </c>
      <c r="E346" s="461" t="s">
        <v>256</v>
      </c>
      <c r="F346" s="462" t="s">
        <v>257</v>
      </c>
      <c r="G346" s="443" t="s">
        <v>258</v>
      </c>
      <c r="H346" s="443" t="s">
        <v>258</v>
      </c>
      <c r="I346" s="443" t="s">
        <v>258</v>
      </c>
      <c r="J346" s="443" t="s">
        <v>258</v>
      </c>
      <c r="K346" s="443" t="s">
        <v>258</v>
      </c>
      <c r="L346" s="443" t="s">
        <v>258</v>
      </c>
      <c r="M346" s="443" t="s">
        <v>258</v>
      </c>
      <c r="N346" s="443" t="s">
        <v>258</v>
      </c>
      <c r="O346" s="443" t="s">
        <v>258</v>
      </c>
      <c r="P346" s="443" t="s">
        <v>258</v>
      </c>
      <c r="Q346" s="443" t="s">
        <v>258</v>
      </c>
      <c r="R346" s="443" t="s">
        <v>258</v>
      </c>
      <c r="S346" s="443" t="s">
        <v>258</v>
      </c>
      <c r="T346" s="443" t="s">
        <v>258</v>
      </c>
      <c r="U346" s="443" t="s">
        <v>258</v>
      </c>
      <c r="V346" s="443" t="s">
        <v>259</v>
      </c>
      <c r="W346" s="443" t="s">
        <v>259</v>
      </c>
      <c r="X346" s="443" t="s">
        <v>259</v>
      </c>
      <c r="Y346" s="443" t="s">
        <v>258</v>
      </c>
      <c r="Z346" s="443" t="s">
        <v>258</v>
      </c>
      <c r="AA346" s="443" t="s">
        <v>258</v>
      </c>
      <c r="AB346" s="443" t="s">
        <v>258</v>
      </c>
      <c r="AC346" s="445"/>
      <c r="AD346" s="453"/>
      <c r="AE346" s="443" t="s">
        <v>258</v>
      </c>
      <c r="AF346" s="443" t="s">
        <v>258</v>
      </c>
      <c r="AG346" s="443" t="s">
        <v>258</v>
      </c>
      <c r="AH346" s="454"/>
      <c r="AI346" s="454"/>
      <c r="AJ346" s="454"/>
      <c r="AK346" s="454"/>
      <c r="AL346" s="443" t="s">
        <v>258</v>
      </c>
      <c r="AM346" s="443" t="s">
        <v>258</v>
      </c>
      <c r="AN346" s="443" t="s">
        <v>258</v>
      </c>
      <c r="AO346" s="443" t="s">
        <v>258</v>
      </c>
      <c r="AP346" s="443" t="s">
        <v>258</v>
      </c>
      <c r="AQ346" s="443" t="s">
        <v>258</v>
      </c>
      <c r="AR346" s="443" t="s">
        <v>258</v>
      </c>
      <c r="AS346" s="443" t="s">
        <v>258</v>
      </c>
      <c r="AT346" s="443" t="s">
        <v>259</v>
      </c>
      <c r="AU346" s="443" t="s">
        <v>259</v>
      </c>
      <c r="AV346" s="443" t="s">
        <v>259</v>
      </c>
      <c r="AW346" s="479" t="s">
        <v>365</v>
      </c>
      <c r="AX346" s="479" t="s">
        <v>365</v>
      </c>
      <c r="AY346" s="479" t="s">
        <v>365</v>
      </c>
      <c r="AZ346" s="479" t="s">
        <v>365</v>
      </c>
      <c r="BA346" s="479" t="s">
        <v>365</v>
      </c>
      <c r="BB346" s="479" t="s">
        <v>365</v>
      </c>
      <c r="BC346" s="479" t="s">
        <v>365</v>
      </c>
      <c r="BD346" s="443" t="s">
        <v>259</v>
      </c>
      <c r="BE346" s="443" t="s">
        <v>259</v>
      </c>
      <c r="BF346" s="480" t="s">
        <v>3</v>
      </c>
      <c r="BG346" s="480" t="s">
        <v>3</v>
      </c>
      <c r="BH346" s="480" t="s">
        <v>3</v>
      </c>
      <c r="BI346" s="480" t="s">
        <v>3</v>
      </c>
      <c r="BJ346" s="443" t="s">
        <v>258</v>
      </c>
      <c r="BK346" s="443" t="s">
        <v>258</v>
      </c>
      <c r="BL346" s="443" t="s">
        <v>258</v>
      </c>
      <c r="BM346" s="443" t="s">
        <v>258</v>
      </c>
      <c r="BN346" s="443" t="s">
        <v>258</v>
      </c>
      <c r="BO346" s="443" t="s">
        <v>258</v>
      </c>
      <c r="BP346" s="443" t="s">
        <v>258</v>
      </c>
      <c r="BQ346" s="443" t="s">
        <v>258</v>
      </c>
      <c r="BR346" s="443" t="s">
        <v>258</v>
      </c>
      <c r="BS346" s="457" t="s">
        <v>258</v>
      </c>
      <c r="BT346" s="464" t="s">
        <v>258</v>
      </c>
      <c r="BU346" s="443" t="s">
        <v>258</v>
      </c>
      <c r="BV346" s="443" t="s">
        <v>258</v>
      </c>
      <c r="BW346" s="443" t="s">
        <v>258</v>
      </c>
      <c r="BX346" s="443" t="s">
        <v>258</v>
      </c>
      <c r="BY346" s="443" t="s">
        <v>259</v>
      </c>
    </row>
    <row r="347" spans="1:77" s="427" customFormat="1" ht="19.5" customHeight="1" x14ac:dyDescent="0.25">
      <c r="A347" s="968"/>
      <c r="B347" s="972"/>
      <c r="C347" s="460"/>
      <c r="D347" s="460"/>
      <c r="E347" s="460"/>
      <c r="F347" s="442" t="s">
        <v>264</v>
      </c>
      <c r="G347" s="443" t="s">
        <v>366</v>
      </c>
      <c r="Q347" s="443"/>
      <c r="R347" s="443"/>
      <c r="S347" s="443"/>
      <c r="T347" s="443"/>
      <c r="U347" s="443" t="s">
        <v>267</v>
      </c>
      <c r="V347" s="443" t="s">
        <v>267</v>
      </c>
      <c r="W347" s="443"/>
      <c r="X347" s="443"/>
      <c r="Y347" s="443" t="s">
        <v>367</v>
      </c>
      <c r="Z347" s="443"/>
      <c r="AA347" s="443"/>
      <c r="AB347" s="443"/>
      <c r="AC347" s="445"/>
      <c r="AD347" s="446"/>
      <c r="AE347" s="444" t="s">
        <v>266</v>
      </c>
      <c r="AF347" s="444" t="s">
        <v>266</v>
      </c>
      <c r="AH347" s="447"/>
      <c r="AI347" s="447"/>
      <c r="AJ347" s="447"/>
      <c r="AK347" s="447"/>
      <c r="AR347" s="447"/>
      <c r="AS347" s="447"/>
      <c r="AT347" s="448" t="s">
        <v>368</v>
      </c>
      <c r="AU347" s="448"/>
      <c r="AW347" s="448"/>
      <c r="AX347" s="444" t="s">
        <v>266</v>
      </c>
      <c r="AY347" s="444" t="s">
        <v>266</v>
      </c>
      <c r="BB347" s="443" t="s">
        <v>267</v>
      </c>
      <c r="BC347" s="443" t="s">
        <v>267</v>
      </c>
      <c r="BD347" s="443"/>
      <c r="BF347" s="443" t="s">
        <v>267</v>
      </c>
      <c r="BG347" s="443" t="s">
        <v>267</v>
      </c>
      <c r="BH347" s="443"/>
      <c r="BJ347" s="443" t="s">
        <v>265</v>
      </c>
      <c r="BN347" s="444" t="s">
        <v>266</v>
      </c>
      <c r="BO347" s="444" t="s">
        <v>266</v>
      </c>
      <c r="BS347" s="449"/>
      <c r="BT347" s="426"/>
      <c r="BX347" s="443" t="s">
        <v>267</v>
      </c>
      <c r="BY347" s="443" t="s">
        <v>267</v>
      </c>
    </row>
    <row r="348" spans="1:77" s="427" customFormat="1" ht="19.5" customHeight="1" x14ac:dyDescent="0.25">
      <c r="A348" s="957">
        <f>A346+1</f>
        <v>169</v>
      </c>
      <c r="B348" s="959" t="s">
        <v>337</v>
      </c>
      <c r="C348" s="450" t="s">
        <v>254</v>
      </c>
      <c r="D348" s="450" t="s">
        <v>270</v>
      </c>
      <c r="E348" s="450" t="s">
        <v>256</v>
      </c>
      <c r="F348" s="451" t="s">
        <v>257</v>
      </c>
      <c r="G348" s="443" t="s">
        <v>258</v>
      </c>
      <c r="H348" s="443" t="s">
        <v>258</v>
      </c>
      <c r="I348" s="443" t="s">
        <v>258</v>
      </c>
      <c r="J348" s="443" t="s">
        <v>258</v>
      </c>
      <c r="K348" s="443" t="s">
        <v>258</v>
      </c>
      <c r="L348" s="443" t="s">
        <v>258</v>
      </c>
      <c r="M348" s="443" t="s">
        <v>258</v>
      </c>
      <c r="N348" s="443" t="s">
        <v>258</v>
      </c>
      <c r="O348" s="443" t="s">
        <v>258</v>
      </c>
      <c r="P348" s="443" t="s">
        <v>258</v>
      </c>
      <c r="Q348" s="443" t="s">
        <v>258</v>
      </c>
      <c r="R348" s="443" t="s">
        <v>258</v>
      </c>
      <c r="S348" s="443" t="s">
        <v>258</v>
      </c>
      <c r="T348" s="443" t="s">
        <v>258</v>
      </c>
      <c r="U348" s="443" t="s">
        <v>258</v>
      </c>
      <c r="V348" s="443" t="s">
        <v>259</v>
      </c>
      <c r="W348" s="443" t="s">
        <v>259</v>
      </c>
      <c r="X348" s="443" t="s">
        <v>259</v>
      </c>
      <c r="Y348" s="443" t="s">
        <v>258</v>
      </c>
      <c r="Z348" s="443" t="s">
        <v>258</v>
      </c>
      <c r="AA348" s="443" t="s">
        <v>258</v>
      </c>
      <c r="AB348" s="443" t="s">
        <v>258</v>
      </c>
      <c r="AC348" s="445"/>
      <c r="AD348" s="453"/>
      <c r="AE348" s="443" t="s">
        <v>258</v>
      </c>
      <c r="AF348" s="443" t="s">
        <v>258</v>
      </c>
      <c r="AG348" s="443" t="s">
        <v>258</v>
      </c>
      <c r="AH348" s="454"/>
      <c r="AI348" s="454"/>
      <c r="AJ348" s="454"/>
      <c r="AK348" s="454"/>
      <c r="AL348" s="443" t="s">
        <v>258</v>
      </c>
      <c r="AM348" s="443" t="s">
        <v>258</v>
      </c>
      <c r="AN348" s="443" t="s">
        <v>258</v>
      </c>
      <c r="AO348" s="443" t="s">
        <v>258</v>
      </c>
      <c r="AP348" s="443" t="s">
        <v>258</v>
      </c>
      <c r="AQ348" s="443" t="s">
        <v>258</v>
      </c>
      <c r="AR348" s="443" t="s">
        <v>258</v>
      </c>
      <c r="AS348" s="443" t="s">
        <v>258</v>
      </c>
      <c r="AT348" s="443" t="s">
        <v>259</v>
      </c>
      <c r="AU348" s="443" t="s">
        <v>259</v>
      </c>
      <c r="AV348" s="443" t="s">
        <v>259</v>
      </c>
      <c r="AW348" s="479" t="s">
        <v>365</v>
      </c>
      <c r="AX348" s="479" t="s">
        <v>365</v>
      </c>
      <c r="AY348" s="479" t="s">
        <v>365</v>
      </c>
      <c r="AZ348" s="479" t="s">
        <v>365</v>
      </c>
      <c r="BA348" s="479" t="s">
        <v>365</v>
      </c>
      <c r="BB348" s="479" t="s">
        <v>365</v>
      </c>
      <c r="BC348" s="479" t="s">
        <v>365</v>
      </c>
      <c r="BD348" s="443" t="s">
        <v>259</v>
      </c>
      <c r="BE348" s="443" t="s">
        <v>259</v>
      </c>
      <c r="BF348" s="480" t="s">
        <v>3</v>
      </c>
      <c r="BG348" s="480" t="s">
        <v>3</v>
      </c>
      <c r="BH348" s="480" t="s">
        <v>3</v>
      </c>
      <c r="BI348" s="480" t="s">
        <v>3</v>
      </c>
      <c r="BJ348" s="443" t="s">
        <v>258</v>
      </c>
      <c r="BK348" s="443" t="s">
        <v>258</v>
      </c>
      <c r="BL348" s="443" t="s">
        <v>258</v>
      </c>
      <c r="BM348" s="443" t="s">
        <v>258</v>
      </c>
      <c r="BN348" s="443" t="s">
        <v>258</v>
      </c>
      <c r="BO348" s="443" t="s">
        <v>258</v>
      </c>
      <c r="BP348" s="443" t="s">
        <v>258</v>
      </c>
      <c r="BQ348" s="443" t="s">
        <v>258</v>
      </c>
      <c r="BR348" s="443" t="s">
        <v>258</v>
      </c>
      <c r="BS348" s="457" t="s">
        <v>258</v>
      </c>
      <c r="BT348" s="464" t="s">
        <v>258</v>
      </c>
      <c r="BU348" s="443" t="s">
        <v>258</v>
      </c>
      <c r="BV348" s="443" t="s">
        <v>258</v>
      </c>
      <c r="BW348" s="443" t="s">
        <v>258</v>
      </c>
      <c r="BX348" s="443" t="s">
        <v>258</v>
      </c>
      <c r="BY348" s="443" t="s">
        <v>259</v>
      </c>
    </row>
    <row r="349" spans="1:77" s="427" customFormat="1" ht="19.5" customHeight="1" x14ac:dyDescent="0.25">
      <c r="A349" s="968"/>
      <c r="B349" s="972"/>
      <c r="C349" s="460"/>
      <c r="D349" s="460"/>
      <c r="E349" s="460"/>
      <c r="F349" s="442" t="s">
        <v>264</v>
      </c>
      <c r="G349" s="443" t="s">
        <v>366</v>
      </c>
      <c r="Q349" s="443"/>
      <c r="R349" s="443"/>
      <c r="S349" s="443"/>
      <c r="T349" s="443"/>
      <c r="U349" s="443" t="s">
        <v>267</v>
      </c>
      <c r="V349" s="443" t="s">
        <v>267</v>
      </c>
      <c r="W349" s="443"/>
      <c r="X349" s="443"/>
      <c r="Y349" s="443" t="s">
        <v>367</v>
      </c>
      <c r="Z349" s="443"/>
      <c r="AA349" s="443"/>
      <c r="AB349" s="443"/>
      <c r="AC349" s="445"/>
      <c r="AD349" s="446"/>
      <c r="AE349" s="444" t="s">
        <v>266</v>
      </c>
      <c r="AF349" s="444" t="s">
        <v>266</v>
      </c>
      <c r="AH349" s="447"/>
      <c r="AI349" s="447"/>
      <c r="AJ349" s="447"/>
      <c r="AK349" s="447"/>
      <c r="AR349" s="447"/>
      <c r="AS349" s="447"/>
      <c r="AT349" s="448" t="s">
        <v>368</v>
      </c>
      <c r="AU349" s="448"/>
      <c r="AW349" s="448"/>
      <c r="AX349" s="444" t="s">
        <v>266</v>
      </c>
      <c r="AY349" s="444" t="s">
        <v>266</v>
      </c>
      <c r="BB349" s="443" t="s">
        <v>267</v>
      </c>
      <c r="BC349" s="443" t="s">
        <v>267</v>
      </c>
      <c r="BD349" s="443"/>
      <c r="BF349" s="443" t="s">
        <v>267</v>
      </c>
      <c r="BG349" s="443" t="s">
        <v>267</v>
      </c>
      <c r="BH349" s="443"/>
      <c r="BJ349" s="443" t="s">
        <v>265</v>
      </c>
      <c r="BN349" s="444" t="s">
        <v>266</v>
      </c>
      <c r="BO349" s="444" t="s">
        <v>266</v>
      </c>
      <c r="BS349" s="449"/>
      <c r="BT349" s="426"/>
      <c r="BX349" s="443" t="s">
        <v>267</v>
      </c>
      <c r="BY349" s="443" t="s">
        <v>267</v>
      </c>
    </row>
    <row r="350" spans="1:77" s="427" customFormat="1" ht="19.5" customHeight="1" x14ac:dyDescent="0.25">
      <c r="A350" s="957">
        <f>A348+1</f>
        <v>170</v>
      </c>
      <c r="B350" s="959" t="s">
        <v>338</v>
      </c>
      <c r="C350" s="450" t="s">
        <v>254</v>
      </c>
      <c r="D350" s="450" t="s">
        <v>255</v>
      </c>
      <c r="E350" s="450" t="s">
        <v>256</v>
      </c>
      <c r="F350" s="451" t="s">
        <v>257</v>
      </c>
      <c r="G350" s="443" t="s">
        <v>258</v>
      </c>
      <c r="H350" s="443" t="s">
        <v>258</v>
      </c>
      <c r="I350" s="443" t="s">
        <v>258</v>
      </c>
      <c r="J350" s="443" t="s">
        <v>258</v>
      </c>
      <c r="K350" s="443" t="s">
        <v>258</v>
      </c>
      <c r="L350" s="443" t="s">
        <v>258</v>
      </c>
      <c r="M350" s="443" t="s">
        <v>258</v>
      </c>
      <c r="N350" s="443" t="s">
        <v>258</v>
      </c>
      <c r="O350" s="443" t="s">
        <v>258</v>
      </c>
      <c r="P350" s="443" t="s">
        <v>258</v>
      </c>
      <c r="Q350" s="443" t="s">
        <v>258</v>
      </c>
      <c r="R350" s="443" t="s">
        <v>258</v>
      </c>
      <c r="S350" s="443" t="s">
        <v>258</v>
      </c>
      <c r="T350" s="443" t="s">
        <v>258</v>
      </c>
      <c r="U350" s="443" t="s">
        <v>258</v>
      </c>
      <c r="V350" s="443" t="s">
        <v>259</v>
      </c>
      <c r="W350" s="443" t="s">
        <v>259</v>
      </c>
      <c r="X350" s="443" t="s">
        <v>259</v>
      </c>
      <c r="Y350" s="443" t="s">
        <v>258</v>
      </c>
      <c r="Z350" s="443" t="s">
        <v>258</v>
      </c>
      <c r="AA350" s="443" t="s">
        <v>258</v>
      </c>
      <c r="AB350" s="443" t="s">
        <v>258</v>
      </c>
      <c r="AC350" s="445"/>
      <c r="AD350" s="453"/>
      <c r="AE350" s="443" t="s">
        <v>258</v>
      </c>
      <c r="AF350" s="443" t="s">
        <v>258</v>
      </c>
      <c r="AG350" s="443" t="s">
        <v>258</v>
      </c>
      <c r="AH350" s="454"/>
      <c r="AI350" s="454"/>
      <c r="AJ350" s="454"/>
      <c r="AK350" s="454"/>
      <c r="AL350" s="443" t="s">
        <v>258</v>
      </c>
      <c r="AM350" s="443" t="s">
        <v>258</v>
      </c>
      <c r="AN350" s="443" t="s">
        <v>258</v>
      </c>
      <c r="AO350" s="443" t="s">
        <v>258</v>
      </c>
      <c r="AP350" s="443" t="s">
        <v>258</v>
      </c>
      <c r="AQ350" s="443" t="s">
        <v>258</v>
      </c>
      <c r="AR350" s="443" t="s">
        <v>258</v>
      </c>
      <c r="AS350" s="443" t="s">
        <v>258</v>
      </c>
      <c r="AT350" s="443" t="s">
        <v>259</v>
      </c>
      <c r="AU350" s="443" t="s">
        <v>259</v>
      </c>
      <c r="AV350" s="443" t="s">
        <v>259</v>
      </c>
      <c r="AW350" s="479" t="s">
        <v>365</v>
      </c>
      <c r="AX350" s="479" t="s">
        <v>365</v>
      </c>
      <c r="AY350" s="479" t="s">
        <v>365</v>
      </c>
      <c r="AZ350" s="479" t="s">
        <v>365</v>
      </c>
      <c r="BA350" s="479" t="s">
        <v>365</v>
      </c>
      <c r="BB350" s="479" t="s">
        <v>365</v>
      </c>
      <c r="BC350" s="479" t="s">
        <v>365</v>
      </c>
      <c r="BD350" s="443" t="s">
        <v>259</v>
      </c>
      <c r="BE350" s="443" t="s">
        <v>259</v>
      </c>
      <c r="BF350" s="480" t="s">
        <v>3</v>
      </c>
      <c r="BG350" s="480" t="s">
        <v>3</v>
      </c>
      <c r="BH350" s="480" t="s">
        <v>3</v>
      </c>
      <c r="BI350" s="480" t="s">
        <v>3</v>
      </c>
      <c r="BJ350" s="443" t="s">
        <v>258</v>
      </c>
      <c r="BK350" s="443" t="s">
        <v>258</v>
      </c>
      <c r="BL350" s="443" t="s">
        <v>258</v>
      </c>
      <c r="BM350" s="443" t="s">
        <v>258</v>
      </c>
      <c r="BN350" s="443" t="s">
        <v>258</v>
      </c>
      <c r="BO350" s="443" t="s">
        <v>258</v>
      </c>
      <c r="BP350" s="443" t="s">
        <v>258</v>
      </c>
      <c r="BQ350" s="443" t="s">
        <v>258</v>
      </c>
      <c r="BR350" s="443" t="s">
        <v>258</v>
      </c>
      <c r="BS350" s="457" t="s">
        <v>258</v>
      </c>
      <c r="BT350" s="464" t="s">
        <v>258</v>
      </c>
      <c r="BU350" s="443" t="s">
        <v>258</v>
      </c>
      <c r="BV350" s="443" t="s">
        <v>258</v>
      </c>
      <c r="BW350" s="443" t="s">
        <v>258</v>
      </c>
      <c r="BX350" s="443" t="s">
        <v>258</v>
      </c>
      <c r="BY350" s="443" t="s">
        <v>259</v>
      </c>
    </row>
    <row r="351" spans="1:77" s="427" customFormat="1" ht="19.5" customHeight="1" x14ac:dyDescent="0.25">
      <c r="A351" s="968"/>
      <c r="B351" s="972"/>
      <c r="C351" s="460"/>
      <c r="D351" s="460"/>
      <c r="E351" s="460"/>
      <c r="F351" s="442" t="s">
        <v>264</v>
      </c>
      <c r="G351" s="443" t="s">
        <v>366</v>
      </c>
      <c r="Q351" s="443"/>
      <c r="R351" s="443"/>
      <c r="S351" s="443"/>
      <c r="T351" s="443"/>
      <c r="U351" s="443" t="s">
        <v>267</v>
      </c>
      <c r="V351" s="443" t="s">
        <v>267</v>
      </c>
      <c r="W351" s="443"/>
      <c r="X351" s="443"/>
      <c r="Y351" s="443" t="s">
        <v>367</v>
      </c>
      <c r="Z351" s="443"/>
      <c r="AA351" s="443"/>
      <c r="AB351" s="443"/>
      <c r="AC351" s="445"/>
      <c r="AD351" s="446"/>
      <c r="AE351" s="444" t="s">
        <v>266</v>
      </c>
      <c r="AF351" s="444" t="s">
        <v>266</v>
      </c>
      <c r="AH351" s="447"/>
      <c r="AI351" s="447"/>
      <c r="AJ351" s="447"/>
      <c r="AK351" s="447"/>
      <c r="AR351" s="447"/>
      <c r="AS351" s="447"/>
      <c r="AT351" s="448" t="s">
        <v>368</v>
      </c>
      <c r="AU351" s="448"/>
      <c r="AW351" s="448"/>
      <c r="AX351" s="444" t="s">
        <v>266</v>
      </c>
      <c r="AY351" s="444" t="s">
        <v>266</v>
      </c>
      <c r="BB351" s="443" t="s">
        <v>267</v>
      </c>
      <c r="BC351" s="443" t="s">
        <v>267</v>
      </c>
      <c r="BD351" s="443"/>
      <c r="BF351" s="443" t="s">
        <v>267</v>
      </c>
      <c r="BG351" s="443" t="s">
        <v>267</v>
      </c>
      <c r="BH351" s="443"/>
      <c r="BJ351" s="443" t="s">
        <v>265</v>
      </c>
      <c r="BN351" s="444" t="s">
        <v>266</v>
      </c>
      <c r="BO351" s="444" t="s">
        <v>266</v>
      </c>
      <c r="BS351" s="449"/>
      <c r="BT351" s="426"/>
      <c r="BX351" s="443" t="s">
        <v>267</v>
      </c>
      <c r="BY351" s="443" t="s">
        <v>267</v>
      </c>
    </row>
    <row r="352" spans="1:77" s="427" customFormat="1" ht="19.5" customHeight="1" x14ac:dyDescent="0.25">
      <c r="A352" s="957">
        <f>A350+1</f>
        <v>171</v>
      </c>
      <c r="B352" s="959" t="s">
        <v>339</v>
      </c>
      <c r="C352" s="450" t="s">
        <v>254</v>
      </c>
      <c r="D352" s="450" t="s">
        <v>270</v>
      </c>
      <c r="E352" s="450" t="s">
        <v>256</v>
      </c>
      <c r="F352" s="451" t="s">
        <v>257</v>
      </c>
      <c r="G352" s="443" t="s">
        <v>258</v>
      </c>
      <c r="H352" s="443" t="s">
        <v>258</v>
      </c>
      <c r="I352" s="443" t="s">
        <v>258</v>
      </c>
      <c r="J352" s="443" t="s">
        <v>258</v>
      </c>
      <c r="K352" s="443" t="s">
        <v>258</v>
      </c>
      <c r="L352" s="443" t="s">
        <v>258</v>
      </c>
      <c r="M352" s="443" t="s">
        <v>258</v>
      </c>
      <c r="N352" s="443" t="s">
        <v>258</v>
      </c>
      <c r="O352" s="443" t="s">
        <v>258</v>
      </c>
      <c r="P352" s="443" t="s">
        <v>258</v>
      </c>
      <c r="Q352" s="443" t="s">
        <v>258</v>
      </c>
      <c r="R352" s="443" t="s">
        <v>258</v>
      </c>
      <c r="S352" s="443" t="s">
        <v>258</v>
      </c>
      <c r="T352" s="443" t="s">
        <v>258</v>
      </c>
      <c r="U352" s="443" t="s">
        <v>258</v>
      </c>
      <c r="V352" s="443" t="s">
        <v>259</v>
      </c>
      <c r="W352" s="443" t="s">
        <v>259</v>
      </c>
      <c r="X352" s="443" t="s">
        <v>259</v>
      </c>
      <c r="Y352" s="443" t="s">
        <v>258</v>
      </c>
      <c r="Z352" s="443" t="s">
        <v>258</v>
      </c>
      <c r="AA352" s="443" t="s">
        <v>258</v>
      </c>
      <c r="AB352" s="443" t="s">
        <v>258</v>
      </c>
      <c r="AC352" s="445"/>
      <c r="AD352" s="453"/>
      <c r="AE352" s="443" t="s">
        <v>258</v>
      </c>
      <c r="AF352" s="443" t="s">
        <v>258</v>
      </c>
      <c r="AG352" s="443" t="s">
        <v>258</v>
      </c>
      <c r="AH352" s="454"/>
      <c r="AI352" s="454"/>
      <c r="AJ352" s="454"/>
      <c r="AK352" s="454"/>
      <c r="AL352" s="443" t="s">
        <v>258</v>
      </c>
      <c r="AM352" s="443" t="s">
        <v>258</v>
      </c>
      <c r="AN352" s="443" t="s">
        <v>258</v>
      </c>
      <c r="AO352" s="443" t="s">
        <v>258</v>
      </c>
      <c r="AP352" s="443" t="s">
        <v>258</v>
      </c>
      <c r="AQ352" s="443" t="s">
        <v>258</v>
      </c>
      <c r="AR352" s="443" t="s">
        <v>258</v>
      </c>
      <c r="AS352" s="443" t="s">
        <v>258</v>
      </c>
      <c r="AT352" s="443" t="s">
        <v>259</v>
      </c>
      <c r="AU352" s="443" t="s">
        <v>259</v>
      </c>
      <c r="AV352" s="443" t="s">
        <v>259</v>
      </c>
      <c r="AW352" s="479" t="s">
        <v>365</v>
      </c>
      <c r="AX352" s="479" t="s">
        <v>365</v>
      </c>
      <c r="AY352" s="479" t="s">
        <v>365</v>
      </c>
      <c r="AZ352" s="479" t="s">
        <v>365</v>
      </c>
      <c r="BA352" s="479" t="s">
        <v>365</v>
      </c>
      <c r="BB352" s="479" t="s">
        <v>365</v>
      </c>
      <c r="BC352" s="479" t="s">
        <v>365</v>
      </c>
      <c r="BD352" s="443" t="s">
        <v>259</v>
      </c>
      <c r="BE352" s="443" t="s">
        <v>259</v>
      </c>
      <c r="BF352" s="480" t="s">
        <v>3</v>
      </c>
      <c r="BG352" s="480" t="s">
        <v>3</v>
      </c>
      <c r="BH352" s="480" t="s">
        <v>3</v>
      </c>
      <c r="BI352" s="480" t="s">
        <v>3</v>
      </c>
      <c r="BJ352" s="443" t="s">
        <v>258</v>
      </c>
      <c r="BK352" s="443" t="s">
        <v>258</v>
      </c>
      <c r="BL352" s="443" t="s">
        <v>258</v>
      </c>
      <c r="BM352" s="443" t="s">
        <v>258</v>
      </c>
      <c r="BN352" s="443" t="s">
        <v>258</v>
      </c>
      <c r="BO352" s="443" t="s">
        <v>258</v>
      </c>
      <c r="BP352" s="443" t="s">
        <v>258</v>
      </c>
      <c r="BQ352" s="443" t="s">
        <v>258</v>
      </c>
      <c r="BR352" s="443" t="s">
        <v>258</v>
      </c>
      <c r="BS352" s="457" t="s">
        <v>258</v>
      </c>
      <c r="BT352" s="464" t="s">
        <v>258</v>
      </c>
      <c r="BU352" s="443" t="s">
        <v>258</v>
      </c>
      <c r="BV352" s="443" t="s">
        <v>258</v>
      </c>
      <c r="BW352" s="443" t="s">
        <v>258</v>
      </c>
      <c r="BX352" s="443" t="s">
        <v>258</v>
      </c>
      <c r="BY352" s="443" t="s">
        <v>259</v>
      </c>
    </row>
    <row r="353" spans="1:77" s="427" customFormat="1" ht="19.5" customHeight="1" x14ac:dyDescent="0.25">
      <c r="A353" s="968"/>
      <c r="B353" s="972"/>
      <c r="C353" s="460"/>
      <c r="D353" s="460"/>
      <c r="E353" s="460"/>
      <c r="F353" s="442" t="s">
        <v>264</v>
      </c>
      <c r="G353" s="443" t="s">
        <v>366</v>
      </c>
      <c r="Q353" s="443"/>
      <c r="R353" s="443"/>
      <c r="S353" s="443"/>
      <c r="T353" s="443"/>
      <c r="U353" s="443" t="s">
        <v>267</v>
      </c>
      <c r="V353" s="443" t="s">
        <v>267</v>
      </c>
      <c r="W353" s="443"/>
      <c r="X353" s="443"/>
      <c r="Y353" s="443" t="s">
        <v>367</v>
      </c>
      <c r="Z353" s="443"/>
      <c r="AA353" s="443"/>
      <c r="AB353" s="443"/>
      <c r="AC353" s="445"/>
      <c r="AD353" s="446"/>
      <c r="AE353" s="444" t="s">
        <v>266</v>
      </c>
      <c r="AF353" s="444" t="s">
        <v>266</v>
      </c>
      <c r="AH353" s="447"/>
      <c r="AI353" s="447"/>
      <c r="AJ353" s="447"/>
      <c r="AK353" s="447"/>
      <c r="AR353" s="447"/>
      <c r="AS353" s="447"/>
      <c r="AT353" s="448" t="s">
        <v>368</v>
      </c>
      <c r="AU353" s="448"/>
      <c r="AW353" s="448"/>
      <c r="AX353" s="444" t="s">
        <v>266</v>
      </c>
      <c r="AY353" s="444" t="s">
        <v>266</v>
      </c>
      <c r="BB353" s="443" t="s">
        <v>267</v>
      </c>
      <c r="BC353" s="443" t="s">
        <v>267</v>
      </c>
      <c r="BD353" s="443"/>
      <c r="BF353" s="443" t="s">
        <v>267</v>
      </c>
      <c r="BG353" s="443" t="s">
        <v>267</v>
      </c>
      <c r="BH353" s="443"/>
      <c r="BJ353" s="443" t="s">
        <v>265</v>
      </c>
      <c r="BN353" s="444" t="s">
        <v>266</v>
      </c>
      <c r="BO353" s="444" t="s">
        <v>266</v>
      </c>
      <c r="BS353" s="449"/>
      <c r="BT353" s="426"/>
      <c r="BX353" s="443" t="s">
        <v>267</v>
      </c>
      <c r="BY353" s="443" t="s">
        <v>267</v>
      </c>
    </row>
    <row r="354" spans="1:77" s="427" customFormat="1" ht="19.5" customHeight="1" x14ac:dyDescent="0.25">
      <c r="A354" s="957">
        <f>A352+1</f>
        <v>172</v>
      </c>
      <c r="B354" s="959" t="s">
        <v>340</v>
      </c>
      <c r="C354" s="450" t="s">
        <v>254</v>
      </c>
      <c r="D354" s="450" t="s">
        <v>255</v>
      </c>
      <c r="E354" s="450" t="s">
        <v>256</v>
      </c>
      <c r="F354" s="451" t="s">
        <v>257</v>
      </c>
      <c r="G354" s="443" t="s">
        <v>258</v>
      </c>
      <c r="H354" s="443" t="s">
        <v>258</v>
      </c>
      <c r="I354" s="443" t="s">
        <v>258</v>
      </c>
      <c r="J354" s="443" t="s">
        <v>258</v>
      </c>
      <c r="K354" s="443" t="s">
        <v>258</v>
      </c>
      <c r="L354" s="443" t="s">
        <v>258</v>
      </c>
      <c r="M354" s="443" t="s">
        <v>258</v>
      </c>
      <c r="N354" s="443" t="s">
        <v>258</v>
      </c>
      <c r="O354" s="443" t="s">
        <v>258</v>
      </c>
      <c r="P354" s="443" t="s">
        <v>258</v>
      </c>
      <c r="Q354" s="443" t="s">
        <v>258</v>
      </c>
      <c r="R354" s="443" t="s">
        <v>258</v>
      </c>
      <c r="S354" s="443" t="s">
        <v>258</v>
      </c>
      <c r="T354" s="443" t="s">
        <v>258</v>
      </c>
      <c r="U354" s="443" t="s">
        <v>258</v>
      </c>
      <c r="V354" s="443" t="s">
        <v>259</v>
      </c>
      <c r="W354" s="443" t="s">
        <v>259</v>
      </c>
      <c r="X354" s="443" t="s">
        <v>259</v>
      </c>
      <c r="Y354" s="443" t="s">
        <v>258</v>
      </c>
      <c r="Z354" s="443" t="s">
        <v>258</v>
      </c>
      <c r="AA354" s="443" t="s">
        <v>258</v>
      </c>
      <c r="AB354" s="443" t="s">
        <v>258</v>
      </c>
      <c r="AC354" s="445"/>
      <c r="AD354" s="453"/>
      <c r="AE354" s="443" t="s">
        <v>258</v>
      </c>
      <c r="AF354" s="443" t="s">
        <v>258</v>
      </c>
      <c r="AG354" s="443" t="s">
        <v>258</v>
      </c>
      <c r="AH354" s="454"/>
      <c r="AI354" s="454"/>
      <c r="AJ354" s="454"/>
      <c r="AK354" s="454"/>
      <c r="AL354" s="443" t="s">
        <v>258</v>
      </c>
      <c r="AM354" s="443" t="s">
        <v>258</v>
      </c>
      <c r="AN354" s="443" t="s">
        <v>258</v>
      </c>
      <c r="AO354" s="443" t="s">
        <v>258</v>
      </c>
      <c r="AP354" s="443" t="s">
        <v>258</v>
      </c>
      <c r="AQ354" s="443" t="s">
        <v>258</v>
      </c>
      <c r="AR354" s="443" t="s">
        <v>258</v>
      </c>
      <c r="AS354" s="443" t="s">
        <v>258</v>
      </c>
      <c r="AT354" s="443" t="s">
        <v>259</v>
      </c>
      <c r="AU354" s="443" t="s">
        <v>259</v>
      </c>
      <c r="AV354" s="443" t="s">
        <v>259</v>
      </c>
      <c r="AW354" s="479" t="s">
        <v>365</v>
      </c>
      <c r="AX354" s="479" t="s">
        <v>365</v>
      </c>
      <c r="AY354" s="479" t="s">
        <v>365</v>
      </c>
      <c r="AZ354" s="479" t="s">
        <v>365</v>
      </c>
      <c r="BA354" s="479" t="s">
        <v>365</v>
      </c>
      <c r="BB354" s="479" t="s">
        <v>365</v>
      </c>
      <c r="BC354" s="479" t="s">
        <v>365</v>
      </c>
      <c r="BD354" s="443" t="s">
        <v>259</v>
      </c>
      <c r="BE354" s="443" t="s">
        <v>259</v>
      </c>
      <c r="BF354" s="480" t="s">
        <v>3</v>
      </c>
      <c r="BG354" s="480" t="s">
        <v>3</v>
      </c>
      <c r="BH354" s="480" t="s">
        <v>3</v>
      </c>
      <c r="BI354" s="480" t="s">
        <v>3</v>
      </c>
      <c r="BJ354" s="443" t="s">
        <v>258</v>
      </c>
      <c r="BK354" s="443" t="s">
        <v>258</v>
      </c>
      <c r="BL354" s="443" t="s">
        <v>258</v>
      </c>
      <c r="BM354" s="443" t="s">
        <v>258</v>
      </c>
      <c r="BN354" s="443" t="s">
        <v>258</v>
      </c>
      <c r="BO354" s="443" t="s">
        <v>258</v>
      </c>
      <c r="BP354" s="443" t="s">
        <v>258</v>
      </c>
      <c r="BQ354" s="443" t="s">
        <v>258</v>
      </c>
      <c r="BR354" s="443" t="s">
        <v>258</v>
      </c>
      <c r="BS354" s="457" t="s">
        <v>258</v>
      </c>
      <c r="BT354" s="464" t="s">
        <v>258</v>
      </c>
      <c r="BU354" s="443" t="s">
        <v>258</v>
      </c>
      <c r="BV354" s="443" t="s">
        <v>258</v>
      </c>
      <c r="BW354" s="443" t="s">
        <v>258</v>
      </c>
      <c r="BX354" s="443" t="s">
        <v>258</v>
      </c>
      <c r="BY354" s="443" t="s">
        <v>259</v>
      </c>
    </row>
    <row r="355" spans="1:77" s="427" customFormat="1" ht="19.5" customHeight="1" x14ac:dyDescent="0.25">
      <c r="A355" s="968"/>
      <c r="B355" s="972"/>
      <c r="C355" s="460"/>
      <c r="D355" s="460"/>
      <c r="E355" s="460"/>
      <c r="F355" s="442" t="s">
        <v>264</v>
      </c>
      <c r="G355" s="443" t="s">
        <v>366</v>
      </c>
      <c r="Q355" s="443"/>
      <c r="R355" s="443"/>
      <c r="S355" s="443"/>
      <c r="T355" s="443"/>
      <c r="U355" s="443" t="s">
        <v>267</v>
      </c>
      <c r="V355" s="443" t="s">
        <v>267</v>
      </c>
      <c r="W355" s="443"/>
      <c r="X355" s="443"/>
      <c r="Y355" s="443" t="s">
        <v>367</v>
      </c>
      <c r="Z355" s="443"/>
      <c r="AA355" s="443"/>
      <c r="AB355" s="443"/>
      <c r="AC355" s="445"/>
      <c r="AD355" s="446"/>
      <c r="AE355" s="444" t="s">
        <v>266</v>
      </c>
      <c r="AF355" s="444" t="s">
        <v>266</v>
      </c>
      <c r="AH355" s="447"/>
      <c r="AI355" s="447"/>
      <c r="AJ355" s="447"/>
      <c r="AK355" s="447"/>
      <c r="AR355" s="447"/>
      <c r="AS355" s="447"/>
      <c r="AT355" s="448" t="s">
        <v>368</v>
      </c>
      <c r="AU355" s="448"/>
      <c r="AW355" s="448"/>
      <c r="AX355" s="444" t="s">
        <v>266</v>
      </c>
      <c r="AY355" s="444" t="s">
        <v>266</v>
      </c>
      <c r="BB355" s="443" t="s">
        <v>267</v>
      </c>
      <c r="BC355" s="443" t="s">
        <v>267</v>
      </c>
      <c r="BD355" s="443"/>
      <c r="BF355" s="443" t="s">
        <v>267</v>
      </c>
      <c r="BG355" s="443" t="s">
        <v>267</v>
      </c>
      <c r="BH355" s="443"/>
      <c r="BJ355" s="443" t="s">
        <v>265</v>
      </c>
      <c r="BN355" s="444" t="s">
        <v>266</v>
      </c>
      <c r="BO355" s="444" t="s">
        <v>266</v>
      </c>
      <c r="BS355" s="449"/>
      <c r="BT355" s="426"/>
      <c r="BX355" s="443" t="s">
        <v>267</v>
      </c>
      <c r="BY355" s="443" t="s">
        <v>267</v>
      </c>
    </row>
    <row r="356" spans="1:77" s="427" customFormat="1" ht="19.5" customHeight="1" x14ac:dyDescent="0.25">
      <c r="A356" s="957">
        <f>A354+1</f>
        <v>173</v>
      </c>
      <c r="B356" s="959" t="s">
        <v>341</v>
      </c>
      <c r="C356" s="450" t="s">
        <v>254</v>
      </c>
      <c r="D356" s="450" t="s">
        <v>270</v>
      </c>
      <c r="E356" s="450" t="s">
        <v>256</v>
      </c>
      <c r="F356" s="451" t="s">
        <v>257</v>
      </c>
      <c r="G356" s="443" t="s">
        <v>258</v>
      </c>
      <c r="H356" s="443" t="s">
        <v>258</v>
      </c>
      <c r="I356" s="443" t="s">
        <v>258</v>
      </c>
      <c r="J356" s="443" t="s">
        <v>258</v>
      </c>
      <c r="K356" s="443" t="s">
        <v>258</v>
      </c>
      <c r="L356" s="443" t="s">
        <v>258</v>
      </c>
      <c r="M356" s="443" t="s">
        <v>258</v>
      </c>
      <c r="N356" s="443" t="s">
        <v>258</v>
      </c>
      <c r="O356" s="443" t="s">
        <v>258</v>
      </c>
      <c r="P356" s="443" t="s">
        <v>258</v>
      </c>
      <c r="Q356" s="443" t="s">
        <v>258</v>
      </c>
      <c r="R356" s="443" t="s">
        <v>258</v>
      </c>
      <c r="S356" s="443" t="s">
        <v>258</v>
      </c>
      <c r="T356" s="443" t="s">
        <v>258</v>
      </c>
      <c r="U356" s="443" t="s">
        <v>258</v>
      </c>
      <c r="V356" s="443" t="s">
        <v>259</v>
      </c>
      <c r="W356" s="443" t="s">
        <v>259</v>
      </c>
      <c r="X356" s="443" t="s">
        <v>259</v>
      </c>
      <c r="Y356" s="443" t="s">
        <v>258</v>
      </c>
      <c r="Z356" s="443" t="s">
        <v>258</v>
      </c>
      <c r="AA356" s="443" t="s">
        <v>258</v>
      </c>
      <c r="AB356" s="443" t="s">
        <v>258</v>
      </c>
      <c r="AC356" s="445"/>
      <c r="AD356" s="453"/>
      <c r="AE356" s="443" t="s">
        <v>258</v>
      </c>
      <c r="AF356" s="443" t="s">
        <v>258</v>
      </c>
      <c r="AG356" s="443" t="s">
        <v>258</v>
      </c>
      <c r="AH356" s="454"/>
      <c r="AI356" s="454"/>
      <c r="AJ356" s="454"/>
      <c r="AK356" s="454"/>
      <c r="AL356" s="443" t="s">
        <v>258</v>
      </c>
      <c r="AM356" s="443" t="s">
        <v>258</v>
      </c>
      <c r="AN356" s="443" t="s">
        <v>258</v>
      </c>
      <c r="AO356" s="443" t="s">
        <v>258</v>
      </c>
      <c r="AP356" s="443" t="s">
        <v>258</v>
      </c>
      <c r="AQ356" s="443" t="s">
        <v>258</v>
      </c>
      <c r="AR356" s="443" t="s">
        <v>258</v>
      </c>
      <c r="AS356" s="443" t="s">
        <v>258</v>
      </c>
      <c r="AT356" s="443" t="s">
        <v>259</v>
      </c>
      <c r="AU356" s="443" t="s">
        <v>259</v>
      </c>
      <c r="AV356" s="443" t="s">
        <v>259</v>
      </c>
      <c r="AW356" s="479" t="s">
        <v>365</v>
      </c>
      <c r="AX356" s="479" t="s">
        <v>365</v>
      </c>
      <c r="AY356" s="479" t="s">
        <v>365</v>
      </c>
      <c r="AZ356" s="479" t="s">
        <v>365</v>
      </c>
      <c r="BA356" s="479" t="s">
        <v>365</v>
      </c>
      <c r="BB356" s="479" t="s">
        <v>365</v>
      </c>
      <c r="BC356" s="479" t="s">
        <v>365</v>
      </c>
      <c r="BD356" s="443" t="s">
        <v>259</v>
      </c>
      <c r="BE356" s="443" t="s">
        <v>259</v>
      </c>
      <c r="BF356" s="480" t="s">
        <v>3</v>
      </c>
      <c r="BG356" s="480" t="s">
        <v>3</v>
      </c>
      <c r="BH356" s="480" t="s">
        <v>3</v>
      </c>
      <c r="BI356" s="480" t="s">
        <v>3</v>
      </c>
      <c r="BJ356" s="443" t="s">
        <v>258</v>
      </c>
      <c r="BK356" s="443" t="s">
        <v>258</v>
      </c>
      <c r="BL356" s="443" t="s">
        <v>258</v>
      </c>
      <c r="BM356" s="443" t="s">
        <v>258</v>
      </c>
      <c r="BN356" s="443" t="s">
        <v>258</v>
      </c>
      <c r="BO356" s="443" t="s">
        <v>258</v>
      </c>
      <c r="BP356" s="443" t="s">
        <v>258</v>
      </c>
      <c r="BQ356" s="443" t="s">
        <v>258</v>
      </c>
      <c r="BR356" s="443" t="s">
        <v>258</v>
      </c>
      <c r="BS356" s="457" t="s">
        <v>258</v>
      </c>
      <c r="BT356" s="464" t="s">
        <v>258</v>
      </c>
      <c r="BU356" s="443" t="s">
        <v>258</v>
      </c>
      <c r="BV356" s="443" t="s">
        <v>258</v>
      </c>
      <c r="BW356" s="443" t="s">
        <v>258</v>
      </c>
      <c r="BX356" s="443" t="s">
        <v>258</v>
      </c>
      <c r="BY356" s="443" t="s">
        <v>259</v>
      </c>
    </row>
    <row r="357" spans="1:77" s="427" customFormat="1" ht="19.5" customHeight="1" x14ac:dyDescent="0.25">
      <c r="A357" s="968"/>
      <c r="B357" s="972"/>
      <c r="C357" s="460"/>
      <c r="D357" s="460"/>
      <c r="E357" s="460"/>
      <c r="F357" s="442" t="s">
        <v>264</v>
      </c>
      <c r="G357" s="443" t="s">
        <v>366</v>
      </c>
      <c r="Q357" s="443"/>
      <c r="R357" s="443"/>
      <c r="S357" s="443"/>
      <c r="T357" s="443"/>
      <c r="U357" s="443" t="s">
        <v>267</v>
      </c>
      <c r="V357" s="443" t="s">
        <v>267</v>
      </c>
      <c r="W357" s="443"/>
      <c r="X357" s="443"/>
      <c r="Y357" s="443" t="s">
        <v>367</v>
      </c>
      <c r="Z357" s="443"/>
      <c r="AA357" s="443"/>
      <c r="AB357" s="443"/>
      <c r="AC357" s="445"/>
      <c r="AD357" s="446"/>
      <c r="AE357" s="444" t="s">
        <v>266</v>
      </c>
      <c r="AF357" s="444" t="s">
        <v>266</v>
      </c>
      <c r="AH357" s="447"/>
      <c r="AI357" s="447"/>
      <c r="AJ357" s="447"/>
      <c r="AK357" s="447"/>
      <c r="AR357" s="447"/>
      <c r="AS357" s="447"/>
      <c r="AT357" s="448" t="s">
        <v>368</v>
      </c>
      <c r="AU357" s="448"/>
      <c r="AW357" s="448"/>
      <c r="AX357" s="444" t="s">
        <v>266</v>
      </c>
      <c r="AY357" s="444" t="s">
        <v>266</v>
      </c>
      <c r="BB357" s="443" t="s">
        <v>267</v>
      </c>
      <c r="BC357" s="443" t="s">
        <v>267</v>
      </c>
      <c r="BD357" s="443"/>
      <c r="BF357" s="443" t="s">
        <v>267</v>
      </c>
      <c r="BG357" s="443" t="s">
        <v>267</v>
      </c>
      <c r="BH357" s="443"/>
      <c r="BJ357" s="443" t="s">
        <v>265</v>
      </c>
      <c r="BN357" s="444" t="s">
        <v>266</v>
      </c>
      <c r="BO357" s="444" t="s">
        <v>266</v>
      </c>
      <c r="BS357" s="449"/>
      <c r="BT357" s="426"/>
      <c r="BX357" s="443" t="s">
        <v>267</v>
      </c>
      <c r="BY357" s="443" t="s">
        <v>267</v>
      </c>
    </row>
    <row r="358" spans="1:77" s="427" customFormat="1" ht="19.5" customHeight="1" x14ac:dyDescent="0.25">
      <c r="A358" s="957">
        <f>A356+1</f>
        <v>174</v>
      </c>
      <c r="B358" s="959" t="s">
        <v>342</v>
      </c>
      <c r="C358" s="450" t="s">
        <v>254</v>
      </c>
      <c r="D358" s="450" t="s">
        <v>255</v>
      </c>
      <c r="E358" s="450" t="s">
        <v>256</v>
      </c>
      <c r="F358" s="451" t="s">
        <v>257</v>
      </c>
      <c r="G358" s="443" t="s">
        <v>258</v>
      </c>
      <c r="H358" s="443" t="s">
        <v>258</v>
      </c>
      <c r="I358" s="443" t="s">
        <v>258</v>
      </c>
      <c r="J358" s="443" t="s">
        <v>258</v>
      </c>
      <c r="K358" s="443" t="s">
        <v>258</v>
      </c>
      <c r="L358" s="443" t="s">
        <v>258</v>
      </c>
      <c r="M358" s="443" t="s">
        <v>258</v>
      </c>
      <c r="N358" s="443" t="s">
        <v>258</v>
      </c>
      <c r="O358" s="443" t="s">
        <v>258</v>
      </c>
      <c r="P358" s="443" t="s">
        <v>258</v>
      </c>
      <c r="Q358" s="443" t="s">
        <v>258</v>
      </c>
      <c r="R358" s="443" t="s">
        <v>258</v>
      </c>
      <c r="S358" s="443" t="s">
        <v>258</v>
      </c>
      <c r="T358" s="443" t="s">
        <v>258</v>
      </c>
      <c r="U358" s="443" t="s">
        <v>258</v>
      </c>
      <c r="V358" s="443" t="s">
        <v>259</v>
      </c>
      <c r="W358" s="443" t="s">
        <v>259</v>
      </c>
      <c r="X358" s="443" t="s">
        <v>259</v>
      </c>
      <c r="Y358" s="443" t="s">
        <v>258</v>
      </c>
      <c r="Z358" s="443" t="s">
        <v>258</v>
      </c>
      <c r="AA358" s="443" t="s">
        <v>258</v>
      </c>
      <c r="AB358" s="443" t="s">
        <v>258</v>
      </c>
      <c r="AC358" s="445"/>
      <c r="AD358" s="453"/>
      <c r="AE358" s="443" t="s">
        <v>258</v>
      </c>
      <c r="AF358" s="443" t="s">
        <v>258</v>
      </c>
      <c r="AG358" s="443" t="s">
        <v>258</v>
      </c>
      <c r="AH358" s="454"/>
      <c r="AI358" s="454"/>
      <c r="AJ358" s="454"/>
      <c r="AK358" s="454"/>
      <c r="AL358" s="443" t="s">
        <v>258</v>
      </c>
      <c r="AM358" s="443" t="s">
        <v>258</v>
      </c>
      <c r="AN358" s="443" t="s">
        <v>258</v>
      </c>
      <c r="AO358" s="443" t="s">
        <v>258</v>
      </c>
      <c r="AP358" s="443" t="s">
        <v>258</v>
      </c>
      <c r="AQ358" s="443" t="s">
        <v>258</v>
      </c>
      <c r="AR358" s="443" t="s">
        <v>258</v>
      </c>
      <c r="AS358" s="443" t="s">
        <v>258</v>
      </c>
      <c r="AT358" s="443" t="s">
        <v>259</v>
      </c>
      <c r="AU358" s="443" t="s">
        <v>259</v>
      </c>
      <c r="AV358" s="443" t="s">
        <v>259</v>
      </c>
      <c r="AW358" s="479" t="s">
        <v>365</v>
      </c>
      <c r="AX358" s="479" t="s">
        <v>365</v>
      </c>
      <c r="AY358" s="479" t="s">
        <v>365</v>
      </c>
      <c r="AZ358" s="479" t="s">
        <v>365</v>
      </c>
      <c r="BA358" s="479" t="s">
        <v>365</v>
      </c>
      <c r="BB358" s="479" t="s">
        <v>365</v>
      </c>
      <c r="BC358" s="479" t="s">
        <v>365</v>
      </c>
      <c r="BD358" s="443" t="s">
        <v>259</v>
      </c>
      <c r="BE358" s="443" t="s">
        <v>259</v>
      </c>
      <c r="BF358" s="480" t="s">
        <v>3</v>
      </c>
      <c r="BG358" s="480" t="s">
        <v>3</v>
      </c>
      <c r="BH358" s="480" t="s">
        <v>3</v>
      </c>
      <c r="BI358" s="480" t="s">
        <v>3</v>
      </c>
      <c r="BJ358" s="443" t="s">
        <v>258</v>
      </c>
      <c r="BK358" s="443" t="s">
        <v>258</v>
      </c>
      <c r="BL358" s="443" t="s">
        <v>258</v>
      </c>
      <c r="BM358" s="443" t="s">
        <v>258</v>
      </c>
      <c r="BN358" s="443" t="s">
        <v>258</v>
      </c>
      <c r="BO358" s="443" t="s">
        <v>258</v>
      </c>
      <c r="BP358" s="443" t="s">
        <v>258</v>
      </c>
      <c r="BQ358" s="443" t="s">
        <v>258</v>
      </c>
      <c r="BR358" s="443" t="s">
        <v>258</v>
      </c>
      <c r="BS358" s="457" t="s">
        <v>258</v>
      </c>
      <c r="BT358" s="464" t="s">
        <v>258</v>
      </c>
      <c r="BU358" s="443" t="s">
        <v>258</v>
      </c>
      <c r="BV358" s="443" t="s">
        <v>258</v>
      </c>
      <c r="BW358" s="443" t="s">
        <v>258</v>
      </c>
      <c r="BX358" s="443" t="s">
        <v>258</v>
      </c>
      <c r="BY358" s="443" t="s">
        <v>259</v>
      </c>
    </row>
    <row r="359" spans="1:77" s="427" customFormat="1" ht="19.5" customHeight="1" x14ac:dyDescent="0.25">
      <c r="A359" s="968"/>
      <c r="B359" s="972"/>
      <c r="C359" s="460"/>
      <c r="D359" s="460"/>
      <c r="E359" s="460"/>
      <c r="F359" s="442" t="s">
        <v>264</v>
      </c>
      <c r="G359" s="443" t="s">
        <v>366</v>
      </c>
      <c r="Q359" s="443"/>
      <c r="R359" s="443"/>
      <c r="S359" s="443"/>
      <c r="T359" s="443"/>
      <c r="U359" s="443" t="s">
        <v>267</v>
      </c>
      <c r="V359" s="443" t="s">
        <v>267</v>
      </c>
      <c r="W359" s="443"/>
      <c r="X359" s="443"/>
      <c r="Y359" s="443" t="s">
        <v>367</v>
      </c>
      <c r="Z359" s="443"/>
      <c r="AA359" s="443"/>
      <c r="AB359" s="443"/>
      <c r="AC359" s="445"/>
      <c r="AD359" s="446"/>
      <c r="AE359" s="444" t="s">
        <v>266</v>
      </c>
      <c r="AF359" s="444" t="s">
        <v>266</v>
      </c>
      <c r="AH359" s="447"/>
      <c r="AI359" s="447"/>
      <c r="AJ359" s="447"/>
      <c r="AK359" s="447"/>
      <c r="AR359" s="447"/>
      <c r="AS359" s="447"/>
      <c r="AT359" s="448" t="s">
        <v>368</v>
      </c>
      <c r="AU359" s="448"/>
      <c r="AW359" s="448"/>
      <c r="AX359" s="444" t="s">
        <v>266</v>
      </c>
      <c r="AY359" s="444" t="s">
        <v>266</v>
      </c>
      <c r="BB359" s="443" t="s">
        <v>267</v>
      </c>
      <c r="BC359" s="443" t="s">
        <v>267</v>
      </c>
      <c r="BD359" s="443"/>
      <c r="BF359" s="443" t="s">
        <v>267</v>
      </c>
      <c r="BG359" s="443" t="s">
        <v>267</v>
      </c>
      <c r="BH359" s="443"/>
      <c r="BJ359" s="443" t="s">
        <v>265</v>
      </c>
      <c r="BN359" s="444" t="s">
        <v>266</v>
      </c>
      <c r="BO359" s="444" t="s">
        <v>266</v>
      </c>
      <c r="BS359" s="449"/>
      <c r="BT359" s="426"/>
      <c r="BX359" s="443" t="s">
        <v>267</v>
      </c>
      <c r="BY359" s="443" t="s">
        <v>267</v>
      </c>
    </row>
    <row r="360" spans="1:77" s="427" customFormat="1" ht="19.5" customHeight="1" x14ac:dyDescent="0.25">
      <c r="A360" s="957">
        <f>A358+1</f>
        <v>175</v>
      </c>
      <c r="B360" s="959" t="s">
        <v>344</v>
      </c>
      <c r="C360" s="450" t="s">
        <v>254</v>
      </c>
      <c r="D360" s="450" t="s">
        <v>255</v>
      </c>
      <c r="E360" s="450" t="s">
        <v>256</v>
      </c>
      <c r="F360" s="451" t="s">
        <v>257</v>
      </c>
      <c r="G360" s="443" t="s">
        <v>258</v>
      </c>
      <c r="H360" s="443" t="s">
        <v>258</v>
      </c>
      <c r="I360" s="443" t="s">
        <v>258</v>
      </c>
      <c r="J360" s="443" t="s">
        <v>258</v>
      </c>
      <c r="K360" s="443" t="s">
        <v>258</v>
      </c>
      <c r="L360" s="443" t="s">
        <v>258</v>
      </c>
      <c r="M360" s="443" t="s">
        <v>258</v>
      </c>
      <c r="N360" s="443" t="s">
        <v>258</v>
      </c>
      <c r="O360" s="443" t="s">
        <v>258</v>
      </c>
      <c r="P360" s="443" t="s">
        <v>258</v>
      </c>
      <c r="Q360" s="443" t="s">
        <v>258</v>
      </c>
      <c r="R360" s="443" t="s">
        <v>258</v>
      </c>
      <c r="S360" s="443" t="s">
        <v>258</v>
      </c>
      <c r="T360" s="443" t="s">
        <v>258</v>
      </c>
      <c r="U360" s="443" t="s">
        <v>258</v>
      </c>
      <c r="V360" s="443" t="s">
        <v>259</v>
      </c>
      <c r="W360" s="443" t="s">
        <v>259</v>
      </c>
      <c r="X360" s="443" t="s">
        <v>259</v>
      </c>
      <c r="Y360" s="443" t="s">
        <v>258</v>
      </c>
      <c r="Z360" s="443" t="s">
        <v>258</v>
      </c>
      <c r="AA360" s="443" t="s">
        <v>258</v>
      </c>
      <c r="AB360" s="443" t="s">
        <v>258</v>
      </c>
      <c r="AC360" s="445"/>
      <c r="AD360" s="453"/>
      <c r="AE360" s="443" t="s">
        <v>258</v>
      </c>
      <c r="AF360" s="443" t="s">
        <v>258</v>
      </c>
      <c r="AG360" s="443" t="s">
        <v>258</v>
      </c>
      <c r="AH360" s="454"/>
      <c r="AI360" s="454"/>
      <c r="AJ360" s="454"/>
      <c r="AK360" s="454"/>
      <c r="AL360" s="443" t="s">
        <v>258</v>
      </c>
      <c r="AM360" s="443" t="s">
        <v>258</v>
      </c>
      <c r="AN360" s="443" t="s">
        <v>258</v>
      </c>
      <c r="AO360" s="443" t="s">
        <v>258</v>
      </c>
      <c r="AP360" s="443" t="s">
        <v>258</v>
      </c>
      <c r="AQ360" s="443" t="s">
        <v>258</v>
      </c>
      <c r="AR360" s="443" t="s">
        <v>258</v>
      </c>
      <c r="AS360" s="443" t="s">
        <v>258</v>
      </c>
      <c r="AT360" s="443" t="s">
        <v>259</v>
      </c>
      <c r="AU360" s="443" t="s">
        <v>259</v>
      </c>
      <c r="AV360" s="443" t="s">
        <v>259</v>
      </c>
      <c r="AW360" s="479" t="s">
        <v>365</v>
      </c>
      <c r="AX360" s="479" t="s">
        <v>365</v>
      </c>
      <c r="AY360" s="479" t="s">
        <v>365</v>
      </c>
      <c r="AZ360" s="479" t="s">
        <v>365</v>
      </c>
      <c r="BA360" s="479" t="s">
        <v>365</v>
      </c>
      <c r="BB360" s="479" t="s">
        <v>365</v>
      </c>
      <c r="BC360" s="479" t="s">
        <v>365</v>
      </c>
      <c r="BD360" s="443" t="s">
        <v>259</v>
      </c>
      <c r="BE360" s="443" t="s">
        <v>259</v>
      </c>
      <c r="BF360" s="480" t="s">
        <v>3</v>
      </c>
      <c r="BG360" s="480" t="s">
        <v>3</v>
      </c>
      <c r="BH360" s="480" t="s">
        <v>3</v>
      </c>
      <c r="BI360" s="480" t="s">
        <v>3</v>
      </c>
      <c r="BJ360" s="443" t="s">
        <v>258</v>
      </c>
      <c r="BK360" s="443" t="s">
        <v>258</v>
      </c>
      <c r="BL360" s="443" t="s">
        <v>258</v>
      </c>
      <c r="BM360" s="443" t="s">
        <v>258</v>
      </c>
      <c r="BN360" s="443" t="s">
        <v>258</v>
      </c>
      <c r="BO360" s="443" t="s">
        <v>258</v>
      </c>
      <c r="BP360" s="443" t="s">
        <v>258</v>
      </c>
      <c r="BQ360" s="443" t="s">
        <v>258</v>
      </c>
      <c r="BR360" s="443" t="s">
        <v>258</v>
      </c>
      <c r="BS360" s="457" t="s">
        <v>258</v>
      </c>
      <c r="BT360" s="464" t="s">
        <v>258</v>
      </c>
      <c r="BU360" s="443" t="s">
        <v>258</v>
      </c>
      <c r="BV360" s="443" t="s">
        <v>258</v>
      </c>
      <c r="BW360" s="443" t="s">
        <v>258</v>
      </c>
      <c r="BX360" s="443" t="s">
        <v>258</v>
      </c>
      <c r="BY360" s="443" t="s">
        <v>259</v>
      </c>
    </row>
    <row r="361" spans="1:77" s="427" customFormat="1" ht="19.5" customHeight="1" x14ac:dyDescent="0.25">
      <c r="A361" s="968"/>
      <c r="B361" s="972"/>
      <c r="C361" s="460"/>
      <c r="D361" s="460"/>
      <c r="E361" s="460"/>
      <c r="F361" s="442" t="s">
        <v>264</v>
      </c>
      <c r="G361" s="443" t="s">
        <v>366</v>
      </c>
      <c r="Q361" s="443"/>
      <c r="R361" s="443"/>
      <c r="S361" s="443"/>
      <c r="T361" s="443"/>
      <c r="U361" s="443" t="s">
        <v>267</v>
      </c>
      <c r="V361" s="443" t="s">
        <v>267</v>
      </c>
      <c r="W361" s="443"/>
      <c r="X361" s="443"/>
      <c r="Y361" s="443" t="s">
        <v>367</v>
      </c>
      <c r="Z361" s="443"/>
      <c r="AA361" s="443"/>
      <c r="AB361" s="443"/>
      <c r="AC361" s="445"/>
      <c r="AD361" s="446"/>
      <c r="AE361" s="444" t="s">
        <v>266</v>
      </c>
      <c r="AF361" s="444" t="s">
        <v>266</v>
      </c>
      <c r="AH361" s="447"/>
      <c r="AI361" s="447"/>
      <c r="AJ361" s="447"/>
      <c r="AK361" s="447"/>
      <c r="AR361" s="447"/>
      <c r="AS361" s="447"/>
      <c r="AT361" s="448" t="s">
        <v>368</v>
      </c>
      <c r="AU361" s="448"/>
      <c r="AW361" s="448"/>
      <c r="AX361" s="444" t="s">
        <v>266</v>
      </c>
      <c r="AY361" s="444" t="s">
        <v>266</v>
      </c>
      <c r="BB361" s="443" t="s">
        <v>267</v>
      </c>
      <c r="BC361" s="443" t="s">
        <v>267</v>
      </c>
      <c r="BD361" s="443"/>
      <c r="BF361" s="443" t="s">
        <v>267</v>
      </c>
      <c r="BG361" s="443" t="s">
        <v>267</v>
      </c>
      <c r="BH361" s="443"/>
      <c r="BJ361" s="443" t="s">
        <v>265</v>
      </c>
      <c r="BN361" s="444" t="s">
        <v>266</v>
      </c>
      <c r="BO361" s="444" t="s">
        <v>266</v>
      </c>
      <c r="BS361" s="449"/>
      <c r="BT361" s="426"/>
      <c r="BX361" s="443" t="s">
        <v>267</v>
      </c>
      <c r="BY361" s="443" t="s">
        <v>267</v>
      </c>
    </row>
    <row r="362" spans="1:77" s="427" customFormat="1" ht="19.5" customHeight="1" x14ac:dyDescent="0.25">
      <c r="A362" s="957">
        <f>A360+1</f>
        <v>176</v>
      </c>
      <c r="B362" s="959" t="s">
        <v>345</v>
      </c>
      <c r="C362" s="450" t="s">
        <v>254</v>
      </c>
      <c r="D362" s="450" t="s">
        <v>270</v>
      </c>
      <c r="E362" s="450" t="s">
        <v>256</v>
      </c>
      <c r="F362" s="451" t="s">
        <v>257</v>
      </c>
      <c r="G362" s="443" t="s">
        <v>258</v>
      </c>
      <c r="H362" s="443" t="s">
        <v>258</v>
      </c>
      <c r="I362" s="443" t="s">
        <v>258</v>
      </c>
      <c r="J362" s="443" t="s">
        <v>258</v>
      </c>
      <c r="K362" s="443" t="s">
        <v>258</v>
      </c>
      <c r="L362" s="443" t="s">
        <v>258</v>
      </c>
      <c r="M362" s="443" t="s">
        <v>258</v>
      </c>
      <c r="N362" s="443" t="s">
        <v>258</v>
      </c>
      <c r="O362" s="443" t="s">
        <v>258</v>
      </c>
      <c r="P362" s="443" t="s">
        <v>258</v>
      </c>
      <c r="Q362" s="443" t="s">
        <v>258</v>
      </c>
      <c r="R362" s="443" t="s">
        <v>258</v>
      </c>
      <c r="S362" s="443" t="s">
        <v>258</v>
      </c>
      <c r="T362" s="443" t="s">
        <v>258</v>
      </c>
      <c r="U362" s="443" t="s">
        <v>258</v>
      </c>
      <c r="V362" s="443" t="s">
        <v>259</v>
      </c>
      <c r="W362" s="443" t="s">
        <v>259</v>
      </c>
      <c r="X362" s="443" t="s">
        <v>259</v>
      </c>
      <c r="Y362" s="443" t="s">
        <v>258</v>
      </c>
      <c r="Z362" s="443" t="s">
        <v>258</v>
      </c>
      <c r="AA362" s="443" t="s">
        <v>258</v>
      </c>
      <c r="AB362" s="443" t="s">
        <v>258</v>
      </c>
      <c r="AC362" s="445"/>
      <c r="AD362" s="453"/>
      <c r="AE362" s="443" t="s">
        <v>258</v>
      </c>
      <c r="AF362" s="443" t="s">
        <v>258</v>
      </c>
      <c r="AG362" s="443" t="s">
        <v>258</v>
      </c>
      <c r="AH362" s="454"/>
      <c r="AI362" s="454"/>
      <c r="AJ362" s="454"/>
      <c r="AK362" s="454"/>
      <c r="AL362" s="443" t="s">
        <v>258</v>
      </c>
      <c r="AM362" s="443" t="s">
        <v>258</v>
      </c>
      <c r="AN362" s="443" t="s">
        <v>258</v>
      </c>
      <c r="AO362" s="443" t="s">
        <v>258</v>
      </c>
      <c r="AP362" s="443" t="s">
        <v>258</v>
      </c>
      <c r="AQ362" s="443" t="s">
        <v>258</v>
      </c>
      <c r="AR362" s="443" t="s">
        <v>258</v>
      </c>
      <c r="AS362" s="443" t="s">
        <v>258</v>
      </c>
      <c r="AT362" s="443" t="s">
        <v>259</v>
      </c>
      <c r="AU362" s="443" t="s">
        <v>259</v>
      </c>
      <c r="AV362" s="443" t="s">
        <v>259</v>
      </c>
      <c r="AW362" s="479" t="s">
        <v>365</v>
      </c>
      <c r="AX362" s="479" t="s">
        <v>365</v>
      </c>
      <c r="AY362" s="479" t="s">
        <v>365</v>
      </c>
      <c r="AZ362" s="479" t="s">
        <v>365</v>
      </c>
      <c r="BA362" s="479" t="s">
        <v>365</v>
      </c>
      <c r="BB362" s="479" t="s">
        <v>365</v>
      </c>
      <c r="BC362" s="479" t="s">
        <v>365</v>
      </c>
      <c r="BD362" s="443" t="s">
        <v>259</v>
      </c>
      <c r="BE362" s="443" t="s">
        <v>259</v>
      </c>
      <c r="BF362" s="480" t="s">
        <v>3</v>
      </c>
      <c r="BG362" s="480" t="s">
        <v>3</v>
      </c>
      <c r="BH362" s="480" t="s">
        <v>3</v>
      </c>
      <c r="BI362" s="480" t="s">
        <v>3</v>
      </c>
      <c r="BJ362" s="443" t="s">
        <v>258</v>
      </c>
      <c r="BK362" s="443" t="s">
        <v>258</v>
      </c>
      <c r="BL362" s="443" t="s">
        <v>258</v>
      </c>
      <c r="BM362" s="443" t="s">
        <v>258</v>
      </c>
      <c r="BN362" s="443" t="s">
        <v>258</v>
      </c>
      <c r="BO362" s="443" t="s">
        <v>258</v>
      </c>
      <c r="BP362" s="443" t="s">
        <v>258</v>
      </c>
      <c r="BQ362" s="443" t="s">
        <v>258</v>
      </c>
      <c r="BR362" s="443" t="s">
        <v>258</v>
      </c>
      <c r="BS362" s="457" t="s">
        <v>258</v>
      </c>
      <c r="BT362" s="464" t="s">
        <v>258</v>
      </c>
      <c r="BU362" s="443" t="s">
        <v>258</v>
      </c>
      <c r="BV362" s="443" t="s">
        <v>258</v>
      </c>
      <c r="BW362" s="443" t="s">
        <v>258</v>
      </c>
      <c r="BX362" s="443" t="s">
        <v>258</v>
      </c>
      <c r="BY362" s="443" t="s">
        <v>259</v>
      </c>
    </row>
    <row r="363" spans="1:77" s="427" customFormat="1" ht="19.5" customHeight="1" x14ac:dyDescent="0.25">
      <c r="A363" s="968"/>
      <c r="B363" s="972"/>
      <c r="C363" s="460"/>
      <c r="D363" s="460"/>
      <c r="E363" s="460"/>
      <c r="F363" s="442" t="s">
        <v>264</v>
      </c>
      <c r="G363" s="443" t="s">
        <v>366</v>
      </c>
      <c r="Q363" s="443"/>
      <c r="R363" s="443"/>
      <c r="S363" s="443"/>
      <c r="T363" s="443"/>
      <c r="U363" s="443" t="s">
        <v>267</v>
      </c>
      <c r="V363" s="443" t="s">
        <v>267</v>
      </c>
      <c r="W363" s="443"/>
      <c r="X363" s="443"/>
      <c r="Y363" s="443" t="s">
        <v>367</v>
      </c>
      <c r="Z363" s="443"/>
      <c r="AA363" s="443"/>
      <c r="AB363" s="443"/>
      <c r="AC363" s="445"/>
      <c r="AD363" s="446"/>
      <c r="AE363" s="444" t="s">
        <v>266</v>
      </c>
      <c r="AF363" s="444" t="s">
        <v>266</v>
      </c>
      <c r="AH363" s="447"/>
      <c r="AI363" s="447"/>
      <c r="AJ363" s="447"/>
      <c r="AK363" s="447"/>
      <c r="AR363" s="447"/>
      <c r="AS363" s="447"/>
      <c r="AT363" s="448" t="s">
        <v>368</v>
      </c>
      <c r="AU363" s="448"/>
      <c r="AW363" s="448"/>
      <c r="AX363" s="444" t="s">
        <v>266</v>
      </c>
      <c r="AY363" s="444" t="s">
        <v>266</v>
      </c>
      <c r="BB363" s="443" t="s">
        <v>267</v>
      </c>
      <c r="BC363" s="443" t="s">
        <v>267</v>
      </c>
      <c r="BD363" s="443"/>
      <c r="BF363" s="443" t="s">
        <v>267</v>
      </c>
      <c r="BG363" s="443" t="s">
        <v>267</v>
      </c>
      <c r="BH363" s="443"/>
      <c r="BJ363" s="443" t="s">
        <v>265</v>
      </c>
      <c r="BN363" s="444" t="s">
        <v>266</v>
      </c>
      <c r="BO363" s="444" t="s">
        <v>266</v>
      </c>
      <c r="BS363" s="449"/>
      <c r="BT363" s="426"/>
      <c r="BX363" s="443" t="s">
        <v>267</v>
      </c>
      <c r="BY363" s="443" t="s">
        <v>267</v>
      </c>
    </row>
    <row r="364" spans="1:77" s="427" customFormat="1" ht="19.5" customHeight="1" x14ac:dyDescent="0.25">
      <c r="A364" s="957">
        <f>A362+1</f>
        <v>177</v>
      </c>
      <c r="B364" s="959" t="s">
        <v>346</v>
      </c>
      <c r="C364" s="450" t="s">
        <v>254</v>
      </c>
      <c r="D364" s="450" t="s">
        <v>270</v>
      </c>
      <c r="E364" s="450" t="s">
        <v>256</v>
      </c>
      <c r="F364" s="451" t="s">
        <v>257</v>
      </c>
      <c r="G364" s="443" t="s">
        <v>258</v>
      </c>
      <c r="H364" s="443" t="s">
        <v>258</v>
      </c>
      <c r="I364" s="443" t="s">
        <v>258</v>
      </c>
      <c r="J364" s="443" t="s">
        <v>258</v>
      </c>
      <c r="K364" s="443" t="s">
        <v>258</v>
      </c>
      <c r="L364" s="443" t="s">
        <v>258</v>
      </c>
      <c r="M364" s="443" t="s">
        <v>258</v>
      </c>
      <c r="N364" s="443" t="s">
        <v>258</v>
      </c>
      <c r="O364" s="443" t="s">
        <v>258</v>
      </c>
      <c r="P364" s="443" t="s">
        <v>258</v>
      </c>
      <c r="Q364" s="443" t="s">
        <v>258</v>
      </c>
      <c r="R364" s="443" t="s">
        <v>258</v>
      </c>
      <c r="S364" s="443" t="s">
        <v>258</v>
      </c>
      <c r="T364" s="443" t="s">
        <v>258</v>
      </c>
      <c r="U364" s="443" t="s">
        <v>258</v>
      </c>
      <c r="V364" s="443" t="s">
        <v>259</v>
      </c>
      <c r="W364" s="443" t="s">
        <v>259</v>
      </c>
      <c r="X364" s="443" t="s">
        <v>259</v>
      </c>
      <c r="Y364" s="443" t="s">
        <v>258</v>
      </c>
      <c r="Z364" s="443" t="s">
        <v>258</v>
      </c>
      <c r="AA364" s="443" t="s">
        <v>258</v>
      </c>
      <c r="AB364" s="443" t="s">
        <v>258</v>
      </c>
      <c r="AC364" s="445"/>
      <c r="AD364" s="453"/>
      <c r="AE364" s="443" t="s">
        <v>258</v>
      </c>
      <c r="AF364" s="443" t="s">
        <v>258</v>
      </c>
      <c r="AG364" s="443" t="s">
        <v>258</v>
      </c>
      <c r="AH364" s="454"/>
      <c r="AI364" s="454"/>
      <c r="AJ364" s="454"/>
      <c r="AK364" s="454"/>
      <c r="AL364" s="443" t="s">
        <v>258</v>
      </c>
      <c r="AM364" s="443" t="s">
        <v>258</v>
      </c>
      <c r="AN364" s="443" t="s">
        <v>258</v>
      </c>
      <c r="AO364" s="443" t="s">
        <v>258</v>
      </c>
      <c r="AP364" s="443" t="s">
        <v>258</v>
      </c>
      <c r="AQ364" s="443" t="s">
        <v>258</v>
      </c>
      <c r="AR364" s="443" t="s">
        <v>258</v>
      </c>
      <c r="AS364" s="443" t="s">
        <v>258</v>
      </c>
      <c r="AT364" s="443" t="s">
        <v>259</v>
      </c>
      <c r="AU364" s="443" t="s">
        <v>259</v>
      </c>
      <c r="AV364" s="443" t="s">
        <v>259</v>
      </c>
      <c r="AW364" s="479" t="s">
        <v>365</v>
      </c>
      <c r="AX364" s="479" t="s">
        <v>365</v>
      </c>
      <c r="AY364" s="479" t="s">
        <v>365</v>
      </c>
      <c r="AZ364" s="479" t="s">
        <v>365</v>
      </c>
      <c r="BA364" s="479" t="s">
        <v>365</v>
      </c>
      <c r="BB364" s="479" t="s">
        <v>365</v>
      </c>
      <c r="BC364" s="479" t="s">
        <v>365</v>
      </c>
      <c r="BD364" s="443" t="s">
        <v>259</v>
      </c>
      <c r="BE364" s="443" t="s">
        <v>259</v>
      </c>
      <c r="BF364" s="480" t="s">
        <v>3</v>
      </c>
      <c r="BG364" s="480" t="s">
        <v>3</v>
      </c>
      <c r="BH364" s="480" t="s">
        <v>3</v>
      </c>
      <c r="BI364" s="480" t="s">
        <v>3</v>
      </c>
      <c r="BJ364" s="443" t="s">
        <v>258</v>
      </c>
      <c r="BK364" s="443" t="s">
        <v>258</v>
      </c>
      <c r="BL364" s="443" t="s">
        <v>258</v>
      </c>
      <c r="BM364" s="443" t="s">
        <v>258</v>
      </c>
      <c r="BN364" s="443" t="s">
        <v>258</v>
      </c>
      <c r="BO364" s="443" t="s">
        <v>258</v>
      </c>
      <c r="BP364" s="443" t="s">
        <v>258</v>
      </c>
      <c r="BQ364" s="443" t="s">
        <v>258</v>
      </c>
      <c r="BR364" s="443" t="s">
        <v>258</v>
      </c>
      <c r="BS364" s="457" t="s">
        <v>258</v>
      </c>
      <c r="BT364" s="464" t="s">
        <v>258</v>
      </c>
      <c r="BU364" s="443" t="s">
        <v>258</v>
      </c>
      <c r="BV364" s="443" t="s">
        <v>258</v>
      </c>
      <c r="BW364" s="443" t="s">
        <v>258</v>
      </c>
      <c r="BX364" s="443" t="s">
        <v>258</v>
      </c>
      <c r="BY364" s="443" t="s">
        <v>259</v>
      </c>
    </row>
    <row r="365" spans="1:77" s="427" customFormat="1" ht="19.5" customHeight="1" x14ac:dyDescent="0.25">
      <c r="A365" s="968"/>
      <c r="B365" s="972"/>
      <c r="C365" s="460"/>
      <c r="D365" s="460"/>
      <c r="E365" s="460"/>
      <c r="F365" s="442" t="s">
        <v>264</v>
      </c>
      <c r="G365" s="443" t="s">
        <v>366</v>
      </c>
      <c r="Q365" s="443"/>
      <c r="R365" s="443"/>
      <c r="S365" s="443"/>
      <c r="T365" s="443"/>
      <c r="U365" s="443" t="s">
        <v>267</v>
      </c>
      <c r="V365" s="443" t="s">
        <v>267</v>
      </c>
      <c r="W365" s="443"/>
      <c r="X365" s="443"/>
      <c r="Y365" s="443" t="s">
        <v>367</v>
      </c>
      <c r="Z365" s="443"/>
      <c r="AA365" s="443"/>
      <c r="AB365" s="443"/>
      <c r="AC365" s="445"/>
      <c r="AD365" s="446"/>
      <c r="AE365" s="444" t="s">
        <v>266</v>
      </c>
      <c r="AF365" s="444" t="s">
        <v>266</v>
      </c>
      <c r="AH365" s="447"/>
      <c r="AI365" s="447"/>
      <c r="AJ365" s="447"/>
      <c r="AK365" s="447"/>
      <c r="AR365" s="447"/>
      <c r="AS365" s="447"/>
      <c r="AT365" s="448" t="s">
        <v>368</v>
      </c>
      <c r="AU365" s="448"/>
      <c r="AW365" s="448"/>
      <c r="AX365" s="444" t="s">
        <v>266</v>
      </c>
      <c r="AY365" s="444" t="s">
        <v>266</v>
      </c>
      <c r="BB365" s="443" t="s">
        <v>267</v>
      </c>
      <c r="BC365" s="443" t="s">
        <v>267</v>
      </c>
      <c r="BD365" s="443"/>
      <c r="BF365" s="443" t="s">
        <v>267</v>
      </c>
      <c r="BG365" s="443" t="s">
        <v>267</v>
      </c>
      <c r="BH365" s="443"/>
      <c r="BJ365" s="443" t="s">
        <v>265</v>
      </c>
      <c r="BN365" s="444" t="s">
        <v>266</v>
      </c>
      <c r="BO365" s="444" t="s">
        <v>266</v>
      </c>
      <c r="BS365" s="449"/>
      <c r="BT365" s="426"/>
      <c r="BX365" s="443" t="s">
        <v>267</v>
      </c>
      <c r="BY365" s="443" t="s">
        <v>267</v>
      </c>
    </row>
    <row r="366" spans="1:77" s="427" customFormat="1" ht="19.5" customHeight="1" x14ac:dyDescent="0.25">
      <c r="A366" s="957">
        <f>A364+1</f>
        <v>178</v>
      </c>
      <c r="B366" s="959" t="s">
        <v>347</v>
      </c>
      <c r="C366" s="450" t="s">
        <v>254</v>
      </c>
      <c r="D366" s="450" t="s">
        <v>255</v>
      </c>
      <c r="E366" s="450" t="s">
        <v>256</v>
      </c>
      <c r="F366" s="451" t="s">
        <v>257</v>
      </c>
      <c r="G366" s="443" t="s">
        <v>258</v>
      </c>
      <c r="H366" s="443" t="s">
        <v>258</v>
      </c>
      <c r="I366" s="443" t="s">
        <v>258</v>
      </c>
      <c r="J366" s="443" t="s">
        <v>258</v>
      </c>
      <c r="K366" s="443" t="s">
        <v>258</v>
      </c>
      <c r="L366" s="443" t="s">
        <v>258</v>
      </c>
      <c r="M366" s="443" t="s">
        <v>258</v>
      </c>
      <c r="N366" s="443" t="s">
        <v>258</v>
      </c>
      <c r="O366" s="443" t="s">
        <v>258</v>
      </c>
      <c r="P366" s="443" t="s">
        <v>258</v>
      </c>
      <c r="Q366" s="443" t="s">
        <v>258</v>
      </c>
      <c r="R366" s="443" t="s">
        <v>258</v>
      </c>
      <c r="S366" s="443" t="s">
        <v>258</v>
      </c>
      <c r="T366" s="443" t="s">
        <v>258</v>
      </c>
      <c r="U366" s="443" t="s">
        <v>258</v>
      </c>
      <c r="V366" s="443" t="s">
        <v>259</v>
      </c>
      <c r="W366" s="443" t="s">
        <v>259</v>
      </c>
      <c r="X366" s="443" t="s">
        <v>259</v>
      </c>
      <c r="Y366" s="443" t="s">
        <v>258</v>
      </c>
      <c r="Z366" s="443" t="s">
        <v>258</v>
      </c>
      <c r="AA366" s="443" t="s">
        <v>258</v>
      </c>
      <c r="AB366" s="443" t="s">
        <v>258</v>
      </c>
      <c r="AC366" s="445"/>
      <c r="AD366" s="453"/>
      <c r="AE366" s="443" t="s">
        <v>258</v>
      </c>
      <c r="AF366" s="443" t="s">
        <v>258</v>
      </c>
      <c r="AG366" s="443" t="s">
        <v>258</v>
      </c>
      <c r="AH366" s="454"/>
      <c r="AI366" s="454"/>
      <c r="AJ366" s="454"/>
      <c r="AK366" s="454"/>
      <c r="AL366" s="443" t="s">
        <v>258</v>
      </c>
      <c r="AM366" s="443" t="s">
        <v>258</v>
      </c>
      <c r="AN366" s="443" t="s">
        <v>258</v>
      </c>
      <c r="AO366" s="443" t="s">
        <v>258</v>
      </c>
      <c r="AP366" s="443" t="s">
        <v>258</v>
      </c>
      <c r="AQ366" s="443" t="s">
        <v>258</v>
      </c>
      <c r="AR366" s="443" t="s">
        <v>258</v>
      </c>
      <c r="AS366" s="443" t="s">
        <v>258</v>
      </c>
      <c r="AT366" s="443" t="s">
        <v>259</v>
      </c>
      <c r="AU366" s="443" t="s">
        <v>259</v>
      </c>
      <c r="AV366" s="443" t="s">
        <v>259</v>
      </c>
      <c r="AW366" s="479" t="s">
        <v>365</v>
      </c>
      <c r="AX366" s="479" t="s">
        <v>365</v>
      </c>
      <c r="AY366" s="479" t="s">
        <v>365</v>
      </c>
      <c r="AZ366" s="479" t="s">
        <v>365</v>
      </c>
      <c r="BA366" s="479" t="s">
        <v>365</v>
      </c>
      <c r="BB366" s="479" t="s">
        <v>365</v>
      </c>
      <c r="BC366" s="479" t="s">
        <v>365</v>
      </c>
      <c r="BD366" s="443" t="s">
        <v>259</v>
      </c>
      <c r="BE366" s="443" t="s">
        <v>259</v>
      </c>
      <c r="BF366" s="480" t="s">
        <v>3</v>
      </c>
      <c r="BG366" s="480" t="s">
        <v>3</v>
      </c>
      <c r="BH366" s="480" t="s">
        <v>3</v>
      </c>
      <c r="BI366" s="480" t="s">
        <v>3</v>
      </c>
      <c r="BJ366" s="443" t="s">
        <v>258</v>
      </c>
      <c r="BK366" s="443" t="s">
        <v>258</v>
      </c>
      <c r="BL366" s="443" t="s">
        <v>258</v>
      </c>
      <c r="BM366" s="443" t="s">
        <v>258</v>
      </c>
      <c r="BN366" s="443" t="s">
        <v>258</v>
      </c>
      <c r="BO366" s="443" t="s">
        <v>258</v>
      </c>
      <c r="BP366" s="443" t="s">
        <v>258</v>
      </c>
      <c r="BQ366" s="443" t="s">
        <v>258</v>
      </c>
      <c r="BR366" s="443" t="s">
        <v>258</v>
      </c>
      <c r="BS366" s="457" t="s">
        <v>258</v>
      </c>
      <c r="BT366" s="464" t="s">
        <v>258</v>
      </c>
      <c r="BU366" s="443" t="s">
        <v>258</v>
      </c>
      <c r="BV366" s="443" t="s">
        <v>258</v>
      </c>
      <c r="BW366" s="443" t="s">
        <v>258</v>
      </c>
      <c r="BX366" s="443" t="s">
        <v>258</v>
      </c>
      <c r="BY366" s="443" t="s">
        <v>259</v>
      </c>
    </row>
    <row r="367" spans="1:77" s="427" customFormat="1" ht="19.5" customHeight="1" x14ac:dyDescent="0.25">
      <c r="A367" s="968"/>
      <c r="B367" s="972"/>
      <c r="C367" s="460"/>
      <c r="D367" s="460"/>
      <c r="E367" s="460"/>
      <c r="F367" s="442" t="s">
        <v>264</v>
      </c>
      <c r="G367" s="443" t="s">
        <v>366</v>
      </c>
      <c r="Q367" s="443"/>
      <c r="R367" s="443"/>
      <c r="S367" s="443"/>
      <c r="T367" s="443"/>
      <c r="U367" s="443" t="s">
        <v>267</v>
      </c>
      <c r="V367" s="443" t="s">
        <v>267</v>
      </c>
      <c r="W367" s="443"/>
      <c r="X367" s="443"/>
      <c r="Y367" s="443" t="s">
        <v>367</v>
      </c>
      <c r="Z367" s="443"/>
      <c r="AA367" s="443"/>
      <c r="AB367" s="443"/>
      <c r="AC367" s="445"/>
      <c r="AD367" s="446"/>
      <c r="AE367" s="444" t="s">
        <v>266</v>
      </c>
      <c r="AF367" s="444" t="s">
        <v>266</v>
      </c>
      <c r="AH367" s="447"/>
      <c r="AI367" s="447"/>
      <c r="AJ367" s="447"/>
      <c r="AK367" s="447"/>
      <c r="AR367" s="447"/>
      <c r="AS367" s="447"/>
      <c r="AT367" s="448" t="s">
        <v>368</v>
      </c>
      <c r="AU367" s="448"/>
      <c r="AW367" s="448"/>
      <c r="AX367" s="444" t="s">
        <v>266</v>
      </c>
      <c r="AY367" s="444" t="s">
        <v>266</v>
      </c>
      <c r="BB367" s="443" t="s">
        <v>267</v>
      </c>
      <c r="BC367" s="443" t="s">
        <v>267</v>
      </c>
      <c r="BD367" s="443"/>
      <c r="BF367" s="443" t="s">
        <v>267</v>
      </c>
      <c r="BG367" s="443" t="s">
        <v>267</v>
      </c>
      <c r="BH367" s="443"/>
      <c r="BJ367" s="443" t="s">
        <v>265</v>
      </c>
      <c r="BN367" s="444" t="s">
        <v>266</v>
      </c>
      <c r="BO367" s="444" t="s">
        <v>266</v>
      </c>
      <c r="BS367" s="449"/>
      <c r="BT367" s="426"/>
      <c r="BX367" s="443" t="s">
        <v>267</v>
      </c>
      <c r="BY367" s="443" t="s">
        <v>267</v>
      </c>
    </row>
    <row r="368" spans="1:77" s="427" customFormat="1" ht="19.5" customHeight="1" x14ac:dyDescent="0.25">
      <c r="A368" s="957">
        <f>A366+1</f>
        <v>179</v>
      </c>
      <c r="B368" s="971" t="s">
        <v>354</v>
      </c>
      <c r="C368" s="450" t="s">
        <v>254</v>
      </c>
      <c r="D368" s="450" t="s">
        <v>255</v>
      </c>
      <c r="E368" s="450" t="s">
        <v>256</v>
      </c>
      <c r="F368" s="451" t="s">
        <v>257</v>
      </c>
      <c r="G368" s="443" t="s">
        <v>258</v>
      </c>
      <c r="H368" s="443" t="s">
        <v>258</v>
      </c>
      <c r="I368" s="443" t="s">
        <v>258</v>
      </c>
      <c r="J368" s="443" t="s">
        <v>258</v>
      </c>
      <c r="K368" s="443" t="s">
        <v>258</v>
      </c>
      <c r="L368" s="443" t="s">
        <v>258</v>
      </c>
      <c r="M368" s="443" t="s">
        <v>258</v>
      </c>
      <c r="N368" s="443" t="s">
        <v>258</v>
      </c>
      <c r="O368" s="443" t="s">
        <v>258</v>
      </c>
      <c r="P368" s="443" t="s">
        <v>258</v>
      </c>
      <c r="Q368" s="443" t="s">
        <v>258</v>
      </c>
      <c r="R368" s="443" t="s">
        <v>258</v>
      </c>
      <c r="S368" s="443" t="s">
        <v>258</v>
      </c>
      <c r="T368" s="443" t="s">
        <v>258</v>
      </c>
      <c r="U368" s="443" t="s">
        <v>258</v>
      </c>
      <c r="V368" s="448" t="s">
        <v>356</v>
      </c>
      <c r="W368" s="427" t="s">
        <v>259</v>
      </c>
      <c r="X368" s="427" t="s">
        <v>259</v>
      </c>
      <c r="Y368" s="443" t="s">
        <v>258</v>
      </c>
      <c r="Z368" s="443" t="s">
        <v>258</v>
      </c>
      <c r="AA368" s="443" t="s">
        <v>258</v>
      </c>
      <c r="AB368" s="443" t="s">
        <v>258</v>
      </c>
      <c r="AC368" s="445"/>
      <c r="AD368" s="453"/>
      <c r="AE368" s="443" t="s">
        <v>258</v>
      </c>
      <c r="AF368" s="443" t="s">
        <v>258</v>
      </c>
      <c r="AG368" s="443" t="s">
        <v>258</v>
      </c>
      <c r="AH368" s="454"/>
      <c r="AI368" s="454"/>
      <c r="AJ368" s="454"/>
      <c r="AK368" s="454"/>
      <c r="AL368" s="443" t="s">
        <v>258</v>
      </c>
      <c r="AM368" s="443" t="s">
        <v>258</v>
      </c>
      <c r="AN368" s="443" t="s">
        <v>258</v>
      </c>
      <c r="AO368" s="443" t="s">
        <v>258</v>
      </c>
      <c r="AP368" s="443" t="s">
        <v>258</v>
      </c>
      <c r="AQ368" s="443" t="s">
        <v>258</v>
      </c>
      <c r="AR368" s="443" t="s">
        <v>258</v>
      </c>
      <c r="AS368" s="443" t="s">
        <v>258</v>
      </c>
      <c r="AT368" s="443" t="s">
        <v>258</v>
      </c>
      <c r="AU368" s="443" t="s">
        <v>258</v>
      </c>
      <c r="AV368" s="443" t="s">
        <v>258</v>
      </c>
      <c r="AW368" s="443" t="s">
        <v>258</v>
      </c>
      <c r="AX368" s="443" t="s">
        <v>259</v>
      </c>
      <c r="AY368" s="443" t="s">
        <v>259</v>
      </c>
      <c r="AZ368" s="443" t="s">
        <v>259</v>
      </c>
      <c r="BA368" s="479" t="s">
        <v>365</v>
      </c>
      <c r="BB368" s="479" t="s">
        <v>365</v>
      </c>
      <c r="BC368" s="479" t="s">
        <v>365</v>
      </c>
      <c r="BD368" s="479" t="s">
        <v>365</v>
      </c>
      <c r="BE368" s="479" t="s">
        <v>365</v>
      </c>
      <c r="BF368" s="479" t="s">
        <v>365</v>
      </c>
      <c r="BG368" s="479" t="s">
        <v>365</v>
      </c>
      <c r="BH368" s="443" t="s">
        <v>259</v>
      </c>
      <c r="BI368" s="443" t="s">
        <v>259</v>
      </c>
      <c r="BJ368" s="443" t="s">
        <v>258</v>
      </c>
      <c r="BK368" s="443" t="s">
        <v>258</v>
      </c>
      <c r="BL368" s="443" t="s">
        <v>258</v>
      </c>
      <c r="BM368" s="443" t="s">
        <v>258</v>
      </c>
      <c r="BN368" s="443" t="s">
        <v>258</v>
      </c>
      <c r="BO368" s="443" t="s">
        <v>258</v>
      </c>
      <c r="BP368" s="443" t="s">
        <v>258</v>
      </c>
      <c r="BQ368" s="443" t="s">
        <v>258</v>
      </c>
      <c r="BR368" s="443" t="s">
        <v>258</v>
      </c>
      <c r="BS368" s="457" t="s">
        <v>258</v>
      </c>
      <c r="BT368" s="464" t="s">
        <v>258</v>
      </c>
      <c r="BU368" s="443" t="s">
        <v>258</v>
      </c>
      <c r="BV368" s="443" t="s">
        <v>258</v>
      </c>
      <c r="BW368" s="443" t="s">
        <v>258</v>
      </c>
      <c r="BX368" s="443" t="s">
        <v>258</v>
      </c>
      <c r="BY368" s="443" t="s">
        <v>259</v>
      </c>
    </row>
    <row r="369" spans="1:77" s="427" customFormat="1" ht="19.5" customHeight="1" x14ac:dyDescent="0.25">
      <c r="A369" s="968"/>
      <c r="B369" s="970"/>
      <c r="C369" s="460"/>
      <c r="D369" s="460"/>
      <c r="E369" s="460"/>
      <c r="F369" s="442" t="s">
        <v>264</v>
      </c>
      <c r="G369" s="443" t="s">
        <v>366</v>
      </c>
      <c r="R369" s="483"/>
      <c r="S369" s="483"/>
      <c r="U369" s="443"/>
      <c r="V369" s="443"/>
      <c r="W369" s="443"/>
      <c r="X369" s="443"/>
      <c r="Y369" s="443" t="s">
        <v>367</v>
      </c>
      <c r="Z369" s="443"/>
      <c r="AA369" s="443"/>
      <c r="AB369" s="443"/>
      <c r="AC369" s="445"/>
      <c r="AD369" s="446"/>
      <c r="AE369" s="444" t="s">
        <v>266</v>
      </c>
      <c r="AF369" s="444" t="s">
        <v>266</v>
      </c>
      <c r="AH369" s="447"/>
      <c r="AI369" s="447"/>
      <c r="AJ369" s="447"/>
      <c r="AK369" s="447"/>
      <c r="AW369" s="448" t="s">
        <v>368</v>
      </c>
      <c r="AX369" s="448" t="s">
        <v>368</v>
      </c>
      <c r="AY369" s="448"/>
      <c r="BA369" s="448"/>
      <c r="BB369" s="444" t="s">
        <v>266</v>
      </c>
      <c r="BC369" s="444" t="s">
        <v>266</v>
      </c>
      <c r="BF369" s="443" t="s">
        <v>267</v>
      </c>
      <c r="BG369" s="443" t="s">
        <v>267</v>
      </c>
      <c r="BH369" s="443"/>
      <c r="BJ369" s="443" t="s">
        <v>265</v>
      </c>
      <c r="BN369" s="444" t="s">
        <v>266</v>
      </c>
      <c r="BO369" s="444" t="s">
        <v>266</v>
      </c>
      <c r="BS369" s="449"/>
      <c r="BT369" s="426"/>
      <c r="BX369" s="443" t="s">
        <v>267</v>
      </c>
      <c r="BY369" s="443" t="s">
        <v>267</v>
      </c>
    </row>
    <row r="370" spans="1:77" s="427" customFormat="1" ht="19.5" customHeight="1" x14ac:dyDescent="0.25">
      <c r="A370" s="957">
        <f>A368+1</f>
        <v>180</v>
      </c>
      <c r="B370" s="971" t="s">
        <v>357</v>
      </c>
      <c r="C370" s="450" t="s">
        <v>254</v>
      </c>
      <c r="D370" s="450" t="s">
        <v>270</v>
      </c>
      <c r="E370" s="450" t="s">
        <v>256</v>
      </c>
      <c r="F370" s="451" t="s">
        <v>257</v>
      </c>
      <c r="G370" s="443" t="s">
        <v>258</v>
      </c>
      <c r="H370" s="443" t="s">
        <v>258</v>
      </c>
      <c r="I370" s="443" t="s">
        <v>258</v>
      </c>
      <c r="J370" s="443" t="s">
        <v>258</v>
      </c>
      <c r="K370" s="443" t="s">
        <v>258</v>
      </c>
      <c r="L370" s="443" t="s">
        <v>258</v>
      </c>
      <c r="M370" s="443" t="s">
        <v>258</v>
      </c>
      <c r="N370" s="443" t="s">
        <v>258</v>
      </c>
      <c r="O370" s="443" t="s">
        <v>258</v>
      </c>
      <c r="P370" s="443" t="s">
        <v>258</v>
      </c>
      <c r="Q370" s="443" t="s">
        <v>258</v>
      </c>
      <c r="R370" s="443" t="s">
        <v>258</v>
      </c>
      <c r="S370" s="443" t="s">
        <v>258</v>
      </c>
      <c r="T370" s="443" t="s">
        <v>258</v>
      </c>
      <c r="U370" s="443" t="s">
        <v>258</v>
      </c>
      <c r="V370" s="448" t="s">
        <v>356</v>
      </c>
      <c r="W370" s="427" t="s">
        <v>259</v>
      </c>
      <c r="X370" s="427" t="s">
        <v>259</v>
      </c>
      <c r="Y370" s="443" t="s">
        <v>258</v>
      </c>
      <c r="Z370" s="443" t="s">
        <v>258</v>
      </c>
      <c r="AA370" s="443" t="s">
        <v>258</v>
      </c>
      <c r="AB370" s="443" t="s">
        <v>258</v>
      </c>
      <c r="AC370" s="445"/>
      <c r="AD370" s="453"/>
      <c r="AE370" s="443" t="s">
        <v>258</v>
      </c>
      <c r="AF370" s="443" t="s">
        <v>258</v>
      </c>
      <c r="AG370" s="443" t="s">
        <v>258</v>
      </c>
      <c r="AH370" s="454"/>
      <c r="AI370" s="454"/>
      <c r="AJ370" s="454"/>
      <c r="AK370" s="454"/>
      <c r="AL370" s="443" t="s">
        <v>258</v>
      </c>
      <c r="AM370" s="443" t="s">
        <v>258</v>
      </c>
      <c r="AN370" s="443" t="s">
        <v>258</v>
      </c>
      <c r="AO370" s="443" t="s">
        <v>258</v>
      </c>
      <c r="AP370" s="443" t="s">
        <v>258</v>
      </c>
      <c r="AQ370" s="443" t="s">
        <v>258</v>
      </c>
      <c r="AR370" s="443" t="s">
        <v>258</v>
      </c>
      <c r="AS370" s="443" t="s">
        <v>258</v>
      </c>
      <c r="AT370" s="443" t="s">
        <v>258</v>
      </c>
      <c r="AU370" s="443" t="s">
        <v>258</v>
      </c>
      <c r="AV370" s="443" t="s">
        <v>258</v>
      </c>
      <c r="AW370" s="443" t="s">
        <v>258</v>
      </c>
      <c r="AX370" s="443" t="s">
        <v>259</v>
      </c>
      <c r="AY370" s="443" t="s">
        <v>259</v>
      </c>
      <c r="AZ370" s="443" t="s">
        <v>259</v>
      </c>
      <c r="BA370" s="479" t="s">
        <v>365</v>
      </c>
      <c r="BB370" s="479" t="s">
        <v>365</v>
      </c>
      <c r="BC370" s="479" t="s">
        <v>365</v>
      </c>
      <c r="BD370" s="479" t="s">
        <v>365</v>
      </c>
      <c r="BE370" s="479" t="s">
        <v>365</v>
      </c>
      <c r="BF370" s="479" t="s">
        <v>365</v>
      </c>
      <c r="BG370" s="479" t="s">
        <v>365</v>
      </c>
      <c r="BH370" s="443" t="s">
        <v>259</v>
      </c>
      <c r="BI370" s="443" t="s">
        <v>259</v>
      </c>
      <c r="BJ370" s="443" t="s">
        <v>258</v>
      </c>
      <c r="BK370" s="443" t="s">
        <v>258</v>
      </c>
      <c r="BL370" s="443" t="s">
        <v>258</v>
      </c>
      <c r="BM370" s="443" t="s">
        <v>258</v>
      </c>
      <c r="BN370" s="443" t="s">
        <v>258</v>
      </c>
      <c r="BO370" s="443" t="s">
        <v>258</v>
      </c>
      <c r="BP370" s="443" t="s">
        <v>258</v>
      </c>
      <c r="BQ370" s="443" t="s">
        <v>258</v>
      </c>
      <c r="BR370" s="443" t="s">
        <v>258</v>
      </c>
      <c r="BS370" s="457" t="s">
        <v>258</v>
      </c>
      <c r="BT370" s="464" t="s">
        <v>258</v>
      </c>
      <c r="BU370" s="443" t="s">
        <v>258</v>
      </c>
      <c r="BV370" s="443" t="s">
        <v>258</v>
      </c>
      <c r="BW370" s="443" t="s">
        <v>258</v>
      </c>
      <c r="BX370" s="443" t="s">
        <v>258</v>
      </c>
      <c r="BY370" s="443" t="s">
        <v>259</v>
      </c>
    </row>
    <row r="371" spans="1:77" s="427" customFormat="1" ht="19.5" customHeight="1" x14ac:dyDescent="0.25">
      <c r="A371" s="968"/>
      <c r="B371" s="970"/>
      <c r="C371" s="460"/>
      <c r="D371" s="460"/>
      <c r="E371" s="460"/>
      <c r="F371" s="442" t="s">
        <v>264</v>
      </c>
      <c r="G371" s="443" t="s">
        <v>366</v>
      </c>
      <c r="R371" s="483"/>
      <c r="S371" s="483"/>
      <c r="U371" s="443"/>
      <c r="V371" s="443"/>
      <c r="W371" s="443"/>
      <c r="X371" s="443"/>
      <c r="Y371" s="443" t="s">
        <v>367</v>
      </c>
      <c r="Z371" s="443"/>
      <c r="AA371" s="443"/>
      <c r="AB371" s="443"/>
      <c r="AC371" s="445"/>
      <c r="AD371" s="446"/>
      <c r="AE371" s="444" t="s">
        <v>266</v>
      </c>
      <c r="AF371" s="444" t="s">
        <v>266</v>
      </c>
      <c r="AH371" s="447"/>
      <c r="AI371" s="447"/>
      <c r="AJ371" s="447"/>
      <c r="AK371" s="447"/>
      <c r="AW371" s="448" t="s">
        <v>368</v>
      </c>
      <c r="AX371" s="448" t="s">
        <v>368</v>
      </c>
      <c r="AY371" s="448"/>
      <c r="BA371" s="448"/>
      <c r="BB371" s="444" t="s">
        <v>266</v>
      </c>
      <c r="BC371" s="444" t="s">
        <v>266</v>
      </c>
      <c r="BF371" s="443" t="s">
        <v>267</v>
      </c>
      <c r="BG371" s="443" t="s">
        <v>267</v>
      </c>
      <c r="BH371" s="443"/>
      <c r="BJ371" s="443" t="s">
        <v>265</v>
      </c>
      <c r="BN371" s="444" t="s">
        <v>266</v>
      </c>
      <c r="BO371" s="444" t="s">
        <v>266</v>
      </c>
      <c r="BS371" s="449"/>
      <c r="BT371" s="426"/>
      <c r="BX371" s="443" t="s">
        <v>267</v>
      </c>
      <c r="BY371" s="443" t="s">
        <v>267</v>
      </c>
    </row>
    <row r="372" spans="1:77" s="427" customFormat="1" ht="19.5" customHeight="1" x14ac:dyDescent="0.25">
      <c r="A372" s="957">
        <f>A370+1</f>
        <v>181</v>
      </c>
      <c r="B372" s="971" t="s">
        <v>351</v>
      </c>
      <c r="C372" s="450" t="s">
        <v>254</v>
      </c>
      <c r="D372" s="450" t="s">
        <v>255</v>
      </c>
      <c r="E372" s="450" t="s">
        <v>256</v>
      </c>
      <c r="F372" s="451" t="s">
        <v>257</v>
      </c>
      <c r="G372" s="443" t="s">
        <v>258</v>
      </c>
      <c r="H372" s="443" t="s">
        <v>258</v>
      </c>
      <c r="I372" s="443" t="s">
        <v>258</v>
      </c>
      <c r="J372" s="443" t="s">
        <v>258</v>
      </c>
      <c r="K372" s="443" t="s">
        <v>258</v>
      </c>
      <c r="L372" s="443" t="s">
        <v>258</v>
      </c>
      <c r="M372" s="443" t="s">
        <v>258</v>
      </c>
      <c r="N372" s="443" t="s">
        <v>258</v>
      </c>
      <c r="O372" s="443" t="s">
        <v>258</v>
      </c>
      <c r="P372" s="443" t="s">
        <v>258</v>
      </c>
      <c r="Q372" s="443" t="s">
        <v>258</v>
      </c>
      <c r="R372" s="443" t="s">
        <v>258</v>
      </c>
      <c r="S372" s="443" t="s">
        <v>258</v>
      </c>
      <c r="T372" s="443" t="s">
        <v>258</v>
      </c>
      <c r="U372" s="443" t="s">
        <v>258</v>
      </c>
      <c r="V372" s="486" t="s">
        <v>356</v>
      </c>
      <c r="W372" s="487" t="s">
        <v>259</v>
      </c>
      <c r="X372" s="487" t="s">
        <v>259</v>
      </c>
      <c r="Y372" s="488" t="s">
        <v>258</v>
      </c>
      <c r="Z372" s="488" t="s">
        <v>258</v>
      </c>
      <c r="AA372" s="488" t="s">
        <v>258</v>
      </c>
      <c r="AB372" s="488" t="s">
        <v>258</v>
      </c>
      <c r="AC372" s="445"/>
      <c r="AD372" s="453"/>
      <c r="AE372" s="488" t="s">
        <v>258</v>
      </c>
      <c r="AF372" s="488" t="s">
        <v>258</v>
      </c>
      <c r="AG372" s="480" t="s">
        <v>3</v>
      </c>
      <c r="AH372" s="454"/>
      <c r="AI372" s="454"/>
      <c r="AJ372" s="454"/>
      <c r="AK372" s="454"/>
      <c r="AL372" s="488" t="s">
        <v>258</v>
      </c>
      <c r="AM372" s="488" t="s">
        <v>258</v>
      </c>
      <c r="AN372" s="488" t="s">
        <v>258</v>
      </c>
      <c r="AO372" s="488" t="s">
        <v>258</v>
      </c>
      <c r="AP372" s="488" t="s">
        <v>258</v>
      </c>
      <c r="AQ372" s="488" t="s">
        <v>258</v>
      </c>
      <c r="AR372" s="488" t="s">
        <v>258</v>
      </c>
      <c r="AS372" s="488" t="s">
        <v>258</v>
      </c>
      <c r="AT372" s="488" t="s">
        <v>258</v>
      </c>
      <c r="AU372" s="488" t="s">
        <v>258</v>
      </c>
      <c r="AV372" s="488" t="s">
        <v>258</v>
      </c>
      <c r="AW372" s="488" t="s">
        <v>258</v>
      </c>
      <c r="AX372" s="443" t="s">
        <v>259</v>
      </c>
      <c r="AY372" s="443" t="s">
        <v>259</v>
      </c>
      <c r="AZ372" s="443" t="s">
        <v>259</v>
      </c>
      <c r="BA372" s="479" t="s">
        <v>365</v>
      </c>
      <c r="BB372" s="479" t="s">
        <v>365</v>
      </c>
      <c r="BC372" s="479" t="s">
        <v>365</v>
      </c>
      <c r="BD372" s="479" t="s">
        <v>365</v>
      </c>
      <c r="BE372" s="479" t="s">
        <v>365</v>
      </c>
      <c r="BF372" s="479" t="s">
        <v>365</v>
      </c>
      <c r="BG372" s="479" t="s">
        <v>365</v>
      </c>
      <c r="BH372" s="443" t="s">
        <v>259</v>
      </c>
      <c r="BI372" s="443" t="s">
        <v>259</v>
      </c>
      <c r="BJ372" s="443" t="s">
        <v>258</v>
      </c>
      <c r="BK372" s="443" t="s">
        <v>258</v>
      </c>
      <c r="BL372" s="443" t="s">
        <v>258</v>
      </c>
      <c r="BM372" s="443" t="s">
        <v>258</v>
      </c>
      <c r="BN372" s="443" t="s">
        <v>258</v>
      </c>
      <c r="BO372" s="443" t="s">
        <v>258</v>
      </c>
      <c r="BP372" s="443" t="s">
        <v>258</v>
      </c>
      <c r="BQ372" s="443" t="s">
        <v>258</v>
      </c>
      <c r="BR372" s="443" t="s">
        <v>258</v>
      </c>
      <c r="BS372" s="457" t="s">
        <v>258</v>
      </c>
      <c r="BT372" s="464" t="s">
        <v>258</v>
      </c>
      <c r="BU372" s="443" t="s">
        <v>258</v>
      </c>
      <c r="BV372" s="443" t="s">
        <v>258</v>
      </c>
      <c r="BW372" s="443" t="s">
        <v>258</v>
      </c>
      <c r="BX372" s="443" t="s">
        <v>258</v>
      </c>
      <c r="BY372" s="443" t="s">
        <v>259</v>
      </c>
    </row>
    <row r="373" spans="1:77" s="427" customFormat="1" ht="19.5" customHeight="1" x14ac:dyDescent="0.25">
      <c r="A373" s="968"/>
      <c r="B373" s="970"/>
      <c r="C373" s="460"/>
      <c r="D373" s="460"/>
      <c r="E373" s="460"/>
      <c r="F373" s="442" t="s">
        <v>264</v>
      </c>
      <c r="G373" s="443" t="s">
        <v>366</v>
      </c>
      <c r="Q373" s="443"/>
      <c r="R373" s="443"/>
      <c r="S373" s="443"/>
      <c r="T373" s="443"/>
      <c r="U373" s="443" t="s">
        <v>267</v>
      </c>
      <c r="V373" s="443" t="s">
        <v>267</v>
      </c>
      <c r="W373" s="443"/>
      <c r="X373" s="443"/>
      <c r="Y373" s="443" t="s">
        <v>367</v>
      </c>
      <c r="Z373" s="443"/>
      <c r="AA373" s="443"/>
      <c r="AB373" s="443"/>
      <c r="AC373" s="445"/>
      <c r="AD373" s="446"/>
      <c r="AE373" s="444" t="s">
        <v>266</v>
      </c>
      <c r="AF373" s="444" t="s">
        <v>266</v>
      </c>
      <c r="AH373" s="447"/>
      <c r="AI373" s="447"/>
      <c r="AJ373" s="447"/>
      <c r="AK373" s="447"/>
      <c r="AW373" s="448" t="s">
        <v>368</v>
      </c>
      <c r="AX373" s="448" t="s">
        <v>368</v>
      </c>
      <c r="AY373" s="448"/>
      <c r="BA373" s="448"/>
      <c r="BB373" s="444" t="s">
        <v>266</v>
      </c>
      <c r="BC373" s="444" t="s">
        <v>266</v>
      </c>
      <c r="BF373" s="443" t="s">
        <v>267</v>
      </c>
      <c r="BG373" s="443" t="s">
        <v>267</v>
      </c>
      <c r="BH373" s="443"/>
      <c r="BJ373" s="443" t="s">
        <v>265</v>
      </c>
      <c r="BN373" s="444" t="s">
        <v>266</v>
      </c>
      <c r="BO373" s="444" t="s">
        <v>266</v>
      </c>
      <c r="BS373" s="449"/>
      <c r="BT373" s="426"/>
      <c r="BX373" s="443" t="s">
        <v>267</v>
      </c>
      <c r="BY373" s="443" t="s">
        <v>267</v>
      </c>
    </row>
    <row r="374" spans="1:77" s="427" customFormat="1" ht="19.5" customHeight="1" x14ac:dyDescent="0.25">
      <c r="A374" s="957">
        <f>A372+1</f>
        <v>182</v>
      </c>
      <c r="B374" s="971" t="s">
        <v>352</v>
      </c>
      <c r="C374" s="450" t="s">
        <v>254</v>
      </c>
      <c r="D374" s="450" t="s">
        <v>270</v>
      </c>
      <c r="E374" s="450" t="s">
        <v>256</v>
      </c>
      <c r="F374" s="451" t="s">
        <v>257</v>
      </c>
      <c r="G374" s="443" t="s">
        <v>258</v>
      </c>
      <c r="H374" s="443" t="s">
        <v>258</v>
      </c>
      <c r="I374" s="443" t="s">
        <v>258</v>
      </c>
      <c r="J374" s="443" t="s">
        <v>258</v>
      </c>
      <c r="K374" s="443" t="s">
        <v>258</v>
      </c>
      <c r="L374" s="443" t="s">
        <v>258</v>
      </c>
      <c r="M374" s="443" t="s">
        <v>258</v>
      </c>
      <c r="N374" s="443" t="s">
        <v>258</v>
      </c>
      <c r="O374" s="443" t="s">
        <v>258</v>
      </c>
      <c r="P374" s="443" t="s">
        <v>258</v>
      </c>
      <c r="Q374" s="443" t="s">
        <v>258</v>
      </c>
      <c r="R374" s="443" t="s">
        <v>258</v>
      </c>
      <c r="S374" s="443" t="s">
        <v>258</v>
      </c>
      <c r="T374" s="443" t="s">
        <v>258</v>
      </c>
      <c r="U374" s="443" t="s">
        <v>258</v>
      </c>
      <c r="V374" s="486" t="s">
        <v>356</v>
      </c>
      <c r="W374" s="487" t="s">
        <v>259</v>
      </c>
      <c r="X374" s="487" t="s">
        <v>259</v>
      </c>
      <c r="Y374" s="488" t="s">
        <v>258</v>
      </c>
      <c r="Z374" s="488" t="s">
        <v>258</v>
      </c>
      <c r="AA374" s="488" t="s">
        <v>258</v>
      </c>
      <c r="AB374" s="488" t="s">
        <v>258</v>
      </c>
      <c r="AC374" s="445"/>
      <c r="AD374" s="453"/>
      <c r="AE374" s="488" t="s">
        <v>258</v>
      </c>
      <c r="AF374" s="488" t="s">
        <v>258</v>
      </c>
      <c r="AG374" s="480" t="s">
        <v>3</v>
      </c>
      <c r="AH374" s="454"/>
      <c r="AI374" s="454"/>
      <c r="AJ374" s="454"/>
      <c r="AK374" s="454"/>
      <c r="AL374" s="488" t="s">
        <v>258</v>
      </c>
      <c r="AM374" s="488" t="s">
        <v>258</v>
      </c>
      <c r="AN374" s="488" t="s">
        <v>258</v>
      </c>
      <c r="AO374" s="488" t="s">
        <v>258</v>
      </c>
      <c r="AP374" s="488" t="s">
        <v>258</v>
      </c>
      <c r="AQ374" s="488" t="s">
        <v>258</v>
      </c>
      <c r="AR374" s="488" t="s">
        <v>258</v>
      </c>
      <c r="AS374" s="488" t="s">
        <v>258</v>
      </c>
      <c r="AT374" s="488" t="s">
        <v>258</v>
      </c>
      <c r="AU374" s="488" t="s">
        <v>258</v>
      </c>
      <c r="AV374" s="488" t="s">
        <v>258</v>
      </c>
      <c r="AW374" s="488" t="s">
        <v>258</v>
      </c>
      <c r="AX374" s="443" t="s">
        <v>259</v>
      </c>
      <c r="AY374" s="443" t="s">
        <v>259</v>
      </c>
      <c r="AZ374" s="443" t="s">
        <v>259</v>
      </c>
      <c r="BA374" s="479" t="s">
        <v>365</v>
      </c>
      <c r="BB374" s="479" t="s">
        <v>365</v>
      </c>
      <c r="BC374" s="479" t="s">
        <v>365</v>
      </c>
      <c r="BD374" s="479" t="s">
        <v>365</v>
      </c>
      <c r="BE374" s="479" t="s">
        <v>365</v>
      </c>
      <c r="BF374" s="479" t="s">
        <v>365</v>
      </c>
      <c r="BG374" s="479" t="s">
        <v>365</v>
      </c>
      <c r="BH374" s="443" t="s">
        <v>259</v>
      </c>
      <c r="BI374" s="443" t="s">
        <v>259</v>
      </c>
      <c r="BJ374" s="443" t="s">
        <v>258</v>
      </c>
      <c r="BK374" s="443" t="s">
        <v>258</v>
      </c>
      <c r="BL374" s="443" t="s">
        <v>258</v>
      </c>
      <c r="BM374" s="443" t="s">
        <v>258</v>
      </c>
      <c r="BN374" s="443" t="s">
        <v>258</v>
      </c>
      <c r="BO374" s="443" t="s">
        <v>258</v>
      </c>
      <c r="BP374" s="443" t="s">
        <v>258</v>
      </c>
      <c r="BQ374" s="443" t="s">
        <v>258</v>
      </c>
      <c r="BR374" s="443" t="s">
        <v>258</v>
      </c>
      <c r="BS374" s="457" t="s">
        <v>258</v>
      </c>
      <c r="BT374" s="464" t="s">
        <v>258</v>
      </c>
      <c r="BU374" s="443" t="s">
        <v>258</v>
      </c>
      <c r="BV374" s="443" t="s">
        <v>258</v>
      </c>
      <c r="BW374" s="443" t="s">
        <v>258</v>
      </c>
      <c r="BX374" s="443" t="s">
        <v>258</v>
      </c>
      <c r="BY374" s="443" t="s">
        <v>259</v>
      </c>
    </row>
    <row r="375" spans="1:77" s="427" customFormat="1" ht="19.5" customHeight="1" x14ac:dyDescent="0.25">
      <c r="A375" s="968"/>
      <c r="B375" s="970"/>
      <c r="C375" s="460"/>
      <c r="D375" s="460"/>
      <c r="E375" s="460"/>
      <c r="F375" s="442" t="s">
        <v>264</v>
      </c>
      <c r="G375" s="443" t="s">
        <v>366</v>
      </c>
      <c r="Q375" s="443"/>
      <c r="R375" s="443"/>
      <c r="S375" s="443"/>
      <c r="T375" s="443"/>
      <c r="U375" s="443" t="s">
        <v>267</v>
      </c>
      <c r="V375" s="443" t="s">
        <v>267</v>
      </c>
      <c r="W375" s="443"/>
      <c r="X375" s="443"/>
      <c r="Y375" s="443" t="s">
        <v>367</v>
      </c>
      <c r="Z375" s="443"/>
      <c r="AA375" s="443"/>
      <c r="AB375" s="443"/>
      <c r="AC375" s="445"/>
      <c r="AD375" s="446"/>
      <c r="AE375" s="444" t="s">
        <v>266</v>
      </c>
      <c r="AF375" s="444" t="s">
        <v>266</v>
      </c>
      <c r="AH375" s="447"/>
      <c r="AI375" s="447"/>
      <c r="AJ375" s="447"/>
      <c r="AK375" s="447"/>
      <c r="AW375" s="448" t="s">
        <v>368</v>
      </c>
      <c r="AX375" s="448" t="s">
        <v>368</v>
      </c>
      <c r="AY375" s="448"/>
      <c r="BA375" s="448"/>
      <c r="BB375" s="444" t="s">
        <v>266</v>
      </c>
      <c r="BC375" s="444" t="s">
        <v>266</v>
      </c>
      <c r="BF375" s="443" t="s">
        <v>267</v>
      </c>
      <c r="BG375" s="443" t="s">
        <v>267</v>
      </c>
      <c r="BH375" s="443"/>
      <c r="BJ375" s="443" t="s">
        <v>265</v>
      </c>
      <c r="BN375" s="444" t="s">
        <v>266</v>
      </c>
      <c r="BO375" s="444" t="s">
        <v>266</v>
      </c>
      <c r="BS375" s="449"/>
      <c r="BT375" s="426"/>
      <c r="BX375" s="443" t="s">
        <v>267</v>
      </c>
      <c r="BY375" s="443" t="s">
        <v>267</v>
      </c>
    </row>
    <row r="376" spans="1:77" s="427" customFormat="1" ht="19.5" customHeight="1" x14ac:dyDescent="0.25">
      <c r="A376" s="957">
        <f>A374+1</f>
        <v>183</v>
      </c>
      <c r="B376" s="971" t="s">
        <v>353</v>
      </c>
      <c r="C376" s="450" t="s">
        <v>254</v>
      </c>
      <c r="D376" s="450" t="s">
        <v>255</v>
      </c>
      <c r="E376" s="450" t="s">
        <v>256</v>
      </c>
      <c r="F376" s="451" t="s">
        <v>257</v>
      </c>
      <c r="G376" s="443" t="s">
        <v>258</v>
      </c>
      <c r="H376" s="443" t="s">
        <v>258</v>
      </c>
      <c r="I376" s="443" t="s">
        <v>258</v>
      </c>
      <c r="J376" s="443" t="s">
        <v>258</v>
      </c>
      <c r="K376" s="443" t="s">
        <v>258</v>
      </c>
      <c r="L376" s="443" t="s">
        <v>258</v>
      </c>
      <c r="M376" s="443" t="s">
        <v>258</v>
      </c>
      <c r="N376" s="443" t="s">
        <v>258</v>
      </c>
      <c r="O376" s="443" t="s">
        <v>258</v>
      </c>
      <c r="P376" s="443" t="s">
        <v>258</v>
      </c>
      <c r="Q376" s="443" t="s">
        <v>258</v>
      </c>
      <c r="R376" s="443" t="s">
        <v>258</v>
      </c>
      <c r="S376" s="443" t="s">
        <v>258</v>
      </c>
      <c r="T376" s="443" t="s">
        <v>258</v>
      </c>
      <c r="U376" s="443" t="s">
        <v>258</v>
      </c>
      <c r="V376" s="486" t="s">
        <v>356</v>
      </c>
      <c r="W376" s="487" t="s">
        <v>259</v>
      </c>
      <c r="X376" s="487" t="s">
        <v>259</v>
      </c>
      <c r="Y376" s="488" t="s">
        <v>258</v>
      </c>
      <c r="Z376" s="488" t="s">
        <v>258</v>
      </c>
      <c r="AA376" s="488" t="s">
        <v>258</v>
      </c>
      <c r="AB376" s="488" t="s">
        <v>258</v>
      </c>
      <c r="AC376" s="445"/>
      <c r="AD376" s="453"/>
      <c r="AE376" s="488" t="s">
        <v>258</v>
      </c>
      <c r="AF376" s="488" t="s">
        <v>258</v>
      </c>
      <c r="AG376" s="480" t="s">
        <v>3</v>
      </c>
      <c r="AH376" s="454"/>
      <c r="AI376" s="454"/>
      <c r="AJ376" s="454"/>
      <c r="AK376" s="454"/>
      <c r="AL376" s="488" t="s">
        <v>258</v>
      </c>
      <c r="AM376" s="488" t="s">
        <v>258</v>
      </c>
      <c r="AN376" s="488" t="s">
        <v>258</v>
      </c>
      <c r="AO376" s="488" t="s">
        <v>258</v>
      </c>
      <c r="AP376" s="488" t="s">
        <v>258</v>
      </c>
      <c r="AQ376" s="488" t="s">
        <v>258</v>
      </c>
      <c r="AR376" s="488" t="s">
        <v>258</v>
      </c>
      <c r="AS376" s="488" t="s">
        <v>258</v>
      </c>
      <c r="AT376" s="488" t="s">
        <v>258</v>
      </c>
      <c r="AU376" s="488" t="s">
        <v>258</v>
      </c>
      <c r="AV376" s="488" t="s">
        <v>258</v>
      </c>
      <c r="AW376" s="488" t="s">
        <v>258</v>
      </c>
      <c r="AX376" s="443" t="s">
        <v>259</v>
      </c>
      <c r="AY376" s="443" t="s">
        <v>259</v>
      </c>
      <c r="AZ376" s="443" t="s">
        <v>259</v>
      </c>
      <c r="BA376" s="479" t="s">
        <v>365</v>
      </c>
      <c r="BB376" s="479" t="s">
        <v>365</v>
      </c>
      <c r="BC376" s="479" t="s">
        <v>365</v>
      </c>
      <c r="BD376" s="479" t="s">
        <v>365</v>
      </c>
      <c r="BE376" s="479" t="s">
        <v>365</v>
      </c>
      <c r="BF376" s="479" t="s">
        <v>365</v>
      </c>
      <c r="BG376" s="479" t="s">
        <v>365</v>
      </c>
      <c r="BH376" s="443" t="s">
        <v>259</v>
      </c>
      <c r="BI376" s="443" t="s">
        <v>259</v>
      </c>
      <c r="BJ376" s="443" t="s">
        <v>258</v>
      </c>
      <c r="BK376" s="443" t="s">
        <v>258</v>
      </c>
      <c r="BL376" s="443" t="s">
        <v>258</v>
      </c>
      <c r="BM376" s="443" t="s">
        <v>258</v>
      </c>
      <c r="BN376" s="443" t="s">
        <v>258</v>
      </c>
      <c r="BO376" s="443" t="s">
        <v>258</v>
      </c>
      <c r="BP376" s="443" t="s">
        <v>258</v>
      </c>
      <c r="BQ376" s="443" t="s">
        <v>258</v>
      </c>
      <c r="BR376" s="443" t="s">
        <v>258</v>
      </c>
      <c r="BS376" s="457" t="s">
        <v>258</v>
      </c>
      <c r="BT376" s="464" t="s">
        <v>258</v>
      </c>
      <c r="BU376" s="443" t="s">
        <v>258</v>
      </c>
      <c r="BV376" s="443" t="s">
        <v>258</v>
      </c>
      <c r="BW376" s="443" t="s">
        <v>258</v>
      </c>
      <c r="BX376" s="443" t="s">
        <v>258</v>
      </c>
      <c r="BY376" s="443" t="s">
        <v>259</v>
      </c>
    </row>
    <row r="377" spans="1:77" s="427" customFormat="1" ht="19.5" customHeight="1" x14ac:dyDescent="0.25">
      <c r="A377" s="968"/>
      <c r="B377" s="970"/>
      <c r="C377" s="460"/>
      <c r="D377" s="460"/>
      <c r="E377" s="460"/>
      <c r="F377" s="442" t="s">
        <v>264</v>
      </c>
      <c r="G377" s="443" t="s">
        <v>366</v>
      </c>
      <c r="Q377" s="443"/>
      <c r="R377" s="443"/>
      <c r="S377" s="443"/>
      <c r="T377" s="443"/>
      <c r="U377" s="443" t="s">
        <v>267</v>
      </c>
      <c r="V377" s="443" t="s">
        <v>267</v>
      </c>
      <c r="W377" s="443"/>
      <c r="X377" s="443"/>
      <c r="Y377" s="443" t="s">
        <v>367</v>
      </c>
      <c r="Z377" s="443"/>
      <c r="AA377" s="443"/>
      <c r="AB377" s="443"/>
      <c r="AC377" s="445"/>
      <c r="AD377" s="446"/>
      <c r="AE377" s="444" t="s">
        <v>266</v>
      </c>
      <c r="AF377" s="444" t="s">
        <v>266</v>
      </c>
      <c r="AH377" s="447"/>
      <c r="AI377" s="447"/>
      <c r="AJ377" s="447"/>
      <c r="AK377" s="447"/>
      <c r="AW377" s="448" t="s">
        <v>368</v>
      </c>
      <c r="AX377" s="448" t="s">
        <v>368</v>
      </c>
      <c r="AY377" s="448"/>
      <c r="BA377" s="448"/>
      <c r="BB377" s="444" t="s">
        <v>266</v>
      </c>
      <c r="BC377" s="444" t="s">
        <v>266</v>
      </c>
      <c r="BF377" s="443" t="s">
        <v>267</v>
      </c>
      <c r="BG377" s="443" t="s">
        <v>267</v>
      </c>
      <c r="BH377" s="443"/>
      <c r="BJ377" s="443" t="s">
        <v>265</v>
      </c>
      <c r="BN377" s="444" t="s">
        <v>266</v>
      </c>
      <c r="BO377" s="444" t="s">
        <v>266</v>
      </c>
      <c r="BS377" s="449"/>
      <c r="BT377" s="426"/>
      <c r="BX377" s="443" t="s">
        <v>267</v>
      </c>
      <c r="BY377" s="443" t="s">
        <v>267</v>
      </c>
    </row>
    <row r="378" spans="1:77" s="440" customFormat="1" ht="19.5" customHeight="1" x14ac:dyDescent="0.25">
      <c r="A378" s="957">
        <f>A376+1</f>
        <v>184</v>
      </c>
      <c r="B378" s="959" t="s">
        <v>358</v>
      </c>
      <c r="C378" s="450" t="s">
        <v>272</v>
      </c>
      <c r="D378" s="450" t="s">
        <v>255</v>
      </c>
      <c r="E378" s="461" t="s">
        <v>256</v>
      </c>
      <c r="F378" s="462" t="s">
        <v>257</v>
      </c>
      <c r="G378" s="443" t="s">
        <v>258</v>
      </c>
      <c r="H378" s="443" t="s">
        <v>258</v>
      </c>
      <c r="I378" s="443" t="s">
        <v>258</v>
      </c>
      <c r="J378" s="443" t="s">
        <v>258</v>
      </c>
      <c r="K378" s="443" t="s">
        <v>258</v>
      </c>
      <c r="L378" s="443" t="s">
        <v>258</v>
      </c>
      <c r="M378" s="443" t="s">
        <v>258</v>
      </c>
      <c r="N378" s="443" t="s">
        <v>258</v>
      </c>
      <c r="O378" s="443" t="s">
        <v>258</v>
      </c>
      <c r="P378" s="443" t="s">
        <v>258</v>
      </c>
      <c r="Q378" s="443" t="s">
        <v>258</v>
      </c>
      <c r="R378" s="443" t="s">
        <v>258</v>
      </c>
      <c r="S378" s="443" t="s">
        <v>258</v>
      </c>
      <c r="T378" s="443" t="s">
        <v>258</v>
      </c>
      <c r="U378" s="443" t="s">
        <v>258</v>
      </c>
      <c r="V378" s="443" t="s">
        <v>259</v>
      </c>
      <c r="W378" s="443" t="s">
        <v>259</v>
      </c>
      <c r="X378" s="443" t="s">
        <v>259</v>
      </c>
      <c r="Y378" s="443" t="s">
        <v>258</v>
      </c>
      <c r="Z378" s="443" t="s">
        <v>258</v>
      </c>
      <c r="AA378" s="443" t="s">
        <v>258</v>
      </c>
      <c r="AB378" s="443" t="s">
        <v>258</v>
      </c>
      <c r="AC378" s="445"/>
      <c r="AD378" s="453"/>
      <c r="AE378" s="443" t="s">
        <v>258</v>
      </c>
      <c r="AF378" s="443" t="s">
        <v>258</v>
      </c>
      <c r="AG378" s="443" t="s">
        <v>258</v>
      </c>
      <c r="AH378" s="454"/>
      <c r="AI378" s="454"/>
      <c r="AJ378" s="454"/>
      <c r="AK378" s="454"/>
      <c r="AL378" s="443" t="s">
        <v>258</v>
      </c>
      <c r="AM378" s="443" t="s">
        <v>258</v>
      </c>
      <c r="AN378" s="443" t="s">
        <v>258</v>
      </c>
      <c r="AO378" s="443" t="s">
        <v>258</v>
      </c>
      <c r="AP378" s="443" t="s">
        <v>258</v>
      </c>
      <c r="AQ378" s="443" t="s">
        <v>258</v>
      </c>
      <c r="AR378" s="443" t="s">
        <v>258</v>
      </c>
      <c r="AS378" s="443" t="s">
        <v>258</v>
      </c>
      <c r="AT378" s="443" t="s">
        <v>258</v>
      </c>
      <c r="AU378" s="443" t="s">
        <v>258</v>
      </c>
      <c r="AV378" s="443" t="s">
        <v>259</v>
      </c>
      <c r="AW378" s="443" t="s">
        <v>259</v>
      </c>
      <c r="AX378" s="443" t="s">
        <v>259</v>
      </c>
      <c r="AY378" s="479" t="s">
        <v>365</v>
      </c>
      <c r="AZ378" s="479" t="s">
        <v>365</v>
      </c>
      <c r="BA378" s="479" t="s">
        <v>365</v>
      </c>
      <c r="BB378" s="479" t="s">
        <v>365</v>
      </c>
      <c r="BC378" s="479" t="s">
        <v>365</v>
      </c>
      <c r="BD378" s="479" t="s">
        <v>365</v>
      </c>
      <c r="BE378" s="479" t="s">
        <v>365</v>
      </c>
      <c r="BF378" s="443" t="s">
        <v>259</v>
      </c>
      <c r="BG378" s="443" t="s">
        <v>259</v>
      </c>
      <c r="BH378" s="480" t="s">
        <v>3</v>
      </c>
      <c r="BI378" s="480" t="s">
        <v>3</v>
      </c>
      <c r="BJ378" s="443" t="s">
        <v>258</v>
      </c>
      <c r="BK378" s="443" t="s">
        <v>258</v>
      </c>
      <c r="BL378" s="443" t="s">
        <v>258</v>
      </c>
      <c r="BM378" s="443" t="s">
        <v>258</v>
      </c>
      <c r="BN378" s="443" t="s">
        <v>258</v>
      </c>
      <c r="BO378" s="443" t="s">
        <v>258</v>
      </c>
      <c r="BP378" s="443" t="s">
        <v>258</v>
      </c>
      <c r="BQ378" s="443" t="s">
        <v>258</v>
      </c>
      <c r="BR378" s="443" t="s">
        <v>258</v>
      </c>
      <c r="BS378" s="457" t="s">
        <v>258</v>
      </c>
      <c r="BT378" s="464" t="s">
        <v>258</v>
      </c>
      <c r="BU378" s="443" t="s">
        <v>258</v>
      </c>
      <c r="BV378" s="443" t="s">
        <v>258</v>
      </c>
      <c r="BW378" s="443" t="s">
        <v>258</v>
      </c>
      <c r="BX378" s="443" t="s">
        <v>258</v>
      </c>
      <c r="BY378" s="443" t="s">
        <v>259</v>
      </c>
    </row>
    <row r="379" spans="1:77" s="427" customFormat="1" ht="19.5" customHeight="1" x14ac:dyDescent="0.25">
      <c r="A379" s="968"/>
      <c r="B379" s="972"/>
      <c r="C379" s="460"/>
      <c r="D379" s="460"/>
      <c r="E379" s="460"/>
      <c r="F379" s="442" t="s">
        <v>264</v>
      </c>
      <c r="G379" s="443" t="s">
        <v>366</v>
      </c>
      <c r="Q379" s="443"/>
      <c r="R379" s="443"/>
      <c r="S379" s="443"/>
      <c r="T379" s="443"/>
      <c r="U379" s="443" t="s">
        <v>267</v>
      </c>
      <c r="V379" s="443" t="s">
        <v>267</v>
      </c>
      <c r="W379" s="443"/>
      <c r="X379" s="443"/>
      <c r="Y379" s="443" t="s">
        <v>367</v>
      </c>
      <c r="Z379" s="443"/>
      <c r="AA379" s="443"/>
      <c r="AB379" s="443"/>
      <c r="AC379" s="445"/>
      <c r="AD379" s="446"/>
      <c r="AE379" s="444" t="s">
        <v>266</v>
      </c>
      <c r="AF379" s="444" t="s">
        <v>266</v>
      </c>
      <c r="AH379" s="447"/>
      <c r="AI379" s="447"/>
      <c r="AJ379" s="447"/>
      <c r="AK379" s="447"/>
      <c r="AS379" s="447"/>
      <c r="AT379" s="447"/>
      <c r="AU379" s="448" t="s">
        <v>368</v>
      </c>
      <c r="AV379" s="448" t="s">
        <v>368</v>
      </c>
      <c r="AY379" s="448"/>
      <c r="AZ379" s="444" t="s">
        <v>266</v>
      </c>
      <c r="BA379" s="444" t="s">
        <v>266</v>
      </c>
      <c r="BD379" s="443" t="s">
        <v>267</v>
      </c>
      <c r="BE379" s="443" t="s">
        <v>267</v>
      </c>
      <c r="BF379" s="443"/>
      <c r="BH379" s="443"/>
      <c r="BJ379" s="443" t="s">
        <v>265</v>
      </c>
      <c r="BN379" s="444" t="s">
        <v>266</v>
      </c>
      <c r="BO379" s="444" t="s">
        <v>266</v>
      </c>
      <c r="BS379" s="449"/>
      <c r="BT379" s="426"/>
      <c r="BX379" s="443" t="s">
        <v>267</v>
      </c>
      <c r="BY379" s="443" t="s">
        <v>267</v>
      </c>
    </row>
    <row r="380" spans="1:77" s="427" customFormat="1" ht="19.5" customHeight="1" x14ac:dyDescent="0.25">
      <c r="A380" s="957">
        <f>A378+1</f>
        <v>185</v>
      </c>
      <c r="B380" s="959" t="s">
        <v>359</v>
      </c>
      <c r="C380" s="450" t="s">
        <v>272</v>
      </c>
      <c r="D380" s="450" t="s">
        <v>270</v>
      </c>
      <c r="E380" s="450" t="s">
        <v>256</v>
      </c>
      <c r="F380" s="451" t="s">
        <v>257</v>
      </c>
      <c r="G380" s="443" t="s">
        <v>258</v>
      </c>
      <c r="H380" s="443" t="s">
        <v>258</v>
      </c>
      <c r="I380" s="443" t="s">
        <v>258</v>
      </c>
      <c r="J380" s="443" t="s">
        <v>258</v>
      </c>
      <c r="K380" s="443" t="s">
        <v>258</v>
      </c>
      <c r="L380" s="443" t="s">
        <v>258</v>
      </c>
      <c r="M380" s="443" t="s">
        <v>258</v>
      </c>
      <c r="N380" s="443" t="s">
        <v>258</v>
      </c>
      <c r="O380" s="443" t="s">
        <v>258</v>
      </c>
      <c r="P380" s="443" t="s">
        <v>258</v>
      </c>
      <c r="Q380" s="443" t="s">
        <v>258</v>
      </c>
      <c r="R380" s="443" t="s">
        <v>258</v>
      </c>
      <c r="S380" s="443" t="s">
        <v>258</v>
      </c>
      <c r="T380" s="443" t="s">
        <v>258</v>
      </c>
      <c r="U380" s="443" t="s">
        <v>258</v>
      </c>
      <c r="V380" s="443" t="s">
        <v>259</v>
      </c>
      <c r="W380" s="443" t="s">
        <v>259</v>
      </c>
      <c r="X380" s="443" t="s">
        <v>259</v>
      </c>
      <c r="Y380" s="443" t="s">
        <v>258</v>
      </c>
      <c r="Z380" s="443" t="s">
        <v>258</v>
      </c>
      <c r="AA380" s="443" t="s">
        <v>258</v>
      </c>
      <c r="AB380" s="443" t="s">
        <v>258</v>
      </c>
      <c r="AC380" s="445"/>
      <c r="AD380" s="453"/>
      <c r="AE380" s="443" t="s">
        <v>258</v>
      </c>
      <c r="AF380" s="443" t="s">
        <v>258</v>
      </c>
      <c r="AG380" s="443" t="s">
        <v>258</v>
      </c>
      <c r="AH380" s="454"/>
      <c r="AI380" s="454"/>
      <c r="AJ380" s="454"/>
      <c r="AK380" s="454"/>
      <c r="AL380" s="443" t="s">
        <v>258</v>
      </c>
      <c r="AM380" s="443" t="s">
        <v>258</v>
      </c>
      <c r="AN380" s="443" t="s">
        <v>258</v>
      </c>
      <c r="AO380" s="443" t="s">
        <v>258</v>
      </c>
      <c r="AP380" s="443" t="s">
        <v>258</v>
      </c>
      <c r="AQ380" s="443" t="s">
        <v>258</v>
      </c>
      <c r="AR380" s="443" t="s">
        <v>258</v>
      </c>
      <c r="AS380" s="443" t="s">
        <v>258</v>
      </c>
      <c r="AT380" s="443" t="s">
        <v>258</v>
      </c>
      <c r="AU380" s="443" t="s">
        <v>258</v>
      </c>
      <c r="AV380" s="443" t="s">
        <v>259</v>
      </c>
      <c r="AW380" s="443" t="s">
        <v>259</v>
      </c>
      <c r="AX380" s="443" t="s">
        <v>259</v>
      </c>
      <c r="AY380" s="479" t="s">
        <v>365</v>
      </c>
      <c r="AZ380" s="479" t="s">
        <v>365</v>
      </c>
      <c r="BA380" s="479" t="s">
        <v>365</v>
      </c>
      <c r="BB380" s="479" t="s">
        <v>365</v>
      </c>
      <c r="BC380" s="479" t="s">
        <v>365</v>
      </c>
      <c r="BD380" s="479" t="s">
        <v>365</v>
      </c>
      <c r="BE380" s="479" t="s">
        <v>365</v>
      </c>
      <c r="BF380" s="443" t="s">
        <v>259</v>
      </c>
      <c r="BG380" s="443" t="s">
        <v>259</v>
      </c>
      <c r="BH380" s="480" t="s">
        <v>3</v>
      </c>
      <c r="BI380" s="480" t="s">
        <v>3</v>
      </c>
      <c r="BJ380" s="443" t="s">
        <v>258</v>
      </c>
      <c r="BK380" s="443" t="s">
        <v>258</v>
      </c>
      <c r="BL380" s="443" t="s">
        <v>258</v>
      </c>
      <c r="BM380" s="443" t="s">
        <v>258</v>
      </c>
      <c r="BN380" s="443" t="s">
        <v>258</v>
      </c>
      <c r="BO380" s="443" t="s">
        <v>258</v>
      </c>
      <c r="BP380" s="443" t="s">
        <v>258</v>
      </c>
      <c r="BQ380" s="443" t="s">
        <v>258</v>
      </c>
      <c r="BR380" s="443" t="s">
        <v>258</v>
      </c>
      <c r="BS380" s="457" t="s">
        <v>258</v>
      </c>
      <c r="BT380" s="464" t="s">
        <v>258</v>
      </c>
      <c r="BU380" s="443" t="s">
        <v>258</v>
      </c>
      <c r="BV380" s="443" t="s">
        <v>258</v>
      </c>
      <c r="BW380" s="443" t="s">
        <v>258</v>
      </c>
      <c r="BX380" s="443" t="s">
        <v>258</v>
      </c>
      <c r="BY380" s="443" t="s">
        <v>259</v>
      </c>
    </row>
    <row r="381" spans="1:77" s="427" customFormat="1" ht="19.5" customHeight="1" x14ac:dyDescent="0.25">
      <c r="A381" s="968"/>
      <c r="B381" s="972"/>
      <c r="C381" s="460"/>
      <c r="D381" s="460"/>
      <c r="E381" s="460"/>
      <c r="F381" s="442" t="s">
        <v>264</v>
      </c>
      <c r="G381" s="443" t="s">
        <v>366</v>
      </c>
      <c r="Q381" s="443"/>
      <c r="R381" s="443"/>
      <c r="S381" s="443"/>
      <c r="T381" s="443"/>
      <c r="U381" s="443" t="s">
        <v>267</v>
      </c>
      <c r="V381" s="443" t="s">
        <v>267</v>
      </c>
      <c r="W381" s="443"/>
      <c r="X381" s="443"/>
      <c r="Y381" s="443" t="s">
        <v>367</v>
      </c>
      <c r="Z381" s="443"/>
      <c r="AA381" s="443"/>
      <c r="AB381" s="443"/>
      <c r="AC381" s="445"/>
      <c r="AD381" s="446"/>
      <c r="AE381" s="444" t="s">
        <v>266</v>
      </c>
      <c r="AF381" s="444" t="s">
        <v>266</v>
      </c>
      <c r="AH381" s="447"/>
      <c r="AI381" s="447"/>
      <c r="AJ381" s="447"/>
      <c r="AK381" s="447"/>
      <c r="AS381" s="447"/>
      <c r="AT381" s="447"/>
      <c r="AU381" s="448" t="s">
        <v>368</v>
      </c>
      <c r="AV381" s="448" t="s">
        <v>368</v>
      </c>
      <c r="AY381" s="448"/>
      <c r="AZ381" s="444" t="s">
        <v>266</v>
      </c>
      <c r="BA381" s="444" t="s">
        <v>266</v>
      </c>
      <c r="BD381" s="443" t="s">
        <v>267</v>
      </c>
      <c r="BE381" s="443" t="s">
        <v>267</v>
      </c>
      <c r="BF381" s="443"/>
      <c r="BH381" s="443"/>
      <c r="BJ381" s="443" t="s">
        <v>265</v>
      </c>
      <c r="BN381" s="444" t="s">
        <v>266</v>
      </c>
      <c r="BO381" s="444" t="s">
        <v>266</v>
      </c>
      <c r="BS381" s="449"/>
      <c r="BT381" s="426"/>
      <c r="BX381" s="443" t="s">
        <v>267</v>
      </c>
      <c r="BY381" s="443" t="s">
        <v>267</v>
      </c>
    </row>
    <row r="382" spans="1:77" s="427" customFormat="1" ht="19.5" customHeight="1" x14ac:dyDescent="0.25">
      <c r="A382" s="957">
        <f>A380+1</f>
        <v>186</v>
      </c>
      <c r="B382" s="971" t="s">
        <v>362</v>
      </c>
      <c r="C382" s="450" t="s">
        <v>272</v>
      </c>
      <c r="D382" s="450" t="s">
        <v>270</v>
      </c>
      <c r="E382" s="450" t="s">
        <v>256</v>
      </c>
      <c r="F382" s="451" t="s">
        <v>257</v>
      </c>
      <c r="G382" s="443" t="s">
        <v>258</v>
      </c>
      <c r="H382" s="443" t="s">
        <v>258</v>
      </c>
      <c r="I382" s="443" t="s">
        <v>258</v>
      </c>
      <c r="J382" s="443" t="s">
        <v>258</v>
      </c>
      <c r="K382" s="443" t="s">
        <v>258</v>
      </c>
      <c r="L382" s="443" t="s">
        <v>258</v>
      </c>
      <c r="M382" s="443" t="s">
        <v>258</v>
      </c>
      <c r="N382" s="443" t="s">
        <v>258</v>
      </c>
      <c r="O382" s="443" t="s">
        <v>258</v>
      </c>
      <c r="P382" s="443" t="s">
        <v>258</v>
      </c>
      <c r="Q382" s="443" t="s">
        <v>258</v>
      </c>
      <c r="R382" s="443" t="s">
        <v>258</v>
      </c>
      <c r="S382" s="443" t="s">
        <v>258</v>
      </c>
      <c r="T382" s="443" t="s">
        <v>258</v>
      </c>
      <c r="U382" s="443" t="s">
        <v>258</v>
      </c>
      <c r="V382" s="443" t="s">
        <v>259</v>
      </c>
      <c r="W382" s="443" t="s">
        <v>259</v>
      </c>
      <c r="X382" s="443" t="s">
        <v>259</v>
      </c>
      <c r="Y382" s="443" t="s">
        <v>258</v>
      </c>
      <c r="Z382" s="443" t="s">
        <v>258</v>
      </c>
      <c r="AA382" s="443" t="s">
        <v>258</v>
      </c>
      <c r="AB382" s="443" t="s">
        <v>258</v>
      </c>
      <c r="AC382" s="445"/>
      <c r="AD382" s="453"/>
      <c r="AE382" s="443" t="s">
        <v>258</v>
      </c>
      <c r="AF382" s="443" t="s">
        <v>258</v>
      </c>
      <c r="AG382" s="443" t="s">
        <v>258</v>
      </c>
      <c r="AH382" s="454"/>
      <c r="AI382" s="454"/>
      <c r="AJ382" s="454"/>
      <c r="AK382" s="454"/>
      <c r="AL382" s="443" t="s">
        <v>258</v>
      </c>
      <c r="AM382" s="443" t="s">
        <v>258</v>
      </c>
      <c r="AN382" s="443" t="s">
        <v>258</v>
      </c>
      <c r="AO382" s="443" t="s">
        <v>258</v>
      </c>
      <c r="AP382" s="443" t="s">
        <v>258</v>
      </c>
      <c r="AQ382" s="443" t="s">
        <v>258</v>
      </c>
      <c r="AR382" s="443" t="s">
        <v>258</v>
      </c>
      <c r="AS382" s="443" t="s">
        <v>258</v>
      </c>
      <c r="AT382" s="443" t="s">
        <v>258</v>
      </c>
      <c r="AU382" s="443" t="s">
        <v>258</v>
      </c>
      <c r="AV382" s="443" t="s">
        <v>259</v>
      </c>
      <c r="AW382" s="443" t="s">
        <v>259</v>
      </c>
      <c r="AX382" s="443" t="s">
        <v>259</v>
      </c>
      <c r="AY382" s="479" t="s">
        <v>365</v>
      </c>
      <c r="AZ382" s="479" t="s">
        <v>365</v>
      </c>
      <c r="BA382" s="479" t="s">
        <v>365</v>
      </c>
      <c r="BB382" s="479" t="s">
        <v>365</v>
      </c>
      <c r="BC382" s="479" t="s">
        <v>365</v>
      </c>
      <c r="BD382" s="479" t="s">
        <v>365</v>
      </c>
      <c r="BE382" s="479" t="s">
        <v>365</v>
      </c>
      <c r="BF382" s="443" t="s">
        <v>259</v>
      </c>
      <c r="BG382" s="443" t="s">
        <v>259</v>
      </c>
      <c r="BH382" s="480" t="s">
        <v>3</v>
      </c>
      <c r="BI382" s="480" t="s">
        <v>3</v>
      </c>
      <c r="BJ382" s="443" t="s">
        <v>258</v>
      </c>
      <c r="BK382" s="443" t="s">
        <v>258</v>
      </c>
      <c r="BL382" s="443" t="s">
        <v>258</v>
      </c>
      <c r="BM382" s="443" t="s">
        <v>258</v>
      </c>
      <c r="BN382" s="443" t="s">
        <v>258</v>
      </c>
      <c r="BO382" s="443" t="s">
        <v>258</v>
      </c>
      <c r="BP382" s="443" t="s">
        <v>258</v>
      </c>
      <c r="BQ382" s="443" t="s">
        <v>258</v>
      </c>
      <c r="BR382" s="443" t="s">
        <v>258</v>
      </c>
      <c r="BS382" s="457" t="s">
        <v>258</v>
      </c>
      <c r="BT382" s="464" t="s">
        <v>258</v>
      </c>
      <c r="BU382" s="443" t="s">
        <v>258</v>
      </c>
      <c r="BV382" s="443" t="s">
        <v>258</v>
      </c>
      <c r="BW382" s="443" t="s">
        <v>258</v>
      </c>
      <c r="BX382" s="443" t="s">
        <v>258</v>
      </c>
      <c r="BY382" s="443" t="s">
        <v>259</v>
      </c>
    </row>
    <row r="383" spans="1:77" s="427" customFormat="1" ht="19.5" customHeight="1" thickBot="1" x14ac:dyDescent="0.3">
      <c r="A383" s="958"/>
      <c r="B383" s="976"/>
      <c r="C383" s="465"/>
      <c r="D383" s="465"/>
      <c r="E383" s="467"/>
      <c r="F383" s="468" t="s">
        <v>264</v>
      </c>
      <c r="G383" s="469" t="s">
        <v>366</v>
      </c>
      <c r="H383" s="470"/>
      <c r="I383" s="470"/>
      <c r="J383" s="470"/>
      <c r="K383" s="470"/>
      <c r="L383" s="470"/>
      <c r="M383" s="470"/>
      <c r="N383" s="470"/>
      <c r="O383" s="470"/>
      <c r="P383" s="470"/>
      <c r="Q383" s="469"/>
      <c r="R383" s="469"/>
      <c r="S383" s="469"/>
      <c r="T383" s="469"/>
      <c r="U383" s="469" t="s">
        <v>267</v>
      </c>
      <c r="V383" s="469" t="s">
        <v>267</v>
      </c>
      <c r="W383" s="469"/>
      <c r="X383" s="469"/>
      <c r="Y383" s="469" t="s">
        <v>367</v>
      </c>
      <c r="Z383" s="469"/>
      <c r="AA383" s="469"/>
      <c r="AB383" s="469"/>
      <c r="AC383" s="472"/>
      <c r="AD383" s="473"/>
      <c r="AE383" s="471" t="s">
        <v>266</v>
      </c>
      <c r="AF383" s="471" t="s">
        <v>266</v>
      </c>
      <c r="AG383" s="470"/>
      <c r="AH383" s="447"/>
      <c r="AI383" s="447"/>
      <c r="AJ383" s="447"/>
      <c r="AK383" s="447"/>
      <c r="AL383" s="470"/>
      <c r="AM383" s="470"/>
      <c r="AN383" s="470"/>
      <c r="AO383" s="470"/>
      <c r="AP383" s="470"/>
      <c r="AQ383" s="470"/>
      <c r="AR383" s="470"/>
      <c r="AS383" s="447"/>
      <c r="AT383" s="447"/>
      <c r="AU383" s="448" t="s">
        <v>368</v>
      </c>
      <c r="AV383" s="448" t="s">
        <v>368</v>
      </c>
      <c r="AY383" s="448"/>
      <c r="AZ383" s="444" t="s">
        <v>266</v>
      </c>
      <c r="BA383" s="444" t="s">
        <v>266</v>
      </c>
      <c r="BD383" s="443" t="s">
        <v>267</v>
      </c>
      <c r="BE383" s="443" t="s">
        <v>267</v>
      </c>
      <c r="BF383" s="443"/>
      <c r="BH383" s="443"/>
      <c r="BJ383" s="469" t="s">
        <v>265</v>
      </c>
      <c r="BK383" s="470"/>
      <c r="BL383" s="470"/>
      <c r="BM383" s="470"/>
      <c r="BN383" s="471" t="s">
        <v>266</v>
      </c>
      <c r="BO383" s="471" t="s">
        <v>266</v>
      </c>
      <c r="BP383" s="470"/>
      <c r="BQ383" s="470"/>
      <c r="BR383" s="470"/>
      <c r="BS383" s="476"/>
      <c r="BT383" s="489"/>
      <c r="BU383" s="490"/>
      <c r="BV383" s="490"/>
      <c r="BW383" s="490"/>
      <c r="BX383" s="491" t="s">
        <v>267</v>
      </c>
      <c r="BY383" s="491" t="s">
        <v>267</v>
      </c>
    </row>
    <row r="384" spans="1:77" s="440" customFormat="1" ht="36.75" customHeight="1" thickBot="1" x14ac:dyDescent="0.3">
      <c r="A384" s="947" t="s">
        <v>382</v>
      </c>
      <c r="B384" s="948"/>
      <c r="C384" s="948"/>
      <c r="D384" s="948"/>
      <c r="E384" s="948"/>
      <c r="F384" s="948"/>
      <c r="G384" s="948"/>
      <c r="H384" s="948"/>
      <c r="I384" s="948"/>
      <c r="J384" s="948"/>
      <c r="K384" s="948"/>
      <c r="L384" s="948"/>
      <c r="M384" s="948"/>
      <c r="N384" s="948"/>
      <c r="O384" s="948"/>
      <c r="P384" s="948"/>
      <c r="Q384" s="948"/>
      <c r="R384" s="948"/>
      <c r="S384" s="948"/>
      <c r="T384" s="948"/>
      <c r="U384" s="948"/>
      <c r="V384" s="948"/>
      <c r="W384" s="948"/>
      <c r="X384" s="948"/>
      <c r="Y384" s="948"/>
      <c r="Z384" s="948"/>
      <c r="AA384" s="948"/>
      <c r="AB384" s="948"/>
      <c r="AC384" s="948"/>
      <c r="AD384" s="948"/>
      <c r="AE384" s="948"/>
      <c r="AF384" s="948"/>
      <c r="AG384" s="948"/>
      <c r="AH384" s="948"/>
      <c r="AI384" s="981"/>
      <c r="AJ384" s="981"/>
      <c r="AK384" s="981"/>
      <c r="AL384" s="948"/>
      <c r="AM384" s="948"/>
      <c r="AN384" s="948"/>
      <c r="AO384" s="948"/>
      <c r="AP384" s="948"/>
      <c r="AQ384" s="948"/>
      <c r="AR384" s="948"/>
      <c r="AS384" s="948"/>
      <c r="AT384" s="948"/>
      <c r="AU384" s="948"/>
      <c r="AV384" s="948"/>
      <c r="AW384" s="948"/>
      <c r="AX384" s="948"/>
      <c r="AY384" s="948"/>
      <c r="AZ384" s="948"/>
      <c r="BA384" s="948"/>
      <c r="BB384" s="948"/>
      <c r="BC384" s="948"/>
      <c r="BD384" s="948"/>
      <c r="BE384" s="948"/>
      <c r="BF384" s="948"/>
      <c r="BG384" s="948"/>
      <c r="BH384" s="948"/>
      <c r="BI384" s="948"/>
      <c r="BJ384" s="948"/>
      <c r="BK384" s="948"/>
      <c r="BL384" s="948"/>
      <c r="BM384" s="948"/>
      <c r="BN384" s="948"/>
      <c r="BO384" s="948"/>
      <c r="BP384" s="950"/>
      <c r="BQ384" s="423"/>
      <c r="BR384" s="424"/>
      <c r="BS384" s="424"/>
      <c r="BT384" s="424"/>
      <c r="BU384" s="424"/>
      <c r="BV384" s="425"/>
      <c r="BW384" s="463"/>
    </row>
    <row r="385" spans="1:75" s="427" customFormat="1" ht="20.100000000000001" customHeight="1" x14ac:dyDescent="0.25">
      <c r="A385" s="967">
        <f>A382+1</f>
        <v>187</v>
      </c>
      <c r="B385" s="969" t="s">
        <v>383</v>
      </c>
      <c r="C385" s="428" t="s">
        <v>254</v>
      </c>
      <c r="D385" s="428" t="s">
        <v>384</v>
      </c>
      <c r="E385" s="428" t="s">
        <v>256</v>
      </c>
      <c r="F385" s="429" t="s">
        <v>257</v>
      </c>
      <c r="G385" s="431" t="s">
        <v>260</v>
      </c>
      <c r="H385" s="431" t="s">
        <v>260</v>
      </c>
      <c r="I385" s="431" t="s">
        <v>260</v>
      </c>
      <c r="J385" s="431" t="s">
        <v>260</v>
      </c>
      <c r="K385" s="431" t="s">
        <v>260</v>
      </c>
      <c r="L385" s="431" t="s">
        <v>260</v>
      </c>
      <c r="M385" s="431" t="s">
        <v>373</v>
      </c>
      <c r="N385" s="435" t="s">
        <v>261</v>
      </c>
      <c r="O385" s="435" t="s">
        <v>261</v>
      </c>
      <c r="P385" s="435" t="s">
        <v>261</v>
      </c>
      <c r="Q385" s="435" t="s">
        <v>261</v>
      </c>
      <c r="R385" s="435" t="s">
        <v>261</v>
      </c>
      <c r="S385" s="435" t="s">
        <v>261</v>
      </c>
      <c r="T385" s="435" t="s">
        <v>261</v>
      </c>
      <c r="U385" s="430" t="s">
        <v>262</v>
      </c>
      <c r="V385" s="430" t="s">
        <v>262</v>
      </c>
      <c r="W385" s="430" t="s">
        <v>259</v>
      </c>
      <c r="X385" s="430" t="s">
        <v>262</v>
      </c>
      <c r="Y385" s="430" t="s">
        <v>262</v>
      </c>
      <c r="Z385" s="430" t="s">
        <v>262</v>
      </c>
      <c r="AA385" s="436" t="s">
        <v>262</v>
      </c>
      <c r="AB385" s="430" t="s">
        <v>263</v>
      </c>
      <c r="AC385" s="432"/>
      <c r="AD385" s="433"/>
      <c r="AE385" s="430"/>
      <c r="AF385" s="430"/>
      <c r="AG385" s="430"/>
      <c r="AH385" s="430"/>
      <c r="AI385" s="430"/>
      <c r="AJ385" s="430"/>
      <c r="AK385" s="430"/>
      <c r="AL385" s="430"/>
      <c r="AM385" s="430"/>
      <c r="AN385" s="430"/>
      <c r="AO385" s="430"/>
      <c r="AP385" s="430"/>
      <c r="AQ385" s="430"/>
      <c r="AR385" s="430"/>
      <c r="AS385" s="430"/>
      <c r="AT385" s="430"/>
      <c r="AU385" s="430"/>
      <c r="AV385" s="430"/>
      <c r="AW385" s="430"/>
      <c r="AX385" s="492"/>
      <c r="AY385" s="493"/>
      <c r="AZ385" s="430"/>
      <c r="BA385" s="430"/>
      <c r="BB385" s="430"/>
      <c r="BC385" s="430"/>
      <c r="BD385" s="430"/>
      <c r="BE385" s="430"/>
      <c r="BF385" s="430"/>
      <c r="BG385" s="431"/>
      <c r="BH385" s="431"/>
      <c r="BI385" s="431"/>
      <c r="BJ385" s="431"/>
      <c r="BK385" s="431"/>
      <c r="BL385" s="431"/>
      <c r="BM385" s="431"/>
      <c r="BN385" s="431"/>
      <c r="BO385" s="430"/>
      <c r="BP385" s="437"/>
      <c r="BQ385" s="463"/>
      <c r="BR385" s="440"/>
      <c r="BS385" s="440"/>
      <c r="BT385" s="440"/>
      <c r="BU385" s="440"/>
      <c r="BV385" s="494"/>
      <c r="BW385" s="426"/>
    </row>
    <row r="386" spans="1:75" s="427" customFormat="1" ht="20.100000000000001" customHeight="1" x14ac:dyDescent="0.25">
      <c r="A386" s="968"/>
      <c r="B386" s="970"/>
      <c r="C386" s="485"/>
      <c r="D386" s="460"/>
      <c r="E386" s="460"/>
      <c r="F386" s="442" t="s">
        <v>264</v>
      </c>
      <c r="G386" s="443" t="s">
        <v>366</v>
      </c>
      <c r="H386" s="452"/>
      <c r="I386" s="452"/>
      <c r="J386" s="452"/>
      <c r="K386" s="443" t="s">
        <v>267</v>
      </c>
      <c r="L386" s="443" t="s">
        <v>267</v>
      </c>
      <c r="M386" s="452"/>
      <c r="N386" s="452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  <c r="AA386" s="456"/>
      <c r="AB386" s="443"/>
      <c r="AC386" s="445"/>
      <c r="AD386" s="446"/>
      <c r="AG386" s="483"/>
      <c r="AH386" s="483"/>
      <c r="AI386" s="483"/>
      <c r="AJ386" s="483"/>
      <c r="AK386" s="483"/>
      <c r="AL386" s="483"/>
      <c r="AM386" s="483"/>
      <c r="AN386" s="483"/>
      <c r="AO386" s="448"/>
      <c r="AP386" s="448"/>
      <c r="AX386" s="495"/>
      <c r="AY386" s="496"/>
      <c r="BG386" s="443"/>
      <c r="BP386" s="449"/>
      <c r="BQ386" s="426"/>
      <c r="BV386" s="449"/>
      <c r="BW386" s="426"/>
    </row>
    <row r="387" spans="1:75" s="427" customFormat="1" ht="20.100000000000001" customHeight="1" x14ac:dyDescent="0.25">
      <c r="A387" s="957">
        <f>A385+1</f>
        <v>188</v>
      </c>
      <c r="B387" s="971" t="s">
        <v>385</v>
      </c>
      <c r="C387" s="450" t="s">
        <v>254</v>
      </c>
      <c r="D387" s="450" t="s">
        <v>384</v>
      </c>
      <c r="E387" s="450" t="s">
        <v>256</v>
      </c>
      <c r="F387" s="451" t="s">
        <v>257</v>
      </c>
      <c r="G387" s="452" t="s">
        <v>260</v>
      </c>
      <c r="H387" s="452" t="s">
        <v>260</v>
      </c>
      <c r="I387" s="452" t="s">
        <v>260</v>
      </c>
      <c r="J387" s="452" t="s">
        <v>260</v>
      </c>
      <c r="K387" s="452" t="s">
        <v>260</v>
      </c>
      <c r="L387" s="452" t="s">
        <v>260</v>
      </c>
      <c r="M387" s="452" t="s">
        <v>260</v>
      </c>
      <c r="N387" s="452" t="s">
        <v>260</v>
      </c>
      <c r="O387" s="455" t="s">
        <v>261</v>
      </c>
      <c r="P387" s="455" t="s">
        <v>261</v>
      </c>
      <c r="Q387" s="455" t="s">
        <v>261</v>
      </c>
      <c r="R387" s="455" t="s">
        <v>261</v>
      </c>
      <c r="S387" s="455" t="s">
        <v>261</v>
      </c>
      <c r="T387" s="455" t="s">
        <v>261</v>
      </c>
      <c r="U387" s="455" t="s">
        <v>261</v>
      </c>
      <c r="V387" s="443" t="s">
        <v>262</v>
      </c>
      <c r="W387" s="443" t="s">
        <v>259</v>
      </c>
      <c r="X387" s="443" t="s">
        <v>262</v>
      </c>
      <c r="Y387" s="443" t="s">
        <v>262</v>
      </c>
      <c r="Z387" s="443" t="s">
        <v>262</v>
      </c>
      <c r="AA387" s="456" t="s">
        <v>262</v>
      </c>
      <c r="AB387" s="443" t="s">
        <v>263</v>
      </c>
      <c r="AC387" s="445"/>
      <c r="AD387" s="453"/>
      <c r="AE387" s="443"/>
      <c r="AF387" s="443"/>
      <c r="AG387" s="443"/>
      <c r="AH387" s="443"/>
      <c r="AI387" s="443"/>
      <c r="AJ387" s="443"/>
      <c r="AK387" s="443"/>
      <c r="AL387" s="443"/>
      <c r="AM387" s="443"/>
      <c r="AN387" s="443"/>
      <c r="AO387" s="443"/>
      <c r="AP387" s="443"/>
      <c r="AQ387" s="443"/>
      <c r="AR387" s="443"/>
      <c r="AS387" s="443"/>
      <c r="AT387" s="443"/>
      <c r="AU387" s="443"/>
      <c r="AV387" s="443"/>
      <c r="AW387" s="443"/>
      <c r="AX387" s="495"/>
      <c r="AY387" s="496"/>
      <c r="AZ387" s="443"/>
      <c r="BA387" s="443"/>
      <c r="BB387" s="443"/>
      <c r="BC387" s="443"/>
      <c r="BD387" s="443"/>
      <c r="BE387" s="443"/>
      <c r="BF387" s="443"/>
      <c r="BG387" s="452"/>
      <c r="BH387" s="452"/>
      <c r="BI387" s="452"/>
      <c r="BJ387" s="452"/>
      <c r="BK387" s="452"/>
      <c r="BL387" s="452"/>
      <c r="BM387" s="452"/>
      <c r="BN387" s="452"/>
      <c r="BO387" s="443"/>
      <c r="BP387" s="457"/>
      <c r="BQ387" s="426"/>
      <c r="BV387" s="449"/>
      <c r="BW387" s="426"/>
    </row>
    <row r="388" spans="1:75" s="427" customFormat="1" ht="20.100000000000001" customHeight="1" x14ac:dyDescent="0.25">
      <c r="A388" s="968"/>
      <c r="B388" s="970"/>
      <c r="C388" s="460"/>
      <c r="D388" s="450"/>
      <c r="E388" s="450"/>
      <c r="F388" s="442" t="s">
        <v>264</v>
      </c>
      <c r="G388" s="443" t="s">
        <v>366</v>
      </c>
      <c r="H388" s="452"/>
      <c r="I388" s="452"/>
      <c r="J388" s="452"/>
      <c r="K388" s="443" t="s">
        <v>267</v>
      </c>
      <c r="L388" s="443" t="s">
        <v>267</v>
      </c>
      <c r="M388" s="452"/>
      <c r="N388" s="452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  <c r="AA388" s="456"/>
      <c r="AB388" s="443"/>
      <c r="AC388" s="445"/>
      <c r="AD388" s="446"/>
      <c r="AG388" s="483"/>
      <c r="AH388" s="483"/>
      <c r="AI388" s="483"/>
      <c r="AJ388" s="483"/>
      <c r="AK388" s="483"/>
      <c r="AL388" s="483"/>
      <c r="AM388" s="483"/>
      <c r="AN388" s="483"/>
      <c r="AO388" s="448"/>
      <c r="AP388" s="448"/>
      <c r="AX388" s="495"/>
      <c r="AY388" s="496"/>
      <c r="BG388" s="443"/>
      <c r="BO388" s="483"/>
      <c r="BP388" s="497"/>
      <c r="BQ388" s="426"/>
      <c r="BV388" s="449"/>
      <c r="BW388" s="426"/>
    </row>
    <row r="389" spans="1:75" s="427" customFormat="1" ht="20.100000000000001" customHeight="1" x14ac:dyDescent="0.25">
      <c r="A389" s="957">
        <f>A387+1</f>
        <v>189</v>
      </c>
      <c r="B389" s="971" t="s">
        <v>386</v>
      </c>
      <c r="C389" s="450" t="s">
        <v>254</v>
      </c>
      <c r="D389" s="450" t="s">
        <v>384</v>
      </c>
      <c r="E389" s="450" t="s">
        <v>256</v>
      </c>
      <c r="F389" s="451" t="s">
        <v>257</v>
      </c>
      <c r="G389" s="452" t="s">
        <v>260</v>
      </c>
      <c r="H389" s="452" t="s">
        <v>260</v>
      </c>
      <c r="I389" s="452" t="s">
        <v>260</v>
      </c>
      <c r="J389" s="452" t="s">
        <v>260</v>
      </c>
      <c r="K389" s="452" t="s">
        <v>260</v>
      </c>
      <c r="L389" s="452" t="s">
        <v>260</v>
      </c>
      <c r="M389" s="452" t="s">
        <v>260</v>
      </c>
      <c r="N389" s="452" t="s">
        <v>260</v>
      </c>
      <c r="O389" s="455" t="s">
        <v>261</v>
      </c>
      <c r="P389" s="455" t="s">
        <v>261</v>
      </c>
      <c r="Q389" s="455" t="s">
        <v>261</v>
      </c>
      <c r="R389" s="455" t="s">
        <v>261</v>
      </c>
      <c r="S389" s="455" t="s">
        <v>261</v>
      </c>
      <c r="T389" s="455" t="s">
        <v>261</v>
      </c>
      <c r="U389" s="455" t="s">
        <v>261</v>
      </c>
      <c r="V389" s="443" t="s">
        <v>262</v>
      </c>
      <c r="W389" s="443" t="s">
        <v>259</v>
      </c>
      <c r="X389" s="443" t="s">
        <v>262</v>
      </c>
      <c r="Y389" s="443" t="s">
        <v>262</v>
      </c>
      <c r="Z389" s="443" t="s">
        <v>262</v>
      </c>
      <c r="AA389" s="456" t="s">
        <v>262</v>
      </c>
      <c r="AB389" s="443" t="s">
        <v>263</v>
      </c>
      <c r="AC389" s="445"/>
      <c r="AD389" s="453"/>
      <c r="AE389" s="443"/>
      <c r="AF389" s="443"/>
      <c r="AG389" s="443"/>
      <c r="AH389" s="443"/>
      <c r="AI389" s="443"/>
      <c r="AJ389" s="443"/>
      <c r="AK389" s="443"/>
      <c r="AL389" s="443"/>
      <c r="AM389" s="443"/>
      <c r="AN389" s="443"/>
      <c r="AO389" s="443"/>
      <c r="AP389" s="443"/>
      <c r="AQ389" s="443"/>
      <c r="AR389" s="443"/>
      <c r="AS389" s="443"/>
      <c r="AT389" s="443"/>
      <c r="AU389" s="443"/>
      <c r="AV389" s="443"/>
      <c r="AW389" s="443"/>
      <c r="AX389" s="495"/>
      <c r="AY389" s="496"/>
      <c r="AZ389" s="443"/>
      <c r="BA389" s="443"/>
      <c r="BB389" s="443"/>
      <c r="BC389" s="443"/>
      <c r="BD389" s="443"/>
      <c r="BE389" s="443"/>
      <c r="BF389" s="443"/>
      <c r="BG389" s="452"/>
      <c r="BH389" s="452"/>
      <c r="BI389" s="452"/>
      <c r="BJ389" s="452"/>
      <c r="BK389" s="452"/>
      <c r="BL389" s="452"/>
      <c r="BM389" s="452"/>
      <c r="BN389" s="452"/>
      <c r="BO389" s="443"/>
      <c r="BP389" s="457"/>
      <c r="BQ389" s="426"/>
      <c r="BV389" s="449"/>
      <c r="BW389" s="426"/>
    </row>
    <row r="390" spans="1:75" s="427" customFormat="1" ht="20.100000000000001" customHeight="1" x14ac:dyDescent="0.25">
      <c r="A390" s="968"/>
      <c r="B390" s="970"/>
      <c r="C390" s="460"/>
      <c r="D390" s="450"/>
      <c r="E390" s="450"/>
      <c r="F390" s="442" t="s">
        <v>264</v>
      </c>
      <c r="G390" s="443" t="s">
        <v>366</v>
      </c>
      <c r="H390" s="452"/>
      <c r="I390" s="452"/>
      <c r="J390" s="452"/>
      <c r="K390" s="443" t="s">
        <v>267</v>
      </c>
      <c r="L390" s="443" t="s">
        <v>267</v>
      </c>
      <c r="M390" s="452"/>
      <c r="N390" s="452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  <c r="AA390" s="456"/>
      <c r="AB390" s="443"/>
      <c r="AC390" s="445"/>
      <c r="AD390" s="446"/>
      <c r="AG390" s="483"/>
      <c r="AH390" s="483"/>
      <c r="AI390" s="483"/>
      <c r="AJ390" s="483"/>
      <c r="AK390" s="483"/>
      <c r="AL390" s="483"/>
      <c r="AM390" s="483"/>
      <c r="AN390" s="483"/>
      <c r="AO390" s="448"/>
      <c r="AP390" s="448"/>
      <c r="AX390" s="495"/>
      <c r="AY390" s="496"/>
      <c r="BG390" s="443"/>
      <c r="BO390" s="483"/>
      <c r="BP390" s="497"/>
      <c r="BQ390" s="426"/>
      <c r="BV390" s="449"/>
      <c r="BW390" s="426"/>
    </row>
    <row r="391" spans="1:75" s="427" customFormat="1" ht="20.100000000000001" customHeight="1" x14ac:dyDescent="0.25">
      <c r="A391" s="957">
        <f>A389+1</f>
        <v>190</v>
      </c>
      <c r="B391" s="971" t="s">
        <v>387</v>
      </c>
      <c r="C391" s="450" t="s">
        <v>254</v>
      </c>
      <c r="D391" s="450" t="s">
        <v>384</v>
      </c>
      <c r="E391" s="450" t="s">
        <v>256</v>
      </c>
      <c r="F391" s="451" t="s">
        <v>257</v>
      </c>
      <c r="G391" s="452" t="s">
        <v>260</v>
      </c>
      <c r="H391" s="452" t="s">
        <v>260</v>
      </c>
      <c r="I391" s="452" t="s">
        <v>260</v>
      </c>
      <c r="J391" s="452" t="s">
        <v>260</v>
      </c>
      <c r="K391" s="452" t="s">
        <v>260</v>
      </c>
      <c r="L391" s="452" t="s">
        <v>260</v>
      </c>
      <c r="M391" s="452" t="s">
        <v>260</v>
      </c>
      <c r="N391" s="452" t="s">
        <v>260</v>
      </c>
      <c r="O391" s="455" t="s">
        <v>261</v>
      </c>
      <c r="P391" s="455" t="s">
        <v>261</v>
      </c>
      <c r="Q391" s="455" t="s">
        <v>261</v>
      </c>
      <c r="R391" s="455" t="s">
        <v>261</v>
      </c>
      <c r="S391" s="455" t="s">
        <v>261</v>
      </c>
      <c r="T391" s="455" t="s">
        <v>261</v>
      </c>
      <c r="U391" s="455" t="s">
        <v>261</v>
      </c>
      <c r="V391" s="443" t="s">
        <v>262</v>
      </c>
      <c r="W391" s="443" t="s">
        <v>259</v>
      </c>
      <c r="X391" s="443" t="s">
        <v>262</v>
      </c>
      <c r="Y391" s="443" t="s">
        <v>262</v>
      </c>
      <c r="Z391" s="443" t="s">
        <v>262</v>
      </c>
      <c r="AA391" s="456" t="s">
        <v>262</v>
      </c>
      <c r="AB391" s="443" t="s">
        <v>263</v>
      </c>
      <c r="AC391" s="445"/>
      <c r="AD391" s="453"/>
      <c r="AE391" s="443"/>
      <c r="AF391" s="443"/>
      <c r="AG391" s="443"/>
      <c r="AH391" s="443"/>
      <c r="AI391" s="443"/>
      <c r="AJ391" s="443"/>
      <c r="AK391" s="443"/>
      <c r="AL391" s="443"/>
      <c r="AM391" s="443"/>
      <c r="AN391" s="443"/>
      <c r="AO391" s="443"/>
      <c r="AP391" s="443"/>
      <c r="AQ391" s="443"/>
      <c r="AR391" s="443"/>
      <c r="AS391" s="443"/>
      <c r="AT391" s="443"/>
      <c r="AU391" s="443"/>
      <c r="AV391" s="443"/>
      <c r="AW391" s="443"/>
      <c r="AX391" s="495"/>
      <c r="AY391" s="496"/>
      <c r="AZ391" s="443"/>
      <c r="BA391" s="443"/>
      <c r="BB391" s="443"/>
      <c r="BC391" s="443"/>
      <c r="BD391" s="443"/>
      <c r="BE391" s="443"/>
      <c r="BF391" s="443"/>
      <c r="BG391" s="452"/>
      <c r="BH391" s="452"/>
      <c r="BI391" s="452"/>
      <c r="BJ391" s="452"/>
      <c r="BK391" s="452"/>
      <c r="BL391" s="452"/>
      <c r="BM391" s="452"/>
      <c r="BN391" s="452"/>
      <c r="BO391" s="443"/>
      <c r="BP391" s="457"/>
      <c r="BQ391" s="426"/>
      <c r="BV391" s="449"/>
      <c r="BW391" s="426"/>
    </row>
    <row r="392" spans="1:75" s="427" customFormat="1" ht="20.100000000000001" customHeight="1" x14ac:dyDescent="0.25">
      <c r="A392" s="968"/>
      <c r="B392" s="970"/>
      <c r="C392" s="460"/>
      <c r="D392" s="450"/>
      <c r="E392" s="450"/>
      <c r="F392" s="442" t="s">
        <v>264</v>
      </c>
      <c r="G392" s="443" t="s">
        <v>366</v>
      </c>
      <c r="H392" s="452"/>
      <c r="I392" s="452"/>
      <c r="J392" s="452"/>
      <c r="K392" s="443" t="s">
        <v>267</v>
      </c>
      <c r="L392" s="443" t="s">
        <v>267</v>
      </c>
      <c r="M392" s="452"/>
      <c r="N392" s="452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  <c r="AA392" s="456"/>
      <c r="AB392" s="443"/>
      <c r="AC392" s="445"/>
      <c r="AD392" s="446"/>
      <c r="AG392" s="483"/>
      <c r="AH392" s="483"/>
      <c r="AI392" s="483"/>
      <c r="AJ392" s="483"/>
      <c r="AK392" s="483"/>
      <c r="AL392" s="483"/>
      <c r="AM392" s="483"/>
      <c r="AN392" s="483"/>
      <c r="AO392" s="448"/>
      <c r="AP392" s="448"/>
      <c r="AX392" s="495"/>
      <c r="AY392" s="496"/>
      <c r="BG392" s="443"/>
      <c r="BO392" s="483"/>
      <c r="BP392" s="497"/>
      <c r="BQ392" s="426"/>
      <c r="BV392" s="449"/>
      <c r="BW392" s="426"/>
    </row>
    <row r="393" spans="1:75" s="427" customFormat="1" ht="20.100000000000001" customHeight="1" x14ac:dyDescent="0.25">
      <c r="A393" s="957">
        <f>A391+1</f>
        <v>191</v>
      </c>
      <c r="B393" s="971" t="s">
        <v>388</v>
      </c>
      <c r="C393" s="450" t="s">
        <v>254</v>
      </c>
      <c r="D393" s="450" t="s">
        <v>384</v>
      </c>
      <c r="E393" s="450" t="s">
        <v>256</v>
      </c>
      <c r="F393" s="451" t="s">
        <v>257</v>
      </c>
      <c r="G393" s="452" t="s">
        <v>260</v>
      </c>
      <c r="H393" s="452" t="s">
        <v>260</v>
      </c>
      <c r="I393" s="452" t="s">
        <v>260</v>
      </c>
      <c r="J393" s="452" t="s">
        <v>260</v>
      </c>
      <c r="K393" s="452" t="s">
        <v>260</v>
      </c>
      <c r="L393" s="452" t="s">
        <v>260</v>
      </c>
      <c r="M393" s="452" t="s">
        <v>260</v>
      </c>
      <c r="N393" s="452" t="s">
        <v>260</v>
      </c>
      <c r="O393" s="455" t="s">
        <v>261</v>
      </c>
      <c r="P393" s="455" t="s">
        <v>261</v>
      </c>
      <c r="Q393" s="455" t="s">
        <v>261</v>
      </c>
      <c r="R393" s="455" t="s">
        <v>261</v>
      </c>
      <c r="S393" s="455" t="s">
        <v>261</v>
      </c>
      <c r="T393" s="455" t="s">
        <v>261</v>
      </c>
      <c r="U393" s="455" t="s">
        <v>261</v>
      </c>
      <c r="V393" s="443" t="s">
        <v>262</v>
      </c>
      <c r="W393" s="443" t="s">
        <v>259</v>
      </c>
      <c r="X393" s="443" t="s">
        <v>262</v>
      </c>
      <c r="Y393" s="443" t="s">
        <v>262</v>
      </c>
      <c r="Z393" s="443" t="s">
        <v>262</v>
      </c>
      <c r="AA393" s="456" t="s">
        <v>262</v>
      </c>
      <c r="AB393" s="443" t="s">
        <v>263</v>
      </c>
      <c r="AC393" s="445"/>
      <c r="AD393" s="453"/>
      <c r="AE393" s="443"/>
      <c r="AF393" s="443"/>
      <c r="AG393" s="443"/>
      <c r="AH393" s="443"/>
      <c r="AI393" s="443"/>
      <c r="AJ393" s="443"/>
      <c r="AK393" s="443"/>
      <c r="AL393" s="443"/>
      <c r="AM393" s="443"/>
      <c r="AN393" s="443"/>
      <c r="AO393" s="443"/>
      <c r="AP393" s="443"/>
      <c r="AQ393" s="443"/>
      <c r="AR393" s="443"/>
      <c r="AS393" s="443"/>
      <c r="AT393" s="443"/>
      <c r="AU393" s="443"/>
      <c r="AV393" s="443"/>
      <c r="AW393" s="443"/>
      <c r="AX393" s="495"/>
      <c r="AY393" s="496"/>
      <c r="AZ393" s="443"/>
      <c r="BA393" s="443"/>
      <c r="BB393" s="443"/>
      <c r="BC393" s="443"/>
      <c r="BD393" s="443"/>
      <c r="BE393" s="443"/>
      <c r="BF393" s="443"/>
      <c r="BG393" s="452"/>
      <c r="BH393" s="452"/>
      <c r="BI393" s="452"/>
      <c r="BJ393" s="452"/>
      <c r="BK393" s="452"/>
      <c r="BL393" s="452"/>
      <c r="BM393" s="452"/>
      <c r="BN393" s="452"/>
      <c r="BO393" s="443"/>
      <c r="BP393" s="457"/>
      <c r="BQ393" s="426"/>
      <c r="BV393" s="449"/>
      <c r="BW393" s="426"/>
    </row>
    <row r="394" spans="1:75" s="427" customFormat="1" ht="20.100000000000001" customHeight="1" thickBot="1" x14ac:dyDescent="0.3">
      <c r="A394" s="958"/>
      <c r="B394" s="976"/>
      <c r="C394" s="465"/>
      <c r="D394" s="466"/>
      <c r="E394" s="466"/>
      <c r="F394" s="468" t="s">
        <v>264</v>
      </c>
      <c r="G394" s="469" t="s">
        <v>366</v>
      </c>
      <c r="H394" s="498"/>
      <c r="I394" s="498"/>
      <c r="J394" s="498"/>
      <c r="K394" s="469" t="s">
        <v>267</v>
      </c>
      <c r="L394" s="469" t="s">
        <v>267</v>
      </c>
      <c r="M394" s="498"/>
      <c r="N394" s="498"/>
      <c r="O394" s="499"/>
      <c r="P394" s="499"/>
      <c r="Q394" s="499"/>
      <c r="R394" s="499"/>
      <c r="S394" s="499"/>
      <c r="T394" s="499"/>
      <c r="U394" s="499"/>
      <c r="V394" s="499"/>
      <c r="W394" s="499"/>
      <c r="X394" s="499"/>
      <c r="Y394" s="499"/>
      <c r="Z394" s="499"/>
      <c r="AA394" s="500"/>
      <c r="AB394" s="469"/>
      <c r="AC394" s="472"/>
      <c r="AD394" s="473"/>
      <c r="AE394" s="470"/>
      <c r="AF394" s="470"/>
      <c r="AG394" s="499"/>
      <c r="AH394" s="499"/>
      <c r="AI394" s="499"/>
      <c r="AJ394" s="499"/>
      <c r="AK394" s="499"/>
      <c r="AL394" s="499"/>
      <c r="AM394" s="499"/>
      <c r="AN394" s="499"/>
      <c r="AO394" s="475"/>
      <c r="AP394" s="475"/>
      <c r="AQ394" s="470"/>
      <c r="AR394" s="470"/>
      <c r="AS394" s="470"/>
      <c r="AT394" s="470"/>
      <c r="AU394" s="470"/>
      <c r="AV394" s="470"/>
      <c r="AW394" s="470"/>
      <c r="AX394" s="501"/>
      <c r="AY394" s="502"/>
      <c r="AZ394" s="470"/>
      <c r="BA394" s="470"/>
      <c r="BB394" s="470"/>
      <c r="BC394" s="470"/>
      <c r="BD394" s="470"/>
      <c r="BE394" s="470"/>
      <c r="BF394" s="470"/>
      <c r="BG394" s="469"/>
      <c r="BH394" s="470"/>
      <c r="BI394" s="470"/>
      <c r="BJ394" s="470"/>
      <c r="BK394" s="470"/>
      <c r="BL394" s="470"/>
      <c r="BM394" s="470"/>
      <c r="BN394" s="470"/>
      <c r="BO394" s="499"/>
      <c r="BP394" s="503"/>
      <c r="BQ394" s="504"/>
      <c r="BR394" s="470"/>
      <c r="BS394" s="470"/>
      <c r="BT394" s="470"/>
      <c r="BU394" s="470"/>
      <c r="BV394" s="476"/>
      <c r="BW394" s="426"/>
    </row>
    <row r="395" spans="1:75" s="440" customFormat="1" ht="38.25" customHeight="1" thickBot="1" x14ac:dyDescent="0.3">
      <c r="A395" s="973" t="s">
        <v>389</v>
      </c>
      <c r="B395" s="974"/>
      <c r="C395" s="974"/>
      <c r="D395" s="974"/>
      <c r="E395" s="974"/>
      <c r="F395" s="974"/>
      <c r="G395" s="974"/>
      <c r="H395" s="974"/>
      <c r="I395" s="974"/>
      <c r="J395" s="974"/>
      <c r="K395" s="974"/>
      <c r="L395" s="974"/>
      <c r="M395" s="974"/>
      <c r="N395" s="974"/>
      <c r="O395" s="974"/>
      <c r="P395" s="974"/>
      <c r="Q395" s="974"/>
      <c r="R395" s="974"/>
      <c r="S395" s="974"/>
      <c r="T395" s="974"/>
      <c r="U395" s="974"/>
      <c r="V395" s="974"/>
      <c r="W395" s="974"/>
      <c r="X395" s="974"/>
      <c r="Y395" s="974"/>
      <c r="Z395" s="974"/>
      <c r="AA395" s="974"/>
      <c r="AB395" s="974"/>
      <c r="AC395" s="974"/>
      <c r="AD395" s="974"/>
      <c r="AE395" s="974"/>
      <c r="AF395" s="974"/>
      <c r="AG395" s="974"/>
      <c r="AH395" s="974"/>
      <c r="AI395" s="980"/>
      <c r="AJ395" s="980"/>
      <c r="AK395" s="980"/>
      <c r="AL395" s="974"/>
      <c r="AM395" s="974"/>
      <c r="AN395" s="974"/>
      <c r="AO395" s="974"/>
      <c r="AP395" s="974"/>
      <c r="AQ395" s="974"/>
      <c r="AR395" s="974"/>
      <c r="AS395" s="974"/>
      <c r="AT395" s="974"/>
      <c r="AU395" s="974"/>
      <c r="AV395" s="974"/>
      <c r="AW395" s="974"/>
      <c r="AX395" s="974"/>
      <c r="AY395" s="974"/>
      <c r="AZ395" s="974"/>
      <c r="BA395" s="974"/>
      <c r="BB395" s="974"/>
      <c r="BC395" s="974"/>
      <c r="BD395" s="974"/>
      <c r="BE395" s="974"/>
      <c r="BF395" s="974"/>
      <c r="BG395" s="974"/>
      <c r="BH395" s="974"/>
      <c r="BI395" s="974"/>
      <c r="BJ395" s="974"/>
      <c r="BK395" s="974"/>
      <c r="BL395" s="974"/>
      <c r="BM395" s="974"/>
      <c r="BN395" s="974"/>
      <c r="BO395" s="974"/>
      <c r="BP395" s="975"/>
      <c r="BQ395" s="423"/>
      <c r="BR395" s="424"/>
      <c r="BS395" s="424"/>
      <c r="BT395" s="424"/>
      <c r="BU395" s="424"/>
      <c r="BV395" s="425"/>
      <c r="BW395" s="463"/>
    </row>
    <row r="396" spans="1:75" s="427" customFormat="1" ht="20.100000000000001" customHeight="1" x14ac:dyDescent="0.25">
      <c r="A396" s="967">
        <f>A393+1</f>
        <v>192</v>
      </c>
      <c r="B396" s="969" t="s">
        <v>390</v>
      </c>
      <c r="C396" s="428" t="s">
        <v>254</v>
      </c>
      <c r="D396" s="428" t="s">
        <v>384</v>
      </c>
      <c r="E396" s="428" t="s">
        <v>256</v>
      </c>
      <c r="F396" s="429" t="s">
        <v>257</v>
      </c>
      <c r="G396" s="430" t="s">
        <v>258</v>
      </c>
      <c r="H396" s="430" t="s">
        <v>258</v>
      </c>
      <c r="I396" s="430" t="s">
        <v>258</v>
      </c>
      <c r="J396" s="430" t="s">
        <v>258</v>
      </c>
      <c r="K396" s="430" t="s">
        <v>258</v>
      </c>
      <c r="L396" s="430" t="s">
        <v>258</v>
      </c>
      <c r="M396" s="430" t="s">
        <v>258</v>
      </c>
      <c r="N396" s="430" t="s">
        <v>258</v>
      </c>
      <c r="O396" s="430" t="s">
        <v>258</v>
      </c>
      <c r="P396" s="430" t="s">
        <v>258</v>
      </c>
      <c r="Q396" s="431" t="s">
        <v>260</v>
      </c>
      <c r="R396" s="431" t="s">
        <v>260</v>
      </c>
      <c r="S396" s="431" t="s">
        <v>260</v>
      </c>
      <c r="T396" s="431" t="s">
        <v>260</v>
      </c>
      <c r="U396" s="431" t="s">
        <v>260</v>
      </c>
      <c r="V396" s="431" t="s">
        <v>260</v>
      </c>
      <c r="W396" s="431" t="s">
        <v>373</v>
      </c>
      <c r="X396" s="435" t="s">
        <v>261</v>
      </c>
      <c r="Y396" s="435" t="s">
        <v>261</v>
      </c>
      <c r="Z396" s="435" t="s">
        <v>261</v>
      </c>
      <c r="AA396" s="435" t="s">
        <v>261</v>
      </c>
      <c r="AB396" s="435" t="s">
        <v>261</v>
      </c>
      <c r="AC396" s="432"/>
      <c r="AD396" s="433"/>
      <c r="AE396" s="435" t="s">
        <v>261</v>
      </c>
      <c r="AF396" s="435" t="s">
        <v>261</v>
      </c>
      <c r="AG396" s="435" t="s">
        <v>261</v>
      </c>
      <c r="AH396" s="434"/>
      <c r="AI396" s="454"/>
      <c r="AJ396" s="454"/>
      <c r="AK396" s="454"/>
      <c r="AL396" s="430" t="s">
        <v>262</v>
      </c>
      <c r="AM396" s="430" t="s">
        <v>259</v>
      </c>
      <c r="AN396" s="430" t="s">
        <v>262</v>
      </c>
      <c r="AO396" s="430" t="s">
        <v>262</v>
      </c>
      <c r="AP396" s="430" t="s">
        <v>262</v>
      </c>
      <c r="AQ396" s="436" t="s">
        <v>262</v>
      </c>
      <c r="AR396" s="430" t="s">
        <v>263</v>
      </c>
      <c r="AS396" s="430"/>
      <c r="AT396" s="430"/>
      <c r="AU396" s="430"/>
      <c r="AV396" s="430"/>
      <c r="AW396" s="430"/>
      <c r="AX396" s="430"/>
      <c r="AY396" s="430"/>
      <c r="AZ396" s="430"/>
      <c r="BA396" s="492"/>
      <c r="BB396" s="493"/>
      <c r="BC396" s="430"/>
      <c r="BD396" s="430"/>
      <c r="BE396" s="430"/>
      <c r="BF396" s="430"/>
      <c r="BG396" s="430"/>
      <c r="BH396" s="430"/>
      <c r="BI396" s="430"/>
      <c r="BJ396" s="430"/>
      <c r="BK396" s="430"/>
      <c r="BL396" s="430"/>
      <c r="BM396" s="430"/>
      <c r="BN396" s="430"/>
      <c r="BO396" s="430"/>
      <c r="BP396" s="437"/>
      <c r="BQ396" s="505"/>
      <c r="BR396" s="506"/>
      <c r="BS396" s="506"/>
      <c r="BT396" s="506"/>
      <c r="BU396" s="507"/>
      <c r="BV396" s="463"/>
    </row>
    <row r="397" spans="1:75" s="427" customFormat="1" ht="20.100000000000001" customHeight="1" x14ac:dyDescent="0.25">
      <c r="A397" s="968"/>
      <c r="B397" s="970"/>
      <c r="C397" s="485"/>
      <c r="D397" s="460"/>
      <c r="E397" s="460"/>
      <c r="F397" s="442" t="s">
        <v>264</v>
      </c>
      <c r="G397" s="443" t="s">
        <v>391</v>
      </c>
      <c r="K397" s="444" t="s">
        <v>266</v>
      </c>
      <c r="L397" s="444" t="s">
        <v>266</v>
      </c>
      <c r="O397" s="443" t="s">
        <v>267</v>
      </c>
      <c r="P397" s="443" t="s">
        <v>267</v>
      </c>
      <c r="U397" s="443" t="s">
        <v>267</v>
      </c>
      <c r="V397" s="443" t="s">
        <v>267</v>
      </c>
      <c r="Y397" s="483"/>
      <c r="Z397" s="483"/>
      <c r="AA397" s="483"/>
      <c r="AB397" s="483"/>
      <c r="AC397" s="445"/>
      <c r="AD397" s="446"/>
      <c r="AF397" s="483"/>
      <c r="AG397" s="483"/>
      <c r="AH397" s="484"/>
      <c r="AI397" s="484"/>
      <c r="AJ397" s="484"/>
      <c r="AK397" s="484"/>
      <c r="AL397" s="483"/>
      <c r="AM397" s="483"/>
      <c r="AN397" s="483"/>
      <c r="AO397" s="483"/>
      <c r="AP397" s="483"/>
      <c r="AQ397" s="483"/>
      <c r="AR397" s="483"/>
      <c r="AS397" s="448"/>
      <c r="BA397" s="495"/>
      <c r="BB397" s="496"/>
      <c r="BG397" s="443"/>
      <c r="BP397" s="449"/>
      <c r="BQ397" s="426"/>
      <c r="BU397" s="449"/>
      <c r="BV397" s="426"/>
    </row>
    <row r="398" spans="1:75" s="427" customFormat="1" ht="20.100000000000001" customHeight="1" x14ac:dyDescent="0.25">
      <c r="A398" s="957">
        <f>A396+1</f>
        <v>193</v>
      </c>
      <c r="B398" s="971" t="s">
        <v>392</v>
      </c>
      <c r="C398" s="450" t="s">
        <v>254</v>
      </c>
      <c r="D398" s="450" t="s">
        <v>384</v>
      </c>
      <c r="E398" s="450" t="s">
        <v>256</v>
      </c>
      <c r="F398" s="451" t="s">
        <v>257</v>
      </c>
      <c r="G398" s="443" t="s">
        <v>258</v>
      </c>
      <c r="H398" s="443" t="s">
        <v>258</v>
      </c>
      <c r="I398" s="443" t="s">
        <v>258</v>
      </c>
      <c r="J398" s="443" t="s">
        <v>258</v>
      </c>
      <c r="K398" s="443" t="s">
        <v>258</v>
      </c>
      <c r="L398" s="443" t="s">
        <v>258</v>
      </c>
      <c r="M398" s="443" t="s">
        <v>258</v>
      </c>
      <c r="N398" s="443" t="s">
        <v>258</v>
      </c>
      <c r="O398" s="443" t="s">
        <v>258</v>
      </c>
      <c r="P398" s="443" t="s">
        <v>258</v>
      </c>
      <c r="Q398" s="452" t="s">
        <v>260</v>
      </c>
      <c r="R398" s="452" t="s">
        <v>260</v>
      </c>
      <c r="S398" s="452" t="s">
        <v>260</v>
      </c>
      <c r="T398" s="452" t="s">
        <v>260</v>
      </c>
      <c r="U398" s="452" t="s">
        <v>260</v>
      </c>
      <c r="V398" s="452" t="s">
        <v>260</v>
      </c>
      <c r="W398" s="452" t="s">
        <v>373</v>
      </c>
      <c r="X398" s="455" t="s">
        <v>261</v>
      </c>
      <c r="Y398" s="455" t="s">
        <v>261</v>
      </c>
      <c r="Z398" s="455" t="s">
        <v>261</v>
      </c>
      <c r="AA398" s="455" t="s">
        <v>261</v>
      </c>
      <c r="AB398" s="455" t="s">
        <v>261</v>
      </c>
      <c r="AC398" s="445"/>
      <c r="AD398" s="453"/>
      <c r="AE398" s="455" t="s">
        <v>261</v>
      </c>
      <c r="AF398" s="455" t="s">
        <v>261</v>
      </c>
      <c r="AG398" s="455" t="s">
        <v>261</v>
      </c>
      <c r="AH398" s="454"/>
      <c r="AI398" s="454"/>
      <c r="AJ398" s="454"/>
      <c r="AK398" s="454"/>
      <c r="AL398" s="443" t="s">
        <v>262</v>
      </c>
      <c r="AM398" s="443" t="s">
        <v>259</v>
      </c>
      <c r="AN398" s="443" t="s">
        <v>262</v>
      </c>
      <c r="AO398" s="443" t="s">
        <v>262</v>
      </c>
      <c r="AP398" s="443" t="s">
        <v>262</v>
      </c>
      <c r="AQ398" s="456" t="s">
        <v>262</v>
      </c>
      <c r="AR398" s="443" t="s">
        <v>263</v>
      </c>
      <c r="AS398" s="443"/>
      <c r="AT398" s="443"/>
      <c r="AU398" s="443"/>
      <c r="AV398" s="443"/>
      <c r="AW398" s="443"/>
      <c r="AX398" s="443"/>
      <c r="AY398" s="443"/>
      <c r="AZ398" s="443"/>
      <c r="BA398" s="495"/>
      <c r="BB398" s="496"/>
      <c r="BC398" s="443"/>
      <c r="BD398" s="443"/>
      <c r="BE398" s="443"/>
      <c r="BF398" s="443"/>
      <c r="BG398" s="443"/>
      <c r="BH398" s="443"/>
      <c r="BI398" s="443"/>
      <c r="BJ398" s="443"/>
      <c r="BK398" s="443"/>
      <c r="BL398" s="443"/>
      <c r="BM398" s="443"/>
      <c r="BN398" s="443"/>
      <c r="BO398" s="443"/>
      <c r="BP398" s="457"/>
      <c r="BQ398" s="426"/>
      <c r="BU398" s="449"/>
      <c r="BV398" s="426"/>
    </row>
    <row r="399" spans="1:75" s="427" customFormat="1" ht="20.100000000000001" customHeight="1" x14ac:dyDescent="0.25">
      <c r="A399" s="968"/>
      <c r="B399" s="970"/>
      <c r="C399" s="460"/>
      <c r="D399" s="460"/>
      <c r="E399" s="460"/>
      <c r="F399" s="442" t="s">
        <v>264</v>
      </c>
      <c r="G399" s="443" t="s">
        <v>391</v>
      </c>
      <c r="K399" s="444" t="s">
        <v>266</v>
      </c>
      <c r="L399" s="444" t="s">
        <v>266</v>
      </c>
      <c r="O399" s="443" t="s">
        <v>267</v>
      </c>
      <c r="P399" s="443" t="s">
        <v>267</v>
      </c>
      <c r="U399" s="443" t="s">
        <v>267</v>
      </c>
      <c r="V399" s="443" t="s">
        <v>267</v>
      </c>
      <c r="Y399" s="483"/>
      <c r="Z399" s="483"/>
      <c r="AA399" s="483"/>
      <c r="AB399" s="483"/>
      <c r="AC399" s="445"/>
      <c r="AD399" s="446"/>
      <c r="AF399" s="483"/>
      <c r="AG399" s="483"/>
      <c r="AH399" s="484"/>
      <c r="AI399" s="484"/>
      <c r="AJ399" s="484"/>
      <c r="AK399" s="484"/>
      <c r="AL399" s="483"/>
      <c r="AM399" s="483"/>
      <c r="AN399" s="483"/>
      <c r="AO399" s="483"/>
      <c r="AP399" s="483"/>
      <c r="AQ399" s="483"/>
      <c r="AR399" s="483"/>
      <c r="AS399" s="448"/>
      <c r="BA399" s="495"/>
      <c r="BB399" s="496"/>
      <c r="BG399" s="443"/>
      <c r="BP399" s="449"/>
      <c r="BQ399" s="426"/>
      <c r="BU399" s="449"/>
      <c r="BV399" s="426"/>
    </row>
    <row r="400" spans="1:75" s="427" customFormat="1" ht="20.100000000000001" customHeight="1" x14ac:dyDescent="0.25">
      <c r="A400" s="957">
        <f>A398+1</f>
        <v>194</v>
      </c>
      <c r="B400" s="971" t="s">
        <v>393</v>
      </c>
      <c r="C400" s="450" t="s">
        <v>254</v>
      </c>
      <c r="D400" s="450" t="s">
        <v>384</v>
      </c>
      <c r="E400" s="450" t="s">
        <v>256</v>
      </c>
      <c r="F400" s="451" t="s">
        <v>257</v>
      </c>
      <c r="G400" s="443" t="s">
        <v>258</v>
      </c>
      <c r="H400" s="443" t="s">
        <v>258</v>
      </c>
      <c r="I400" s="443" t="s">
        <v>258</v>
      </c>
      <c r="J400" s="443" t="s">
        <v>258</v>
      </c>
      <c r="K400" s="443" t="s">
        <v>258</v>
      </c>
      <c r="L400" s="443" t="s">
        <v>258</v>
      </c>
      <c r="M400" s="443" t="s">
        <v>258</v>
      </c>
      <c r="N400" s="443" t="s">
        <v>258</v>
      </c>
      <c r="O400" s="443" t="s">
        <v>258</v>
      </c>
      <c r="P400" s="443" t="s">
        <v>258</v>
      </c>
      <c r="Q400" s="452" t="s">
        <v>260</v>
      </c>
      <c r="R400" s="452" t="s">
        <v>260</v>
      </c>
      <c r="S400" s="452" t="s">
        <v>260</v>
      </c>
      <c r="T400" s="452" t="s">
        <v>260</v>
      </c>
      <c r="U400" s="452" t="s">
        <v>260</v>
      </c>
      <c r="V400" s="452" t="s">
        <v>260</v>
      </c>
      <c r="W400" s="452" t="s">
        <v>260</v>
      </c>
      <c r="X400" s="452" t="s">
        <v>260</v>
      </c>
      <c r="Y400" s="455" t="s">
        <v>261</v>
      </c>
      <c r="Z400" s="455" t="s">
        <v>261</v>
      </c>
      <c r="AA400" s="455" t="s">
        <v>261</v>
      </c>
      <c r="AB400" s="455" t="s">
        <v>261</v>
      </c>
      <c r="AC400" s="445"/>
      <c r="AD400" s="453"/>
      <c r="AE400" s="455" t="s">
        <v>261</v>
      </c>
      <c r="AF400" s="455" t="s">
        <v>261</v>
      </c>
      <c r="AG400" s="455" t="s">
        <v>261</v>
      </c>
      <c r="AH400" s="454"/>
      <c r="AI400" s="454"/>
      <c r="AJ400" s="454"/>
      <c r="AK400" s="454"/>
      <c r="AL400" s="455" t="s">
        <v>261</v>
      </c>
      <c r="AM400" s="443" t="s">
        <v>259</v>
      </c>
      <c r="AN400" s="443" t="s">
        <v>262</v>
      </c>
      <c r="AO400" s="443" t="s">
        <v>262</v>
      </c>
      <c r="AP400" s="443" t="s">
        <v>262</v>
      </c>
      <c r="AQ400" s="456" t="s">
        <v>262</v>
      </c>
      <c r="AR400" s="443" t="s">
        <v>263</v>
      </c>
      <c r="AS400" s="443"/>
      <c r="AT400" s="443"/>
      <c r="AU400" s="443"/>
      <c r="AV400" s="443"/>
      <c r="AW400" s="443"/>
      <c r="AX400" s="443"/>
      <c r="AY400" s="443"/>
      <c r="AZ400" s="443"/>
      <c r="BA400" s="495"/>
      <c r="BB400" s="496"/>
      <c r="BC400" s="443"/>
      <c r="BD400" s="443"/>
      <c r="BE400" s="443"/>
      <c r="BF400" s="443"/>
      <c r="BG400" s="443"/>
      <c r="BH400" s="443"/>
      <c r="BI400" s="443"/>
      <c r="BJ400" s="443"/>
      <c r="BK400" s="443"/>
      <c r="BL400" s="443"/>
      <c r="BM400" s="443"/>
      <c r="BN400" s="443"/>
      <c r="BO400" s="443"/>
      <c r="BP400" s="457"/>
      <c r="BQ400" s="426"/>
      <c r="BU400" s="449"/>
      <c r="BV400" s="426"/>
    </row>
    <row r="401" spans="1:74" s="427" customFormat="1" ht="20.100000000000001" customHeight="1" x14ac:dyDescent="0.25">
      <c r="A401" s="968"/>
      <c r="B401" s="970"/>
      <c r="C401" s="460"/>
      <c r="D401" s="460"/>
      <c r="E401" s="460"/>
      <c r="F401" s="442" t="s">
        <v>264</v>
      </c>
      <c r="G401" s="443" t="s">
        <v>391</v>
      </c>
      <c r="K401" s="444" t="s">
        <v>266</v>
      </c>
      <c r="L401" s="444" t="s">
        <v>266</v>
      </c>
      <c r="O401" s="443" t="s">
        <v>267</v>
      </c>
      <c r="P401" s="443" t="s">
        <v>267</v>
      </c>
      <c r="U401" s="443" t="s">
        <v>267</v>
      </c>
      <c r="V401" s="443" t="s">
        <v>267</v>
      </c>
      <c r="Y401" s="483"/>
      <c r="Z401" s="483"/>
      <c r="AA401" s="483"/>
      <c r="AB401" s="483"/>
      <c r="AC401" s="445"/>
      <c r="AD401" s="446"/>
      <c r="AF401" s="483"/>
      <c r="AG401" s="483"/>
      <c r="AH401" s="484"/>
      <c r="AI401" s="484"/>
      <c r="AJ401" s="484"/>
      <c r="AK401" s="484"/>
      <c r="AL401" s="483"/>
      <c r="AM401" s="483"/>
      <c r="AN401" s="483"/>
      <c r="AO401" s="483"/>
      <c r="AP401" s="483"/>
      <c r="AQ401" s="483"/>
      <c r="AR401" s="483"/>
      <c r="AS401" s="448"/>
      <c r="BA401" s="495"/>
      <c r="BB401" s="496"/>
      <c r="BG401" s="443"/>
      <c r="BP401" s="449"/>
      <c r="BQ401" s="426"/>
      <c r="BU401" s="449"/>
      <c r="BV401" s="426"/>
    </row>
    <row r="402" spans="1:74" s="427" customFormat="1" ht="20.100000000000001" customHeight="1" x14ac:dyDescent="0.25">
      <c r="A402" s="957">
        <f>A400+1</f>
        <v>195</v>
      </c>
      <c r="B402" s="971" t="s">
        <v>394</v>
      </c>
      <c r="C402" s="450" t="s">
        <v>254</v>
      </c>
      <c r="D402" s="450" t="s">
        <v>384</v>
      </c>
      <c r="E402" s="450" t="s">
        <v>256</v>
      </c>
      <c r="F402" s="451" t="s">
        <v>257</v>
      </c>
      <c r="G402" s="443" t="s">
        <v>258</v>
      </c>
      <c r="H402" s="443" t="s">
        <v>258</v>
      </c>
      <c r="I402" s="443" t="s">
        <v>258</v>
      </c>
      <c r="J402" s="443" t="s">
        <v>258</v>
      </c>
      <c r="K402" s="443" t="s">
        <v>258</v>
      </c>
      <c r="L402" s="443" t="s">
        <v>258</v>
      </c>
      <c r="M402" s="443" t="s">
        <v>258</v>
      </c>
      <c r="N402" s="443" t="s">
        <v>258</v>
      </c>
      <c r="O402" s="443" t="s">
        <v>258</v>
      </c>
      <c r="P402" s="443" t="s">
        <v>258</v>
      </c>
      <c r="Q402" s="452" t="s">
        <v>260</v>
      </c>
      <c r="R402" s="452" t="s">
        <v>260</v>
      </c>
      <c r="S402" s="452" t="s">
        <v>260</v>
      </c>
      <c r="T402" s="452" t="s">
        <v>260</v>
      </c>
      <c r="U402" s="452" t="s">
        <v>260</v>
      </c>
      <c r="V402" s="452" t="s">
        <v>260</v>
      </c>
      <c r="W402" s="452" t="s">
        <v>260</v>
      </c>
      <c r="X402" s="452" t="s">
        <v>260</v>
      </c>
      <c r="Y402" s="455" t="s">
        <v>261</v>
      </c>
      <c r="Z402" s="455" t="s">
        <v>261</v>
      </c>
      <c r="AA402" s="455" t="s">
        <v>261</v>
      </c>
      <c r="AB402" s="455" t="s">
        <v>261</v>
      </c>
      <c r="AC402" s="445"/>
      <c r="AD402" s="453"/>
      <c r="AE402" s="455" t="s">
        <v>261</v>
      </c>
      <c r="AF402" s="455" t="s">
        <v>261</v>
      </c>
      <c r="AG402" s="455" t="s">
        <v>261</v>
      </c>
      <c r="AH402" s="454"/>
      <c r="AI402" s="454"/>
      <c r="AJ402" s="454"/>
      <c r="AK402" s="454"/>
      <c r="AL402" s="455" t="s">
        <v>261</v>
      </c>
      <c r="AM402" s="443" t="s">
        <v>259</v>
      </c>
      <c r="AN402" s="443" t="s">
        <v>262</v>
      </c>
      <c r="AO402" s="443" t="s">
        <v>262</v>
      </c>
      <c r="AP402" s="443" t="s">
        <v>262</v>
      </c>
      <c r="AQ402" s="456" t="s">
        <v>262</v>
      </c>
      <c r="AR402" s="443" t="s">
        <v>263</v>
      </c>
      <c r="AS402" s="443"/>
      <c r="AT402" s="443"/>
      <c r="AU402" s="443"/>
      <c r="AV402" s="443"/>
      <c r="AW402" s="443"/>
      <c r="AX402" s="443"/>
      <c r="AY402" s="443"/>
      <c r="AZ402" s="443"/>
      <c r="BA402" s="495"/>
      <c r="BB402" s="496"/>
      <c r="BC402" s="443"/>
      <c r="BD402" s="443"/>
      <c r="BE402" s="443"/>
      <c r="BF402" s="443"/>
      <c r="BG402" s="443"/>
      <c r="BH402" s="443"/>
      <c r="BI402" s="443"/>
      <c r="BJ402" s="443"/>
      <c r="BK402" s="443"/>
      <c r="BL402" s="443"/>
      <c r="BM402" s="443"/>
      <c r="BN402" s="443"/>
      <c r="BO402" s="443"/>
      <c r="BP402" s="457"/>
      <c r="BQ402" s="426"/>
      <c r="BU402" s="449"/>
      <c r="BV402" s="426"/>
    </row>
    <row r="403" spans="1:74" s="427" customFormat="1" ht="20.100000000000001" customHeight="1" x14ac:dyDescent="0.25">
      <c r="A403" s="968"/>
      <c r="B403" s="970"/>
      <c r="C403" s="460"/>
      <c r="D403" s="450"/>
      <c r="E403" s="450"/>
      <c r="F403" s="442" t="s">
        <v>264</v>
      </c>
      <c r="G403" s="443" t="s">
        <v>391</v>
      </c>
      <c r="K403" s="444" t="s">
        <v>266</v>
      </c>
      <c r="L403" s="444" t="s">
        <v>266</v>
      </c>
      <c r="O403" s="443" t="s">
        <v>267</v>
      </c>
      <c r="P403" s="443" t="s">
        <v>267</v>
      </c>
      <c r="U403" s="443" t="s">
        <v>267</v>
      </c>
      <c r="V403" s="443" t="s">
        <v>267</v>
      </c>
      <c r="Y403" s="483"/>
      <c r="Z403" s="483"/>
      <c r="AA403" s="483"/>
      <c r="AB403" s="483"/>
      <c r="AC403" s="445"/>
      <c r="AD403" s="446"/>
      <c r="AF403" s="483"/>
      <c r="AG403" s="483"/>
      <c r="AH403" s="484"/>
      <c r="AI403" s="484"/>
      <c r="AJ403" s="484"/>
      <c r="AK403" s="484"/>
      <c r="AL403" s="483"/>
      <c r="AM403" s="483"/>
      <c r="AN403" s="483"/>
      <c r="AO403" s="483"/>
      <c r="AP403" s="483"/>
      <c r="AQ403" s="483"/>
      <c r="AR403" s="483"/>
      <c r="AS403" s="448"/>
      <c r="BA403" s="495"/>
      <c r="BB403" s="496"/>
      <c r="BG403" s="443"/>
      <c r="BP403" s="449"/>
      <c r="BQ403" s="426"/>
      <c r="BU403" s="449"/>
      <c r="BV403" s="426"/>
    </row>
    <row r="404" spans="1:74" s="427" customFormat="1" ht="20.100000000000001" customHeight="1" x14ac:dyDescent="0.25">
      <c r="A404" s="957">
        <f>A402+1</f>
        <v>196</v>
      </c>
      <c r="B404" s="971" t="s">
        <v>395</v>
      </c>
      <c r="C404" s="450" t="s">
        <v>254</v>
      </c>
      <c r="D404" s="450" t="s">
        <v>384</v>
      </c>
      <c r="E404" s="450" t="s">
        <v>256</v>
      </c>
      <c r="F404" s="451" t="s">
        <v>257</v>
      </c>
      <c r="G404" s="443" t="s">
        <v>258</v>
      </c>
      <c r="H404" s="443" t="s">
        <v>258</v>
      </c>
      <c r="I404" s="443" t="s">
        <v>258</v>
      </c>
      <c r="J404" s="443" t="s">
        <v>258</v>
      </c>
      <c r="K404" s="443" t="s">
        <v>258</v>
      </c>
      <c r="L404" s="443" t="s">
        <v>258</v>
      </c>
      <c r="M404" s="443" t="s">
        <v>258</v>
      </c>
      <c r="N404" s="443" t="s">
        <v>258</v>
      </c>
      <c r="O404" s="443" t="s">
        <v>258</v>
      </c>
      <c r="P404" s="443" t="s">
        <v>258</v>
      </c>
      <c r="Q404" s="452" t="s">
        <v>260</v>
      </c>
      <c r="R404" s="452" t="s">
        <v>260</v>
      </c>
      <c r="S404" s="452" t="s">
        <v>260</v>
      </c>
      <c r="T404" s="452" t="s">
        <v>260</v>
      </c>
      <c r="U404" s="452" t="s">
        <v>260</v>
      </c>
      <c r="V404" s="452" t="s">
        <v>260</v>
      </c>
      <c r="W404" s="452" t="s">
        <v>260</v>
      </c>
      <c r="X404" s="452" t="s">
        <v>260</v>
      </c>
      <c r="Y404" s="455" t="s">
        <v>261</v>
      </c>
      <c r="Z404" s="455" t="s">
        <v>261</v>
      </c>
      <c r="AA404" s="455" t="s">
        <v>261</v>
      </c>
      <c r="AB404" s="455" t="s">
        <v>261</v>
      </c>
      <c r="AC404" s="445"/>
      <c r="AD404" s="453"/>
      <c r="AE404" s="455" t="s">
        <v>261</v>
      </c>
      <c r="AF404" s="455" t="s">
        <v>261</v>
      </c>
      <c r="AG404" s="455" t="s">
        <v>261</v>
      </c>
      <c r="AH404" s="454"/>
      <c r="AI404" s="454"/>
      <c r="AJ404" s="454"/>
      <c r="AK404" s="454"/>
      <c r="AL404" s="455" t="s">
        <v>261</v>
      </c>
      <c r="AM404" s="443" t="s">
        <v>259</v>
      </c>
      <c r="AN404" s="443" t="s">
        <v>262</v>
      </c>
      <c r="AO404" s="443" t="s">
        <v>262</v>
      </c>
      <c r="AP404" s="443" t="s">
        <v>262</v>
      </c>
      <c r="AQ404" s="456" t="s">
        <v>262</v>
      </c>
      <c r="AR404" s="443" t="s">
        <v>263</v>
      </c>
      <c r="AS404" s="443"/>
      <c r="AT404" s="443"/>
      <c r="AU404" s="443"/>
      <c r="AV404" s="443"/>
      <c r="AW404" s="443"/>
      <c r="AX404" s="443"/>
      <c r="AY404" s="443"/>
      <c r="AZ404" s="443"/>
      <c r="BA404" s="495"/>
      <c r="BB404" s="496"/>
      <c r="BC404" s="443"/>
      <c r="BD404" s="443"/>
      <c r="BE404" s="443"/>
      <c r="BF404" s="443"/>
      <c r="BG404" s="443"/>
      <c r="BH404" s="443"/>
      <c r="BI404" s="443"/>
      <c r="BJ404" s="443"/>
      <c r="BK404" s="443"/>
      <c r="BL404" s="443"/>
      <c r="BM404" s="443"/>
      <c r="BN404" s="443"/>
      <c r="BO404" s="443"/>
      <c r="BP404" s="457"/>
      <c r="BQ404" s="426"/>
      <c r="BU404" s="449"/>
      <c r="BV404" s="426"/>
    </row>
    <row r="405" spans="1:74" s="427" customFormat="1" ht="20.100000000000001" customHeight="1" x14ac:dyDescent="0.25">
      <c r="A405" s="968"/>
      <c r="B405" s="970"/>
      <c r="C405" s="460"/>
      <c r="D405" s="450"/>
      <c r="E405" s="450"/>
      <c r="F405" s="442" t="s">
        <v>264</v>
      </c>
      <c r="G405" s="443" t="s">
        <v>391</v>
      </c>
      <c r="K405" s="444" t="s">
        <v>266</v>
      </c>
      <c r="L405" s="444" t="s">
        <v>266</v>
      </c>
      <c r="O405" s="443" t="s">
        <v>267</v>
      </c>
      <c r="P405" s="443" t="s">
        <v>267</v>
      </c>
      <c r="U405" s="443" t="s">
        <v>267</v>
      </c>
      <c r="V405" s="443" t="s">
        <v>267</v>
      </c>
      <c r="Y405" s="483"/>
      <c r="Z405" s="483"/>
      <c r="AA405" s="483"/>
      <c r="AB405" s="483"/>
      <c r="AC405" s="445"/>
      <c r="AD405" s="446"/>
      <c r="AF405" s="483"/>
      <c r="AG405" s="483"/>
      <c r="AH405" s="484"/>
      <c r="AI405" s="484"/>
      <c r="AJ405" s="484"/>
      <c r="AK405" s="484"/>
      <c r="AL405" s="483"/>
      <c r="AM405" s="483"/>
      <c r="AN405" s="483"/>
      <c r="AO405" s="483"/>
      <c r="AP405" s="483"/>
      <c r="AQ405" s="483"/>
      <c r="AR405" s="483"/>
      <c r="AS405" s="448"/>
      <c r="BA405" s="495"/>
      <c r="BB405" s="496"/>
      <c r="BG405" s="443"/>
      <c r="BP405" s="449"/>
      <c r="BQ405" s="426"/>
      <c r="BU405" s="449"/>
      <c r="BV405" s="426"/>
    </row>
    <row r="406" spans="1:74" s="427" customFormat="1" ht="20.100000000000001" customHeight="1" x14ac:dyDescent="0.25">
      <c r="A406" s="957">
        <f>A404+1</f>
        <v>197</v>
      </c>
      <c r="B406" s="971" t="s">
        <v>396</v>
      </c>
      <c r="C406" s="450" t="s">
        <v>254</v>
      </c>
      <c r="D406" s="450" t="s">
        <v>384</v>
      </c>
      <c r="E406" s="450" t="s">
        <v>256</v>
      </c>
      <c r="F406" s="451" t="s">
        <v>257</v>
      </c>
      <c r="G406" s="443" t="s">
        <v>258</v>
      </c>
      <c r="H406" s="443" t="s">
        <v>258</v>
      </c>
      <c r="I406" s="443" t="s">
        <v>258</v>
      </c>
      <c r="J406" s="443" t="s">
        <v>258</v>
      </c>
      <c r="K406" s="443" t="s">
        <v>258</v>
      </c>
      <c r="L406" s="443" t="s">
        <v>258</v>
      </c>
      <c r="M406" s="443" t="s">
        <v>258</v>
      </c>
      <c r="N406" s="443" t="s">
        <v>258</v>
      </c>
      <c r="O406" s="443" t="s">
        <v>258</v>
      </c>
      <c r="P406" s="443" t="s">
        <v>258</v>
      </c>
      <c r="Q406" s="452" t="s">
        <v>260</v>
      </c>
      <c r="R406" s="452" t="s">
        <v>260</v>
      </c>
      <c r="S406" s="452" t="s">
        <v>260</v>
      </c>
      <c r="T406" s="452" t="s">
        <v>260</v>
      </c>
      <c r="U406" s="452" t="s">
        <v>260</v>
      </c>
      <c r="V406" s="452" t="s">
        <v>260</v>
      </c>
      <c r="W406" s="452" t="s">
        <v>260</v>
      </c>
      <c r="X406" s="452" t="s">
        <v>260</v>
      </c>
      <c r="Y406" s="455" t="s">
        <v>261</v>
      </c>
      <c r="Z406" s="455" t="s">
        <v>261</v>
      </c>
      <c r="AA406" s="455" t="s">
        <v>261</v>
      </c>
      <c r="AB406" s="455" t="s">
        <v>261</v>
      </c>
      <c r="AC406" s="445"/>
      <c r="AD406" s="453"/>
      <c r="AE406" s="455" t="s">
        <v>261</v>
      </c>
      <c r="AF406" s="455" t="s">
        <v>261</v>
      </c>
      <c r="AG406" s="455" t="s">
        <v>261</v>
      </c>
      <c r="AH406" s="454"/>
      <c r="AI406" s="454"/>
      <c r="AJ406" s="454"/>
      <c r="AK406" s="454"/>
      <c r="AL406" s="455" t="s">
        <v>261</v>
      </c>
      <c r="AM406" s="443" t="s">
        <v>259</v>
      </c>
      <c r="AN406" s="443" t="s">
        <v>262</v>
      </c>
      <c r="AO406" s="443" t="s">
        <v>262</v>
      </c>
      <c r="AP406" s="443" t="s">
        <v>262</v>
      </c>
      <c r="AQ406" s="456" t="s">
        <v>262</v>
      </c>
      <c r="AR406" s="443" t="s">
        <v>263</v>
      </c>
      <c r="AS406" s="443"/>
      <c r="AT406" s="443"/>
      <c r="AU406" s="443"/>
      <c r="AV406" s="443"/>
      <c r="AW406" s="443"/>
      <c r="AX406" s="443"/>
      <c r="AY406" s="443"/>
      <c r="AZ406" s="443"/>
      <c r="BA406" s="495"/>
      <c r="BB406" s="496"/>
      <c r="BC406" s="443"/>
      <c r="BD406" s="443"/>
      <c r="BE406" s="443"/>
      <c r="BF406" s="443"/>
      <c r="BG406" s="443"/>
      <c r="BH406" s="443"/>
      <c r="BI406" s="443"/>
      <c r="BJ406" s="443"/>
      <c r="BK406" s="443"/>
      <c r="BL406" s="443"/>
      <c r="BM406" s="443"/>
      <c r="BN406" s="443"/>
      <c r="BO406" s="443"/>
      <c r="BP406" s="457"/>
      <c r="BQ406" s="426"/>
      <c r="BU406" s="449"/>
      <c r="BV406" s="426"/>
    </row>
    <row r="407" spans="1:74" s="427" customFormat="1" ht="20.100000000000001" customHeight="1" x14ac:dyDescent="0.25">
      <c r="A407" s="968"/>
      <c r="B407" s="970"/>
      <c r="C407" s="460"/>
      <c r="D407" s="450"/>
      <c r="E407" s="450"/>
      <c r="F407" s="442" t="s">
        <v>264</v>
      </c>
      <c r="G407" s="443" t="s">
        <v>391</v>
      </c>
      <c r="K407" s="444" t="s">
        <v>266</v>
      </c>
      <c r="L407" s="444" t="s">
        <v>266</v>
      </c>
      <c r="O407" s="443" t="s">
        <v>267</v>
      </c>
      <c r="P407" s="443" t="s">
        <v>267</v>
      </c>
      <c r="U407" s="443" t="s">
        <v>267</v>
      </c>
      <c r="V407" s="443" t="s">
        <v>267</v>
      </c>
      <c r="Y407" s="483"/>
      <c r="Z407" s="483"/>
      <c r="AA407" s="483"/>
      <c r="AB407" s="483"/>
      <c r="AC407" s="445"/>
      <c r="AD407" s="446"/>
      <c r="AF407" s="483"/>
      <c r="AG407" s="483"/>
      <c r="AH407" s="484"/>
      <c r="AI407" s="484"/>
      <c r="AJ407" s="484"/>
      <c r="AK407" s="484"/>
      <c r="AL407" s="483"/>
      <c r="AM407" s="483"/>
      <c r="AN407" s="483"/>
      <c r="AO407" s="483"/>
      <c r="AP407" s="483"/>
      <c r="AQ407" s="483"/>
      <c r="AR407" s="483"/>
      <c r="AS407" s="448"/>
      <c r="BA407" s="495"/>
      <c r="BB407" s="496"/>
      <c r="BG407" s="443"/>
      <c r="BP407" s="449"/>
      <c r="BQ407" s="426"/>
      <c r="BU407" s="449"/>
      <c r="BV407" s="426"/>
    </row>
    <row r="408" spans="1:74" s="427" customFormat="1" ht="21.75" customHeight="1" x14ac:dyDescent="0.25">
      <c r="A408" s="957">
        <f>A406+1</f>
        <v>198</v>
      </c>
      <c r="B408" s="971" t="s">
        <v>397</v>
      </c>
      <c r="C408" s="450" t="s">
        <v>254</v>
      </c>
      <c r="D408" s="450" t="s">
        <v>384</v>
      </c>
      <c r="E408" s="450" t="s">
        <v>256</v>
      </c>
      <c r="F408" s="451" t="s">
        <v>257</v>
      </c>
      <c r="G408" s="443" t="s">
        <v>258</v>
      </c>
      <c r="H408" s="443" t="s">
        <v>258</v>
      </c>
      <c r="I408" s="443" t="s">
        <v>258</v>
      </c>
      <c r="J408" s="443" t="s">
        <v>258</v>
      </c>
      <c r="K408" s="443" t="s">
        <v>258</v>
      </c>
      <c r="L408" s="443" t="s">
        <v>258</v>
      </c>
      <c r="M408" s="443" t="s">
        <v>258</v>
      </c>
      <c r="N408" s="443" t="s">
        <v>258</v>
      </c>
      <c r="O408" s="443" t="s">
        <v>258</v>
      </c>
      <c r="P408" s="443" t="s">
        <v>258</v>
      </c>
      <c r="Q408" s="452" t="s">
        <v>260</v>
      </c>
      <c r="R408" s="452" t="s">
        <v>260</v>
      </c>
      <c r="S408" s="452" t="s">
        <v>260</v>
      </c>
      <c r="T408" s="452" t="s">
        <v>260</v>
      </c>
      <c r="U408" s="452" t="s">
        <v>260</v>
      </c>
      <c r="V408" s="452" t="s">
        <v>260</v>
      </c>
      <c r="W408" s="452" t="s">
        <v>260</v>
      </c>
      <c r="X408" s="452" t="s">
        <v>260</v>
      </c>
      <c r="Y408" s="455" t="s">
        <v>261</v>
      </c>
      <c r="Z408" s="455" t="s">
        <v>261</v>
      </c>
      <c r="AA408" s="455" t="s">
        <v>261</v>
      </c>
      <c r="AB408" s="455" t="s">
        <v>261</v>
      </c>
      <c r="AC408" s="445"/>
      <c r="AD408" s="453"/>
      <c r="AE408" s="455" t="s">
        <v>261</v>
      </c>
      <c r="AF408" s="455" t="s">
        <v>261</v>
      </c>
      <c r="AG408" s="455" t="s">
        <v>261</v>
      </c>
      <c r="AH408" s="454"/>
      <c r="AI408" s="454"/>
      <c r="AJ408" s="454"/>
      <c r="AK408" s="454"/>
      <c r="AL408" s="455" t="s">
        <v>261</v>
      </c>
      <c r="AM408" s="443" t="s">
        <v>259</v>
      </c>
      <c r="AN408" s="443" t="s">
        <v>262</v>
      </c>
      <c r="AO408" s="443" t="s">
        <v>262</v>
      </c>
      <c r="AP408" s="443" t="s">
        <v>262</v>
      </c>
      <c r="AQ408" s="456" t="s">
        <v>262</v>
      </c>
      <c r="AR408" s="443" t="s">
        <v>263</v>
      </c>
      <c r="AS408" s="443"/>
      <c r="AT408" s="443"/>
      <c r="AU408" s="443"/>
      <c r="AV408" s="443"/>
      <c r="AW408" s="443"/>
      <c r="AX408" s="443"/>
      <c r="AY408" s="443"/>
      <c r="AZ408" s="443"/>
      <c r="BA408" s="495"/>
      <c r="BB408" s="496"/>
      <c r="BC408" s="443"/>
      <c r="BD408" s="443"/>
      <c r="BE408" s="443"/>
      <c r="BF408" s="443"/>
      <c r="BG408" s="443"/>
      <c r="BH408" s="443"/>
      <c r="BI408" s="443"/>
      <c r="BJ408" s="443"/>
      <c r="BK408" s="443"/>
      <c r="BL408" s="443"/>
      <c r="BM408" s="443"/>
      <c r="BN408" s="443"/>
      <c r="BO408" s="443"/>
      <c r="BP408" s="457"/>
      <c r="BQ408" s="426"/>
      <c r="BU408" s="449"/>
      <c r="BV408" s="426"/>
    </row>
    <row r="409" spans="1:74" s="427" customFormat="1" ht="20.100000000000001" customHeight="1" x14ac:dyDescent="0.25">
      <c r="A409" s="968"/>
      <c r="B409" s="970"/>
      <c r="C409" s="460"/>
      <c r="D409" s="450"/>
      <c r="E409" s="450"/>
      <c r="F409" s="442" t="s">
        <v>264</v>
      </c>
      <c r="G409" s="443" t="s">
        <v>391</v>
      </c>
      <c r="K409" s="444" t="s">
        <v>266</v>
      </c>
      <c r="L409" s="444" t="s">
        <v>266</v>
      </c>
      <c r="O409" s="443" t="s">
        <v>267</v>
      </c>
      <c r="P409" s="443" t="s">
        <v>267</v>
      </c>
      <c r="U409" s="443" t="s">
        <v>267</v>
      </c>
      <c r="V409" s="443" t="s">
        <v>267</v>
      </c>
      <c r="Y409" s="483"/>
      <c r="Z409" s="483"/>
      <c r="AA409" s="483"/>
      <c r="AB409" s="483"/>
      <c r="AC409" s="445"/>
      <c r="AD409" s="446"/>
      <c r="AF409" s="483"/>
      <c r="AG409" s="483"/>
      <c r="AH409" s="484"/>
      <c r="AI409" s="484"/>
      <c r="AJ409" s="484"/>
      <c r="AK409" s="484"/>
      <c r="AL409" s="483"/>
      <c r="AM409" s="483"/>
      <c r="AN409" s="483"/>
      <c r="AO409" s="483"/>
      <c r="AP409" s="483"/>
      <c r="AQ409" s="483"/>
      <c r="AR409" s="483"/>
      <c r="AS409" s="448"/>
      <c r="BA409" s="495"/>
      <c r="BB409" s="496"/>
      <c r="BG409" s="443"/>
      <c r="BP409" s="449"/>
      <c r="BQ409" s="426"/>
      <c r="BU409" s="449"/>
      <c r="BV409" s="426"/>
    </row>
    <row r="410" spans="1:74" s="427" customFormat="1" ht="21.75" customHeight="1" x14ac:dyDescent="0.25">
      <c r="A410" s="957">
        <f>A408+1</f>
        <v>199</v>
      </c>
      <c r="B410" s="971" t="s">
        <v>398</v>
      </c>
      <c r="C410" s="450" t="s">
        <v>254</v>
      </c>
      <c r="D410" s="450" t="s">
        <v>384</v>
      </c>
      <c r="E410" s="450" t="s">
        <v>256</v>
      </c>
      <c r="F410" s="451" t="s">
        <v>257</v>
      </c>
      <c r="G410" s="443" t="s">
        <v>258</v>
      </c>
      <c r="H410" s="443" t="s">
        <v>258</v>
      </c>
      <c r="I410" s="443" t="s">
        <v>258</v>
      </c>
      <c r="J410" s="443" t="s">
        <v>258</v>
      </c>
      <c r="K410" s="443" t="s">
        <v>258</v>
      </c>
      <c r="L410" s="443" t="s">
        <v>258</v>
      </c>
      <c r="M410" s="443" t="s">
        <v>258</v>
      </c>
      <c r="N410" s="443" t="s">
        <v>258</v>
      </c>
      <c r="O410" s="443" t="s">
        <v>258</v>
      </c>
      <c r="P410" s="443" t="s">
        <v>258</v>
      </c>
      <c r="Q410" s="452" t="s">
        <v>260</v>
      </c>
      <c r="R410" s="452" t="s">
        <v>260</v>
      </c>
      <c r="S410" s="452" t="s">
        <v>260</v>
      </c>
      <c r="T410" s="452" t="s">
        <v>260</v>
      </c>
      <c r="U410" s="452" t="s">
        <v>260</v>
      </c>
      <c r="V410" s="452" t="s">
        <v>260</v>
      </c>
      <c r="W410" s="452" t="s">
        <v>260</v>
      </c>
      <c r="X410" s="452" t="s">
        <v>260</v>
      </c>
      <c r="Y410" s="455" t="s">
        <v>261</v>
      </c>
      <c r="Z410" s="455" t="s">
        <v>261</v>
      </c>
      <c r="AA410" s="455" t="s">
        <v>261</v>
      </c>
      <c r="AB410" s="455" t="s">
        <v>261</v>
      </c>
      <c r="AC410" s="445"/>
      <c r="AD410" s="453"/>
      <c r="AE410" s="455" t="s">
        <v>261</v>
      </c>
      <c r="AF410" s="455" t="s">
        <v>261</v>
      </c>
      <c r="AG410" s="455" t="s">
        <v>261</v>
      </c>
      <c r="AH410" s="454"/>
      <c r="AI410" s="454"/>
      <c r="AJ410" s="454"/>
      <c r="AK410" s="454"/>
      <c r="AL410" s="455" t="s">
        <v>261</v>
      </c>
      <c r="AM410" s="443" t="s">
        <v>259</v>
      </c>
      <c r="AN410" s="443" t="s">
        <v>262</v>
      </c>
      <c r="AO410" s="443" t="s">
        <v>262</v>
      </c>
      <c r="AP410" s="443" t="s">
        <v>262</v>
      </c>
      <c r="AQ410" s="456" t="s">
        <v>262</v>
      </c>
      <c r="AR410" s="443" t="s">
        <v>263</v>
      </c>
      <c r="AS410" s="443"/>
      <c r="AT410" s="443"/>
      <c r="AU410" s="443"/>
      <c r="AV410" s="443"/>
      <c r="AW410" s="443"/>
      <c r="AX410" s="443"/>
      <c r="AY410" s="443"/>
      <c r="AZ410" s="443"/>
      <c r="BA410" s="495"/>
      <c r="BB410" s="496"/>
      <c r="BC410" s="443"/>
      <c r="BD410" s="443"/>
      <c r="BE410" s="443"/>
      <c r="BF410" s="443"/>
      <c r="BG410" s="443"/>
      <c r="BH410" s="443"/>
      <c r="BI410" s="443"/>
      <c r="BJ410" s="443"/>
      <c r="BK410" s="443"/>
      <c r="BL410" s="443"/>
      <c r="BM410" s="443"/>
      <c r="BN410" s="443"/>
      <c r="BO410" s="443"/>
      <c r="BP410" s="457"/>
      <c r="BQ410" s="426"/>
      <c r="BU410" s="449"/>
      <c r="BV410" s="426"/>
    </row>
    <row r="411" spans="1:74" s="427" customFormat="1" ht="20.100000000000001" customHeight="1" x14ac:dyDescent="0.25">
      <c r="A411" s="968"/>
      <c r="B411" s="970"/>
      <c r="C411" s="460"/>
      <c r="D411" s="450"/>
      <c r="E411" s="450"/>
      <c r="F411" s="442" t="s">
        <v>264</v>
      </c>
      <c r="G411" s="443" t="s">
        <v>391</v>
      </c>
      <c r="K411" s="444" t="s">
        <v>266</v>
      </c>
      <c r="L411" s="444" t="s">
        <v>266</v>
      </c>
      <c r="O411" s="443" t="s">
        <v>267</v>
      </c>
      <c r="P411" s="443" t="s">
        <v>267</v>
      </c>
      <c r="U411" s="443" t="s">
        <v>267</v>
      </c>
      <c r="V411" s="443" t="s">
        <v>267</v>
      </c>
      <c r="Y411" s="483"/>
      <c r="Z411" s="483"/>
      <c r="AA411" s="483"/>
      <c r="AB411" s="483"/>
      <c r="AC411" s="445"/>
      <c r="AD411" s="446"/>
      <c r="AF411" s="483"/>
      <c r="AG411" s="483"/>
      <c r="AH411" s="484"/>
      <c r="AI411" s="484"/>
      <c r="AJ411" s="484"/>
      <c r="AK411" s="484"/>
      <c r="AL411" s="483"/>
      <c r="AM411" s="483"/>
      <c r="AN411" s="483"/>
      <c r="AO411" s="483"/>
      <c r="AP411" s="483"/>
      <c r="AQ411" s="483"/>
      <c r="AR411" s="483"/>
      <c r="AS411" s="448"/>
      <c r="BA411" s="495"/>
      <c r="BB411" s="496"/>
      <c r="BG411" s="443"/>
      <c r="BP411" s="449"/>
      <c r="BQ411" s="426"/>
      <c r="BU411" s="449"/>
      <c r="BV411" s="426"/>
    </row>
    <row r="412" spans="1:74" s="427" customFormat="1" ht="20.100000000000001" customHeight="1" x14ac:dyDescent="0.25">
      <c r="A412" s="957">
        <f>A410+1</f>
        <v>200</v>
      </c>
      <c r="B412" s="971" t="s">
        <v>399</v>
      </c>
      <c r="C412" s="450" t="s">
        <v>254</v>
      </c>
      <c r="D412" s="450" t="s">
        <v>384</v>
      </c>
      <c r="E412" s="450" t="s">
        <v>256</v>
      </c>
      <c r="F412" s="451" t="s">
        <v>257</v>
      </c>
      <c r="G412" s="443" t="s">
        <v>258</v>
      </c>
      <c r="H412" s="443" t="s">
        <v>258</v>
      </c>
      <c r="I412" s="443" t="s">
        <v>258</v>
      </c>
      <c r="J412" s="443" t="s">
        <v>258</v>
      </c>
      <c r="K412" s="443" t="s">
        <v>258</v>
      </c>
      <c r="L412" s="443" t="s">
        <v>258</v>
      </c>
      <c r="M412" s="443" t="s">
        <v>258</v>
      </c>
      <c r="N412" s="443" t="s">
        <v>258</v>
      </c>
      <c r="O412" s="443" t="s">
        <v>258</v>
      </c>
      <c r="P412" s="443" t="s">
        <v>258</v>
      </c>
      <c r="Q412" s="452" t="s">
        <v>260</v>
      </c>
      <c r="R412" s="452" t="s">
        <v>260</v>
      </c>
      <c r="S412" s="452" t="s">
        <v>260</v>
      </c>
      <c r="T412" s="452" t="s">
        <v>260</v>
      </c>
      <c r="U412" s="452" t="s">
        <v>260</v>
      </c>
      <c r="V412" s="452" t="s">
        <v>260</v>
      </c>
      <c r="W412" s="452" t="s">
        <v>260</v>
      </c>
      <c r="X412" s="452" t="s">
        <v>260</v>
      </c>
      <c r="Y412" s="455" t="s">
        <v>261</v>
      </c>
      <c r="Z412" s="455" t="s">
        <v>261</v>
      </c>
      <c r="AA412" s="455" t="s">
        <v>261</v>
      </c>
      <c r="AB412" s="455" t="s">
        <v>261</v>
      </c>
      <c r="AC412" s="445"/>
      <c r="AD412" s="453"/>
      <c r="AE412" s="455" t="s">
        <v>261</v>
      </c>
      <c r="AF412" s="455" t="s">
        <v>261</v>
      </c>
      <c r="AG412" s="455" t="s">
        <v>261</v>
      </c>
      <c r="AH412" s="454"/>
      <c r="AI412" s="454"/>
      <c r="AJ412" s="454"/>
      <c r="AK412" s="454"/>
      <c r="AL412" s="455" t="s">
        <v>261</v>
      </c>
      <c r="AM412" s="443" t="s">
        <v>259</v>
      </c>
      <c r="AN412" s="443" t="s">
        <v>262</v>
      </c>
      <c r="AO412" s="443" t="s">
        <v>262</v>
      </c>
      <c r="AP412" s="443" t="s">
        <v>262</v>
      </c>
      <c r="AQ412" s="456" t="s">
        <v>262</v>
      </c>
      <c r="AR412" s="443" t="s">
        <v>263</v>
      </c>
      <c r="AS412" s="443"/>
      <c r="AT412" s="443"/>
      <c r="AU412" s="443"/>
      <c r="AV412" s="443"/>
      <c r="AW412" s="443"/>
      <c r="AX412" s="443"/>
      <c r="AY412" s="443"/>
      <c r="AZ412" s="443"/>
      <c r="BA412" s="495"/>
      <c r="BB412" s="496"/>
      <c r="BC412" s="443"/>
      <c r="BD412" s="443"/>
      <c r="BE412" s="443"/>
      <c r="BF412" s="443"/>
      <c r="BG412" s="443"/>
      <c r="BH412" s="443"/>
      <c r="BI412" s="443"/>
      <c r="BJ412" s="443"/>
      <c r="BK412" s="443"/>
      <c r="BL412" s="443"/>
      <c r="BM412" s="443"/>
      <c r="BN412" s="443"/>
      <c r="BO412" s="443"/>
      <c r="BP412" s="457"/>
      <c r="BQ412" s="426"/>
      <c r="BU412" s="449"/>
      <c r="BV412" s="426"/>
    </row>
    <row r="413" spans="1:74" s="427" customFormat="1" ht="20.100000000000001" customHeight="1" x14ac:dyDescent="0.25">
      <c r="A413" s="968"/>
      <c r="B413" s="970"/>
      <c r="C413" s="460"/>
      <c r="D413" s="450"/>
      <c r="E413" s="450"/>
      <c r="F413" s="442" t="s">
        <v>264</v>
      </c>
      <c r="G413" s="443" t="s">
        <v>391</v>
      </c>
      <c r="K413" s="444" t="s">
        <v>266</v>
      </c>
      <c r="L413" s="444" t="s">
        <v>266</v>
      </c>
      <c r="O413" s="443" t="s">
        <v>267</v>
      </c>
      <c r="P413" s="443" t="s">
        <v>267</v>
      </c>
      <c r="U413" s="443" t="s">
        <v>267</v>
      </c>
      <c r="V413" s="443" t="s">
        <v>267</v>
      </c>
      <c r="Y413" s="483"/>
      <c r="Z413" s="483"/>
      <c r="AA413" s="483"/>
      <c r="AB413" s="483"/>
      <c r="AC413" s="445"/>
      <c r="AD413" s="446"/>
      <c r="AF413" s="483"/>
      <c r="AG413" s="483"/>
      <c r="AH413" s="484"/>
      <c r="AI413" s="484"/>
      <c r="AJ413" s="484"/>
      <c r="AK413" s="484"/>
      <c r="AL413" s="483"/>
      <c r="AM413" s="483"/>
      <c r="AN413" s="483"/>
      <c r="AO413" s="483"/>
      <c r="AP413" s="483"/>
      <c r="AQ413" s="483"/>
      <c r="AR413" s="483"/>
      <c r="AS413" s="448"/>
      <c r="BA413" s="495"/>
      <c r="BB413" s="496"/>
      <c r="BG413" s="443"/>
      <c r="BP413" s="449"/>
      <c r="BQ413" s="426"/>
      <c r="BU413" s="449"/>
      <c r="BV413" s="426"/>
    </row>
    <row r="414" spans="1:74" s="427" customFormat="1" ht="20.100000000000001" customHeight="1" x14ac:dyDescent="0.25">
      <c r="A414" s="957">
        <f>A412+1</f>
        <v>201</v>
      </c>
      <c r="B414" s="971" t="s">
        <v>400</v>
      </c>
      <c r="C414" s="450" t="s">
        <v>254</v>
      </c>
      <c r="D414" s="450" t="s">
        <v>384</v>
      </c>
      <c r="E414" s="450" t="s">
        <v>256</v>
      </c>
      <c r="F414" s="451" t="s">
        <v>257</v>
      </c>
      <c r="G414" s="443" t="s">
        <v>258</v>
      </c>
      <c r="H414" s="443" t="s">
        <v>258</v>
      </c>
      <c r="I414" s="443" t="s">
        <v>258</v>
      </c>
      <c r="J414" s="443" t="s">
        <v>258</v>
      </c>
      <c r="K414" s="443" t="s">
        <v>258</v>
      </c>
      <c r="L414" s="443" t="s">
        <v>258</v>
      </c>
      <c r="M414" s="443" t="s">
        <v>258</v>
      </c>
      <c r="N414" s="443" t="s">
        <v>258</v>
      </c>
      <c r="O414" s="443" t="s">
        <v>258</v>
      </c>
      <c r="P414" s="443" t="s">
        <v>258</v>
      </c>
      <c r="Q414" s="452" t="s">
        <v>260</v>
      </c>
      <c r="R414" s="452" t="s">
        <v>260</v>
      </c>
      <c r="S414" s="452" t="s">
        <v>260</v>
      </c>
      <c r="T414" s="452" t="s">
        <v>260</v>
      </c>
      <c r="U414" s="452" t="s">
        <v>260</v>
      </c>
      <c r="V414" s="452" t="s">
        <v>260</v>
      </c>
      <c r="W414" s="452" t="s">
        <v>260</v>
      </c>
      <c r="X414" s="452" t="s">
        <v>260</v>
      </c>
      <c r="Y414" s="455" t="s">
        <v>261</v>
      </c>
      <c r="Z414" s="455" t="s">
        <v>261</v>
      </c>
      <c r="AA414" s="455" t="s">
        <v>261</v>
      </c>
      <c r="AB414" s="455" t="s">
        <v>261</v>
      </c>
      <c r="AC414" s="445"/>
      <c r="AD414" s="453"/>
      <c r="AE414" s="455" t="s">
        <v>261</v>
      </c>
      <c r="AF414" s="455" t="s">
        <v>261</v>
      </c>
      <c r="AG414" s="455" t="s">
        <v>261</v>
      </c>
      <c r="AH414" s="454"/>
      <c r="AI414" s="454"/>
      <c r="AJ414" s="454"/>
      <c r="AK414" s="454"/>
      <c r="AL414" s="455" t="s">
        <v>261</v>
      </c>
      <c r="AM414" s="443" t="s">
        <v>259</v>
      </c>
      <c r="AN414" s="443" t="s">
        <v>262</v>
      </c>
      <c r="AO414" s="443" t="s">
        <v>262</v>
      </c>
      <c r="AP414" s="443" t="s">
        <v>262</v>
      </c>
      <c r="AQ414" s="456" t="s">
        <v>262</v>
      </c>
      <c r="AR414" s="443" t="s">
        <v>263</v>
      </c>
      <c r="AS414" s="443"/>
      <c r="AT414" s="443"/>
      <c r="AU414" s="443"/>
      <c r="AV414" s="443"/>
      <c r="AW414" s="443"/>
      <c r="AX414" s="443"/>
      <c r="AY414" s="443"/>
      <c r="AZ414" s="443"/>
      <c r="BA414" s="495"/>
      <c r="BB414" s="496"/>
      <c r="BC414" s="443"/>
      <c r="BD414" s="443"/>
      <c r="BE414" s="443"/>
      <c r="BF414" s="443"/>
      <c r="BG414" s="443"/>
      <c r="BH414" s="443"/>
      <c r="BI414" s="443"/>
      <c r="BJ414" s="443"/>
      <c r="BK414" s="443"/>
      <c r="BL414" s="443"/>
      <c r="BM414" s="443"/>
      <c r="BN414" s="443"/>
      <c r="BO414" s="443"/>
      <c r="BP414" s="457"/>
      <c r="BQ414" s="426"/>
      <c r="BU414" s="449"/>
      <c r="BV414" s="426"/>
    </row>
    <row r="415" spans="1:74" s="427" customFormat="1" ht="20.100000000000001" customHeight="1" x14ac:dyDescent="0.25">
      <c r="A415" s="968"/>
      <c r="B415" s="970"/>
      <c r="C415" s="460"/>
      <c r="D415" s="450"/>
      <c r="E415" s="450"/>
      <c r="F415" s="442" t="s">
        <v>264</v>
      </c>
      <c r="G415" s="443" t="s">
        <v>391</v>
      </c>
      <c r="K415" s="444" t="s">
        <v>266</v>
      </c>
      <c r="L415" s="444" t="s">
        <v>266</v>
      </c>
      <c r="O415" s="443" t="s">
        <v>267</v>
      </c>
      <c r="P415" s="443" t="s">
        <v>267</v>
      </c>
      <c r="U415" s="443" t="s">
        <v>267</v>
      </c>
      <c r="V415" s="443" t="s">
        <v>267</v>
      </c>
      <c r="Y415" s="483"/>
      <c r="Z415" s="483"/>
      <c r="AA415" s="483"/>
      <c r="AB415" s="483"/>
      <c r="AC415" s="445"/>
      <c r="AD415" s="446"/>
      <c r="AF415" s="483"/>
      <c r="AG415" s="483"/>
      <c r="AH415" s="484"/>
      <c r="AI415" s="484"/>
      <c r="AJ415" s="484"/>
      <c r="AK415" s="484"/>
      <c r="AL415" s="483"/>
      <c r="AM415" s="483"/>
      <c r="AN415" s="483"/>
      <c r="AO415" s="483"/>
      <c r="AP415" s="483"/>
      <c r="AQ415" s="483"/>
      <c r="AR415" s="483"/>
      <c r="AS415" s="448"/>
      <c r="BA415" s="495"/>
      <c r="BB415" s="496"/>
      <c r="BG415" s="443"/>
      <c r="BP415" s="449"/>
      <c r="BQ415" s="426"/>
      <c r="BU415" s="449"/>
      <c r="BV415" s="426"/>
    </row>
    <row r="416" spans="1:74" s="427" customFormat="1" ht="20.100000000000001" customHeight="1" x14ac:dyDescent="0.25">
      <c r="A416" s="957">
        <f>A414+1</f>
        <v>202</v>
      </c>
      <c r="B416" s="971" t="s">
        <v>401</v>
      </c>
      <c r="C416" s="450" t="s">
        <v>254</v>
      </c>
      <c r="D416" s="450" t="s">
        <v>384</v>
      </c>
      <c r="E416" s="450" t="s">
        <v>256</v>
      </c>
      <c r="F416" s="451" t="s">
        <v>257</v>
      </c>
      <c r="G416" s="443" t="s">
        <v>258</v>
      </c>
      <c r="H416" s="443" t="s">
        <v>258</v>
      </c>
      <c r="I416" s="443" t="s">
        <v>258</v>
      </c>
      <c r="J416" s="443" t="s">
        <v>258</v>
      </c>
      <c r="K416" s="443" t="s">
        <v>258</v>
      </c>
      <c r="L416" s="443" t="s">
        <v>258</v>
      </c>
      <c r="M416" s="443" t="s">
        <v>258</v>
      </c>
      <c r="N416" s="443" t="s">
        <v>258</v>
      </c>
      <c r="O416" s="443" t="s">
        <v>258</v>
      </c>
      <c r="P416" s="443" t="s">
        <v>258</v>
      </c>
      <c r="Q416" s="452" t="s">
        <v>260</v>
      </c>
      <c r="R416" s="452" t="s">
        <v>260</v>
      </c>
      <c r="S416" s="452" t="s">
        <v>260</v>
      </c>
      <c r="T416" s="452" t="s">
        <v>260</v>
      </c>
      <c r="U416" s="452" t="s">
        <v>260</v>
      </c>
      <c r="V416" s="452" t="s">
        <v>260</v>
      </c>
      <c r="W416" s="452" t="s">
        <v>260</v>
      </c>
      <c r="X416" s="452" t="s">
        <v>260</v>
      </c>
      <c r="Y416" s="455" t="s">
        <v>261</v>
      </c>
      <c r="Z416" s="455" t="s">
        <v>261</v>
      </c>
      <c r="AA416" s="455" t="s">
        <v>261</v>
      </c>
      <c r="AB416" s="455" t="s">
        <v>261</v>
      </c>
      <c r="AC416" s="445"/>
      <c r="AD416" s="453"/>
      <c r="AE416" s="455" t="s">
        <v>261</v>
      </c>
      <c r="AF416" s="455" t="s">
        <v>261</v>
      </c>
      <c r="AG416" s="455" t="s">
        <v>261</v>
      </c>
      <c r="AH416" s="454"/>
      <c r="AI416" s="454"/>
      <c r="AJ416" s="454"/>
      <c r="AK416" s="454"/>
      <c r="AL416" s="455" t="s">
        <v>261</v>
      </c>
      <c r="AM416" s="443" t="s">
        <v>259</v>
      </c>
      <c r="AN416" s="443" t="s">
        <v>262</v>
      </c>
      <c r="AO416" s="443" t="s">
        <v>262</v>
      </c>
      <c r="AP416" s="443" t="s">
        <v>262</v>
      </c>
      <c r="AQ416" s="456" t="s">
        <v>262</v>
      </c>
      <c r="AR416" s="443" t="s">
        <v>263</v>
      </c>
      <c r="AS416" s="443"/>
      <c r="AT416" s="443"/>
      <c r="AU416" s="443"/>
      <c r="AV416" s="443"/>
      <c r="AW416" s="443"/>
      <c r="AX416" s="443"/>
      <c r="AY416" s="443"/>
      <c r="AZ416" s="443"/>
      <c r="BA416" s="495"/>
      <c r="BB416" s="496"/>
      <c r="BC416" s="443"/>
      <c r="BD416" s="443"/>
      <c r="BE416" s="443"/>
      <c r="BF416" s="443"/>
      <c r="BG416" s="443"/>
      <c r="BH416" s="443"/>
      <c r="BI416" s="443"/>
      <c r="BJ416" s="443"/>
      <c r="BK416" s="443"/>
      <c r="BL416" s="443"/>
      <c r="BM416" s="443"/>
      <c r="BN416" s="443"/>
      <c r="BO416" s="443"/>
      <c r="BP416" s="457"/>
      <c r="BQ416" s="426"/>
      <c r="BU416" s="449"/>
      <c r="BV416" s="426"/>
    </row>
    <row r="417" spans="1:74" s="427" customFormat="1" ht="20.100000000000001" customHeight="1" x14ac:dyDescent="0.25">
      <c r="A417" s="968"/>
      <c r="B417" s="970"/>
      <c r="C417" s="460"/>
      <c r="D417" s="450"/>
      <c r="E417" s="450"/>
      <c r="F417" s="442" t="s">
        <v>264</v>
      </c>
      <c r="G417" s="443" t="s">
        <v>391</v>
      </c>
      <c r="K417" s="444" t="s">
        <v>266</v>
      </c>
      <c r="L417" s="444" t="s">
        <v>266</v>
      </c>
      <c r="O417" s="443" t="s">
        <v>267</v>
      </c>
      <c r="P417" s="443" t="s">
        <v>267</v>
      </c>
      <c r="U417" s="443" t="s">
        <v>267</v>
      </c>
      <c r="V417" s="443" t="s">
        <v>267</v>
      </c>
      <c r="Y417" s="483"/>
      <c r="Z417" s="483"/>
      <c r="AA417" s="483"/>
      <c r="AB417" s="483"/>
      <c r="AC417" s="445"/>
      <c r="AD417" s="446"/>
      <c r="AF417" s="483"/>
      <c r="AG417" s="483"/>
      <c r="AH417" s="484"/>
      <c r="AI417" s="484"/>
      <c r="AJ417" s="484"/>
      <c r="AK417" s="484"/>
      <c r="AL417" s="483"/>
      <c r="AM417" s="483"/>
      <c r="AN417" s="483"/>
      <c r="AO417" s="483"/>
      <c r="AP417" s="483"/>
      <c r="AQ417" s="483"/>
      <c r="AR417" s="483"/>
      <c r="AS417" s="448"/>
      <c r="BA417" s="495"/>
      <c r="BB417" s="496"/>
      <c r="BG417" s="443"/>
      <c r="BP417" s="449"/>
      <c r="BQ417" s="426"/>
      <c r="BU417" s="449"/>
      <c r="BV417" s="426"/>
    </row>
    <row r="418" spans="1:74" s="427" customFormat="1" ht="20.100000000000001" customHeight="1" x14ac:dyDescent="0.25">
      <c r="A418" s="957">
        <f>A416+1</f>
        <v>203</v>
      </c>
      <c r="B418" s="971" t="s">
        <v>402</v>
      </c>
      <c r="C418" s="450" t="s">
        <v>254</v>
      </c>
      <c r="D418" s="450" t="s">
        <v>384</v>
      </c>
      <c r="E418" s="450" t="s">
        <v>256</v>
      </c>
      <c r="F418" s="451" t="s">
        <v>257</v>
      </c>
      <c r="G418" s="443" t="s">
        <v>258</v>
      </c>
      <c r="H418" s="443" t="s">
        <v>258</v>
      </c>
      <c r="I418" s="443" t="s">
        <v>258</v>
      </c>
      <c r="J418" s="443" t="s">
        <v>258</v>
      </c>
      <c r="K418" s="443" t="s">
        <v>258</v>
      </c>
      <c r="L418" s="443" t="s">
        <v>258</v>
      </c>
      <c r="M418" s="443" t="s">
        <v>258</v>
      </c>
      <c r="N418" s="443" t="s">
        <v>258</v>
      </c>
      <c r="O418" s="443" t="s">
        <v>258</v>
      </c>
      <c r="P418" s="443" t="s">
        <v>258</v>
      </c>
      <c r="Q418" s="452" t="s">
        <v>260</v>
      </c>
      <c r="R418" s="452" t="s">
        <v>260</v>
      </c>
      <c r="S418" s="452" t="s">
        <v>260</v>
      </c>
      <c r="T418" s="452" t="s">
        <v>260</v>
      </c>
      <c r="U418" s="452" t="s">
        <v>260</v>
      </c>
      <c r="V418" s="452" t="s">
        <v>260</v>
      </c>
      <c r="W418" s="452" t="s">
        <v>260</v>
      </c>
      <c r="X418" s="452" t="s">
        <v>260</v>
      </c>
      <c r="Y418" s="455" t="s">
        <v>261</v>
      </c>
      <c r="Z418" s="455" t="s">
        <v>261</v>
      </c>
      <c r="AA418" s="455" t="s">
        <v>261</v>
      </c>
      <c r="AB418" s="455" t="s">
        <v>261</v>
      </c>
      <c r="AC418" s="445"/>
      <c r="AD418" s="453"/>
      <c r="AE418" s="455" t="s">
        <v>261</v>
      </c>
      <c r="AF418" s="455" t="s">
        <v>261</v>
      </c>
      <c r="AG418" s="455" t="s">
        <v>261</v>
      </c>
      <c r="AH418" s="454"/>
      <c r="AI418" s="454"/>
      <c r="AJ418" s="454"/>
      <c r="AK418" s="454"/>
      <c r="AL418" s="455" t="s">
        <v>261</v>
      </c>
      <c r="AM418" s="443" t="s">
        <v>259</v>
      </c>
      <c r="AN418" s="443" t="s">
        <v>262</v>
      </c>
      <c r="AO418" s="443" t="s">
        <v>262</v>
      </c>
      <c r="AP418" s="443" t="s">
        <v>262</v>
      </c>
      <c r="AQ418" s="456" t="s">
        <v>262</v>
      </c>
      <c r="AR418" s="443" t="s">
        <v>263</v>
      </c>
      <c r="AS418" s="443"/>
      <c r="AT418" s="443"/>
      <c r="AU418" s="443"/>
      <c r="AV418" s="443"/>
      <c r="AW418" s="443"/>
      <c r="AX418" s="443"/>
      <c r="AY418" s="443"/>
      <c r="AZ418" s="443"/>
      <c r="BA418" s="495"/>
      <c r="BB418" s="496"/>
      <c r="BC418" s="443"/>
      <c r="BD418" s="443"/>
      <c r="BE418" s="443"/>
      <c r="BF418" s="443"/>
      <c r="BG418" s="443"/>
      <c r="BH418" s="443"/>
      <c r="BI418" s="443"/>
      <c r="BJ418" s="443"/>
      <c r="BK418" s="443"/>
      <c r="BL418" s="443"/>
      <c r="BM418" s="443"/>
      <c r="BN418" s="443"/>
      <c r="BO418" s="443"/>
      <c r="BP418" s="457"/>
      <c r="BQ418" s="426"/>
      <c r="BU418" s="449"/>
      <c r="BV418" s="426"/>
    </row>
    <row r="419" spans="1:74" s="427" customFormat="1" ht="20.100000000000001" customHeight="1" x14ac:dyDescent="0.25">
      <c r="A419" s="968"/>
      <c r="B419" s="970"/>
      <c r="C419" s="460"/>
      <c r="D419" s="450"/>
      <c r="E419" s="450"/>
      <c r="F419" s="442" t="s">
        <v>264</v>
      </c>
      <c r="G419" s="443" t="s">
        <v>391</v>
      </c>
      <c r="K419" s="444" t="s">
        <v>266</v>
      </c>
      <c r="L419" s="444" t="s">
        <v>266</v>
      </c>
      <c r="O419" s="443" t="s">
        <v>267</v>
      </c>
      <c r="P419" s="443" t="s">
        <v>267</v>
      </c>
      <c r="U419" s="443" t="s">
        <v>267</v>
      </c>
      <c r="V419" s="443" t="s">
        <v>267</v>
      </c>
      <c r="Y419" s="483"/>
      <c r="Z419" s="483"/>
      <c r="AA419" s="483"/>
      <c r="AB419" s="483"/>
      <c r="AC419" s="445"/>
      <c r="AD419" s="446"/>
      <c r="AF419" s="483"/>
      <c r="AG419" s="483"/>
      <c r="AH419" s="484"/>
      <c r="AI419" s="484"/>
      <c r="AJ419" s="484"/>
      <c r="AK419" s="484"/>
      <c r="AL419" s="483"/>
      <c r="AM419" s="483"/>
      <c r="AN419" s="483"/>
      <c r="AO419" s="483"/>
      <c r="AP419" s="483"/>
      <c r="AQ419" s="483"/>
      <c r="AR419" s="483"/>
      <c r="AS419" s="448"/>
      <c r="BA419" s="495"/>
      <c r="BB419" s="496"/>
      <c r="BG419" s="443"/>
      <c r="BP419" s="449"/>
      <c r="BQ419" s="426"/>
      <c r="BU419" s="449"/>
      <c r="BV419" s="426"/>
    </row>
    <row r="420" spans="1:74" s="427" customFormat="1" ht="20.100000000000001" customHeight="1" x14ac:dyDescent="0.25">
      <c r="A420" s="957">
        <f>A418+1</f>
        <v>204</v>
      </c>
      <c r="B420" s="971" t="s">
        <v>403</v>
      </c>
      <c r="C420" s="450" t="s">
        <v>404</v>
      </c>
      <c r="D420" s="450" t="s">
        <v>384</v>
      </c>
      <c r="E420" s="450" t="s">
        <v>256</v>
      </c>
      <c r="F420" s="451" t="s">
        <v>257</v>
      </c>
      <c r="G420" s="443" t="s">
        <v>258</v>
      </c>
      <c r="H420" s="443" t="s">
        <v>258</v>
      </c>
      <c r="I420" s="443" t="s">
        <v>258</v>
      </c>
      <c r="J420" s="443" t="s">
        <v>258</v>
      </c>
      <c r="K420" s="443" t="s">
        <v>258</v>
      </c>
      <c r="L420" s="443" t="s">
        <v>258</v>
      </c>
      <c r="M420" s="443" t="s">
        <v>258</v>
      </c>
      <c r="N420" s="443" t="s">
        <v>258</v>
      </c>
      <c r="O420" s="443" t="s">
        <v>258</v>
      </c>
      <c r="P420" s="443" t="s">
        <v>258</v>
      </c>
      <c r="Q420" s="452" t="s">
        <v>260</v>
      </c>
      <c r="R420" s="452" t="s">
        <v>260</v>
      </c>
      <c r="S420" s="452" t="s">
        <v>260</v>
      </c>
      <c r="T420" s="452" t="s">
        <v>260</v>
      </c>
      <c r="U420" s="452" t="s">
        <v>260</v>
      </c>
      <c r="V420" s="452" t="s">
        <v>260</v>
      </c>
      <c r="W420" s="452" t="s">
        <v>260</v>
      </c>
      <c r="X420" s="452" t="s">
        <v>260</v>
      </c>
      <c r="Y420" s="455" t="s">
        <v>261</v>
      </c>
      <c r="Z420" s="455" t="s">
        <v>261</v>
      </c>
      <c r="AA420" s="455" t="s">
        <v>261</v>
      </c>
      <c r="AB420" s="455" t="s">
        <v>261</v>
      </c>
      <c r="AC420" s="445"/>
      <c r="AD420" s="453"/>
      <c r="AE420" s="455" t="s">
        <v>261</v>
      </c>
      <c r="AF420" s="455" t="s">
        <v>261</v>
      </c>
      <c r="AG420" s="455" t="s">
        <v>261</v>
      </c>
      <c r="AH420" s="454"/>
      <c r="AI420" s="454"/>
      <c r="AJ420" s="454"/>
      <c r="AK420" s="454"/>
      <c r="AL420" s="455" t="s">
        <v>261</v>
      </c>
      <c r="AM420" s="443" t="s">
        <v>259</v>
      </c>
      <c r="AN420" s="443" t="s">
        <v>262</v>
      </c>
      <c r="AO420" s="443" t="s">
        <v>262</v>
      </c>
      <c r="AP420" s="443" t="s">
        <v>262</v>
      </c>
      <c r="AQ420" s="456" t="s">
        <v>262</v>
      </c>
      <c r="AR420" s="443" t="s">
        <v>263</v>
      </c>
      <c r="AS420" s="443"/>
      <c r="AT420" s="443"/>
      <c r="AU420" s="443"/>
      <c r="AV420" s="443"/>
      <c r="AW420" s="443"/>
      <c r="AX420" s="443"/>
      <c r="AY420" s="443"/>
      <c r="AZ420" s="443"/>
      <c r="BA420" s="495"/>
      <c r="BB420" s="496"/>
      <c r="BC420" s="443"/>
      <c r="BD420" s="443"/>
      <c r="BE420" s="443"/>
      <c r="BF420" s="443"/>
      <c r="BG420" s="443"/>
      <c r="BH420" s="443"/>
      <c r="BI420" s="443"/>
      <c r="BJ420" s="443"/>
      <c r="BK420" s="443"/>
      <c r="BL420" s="443"/>
      <c r="BM420" s="443"/>
      <c r="BN420" s="443"/>
      <c r="BO420" s="443"/>
      <c r="BP420" s="457"/>
      <c r="BQ420" s="426"/>
      <c r="BU420" s="449"/>
      <c r="BV420" s="426"/>
    </row>
    <row r="421" spans="1:74" s="427" customFormat="1" ht="20.100000000000001" customHeight="1" x14ac:dyDescent="0.25">
      <c r="A421" s="968"/>
      <c r="B421" s="970"/>
      <c r="C421" s="460"/>
      <c r="D421" s="450"/>
      <c r="E421" s="450"/>
      <c r="F421" s="442" t="s">
        <v>264</v>
      </c>
      <c r="G421" s="443" t="s">
        <v>391</v>
      </c>
      <c r="K421" s="444" t="s">
        <v>266</v>
      </c>
      <c r="L421" s="444" t="s">
        <v>266</v>
      </c>
      <c r="O421" s="443" t="s">
        <v>267</v>
      </c>
      <c r="P421" s="443" t="s">
        <v>267</v>
      </c>
      <c r="U421" s="443" t="s">
        <v>267</v>
      </c>
      <c r="V421" s="443" t="s">
        <v>267</v>
      </c>
      <c r="Y421" s="483"/>
      <c r="Z421" s="483"/>
      <c r="AA421" s="483"/>
      <c r="AB421" s="483"/>
      <c r="AC421" s="445"/>
      <c r="AD421" s="446"/>
      <c r="AF421" s="483"/>
      <c r="AG421" s="483"/>
      <c r="AH421" s="484"/>
      <c r="AI421" s="484"/>
      <c r="AJ421" s="484"/>
      <c r="AK421" s="484"/>
      <c r="AL421" s="483"/>
      <c r="AM421" s="483"/>
      <c r="AN421" s="483"/>
      <c r="AO421" s="483"/>
      <c r="AP421" s="483"/>
      <c r="AQ421" s="483"/>
      <c r="AR421" s="483"/>
      <c r="AS421" s="448"/>
      <c r="BA421" s="495"/>
      <c r="BB421" s="496"/>
      <c r="BG421" s="443"/>
      <c r="BP421" s="449"/>
      <c r="BQ421" s="426"/>
      <c r="BU421" s="449"/>
      <c r="BV421" s="426"/>
    </row>
    <row r="422" spans="1:74" s="427" customFormat="1" ht="20.100000000000001" customHeight="1" x14ac:dyDescent="0.25">
      <c r="A422" s="957">
        <f>A420+1</f>
        <v>205</v>
      </c>
      <c r="B422" s="971" t="s">
        <v>405</v>
      </c>
      <c r="C422" s="450" t="s">
        <v>254</v>
      </c>
      <c r="D422" s="450" t="s">
        <v>384</v>
      </c>
      <c r="E422" s="450" t="s">
        <v>256</v>
      </c>
      <c r="F422" s="451" t="s">
        <v>257</v>
      </c>
      <c r="G422" s="443" t="s">
        <v>258</v>
      </c>
      <c r="H422" s="443" t="s">
        <v>258</v>
      </c>
      <c r="I422" s="443" t="s">
        <v>258</v>
      </c>
      <c r="J422" s="443" t="s">
        <v>258</v>
      </c>
      <c r="K422" s="443" t="s">
        <v>258</v>
      </c>
      <c r="L422" s="443" t="s">
        <v>258</v>
      </c>
      <c r="M422" s="443" t="s">
        <v>258</v>
      </c>
      <c r="N422" s="443" t="s">
        <v>258</v>
      </c>
      <c r="O422" s="443" t="s">
        <v>258</v>
      </c>
      <c r="P422" s="443" t="s">
        <v>258</v>
      </c>
      <c r="Q422" s="452" t="s">
        <v>260</v>
      </c>
      <c r="R422" s="452" t="s">
        <v>260</v>
      </c>
      <c r="S422" s="452" t="s">
        <v>260</v>
      </c>
      <c r="T422" s="452" t="s">
        <v>260</v>
      </c>
      <c r="U422" s="452" t="s">
        <v>260</v>
      </c>
      <c r="V422" s="452" t="s">
        <v>260</v>
      </c>
      <c r="W422" s="452" t="s">
        <v>260</v>
      </c>
      <c r="X422" s="452" t="s">
        <v>260</v>
      </c>
      <c r="Y422" s="455" t="s">
        <v>261</v>
      </c>
      <c r="Z422" s="455" t="s">
        <v>261</v>
      </c>
      <c r="AA422" s="455" t="s">
        <v>261</v>
      </c>
      <c r="AB422" s="455" t="s">
        <v>261</v>
      </c>
      <c r="AC422" s="445"/>
      <c r="AD422" s="453"/>
      <c r="AE422" s="455" t="s">
        <v>261</v>
      </c>
      <c r="AF422" s="455" t="s">
        <v>261</v>
      </c>
      <c r="AG422" s="455" t="s">
        <v>261</v>
      </c>
      <c r="AH422" s="454"/>
      <c r="AI422" s="454"/>
      <c r="AJ422" s="454"/>
      <c r="AK422" s="454"/>
      <c r="AL422" s="455" t="s">
        <v>261</v>
      </c>
      <c r="AM422" s="443" t="s">
        <v>259</v>
      </c>
      <c r="AN422" s="443" t="s">
        <v>262</v>
      </c>
      <c r="AO422" s="443" t="s">
        <v>262</v>
      </c>
      <c r="AP422" s="443" t="s">
        <v>262</v>
      </c>
      <c r="AQ422" s="456" t="s">
        <v>262</v>
      </c>
      <c r="AR422" s="443" t="s">
        <v>263</v>
      </c>
      <c r="AS422" s="443"/>
      <c r="AT422" s="443"/>
      <c r="AU422" s="443"/>
      <c r="AV422" s="443"/>
      <c r="AW422" s="443"/>
      <c r="AX422" s="443"/>
      <c r="AY422" s="443"/>
      <c r="AZ422" s="443"/>
      <c r="BA422" s="495"/>
      <c r="BB422" s="496"/>
      <c r="BC422" s="443"/>
      <c r="BD422" s="443"/>
      <c r="BE422" s="443"/>
      <c r="BF422" s="443"/>
      <c r="BG422" s="443"/>
      <c r="BH422" s="443"/>
      <c r="BI422" s="443"/>
      <c r="BJ422" s="443"/>
      <c r="BK422" s="443"/>
      <c r="BL422" s="443"/>
      <c r="BM422" s="443"/>
      <c r="BN422" s="443"/>
      <c r="BO422" s="443"/>
      <c r="BP422" s="457"/>
      <c r="BQ422" s="426"/>
      <c r="BU422" s="449"/>
      <c r="BV422" s="426"/>
    </row>
    <row r="423" spans="1:74" s="427" customFormat="1" ht="20.100000000000001" customHeight="1" thickBot="1" x14ac:dyDescent="0.3">
      <c r="A423" s="958"/>
      <c r="B423" s="976"/>
      <c r="C423" s="465"/>
      <c r="D423" s="466"/>
      <c r="E423" s="466"/>
      <c r="F423" s="468" t="s">
        <v>264</v>
      </c>
      <c r="G423" s="469" t="s">
        <v>391</v>
      </c>
      <c r="H423" s="470"/>
      <c r="I423" s="470"/>
      <c r="J423" s="470"/>
      <c r="K423" s="471" t="s">
        <v>266</v>
      </c>
      <c r="L423" s="471" t="s">
        <v>266</v>
      </c>
      <c r="M423" s="470"/>
      <c r="N423" s="470"/>
      <c r="O423" s="469" t="s">
        <v>267</v>
      </c>
      <c r="P423" s="469" t="s">
        <v>267</v>
      </c>
      <c r="Q423" s="470"/>
      <c r="R423" s="470"/>
      <c r="S423" s="470"/>
      <c r="T423" s="470"/>
      <c r="U423" s="469" t="s">
        <v>267</v>
      </c>
      <c r="V423" s="469" t="s">
        <v>267</v>
      </c>
      <c r="W423" s="470"/>
      <c r="X423" s="470"/>
      <c r="Y423" s="499"/>
      <c r="Z423" s="499"/>
      <c r="AA423" s="499"/>
      <c r="AB423" s="499"/>
      <c r="AC423" s="472"/>
      <c r="AD423" s="473"/>
      <c r="AE423" s="470"/>
      <c r="AF423" s="499"/>
      <c r="AG423" s="499"/>
      <c r="AH423" s="508"/>
      <c r="AI423" s="484"/>
      <c r="AJ423" s="484"/>
      <c r="AK423" s="484"/>
      <c r="AL423" s="499"/>
      <c r="AM423" s="499"/>
      <c r="AN423" s="499"/>
      <c r="AO423" s="499"/>
      <c r="AP423" s="499"/>
      <c r="AQ423" s="499"/>
      <c r="AR423" s="499"/>
      <c r="AS423" s="475"/>
      <c r="AT423" s="470"/>
      <c r="AU423" s="470"/>
      <c r="AV423" s="470"/>
      <c r="AW423" s="470"/>
      <c r="AX423" s="470"/>
      <c r="AY423" s="470"/>
      <c r="AZ423" s="470"/>
      <c r="BA423" s="501"/>
      <c r="BB423" s="502"/>
      <c r="BC423" s="470"/>
      <c r="BD423" s="470"/>
      <c r="BE423" s="470"/>
      <c r="BF423" s="470"/>
      <c r="BG423" s="469"/>
      <c r="BH423" s="470"/>
      <c r="BI423" s="470"/>
      <c r="BJ423" s="470"/>
      <c r="BK423" s="470"/>
      <c r="BL423" s="470"/>
      <c r="BM423" s="470"/>
      <c r="BN423" s="470"/>
      <c r="BO423" s="470"/>
      <c r="BP423" s="476"/>
      <c r="BQ423" s="504"/>
      <c r="BR423" s="470"/>
      <c r="BS423" s="470"/>
      <c r="BT423" s="470"/>
      <c r="BU423" s="476"/>
      <c r="BV423" s="426"/>
    </row>
    <row r="424" spans="1:74" s="440" customFormat="1" ht="36" customHeight="1" thickBot="1" x14ac:dyDescent="0.3">
      <c r="A424" s="973" t="s">
        <v>406</v>
      </c>
      <c r="B424" s="974"/>
      <c r="C424" s="974"/>
      <c r="D424" s="974"/>
      <c r="E424" s="974"/>
      <c r="F424" s="974"/>
      <c r="G424" s="974"/>
      <c r="H424" s="974"/>
      <c r="I424" s="974"/>
      <c r="J424" s="974"/>
      <c r="K424" s="974"/>
      <c r="L424" s="974"/>
      <c r="M424" s="974"/>
      <c r="N424" s="974"/>
      <c r="O424" s="974"/>
      <c r="P424" s="974"/>
      <c r="Q424" s="974"/>
      <c r="R424" s="974"/>
      <c r="S424" s="974"/>
      <c r="T424" s="974"/>
      <c r="U424" s="974"/>
      <c r="V424" s="974"/>
      <c r="W424" s="974"/>
      <c r="X424" s="974"/>
      <c r="Y424" s="974"/>
      <c r="Z424" s="974"/>
      <c r="AA424" s="974"/>
      <c r="AB424" s="974"/>
      <c r="AC424" s="974"/>
      <c r="AD424" s="974"/>
      <c r="AE424" s="974"/>
      <c r="AF424" s="974"/>
      <c r="AG424" s="974"/>
      <c r="AH424" s="974"/>
      <c r="AI424" s="965"/>
      <c r="AJ424" s="965"/>
      <c r="AK424" s="965"/>
      <c r="AL424" s="974"/>
      <c r="AM424" s="974"/>
      <c r="AN424" s="974"/>
      <c r="AO424" s="974"/>
      <c r="AP424" s="974"/>
      <c r="AQ424" s="974"/>
      <c r="AR424" s="974"/>
      <c r="AS424" s="974"/>
      <c r="AT424" s="974"/>
      <c r="AU424" s="974"/>
      <c r="AV424" s="974"/>
      <c r="AW424" s="974"/>
      <c r="AX424" s="974"/>
      <c r="AY424" s="974"/>
      <c r="AZ424" s="974"/>
      <c r="BA424" s="974"/>
      <c r="BB424" s="974"/>
      <c r="BC424" s="974"/>
      <c r="BD424" s="974"/>
      <c r="BE424" s="974"/>
      <c r="BF424" s="974"/>
      <c r="BG424" s="974"/>
      <c r="BH424" s="974"/>
      <c r="BI424" s="974"/>
      <c r="BJ424" s="974"/>
      <c r="BK424" s="974"/>
      <c r="BL424" s="974"/>
      <c r="BM424" s="974"/>
      <c r="BN424" s="974"/>
      <c r="BO424" s="974"/>
      <c r="BP424" s="975"/>
      <c r="BQ424" s="463"/>
    </row>
    <row r="425" spans="1:74" s="427" customFormat="1" ht="20.100000000000001" customHeight="1" x14ac:dyDescent="0.25">
      <c r="A425" s="967">
        <f>A422+1</f>
        <v>206</v>
      </c>
      <c r="B425" s="969" t="s">
        <v>407</v>
      </c>
      <c r="C425" s="428" t="s">
        <v>254</v>
      </c>
      <c r="D425" s="428" t="s">
        <v>384</v>
      </c>
      <c r="E425" s="428" t="s">
        <v>256</v>
      </c>
      <c r="F425" s="429" t="s">
        <v>257</v>
      </c>
      <c r="G425" s="430" t="s">
        <v>258</v>
      </c>
      <c r="H425" s="430" t="s">
        <v>258</v>
      </c>
      <c r="I425" s="430" t="s">
        <v>258</v>
      </c>
      <c r="J425" s="430" t="s">
        <v>258</v>
      </c>
      <c r="K425" s="430" t="s">
        <v>258</v>
      </c>
      <c r="L425" s="430" t="s">
        <v>258</v>
      </c>
      <c r="M425" s="430" t="s">
        <v>258</v>
      </c>
      <c r="N425" s="430" t="s">
        <v>258</v>
      </c>
      <c r="O425" s="430" t="s">
        <v>258</v>
      </c>
      <c r="P425" s="430" t="s">
        <v>258</v>
      </c>
      <c r="Q425" s="430" t="s">
        <v>258</v>
      </c>
      <c r="R425" s="430" t="s">
        <v>258</v>
      </c>
      <c r="S425" s="430" t="s">
        <v>258</v>
      </c>
      <c r="T425" s="430" t="s">
        <v>258</v>
      </c>
      <c r="U425" s="430" t="s">
        <v>258</v>
      </c>
      <c r="V425" s="430" t="s">
        <v>259</v>
      </c>
      <c r="W425" s="430" t="s">
        <v>259</v>
      </c>
      <c r="X425" s="430" t="s">
        <v>259</v>
      </c>
      <c r="Y425" s="431" t="s">
        <v>260</v>
      </c>
      <c r="Z425" s="431" t="s">
        <v>260</v>
      </c>
      <c r="AA425" s="431" t="s">
        <v>260</v>
      </c>
      <c r="AB425" s="431" t="s">
        <v>260</v>
      </c>
      <c r="AC425" s="432"/>
      <c r="AD425" s="433"/>
      <c r="AE425" s="431" t="s">
        <v>260</v>
      </c>
      <c r="AF425" s="431" t="s">
        <v>260</v>
      </c>
      <c r="AG425" s="431" t="s">
        <v>373</v>
      </c>
      <c r="AH425" s="434"/>
      <c r="AI425" s="454"/>
      <c r="AJ425" s="454"/>
      <c r="AK425" s="454"/>
      <c r="AL425" s="435" t="s">
        <v>261</v>
      </c>
      <c r="AM425" s="435" t="s">
        <v>261</v>
      </c>
      <c r="AN425" s="435" t="s">
        <v>261</v>
      </c>
      <c r="AO425" s="435" t="s">
        <v>261</v>
      </c>
      <c r="AP425" s="435" t="s">
        <v>261</v>
      </c>
      <c r="AQ425" s="435" t="s">
        <v>261</v>
      </c>
      <c r="AR425" s="435" t="s">
        <v>261</v>
      </c>
      <c r="AS425" s="435" t="s">
        <v>261</v>
      </c>
      <c r="AT425" s="430" t="s">
        <v>262</v>
      </c>
      <c r="AU425" s="430" t="s">
        <v>259</v>
      </c>
      <c r="AV425" s="430" t="s">
        <v>262</v>
      </c>
      <c r="AW425" s="430" t="s">
        <v>262</v>
      </c>
      <c r="AX425" s="430" t="s">
        <v>262</v>
      </c>
      <c r="AY425" s="436" t="s">
        <v>262</v>
      </c>
      <c r="AZ425" s="430" t="s">
        <v>263</v>
      </c>
      <c r="BA425" s="430"/>
      <c r="BB425" s="430"/>
      <c r="BC425" s="430"/>
      <c r="BD425" s="430"/>
      <c r="BE425" s="430"/>
      <c r="BF425" s="430"/>
      <c r="BG425" s="430"/>
      <c r="BH425" s="430"/>
      <c r="BI425" s="430"/>
      <c r="BJ425" s="430"/>
      <c r="BK425" s="430"/>
      <c r="BL425" s="430"/>
      <c r="BM425" s="430"/>
      <c r="BN425" s="430"/>
      <c r="BO425" s="430"/>
      <c r="BP425" s="437"/>
      <c r="BQ425" s="426"/>
    </row>
    <row r="426" spans="1:74" s="427" customFormat="1" ht="20.100000000000001" customHeight="1" thickBot="1" x14ac:dyDescent="0.3">
      <c r="A426" s="968"/>
      <c r="B426" s="970"/>
      <c r="C426" s="485"/>
      <c r="D426" s="460"/>
      <c r="E426" s="460"/>
      <c r="F426" s="442" t="s">
        <v>264</v>
      </c>
      <c r="G426" s="443" t="s">
        <v>391</v>
      </c>
      <c r="K426" s="444" t="s">
        <v>266</v>
      </c>
      <c r="L426" s="444" t="s">
        <v>266</v>
      </c>
      <c r="Q426" s="443"/>
      <c r="R426" s="443"/>
      <c r="S426" s="443"/>
      <c r="T426" s="443"/>
      <c r="U426" s="443" t="s">
        <v>267</v>
      </c>
      <c r="V426" s="443" t="s">
        <v>267</v>
      </c>
      <c r="W426" s="443"/>
      <c r="X426" s="483"/>
      <c r="Y426" s="443" t="s">
        <v>367</v>
      </c>
      <c r="Z426" s="443"/>
      <c r="AA426" s="443"/>
      <c r="AB426" s="443"/>
      <c r="AC426" s="445"/>
      <c r="AD426" s="446"/>
      <c r="AE426" s="443" t="s">
        <v>267</v>
      </c>
      <c r="AF426" s="443" t="s">
        <v>267</v>
      </c>
      <c r="AG426" s="443"/>
      <c r="AH426" s="447"/>
      <c r="AI426" s="447"/>
      <c r="AJ426" s="447"/>
      <c r="AK426" s="447"/>
      <c r="AX426" s="448"/>
      <c r="AY426" s="448"/>
      <c r="AZ426" s="448"/>
      <c r="BP426" s="449"/>
      <c r="BQ426" s="426"/>
    </row>
    <row r="427" spans="1:74" s="427" customFormat="1" ht="20.100000000000001" customHeight="1" x14ac:dyDescent="0.25">
      <c r="A427" s="957">
        <f>A425+1</f>
        <v>207</v>
      </c>
      <c r="B427" s="971" t="s">
        <v>408</v>
      </c>
      <c r="C427" s="450" t="s">
        <v>254</v>
      </c>
      <c r="D427" s="450" t="s">
        <v>384</v>
      </c>
      <c r="E427" s="450" t="s">
        <v>256</v>
      </c>
      <c r="F427" s="451" t="s">
        <v>257</v>
      </c>
      <c r="G427" s="430" t="s">
        <v>258</v>
      </c>
      <c r="H427" s="430" t="s">
        <v>258</v>
      </c>
      <c r="I427" s="430" t="s">
        <v>258</v>
      </c>
      <c r="J427" s="430" t="s">
        <v>258</v>
      </c>
      <c r="K427" s="443" t="s">
        <v>258</v>
      </c>
      <c r="L427" s="443" t="s">
        <v>258</v>
      </c>
      <c r="M427" s="430" t="s">
        <v>258</v>
      </c>
      <c r="N427" s="430" t="s">
        <v>258</v>
      </c>
      <c r="O427" s="430" t="s">
        <v>258</v>
      </c>
      <c r="P427" s="430" t="s">
        <v>258</v>
      </c>
      <c r="Q427" s="430" t="s">
        <v>258</v>
      </c>
      <c r="R427" s="430" t="s">
        <v>258</v>
      </c>
      <c r="S427" s="430" t="s">
        <v>258</v>
      </c>
      <c r="T427" s="430" t="s">
        <v>258</v>
      </c>
      <c r="U427" s="430" t="s">
        <v>258</v>
      </c>
      <c r="V427" s="443" t="s">
        <v>259</v>
      </c>
      <c r="W427" s="443" t="s">
        <v>259</v>
      </c>
      <c r="X427" s="443" t="s">
        <v>259</v>
      </c>
      <c r="Y427" s="452" t="s">
        <v>260</v>
      </c>
      <c r="Z427" s="452" t="s">
        <v>260</v>
      </c>
      <c r="AA427" s="452" t="s">
        <v>260</v>
      </c>
      <c r="AB427" s="452" t="s">
        <v>260</v>
      </c>
      <c r="AC427" s="445"/>
      <c r="AD427" s="453"/>
      <c r="AE427" s="452" t="s">
        <v>260</v>
      </c>
      <c r="AF427" s="452" t="s">
        <v>260</v>
      </c>
      <c r="AG427" s="452" t="s">
        <v>373</v>
      </c>
      <c r="AH427" s="454"/>
      <c r="AI427" s="454"/>
      <c r="AJ427" s="454"/>
      <c r="AK427" s="454"/>
      <c r="AL427" s="455" t="s">
        <v>261</v>
      </c>
      <c r="AM427" s="455" t="s">
        <v>261</v>
      </c>
      <c r="AN427" s="455" t="s">
        <v>261</v>
      </c>
      <c r="AO427" s="455" t="s">
        <v>261</v>
      </c>
      <c r="AP427" s="455" t="s">
        <v>261</v>
      </c>
      <c r="AQ427" s="455" t="s">
        <v>261</v>
      </c>
      <c r="AR427" s="455" t="s">
        <v>261</v>
      </c>
      <c r="AS427" s="455" t="s">
        <v>261</v>
      </c>
      <c r="AT427" s="443" t="s">
        <v>262</v>
      </c>
      <c r="AU427" s="443" t="s">
        <v>259</v>
      </c>
      <c r="AV427" s="443" t="s">
        <v>262</v>
      </c>
      <c r="AW427" s="443" t="s">
        <v>262</v>
      </c>
      <c r="AX427" s="443" t="s">
        <v>262</v>
      </c>
      <c r="AY427" s="456" t="s">
        <v>262</v>
      </c>
      <c r="AZ427" s="443" t="s">
        <v>263</v>
      </c>
      <c r="BA427" s="443"/>
      <c r="BB427" s="443"/>
      <c r="BC427" s="443"/>
      <c r="BD427" s="443"/>
      <c r="BE427" s="443"/>
      <c r="BF427" s="443"/>
      <c r="BG427" s="443"/>
      <c r="BH427" s="443"/>
      <c r="BI427" s="443"/>
      <c r="BJ427" s="443"/>
      <c r="BK427" s="443"/>
      <c r="BL427" s="443"/>
      <c r="BM427" s="443"/>
      <c r="BN427" s="443"/>
      <c r="BO427" s="443"/>
      <c r="BP427" s="457"/>
      <c r="BQ427" s="426"/>
    </row>
    <row r="428" spans="1:74" s="427" customFormat="1" ht="20.100000000000001" customHeight="1" thickBot="1" x14ac:dyDescent="0.3">
      <c r="A428" s="968"/>
      <c r="B428" s="970"/>
      <c r="C428" s="460"/>
      <c r="D428" s="450"/>
      <c r="E428" s="450"/>
      <c r="F428" s="442" t="s">
        <v>264</v>
      </c>
      <c r="G428" s="443" t="s">
        <v>391</v>
      </c>
      <c r="K428" s="444" t="s">
        <v>266</v>
      </c>
      <c r="L428" s="444" t="s">
        <v>266</v>
      </c>
      <c r="Q428" s="443"/>
      <c r="R428" s="443"/>
      <c r="S428" s="443"/>
      <c r="T428" s="443"/>
      <c r="U428" s="443" t="s">
        <v>267</v>
      </c>
      <c r="V428" s="443" t="s">
        <v>267</v>
      </c>
      <c r="W428" s="443"/>
      <c r="X428" s="483"/>
      <c r="Y428" s="443" t="s">
        <v>367</v>
      </c>
      <c r="Z428" s="443"/>
      <c r="AA428" s="443"/>
      <c r="AB428" s="443"/>
      <c r="AC428" s="445"/>
      <c r="AD428" s="446"/>
      <c r="AE428" s="443" t="s">
        <v>267</v>
      </c>
      <c r="AF428" s="443" t="s">
        <v>267</v>
      </c>
      <c r="AG428" s="443"/>
      <c r="AH428" s="447"/>
      <c r="AI428" s="447"/>
      <c r="AJ428" s="447"/>
      <c r="AK428" s="447"/>
      <c r="AX428" s="448"/>
      <c r="AY428" s="448"/>
      <c r="AZ428" s="448"/>
      <c r="BP428" s="449"/>
      <c r="BQ428" s="426"/>
    </row>
    <row r="429" spans="1:74" s="427" customFormat="1" ht="20.100000000000001" customHeight="1" x14ac:dyDescent="0.25">
      <c r="A429" s="957">
        <f>A427+1</f>
        <v>208</v>
      </c>
      <c r="B429" s="971" t="s">
        <v>409</v>
      </c>
      <c r="C429" s="450" t="s">
        <v>254</v>
      </c>
      <c r="D429" s="450" t="s">
        <v>384</v>
      </c>
      <c r="E429" s="450" t="s">
        <v>256</v>
      </c>
      <c r="F429" s="451" t="s">
        <v>257</v>
      </c>
      <c r="G429" s="430" t="s">
        <v>258</v>
      </c>
      <c r="H429" s="430" t="s">
        <v>258</v>
      </c>
      <c r="I429" s="430" t="s">
        <v>258</v>
      </c>
      <c r="J429" s="430" t="s">
        <v>258</v>
      </c>
      <c r="K429" s="443" t="s">
        <v>258</v>
      </c>
      <c r="L429" s="443" t="s">
        <v>258</v>
      </c>
      <c r="M429" s="430" t="s">
        <v>258</v>
      </c>
      <c r="N429" s="430" t="s">
        <v>258</v>
      </c>
      <c r="O429" s="430" t="s">
        <v>258</v>
      </c>
      <c r="P429" s="430" t="s">
        <v>258</v>
      </c>
      <c r="Q429" s="430" t="s">
        <v>258</v>
      </c>
      <c r="R429" s="430" t="s">
        <v>258</v>
      </c>
      <c r="S429" s="430" t="s">
        <v>258</v>
      </c>
      <c r="T429" s="430" t="s">
        <v>258</v>
      </c>
      <c r="U429" s="430" t="s">
        <v>258</v>
      </c>
      <c r="V429" s="443" t="s">
        <v>259</v>
      </c>
      <c r="W429" s="443" t="s">
        <v>259</v>
      </c>
      <c r="X429" s="443" t="s">
        <v>259</v>
      </c>
      <c r="Y429" s="452" t="s">
        <v>260</v>
      </c>
      <c r="Z429" s="452" t="s">
        <v>260</v>
      </c>
      <c r="AA429" s="452" t="s">
        <v>260</v>
      </c>
      <c r="AB429" s="452" t="s">
        <v>260</v>
      </c>
      <c r="AC429" s="445"/>
      <c r="AD429" s="453"/>
      <c r="AE429" s="452" t="s">
        <v>260</v>
      </c>
      <c r="AF429" s="452" t="s">
        <v>260</v>
      </c>
      <c r="AG429" s="452" t="s">
        <v>260</v>
      </c>
      <c r="AH429" s="452" t="s">
        <v>260</v>
      </c>
      <c r="AI429" s="454"/>
      <c r="AJ429" s="454"/>
      <c r="AK429" s="454"/>
      <c r="AL429" s="455" t="s">
        <v>261</v>
      </c>
      <c r="AM429" s="455" t="s">
        <v>261</v>
      </c>
      <c r="AN429" s="455" t="s">
        <v>261</v>
      </c>
      <c r="AO429" s="455" t="s">
        <v>261</v>
      </c>
      <c r="AP429" s="455" t="s">
        <v>261</v>
      </c>
      <c r="AQ429" s="455" t="s">
        <v>261</v>
      </c>
      <c r="AR429" s="455" t="s">
        <v>261</v>
      </c>
      <c r="AS429" s="455" t="s">
        <v>261</v>
      </c>
      <c r="AT429" s="443" t="s">
        <v>259</v>
      </c>
      <c r="AU429" s="443" t="s">
        <v>259</v>
      </c>
      <c r="AV429" s="443" t="s">
        <v>262</v>
      </c>
      <c r="AW429" s="443" t="s">
        <v>262</v>
      </c>
      <c r="AX429" s="443" t="s">
        <v>262</v>
      </c>
      <c r="AY429" s="456" t="s">
        <v>262</v>
      </c>
      <c r="AZ429" s="443" t="s">
        <v>263</v>
      </c>
      <c r="BA429" s="443"/>
      <c r="BB429" s="443"/>
      <c r="BC429" s="443"/>
      <c r="BD429" s="443"/>
      <c r="BE429" s="443"/>
      <c r="BF429" s="443"/>
      <c r="BG429" s="443"/>
      <c r="BH429" s="443"/>
      <c r="BI429" s="443"/>
      <c r="BJ429" s="443"/>
      <c r="BK429" s="443"/>
      <c r="BL429" s="443"/>
      <c r="BM429" s="443"/>
      <c r="BN429" s="443"/>
      <c r="BO429" s="443"/>
      <c r="BP429" s="457"/>
      <c r="BQ429" s="426"/>
    </row>
    <row r="430" spans="1:74" s="427" customFormat="1" ht="20.100000000000001" customHeight="1" thickBot="1" x14ac:dyDescent="0.3">
      <c r="A430" s="968"/>
      <c r="B430" s="970"/>
      <c r="C430" s="460"/>
      <c r="D430" s="450"/>
      <c r="E430" s="450"/>
      <c r="F430" s="442" t="s">
        <v>264</v>
      </c>
      <c r="G430" s="443" t="s">
        <v>391</v>
      </c>
      <c r="K430" s="444" t="s">
        <v>266</v>
      </c>
      <c r="L430" s="444" t="s">
        <v>266</v>
      </c>
      <c r="Q430" s="443"/>
      <c r="R430" s="443"/>
      <c r="S430" s="443"/>
      <c r="T430" s="443"/>
      <c r="U430" s="443" t="s">
        <v>267</v>
      </c>
      <c r="V430" s="443" t="s">
        <v>267</v>
      </c>
      <c r="W430" s="443"/>
      <c r="X430" s="483"/>
      <c r="Y430" s="443" t="s">
        <v>367</v>
      </c>
      <c r="Z430" s="443"/>
      <c r="AA430" s="443"/>
      <c r="AB430" s="443"/>
      <c r="AC430" s="445"/>
      <c r="AD430" s="446"/>
      <c r="AE430" s="443" t="s">
        <v>267</v>
      </c>
      <c r="AF430" s="443" t="s">
        <v>267</v>
      </c>
      <c r="AG430" s="443"/>
      <c r="AI430" s="447"/>
      <c r="AJ430" s="447"/>
      <c r="AK430" s="447"/>
      <c r="AX430" s="448"/>
      <c r="AY430" s="448"/>
      <c r="AZ430" s="448"/>
      <c r="BP430" s="449"/>
      <c r="BQ430" s="426"/>
    </row>
    <row r="431" spans="1:74" s="427" customFormat="1" ht="20.100000000000001" customHeight="1" x14ac:dyDescent="0.25">
      <c r="A431" s="957">
        <f>A429+1</f>
        <v>209</v>
      </c>
      <c r="B431" s="971" t="s">
        <v>410</v>
      </c>
      <c r="C431" s="450" t="s">
        <v>254</v>
      </c>
      <c r="D431" s="450" t="s">
        <v>384</v>
      </c>
      <c r="E431" s="450" t="s">
        <v>256</v>
      </c>
      <c r="F431" s="451" t="s">
        <v>257</v>
      </c>
      <c r="G431" s="430" t="s">
        <v>258</v>
      </c>
      <c r="H431" s="430" t="s">
        <v>258</v>
      </c>
      <c r="I431" s="430" t="s">
        <v>258</v>
      </c>
      <c r="J431" s="430" t="s">
        <v>258</v>
      </c>
      <c r="K431" s="443" t="s">
        <v>258</v>
      </c>
      <c r="L431" s="443" t="s">
        <v>258</v>
      </c>
      <c r="M431" s="430" t="s">
        <v>258</v>
      </c>
      <c r="N431" s="430" t="s">
        <v>258</v>
      </c>
      <c r="O431" s="430" t="s">
        <v>258</v>
      </c>
      <c r="P431" s="430" t="s">
        <v>258</v>
      </c>
      <c r="Q431" s="430" t="s">
        <v>258</v>
      </c>
      <c r="R431" s="430" t="s">
        <v>258</v>
      </c>
      <c r="S431" s="430" t="s">
        <v>258</v>
      </c>
      <c r="T431" s="430" t="s">
        <v>258</v>
      </c>
      <c r="U431" s="430" t="s">
        <v>258</v>
      </c>
      <c r="V431" s="443" t="s">
        <v>259</v>
      </c>
      <c r="W431" s="443" t="s">
        <v>259</v>
      </c>
      <c r="X431" s="443" t="s">
        <v>259</v>
      </c>
      <c r="Y431" s="452" t="s">
        <v>260</v>
      </c>
      <c r="Z431" s="452" t="s">
        <v>260</v>
      </c>
      <c r="AA431" s="452" t="s">
        <v>260</v>
      </c>
      <c r="AB431" s="452" t="s">
        <v>260</v>
      </c>
      <c r="AC431" s="445"/>
      <c r="AD431" s="453"/>
      <c r="AE431" s="452" t="s">
        <v>260</v>
      </c>
      <c r="AF431" s="452" t="s">
        <v>260</v>
      </c>
      <c r="AG431" s="452" t="s">
        <v>260</v>
      </c>
      <c r="AH431" s="452" t="s">
        <v>260</v>
      </c>
      <c r="AI431" s="454"/>
      <c r="AJ431" s="454"/>
      <c r="AK431" s="454"/>
      <c r="AL431" s="455" t="s">
        <v>261</v>
      </c>
      <c r="AM431" s="455" t="s">
        <v>261</v>
      </c>
      <c r="AN431" s="455" t="s">
        <v>261</v>
      </c>
      <c r="AO431" s="455" t="s">
        <v>261</v>
      </c>
      <c r="AP431" s="455" t="s">
        <v>261</v>
      </c>
      <c r="AQ431" s="455" t="s">
        <v>261</v>
      </c>
      <c r="AR431" s="455" t="s">
        <v>261</v>
      </c>
      <c r="AS431" s="455" t="s">
        <v>261</v>
      </c>
      <c r="AT431" s="443" t="s">
        <v>259</v>
      </c>
      <c r="AU431" s="443" t="s">
        <v>259</v>
      </c>
      <c r="AV431" s="443" t="s">
        <v>262</v>
      </c>
      <c r="AW431" s="443" t="s">
        <v>262</v>
      </c>
      <c r="AX431" s="443" t="s">
        <v>262</v>
      </c>
      <c r="AY431" s="456" t="s">
        <v>262</v>
      </c>
      <c r="AZ431" s="443" t="s">
        <v>263</v>
      </c>
      <c r="BA431" s="443"/>
      <c r="BB431" s="443"/>
      <c r="BC431" s="443"/>
      <c r="BD431" s="443"/>
      <c r="BE431" s="443"/>
      <c r="BF431" s="443"/>
      <c r="BG431" s="443"/>
      <c r="BH431" s="443"/>
      <c r="BI431" s="443"/>
      <c r="BJ431" s="443"/>
      <c r="BK431" s="443"/>
      <c r="BL431" s="443"/>
      <c r="BM431" s="443"/>
      <c r="BN431" s="443"/>
      <c r="BO431" s="443"/>
      <c r="BP431" s="457"/>
      <c r="BQ431" s="426"/>
    </row>
    <row r="432" spans="1:74" s="427" customFormat="1" ht="20.100000000000001" customHeight="1" thickBot="1" x14ac:dyDescent="0.3">
      <c r="A432" s="968"/>
      <c r="B432" s="970"/>
      <c r="C432" s="460"/>
      <c r="D432" s="450"/>
      <c r="E432" s="450"/>
      <c r="F432" s="442" t="s">
        <v>264</v>
      </c>
      <c r="G432" s="443" t="s">
        <v>391</v>
      </c>
      <c r="K432" s="444" t="s">
        <v>266</v>
      </c>
      <c r="L432" s="444" t="s">
        <v>266</v>
      </c>
      <c r="Q432" s="443"/>
      <c r="R432" s="443"/>
      <c r="S432" s="443"/>
      <c r="T432" s="443"/>
      <c r="U432" s="443" t="s">
        <v>267</v>
      </c>
      <c r="V432" s="443" t="s">
        <v>267</v>
      </c>
      <c r="W432" s="443"/>
      <c r="X432" s="483"/>
      <c r="Y432" s="443" t="s">
        <v>367</v>
      </c>
      <c r="Z432" s="443"/>
      <c r="AA432" s="443"/>
      <c r="AB432" s="443"/>
      <c r="AC432" s="445"/>
      <c r="AD432" s="446"/>
      <c r="AE432" s="443" t="s">
        <v>267</v>
      </c>
      <c r="AF432" s="443" t="s">
        <v>267</v>
      </c>
      <c r="AG432" s="443"/>
      <c r="AI432" s="447"/>
      <c r="AJ432" s="447"/>
      <c r="AK432" s="447"/>
      <c r="AX432" s="448"/>
      <c r="AY432" s="448"/>
      <c r="AZ432" s="448"/>
      <c r="BP432" s="449"/>
      <c r="BQ432" s="426"/>
    </row>
    <row r="433" spans="1:77" s="427" customFormat="1" ht="20.100000000000001" customHeight="1" x14ac:dyDescent="0.25">
      <c r="A433" s="957">
        <f>A431+1</f>
        <v>210</v>
      </c>
      <c r="B433" s="971" t="s">
        <v>411</v>
      </c>
      <c r="C433" s="450" t="s">
        <v>254</v>
      </c>
      <c r="D433" s="450" t="s">
        <v>384</v>
      </c>
      <c r="E433" s="450" t="s">
        <v>256</v>
      </c>
      <c r="F433" s="451" t="s">
        <v>257</v>
      </c>
      <c r="G433" s="430" t="s">
        <v>258</v>
      </c>
      <c r="H433" s="430" t="s">
        <v>258</v>
      </c>
      <c r="I433" s="430" t="s">
        <v>258</v>
      </c>
      <c r="J433" s="430" t="s">
        <v>258</v>
      </c>
      <c r="K433" s="443" t="s">
        <v>258</v>
      </c>
      <c r="L433" s="443" t="s">
        <v>258</v>
      </c>
      <c r="M433" s="430" t="s">
        <v>258</v>
      </c>
      <c r="N433" s="430" t="s">
        <v>258</v>
      </c>
      <c r="O433" s="430" t="s">
        <v>258</v>
      </c>
      <c r="P433" s="430" t="s">
        <v>258</v>
      </c>
      <c r="Q433" s="430" t="s">
        <v>258</v>
      </c>
      <c r="R433" s="430" t="s">
        <v>258</v>
      </c>
      <c r="S433" s="430" t="s">
        <v>258</v>
      </c>
      <c r="T433" s="430" t="s">
        <v>258</v>
      </c>
      <c r="U433" s="430" t="s">
        <v>258</v>
      </c>
      <c r="V433" s="443" t="s">
        <v>259</v>
      </c>
      <c r="W433" s="443" t="s">
        <v>259</v>
      </c>
      <c r="X433" s="443" t="s">
        <v>259</v>
      </c>
      <c r="Y433" s="452" t="s">
        <v>260</v>
      </c>
      <c r="Z433" s="452" t="s">
        <v>260</v>
      </c>
      <c r="AA433" s="452" t="s">
        <v>260</v>
      </c>
      <c r="AB433" s="452" t="s">
        <v>260</v>
      </c>
      <c r="AC433" s="445"/>
      <c r="AD433" s="453"/>
      <c r="AE433" s="452" t="s">
        <v>260</v>
      </c>
      <c r="AF433" s="452" t="s">
        <v>260</v>
      </c>
      <c r="AG433" s="452" t="s">
        <v>260</v>
      </c>
      <c r="AH433" s="452" t="s">
        <v>260</v>
      </c>
      <c r="AI433" s="454"/>
      <c r="AJ433" s="454"/>
      <c r="AK433" s="454"/>
      <c r="AL433" s="455" t="s">
        <v>261</v>
      </c>
      <c r="AM433" s="455" t="s">
        <v>261</v>
      </c>
      <c r="AN433" s="455" t="s">
        <v>261</v>
      </c>
      <c r="AO433" s="455" t="s">
        <v>261</v>
      </c>
      <c r="AP433" s="455" t="s">
        <v>261</v>
      </c>
      <c r="AQ433" s="455" t="s">
        <v>261</v>
      </c>
      <c r="AR433" s="455" t="s">
        <v>261</v>
      </c>
      <c r="AS433" s="455" t="s">
        <v>261</v>
      </c>
      <c r="AT433" s="455" t="s">
        <v>261</v>
      </c>
      <c r="AU433" s="443" t="s">
        <v>259</v>
      </c>
      <c r="AV433" s="443" t="s">
        <v>259</v>
      </c>
      <c r="AW433" s="443" t="s">
        <v>262</v>
      </c>
      <c r="AX433" s="443" t="s">
        <v>262</v>
      </c>
      <c r="AY433" s="456" t="s">
        <v>262</v>
      </c>
      <c r="AZ433" s="443" t="s">
        <v>263</v>
      </c>
      <c r="BA433" s="443"/>
      <c r="BB433" s="443"/>
      <c r="BC433" s="443"/>
      <c r="BD433" s="443"/>
      <c r="BE433" s="443"/>
      <c r="BF433" s="443"/>
      <c r="BG433" s="443"/>
      <c r="BH433" s="443"/>
      <c r="BI433" s="443"/>
      <c r="BJ433" s="443"/>
      <c r="BK433" s="443"/>
      <c r="BL433" s="443"/>
      <c r="BM433" s="443"/>
      <c r="BN433" s="443"/>
      <c r="BO433" s="443"/>
      <c r="BP433" s="457"/>
      <c r="BQ433" s="426"/>
    </row>
    <row r="434" spans="1:77" s="427" customFormat="1" ht="20.100000000000001" customHeight="1" thickBot="1" x14ac:dyDescent="0.3">
      <c r="A434" s="968"/>
      <c r="B434" s="970"/>
      <c r="C434" s="460"/>
      <c r="D434" s="450"/>
      <c r="E434" s="450"/>
      <c r="F434" s="442" t="s">
        <v>264</v>
      </c>
      <c r="G434" s="443" t="s">
        <v>391</v>
      </c>
      <c r="K434" s="444" t="s">
        <v>266</v>
      </c>
      <c r="L434" s="444" t="s">
        <v>266</v>
      </c>
      <c r="Q434" s="443"/>
      <c r="R434" s="443"/>
      <c r="S434" s="443"/>
      <c r="T434" s="443"/>
      <c r="U434" s="443" t="s">
        <v>267</v>
      </c>
      <c r="V434" s="443" t="s">
        <v>267</v>
      </c>
      <c r="W434" s="443"/>
      <c r="X434" s="483"/>
      <c r="Y434" s="443" t="s">
        <v>367</v>
      </c>
      <c r="Z434" s="443"/>
      <c r="AA434" s="443"/>
      <c r="AB434" s="443"/>
      <c r="AC434" s="445"/>
      <c r="AD434" s="446"/>
      <c r="AE434" s="443" t="s">
        <v>267</v>
      </c>
      <c r="AF434" s="443" t="s">
        <v>267</v>
      </c>
      <c r="AG434" s="443"/>
      <c r="AI434" s="447"/>
      <c r="AJ434" s="447"/>
      <c r="AK434" s="447"/>
      <c r="AT434" s="447"/>
      <c r="AX434" s="448"/>
      <c r="AY434" s="448"/>
      <c r="AZ434" s="448"/>
      <c r="BP434" s="449"/>
      <c r="BQ434" s="426"/>
    </row>
    <row r="435" spans="1:77" s="427" customFormat="1" ht="20.100000000000001" customHeight="1" x14ac:dyDescent="0.25">
      <c r="A435" s="957">
        <f>A433+1</f>
        <v>211</v>
      </c>
      <c r="B435" s="971" t="s">
        <v>412</v>
      </c>
      <c r="C435" s="450" t="s">
        <v>254</v>
      </c>
      <c r="D435" s="450" t="s">
        <v>384</v>
      </c>
      <c r="E435" s="450" t="s">
        <v>256</v>
      </c>
      <c r="F435" s="451" t="s">
        <v>257</v>
      </c>
      <c r="G435" s="430" t="s">
        <v>258</v>
      </c>
      <c r="H435" s="430" t="s">
        <v>258</v>
      </c>
      <c r="I435" s="430" t="s">
        <v>258</v>
      </c>
      <c r="J435" s="430" t="s">
        <v>258</v>
      </c>
      <c r="K435" s="443" t="s">
        <v>258</v>
      </c>
      <c r="L435" s="443" t="s">
        <v>258</v>
      </c>
      <c r="M435" s="430" t="s">
        <v>258</v>
      </c>
      <c r="N435" s="430" t="s">
        <v>258</v>
      </c>
      <c r="O435" s="430" t="s">
        <v>258</v>
      </c>
      <c r="P435" s="430" t="s">
        <v>258</v>
      </c>
      <c r="Q435" s="430" t="s">
        <v>258</v>
      </c>
      <c r="R435" s="430" t="s">
        <v>258</v>
      </c>
      <c r="S435" s="430" t="s">
        <v>258</v>
      </c>
      <c r="T435" s="430" t="s">
        <v>258</v>
      </c>
      <c r="U435" s="430" t="s">
        <v>258</v>
      </c>
      <c r="V435" s="443" t="s">
        <v>259</v>
      </c>
      <c r="W435" s="443" t="s">
        <v>259</v>
      </c>
      <c r="X435" s="443" t="s">
        <v>259</v>
      </c>
      <c r="Y435" s="452" t="s">
        <v>260</v>
      </c>
      <c r="Z435" s="452" t="s">
        <v>260</v>
      </c>
      <c r="AA435" s="452" t="s">
        <v>260</v>
      </c>
      <c r="AB435" s="452" t="s">
        <v>260</v>
      </c>
      <c r="AC435" s="445"/>
      <c r="AD435" s="453"/>
      <c r="AE435" s="452" t="s">
        <v>260</v>
      </c>
      <c r="AF435" s="452" t="s">
        <v>260</v>
      </c>
      <c r="AG435" s="452" t="s">
        <v>260</v>
      </c>
      <c r="AH435" s="452" t="s">
        <v>260</v>
      </c>
      <c r="AI435" s="454"/>
      <c r="AJ435" s="454"/>
      <c r="AK435" s="454"/>
      <c r="AL435" s="455" t="s">
        <v>261</v>
      </c>
      <c r="AM435" s="455" t="s">
        <v>261</v>
      </c>
      <c r="AN435" s="455" t="s">
        <v>261</v>
      </c>
      <c r="AO435" s="455" t="s">
        <v>261</v>
      </c>
      <c r="AP435" s="455" t="s">
        <v>261</v>
      </c>
      <c r="AQ435" s="455" t="s">
        <v>261</v>
      </c>
      <c r="AR435" s="455" t="s">
        <v>261</v>
      </c>
      <c r="AS435" s="455" t="s">
        <v>261</v>
      </c>
      <c r="AT435" s="455" t="s">
        <v>261</v>
      </c>
      <c r="AU435" s="443" t="s">
        <v>259</v>
      </c>
      <c r="AV435" s="443" t="s">
        <v>259</v>
      </c>
      <c r="AW435" s="443" t="s">
        <v>262</v>
      </c>
      <c r="AX435" s="443" t="s">
        <v>262</v>
      </c>
      <c r="AY435" s="456" t="s">
        <v>262</v>
      </c>
      <c r="AZ435" s="443" t="s">
        <v>263</v>
      </c>
      <c r="BA435" s="443"/>
      <c r="BB435" s="443"/>
      <c r="BC435" s="443"/>
      <c r="BD435" s="443"/>
      <c r="BE435" s="443"/>
      <c r="BF435" s="443"/>
      <c r="BG435" s="443"/>
      <c r="BH435" s="443"/>
      <c r="BI435" s="443"/>
      <c r="BJ435" s="443"/>
      <c r="BK435" s="443"/>
      <c r="BL435" s="443"/>
      <c r="BM435" s="443"/>
      <c r="BN435" s="443"/>
      <c r="BO435" s="443"/>
      <c r="BP435" s="457"/>
      <c r="BQ435" s="426"/>
    </row>
    <row r="436" spans="1:77" s="427" customFormat="1" ht="20.100000000000001" customHeight="1" thickBot="1" x14ac:dyDescent="0.3">
      <c r="A436" s="968"/>
      <c r="B436" s="970"/>
      <c r="C436" s="460"/>
      <c r="D436" s="450"/>
      <c r="E436" s="450"/>
      <c r="F436" s="442" t="s">
        <v>264</v>
      </c>
      <c r="G436" s="443" t="s">
        <v>391</v>
      </c>
      <c r="K436" s="444" t="s">
        <v>266</v>
      </c>
      <c r="L436" s="444" t="s">
        <v>266</v>
      </c>
      <c r="Q436" s="443"/>
      <c r="R436" s="443"/>
      <c r="S436" s="443"/>
      <c r="T436" s="443"/>
      <c r="U436" s="443" t="s">
        <v>267</v>
      </c>
      <c r="V436" s="443" t="s">
        <v>267</v>
      </c>
      <c r="W436" s="443"/>
      <c r="X436" s="483"/>
      <c r="Y436" s="443" t="s">
        <v>367</v>
      </c>
      <c r="Z436" s="443"/>
      <c r="AA436" s="443"/>
      <c r="AB436" s="443"/>
      <c r="AC436" s="445"/>
      <c r="AD436" s="446"/>
      <c r="AE436" s="443" t="s">
        <v>267</v>
      </c>
      <c r="AF436" s="443" t="s">
        <v>267</v>
      </c>
      <c r="AG436" s="443"/>
      <c r="AI436" s="447"/>
      <c r="AJ436" s="447"/>
      <c r="AK436" s="447"/>
      <c r="AT436" s="447"/>
      <c r="AX436" s="448"/>
      <c r="AY436" s="448"/>
      <c r="AZ436" s="448"/>
      <c r="BP436" s="449"/>
      <c r="BQ436" s="426"/>
    </row>
    <row r="437" spans="1:77" s="427" customFormat="1" ht="20.100000000000001" customHeight="1" x14ac:dyDescent="0.25">
      <c r="A437" s="957">
        <f>A435+1</f>
        <v>212</v>
      </c>
      <c r="B437" s="971" t="s">
        <v>413</v>
      </c>
      <c r="C437" s="450" t="s">
        <v>254</v>
      </c>
      <c r="D437" s="450" t="s">
        <v>384</v>
      </c>
      <c r="E437" s="450" t="s">
        <v>256</v>
      </c>
      <c r="F437" s="451" t="s">
        <v>257</v>
      </c>
      <c r="G437" s="430" t="s">
        <v>258</v>
      </c>
      <c r="H437" s="430" t="s">
        <v>258</v>
      </c>
      <c r="I437" s="430" t="s">
        <v>258</v>
      </c>
      <c r="J437" s="430" t="s">
        <v>258</v>
      </c>
      <c r="K437" s="443" t="s">
        <v>258</v>
      </c>
      <c r="L437" s="443" t="s">
        <v>258</v>
      </c>
      <c r="M437" s="430" t="s">
        <v>258</v>
      </c>
      <c r="N437" s="430" t="s">
        <v>258</v>
      </c>
      <c r="O437" s="430" t="s">
        <v>258</v>
      </c>
      <c r="P437" s="430" t="s">
        <v>258</v>
      </c>
      <c r="Q437" s="430" t="s">
        <v>258</v>
      </c>
      <c r="R437" s="430" t="s">
        <v>258</v>
      </c>
      <c r="S437" s="430" t="s">
        <v>258</v>
      </c>
      <c r="T437" s="430" t="s">
        <v>258</v>
      </c>
      <c r="U437" s="430" t="s">
        <v>258</v>
      </c>
      <c r="V437" s="443" t="s">
        <v>259</v>
      </c>
      <c r="W437" s="443" t="s">
        <v>259</v>
      </c>
      <c r="X437" s="443" t="s">
        <v>259</v>
      </c>
      <c r="Y437" s="452" t="s">
        <v>260</v>
      </c>
      <c r="Z437" s="452" t="s">
        <v>260</v>
      </c>
      <c r="AA437" s="452" t="s">
        <v>260</v>
      </c>
      <c r="AB437" s="452" t="s">
        <v>260</v>
      </c>
      <c r="AC437" s="445"/>
      <c r="AD437" s="453"/>
      <c r="AE437" s="452" t="s">
        <v>260</v>
      </c>
      <c r="AF437" s="452" t="s">
        <v>260</v>
      </c>
      <c r="AG437" s="452" t="s">
        <v>260</v>
      </c>
      <c r="AH437" s="452" t="s">
        <v>260</v>
      </c>
      <c r="AI437" s="454"/>
      <c r="AJ437" s="454"/>
      <c r="AK437" s="454"/>
      <c r="AL437" s="455" t="s">
        <v>261</v>
      </c>
      <c r="AM437" s="455" t="s">
        <v>261</v>
      </c>
      <c r="AN437" s="455" t="s">
        <v>261</v>
      </c>
      <c r="AO437" s="455" t="s">
        <v>261</v>
      </c>
      <c r="AP437" s="455" t="s">
        <v>261</v>
      </c>
      <c r="AQ437" s="455" t="s">
        <v>261</v>
      </c>
      <c r="AR437" s="455" t="s">
        <v>261</v>
      </c>
      <c r="AS437" s="455" t="s">
        <v>261</v>
      </c>
      <c r="AT437" s="443" t="s">
        <v>259</v>
      </c>
      <c r="AU437" s="443" t="s">
        <v>259</v>
      </c>
      <c r="AV437" s="443" t="s">
        <v>262</v>
      </c>
      <c r="AW437" s="443" t="s">
        <v>262</v>
      </c>
      <c r="AX437" s="443" t="s">
        <v>262</v>
      </c>
      <c r="AY437" s="456" t="s">
        <v>262</v>
      </c>
      <c r="AZ437" s="443" t="s">
        <v>263</v>
      </c>
      <c r="BA437" s="443"/>
      <c r="BB437" s="443"/>
      <c r="BC437" s="443"/>
      <c r="BD437" s="443"/>
      <c r="BE437" s="443"/>
      <c r="BF437" s="443"/>
      <c r="BG437" s="443"/>
      <c r="BH437" s="443"/>
      <c r="BI437" s="443"/>
      <c r="BJ437" s="443"/>
      <c r="BK437" s="443"/>
      <c r="BL437" s="443"/>
      <c r="BM437" s="443"/>
      <c r="BN437" s="443"/>
      <c r="BO437" s="443"/>
      <c r="BP437" s="457"/>
      <c r="BQ437" s="426"/>
    </row>
    <row r="438" spans="1:77" s="427" customFormat="1" ht="20.100000000000001" customHeight="1" thickBot="1" x14ac:dyDescent="0.3">
      <c r="A438" s="958"/>
      <c r="B438" s="976"/>
      <c r="C438" s="465"/>
      <c r="D438" s="466"/>
      <c r="E438" s="466"/>
      <c r="F438" s="468" t="s">
        <v>264</v>
      </c>
      <c r="G438" s="469" t="s">
        <v>391</v>
      </c>
      <c r="H438" s="470"/>
      <c r="I438" s="470"/>
      <c r="J438" s="470"/>
      <c r="K438" s="471" t="s">
        <v>266</v>
      </c>
      <c r="L438" s="471" t="s">
        <v>266</v>
      </c>
      <c r="M438" s="470"/>
      <c r="N438" s="470"/>
      <c r="O438" s="470"/>
      <c r="P438" s="470"/>
      <c r="Q438" s="469"/>
      <c r="R438" s="469"/>
      <c r="S438" s="469"/>
      <c r="T438" s="469"/>
      <c r="U438" s="469" t="s">
        <v>267</v>
      </c>
      <c r="V438" s="469" t="s">
        <v>267</v>
      </c>
      <c r="W438" s="469"/>
      <c r="X438" s="499"/>
      <c r="Y438" s="469" t="s">
        <v>367</v>
      </c>
      <c r="Z438" s="469"/>
      <c r="AA438" s="469"/>
      <c r="AB438" s="469"/>
      <c r="AC438" s="472"/>
      <c r="AD438" s="473"/>
      <c r="AE438" s="469" t="s">
        <v>267</v>
      </c>
      <c r="AF438" s="469" t="s">
        <v>267</v>
      </c>
      <c r="AG438" s="469"/>
      <c r="AH438" s="470"/>
      <c r="AI438" s="447"/>
      <c r="AJ438" s="447"/>
      <c r="AK438" s="447"/>
      <c r="AL438" s="470"/>
      <c r="AM438" s="470"/>
      <c r="AN438" s="470"/>
      <c r="AO438" s="470"/>
      <c r="AP438" s="470"/>
      <c r="AQ438" s="470"/>
      <c r="AR438" s="470"/>
      <c r="AS438" s="470"/>
      <c r="AT438" s="470"/>
      <c r="AU438" s="470"/>
      <c r="AV438" s="470"/>
      <c r="AW438" s="470"/>
      <c r="AX438" s="475"/>
      <c r="AY438" s="475"/>
      <c r="AZ438" s="475"/>
      <c r="BA438" s="470"/>
      <c r="BB438" s="470"/>
      <c r="BC438" s="470"/>
      <c r="BD438" s="470"/>
      <c r="BE438" s="470"/>
      <c r="BF438" s="470"/>
      <c r="BG438" s="470"/>
      <c r="BH438" s="470"/>
      <c r="BI438" s="470"/>
      <c r="BJ438" s="470"/>
      <c r="BK438" s="470"/>
      <c r="BL438" s="470"/>
      <c r="BM438" s="470"/>
      <c r="BN438" s="470"/>
      <c r="BO438" s="470"/>
      <c r="BP438" s="476"/>
      <c r="BQ438" s="426"/>
    </row>
    <row r="439" spans="1:77" s="440" customFormat="1" ht="36" customHeight="1" thickBot="1" x14ac:dyDescent="0.3">
      <c r="A439" s="947" t="s">
        <v>414</v>
      </c>
      <c r="B439" s="948"/>
      <c r="C439" s="948"/>
      <c r="D439" s="948"/>
      <c r="E439" s="948"/>
      <c r="F439" s="948"/>
      <c r="G439" s="948"/>
      <c r="H439" s="948"/>
      <c r="I439" s="948"/>
      <c r="J439" s="948"/>
      <c r="K439" s="948"/>
      <c r="L439" s="948"/>
      <c r="M439" s="948"/>
      <c r="N439" s="948"/>
      <c r="O439" s="948"/>
      <c r="P439" s="948"/>
      <c r="Q439" s="948"/>
      <c r="R439" s="948"/>
      <c r="S439" s="948"/>
      <c r="T439" s="948"/>
      <c r="U439" s="948"/>
      <c r="V439" s="948"/>
      <c r="W439" s="948"/>
      <c r="X439" s="948"/>
      <c r="Y439" s="948"/>
      <c r="Z439" s="948"/>
      <c r="AA439" s="948"/>
      <c r="AB439" s="948"/>
      <c r="AC439" s="948"/>
      <c r="AD439" s="948"/>
      <c r="AE439" s="948"/>
      <c r="AF439" s="948"/>
      <c r="AG439" s="948"/>
      <c r="AH439" s="948"/>
      <c r="AI439" s="949"/>
      <c r="AJ439" s="949"/>
      <c r="AK439" s="949"/>
      <c r="AL439" s="948"/>
      <c r="AM439" s="948"/>
      <c r="AN439" s="948"/>
      <c r="AO439" s="948"/>
      <c r="AP439" s="948"/>
      <c r="AQ439" s="948"/>
      <c r="AR439" s="948"/>
      <c r="AS439" s="948"/>
      <c r="AT439" s="948"/>
      <c r="AU439" s="948"/>
      <c r="AV439" s="948"/>
      <c r="AW439" s="948"/>
      <c r="AX439" s="948"/>
      <c r="AY439" s="948"/>
      <c r="AZ439" s="948"/>
      <c r="BA439" s="948"/>
      <c r="BB439" s="948"/>
      <c r="BC439" s="948"/>
      <c r="BD439" s="948"/>
      <c r="BE439" s="948"/>
      <c r="BF439" s="948"/>
      <c r="BG439" s="948"/>
      <c r="BH439" s="948"/>
      <c r="BI439" s="948"/>
      <c r="BJ439" s="948"/>
      <c r="BK439" s="948"/>
      <c r="BL439" s="948"/>
      <c r="BM439" s="948"/>
      <c r="BN439" s="948"/>
      <c r="BO439" s="948"/>
      <c r="BP439" s="950"/>
      <c r="BQ439" s="463"/>
    </row>
    <row r="440" spans="1:77" s="427" customFormat="1" ht="18" customHeight="1" x14ac:dyDescent="0.25">
      <c r="A440" s="967">
        <f>A437+1</f>
        <v>213</v>
      </c>
      <c r="B440" s="977" t="s">
        <v>364</v>
      </c>
      <c r="C440" s="428" t="s">
        <v>254</v>
      </c>
      <c r="D440" s="428" t="s">
        <v>255</v>
      </c>
      <c r="E440" s="428" t="s">
        <v>256</v>
      </c>
      <c r="F440" s="477" t="s">
        <v>257</v>
      </c>
      <c r="G440" s="430" t="s">
        <v>258</v>
      </c>
      <c r="H440" s="430" t="s">
        <v>258</v>
      </c>
      <c r="I440" s="430" t="s">
        <v>258</v>
      </c>
      <c r="J440" s="430" t="s">
        <v>258</v>
      </c>
      <c r="K440" s="430" t="s">
        <v>258</v>
      </c>
      <c r="L440" s="430" t="s">
        <v>258</v>
      </c>
      <c r="M440" s="430" t="s">
        <v>258</v>
      </c>
      <c r="N440" s="430" t="s">
        <v>258</v>
      </c>
      <c r="O440" s="430" t="s">
        <v>258</v>
      </c>
      <c r="P440" s="430" t="s">
        <v>258</v>
      </c>
      <c r="Q440" s="430" t="s">
        <v>258</v>
      </c>
      <c r="R440" s="430" t="s">
        <v>258</v>
      </c>
      <c r="S440" s="430" t="s">
        <v>258</v>
      </c>
      <c r="T440" s="430" t="s">
        <v>258</v>
      </c>
      <c r="U440" s="430" t="s">
        <v>258</v>
      </c>
      <c r="V440" s="430" t="s">
        <v>259</v>
      </c>
      <c r="W440" s="430" t="s">
        <v>259</v>
      </c>
      <c r="X440" s="430" t="s">
        <v>259</v>
      </c>
      <c r="Y440" s="430" t="s">
        <v>258</v>
      </c>
      <c r="Z440" s="430" t="s">
        <v>258</v>
      </c>
      <c r="AA440" s="430" t="s">
        <v>258</v>
      </c>
      <c r="AB440" s="430" t="s">
        <v>258</v>
      </c>
      <c r="AC440" s="432"/>
      <c r="AD440" s="433"/>
      <c r="AE440" s="430" t="s">
        <v>258</v>
      </c>
      <c r="AF440" s="430" t="s">
        <v>258</v>
      </c>
      <c r="AG440" s="430" t="s">
        <v>258</v>
      </c>
      <c r="AH440" s="434"/>
      <c r="AI440" s="454"/>
      <c r="AJ440" s="454"/>
      <c r="AK440" s="454"/>
      <c r="AL440" s="430" t="s">
        <v>258</v>
      </c>
      <c r="AM440" s="430" t="s">
        <v>258</v>
      </c>
      <c r="AN440" s="430" t="s">
        <v>258</v>
      </c>
      <c r="AO440" s="430" t="s">
        <v>258</v>
      </c>
      <c r="AP440" s="430" t="s">
        <v>258</v>
      </c>
      <c r="AQ440" s="430" t="s">
        <v>258</v>
      </c>
      <c r="AR440" s="430" t="s">
        <v>258</v>
      </c>
      <c r="AS440" s="430" t="s">
        <v>258</v>
      </c>
      <c r="AT440" s="430" t="s">
        <v>258</v>
      </c>
      <c r="AU440" s="430" t="s">
        <v>258</v>
      </c>
      <c r="AV440" s="430" t="s">
        <v>259</v>
      </c>
      <c r="AW440" s="430" t="s">
        <v>259</v>
      </c>
      <c r="AX440" s="430" t="s">
        <v>259</v>
      </c>
      <c r="AY440" s="478" t="s">
        <v>365</v>
      </c>
      <c r="AZ440" s="478" t="s">
        <v>365</v>
      </c>
      <c r="BA440" s="478" t="s">
        <v>365</v>
      </c>
      <c r="BB440" s="478" t="s">
        <v>365</v>
      </c>
      <c r="BC440" s="478" t="s">
        <v>365</v>
      </c>
      <c r="BD440" s="478" t="s">
        <v>365</v>
      </c>
      <c r="BE440" s="478" t="s">
        <v>365</v>
      </c>
      <c r="BF440" s="430" t="s">
        <v>259</v>
      </c>
      <c r="BG440" s="430" t="s">
        <v>259</v>
      </c>
      <c r="BH440" s="434" t="s">
        <v>3</v>
      </c>
      <c r="BI440" s="434" t="s">
        <v>3</v>
      </c>
      <c r="BJ440" s="430" t="s">
        <v>258</v>
      </c>
      <c r="BK440" s="430" t="s">
        <v>258</v>
      </c>
      <c r="BL440" s="430" t="s">
        <v>258</v>
      </c>
      <c r="BM440" s="430" t="s">
        <v>258</v>
      </c>
      <c r="BN440" s="430" t="s">
        <v>258</v>
      </c>
      <c r="BO440" s="430" t="s">
        <v>258</v>
      </c>
      <c r="BP440" s="430" t="s">
        <v>258</v>
      </c>
      <c r="BQ440" s="430" t="s">
        <v>258</v>
      </c>
      <c r="BR440" s="430" t="s">
        <v>258</v>
      </c>
      <c r="BS440" s="437" t="s">
        <v>258</v>
      </c>
      <c r="BT440" s="464" t="s">
        <v>258</v>
      </c>
      <c r="BU440" s="443" t="s">
        <v>258</v>
      </c>
      <c r="BV440" s="443" t="s">
        <v>258</v>
      </c>
      <c r="BW440" s="443" t="s">
        <v>258</v>
      </c>
      <c r="BX440" s="443" t="s">
        <v>258</v>
      </c>
      <c r="BY440" s="430" t="s">
        <v>259</v>
      </c>
    </row>
    <row r="441" spans="1:77" s="427" customFormat="1" ht="18" customHeight="1" thickBot="1" x14ac:dyDescent="0.3">
      <c r="A441" s="958"/>
      <c r="B441" s="960"/>
      <c r="C441" s="465"/>
      <c r="D441" s="466"/>
      <c r="E441" s="466"/>
      <c r="F441" s="481" t="s">
        <v>264</v>
      </c>
      <c r="G441" s="469" t="s">
        <v>391</v>
      </c>
      <c r="H441" s="470"/>
      <c r="I441" s="470"/>
      <c r="J441" s="470"/>
      <c r="K441" s="470"/>
      <c r="L441" s="470"/>
      <c r="M441" s="470"/>
      <c r="N441" s="470"/>
      <c r="O441" s="470"/>
      <c r="P441" s="470"/>
      <c r="Q441" s="469"/>
      <c r="R441" s="469"/>
      <c r="S441" s="469"/>
      <c r="T441" s="469"/>
      <c r="U441" s="469" t="s">
        <v>267</v>
      </c>
      <c r="V441" s="469" t="s">
        <v>267</v>
      </c>
      <c r="W441" s="469"/>
      <c r="X441" s="469"/>
      <c r="Y441" s="469" t="s">
        <v>415</v>
      </c>
      <c r="Z441" s="469"/>
      <c r="AA441" s="469"/>
      <c r="AB441" s="469"/>
      <c r="AC441" s="472"/>
      <c r="AD441" s="473"/>
      <c r="AE441" s="470"/>
      <c r="AF441" s="470"/>
      <c r="AG441" s="470"/>
      <c r="AH441" s="508"/>
      <c r="AI441" s="484"/>
      <c r="AJ441" s="484"/>
      <c r="AK441" s="484"/>
      <c r="AL441" s="499"/>
      <c r="AM441" s="499"/>
      <c r="AN441" s="499"/>
      <c r="AO441" s="499"/>
      <c r="AP441" s="499"/>
      <c r="AQ441" s="499"/>
      <c r="AR441" s="499"/>
      <c r="AS441" s="508"/>
      <c r="AT441" s="508"/>
      <c r="AU441" s="475" t="s">
        <v>368</v>
      </c>
      <c r="AV441" s="475" t="s">
        <v>368</v>
      </c>
      <c r="AW441" s="475"/>
      <c r="AX441" s="470"/>
      <c r="AY441" s="475"/>
      <c r="AZ441" s="475"/>
      <c r="BA441" s="475"/>
      <c r="BB441" s="470"/>
      <c r="BC441" s="470"/>
      <c r="BD441" s="469" t="s">
        <v>267</v>
      </c>
      <c r="BE441" s="469" t="s">
        <v>267</v>
      </c>
      <c r="BF441" s="469"/>
      <c r="BG441" s="470"/>
      <c r="BH441" s="469"/>
      <c r="BI441" s="470"/>
      <c r="BJ441" s="469" t="s">
        <v>366</v>
      </c>
      <c r="BK441" s="470"/>
      <c r="BL441" s="470"/>
      <c r="BM441" s="470"/>
      <c r="BN441" s="470"/>
      <c r="BO441" s="470"/>
      <c r="BP441" s="470"/>
      <c r="BQ441" s="470"/>
      <c r="BR441" s="470"/>
      <c r="BS441" s="476"/>
      <c r="BT441" s="426"/>
      <c r="BX441" s="443" t="s">
        <v>267</v>
      </c>
      <c r="BY441" s="443" t="s">
        <v>267</v>
      </c>
    </row>
    <row r="442" spans="1:77" s="427" customFormat="1" ht="44.25" customHeight="1" thickBot="1" x14ac:dyDescent="0.3">
      <c r="A442" s="947" t="s">
        <v>416</v>
      </c>
      <c r="B442" s="948"/>
      <c r="C442" s="948"/>
      <c r="D442" s="948"/>
      <c r="E442" s="948"/>
      <c r="F442" s="948"/>
      <c r="G442" s="948"/>
      <c r="H442" s="948"/>
      <c r="I442" s="948"/>
      <c r="J442" s="948"/>
      <c r="K442" s="948"/>
      <c r="L442" s="948"/>
      <c r="M442" s="948"/>
      <c r="N442" s="948"/>
      <c r="O442" s="948"/>
      <c r="P442" s="948"/>
      <c r="Q442" s="948"/>
      <c r="R442" s="948"/>
      <c r="S442" s="948"/>
      <c r="T442" s="948"/>
      <c r="U442" s="948"/>
      <c r="V442" s="948"/>
      <c r="W442" s="948"/>
      <c r="X442" s="948"/>
      <c r="Y442" s="948"/>
      <c r="Z442" s="948"/>
      <c r="AA442" s="948"/>
      <c r="AB442" s="948"/>
      <c r="AC442" s="948"/>
      <c r="AD442" s="948"/>
      <c r="AE442" s="948"/>
      <c r="AF442" s="948"/>
      <c r="AG442" s="948"/>
      <c r="AH442" s="948"/>
      <c r="AI442" s="949"/>
      <c r="AJ442" s="949"/>
      <c r="AK442" s="949"/>
      <c r="AL442" s="948"/>
      <c r="AM442" s="948"/>
      <c r="AN442" s="948"/>
      <c r="AO442" s="948"/>
      <c r="AP442" s="948"/>
      <c r="AQ442" s="948"/>
      <c r="AR442" s="948"/>
      <c r="AS442" s="948"/>
      <c r="AT442" s="948"/>
      <c r="AU442" s="948"/>
      <c r="AV442" s="948"/>
      <c r="AW442" s="948"/>
      <c r="AX442" s="948"/>
      <c r="AY442" s="948"/>
      <c r="AZ442" s="948"/>
      <c r="BA442" s="948"/>
      <c r="BB442" s="948"/>
      <c r="BC442" s="948"/>
      <c r="BD442" s="948"/>
      <c r="BE442" s="948"/>
      <c r="BF442" s="948"/>
      <c r="BG442" s="948"/>
      <c r="BH442" s="948"/>
      <c r="BI442" s="948"/>
      <c r="BJ442" s="948"/>
      <c r="BK442" s="948"/>
      <c r="BL442" s="948"/>
      <c r="BM442" s="948"/>
      <c r="BN442" s="948"/>
      <c r="BO442" s="948"/>
      <c r="BP442" s="950"/>
      <c r="BQ442" s="426"/>
    </row>
    <row r="443" spans="1:77" s="427" customFormat="1" ht="18.95" customHeight="1" x14ac:dyDescent="0.25">
      <c r="A443" s="967">
        <f>A440+1</f>
        <v>214</v>
      </c>
      <c r="B443" s="969" t="s">
        <v>253</v>
      </c>
      <c r="C443" s="428" t="s">
        <v>254</v>
      </c>
      <c r="D443" s="428" t="s">
        <v>255</v>
      </c>
      <c r="E443" s="428" t="s">
        <v>256</v>
      </c>
      <c r="F443" s="429" t="s">
        <v>257</v>
      </c>
      <c r="G443" s="430" t="s">
        <v>258</v>
      </c>
      <c r="H443" s="430" t="s">
        <v>258</v>
      </c>
      <c r="I443" s="430" t="s">
        <v>258</v>
      </c>
      <c r="J443" s="430" t="s">
        <v>258</v>
      </c>
      <c r="K443" s="430" t="s">
        <v>258</v>
      </c>
      <c r="L443" s="430" t="s">
        <v>258</v>
      </c>
      <c r="M443" s="430" t="s">
        <v>258</v>
      </c>
      <c r="N443" s="430" t="s">
        <v>258</v>
      </c>
      <c r="O443" s="430" t="s">
        <v>258</v>
      </c>
      <c r="P443" s="430" t="s">
        <v>258</v>
      </c>
      <c r="Q443" s="430" t="s">
        <v>258</v>
      </c>
      <c r="R443" s="430" t="s">
        <v>258</v>
      </c>
      <c r="S443" s="430" t="s">
        <v>258</v>
      </c>
      <c r="T443" s="430" t="s">
        <v>258</v>
      </c>
      <c r="U443" s="430" t="s">
        <v>258</v>
      </c>
      <c r="V443" s="430" t="s">
        <v>259</v>
      </c>
      <c r="W443" s="430" t="s">
        <v>259</v>
      </c>
      <c r="X443" s="430" t="s">
        <v>259</v>
      </c>
      <c r="Y443" s="430" t="s">
        <v>258</v>
      </c>
      <c r="Z443" s="430" t="s">
        <v>258</v>
      </c>
      <c r="AA443" s="430" t="s">
        <v>258</v>
      </c>
      <c r="AB443" s="430" t="s">
        <v>258</v>
      </c>
      <c r="AC443" s="432"/>
      <c r="AD443" s="433"/>
      <c r="AE443" s="430" t="s">
        <v>258</v>
      </c>
      <c r="AF443" s="430" t="s">
        <v>258</v>
      </c>
      <c r="AG443" s="430" t="s">
        <v>258</v>
      </c>
      <c r="AH443" s="434"/>
      <c r="AI443" s="454"/>
      <c r="AJ443" s="454"/>
      <c r="AK443" s="454"/>
      <c r="AL443" s="430" t="s">
        <v>258</v>
      </c>
      <c r="AM443" s="430" t="s">
        <v>258</v>
      </c>
      <c r="AN443" s="430" t="s">
        <v>258</v>
      </c>
      <c r="AO443" s="430" t="s">
        <v>258</v>
      </c>
      <c r="AP443" s="430" t="s">
        <v>258</v>
      </c>
      <c r="AQ443" s="430" t="s">
        <v>258</v>
      </c>
      <c r="AR443" s="430" t="s">
        <v>258</v>
      </c>
      <c r="AS443" s="430" t="s">
        <v>258</v>
      </c>
      <c r="AT443" s="430" t="s">
        <v>258</v>
      </c>
      <c r="AU443" s="430" t="s">
        <v>258</v>
      </c>
      <c r="AV443" s="430" t="s">
        <v>258</v>
      </c>
      <c r="AW443" s="430" t="s">
        <v>258</v>
      </c>
      <c r="AX443" s="430" t="s">
        <v>259</v>
      </c>
      <c r="AY443" s="430" t="s">
        <v>259</v>
      </c>
      <c r="AZ443" s="430" t="s">
        <v>259</v>
      </c>
      <c r="BA443" s="478" t="s">
        <v>365</v>
      </c>
      <c r="BB443" s="478" t="s">
        <v>365</v>
      </c>
      <c r="BC443" s="478" t="s">
        <v>365</v>
      </c>
      <c r="BD443" s="478" t="s">
        <v>365</v>
      </c>
      <c r="BE443" s="478" t="s">
        <v>365</v>
      </c>
      <c r="BF443" s="478" t="s">
        <v>365</v>
      </c>
      <c r="BG443" s="478" t="s">
        <v>365</v>
      </c>
      <c r="BH443" s="430" t="s">
        <v>259</v>
      </c>
      <c r="BI443" s="430" t="s">
        <v>259</v>
      </c>
      <c r="BJ443" s="430" t="s">
        <v>258</v>
      </c>
      <c r="BK443" s="430" t="s">
        <v>258</v>
      </c>
      <c r="BL443" s="430" t="s">
        <v>258</v>
      </c>
      <c r="BM443" s="430" t="s">
        <v>258</v>
      </c>
      <c r="BN443" s="430" t="s">
        <v>258</v>
      </c>
      <c r="BO443" s="430" t="s">
        <v>258</v>
      </c>
      <c r="BP443" s="430" t="s">
        <v>258</v>
      </c>
      <c r="BQ443" s="430" t="s">
        <v>258</v>
      </c>
      <c r="BR443" s="430" t="s">
        <v>258</v>
      </c>
      <c r="BS443" s="437" t="s">
        <v>258</v>
      </c>
      <c r="BT443" s="464" t="s">
        <v>258</v>
      </c>
      <c r="BU443" s="443" t="s">
        <v>258</v>
      </c>
      <c r="BV443" s="443" t="s">
        <v>258</v>
      </c>
      <c r="BW443" s="443" t="s">
        <v>258</v>
      </c>
      <c r="BX443" s="443" t="s">
        <v>258</v>
      </c>
      <c r="BY443" s="430" t="s">
        <v>259</v>
      </c>
    </row>
    <row r="444" spans="1:77" s="427" customFormat="1" ht="18.95" customHeight="1" thickBot="1" x14ac:dyDescent="0.3">
      <c r="A444" s="968"/>
      <c r="B444" s="970"/>
      <c r="C444" s="441"/>
      <c r="D444" s="441"/>
      <c r="E444" s="441"/>
      <c r="F444" s="442" t="s">
        <v>264</v>
      </c>
      <c r="G444" s="443" t="s">
        <v>391</v>
      </c>
      <c r="Q444" s="443"/>
      <c r="R444" s="443"/>
      <c r="S444" s="443"/>
      <c r="T444" s="443"/>
      <c r="U444" s="443" t="s">
        <v>267</v>
      </c>
      <c r="V444" s="443" t="s">
        <v>267</v>
      </c>
      <c r="W444" s="443"/>
      <c r="X444" s="443"/>
      <c r="Y444" s="443" t="s">
        <v>415</v>
      </c>
      <c r="Z444" s="443"/>
      <c r="AA444" s="443"/>
      <c r="AB444" s="443"/>
      <c r="AC444" s="445"/>
      <c r="AD444" s="446"/>
      <c r="AH444" s="484"/>
      <c r="AI444" s="484"/>
      <c r="AJ444" s="484"/>
      <c r="AK444" s="484"/>
      <c r="AL444" s="483"/>
      <c r="AM444" s="483"/>
      <c r="AN444" s="483"/>
      <c r="AO444" s="483"/>
      <c r="AP444" s="483"/>
      <c r="AQ444" s="483"/>
      <c r="AR444" s="483"/>
      <c r="AS444" s="484"/>
      <c r="AT444" s="484"/>
      <c r="AU444" s="484"/>
      <c r="AV444" s="483"/>
      <c r="AW444" s="448" t="s">
        <v>368</v>
      </c>
      <c r="AX444" s="448" t="s">
        <v>368</v>
      </c>
      <c r="AY444" s="448"/>
      <c r="BA444" s="448"/>
      <c r="BB444" s="448"/>
      <c r="BC444" s="448"/>
      <c r="BF444" s="443" t="s">
        <v>267</v>
      </c>
      <c r="BG444" s="443" t="s">
        <v>267</v>
      </c>
      <c r="BH444" s="443"/>
      <c r="BJ444" s="443" t="s">
        <v>366</v>
      </c>
      <c r="BS444" s="449"/>
      <c r="BT444" s="426"/>
      <c r="BX444" s="443" t="s">
        <v>267</v>
      </c>
      <c r="BY444" s="443" t="s">
        <v>267</v>
      </c>
    </row>
    <row r="445" spans="1:77" s="427" customFormat="1" ht="18.95" customHeight="1" x14ac:dyDescent="0.25">
      <c r="A445" s="957">
        <f>A443+1</f>
        <v>215</v>
      </c>
      <c r="B445" s="971" t="s">
        <v>269</v>
      </c>
      <c r="C445" s="450" t="s">
        <v>254</v>
      </c>
      <c r="D445" s="450" t="s">
        <v>270</v>
      </c>
      <c r="E445" s="450" t="s">
        <v>256</v>
      </c>
      <c r="F445" s="451" t="s">
        <v>257</v>
      </c>
      <c r="G445" s="443" t="s">
        <v>258</v>
      </c>
      <c r="H445" s="443" t="s">
        <v>258</v>
      </c>
      <c r="I445" s="443" t="s">
        <v>258</v>
      </c>
      <c r="J445" s="443" t="s">
        <v>258</v>
      </c>
      <c r="K445" s="443" t="s">
        <v>258</v>
      </c>
      <c r="L445" s="443" t="s">
        <v>258</v>
      </c>
      <c r="M445" s="443" t="s">
        <v>258</v>
      </c>
      <c r="N445" s="443" t="s">
        <v>258</v>
      </c>
      <c r="O445" s="443" t="s">
        <v>258</v>
      </c>
      <c r="P445" s="443" t="s">
        <v>258</v>
      </c>
      <c r="Q445" s="443" t="s">
        <v>258</v>
      </c>
      <c r="R445" s="443" t="s">
        <v>258</v>
      </c>
      <c r="S445" s="443" t="s">
        <v>258</v>
      </c>
      <c r="T445" s="443" t="s">
        <v>258</v>
      </c>
      <c r="U445" s="443" t="s">
        <v>258</v>
      </c>
      <c r="V445" s="443" t="s">
        <v>259</v>
      </c>
      <c r="W445" s="443" t="s">
        <v>259</v>
      </c>
      <c r="X445" s="443" t="s">
        <v>259</v>
      </c>
      <c r="Y445" s="443" t="s">
        <v>258</v>
      </c>
      <c r="Z445" s="443" t="s">
        <v>258</v>
      </c>
      <c r="AA445" s="443" t="s">
        <v>258</v>
      </c>
      <c r="AB445" s="443" t="s">
        <v>258</v>
      </c>
      <c r="AC445" s="445"/>
      <c r="AD445" s="453"/>
      <c r="AE445" s="443" t="s">
        <v>258</v>
      </c>
      <c r="AF445" s="443" t="s">
        <v>258</v>
      </c>
      <c r="AG445" s="443" t="s">
        <v>258</v>
      </c>
      <c r="AH445" s="454"/>
      <c r="AI445" s="454"/>
      <c r="AJ445" s="454"/>
      <c r="AK445" s="454"/>
      <c r="AL445" s="443" t="s">
        <v>258</v>
      </c>
      <c r="AM445" s="443" t="s">
        <v>258</v>
      </c>
      <c r="AN445" s="443" t="s">
        <v>258</v>
      </c>
      <c r="AO445" s="443" t="s">
        <v>258</v>
      </c>
      <c r="AP445" s="443" t="s">
        <v>258</v>
      </c>
      <c r="AQ445" s="443" t="s">
        <v>258</v>
      </c>
      <c r="AR445" s="443" t="s">
        <v>258</v>
      </c>
      <c r="AS445" s="443" t="s">
        <v>258</v>
      </c>
      <c r="AT445" s="443" t="s">
        <v>258</v>
      </c>
      <c r="AU445" s="443" t="s">
        <v>258</v>
      </c>
      <c r="AV445" s="443" t="s">
        <v>258</v>
      </c>
      <c r="AW445" s="443" t="s">
        <v>258</v>
      </c>
      <c r="AX445" s="443" t="s">
        <v>259</v>
      </c>
      <c r="AY445" s="443" t="s">
        <v>259</v>
      </c>
      <c r="AZ445" s="443" t="s">
        <v>259</v>
      </c>
      <c r="BA445" s="479" t="s">
        <v>365</v>
      </c>
      <c r="BB445" s="479" t="s">
        <v>365</v>
      </c>
      <c r="BC445" s="479" t="s">
        <v>365</v>
      </c>
      <c r="BD445" s="479" t="s">
        <v>365</v>
      </c>
      <c r="BE445" s="479" t="s">
        <v>365</v>
      </c>
      <c r="BF445" s="479" t="s">
        <v>365</v>
      </c>
      <c r="BG445" s="479" t="s">
        <v>365</v>
      </c>
      <c r="BH445" s="443" t="s">
        <v>259</v>
      </c>
      <c r="BI445" s="443" t="s">
        <v>259</v>
      </c>
      <c r="BJ445" s="443" t="s">
        <v>258</v>
      </c>
      <c r="BK445" s="443" t="s">
        <v>258</v>
      </c>
      <c r="BL445" s="443" t="s">
        <v>258</v>
      </c>
      <c r="BM445" s="443" t="s">
        <v>258</v>
      </c>
      <c r="BN445" s="443" t="s">
        <v>258</v>
      </c>
      <c r="BO445" s="443" t="s">
        <v>258</v>
      </c>
      <c r="BP445" s="443" t="s">
        <v>258</v>
      </c>
      <c r="BQ445" s="443" t="s">
        <v>258</v>
      </c>
      <c r="BR445" s="443" t="s">
        <v>258</v>
      </c>
      <c r="BS445" s="457" t="s">
        <v>258</v>
      </c>
      <c r="BT445" s="464" t="s">
        <v>258</v>
      </c>
      <c r="BU445" s="443" t="s">
        <v>258</v>
      </c>
      <c r="BV445" s="443" t="s">
        <v>258</v>
      </c>
      <c r="BW445" s="443" t="s">
        <v>258</v>
      </c>
      <c r="BX445" s="443" t="s">
        <v>258</v>
      </c>
      <c r="BY445" s="430" t="s">
        <v>259</v>
      </c>
    </row>
    <row r="446" spans="1:77" s="427" customFormat="1" ht="23.25" customHeight="1" thickBot="1" x14ac:dyDescent="0.3">
      <c r="A446" s="968"/>
      <c r="B446" s="970"/>
      <c r="C446" s="441"/>
      <c r="D446" s="441"/>
      <c r="E446" s="441"/>
      <c r="F446" s="442" t="s">
        <v>264</v>
      </c>
      <c r="G446" s="443" t="s">
        <v>391</v>
      </c>
      <c r="Q446" s="443"/>
      <c r="R446" s="443"/>
      <c r="S446" s="443"/>
      <c r="T446" s="443"/>
      <c r="U446" s="443" t="s">
        <v>267</v>
      </c>
      <c r="V446" s="443" t="s">
        <v>267</v>
      </c>
      <c r="W446" s="443"/>
      <c r="X446" s="443"/>
      <c r="Y446" s="443" t="s">
        <v>415</v>
      </c>
      <c r="Z446" s="443"/>
      <c r="AA446" s="443"/>
      <c r="AB446" s="443"/>
      <c r="AC446" s="445"/>
      <c r="AD446" s="446"/>
      <c r="AH446" s="484"/>
      <c r="AI446" s="484"/>
      <c r="AJ446" s="484"/>
      <c r="AK446" s="484"/>
      <c r="AL446" s="483"/>
      <c r="AM446" s="483"/>
      <c r="AN446" s="483"/>
      <c r="AO446" s="483"/>
      <c r="AP446" s="483"/>
      <c r="AQ446" s="483"/>
      <c r="AR446" s="483"/>
      <c r="AS446" s="483"/>
      <c r="AT446" s="483"/>
      <c r="AU446" s="483"/>
      <c r="AV446" s="483"/>
      <c r="AW446" s="448" t="s">
        <v>368</v>
      </c>
      <c r="AX446" s="448" t="s">
        <v>368</v>
      </c>
      <c r="AY446" s="448"/>
      <c r="BA446" s="448"/>
      <c r="BB446" s="448"/>
      <c r="BC446" s="448"/>
      <c r="BF446" s="443" t="s">
        <v>267</v>
      </c>
      <c r="BG446" s="443" t="s">
        <v>267</v>
      </c>
      <c r="BH446" s="443"/>
      <c r="BJ446" s="443" t="s">
        <v>366</v>
      </c>
      <c r="BS446" s="449"/>
      <c r="BT446" s="426"/>
      <c r="BX446" s="443" t="s">
        <v>267</v>
      </c>
      <c r="BY446" s="443" t="s">
        <v>267</v>
      </c>
    </row>
    <row r="447" spans="1:77" s="427" customFormat="1" ht="18.95" customHeight="1" x14ac:dyDescent="0.25">
      <c r="A447" s="957">
        <f>A445+1</f>
        <v>216</v>
      </c>
      <c r="B447" s="971" t="s">
        <v>371</v>
      </c>
      <c r="C447" s="450" t="s">
        <v>254</v>
      </c>
      <c r="D447" s="450" t="s">
        <v>255</v>
      </c>
      <c r="E447" s="450" t="s">
        <v>256</v>
      </c>
      <c r="F447" s="451" t="s">
        <v>257</v>
      </c>
      <c r="G447" s="443" t="s">
        <v>258</v>
      </c>
      <c r="H447" s="443" t="s">
        <v>258</v>
      </c>
      <c r="I447" s="443" t="s">
        <v>258</v>
      </c>
      <c r="J447" s="443" t="s">
        <v>258</v>
      </c>
      <c r="K447" s="443" t="s">
        <v>258</v>
      </c>
      <c r="L447" s="443" t="s">
        <v>258</v>
      </c>
      <c r="M447" s="443" t="s">
        <v>258</v>
      </c>
      <c r="N447" s="443" t="s">
        <v>258</v>
      </c>
      <c r="O447" s="443" t="s">
        <v>258</v>
      </c>
      <c r="P447" s="443" t="s">
        <v>258</v>
      </c>
      <c r="Q447" s="443" t="s">
        <v>258</v>
      </c>
      <c r="R447" s="443" t="s">
        <v>258</v>
      </c>
      <c r="S447" s="443" t="s">
        <v>258</v>
      </c>
      <c r="T447" s="443" t="s">
        <v>258</v>
      </c>
      <c r="U447" s="443" t="s">
        <v>258</v>
      </c>
      <c r="V447" s="443" t="s">
        <v>259</v>
      </c>
      <c r="W447" s="443" t="s">
        <v>259</v>
      </c>
      <c r="X447" s="443" t="s">
        <v>259</v>
      </c>
      <c r="Y447" s="443" t="s">
        <v>258</v>
      </c>
      <c r="Z447" s="443" t="s">
        <v>258</v>
      </c>
      <c r="AA447" s="443" t="s">
        <v>258</v>
      </c>
      <c r="AB447" s="443" t="s">
        <v>258</v>
      </c>
      <c r="AC447" s="445"/>
      <c r="AD447" s="453"/>
      <c r="AE447" s="443" t="s">
        <v>258</v>
      </c>
      <c r="AF447" s="443" t="s">
        <v>258</v>
      </c>
      <c r="AG447" s="443" t="s">
        <v>258</v>
      </c>
      <c r="AH447" s="454"/>
      <c r="AI447" s="454"/>
      <c r="AJ447" s="454"/>
      <c r="AK447" s="454"/>
      <c r="AL447" s="443" t="s">
        <v>258</v>
      </c>
      <c r="AM447" s="443" t="s">
        <v>258</v>
      </c>
      <c r="AN447" s="443" t="s">
        <v>258</v>
      </c>
      <c r="AO447" s="443" t="s">
        <v>258</v>
      </c>
      <c r="AP447" s="443" t="s">
        <v>258</v>
      </c>
      <c r="AQ447" s="443" t="s">
        <v>258</v>
      </c>
      <c r="AR447" s="443" t="s">
        <v>258</v>
      </c>
      <c r="AS447" s="443" t="s">
        <v>258</v>
      </c>
      <c r="AT447" s="443" t="s">
        <v>258</v>
      </c>
      <c r="AU447" s="443" t="s">
        <v>258</v>
      </c>
      <c r="AV447" s="443" t="s">
        <v>258</v>
      </c>
      <c r="AW447" s="443" t="s">
        <v>258</v>
      </c>
      <c r="AX447" s="443" t="s">
        <v>259</v>
      </c>
      <c r="AY447" s="443" t="s">
        <v>259</v>
      </c>
      <c r="AZ447" s="443" t="s">
        <v>259</v>
      </c>
      <c r="BA447" s="479" t="s">
        <v>365</v>
      </c>
      <c r="BB447" s="479" t="s">
        <v>365</v>
      </c>
      <c r="BC447" s="479" t="s">
        <v>365</v>
      </c>
      <c r="BD447" s="479" t="s">
        <v>365</v>
      </c>
      <c r="BE447" s="479" t="s">
        <v>365</v>
      </c>
      <c r="BF447" s="479" t="s">
        <v>365</v>
      </c>
      <c r="BG447" s="479" t="s">
        <v>365</v>
      </c>
      <c r="BH447" s="443" t="s">
        <v>259</v>
      </c>
      <c r="BI447" s="443" t="s">
        <v>259</v>
      </c>
      <c r="BJ447" s="443" t="s">
        <v>258</v>
      </c>
      <c r="BK447" s="443" t="s">
        <v>258</v>
      </c>
      <c r="BL447" s="443" t="s">
        <v>258</v>
      </c>
      <c r="BM447" s="443" t="s">
        <v>258</v>
      </c>
      <c r="BN447" s="443" t="s">
        <v>258</v>
      </c>
      <c r="BO447" s="443" t="s">
        <v>258</v>
      </c>
      <c r="BP447" s="443" t="s">
        <v>258</v>
      </c>
      <c r="BQ447" s="443" t="s">
        <v>258</v>
      </c>
      <c r="BR447" s="443" t="s">
        <v>258</v>
      </c>
      <c r="BS447" s="457" t="s">
        <v>258</v>
      </c>
      <c r="BT447" s="464" t="s">
        <v>258</v>
      </c>
      <c r="BU447" s="443" t="s">
        <v>258</v>
      </c>
      <c r="BV447" s="443" t="s">
        <v>258</v>
      </c>
      <c r="BW447" s="443" t="s">
        <v>258</v>
      </c>
      <c r="BX447" s="443" t="s">
        <v>258</v>
      </c>
      <c r="BY447" s="430" t="s">
        <v>259</v>
      </c>
    </row>
    <row r="448" spans="1:77" s="427" customFormat="1" ht="23.25" customHeight="1" thickBot="1" x14ac:dyDescent="0.3">
      <c r="A448" s="968"/>
      <c r="B448" s="970"/>
      <c r="C448" s="441"/>
      <c r="D448" s="441"/>
      <c r="E448" s="441"/>
      <c r="F448" s="442" t="s">
        <v>264</v>
      </c>
      <c r="G448" s="443" t="s">
        <v>391</v>
      </c>
      <c r="Q448" s="443"/>
      <c r="R448" s="443"/>
      <c r="S448" s="443"/>
      <c r="T448" s="443"/>
      <c r="U448" s="443" t="s">
        <v>267</v>
      </c>
      <c r="V448" s="443" t="s">
        <v>267</v>
      </c>
      <c r="W448" s="443"/>
      <c r="X448" s="443"/>
      <c r="Y448" s="443" t="s">
        <v>415</v>
      </c>
      <c r="Z448" s="443"/>
      <c r="AA448" s="443"/>
      <c r="AB448" s="443"/>
      <c r="AC448" s="445"/>
      <c r="AD448" s="446"/>
      <c r="AH448" s="484"/>
      <c r="AI448" s="484"/>
      <c r="AJ448" s="484"/>
      <c r="AK448" s="484"/>
      <c r="AL448" s="483"/>
      <c r="AM448" s="483"/>
      <c r="AN448" s="483"/>
      <c r="AO448" s="483"/>
      <c r="AP448" s="483"/>
      <c r="AQ448" s="483"/>
      <c r="AR448" s="483"/>
      <c r="AS448" s="483"/>
      <c r="AT448" s="483"/>
      <c r="AU448" s="483"/>
      <c r="AV448" s="483"/>
      <c r="AW448" s="448" t="s">
        <v>368</v>
      </c>
      <c r="AX448" s="448" t="s">
        <v>368</v>
      </c>
      <c r="AY448" s="448"/>
      <c r="BA448" s="448"/>
      <c r="BB448" s="448"/>
      <c r="BC448" s="448"/>
      <c r="BF448" s="443" t="s">
        <v>267</v>
      </c>
      <c r="BG448" s="443" t="s">
        <v>267</v>
      </c>
      <c r="BH448" s="443"/>
      <c r="BJ448" s="443" t="s">
        <v>366</v>
      </c>
      <c r="BS448" s="449"/>
      <c r="BT448" s="426"/>
      <c r="BX448" s="443" t="s">
        <v>267</v>
      </c>
      <c r="BY448" s="443" t="s">
        <v>267</v>
      </c>
    </row>
    <row r="449" spans="1:77" s="427" customFormat="1" ht="18.95" customHeight="1" x14ac:dyDescent="0.25">
      <c r="A449" s="957">
        <f>A447+1</f>
        <v>217</v>
      </c>
      <c r="B449" s="978" t="s">
        <v>417</v>
      </c>
      <c r="C449" s="509" t="s">
        <v>254</v>
      </c>
      <c r="D449" s="509" t="s">
        <v>270</v>
      </c>
      <c r="E449" s="450" t="s">
        <v>256</v>
      </c>
      <c r="F449" s="451" t="s">
        <v>257</v>
      </c>
      <c r="G449" s="443" t="s">
        <v>258</v>
      </c>
      <c r="H449" s="443" t="s">
        <v>258</v>
      </c>
      <c r="I449" s="443" t="s">
        <v>258</v>
      </c>
      <c r="J449" s="443" t="s">
        <v>258</v>
      </c>
      <c r="K449" s="443" t="s">
        <v>258</v>
      </c>
      <c r="L449" s="443" t="s">
        <v>258</v>
      </c>
      <c r="M449" s="443" t="s">
        <v>258</v>
      </c>
      <c r="N449" s="443" t="s">
        <v>258</v>
      </c>
      <c r="O449" s="443" t="s">
        <v>258</v>
      </c>
      <c r="P449" s="443" t="s">
        <v>258</v>
      </c>
      <c r="Q449" s="443" t="s">
        <v>258</v>
      </c>
      <c r="R449" s="443" t="s">
        <v>258</v>
      </c>
      <c r="S449" s="443" t="s">
        <v>258</v>
      </c>
      <c r="T449" s="443" t="s">
        <v>258</v>
      </c>
      <c r="U449" s="443" t="s">
        <v>258</v>
      </c>
      <c r="V449" s="443" t="s">
        <v>259</v>
      </c>
      <c r="W449" s="443" t="s">
        <v>259</v>
      </c>
      <c r="X449" s="443" t="s">
        <v>259</v>
      </c>
      <c r="Y449" s="443" t="s">
        <v>258</v>
      </c>
      <c r="Z449" s="443" t="s">
        <v>258</v>
      </c>
      <c r="AA449" s="443" t="s">
        <v>258</v>
      </c>
      <c r="AB449" s="443" t="s">
        <v>258</v>
      </c>
      <c r="AC449" s="445"/>
      <c r="AD449" s="453"/>
      <c r="AE449" s="443" t="s">
        <v>258</v>
      </c>
      <c r="AF449" s="443" t="s">
        <v>258</v>
      </c>
      <c r="AG449" s="443" t="s">
        <v>258</v>
      </c>
      <c r="AH449" s="454"/>
      <c r="AI449" s="454"/>
      <c r="AJ449" s="454"/>
      <c r="AK449" s="454"/>
      <c r="AL449" s="443" t="s">
        <v>258</v>
      </c>
      <c r="AM449" s="443" t="s">
        <v>258</v>
      </c>
      <c r="AN449" s="443" t="s">
        <v>258</v>
      </c>
      <c r="AO449" s="443" t="s">
        <v>258</v>
      </c>
      <c r="AP449" s="443" t="s">
        <v>258</v>
      </c>
      <c r="AQ449" s="443" t="s">
        <v>258</v>
      </c>
      <c r="AR449" s="443" t="s">
        <v>258</v>
      </c>
      <c r="AS449" s="443" t="s">
        <v>258</v>
      </c>
      <c r="AT449" s="443" t="s">
        <v>258</v>
      </c>
      <c r="AU449" s="443" t="s">
        <v>258</v>
      </c>
      <c r="AV449" s="443" t="s">
        <v>258</v>
      </c>
      <c r="AW449" s="443" t="s">
        <v>258</v>
      </c>
      <c r="AX449" s="443" t="s">
        <v>259</v>
      </c>
      <c r="AY449" s="443" t="s">
        <v>259</v>
      </c>
      <c r="AZ449" s="443" t="s">
        <v>259</v>
      </c>
      <c r="BA449" s="479" t="s">
        <v>365</v>
      </c>
      <c r="BB449" s="479" t="s">
        <v>365</v>
      </c>
      <c r="BC449" s="479" t="s">
        <v>365</v>
      </c>
      <c r="BD449" s="479" t="s">
        <v>365</v>
      </c>
      <c r="BE449" s="479" t="s">
        <v>365</v>
      </c>
      <c r="BF449" s="479" t="s">
        <v>365</v>
      </c>
      <c r="BG449" s="479" t="s">
        <v>365</v>
      </c>
      <c r="BH449" s="443" t="s">
        <v>259</v>
      </c>
      <c r="BI449" s="443" t="s">
        <v>259</v>
      </c>
      <c r="BJ449" s="443" t="s">
        <v>258</v>
      </c>
      <c r="BK449" s="443" t="s">
        <v>258</v>
      </c>
      <c r="BL449" s="443" t="s">
        <v>258</v>
      </c>
      <c r="BM449" s="443" t="s">
        <v>258</v>
      </c>
      <c r="BN449" s="443" t="s">
        <v>258</v>
      </c>
      <c r="BO449" s="443" t="s">
        <v>258</v>
      </c>
      <c r="BP449" s="443" t="s">
        <v>258</v>
      </c>
      <c r="BQ449" s="443" t="s">
        <v>258</v>
      </c>
      <c r="BR449" s="443" t="s">
        <v>258</v>
      </c>
      <c r="BS449" s="457" t="s">
        <v>258</v>
      </c>
      <c r="BT449" s="464" t="s">
        <v>258</v>
      </c>
      <c r="BU449" s="443" t="s">
        <v>258</v>
      </c>
      <c r="BV449" s="443" t="s">
        <v>258</v>
      </c>
      <c r="BW449" s="443" t="s">
        <v>258</v>
      </c>
      <c r="BX449" s="443" t="s">
        <v>258</v>
      </c>
      <c r="BY449" s="430" t="s">
        <v>259</v>
      </c>
    </row>
    <row r="450" spans="1:77" s="427" customFormat="1" ht="23.25" customHeight="1" thickBot="1" x14ac:dyDescent="0.3">
      <c r="A450" s="968"/>
      <c r="B450" s="979"/>
      <c r="C450" s="510"/>
      <c r="D450" s="510"/>
      <c r="E450" s="441"/>
      <c r="F450" s="442" t="s">
        <v>264</v>
      </c>
      <c r="G450" s="443" t="s">
        <v>391</v>
      </c>
      <c r="Q450" s="443"/>
      <c r="R450" s="443"/>
      <c r="S450" s="443"/>
      <c r="T450" s="443"/>
      <c r="U450" s="443" t="s">
        <v>267</v>
      </c>
      <c r="V450" s="443" t="s">
        <v>267</v>
      </c>
      <c r="W450" s="443"/>
      <c r="X450" s="443"/>
      <c r="Y450" s="443" t="s">
        <v>415</v>
      </c>
      <c r="Z450" s="443"/>
      <c r="AA450" s="443"/>
      <c r="AB450" s="443"/>
      <c r="AC450" s="445"/>
      <c r="AD450" s="446"/>
      <c r="AH450" s="484"/>
      <c r="AI450" s="484"/>
      <c r="AJ450" s="484"/>
      <c r="AK450" s="484"/>
      <c r="AL450" s="483"/>
      <c r="AM450" s="483"/>
      <c r="AN450" s="483"/>
      <c r="AO450" s="483"/>
      <c r="AP450" s="483"/>
      <c r="AQ450" s="483"/>
      <c r="AR450" s="483"/>
      <c r="AS450" s="483"/>
      <c r="AT450" s="483"/>
      <c r="AU450" s="483"/>
      <c r="AV450" s="483"/>
      <c r="AW450" s="448" t="s">
        <v>368</v>
      </c>
      <c r="AX450" s="448" t="s">
        <v>368</v>
      </c>
      <c r="AY450" s="448"/>
      <c r="BA450" s="448"/>
      <c r="BB450" s="448"/>
      <c r="BC450" s="448"/>
      <c r="BF450" s="443" t="s">
        <v>267</v>
      </c>
      <c r="BG450" s="443" t="s">
        <v>267</v>
      </c>
      <c r="BH450" s="443"/>
      <c r="BJ450" s="443" t="s">
        <v>366</v>
      </c>
      <c r="BS450" s="449"/>
      <c r="BT450" s="426"/>
      <c r="BX450" s="443" t="s">
        <v>267</v>
      </c>
      <c r="BY450" s="443" t="s">
        <v>267</v>
      </c>
    </row>
    <row r="451" spans="1:77" s="427" customFormat="1" ht="18.95" customHeight="1" x14ac:dyDescent="0.25">
      <c r="A451" s="957">
        <f>A449+1</f>
        <v>218</v>
      </c>
      <c r="B451" s="971" t="s">
        <v>372</v>
      </c>
      <c r="C451" s="450" t="s">
        <v>254</v>
      </c>
      <c r="D451" s="450" t="s">
        <v>270</v>
      </c>
      <c r="E451" s="450" t="s">
        <v>256</v>
      </c>
      <c r="F451" s="451" t="s">
        <v>257</v>
      </c>
      <c r="G451" s="443" t="s">
        <v>258</v>
      </c>
      <c r="H451" s="443" t="s">
        <v>258</v>
      </c>
      <c r="I451" s="443" t="s">
        <v>258</v>
      </c>
      <c r="J451" s="443" t="s">
        <v>258</v>
      </c>
      <c r="K451" s="443" t="s">
        <v>258</v>
      </c>
      <c r="L451" s="443" t="s">
        <v>258</v>
      </c>
      <c r="M451" s="443" t="s">
        <v>258</v>
      </c>
      <c r="N451" s="443" t="s">
        <v>258</v>
      </c>
      <c r="O451" s="443" t="s">
        <v>258</v>
      </c>
      <c r="P451" s="443" t="s">
        <v>258</v>
      </c>
      <c r="Q451" s="443" t="s">
        <v>258</v>
      </c>
      <c r="R451" s="443" t="s">
        <v>258</v>
      </c>
      <c r="S451" s="443" t="s">
        <v>258</v>
      </c>
      <c r="T451" s="443" t="s">
        <v>258</v>
      </c>
      <c r="U451" s="443" t="s">
        <v>258</v>
      </c>
      <c r="V451" s="443" t="s">
        <v>259</v>
      </c>
      <c r="W451" s="443" t="s">
        <v>259</v>
      </c>
      <c r="X451" s="443" t="s">
        <v>259</v>
      </c>
      <c r="Y451" s="443" t="s">
        <v>258</v>
      </c>
      <c r="Z451" s="443" t="s">
        <v>258</v>
      </c>
      <c r="AA451" s="443" t="s">
        <v>258</v>
      </c>
      <c r="AB451" s="443" t="s">
        <v>258</v>
      </c>
      <c r="AC451" s="445"/>
      <c r="AD451" s="453"/>
      <c r="AE451" s="443" t="s">
        <v>258</v>
      </c>
      <c r="AF451" s="443" t="s">
        <v>258</v>
      </c>
      <c r="AG451" s="443" t="s">
        <v>258</v>
      </c>
      <c r="AH451" s="454"/>
      <c r="AI451" s="454"/>
      <c r="AJ451" s="454"/>
      <c r="AK451" s="454"/>
      <c r="AL451" s="443" t="s">
        <v>258</v>
      </c>
      <c r="AM451" s="443" t="s">
        <v>258</v>
      </c>
      <c r="AN451" s="443" t="s">
        <v>258</v>
      </c>
      <c r="AO451" s="443" t="s">
        <v>258</v>
      </c>
      <c r="AP451" s="443" t="s">
        <v>258</v>
      </c>
      <c r="AQ451" s="443" t="s">
        <v>258</v>
      </c>
      <c r="AR451" s="443" t="s">
        <v>258</v>
      </c>
      <c r="AS451" s="443" t="s">
        <v>258</v>
      </c>
      <c r="AT451" s="443" t="s">
        <v>258</v>
      </c>
      <c r="AU451" s="443" t="s">
        <v>258</v>
      </c>
      <c r="AV451" s="443" t="s">
        <v>258</v>
      </c>
      <c r="AW451" s="443" t="s">
        <v>258</v>
      </c>
      <c r="AX451" s="443" t="s">
        <v>259</v>
      </c>
      <c r="AY451" s="443" t="s">
        <v>259</v>
      </c>
      <c r="AZ451" s="443" t="s">
        <v>259</v>
      </c>
      <c r="BA451" s="479" t="s">
        <v>365</v>
      </c>
      <c r="BB451" s="479" t="s">
        <v>365</v>
      </c>
      <c r="BC451" s="479" t="s">
        <v>365</v>
      </c>
      <c r="BD451" s="479" t="s">
        <v>365</v>
      </c>
      <c r="BE451" s="479" t="s">
        <v>365</v>
      </c>
      <c r="BF451" s="479" t="s">
        <v>365</v>
      </c>
      <c r="BG451" s="479" t="s">
        <v>365</v>
      </c>
      <c r="BH451" s="443" t="s">
        <v>259</v>
      </c>
      <c r="BI451" s="443" t="s">
        <v>259</v>
      </c>
      <c r="BJ451" s="443" t="s">
        <v>258</v>
      </c>
      <c r="BK451" s="443" t="s">
        <v>258</v>
      </c>
      <c r="BL451" s="443" t="s">
        <v>258</v>
      </c>
      <c r="BM451" s="443" t="s">
        <v>258</v>
      </c>
      <c r="BN451" s="443" t="s">
        <v>258</v>
      </c>
      <c r="BO451" s="443" t="s">
        <v>258</v>
      </c>
      <c r="BP451" s="443" t="s">
        <v>258</v>
      </c>
      <c r="BQ451" s="443" t="s">
        <v>258</v>
      </c>
      <c r="BR451" s="443" t="s">
        <v>258</v>
      </c>
      <c r="BS451" s="457" t="s">
        <v>258</v>
      </c>
      <c r="BT451" s="464" t="s">
        <v>258</v>
      </c>
      <c r="BU451" s="443" t="s">
        <v>258</v>
      </c>
      <c r="BV451" s="443" t="s">
        <v>258</v>
      </c>
      <c r="BW451" s="443" t="s">
        <v>258</v>
      </c>
      <c r="BX451" s="443" t="s">
        <v>258</v>
      </c>
      <c r="BY451" s="430" t="s">
        <v>259</v>
      </c>
    </row>
    <row r="452" spans="1:77" s="427" customFormat="1" ht="23.25" customHeight="1" thickBot="1" x14ac:dyDescent="0.3">
      <c r="A452" s="968"/>
      <c r="B452" s="970"/>
      <c r="C452" s="441"/>
      <c r="D452" s="441"/>
      <c r="E452" s="441"/>
      <c r="F452" s="442" t="s">
        <v>264</v>
      </c>
      <c r="G452" s="443" t="s">
        <v>391</v>
      </c>
      <c r="Q452" s="443"/>
      <c r="R452" s="443"/>
      <c r="S452" s="443"/>
      <c r="T452" s="443"/>
      <c r="U452" s="443" t="s">
        <v>267</v>
      </c>
      <c r="V452" s="443" t="s">
        <v>267</v>
      </c>
      <c r="W452" s="443"/>
      <c r="X452" s="443"/>
      <c r="Y452" s="443" t="s">
        <v>415</v>
      </c>
      <c r="Z452" s="443"/>
      <c r="AA452" s="443"/>
      <c r="AB452" s="443"/>
      <c r="AC452" s="445"/>
      <c r="AD452" s="446"/>
      <c r="AH452" s="484"/>
      <c r="AI452" s="484"/>
      <c r="AJ452" s="484"/>
      <c r="AK452" s="484"/>
      <c r="AL452" s="483"/>
      <c r="AM452" s="483"/>
      <c r="AN452" s="483"/>
      <c r="AO452" s="483"/>
      <c r="AP452" s="483"/>
      <c r="AQ452" s="483"/>
      <c r="AR452" s="483"/>
      <c r="AS452" s="483"/>
      <c r="AT452" s="483"/>
      <c r="AU452" s="483"/>
      <c r="AV452" s="483"/>
      <c r="AW452" s="448" t="s">
        <v>368</v>
      </c>
      <c r="AX452" s="448" t="s">
        <v>368</v>
      </c>
      <c r="AY452" s="448"/>
      <c r="BA452" s="448"/>
      <c r="BB452" s="448"/>
      <c r="BC452" s="448"/>
      <c r="BF452" s="443" t="s">
        <v>267</v>
      </c>
      <c r="BG452" s="443" t="s">
        <v>267</v>
      </c>
      <c r="BH452" s="443"/>
      <c r="BJ452" s="443" t="s">
        <v>366</v>
      </c>
      <c r="BS452" s="449"/>
      <c r="BT452" s="426"/>
      <c r="BX452" s="443" t="s">
        <v>267</v>
      </c>
      <c r="BY452" s="443" t="s">
        <v>267</v>
      </c>
    </row>
    <row r="453" spans="1:77" s="427" customFormat="1" ht="18.95" customHeight="1" x14ac:dyDescent="0.25">
      <c r="A453" s="957">
        <f>A451+1</f>
        <v>219</v>
      </c>
      <c r="B453" s="971" t="s">
        <v>418</v>
      </c>
      <c r="C453" s="509" t="s">
        <v>254</v>
      </c>
      <c r="D453" s="509" t="s">
        <v>255</v>
      </c>
      <c r="E453" s="450" t="s">
        <v>256</v>
      </c>
      <c r="F453" s="451" t="s">
        <v>257</v>
      </c>
      <c r="G453" s="443" t="s">
        <v>258</v>
      </c>
      <c r="H453" s="443" t="s">
        <v>258</v>
      </c>
      <c r="I453" s="443" t="s">
        <v>258</v>
      </c>
      <c r="J453" s="443" t="s">
        <v>258</v>
      </c>
      <c r="K453" s="443" t="s">
        <v>258</v>
      </c>
      <c r="L453" s="443" t="s">
        <v>258</v>
      </c>
      <c r="M453" s="443" t="s">
        <v>258</v>
      </c>
      <c r="N453" s="443" t="s">
        <v>258</v>
      </c>
      <c r="O453" s="443" t="s">
        <v>258</v>
      </c>
      <c r="P453" s="443" t="s">
        <v>258</v>
      </c>
      <c r="Q453" s="443" t="s">
        <v>258</v>
      </c>
      <c r="R453" s="443" t="s">
        <v>258</v>
      </c>
      <c r="S453" s="443" t="s">
        <v>258</v>
      </c>
      <c r="T453" s="443" t="s">
        <v>258</v>
      </c>
      <c r="U453" s="443" t="s">
        <v>258</v>
      </c>
      <c r="V453" s="443" t="s">
        <v>259</v>
      </c>
      <c r="W453" s="443" t="s">
        <v>259</v>
      </c>
      <c r="X453" s="443" t="s">
        <v>259</v>
      </c>
      <c r="Y453" s="443" t="s">
        <v>258</v>
      </c>
      <c r="Z453" s="443" t="s">
        <v>258</v>
      </c>
      <c r="AA453" s="443" t="s">
        <v>258</v>
      </c>
      <c r="AB453" s="443" t="s">
        <v>258</v>
      </c>
      <c r="AC453" s="445"/>
      <c r="AD453" s="453"/>
      <c r="AE453" s="443" t="s">
        <v>258</v>
      </c>
      <c r="AF453" s="443" t="s">
        <v>258</v>
      </c>
      <c r="AG453" s="443" t="s">
        <v>258</v>
      </c>
      <c r="AH453" s="454"/>
      <c r="AI453" s="454"/>
      <c r="AJ453" s="454"/>
      <c r="AK453" s="454"/>
      <c r="AL453" s="443" t="s">
        <v>258</v>
      </c>
      <c r="AM453" s="443" t="s">
        <v>258</v>
      </c>
      <c r="AN453" s="443" t="s">
        <v>258</v>
      </c>
      <c r="AO453" s="443" t="s">
        <v>258</v>
      </c>
      <c r="AP453" s="443" t="s">
        <v>258</v>
      </c>
      <c r="AQ453" s="443" t="s">
        <v>258</v>
      </c>
      <c r="AR453" s="443" t="s">
        <v>258</v>
      </c>
      <c r="AS453" s="443" t="s">
        <v>258</v>
      </c>
      <c r="AT453" s="443" t="s">
        <v>258</v>
      </c>
      <c r="AU453" s="443" t="s">
        <v>258</v>
      </c>
      <c r="AV453" s="443" t="s">
        <v>258</v>
      </c>
      <c r="AW453" s="443" t="s">
        <v>258</v>
      </c>
      <c r="AX453" s="443" t="s">
        <v>259</v>
      </c>
      <c r="AY453" s="443" t="s">
        <v>259</v>
      </c>
      <c r="AZ453" s="443" t="s">
        <v>259</v>
      </c>
      <c r="BA453" s="479" t="s">
        <v>365</v>
      </c>
      <c r="BB453" s="479" t="s">
        <v>365</v>
      </c>
      <c r="BC453" s="479" t="s">
        <v>365</v>
      </c>
      <c r="BD453" s="479" t="s">
        <v>365</v>
      </c>
      <c r="BE453" s="479" t="s">
        <v>365</v>
      </c>
      <c r="BF453" s="479" t="s">
        <v>365</v>
      </c>
      <c r="BG453" s="479" t="s">
        <v>365</v>
      </c>
      <c r="BH453" s="443" t="s">
        <v>259</v>
      </c>
      <c r="BI453" s="443" t="s">
        <v>259</v>
      </c>
      <c r="BJ453" s="443" t="s">
        <v>258</v>
      </c>
      <c r="BK453" s="443" t="s">
        <v>258</v>
      </c>
      <c r="BL453" s="443" t="s">
        <v>258</v>
      </c>
      <c r="BM453" s="443" t="s">
        <v>258</v>
      </c>
      <c r="BN453" s="443" t="s">
        <v>258</v>
      </c>
      <c r="BO453" s="443" t="s">
        <v>258</v>
      </c>
      <c r="BP453" s="443" t="s">
        <v>258</v>
      </c>
      <c r="BQ453" s="443" t="s">
        <v>258</v>
      </c>
      <c r="BR453" s="443" t="s">
        <v>258</v>
      </c>
      <c r="BS453" s="457" t="s">
        <v>258</v>
      </c>
      <c r="BT453" s="464" t="s">
        <v>258</v>
      </c>
      <c r="BU453" s="443" t="s">
        <v>258</v>
      </c>
      <c r="BV453" s="443" t="s">
        <v>258</v>
      </c>
      <c r="BW453" s="443" t="s">
        <v>258</v>
      </c>
      <c r="BX453" s="443" t="s">
        <v>258</v>
      </c>
      <c r="BY453" s="430" t="s">
        <v>259</v>
      </c>
    </row>
    <row r="454" spans="1:77" s="427" customFormat="1" ht="23.25" customHeight="1" thickBot="1" x14ac:dyDescent="0.3">
      <c r="A454" s="968"/>
      <c r="B454" s="970"/>
      <c r="C454" s="510"/>
      <c r="D454" s="510"/>
      <c r="E454" s="441"/>
      <c r="F454" s="442" t="s">
        <v>264</v>
      </c>
      <c r="G454" s="443" t="s">
        <v>391</v>
      </c>
      <c r="Q454" s="443"/>
      <c r="R454" s="443"/>
      <c r="S454" s="443"/>
      <c r="T454" s="443"/>
      <c r="U454" s="443" t="s">
        <v>267</v>
      </c>
      <c r="V454" s="443" t="s">
        <v>267</v>
      </c>
      <c r="W454" s="443"/>
      <c r="X454" s="443"/>
      <c r="Y454" s="443" t="s">
        <v>415</v>
      </c>
      <c r="Z454" s="443"/>
      <c r="AA454" s="443"/>
      <c r="AB454" s="443"/>
      <c r="AC454" s="445"/>
      <c r="AD454" s="446"/>
      <c r="AH454" s="484"/>
      <c r="AI454" s="484"/>
      <c r="AJ454" s="484"/>
      <c r="AK454" s="484"/>
      <c r="AL454" s="483"/>
      <c r="AM454" s="483"/>
      <c r="AN454" s="483"/>
      <c r="AO454" s="483"/>
      <c r="AP454" s="483"/>
      <c r="AQ454" s="483"/>
      <c r="AR454" s="483"/>
      <c r="AS454" s="483"/>
      <c r="AT454" s="483"/>
      <c r="AU454" s="483"/>
      <c r="AV454" s="483"/>
      <c r="AW454" s="448" t="s">
        <v>368</v>
      </c>
      <c r="AX454" s="448" t="s">
        <v>368</v>
      </c>
      <c r="AY454" s="448"/>
      <c r="BA454" s="448"/>
      <c r="BB454" s="448"/>
      <c r="BC454" s="448"/>
      <c r="BF454" s="443" t="s">
        <v>267</v>
      </c>
      <c r="BG454" s="443" t="s">
        <v>267</v>
      </c>
      <c r="BH454" s="443"/>
      <c r="BJ454" s="443" t="s">
        <v>366</v>
      </c>
      <c r="BS454" s="449"/>
      <c r="BT454" s="426"/>
      <c r="BX454" s="443" t="s">
        <v>267</v>
      </c>
      <c r="BY454" s="443" t="s">
        <v>267</v>
      </c>
    </row>
    <row r="455" spans="1:77" s="427" customFormat="1" ht="18.95" customHeight="1" x14ac:dyDescent="0.25">
      <c r="A455" s="957">
        <f>A453+1</f>
        <v>220</v>
      </c>
      <c r="B455" s="959" t="s">
        <v>271</v>
      </c>
      <c r="C455" s="450" t="s">
        <v>272</v>
      </c>
      <c r="D455" s="450" t="s">
        <v>270</v>
      </c>
      <c r="E455" s="450" t="s">
        <v>256</v>
      </c>
      <c r="F455" s="458" t="s">
        <v>257</v>
      </c>
      <c r="G455" s="443" t="s">
        <v>258</v>
      </c>
      <c r="H455" s="443" t="s">
        <v>258</v>
      </c>
      <c r="I455" s="443" t="s">
        <v>258</v>
      </c>
      <c r="J455" s="443" t="s">
        <v>258</v>
      </c>
      <c r="K455" s="443" t="s">
        <v>258</v>
      </c>
      <c r="L455" s="443" t="s">
        <v>258</v>
      </c>
      <c r="M455" s="443" t="s">
        <v>258</v>
      </c>
      <c r="N455" s="443" t="s">
        <v>258</v>
      </c>
      <c r="O455" s="443" t="s">
        <v>258</v>
      </c>
      <c r="P455" s="443" t="s">
        <v>258</v>
      </c>
      <c r="Q455" s="443" t="s">
        <v>258</v>
      </c>
      <c r="R455" s="443" t="s">
        <v>258</v>
      </c>
      <c r="S455" s="443" t="s">
        <v>258</v>
      </c>
      <c r="T455" s="443" t="s">
        <v>258</v>
      </c>
      <c r="U455" s="443" t="s">
        <v>258</v>
      </c>
      <c r="V455" s="443" t="s">
        <v>259</v>
      </c>
      <c r="W455" s="443" t="s">
        <v>259</v>
      </c>
      <c r="X455" s="443" t="s">
        <v>259</v>
      </c>
      <c r="Y455" s="443" t="s">
        <v>258</v>
      </c>
      <c r="Z455" s="443" t="s">
        <v>258</v>
      </c>
      <c r="AA455" s="443" t="s">
        <v>258</v>
      </c>
      <c r="AB455" s="443" t="s">
        <v>258</v>
      </c>
      <c r="AC455" s="445"/>
      <c r="AD455" s="453"/>
      <c r="AE455" s="443" t="s">
        <v>258</v>
      </c>
      <c r="AF455" s="443" t="s">
        <v>258</v>
      </c>
      <c r="AG455" s="443" t="s">
        <v>258</v>
      </c>
      <c r="AH455" s="454"/>
      <c r="AI455" s="454"/>
      <c r="AJ455" s="454"/>
      <c r="AK455" s="454"/>
      <c r="AL455" s="443" t="s">
        <v>258</v>
      </c>
      <c r="AM455" s="443" t="s">
        <v>258</v>
      </c>
      <c r="AN455" s="443" t="s">
        <v>258</v>
      </c>
      <c r="AO455" s="443" t="s">
        <v>258</v>
      </c>
      <c r="AP455" s="443" t="s">
        <v>258</v>
      </c>
      <c r="AQ455" s="443" t="s">
        <v>258</v>
      </c>
      <c r="AR455" s="443" t="s">
        <v>258</v>
      </c>
      <c r="AS455" s="443" t="s">
        <v>258</v>
      </c>
      <c r="AT455" s="443" t="s">
        <v>258</v>
      </c>
      <c r="AU455" s="443" t="s">
        <v>258</v>
      </c>
      <c r="AV455" s="443" t="s">
        <v>259</v>
      </c>
      <c r="AW455" s="443" t="s">
        <v>259</v>
      </c>
      <c r="AX455" s="479" t="s">
        <v>365</v>
      </c>
      <c r="AY455" s="479" t="s">
        <v>365</v>
      </c>
      <c r="AZ455" s="479" t="s">
        <v>365</v>
      </c>
      <c r="BA455" s="479" t="s">
        <v>365</v>
      </c>
      <c r="BB455" s="479" t="s">
        <v>365</v>
      </c>
      <c r="BC455" s="479" t="s">
        <v>365</v>
      </c>
      <c r="BD455" s="479" t="s">
        <v>365</v>
      </c>
      <c r="BE455" s="443" t="s">
        <v>259</v>
      </c>
      <c r="BF455" s="443" t="s">
        <v>259</v>
      </c>
      <c r="BG455" s="443" t="s">
        <v>419</v>
      </c>
      <c r="BH455" s="443" t="s">
        <v>419</v>
      </c>
      <c r="BI455" s="443" t="s">
        <v>419</v>
      </c>
      <c r="BJ455" s="443" t="s">
        <v>419</v>
      </c>
      <c r="BK455" s="443" t="s">
        <v>419</v>
      </c>
      <c r="BL455" s="443" t="s">
        <v>419</v>
      </c>
      <c r="BM455" s="443" t="s">
        <v>258</v>
      </c>
      <c r="BN455" s="443" t="s">
        <v>258</v>
      </c>
      <c r="BO455" s="443" t="s">
        <v>258</v>
      </c>
      <c r="BP455" s="443" t="s">
        <v>258</v>
      </c>
      <c r="BQ455" s="443" t="s">
        <v>258</v>
      </c>
      <c r="BR455" s="443" t="s">
        <v>258</v>
      </c>
      <c r="BS455" s="457" t="s">
        <v>258</v>
      </c>
      <c r="BT455" s="464" t="s">
        <v>258</v>
      </c>
      <c r="BU455" s="443" t="s">
        <v>258</v>
      </c>
      <c r="BV455" s="443" t="s">
        <v>258</v>
      </c>
      <c r="BW455" s="443" t="s">
        <v>258</v>
      </c>
      <c r="BX455" s="443" t="s">
        <v>258</v>
      </c>
      <c r="BY455" s="430" t="s">
        <v>259</v>
      </c>
    </row>
    <row r="456" spans="1:77" s="427" customFormat="1" ht="18.95" customHeight="1" thickBot="1" x14ac:dyDescent="0.3">
      <c r="A456" s="968"/>
      <c r="B456" s="972"/>
      <c r="C456" s="441"/>
      <c r="D456" s="441"/>
      <c r="E456" s="441"/>
      <c r="F456" s="459" t="s">
        <v>264</v>
      </c>
      <c r="G456" s="443" t="s">
        <v>391</v>
      </c>
      <c r="Q456" s="443"/>
      <c r="R456" s="443"/>
      <c r="S456" s="443"/>
      <c r="T456" s="443"/>
      <c r="U456" s="443" t="s">
        <v>267</v>
      </c>
      <c r="V456" s="443" t="s">
        <v>267</v>
      </c>
      <c r="W456" s="443"/>
      <c r="X456" s="443"/>
      <c r="Y456" s="443" t="s">
        <v>415</v>
      </c>
      <c r="Z456" s="443"/>
      <c r="AA456" s="443"/>
      <c r="AB456" s="443"/>
      <c r="AC456" s="445"/>
      <c r="AD456" s="446"/>
      <c r="AH456" s="484"/>
      <c r="AI456" s="484"/>
      <c r="AJ456" s="484"/>
      <c r="AK456" s="484"/>
      <c r="AL456" s="483"/>
      <c r="AM456" s="483"/>
      <c r="AN456" s="483"/>
      <c r="AO456" s="483"/>
      <c r="AP456" s="483"/>
      <c r="AQ456" s="483"/>
      <c r="AR456" s="483"/>
      <c r="AS456" s="484"/>
      <c r="AT456" s="484"/>
      <c r="AU456" s="448" t="s">
        <v>368</v>
      </c>
      <c r="AV456" s="483"/>
      <c r="AW456" s="483"/>
      <c r="AX456" s="448"/>
      <c r="AY456" s="448"/>
      <c r="BA456" s="448"/>
      <c r="BB456" s="448"/>
      <c r="BC456" s="448"/>
      <c r="BF456" s="443" t="s">
        <v>267</v>
      </c>
      <c r="BG456" s="443" t="s">
        <v>267</v>
      </c>
      <c r="BH456" s="443"/>
      <c r="BM456" s="443" t="s">
        <v>366</v>
      </c>
      <c r="BS456" s="449"/>
      <c r="BT456" s="426"/>
      <c r="BX456" s="443" t="s">
        <v>267</v>
      </c>
      <c r="BY456" s="443" t="s">
        <v>267</v>
      </c>
    </row>
    <row r="457" spans="1:77" s="427" customFormat="1" ht="18.95" customHeight="1" x14ac:dyDescent="0.25">
      <c r="A457" s="957">
        <f>A455+1</f>
        <v>221</v>
      </c>
      <c r="B457" s="959" t="s">
        <v>273</v>
      </c>
      <c r="C457" s="450" t="s">
        <v>272</v>
      </c>
      <c r="D457" s="450" t="s">
        <v>255</v>
      </c>
      <c r="E457" s="450" t="s">
        <v>256</v>
      </c>
      <c r="F457" s="451" t="s">
        <v>257</v>
      </c>
      <c r="G457" s="443" t="s">
        <v>258</v>
      </c>
      <c r="H457" s="443" t="s">
        <v>258</v>
      </c>
      <c r="I457" s="443" t="s">
        <v>258</v>
      </c>
      <c r="J457" s="443" t="s">
        <v>258</v>
      </c>
      <c r="K457" s="443" t="s">
        <v>258</v>
      </c>
      <c r="L457" s="443" t="s">
        <v>258</v>
      </c>
      <c r="M457" s="443" t="s">
        <v>258</v>
      </c>
      <c r="N457" s="443" t="s">
        <v>258</v>
      </c>
      <c r="O457" s="443" t="s">
        <v>258</v>
      </c>
      <c r="P457" s="443" t="s">
        <v>258</v>
      </c>
      <c r="Q457" s="443" t="s">
        <v>258</v>
      </c>
      <c r="R457" s="443" t="s">
        <v>258</v>
      </c>
      <c r="S457" s="443" t="s">
        <v>258</v>
      </c>
      <c r="T457" s="443" t="s">
        <v>258</v>
      </c>
      <c r="U457" s="443" t="s">
        <v>258</v>
      </c>
      <c r="V457" s="443" t="s">
        <v>259</v>
      </c>
      <c r="W457" s="443" t="s">
        <v>259</v>
      </c>
      <c r="X457" s="443" t="s">
        <v>259</v>
      </c>
      <c r="Y457" s="443" t="s">
        <v>258</v>
      </c>
      <c r="Z457" s="443" t="s">
        <v>258</v>
      </c>
      <c r="AA457" s="443" t="s">
        <v>258</v>
      </c>
      <c r="AB457" s="443" t="s">
        <v>258</v>
      </c>
      <c r="AC457" s="445"/>
      <c r="AD457" s="453"/>
      <c r="AE457" s="443" t="s">
        <v>258</v>
      </c>
      <c r="AF457" s="443" t="s">
        <v>258</v>
      </c>
      <c r="AG457" s="443" t="s">
        <v>258</v>
      </c>
      <c r="AH457" s="454"/>
      <c r="AI457" s="454"/>
      <c r="AJ457" s="454"/>
      <c r="AK457" s="454"/>
      <c r="AL457" s="443" t="s">
        <v>258</v>
      </c>
      <c r="AM457" s="443" t="s">
        <v>258</v>
      </c>
      <c r="AN457" s="443" t="s">
        <v>258</v>
      </c>
      <c r="AO457" s="443" t="s">
        <v>258</v>
      </c>
      <c r="AP457" s="443" t="s">
        <v>258</v>
      </c>
      <c r="AQ457" s="443" t="s">
        <v>258</v>
      </c>
      <c r="AR457" s="443" t="s">
        <v>258</v>
      </c>
      <c r="AS457" s="443" t="s">
        <v>258</v>
      </c>
      <c r="AT457" s="443" t="s">
        <v>258</v>
      </c>
      <c r="AU457" s="443" t="s">
        <v>258</v>
      </c>
      <c r="AV457" s="443" t="s">
        <v>259</v>
      </c>
      <c r="AW457" s="443" t="s">
        <v>259</v>
      </c>
      <c r="AX457" s="479" t="s">
        <v>365</v>
      </c>
      <c r="AY457" s="479" t="s">
        <v>365</v>
      </c>
      <c r="AZ457" s="479" t="s">
        <v>365</v>
      </c>
      <c r="BA457" s="479" t="s">
        <v>365</v>
      </c>
      <c r="BB457" s="479" t="s">
        <v>365</v>
      </c>
      <c r="BC457" s="479" t="s">
        <v>365</v>
      </c>
      <c r="BD457" s="479" t="s">
        <v>365</v>
      </c>
      <c r="BE457" s="443" t="s">
        <v>259</v>
      </c>
      <c r="BF457" s="443" t="s">
        <v>259</v>
      </c>
      <c r="BG457" s="443" t="s">
        <v>419</v>
      </c>
      <c r="BH457" s="443" t="s">
        <v>419</v>
      </c>
      <c r="BI457" s="443" t="s">
        <v>419</v>
      </c>
      <c r="BJ457" s="443" t="s">
        <v>419</v>
      </c>
      <c r="BK457" s="443" t="s">
        <v>419</v>
      </c>
      <c r="BL457" s="443" t="s">
        <v>419</v>
      </c>
      <c r="BM457" s="443" t="s">
        <v>258</v>
      </c>
      <c r="BN457" s="443" t="s">
        <v>258</v>
      </c>
      <c r="BO457" s="443" t="s">
        <v>258</v>
      </c>
      <c r="BP457" s="443" t="s">
        <v>258</v>
      </c>
      <c r="BQ457" s="443" t="s">
        <v>258</v>
      </c>
      <c r="BR457" s="443" t="s">
        <v>258</v>
      </c>
      <c r="BS457" s="457" t="s">
        <v>258</v>
      </c>
      <c r="BT457" s="464" t="s">
        <v>258</v>
      </c>
      <c r="BU457" s="443" t="s">
        <v>258</v>
      </c>
      <c r="BV457" s="443" t="s">
        <v>258</v>
      </c>
      <c r="BW457" s="443" t="s">
        <v>258</v>
      </c>
      <c r="BX457" s="443" t="s">
        <v>258</v>
      </c>
      <c r="BY457" s="430" t="s">
        <v>259</v>
      </c>
    </row>
    <row r="458" spans="1:77" s="427" customFormat="1" ht="18.95" customHeight="1" thickBot="1" x14ac:dyDescent="0.3">
      <c r="A458" s="968"/>
      <c r="B458" s="972"/>
      <c r="C458" s="441"/>
      <c r="D458" s="441"/>
      <c r="E458" s="441"/>
      <c r="F458" s="442" t="s">
        <v>264</v>
      </c>
      <c r="G458" s="443" t="s">
        <v>391</v>
      </c>
      <c r="Q458" s="443"/>
      <c r="R458" s="443"/>
      <c r="S458" s="443"/>
      <c r="T458" s="443"/>
      <c r="U458" s="443" t="s">
        <v>267</v>
      </c>
      <c r="V458" s="443" t="s">
        <v>267</v>
      </c>
      <c r="W458" s="443"/>
      <c r="X458" s="443"/>
      <c r="Y458" s="443" t="s">
        <v>415</v>
      </c>
      <c r="Z458" s="443"/>
      <c r="AA458" s="443"/>
      <c r="AB458" s="443"/>
      <c r="AC458" s="445"/>
      <c r="AD458" s="446"/>
      <c r="AH458" s="484"/>
      <c r="AI458" s="484"/>
      <c r="AJ458" s="484"/>
      <c r="AK458" s="484"/>
      <c r="AL458" s="483"/>
      <c r="AM458" s="483"/>
      <c r="AN458" s="483"/>
      <c r="AO458" s="483"/>
      <c r="AP458" s="483"/>
      <c r="AQ458" s="483"/>
      <c r="AR458" s="483"/>
      <c r="AS458" s="483"/>
      <c r="AT458" s="483"/>
      <c r="AU458" s="448" t="s">
        <v>368</v>
      </c>
      <c r="AV458" s="483"/>
      <c r="AW458" s="483"/>
      <c r="AX458" s="448"/>
      <c r="AY458" s="448"/>
      <c r="BA458" s="448"/>
      <c r="BB458" s="448"/>
      <c r="BC458" s="448"/>
      <c r="BF458" s="443" t="s">
        <v>267</v>
      </c>
      <c r="BG458" s="443" t="s">
        <v>267</v>
      </c>
      <c r="BH458" s="443"/>
      <c r="BM458" s="443" t="s">
        <v>366</v>
      </c>
      <c r="BS458" s="449"/>
      <c r="BT458" s="426"/>
      <c r="BX458" s="443" t="s">
        <v>267</v>
      </c>
      <c r="BY458" s="443" t="s">
        <v>267</v>
      </c>
    </row>
    <row r="459" spans="1:77" s="427" customFormat="1" ht="18.95" customHeight="1" x14ac:dyDescent="0.25">
      <c r="A459" s="957">
        <f>A457+1</f>
        <v>222</v>
      </c>
      <c r="B459" s="959" t="s">
        <v>274</v>
      </c>
      <c r="C459" s="450" t="s">
        <v>272</v>
      </c>
      <c r="D459" s="450" t="s">
        <v>270</v>
      </c>
      <c r="E459" s="450" t="s">
        <v>256</v>
      </c>
      <c r="F459" s="451" t="s">
        <v>257</v>
      </c>
      <c r="G459" s="443" t="s">
        <v>258</v>
      </c>
      <c r="H459" s="443" t="s">
        <v>258</v>
      </c>
      <c r="I459" s="443" t="s">
        <v>258</v>
      </c>
      <c r="J459" s="443" t="s">
        <v>258</v>
      </c>
      <c r="K459" s="443" t="s">
        <v>258</v>
      </c>
      <c r="L459" s="443" t="s">
        <v>258</v>
      </c>
      <c r="M459" s="443" t="s">
        <v>258</v>
      </c>
      <c r="N459" s="443" t="s">
        <v>258</v>
      </c>
      <c r="O459" s="443" t="s">
        <v>258</v>
      </c>
      <c r="P459" s="443" t="s">
        <v>258</v>
      </c>
      <c r="Q459" s="443" t="s">
        <v>258</v>
      </c>
      <c r="R459" s="443" t="s">
        <v>258</v>
      </c>
      <c r="S459" s="443" t="s">
        <v>258</v>
      </c>
      <c r="T459" s="443" t="s">
        <v>258</v>
      </c>
      <c r="U459" s="443" t="s">
        <v>258</v>
      </c>
      <c r="V459" s="443" t="s">
        <v>259</v>
      </c>
      <c r="W459" s="443" t="s">
        <v>259</v>
      </c>
      <c r="X459" s="443" t="s">
        <v>259</v>
      </c>
      <c r="Y459" s="443" t="s">
        <v>258</v>
      </c>
      <c r="Z459" s="443" t="s">
        <v>258</v>
      </c>
      <c r="AA459" s="443" t="s">
        <v>258</v>
      </c>
      <c r="AB459" s="443" t="s">
        <v>258</v>
      </c>
      <c r="AC459" s="445"/>
      <c r="AD459" s="453"/>
      <c r="AE459" s="443" t="s">
        <v>258</v>
      </c>
      <c r="AF459" s="443" t="s">
        <v>258</v>
      </c>
      <c r="AG459" s="443" t="s">
        <v>258</v>
      </c>
      <c r="AH459" s="454"/>
      <c r="AI459" s="454"/>
      <c r="AJ459" s="454"/>
      <c r="AK459" s="454"/>
      <c r="AL459" s="443" t="s">
        <v>258</v>
      </c>
      <c r="AM459" s="443" t="s">
        <v>258</v>
      </c>
      <c r="AN459" s="443" t="s">
        <v>258</v>
      </c>
      <c r="AO459" s="443" t="s">
        <v>258</v>
      </c>
      <c r="AP459" s="443" t="s">
        <v>258</v>
      </c>
      <c r="AQ459" s="443" t="s">
        <v>258</v>
      </c>
      <c r="AR459" s="443" t="s">
        <v>258</v>
      </c>
      <c r="AS459" s="443" t="s">
        <v>258</v>
      </c>
      <c r="AT459" s="443" t="s">
        <v>258</v>
      </c>
      <c r="AU459" s="443" t="s">
        <v>258</v>
      </c>
      <c r="AV459" s="443" t="s">
        <v>259</v>
      </c>
      <c r="AW459" s="443" t="s">
        <v>259</v>
      </c>
      <c r="AX459" s="479" t="s">
        <v>365</v>
      </c>
      <c r="AY459" s="479" t="s">
        <v>365</v>
      </c>
      <c r="AZ459" s="479" t="s">
        <v>365</v>
      </c>
      <c r="BA459" s="479" t="s">
        <v>365</v>
      </c>
      <c r="BB459" s="479" t="s">
        <v>365</v>
      </c>
      <c r="BC459" s="479" t="s">
        <v>365</v>
      </c>
      <c r="BD459" s="479" t="s">
        <v>365</v>
      </c>
      <c r="BE459" s="443" t="s">
        <v>259</v>
      </c>
      <c r="BF459" s="443" t="s">
        <v>259</v>
      </c>
      <c r="BG459" s="443" t="s">
        <v>419</v>
      </c>
      <c r="BH459" s="443" t="s">
        <v>419</v>
      </c>
      <c r="BI459" s="443" t="s">
        <v>419</v>
      </c>
      <c r="BJ459" s="443" t="s">
        <v>419</v>
      </c>
      <c r="BK459" s="443" t="s">
        <v>419</v>
      </c>
      <c r="BL459" s="443" t="s">
        <v>419</v>
      </c>
      <c r="BM459" s="443" t="s">
        <v>258</v>
      </c>
      <c r="BN459" s="443" t="s">
        <v>258</v>
      </c>
      <c r="BO459" s="443" t="s">
        <v>258</v>
      </c>
      <c r="BP459" s="443" t="s">
        <v>258</v>
      </c>
      <c r="BQ459" s="443" t="s">
        <v>258</v>
      </c>
      <c r="BR459" s="443" t="s">
        <v>258</v>
      </c>
      <c r="BS459" s="457" t="s">
        <v>258</v>
      </c>
      <c r="BT459" s="464" t="s">
        <v>258</v>
      </c>
      <c r="BU459" s="443" t="s">
        <v>258</v>
      </c>
      <c r="BV459" s="443" t="s">
        <v>258</v>
      </c>
      <c r="BW459" s="443" t="s">
        <v>258</v>
      </c>
      <c r="BX459" s="443" t="s">
        <v>258</v>
      </c>
      <c r="BY459" s="430" t="s">
        <v>259</v>
      </c>
    </row>
    <row r="460" spans="1:77" s="427" customFormat="1" ht="18.95" customHeight="1" thickBot="1" x14ac:dyDescent="0.3">
      <c r="A460" s="968"/>
      <c r="B460" s="972"/>
      <c r="C460" s="441"/>
      <c r="D460" s="441"/>
      <c r="E460" s="441"/>
      <c r="F460" s="442" t="s">
        <v>264</v>
      </c>
      <c r="G460" s="443" t="s">
        <v>391</v>
      </c>
      <c r="Q460" s="443"/>
      <c r="R460" s="443"/>
      <c r="S460" s="443"/>
      <c r="T460" s="443"/>
      <c r="U460" s="443" t="s">
        <v>267</v>
      </c>
      <c r="V460" s="443" t="s">
        <v>267</v>
      </c>
      <c r="W460" s="443"/>
      <c r="X460" s="443"/>
      <c r="Y460" s="443" t="s">
        <v>415</v>
      </c>
      <c r="Z460" s="443"/>
      <c r="AA460" s="443"/>
      <c r="AB460" s="443"/>
      <c r="AC460" s="445"/>
      <c r="AD460" s="446"/>
      <c r="AH460" s="484"/>
      <c r="AI460" s="484"/>
      <c r="AJ460" s="484"/>
      <c r="AK460" s="484"/>
      <c r="AL460" s="483"/>
      <c r="AM460" s="483"/>
      <c r="AN460" s="483"/>
      <c r="AO460" s="483"/>
      <c r="AP460" s="483"/>
      <c r="AQ460" s="483"/>
      <c r="AR460" s="483"/>
      <c r="AS460" s="483"/>
      <c r="AT460" s="483"/>
      <c r="AU460" s="448" t="s">
        <v>368</v>
      </c>
      <c r="AV460" s="483"/>
      <c r="AW460" s="483"/>
      <c r="AX460" s="448"/>
      <c r="AY460" s="448"/>
      <c r="BA460" s="448"/>
      <c r="BB460" s="448"/>
      <c r="BC460" s="448"/>
      <c r="BF460" s="443" t="s">
        <v>267</v>
      </c>
      <c r="BG460" s="443" t="s">
        <v>267</v>
      </c>
      <c r="BH460" s="443"/>
      <c r="BM460" s="443" t="s">
        <v>366</v>
      </c>
      <c r="BS460" s="449"/>
      <c r="BT460" s="426"/>
      <c r="BX460" s="443" t="s">
        <v>267</v>
      </c>
      <c r="BY460" s="443" t="s">
        <v>267</v>
      </c>
    </row>
    <row r="461" spans="1:77" s="427" customFormat="1" ht="18.95" customHeight="1" x14ac:dyDescent="0.25">
      <c r="A461" s="957">
        <f>A459+1</f>
        <v>223</v>
      </c>
      <c r="B461" s="971" t="s">
        <v>275</v>
      </c>
      <c r="C461" s="450" t="s">
        <v>272</v>
      </c>
      <c r="D461" s="450" t="s">
        <v>255</v>
      </c>
      <c r="E461" s="450" t="s">
        <v>256</v>
      </c>
      <c r="F461" s="451" t="s">
        <v>257</v>
      </c>
      <c r="G461" s="443" t="s">
        <v>258</v>
      </c>
      <c r="H461" s="443" t="s">
        <v>258</v>
      </c>
      <c r="I461" s="443" t="s">
        <v>258</v>
      </c>
      <c r="J461" s="443" t="s">
        <v>258</v>
      </c>
      <c r="K461" s="443" t="s">
        <v>258</v>
      </c>
      <c r="L461" s="443" t="s">
        <v>258</v>
      </c>
      <c r="M461" s="443" t="s">
        <v>258</v>
      </c>
      <c r="N461" s="443" t="s">
        <v>258</v>
      </c>
      <c r="O461" s="443" t="s">
        <v>258</v>
      </c>
      <c r="P461" s="443" t="s">
        <v>258</v>
      </c>
      <c r="Q461" s="443" t="s">
        <v>258</v>
      </c>
      <c r="R461" s="443" t="s">
        <v>258</v>
      </c>
      <c r="S461" s="443" t="s">
        <v>258</v>
      </c>
      <c r="T461" s="443" t="s">
        <v>258</v>
      </c>
      <c r="U461" s="443" t="s">
        <v>258</v>
      </c>
      <c r="V461" s="443" t="s">
        <v>259</v>
      </c>
      <c r="W461" s="443" t="s">
        <v>259</v>
      </c>
      <c r="X461" s="443" t="s">
        <v>259</v>
      </c>
      <c r="Y461" s="443" t="s">
        <v>258</v>
      </c>
      <c r="Z461" s="443" t="s">
        <v>258</v>
      </c>
      <c r="AA461" s="443" t="s">
        <v>258</v>
      </c>
      <c r="AB461" s="443" t="s">
        <v>258</v>
      </c>
      <c r="AC461" s="445"/>
      <c r="AD461" s="453"/>
      <c r="AE461" s="443" t="s">
        <v>258</v>
      </c>
      <c r="AF461" s="443" t="s">
        <v>258</v>
      </c>
      <c r="AG461" s="443" t="s">
        <v>258</v>
      </c>
      <c r="AH461" s="454"/>
      <c r="AI461" s="454"/>
      <c r="AJ461" s="454"/>
      <c r="AK461" s="454"/>
      <c r="AL461" s="443" t="s">
        <v>258</v>
      </c>
      <c r="AM461" s="443" t="s">
        <v>258</v>
      </c>
      <c r="AN461" s="443" t="s">
        <v>258</v>
      </c>
      <c r="AO461" s="443" t="s">
        <v>258</v>
      </c>
      <c r="AP461" s="443" t="s">
        <v>258</v>
      </c>
      <c r="AQ461" s="443" t="s">
        <v>258</v>
      </c>
      <c r="AR461" s="443" t="s">
        <v>258</v>
      </c>
      <c r="AS461" s="443" t="s">
        <v>258</v>
      </c>
      <c r="AT461" s="443" t="s">
        <v>258</v>
      </c>
      <c r="AU461" s="443" t="s">
        <v>258</v>
      </c>
      <c r="AV461" s="443" t="s">
        <v>258</v>
      </c>
      <c r="AW461" s="443" t="s">
        <v>258</v>
      </c>
      <c r="AX461" s="443" t="s">
        <v>259</v>
      </c>
      <c r="AY461" s="443" t="s">
        <v>259</v>
      </c>
      <c r="AZ461" s="443" t="s">
        <v>259</v>
      </c>
      <c r="BA461" s="479" t="s">
        <v>365</v>
      </c>
      <c r="BB461" s="479" t="s">
        <v>365</v>
      </c>
      <c r="BC461" s="479" t="s">
        <v>365</v>
      </c>
      <c r="BD461" s="479" t="s">
        <v>365</v>
      </c>
      <c r="BE461" s="479" t="s">
        <v>365</v>
      </c>
      <c r="BF461" s="479" t="s">
        <v>365</v>
      </c>
      <c r="BG461" s="479" t="s">
        <v>365</v>
      </c>
      <c r="BH461" s="443" t="s">
        <v>259</v>
      </c>
      <c r="BI461" s="443" t="s">
        <v>259</v>
      </c>
      <c r="BJ461" s="443" t="s">
        <v>258</v>
      </c>
      <c r="BK461" s="443" t="s">
        <v>258</v>
      </c>
      <c r="BL461" s="443" t="s">
        <v>258</v>
      </c>
      <c r="BM461" s="443" t="s">
        <v>258</v>
      </c>
      <c r="BN461" s="443" t="s">
        <v>258</v>
      </c>
      <c r="BO461" s="443" t="s">
        <v>258</v>
      </c>
      <c r="BP461" s="443" t="s">
        <v>258</v>
      </c>
      <c r="BQ461" s="443" t="s">
        <v>258</v>
      </c>
      <c r="BR461" s="443" t="s">
        <v>258</v>
      </c>
      <c r="BS461" s="457" t="s">
        <v>258</v>
      </c>
      <c r="BT461" s="464" t="s">
        <v>258</v>
      </c>
      <c r="BU461" s="443" t="s">
        <v>258</v>
      </c>
      <c r="BV461" s="443" t="s">
        <v>258</v>
      </c>
      <c r="BW461" s="443" t="s">
        <v>258</v>
      </c>
      <c r="BX461" s="443" t="s">
        <v>258</v>
      </c>
      <c r="BY461" s="430" t="s">
        <v>259</v>
      </c>
    </row>
    <row r="462" spans="1:77" s="427" customFormat="1" ht="18.95" customHeight="1" thickBot="1" x14ac:dyDescent="0.3">
      <c r="A462" s="958"/>
      <c r="B462" s="976"/>
      <c r="C462" s="467"/>
      <c r="D462" s="467"/>
      <c r="E462" s="467"/>
      <c r="F462" s="468" t="s">
        <v>264</v>
      </c>
      <c r="G462" s="469" t="s">
        <v>391</v>
      </c>
      <c r="H462" s="470"/>
      <c r="I462" s="470"/>
      <c r="J462" s="470"/>
      <c r="K462" s="470"/>
      <c r="L462" s="470"/>
      <c r="M462" s="470"/>
      <c r="N462" s="470"/>
      <c r="O462" s="470"/>
      <c r="P462" s="470"/>
      <c r="Q462" s="469"/>
      <c r="R462" s="469"/>
      <c r="S462" s="469"/>
      <c r="T462" s="469"/>
      <c r="U462" s="469" t="s">
        <v>267</v>
      </c>
      <c r="V462" s="469" t="s">
        <v>267</v>
      </c>
      <c r="W462" s="469"/>
      <c r="X462" s="469"/>
      <c r="Y462" s="469" t="s">
        <v>415</v>
      </c>
      <c r="Z462" s="469"/>
      <c r="AA462" s="469"/>
      <c r="AB462" s="469"/>
      <c r="AC462" s="472"/>
      <c r="AD462" s="473"/>
      <c r="AE462" s="470"/>
      <c r="AF462" s="470"/>
      <c r="AG462" s="470"/>
      <c r="AH462" s="508"/>
      <c r="AI462" s="484"/>
      <c r="AJ462" s="484"/>
      <c r="AK462" s="484"/>
      <c r="AL462" s="499"/>
      <c r="AM462" s="499"/>
      <c r="AN462" s="499"/>
      <c r="AO462" s="499"/>
      <c r="AP462" s="499"/>
      <c r="AQ462" s="499"/>
      <c r="AR462" s="499"/>
      <c r="AS462" s="499"/>
      <c r="AT462" s="499"/>
      <c r="AU462" s="499"/>
      <c r="AV462" s="499"/>
      <c r="AW462" s="475" t="s">
        <v>368</v>
      </c>
      <c r="AX462" s="475" t="s">
        <v>368</v>
      </c>
      <c r="AY462" s="475"/>
      <c r="AZ462" s="470"/>
      <c r="BA462" s="475"/>
      <c r="BB462" s="475"/>
      <c r="BC462" s="475"/>
      <c r="BD462" s="470"/>
      <c r="BE462" s="470"/>
      <c r="BF462" s="469" t="s">
        <v>267</v>
      </c>
      <c r="BG462" s="469" t="s">
        <v>267</v>
      </c>
      <c r="BH462" s="469"/>
      <c r="BI462" s="470"/>
      <c r="BJ462" s="469" t="s">
        <v>366</v>
      </c>
      <c r="BK462" s="470"/>
      <c r="BL462" s="470"/>
      <c r="BM462" s="470"/>
      <c r="BN462" s="470"/>
      <c r="BO462" s="470"/>
      <c r="BP462" s="470"/>
      <c r="BQ462" s="470"/>
      <c r="BR462" s="470"/>
      <c r="BS462" s="476"/>
      <c r="BT462" s="426"/>
      <c r="BX462" s="443" t="s">
        <v>267</v>
      </c>
      <c r="BY462" s="443" t="s">
        <v>267</v>
      </c>
    </row>
    <row r="463" spans="1:77" s="440" customFormat="1" ht="45" customHeight="1" thickBot="1" x14ac:dyDescent="0.3">
      <c r="A463" s="961" t="s">
        <v>420</v>
      </c>
      <c r="B463" s="955"/>
      <c r="C463" s="955"/>
      <c r="D463" s="955"/>
      <c r="E463" s="955"/>
      <c r="F463" s="955"/>
      <c r="G463" s="955"/>
      <c r="H463" s="955"/>
      <c r="I463" s="955"/>
      <c r="J463" s="955"/>
      <c r="K463" s="955"/>
      <c r="L463" s="955"/>
      <c r="M463" s="955"/>
      <c r="N463" s="955"/>
      <c r="O463" s="955"/>
      <c r="P463" s="955"/>
      <c r="Q463" s="955"/>
      <c r="R463" s="955"/>
      <c r="S463" s="955"/>
      <c r="T463" s="955"/>
      <c r="U463" s="955"/>
      <c r="V463" s="955"/>
      <c r="W463" s="955"/>
      <c r="X463" s="955"/>
      <c r="Y463" s="955"/>
      <c r="Z463" s="955"/>
      <c r="AA463" s="955"/>
      <c r="AB463" s="955"/>
      <c r="AC463" s="955"/>
      <c r="AD463" s="955"/>
      <c r="AE463" s="955"/>
      <c r="AF463" s="955"/>
      <c r="AG463" s="955"/>
      <c r="AH463" s="955"/>
      <c r="AI463" s="949"/>
      <c r="AJ463" s="949"/>
      <c r="AK463" s="949"/>
      <c r="AL463" s="955"/>
      <c r="AM463" s="955"/>
      <c r="AN463" s="955"/>
      <c r="AO463" s="955"/>
      <c r="AP463" s="955"/>
      <c r="AQ463" s="955"/>
      <c r="AR463" s="955"/>
      <c r="AS463" s="955"/>
      <c r="AT463" s="955"/>
      <c r="AU463" s="955"/>
      <c r="AV463" s="955"/>
      <c r="AW463" s="955"/>
      <c r="AX463" s="955"/>
      <c r="AY463" s="955"/>
      <c r="AZ463" s="955"/>
      <c r="BA463" s="955"/>
      <c r="BB463" s="955"/>
      <c r="BC463" s="955"/>
      <c r="BD463" s="955"/>
      <c r="BE463" s="955"/>
      <c r="BF463" s="955"/>
      <c r="BG463" s="955"/>
      <c r="BH463" s="955"/>
      <c r="BI463" s="955"/>
      <c r="BJ463" s="955"/>
      <c r="BK463" s="955"/>
      <c r="BL463" s="955"/>
      <c r="BM463" s="955"/>
      <c r="BN463" s="955"/>
      <c r="BO463" s="955"/>
      <c r="BP463" s="962"/>
      <c r="BQ463" s="463"/>
    </row>
    <row r="464" spans="1:77" s="427" customFormat="1" ht="18.75" customHeight="1" x14ac:dyDescent="0.25">
      <c r="A464" s="967">
        <f>A461+1</f>
        <v>224</v>
      </c>
      <c r="B464" s="969" t="s">
        <v>276</v>
      </c>
      <c r="C464" s="428" t="s">
        <v>254</v>
      </c>
      <c r="D464" s="428" t="s">
        <v>270</v>
      </c>
      <c r="E464" s="428" t="s">
        <v>256</v>
      </c>
      <c r="F464" s="429" t="s">
        <v>257</v>
      </c>
      <c r="G464" s="430" t="s">
        <v>258</v>
      </c>
      <c r="H464" s="430" t="s">
        <v>258</v>
      </c>
      <c r="I464" s="430" t="s">
        <v>258</v>
      </c>
      <c r="J464" s="430" t="s">
        <v>258</v>
      </c>
      <c r="K464" s="430" t="s">
        <v>258</v>
      </c>
      <c r="L464" s="430" t="s">
        <v>258</v>
      </c>
      <c r="M464" s="430" t="s">
        <v>258</v>
      </c>
      <c r="N464" s="430" t="s">
        <v>258</v>
      </c>
      <c r="O464" s="430" t="s">
        <v>258</v>
      </c>
      <c r="P464" s="430" t="s">
        <v>258</v>
      </c>
      <c r="Q464" s="430" t="s">
        <v>258</v>
      </c>
      <c r="R464" s="430" t="s">
        <v>258</v>
      </c>
      <c r="S464" s="430" t="s">
        <v>258</v>
      </c>
      <c r="T464" s="430" t="s">
        <v>258</v>
      </c>
      <c r="U464" s="430" t="s">
        <v>258</v>
      </c>
      <c r="V464" s="430" t="s">
        <v>259</v>
      </c>
      <c r="W464" s="430" t="s">
        <v>259</v>
      </c>
      <c r="X464" s="430" t="s">
        <v>259</v>
      </c>
      <c r="Y464" s="430" t="s">
        <v>258</v>
      </c>
      <c r="Z464" s="430" t="s">
        <v>258</v>
      </c>
      <c r="AA464" s="430" t="s">
        <v>258</v>
      </c>
      <c r="AB464" s="430" t="s">
        <v>258</v>
      </c>
      <c r="AC464" s="432"/>
      <c r="AD464" s="433"/>
      <c r="AE464" s="430" t="s">
        <v>258</v>
      </c>
      <c r="AF464" s="430" t="s">
        <v>258</v>
      </c>
      <c r="AG464" s="430" t="s">
        <v>258</v>
      </c>
      <c r="AH464" s="434"/>
      <c r="AI464" s="454"/>
      <c r="AJ464" s="454"/>
      <c r="AK464" s="454"/>
      <c r="AL464" s="430" t="s">
        <v>258</v>
      </c>
      <c r="AM464" s="430" t="s">
        <v>258</v>
      </c>
      <c r="AN464" s="430" t="s">
        <v>258</v>
      </c>
      <c r="AO464" s="430" t="s">
        <v>258</v>
      </c>
      <c r="AP464" s="430" t="s">
        <v>258</v>
      </c>
      <c r="AQ464" s="430" t="s">
        <v>258</v>
      </c>
      <c r="AR464" s="430" t="s">
        <v>258</v>
      </c>
      <c r="AS464" s="430" t="s">
        <v>258</v>
      </c>
      <c r="AT464" s="430" t="s">
        <v>258</v>
      </c>
      <c r="AU464" s="430" t="s">
        <v>258</v>
      </c>
      <c r="AV464" s="430" t="s">
        <v>258</v>
      </c>
      <c r="AW464" s="430" t="s">
        <v>258</v>
      </c>
      <c r="AX464" s="430" t="s">
        <v>259</v>
      </c>
      <c r="AY464" s="430" t="s">
        <v>259</v>
      </c>
      <c r="AZ464" s="430" t="s">
        <v>259</v>
      </c>
      <c r="BA464" s="478" t="s">
        <v>365</v>
      </c>
      <c r="BB464" s="478" t="s">
        <v>365</v>
      </c>
      <c r="BC464" s="478" t="s">
        <v>365</v>
      </c>
      <c r="BD464" s="478" t="s">
        <v>365</v>
      </c>
      <c r="BE464" s="478" t="s">
        <v>365</v>
      </c>
      <c r="BF464" s="478" t="s">
        <v>365</v>
      </c>
      <c r="BG464" s="478" t="s">
        <v>365</v>
      </c>
      <c r="BH464" s="430" t="s">
        <v>259</v>
      </c>
      <c r="BI464" s="430" t="s">
        <v>259</v>
      </c>
      <c r="BJ464" s="430" t="s">
        <v>258</v>
      </c>
      <c r="BK464" s="430" t="s">
        <v>258</v>
      </c>
      <c r="BL464" s="430" t="s">
        <v>258</v>
      </c>
      <c r="BM464" s="430" t="s">
        <v>258</v>
      </c>
      <c r="BN464" s="430" t="s">
        <v>258</v>
      </c>
      <c r="BO464" s="430" t="s">
        <v>258</v>
      </c>
      <c r="BP464" s="430" t="s">
        <v>258</v>
      </c>
      <c r="BQ464" s="430" t="s">
        <v>258</v>
      </c>
      <c r="BR464" s="430" t="s">
        <v>258</v>
      </c>
      <c r="BS464" s="437" t="s">
        <v>258</v>
      </c>
      <c r="BT464" s="464" t="s">
        <v>258</v>
      </c>
      <c r="BU464" s="443" t="s">
        <v>258</v>
      </c>
      <c r="BV464" s="443" t="s">
        <v>258</v>
      </c>
      <c r="BW464" s="443" t="s">
        <v>258</v>
      </c>
      <c r="BX464" s="443" t="s">
        <v>258</v>
      </c>
      <c r="BY464" s="430" t="s">
        <v>259</v>
      </c>
    </row>
    <row r="465" spans="1:77" s="427" customFormat="1" ht="18.75" customHeight="1" thickBot="1" x14ac:dyDescent="0.3">
      <c r="A465" s="968"/>
      <c r="B465" s="970"/>
      <c r="C465" s="485"/>
      <c r="D465" s="450"/>
      <c r="E465" s="460"/>
      <c r="F465" s="442" t="s">
        <v>264</v>
      </c>
      <c r="G465" s="443" t="s">
        <v>391</v>
      </c>
      <c r="Q465" s="443"/>
      <c r="R465" s="443"/>
      <c r="S465" s="443"/>
      <c r="T465" s="443"/>
      <c r="U465" s="443" t="s">
        <v>267</v>
      </c>
      <c r="V465" s="443" t="s">
        <v>267</v>
      </c>
      <c r="W465" s="443"/>
      <c r="X465" s="443"/>
      <c r="Y465" s="443" t="s">
        <v>415</v>
      </c>
      <c r="Z465" s="443"/>
      <c r="AA465" s="443"/>
      <c r="AB465" s="443"/>
      <c r="AC465" s="445"/>
      <c r="AD465" s="446"/>
      <c r="AH465" s="484"/>
      <c r="AI465" s="484"/>
      <c r="AJ465" s="484"/>
      <c r="AK465" s="484"/>
      <c r="AL465" s="483"/>
      <c r="AM465" s="483"/>
      <c r="AN465" s="483"/>
      <c r="AO465" s="483"/>
      <c r="AP465" s="483"/>
      <c r="AQ465" s="483"/>
      <c r="AR465" s="483"/>
      <c r="AS465" s="484"/>
      <c r="AT465" s="484"/>
      <c r="AU465" s="484"/>
      <c r="AV465" s="483"/>
      <c r="AW465" s="448" t="s">
        <v>368</v>
      </c>
      <c r="AX465" s="448" t="s">
        <v>368</v>
      </c>
      <c r="AY465" s="448"/>
      <c r="BA465" s="448"/>
      <c r="BB465" s="448"/>
      <c r="BC465" s="448"/>
      <c r="BF465" s="443" t="s">
        <v>267</v>
      </c>
      <c r="BG465" s="443" t="s">
        <v>267</v>
      </c>
      <c r="BH465" s="443"/>
      <c r="BJ465" s="443" t="s">
        <v>366</v>
      </c>
      <c r="BS465" s="449"/>
      <c r="BT465" s="426"/>
      <c r="BX465" s="443" t="s">
        <v>267</v>
      </c>
      <c r="BY465" s="443" t="s">
        <v>267</v>
      </c>
    </row>
    <row r="466" spans="1:77" s="427" customFormat="1" ht="18.75" customHeight="1" x14ac:dyDescent="0.25">
      <c r="A466" s="957">
        <f>A464+1</f>
        <v>225</v>
      </c>
      <c r="B466" s="971" t="s">
        <v>277</v>
      </c>
      <c r="C466" s="450" t="s">
        <v>254</v>
      </c>
      <c r="D466" s="450" t="s">
        <v>255</v>
      </c>
      <c r="E466" s="450" t="s">
        <v>256</v>
      </c>
      <c r="F466" s="451" t="s">
        <v>257</v>
      </c>
      <c r="G466" s="443" t="s">
        <v>258</v>
      </c>
      <c r="H466" s="443" t="s">
        <v>258</v>
      </c>
      <c r="I466" s="443" t="s">
        <v>258</v>
      </c>
      <c r="J466" s="443" t="s">
        <v>258</v>
      </c>
      <c r="K466" s="443" t="s">
        <v>258</v>
      </c>
      <c r="L466" s="443" t="s">
        <v>258</v>
      </c>
      <c r="M466" s="443" t="s">
        <v>258</v>
      </c>
      <c r="N466" s="443" t="s">
        <v>258</v>
      </c>
      <c r="O466" s="443" t="s">
        <v>258</v>
      </c>
      <c r="P466" s="443" t="s">
        <v>258</v>
      </c>
      <c r="Q466" s="443" t="s">
        <v>258</v>
      </c>
      <c r="R466" s="443" t="s">
        <v>258</v>
      </c>
      <c r="S466" s="443" t="s">
        <v>258</v>
      </c>
      <c r="T466" s="443" t="s">
        <v>258</v>
      </c>
      <c r="U466" s="443" t="s">
        <v>258</v>
      </c>
      <c r="V466" s="443" t="s">
        <v>259</v>
      </c>
      <c r="W466" s="443" t="s">
        <v>259</v>
      </c>
      <c r="X466" s="443" t="s">
        <v>259</v>
      </c>
      <c r="Y466" s="443" t="s">
        <v>258</v>
      </c>
      <c r="Z466" s="443" t="s">
        <v>258</v>
      </c>
      <c r="AA466" s="443" t="s">
        <v>258</v>
      </c>
      <c r="AB466" s="443" t="s">
        <v>258</v>
      </c>
      <c r="AC466" s="445"/>
      <c r="AD466" s="453"/>
      <c r="AE466" s="443" t="s">
        <v>258</v>
      </c>
      <c r="AF466" s="443" t="s">
        <v>258</v>
      </c>
      <c r="AG466" s="443" t="s">
        <v>258</v>
      </c>
      <c r="AH466" s="454"/>
      <c r="AI466" s="454"/>
      <c r="AJ466" s="454"/>
      <c r="AK466" s="454"/>
      <c r="AL466" s="443" t="s">
        <v>258</v>
      </c>
      <c r="AM466" s="443" t="s">
        <v>258</v>
      </c>
      <c r="AN466" s="443" t="s">
        <v>258</v>
      </c>
      <c r="AO466" s="443" t="s">
        <v>258</v>
      </c>
      <c r="AP466" s="443" t="s">
        <v>258</v>
      </c>
      <c r="AQ466" s="443" t="s">
        <v>258</v>
      </c>
      <c r="AR466" s="443" t="s">
        <v>258</v>
      </c>
      <c r="AS466" s="443" t="s">
        <v>258</v>
      </c>
      <c r="AT466" s="443" t="s">
        <v>258</v>
      </c>
      <c r="AU466" s="443" t="s">
        <v>258</v>
      </c>
      <c r="AV466" s="443" t="s">
        <v>258</v>
      </c>
      <c r="AW466" s="443" t="s">
        <v>258</v>
      </c>
      <c r="AX466" s="443" t="s">
        <v>259</v>
      </c>
      <c r="AY466" s="443" t="s">
        <v>259</v>
      </c>
      <c r="AZ466" s="443" t="s">
        <v>259</v>
      </c>
      <c r="BA466" s="479" t="s">
        <v>365</v>
      </c>
      <c r="BB466" s="479" t="s">
        <v>365</v>
      </c>
      <c r="BC466" s="479" t="s">
        <v>365</v>
      </c>
      <c r="BD466" s="479" t="s">
        <v>365</v>
      </c>
      <c r="BE466" s="479" t="s">
        <v>365</v>
      </c>
      <c r="BF466" s="479" t="s">
        <v>365</v>
      </c>
      <c r="BG466" s="479" t="s">
        <v>365</v>
      </c>
      <c r="BH466" s="443" t="s">
        <v>259</v>
      </c>
      <c r="BI466" s="443" t="s">
        <v>259</v>
      </c>
      <c r="BJ466" s="443" t="s">
        <v>258</v>
      </c>
      <c r="BK466" s="443" t="s">
        <v>258</v>
      </c>
      <c r="BL466" s="443" t="s">
        <v>258</v>
      </c>
      <c r="BM466" s="443" t="s">
        <v>258</v>
      </c>
      <c r="BN466" s="443" t="s">
        <v>258</v>
      </c>
      <c r="BO466" s="443" t="s">
        <v>258</v>
      </c>
      <c r="BP466" s="443" t="s">
        <v>258</v>
      </c>
      <c r="BQ466" s="443" t="s">
        <v>258</v>
      </c>
      <c r="BR466" s="443" t="s">
        <v>258</v>
      </c>
      <c r="BS466" s="457" t="s">
        <v>258</v>
      </c>
      <c r="BT466" s="464" t="s">
        <v>258</v>
      </c>
      <c r="BU466" s="443" t="s">
        <v>258</v>
      </c>
      <c r="BV466" s="443" t="s">
        <v>258</v>
      </c>
      <c r="BW466" s="443" t="s">
        <v>258</v>
      </c>
      <c r="BX466" s="443" t="s">
        <v>258</v>
      </c>
      <c r="BY466" s="430" t="s">
        <v>259</v>
      </c>
    </row>
    <row r="467" spans="1:77" s="427" customFormat="1" ht="18.75" customHeight="1" thickBot="1" x14ac:dyDescent="0.3">
      <c r="A467" s="968"/>
      <c r="B467" s="970"/>
      <c r="C467" s="460"/>
      <c r="D467" s="460"/>
      <c r="E467" s="450"/>
      <c r="F467" s="442" t="s">
        <v>264</v>
      </c>
      <c r="G467" s="443" t="s">
        <v>391</v>
      </c>
      <c r="Q467" s="443"/>
      <c r="R467" s="443"/>
      <c r="S467" s="443"/>
      <c r="T467" s="443"/>
      <c r="U467" s="443" t="s">
        <v>267</v>
      </c>
      <c r="V467" s="443" t="s">
        <v>267</v>
      </c>
      <c r="W467" s="443"/>
      <c r="X467" s="443"/>
      <c r="Y467" s="443" t="s">
        <v>415</v>
      </c>
      <c r="Z467" s="443"/>
      <c r="AA467" s="443"/>
      <c r="AB467" s="443"/>
      <c r="AC467" s="445"/>
      <c r="AD467" s="446"/>
      <c r="AH467" s="484"/>
      <c r="AI467" s="484"/>
      <c r="AJ467" s="484"/>
      <c r="AK467" s="484"/>
      <c r="AL467" s="483"/>
      <c r="AM467" s="483"/>
      <c r="AN467" s="483"/>
      <c r="AO467" s="483"/>
      <c r="AP467" s="483"/>
      <c r="AQ467" s="483"/>
      <c r="AR467" s="483"/>
      <c r="AS467" s="483"/>
      <c r="AT467" s="483"/>
      <c r="AU467" s="483"/>
      <c r="AV467" s="483"/>
      <c r="AW467" s="448" t="s">
        <v>368</v>
      </c>
      <c r="AX467" s="448" t="s">
        <v>368</v>
      </c>
      <c r="AY467" s="448"/>
      <c r="BA467" s="448"/>
      <c r="BB467" s="448"/>
      <c r="BC467" s="448"/>
      <c r="BF467" s="443" t="s">
        <v>267</v>
      </c>
      <c r="BG467" s="443" t="s">
        <v>267</v>
      </c>
      <c r="BH467" s="443"/>
      <c r="BJ467" s="443" t="s">
        <v>366</v>
      </c>
      <c r="BS467" s="449"/>
      <c r="BT467" s="426"/>
      <c r="BX467" s="443" t="s">
        <v>267</v>
      </c>
      <c r="BY467" s="443" t="s">
        <v>267</v>
      </c>
    </row>
    <row r="468" spans="1:77" s="427" customFormat="1" ht="18.75" customHeight="1" x14ac:dyDescent="0.25">
      <c r="A468" s="957">
        <f>A466+1</f>
        <v>226</v>
      </c>
      <c r="B468" s="971" t="s">
        <v>278</v>
      </c>
      <c r="C468" s="450" t="s">
        <v>254</v>
      </c>
      <c r="D468" s="450" t="s">
        <v>270</v>
      </c>
      <c r="E468" s="450" t="s">
        <v>256</v>
      </c>
      <c r="F468" s="451" t="s">
        <v>257</v>
      </c>
      <c r="G468" s="443" t="s">
        <v>258</v>
      </c>
      <c r="H468" s="443" t="s">
        <v>258</v>
      </c>
      <c r="I468" s="443" t="s">
        <v>258</v>
      </c>
      <c r="J468" s="443" t="s">
        <v>258</v>
      </c>
      <c r="K468" s="443" t="s">
        <v>258</v>
      </c>
      <c r="L468" s="443" t="s">
        <v>258</v>
      </c>
      <c r="M468" s="443" t="s">
        <v>258</v>
      </c>
      <c r="N468" s="443" t="s">
        <v>258</v>
      </c>
      <c r="O468" s="443" t="s">
        <v>258</v>
      </c>
      <c r="P468" s="443" t="s">
        <v>258</v>
      </c>
      <c r="Q468" s="443" t="s">
        <v>258</v>
      </c>
      <c r="R468" s="443" t="s">
        <v>258</v>
      </c>
      <c r="S468" s="443" t="s">
        <v>258</v>
      </c>
      <c r="T468" s="443" t="s">
        <v>258</v>
      </c>
      <c r="U468" s="443" t="s">
        <v>258</v>
      </c>
      <c r="V468" s="443" t="s">
        <v>259</v>
      </c>
      <c r="W468" s="443" t="s">
        <v>259</v>
      </c>
      <c r="X468" s="443" t="s">
        <v>259</v>
      </c>
      <c r="Y468" s="443" t="s">
        <v>258</v>
      </c>
      <c r="Z468" s="443" t="s">
        <v>258</v>
      </c>
      <c r="AA468" s="443" t="s">
        <v>258</v>
      </c>
      <c r="AB468" s="443" t="s">
        <v>258</v>
      </c>
      <c r="AC468" s="445"/>
      <c r="AD468" s="453"/>
      <c r="AE468" s="443" t="s">
        <v>258</v>
      </c>
      <c r="AF468" s="443" t="s">
        <v>258</v>
      </c>
      <c r="AG468" s="443" t="s">
        <v>258</v>
      </c>
      <c r="AH468" s="454"/>
      <c r="AI468" s="454"/>
      <c r="AJ468" s="454"/>
      <c r="AK468" s="454"/>
      <c r="AL468" s="443" t="s">
        <v>258</v>
      </c>
      <c r="AM468" s="443" t="s">
        <v>258</v>
      </c>
      <c r="AN468" s="443" t="s">
        <v>258</v>
      </c>
      <c r="AO468" s="443" t="s">
        <v>258</v>
      </c>
      <c r="AP468" s="443" t="s">
        <v>258</v>
      </c>
      <c r="AQ468" s="443" t="s">
        <v>258</v>
      </c>
      <c r="AR468" s="443" t="s">
        <v>258</v>
      </c>
      <c r="AS468" s="443" t="s">
        <v>258</v>
      </c>
      <c r="AT468" s="443" t="s">
        <v>258</v>
      </c>
      <c r="AU468" s="443" t="s">
        <v>258</v>
      </c>
      <c r="AV468" s="443" t="s">
        <v>258</v>
      </c>
      <c r="AW468" s="443" t="s">
        <v>258</v>
      </c>
      <c r="AX468" s="443" t="s">
        <v>259</v>
      </c>
      <c r="AY468" s="443" t="s">
        <v>259</v>
      </c>
      <c r="AZ468" s="443" t="s">
        <v>259</v>
      </c>
      <c r="BA468" s="479" t="s">
        <v>365</v>
      </c>
      <c r="BB468" s="479" t="s">
        <v>365</v>
      </c>
      <c r="BC468" s="479" t="s">
        <v>365</v>
      </c>
      <c r="BD468" s="479" t="s">
        <v>365</v>
      </c>
      <c r="BE468" s="479" t="s">
        <v>365</v>
      </c>
      <c r="BF468" s="479" t="s">
        <v>365</v>
      </c>
      <c r="BG468" s="479" t="s">
        <v>365</v>
      </c>
      <c r="BH468" s="443" t="s">
        <v>259</v>
      </c>
      <c r="BI468" s="443" t="s">
        <v>259</v>
      </c>
      <c r="BJ468" s="443" t="s">
        <v>258</v>
      </c>
      <c r="BK468" s="443" t="s">
        <v>258</v>
      </c>
      <c r="BL468" s="443" t="s">
        <v>258</v>
      </c>
      <c r="BM468" s="443" t="s">
        <v>258</v>
      </c>
      <c r="BN468" s="443" t="s">
        <v>258</v>
      </c>
      <c r="BO468" s="443" t="s">
        <v>258</v>
      </c>
      <c r="BP468" s="443" t="s">
        <v>258</v>
      </c>
      <c r="BQ468" s="443" t="s">
        <v>258</v>
      </c>
      <c r="BR468" s="443" t="s">
        <v>258</v>
      </c>
      <c r="BS468" s="457" t="s">
        <v>258</v>
      </c>
      <c r="BT468" s="464" t="s">
        <v>258</v>
      </c>
      <c r="BU468" s="443" t="s">
        <v>258</v>
      </c>
      <c r="BV468" s="443" t="s">
        <v>258</v>
      </c>
      <c r="BW468" s="443" t="s">
        <v>258</v>
      </c>
      <c r="BX468" s="443" t="s">
        <v>258</v>
      </c>
      <c r="BY468" s="430" t="s">
        <v>259</v>
      </c>
    </row>
    <row r="469" spans="1:77" s="427" customFormat="1" ht="18.75" customHeight="1" thickBot="1" x14ac:dyDescent="0.3">
      <c r="A469" s="968"/>
      <c r="B469" s="970"/>
      <c r="C469" s="460"/>
      <c r="D469" s="450"/>
      <c r="E469" s="460"/>
      <c r="F469" s="442" t="s">
        <v>264</v>
      </c>
      <c r="G469" s="443" t="s">
        <v>391</v>
      </c>
      <c r="Q469" s="443"/>
      <c r="R469" s="443"/>
      <c r="S469" s="443"/>
      <c r="T469" s="443"/>
      <c r="U469" s="443" t="s">
        <v>267</v>
      </c>
      <c r="V469" s="443" t="s">
        <v>267</v>
      </c>
      <c r="W469" s="443"/>
      <c r="X469" s="443"/>
      <c r="Y469" s="443" t="s">
        <v>415</v>
      </c>
      <c r="Z469" s="443"/>
      <c r="AA469" s="443"/>
      <c r="AB469" s="443"/>
      <c r="AC469" s="445"/>
      <c r="AD469" s="446"/>
      <c r="AH469" s="484"/>
      <c r="AI469" s="484"/>
      <c r="AJ469" s="484"/>
      <c r="AK469" s="484"/>
      <c r="AL469" s="483"/>
      <c r="AM469" s="483"/>
      <c r="AN469" s="483"/>
      <c r="AO469" s="483"/>
      <c r="AP469" s="483"/>
      <c r="AQ469" s="483"/>
      <c r="AR469" s="483"/>
      <c r="AS469" s="483"/>
      <c r="AT469" s="483"/>
      <c r="AU469" s="483"/>
      <c r="AV469" s="483"/>
      <c r="AW469" s="448" t="s">
        <v>368</v>
      </c>
      <c r="AX469" s="448" t="s">
        <v>368</v>
      </c>
      <c r="AY469" s="448"/>
      <c r="BA469" s="448"/>
      <c r="BB469" s="448"/>
      <c r="BC469" s="448"/>
      <c r="BF469" s="443" t="s">
        <v>267</v>
      </c>
      <c r="BG469" s="443" t="s">
        <v>267</v>
      </c>
      <c r="BH469" s="443"/>
      <c r="BJ469" s="443" t="s">
        <v>366</v>
      </c>
      <c r="BS469" s="449"/>
      <c r="BT469" s="426"/>
      <c r="BX469" s="443" t="s">
        <v>267</v>
      </c>
      <c r="BY469" s="443" t="s">
        <v>267</v>
      </c>
    </row>
    <row r="470" spans="1:77" s="427" customFormat="1" ht="18.75" customHeight="1" x14ac:dyDescent="0.25">
      <c r="A470" s="957">
        <f>A468+1</f>
        <v>227</v>
      </c>
      <c r="B470" s="971" t="s">
        <v>279</v>
      </c>
      <c r="C470" s="450" t="s">
        <v>254</v>
      </c>
      <c r="D470" s="450" t="s">
        <v>255</v>
      </c>
      <c r="E470" s="450" t="s">
        <v>256</v>
      </c>
      <c r="F470" s="451" t="s">
        <v>257</v>
      </c>
      <c r="G470" s="443" t="s">
        <v>258</v>
      </c>
      <c r="H470" s="443" t="s">
        <v>258</v>
      </c>
      <c r="I470" s="443" t="s">
        <v>258</v>
      </c>
      <c r="J470" s="443" t="s">
        <v>258</v>
      </c>
      <c r="K470" s="443" t="s">
        <v>258</v>
      </c>
      <c r="L470" s="443" t="s">
        <v>258</v>
      </c>
      <c r="M470" s="443" t="s">
        <v>258</v>
      </c>
      <c r="N470" s="443" t="s">
        <v>258</v>
      </c>
      <c r="O470" s="443" t="s">
        <v>258</v>
      </c>
      <c r="P470" s="443" t="s">
        <v>258</v>
      </c>
      <c r="Q470" s="443" t="s">
        <v>258</v>
      </c>
      <c r="R470" s="443" t="s">
        <v>258</v>
      </c>
      <c r="S470" s="443" t="s">
        <v>258</v>
      </c>
      <c r="T470" s="443" t="s">
        <v>258</v>
      </c>
      <c r="U470" s="443" t="s">
        <v>258</v>
      </c>
      <c r="V470" s="443" t="s">
        <v>259</v>
      </c>
      <c r="W470" s="443" t="s">
        <v>259</v>
      </c>
      <c r="X470" s="443" t="s">
        <v>259</v>
      </c>
      <c r="Y470" s="443" t="s">
        <v>258</v>
      </c>
      <c r="Z470" s="443" t="s">
        <v>258</v>
      </c>
      <c r="AA470" s="443" t="s">
        <v>258</v>
      </c>
      <c r="AB470" s="443" t="s">
        <v>258</v>
      </c>
      <c r="AC470" s="445"/>
      <c r="AD470" s="453"/>
      <c r="AE470" s="443" t="s">
        <v>258</v>
      </c>
      <c r="AF470" s="443" t="s">
        <v>258</v>
      </c>
      <c r="AG470" s="443" t="s">
        <v>258</v>
      </c>
      <c r="AH470" s="454"/>
      <c r="AI470" s="454"/>
      <c r="AJ470" s="454"/>
      <c r="AK470" s="454"/>
      <c r="AL470" s="443" t="s">
        <v>258</v>
      </c>
      <c r="AM470" s="443" t="s">
        <v>258</v>
      </c>
      <c r="AN470" s="443" t="s">
        <v>258</v>
      </c>
      <c r="AO470" s="443" t="s">
        <v>258</v>
      </c>
      <c r="AP470" s="443" t="s">
        <v>258</v>
      </c>
      <c r="AQ470" s="443" t="s">
        <v>258</v>
      </c>
      <c r="AR470" s="443" t="s">
        <v>258</v>
      </c>
      <c r="AS470" s="443" t="s">
        <v>258</v>
      </c>
      <c r="AT470" s="443" t="s">
        <v>258</v>
      </c>
      <c r="AU470" s="443" t="s">
        <v>258</v>
      </c>
      <c r="AV470" s="443" t="s">
        <v>258</v>
      </c>
      <c r="AW470" s="443" t="s">
        <v>258</v>
      </c>
      <c r="AX470" s="443" t="s">
        <v>259</v>
      </c>
      <c r="AY470" s="443" t="s">
        <v>259</v>
      </c>
      <c r="AZ470" s="443" t="s">
        <v>259</v>
      </c>
      <c r="BA470" s="479" t="s">
        <v>365</v>
      </c>
      <c r="BB470" s="479" t="s">
        <v>365</v>
      </c>
      <c r="BC470" s="479" t="s">
        <v>365</v>
      </c>
      <c r="BD470" s="479" t="s">
        <v>365</v>
      </c>
      <c r="BE470" s="479" t="s">
        <v>365</v>
      </c>
      <c r="BF470" s="479" t="s">
        <v>365</v>
      </c>
      <c r="BG470" s="479" t="s">
        <v>365</v>
      </c>
      <c r="BH470" s="443" t="s">
        <v>259</v>
      </c>
      <c r="BI470" s="443" t="s">
        <v>259</v>
      </c>
      <c r="BJ470" s="443" t="s">
        <v>258</v>
      </c>
      <c r="BK470" s="443" t="s">
        <v>258</v>
      </c>
      <c r="BL470" s="443" t="s">
        <v>258</v>
      </c>
      <c r="BM470" s="443" t="s">
        <v>258</v>
      </c>
      <c r="BN470" s="443" t="s">
        <v>258</v>
      </c>
      <c r="BO470" s="443" t="s">
        <v>258</v>
      </c>
      <c r="BP470" s="443" t="s">
        <v>258</v>
      </c>
      <c r="BQ470" s="443" t="s">
        <v>258</v>
      </c>
      <c r="BR470" s="443" t="s">
        <v>258</v>
      </c>
      <c r="BS470" s="457" t="s">
        <v>258</v>
      </c>
      <c r="BT470" s="464" t="s">
        <v>258</v>
      </c>
      <c r="BU470" s="443" t="s">
        <v>258</v>
      </c>
      <c r="BV470" s="443" t="s">
        <v>258</v>
      </c>
      <c r="BW470" s="443" t="s">
        <v>258</v>
      </c>
      <c r="BX470" s="443" t="s">
        <v>258</v>
      </c>
      <c r="BY470" s="430" t="s">
        <v>259</v>
      </c>
    </row>
    <row r="471" spans="1:77" s="427" customFormat="1" ht="18.75" customHeight="1" thickBot="1" x14ac:dyDescent="0.3">
      <c r="A471" s="968"/>
      <c r="B471" s="970"/>
      <c r="C471" s="460"/>
      <c r="D471" s="450"/>
      <c r="E471" s="450"/>
      <c r="F471" s="442" t="s">
        <v>264</v>
      </c>
      <c r="G471" s="443" t="s">
        <v>391</v>
      </c>
      <c r="Q471" s="443"/>
      <c r="R471" s="443"/>
      <c r="S471" s="443"/>
      <c r="T471" s="443"/>
      <c r="U471" s="443" t="s">
        <v>267</v>
      </c>
      <c r="V471" s="443" t="s">
        <v>267</v>
      </c>
      <c r="W471" s="443"/>
      <c r="X471" s="443"/>
      <c r="Y471" s="443" t="s">
        <v>415</v>
      </c>
      <c r="Z471" s="443"/>
      <c r="AA471" s="443"/>
      <c r="AB471" s="443"/>
      <c r="AC471" s="445"/>
      <c r="AD471" s="446"/>
      <c r="AH471" s="484"/>
      <c r="AI471" s="484"/>
      <c r="AJ471" s="484"/>
      <c r="AK471" s="484"/>
      <c r="AL471" s="483"/>
      <c r="AM471" s="483"/>
      <c r="AN471" s="483"/>
      <c r="AO471" s="483"/>
      <c r="AP471" s="483"/>
      <c r="AQ471" s="483"/>
      <c r="AR471" s="483"/>
      <c r="AS471" s="483"/>
      <c r="AT471" s="483"/>
      <c r="AU471" s="483"/>
      <c r="AV471" s="483"/>
      <c r="AW471" s="448" t="s">
        <v>368</v>
      </c>
      <c r="AX471" s="448" t="s">
        <v>368</v>
      </c>
      <c r="AY471" s="448"/>
      <c r="BA471" s="448"/>
      <c r="BB471" s="448"/>
      <c r="BC471" s="448"/>
      <c r="BF471" s="443" t="s">
        <v>267</v>
      </c>
      <c r="BG471" s="443" t="s">
        <v>267</v>
      </c>
      <c r="BH471" s="443"/>
      <c r="BJ471" s="443" t="s">
        <v>366</v>
      </c>
      <c r="BS471" s="449"/>
      <c r="BT471" s="426"/>
      <c r="BX471" s="443" t="s">
        <v>267</v>
      </c>
      <c r="BY471" s="443" t="s">
        <v>267</v>
      </c>
    </row>
    <row r="472" spans="1:77" s="427" customFormat="1" ht="18.75" customHeight="1" x14ac:dyDescent="0.25">
      <c r="A472" s="957">
        <f>A470+1</f>
        <v>228</v>
      </c>
      <c r="B472" s="971" t="s">
        <v>280</v>
      </c>
      <c r="C472" s="450" t="s">
        <v>254</v>
      </c>
      <c r="D472" s="450" t="s">
        <v>270</v>
      </c>
      <c r="E472" s="450" t="s">
        <v>256</v>
      </c>
      <c r="F472" s="451" t="s">
        <v>257</v>
      </c>
      <c r="G472" s="443" t="s">
        <v>258</v>
      </c>
      <c r="H472" s="443" t="s">
        <v>258</v>
      </c>
      <c r="I472" s="443" t="s">
        <v>258</v>
      </c>
      <c r="J472" s="443" t="s">
        <v>258</v>
      </c>
      <c r="K472" s="443" t="s">
        <v>258</v>
      </c>
      <c r="L472" s="443" t="s">
        <v>258</v>
      </c>
      <c r="M472" s="443" t="s">
        <v>258</v>
      </c>
      <c r="N472" s="443" t="s">
        <v>258</v>
      </c>
      <c r="O472" s="443" t="s">
        <v>258</v>
      </c>
      <c r="P472" s="443" t="s">
        <v>258</v>
      </c>
      <c r="Q472" s="443" t="s">
        <v>258</v>
      </c>
      <c r="R472" s="443" t="s">
        <v>258</v>
      </c>
      <c r="S472" s="443" t="s">
        <v>258</v>
      </c>
      <c r="T472" s="443" t="s">
        <v>258</v>
      </c>
      <c r="U472" s="443" t="s">
        <v>258</v>
      </c>
      <c r="V472" s="443" t="s">
        <v>259</v>
      </c>
      <c r="W472" s="443" t="s">
        <v>259</v>
      </c>
      <c r="X472" s="443" t="s">
        <v>259</v>
      </c>
      <c r="Y472" s="443" t="s">
        <v>258</v>
      </c>
      <c r="Z472" s="443" t="s">
        <v>258</v>
      </c>
      <c r="AA472" s="443" t="s">
        <v>258</v>
      </c>
      <c r="AB472" s="443" t="s">
        <v>258</v>
      </c>
      <c r="AC472" s="445"/>
      <c r="AD472" s="453"/>
      <c r="AE472" s="443" t="s">
        <v>258</v>
      </c>
      <c r="AF472" s="443" t="s">
        <v>258</v>
      </c>
      <c r="AG472" s="443" t="s">
        <v>258</v>
      </c>
      <c r="AH472" s="454"/>
      <c r="AI472" s="454"/>
      <c r="AJ472" s="454"/>
      <c r="AK472" s="454"/>
      <c r="AL472" s="443" t="s">
        <v>258</v>
      </c>
      <c r="AM472" s="443" t="s">
        <v>258</v>
      </c>
      <c r="AN472" s="443" t="s">
        <v>258</v>
      </c>
      <c r="AO472" s="443" t="s">
        <v>258</v>
      </c>
      <c r="AP472" s="443" t="s">
        <v>258</v>
      </c>
      <c r="AQ472" s="443" t="s">
        <v>258</v>
      </c>
      <c r="AR472" s="443" t="s">
        <v>258</v>
      </c>
      <c r="AS472" s="443" t="s">
        <v>258</v>
      </c>
      <c r="AT472" s="443" t="s">
        <v>258</v>
      </c>
      <c r="AU472" s="443" t="s">
        <v>258</v>
      </c>
      <c r="AV472" s="443" t="s">
        <v>258</v>
      </c>
      <c r="AW472" s="443" t="s">
        <v>258</v>
      </c>
      <c r="AX472" s="443" t="s">
        <v>259</v>
      </c>
      <c r="AY472" s="443" t="s">
        <v>259</v>
      </c>
      <c r="AZ472" s="443" t="s">
        <v>259</v>
      </c>
      <c r="BA472" s="479" t="s">
        <v>365</v>
      </c>
      <c r="BB472" s="479" t="s">
        <v>365</v>
      </c>
      <c r="BC472" s="479" t="s">
        <v>365</v>
      </c>
      <c r="BD472" s="479" t="s">
        <v>365</v>
      </c>
      <c r="BE472" s="479" t="s">
        <v>365</v>
      </c>
      <c r="BF472" s="479" t="s">
        <v>365</v>
      </c>
      <c r="BG472" s="479" t="s">
        <v>365</v>
      </c>
      <c r="BH472" s="443" t="s">
        <v>259</v>
      </c>
      <c r="BI472" s="443" t="s">
        <v>259</v>
      </c>
      <c r="BJ472" s="443" t="s">
        <v>258</v>
      </c>
      <c r="BK472" s="443" t="s">
        <v>258</v>
      </c>
      <c r="BL472" s="443" t="s">
        <v>258</v>
      </c>
      <c r="BM472" s="443" t="s">
        <v>258</v>
      </c>
      <c r="BN472" s="443" t="s">
        <v>258</v>
      </c>
      <c r="BO472" s="443" t="s">
        <v>258</v>
      </c>
      <c r="BP472" s="443" t="s">
        <v>258</v>
      </c>
      <c r="BQ472" s="443" t="s">
        <v>258</v>
      </c>
      <c r="BR472" s="443" t="s">
        <v>258</v>
      </c>
      <c r="BS472" s="457" t="s">
        <v>258</v>
      </c>
      <c r="BT472" s="464" t="s">
        <v>258</v>
      </c>
      <c r="BU472" s="443" t="s">
        <v>258</v>
      </c>
      <c r="BV472" s="443" t="s">
        <v>258</v>
      </c>
      <c r="BW472" s="443" t="s">
        <v>258</v>
      </c>
      <c r="BX472" s="443" t="s">
        <v>258</v>
      </c>
      <c r="BY472" s="430" t="s">
        <v>259</v>
      </c>
    </row>
    <row r="473" spans="1:77" s="427" customFormat="1" ht="18.75" customHeight="1" thickBot="1" x14ac:dyDescent="0.3">
      <c r="A473" s="968"/>
      <c r="B473" s="970"/>
      <c r="C473" s="460"/>
      <c r="D473" s="450"/>
      <c r="E473" s="450"/>
      <c r="F473" s="442" t="s">
        <v>264</v>
      </c>
      <c r="G473" s="443" t="s">
        <v>391</v>
      </c>
      <c r="Q473" s="443"/>
      <c r="R473" s="443"/>
      <c r="S473" s="443"/>
      <c r="T473" s="443"/>
      <c r="U473" s="443" t="s">
        <v>267</v>
      </c>
      <c r="V473" s="443" t="s">
        <v>267</v>
      </c>
      <c r="W473" s="443"/>
      <c r="X473" s="443"/>
      <c r="Y473" s="443" t="s">
        <v>415</v>
      </c>
      <c r="Z473" s="443"/>
      <c r="AA473" s="443"/>
      <c r="AB473" s="443"/>
      <c r="AC473" s="445"/>
      <c r="AD473" s="446"/>
      <c r="AH473" s="484"/>
      <c r="AI473" s="484"/>
      <c r="AJ473" s="484"/>
      <c r="AK473" s="484"/>
      <c r="AL473" s="483"/>
      <c r="AM473" s="483"/>
      <c r="AN473" s="483"/>
      <c r="AO473" s="483"/>
      <c r="AP473" s="483"/>
      <c r="AQ473" s="483"/>
      <c r="AR473" s="483"/>
      <c r="AS473" s="483"/>
      <c r="AT473" s="483"/>
      <c r="AU473" s="483"/>
      <c r="AV473" s="483"/>
      <c r="AW473" s="448" t="s">
        <v>368</v>
      </c>
      <c r="AX473" s="448" t="s">
        <v>368</v>
      </c>
      <c r="AY473" s="448"/>
      <c r="BA473" s="448"/>
      <c r="BB473" s="448"/>
      <c r="BC473" s="448"/>
      <c r="BF473" s="443" t="s">
        <v>267</v>
      </c>
      <c r="BG473" s="443" t="s">
        <v>267</v>
      </c>
      <c r="BH473" s="443"/>
      <c r="BJ473" s="443" t="s">
        <v>366</v>
      </c>
      <c r="BS473" s="449"/>
      <c r="BT473" s="426"/>
      <c r="BX473" s="443" t="s">
        <v>267</v>
      </c>
      <c r="BY473" s="443" t="s">
        <v>267</v>
      </c>
    </row>
    <row r="474" spans="1:77" s="427" customFormat="1" ht="18.75" customHeight="1" x14ac:dyDescent="0.25">
      <c r="A474" s="957">
        <f>A472+1</f>
        <v>229</v>
      </c>
      <c r="B474" s="971" t="s">
        <v>281</v>
      </c>
      <c r="C474" s="450" t="s">
        <v>254</v>
      </c>
      <c r="D474" s="450" t="s">
        <v>255</v>
      </c>
      <c r="E474" s="450" t="s">
        <v>256</v>
      </c>
      <c r="F474" s="451" t="s">
        <v>257</v>
      </c>
      <c r="G474" s="443" t="s">
        <v>258</v>
      </c>
      <c r="H474" s="443" t="s">
        <v>258</v>
      </c>
      <c r="I474" s="443" t="s">
        <v>258</v>
      </c>
      <c r="J474" s="443" t="s">
        <v>258</v>
      </c>
      <c r="K474" s="443" t="s">
        <v>258</v>
      </c>
      <c r="L474" s="443" t="s">
        <v>258</v>
      </c>
      <c r="M474" s="443" t="s">
        <v>258</v>
      </c>
      <c r="N474" s="443" t="s">
        <v>258</v>
      </c>
      <c r="O474" s="443" t="s">
        <v>258</v>
      </c>
      <c r="P474" s="443" t="s">
        <v>258</v>
      </c>
      <c r="Q474" s="443" t="s">
        <v>258</v>
      </c>
      <c r="R474" s="443" t="s">
        <v>258</v>
      </c>
      <c r="S474" s="443" t="s">
        <v>258</v>
      </c>
      <c r="T474" s="443" t="s">
        <v>258</v>
      </c>
      <c r="U474" s="443" t="s">
        <v>258</v>
      </c>
      <c r="V474" s="443" t="s">
        <v>259</v>
      </c>
      <c r="W474" s="443" t="s">
        <v>259</v>
      </c>
      <c r="X474" s="443" t="s">
        <v>259</v>
      </c>
      <c r="Y474" s="443" t="s">
        <v>258</v>
      </c>
      <c r="Z474" s="443" t="s">
        <v>258</v>
      </c>
      <c r="AA474" s="443" t="s">
        <v>258</v>
      </c>
      <c r="AB474" s="443" t="s">
        <v>258</v>
      </c>
      <c r="AC474" s="445"/>
      <c r="AD474" s="453"/>
      <c r="AE474" s="443" t="s">
        <v>258</v>
      </c>
      <c r="AF474" s="443" t="s">
        <v>258</v>
      </c>
      <c r="AG474" s="443" t="s">
        <v>258</v>
      </c>
      <c r="AH474" s="454"/>
      <c r="AI474" s="454"/>
      <c r="AJ474" s="454"/>
      <c r="AK474" s="454"/>
      <c r="AL474" s="443" t="s">
        <v>258</v>
      </c>
      <c r="AM474" s="443" t="s">
        <v>258</v>
      </c>
      <c r="AN474" s="443" t="s">
        <v>258</v>
      </c>
      <c r="AO474" s="443" t="s">
        <v>258</v>
      </c>
      <c r="AP474" s="443" t="s">
        <v>258</v>
      </c>
      <c r="AQ474" s="443" t="s">
        <v>258</v>
      </c>
      <c r="AR474" s="443" t="s">
        <v>258</v>
      </c>
      <c r="AS474" s="443" t="s">
        <v>258</v>
      </c>
      <c r="AT474" s="443" t="s">
        <v>258</v>
      </c>
      <c r="AU474" s="443" t="s">
        <v>258</v>
      </c>
      <c r="AV474" s="443" t="s">
        <v>258</v>
      </c>
      <c r="AW474" s="443" t="s">
        <v>258</v>
      </c>
      <c r="AX474" s="443" t="s">
        <v>259</v>
      </c>
      <c r="AY474" s="443" t="s">
        <v>259</v>
      </c>
      <c r="AZ474" s="443" t="s">
        <v>259</v>
      </c>
      <c r="BA474" s="479" t="s">
        <v>365</v>
      </c>
      <c r="BB474" s="479" t="s">
        <v>365</v>
      </c>
      <c r="BC474" s="479" t="s">
        <v>365</v>
      </c>
      <c r="BD474" s="479" t="s">
        <v>365</v>
      </c>
      <c r="BE474" s="479" t="s">
        <v>365</v>
      </c>
      <c r="BF474" s="479" t="s">
        <v>365</v>
      </c>
      <c r="BG474" s="479" t="s">
        <v>365</v>
      </c>
      <c r="BH474" s="443" t="s">
        <v>259</v>
      </c>
      <c r="BI474" s="443" t="s">
        <v>259</v>
      </c>
      <c r="BJ474" s="443" t="s">
        <v>258</v>
      </c>
      <c r="BK474" s="443" t="s">
        <v>258</v>
      </c>
      <c r="BL474" s="443" t="s">
        <v>258</v>
      </c>
      <c r="BM474" s="443" t="s">
        <v>258</v>
      </c>
      <c r="BN474" s="443" t="s">
        <v>258</v>
      </c>
      <c r="BO474" s="443" t="s">
        <v>258</v>
      </c>
      <c r="BP474" s="443" t="s">
        <v>258</v>
      </c>
      <c r="BQ474" s="443" t="s">
        <v>258</v>
      </c>
      <c r="BR474" s="443" t="s">
        <v>258</v>
      </c>
      <c r="BS474" s="457" t="s">
        <v>258</v>
      </c>
      <c r="BT474" s="464" t="s">
        <v>258</v>
      </c>
      <c r="BU474" s="443" t="s">
        <v>258</v>
      </c>
      <c r="BV474" s="443" t="s">
        <v>258</v>
      </c>
      <c r="BW474" s="443" t="s">
        <v>258</v>
      </c>
      <c r="BX474" s="443" t="s">
        <v>258</v>
      </c>
      <c r="BY474" s="430" t="s">
        <v>259</v>
      </c>
    </row>
    <row r="475" spans="1:77" s="427" customFormat="1" ht="18.75" customHeight="1" thickBot="1" x14ac:dyDescent="0.3">
      <c r="A475" s="968"/>
      <c r="B475" s="970"/>
      <c r="C475" s="460"/>
      <c r="D475" s="450"/>
      <c r="E475" s="450"/>
      <c r="F475" s="442" t="s">
        <v>264</v>
      </c>
      <c r="G475" s="443" t="s">
        <v>391</v>
      </c>
      <c r="Q475" s="443"/>
      <c r="R475" s="443"/>
      <c r="S475" s="443"/>
      <c r="T475" s="443"/>
      <c r="U475" s="443" t="s">
        <v>267</v>
      </c>
      <c r="V475" s="443" t="s">
        <v>267</v>
      </c>
      <c r="W475" s="443"/>
      <c r="X475" s="443"/>
      <c r="Y475" s="443" t="s">
        <v>415</v>
      </c>
      <c r="Z475" s="443"/>
      <c r="AA475" s="443"/>
      <c r="AB475" s="443"/>
      <c r="AC475" s="445"/>
      <c r="AD475" s="446"/>
      <c r="AH475" s="484"/>
      <c r="AI475" s="484"/>
      <c r="AJ475" s="484"/>
      <c r="AK475" s="484"/>
      <c r="AL475" s="483"/>
      <c r="AM475" s="483"/>
      <c r="AN475" s="483"/>
      <c r="AO475" s="483"/>
      <c r="AP475" s="483"/>
      <c r="AQ475" s="483"/>
      <c r="AR475" s="483"/>
      <c r="AS475" s="483"/>
      <c r="AT475" s="483"/>
      <c r="AU475" s="483"/>
      <c r="AV475" s="483"/>
      <c r="AW475" s="448" t="s">
        <v>368</v>
      </c>
      <c r="AX475" s="448" t="s">
        <v>368</v>
      </c>
      <c r="AY475" s="448"/>
      <c r="BA475" s="448"/>
      <c r="BB475" s="448"/>
      <c r="BC475" s="448"/>
      <c r="BF475" s="443" t="s">
        <v>267</v>
      </c>
      <c r="BG475" s="443" t="s">
        <v>267</v>
      </c>
      <c r="BH475" s="443"/>
      <c r="BJ475" s="443" t="s">
        <v>366</v>
      </c>
      <c r="BS475" s="449"/>
      <c r="BT475" s="426"/>
      <c r="BX475" s="443" t="s">
        <v>267</v>
      </c>
      <c r="BY475" s="443" t="s">
        <v>267</v>
      </c>
    </row>
    <row r="476" spans="1:77" s="427" customFormat="1" ht="18.75" customHeight="1" x14ac:dyDescent="0.25">
      <c r="A476" s="957">
        <f>A474+1</f>
        <v>230</v>
      </c>
      <c r="B476" s="971" t="s">
        <v>282</v>
      </c>
      <c r="C476" s="450" t="s">
        <v>254</v>
      </c>
      <c r="D476" s="450" t="s">
        <v>270</v>
      </c>
      <c r="E476" s="450" t="s">
        <v>256</v>
      </c>
      <c r="F476" s="451" t="s">
        <v>257</v>
      </c>
      <c r="G476" s="443" t="s">
        <v>258</v>
      </c>
      <c r="H476" s="443" t="s">
        <v>258</v>
      </c>
      <c r="I476" s="443" t="s">
        <v>258</v>
      </c>
      <c r="J476" s="443" t="s">
        <v>258</v>
      </c>
      <c r="K476" s="443" t="s">
        <v>258</v>
      </c>
      <c r="L476" s="443" t="s">
        <v>258</v>
      </c>
      <c r="M476" s="443" t="s">
        <v>258</v>
      </c>
      <c r="N476" s="443" t="s">
        <v>258</v>
      </c>
      <c r="O476" s="443" t="s">
        <v>258</v>
      </c>
      <c r="P476" s="443" t="s">
        <v>258</v>
      </c>
      <c r="Q476" s="443" t="s">
        <v>258</v>
      </c>
      <c r="R476" s="443" t="s">
        <v>258</v>
      </c>
      <c r="S476" s="443" t="s">
        <v>258</v>
      </c>
      <c r="T476" s="443" t="s">
        <v>258</v>
      </c>
      <c r="U476" s="443" t="s">
        <v>258</v>
      </c>
      <c r="V476" s="443" t="s">
        <v>259</v>
      </c>
      <c r="W476" s="443" t="s">
        <v>259</v>
      </c>
      <c r="X476" s="443" t="s">
        <v>259</v>
      </c>
      <c r="Y476" s="443" t="s">
        <v>258</v>
      </c>
      <c r="Z476" s="443" t="s">
        <v>258</v>
      </c>
      <c r="AA476" s="443" t="s">
        <v>258</v>
      </c>
      <c r="AB476" s="443" t="s">
        <v>258</v>
      </c>
      <c r="AC476" s="445"/>
      <c r="AD476" s="453"/>
      <c r="AE476" s="443" t="s">
        <v>258</v>
      </c>
      <c r="AF476" s="443" t="s">
        <v>258</v>
      </c>
      <c r="AG476" s="443" t="s">
        <v>258</v>
      </c>
      <c r="AH476" s="454"/>
      <c r="AI476" s="454"/>
      <c r="AJ476" s="454"/>
      <c r="AK476" s="454"/>
      <c r="AL476" s="443" t="s">
        <v>258</v>
      </c>
      <c r="AM476" s="443" t="s">
        <v>258</v>
      </c>
      <c r="AN476" s="443" t="s">
        <v>258</v>
      </c>
      <c r="AO476" s="443" t="s">
        <v>258</v>
      </c>
      <c r="AP476" s="443" t="s">
        <v>258</v>
      </c>
      <c r="AQ476" s="443" t="s">
        <v>258</v>
      </c>
      <c r="AR476" s="443" t="s">
        <v>258</v>
      </c>
      <c r="AS476" s="443" t="s">
        <v>258</v>
      </c>
      <c r="AT476" s="443" t="s">
        <v>258</v>
      </c>
      <c r="AU476" s="443" t="s">
        <v>258</v>
      </c>
      <c r="AV476" s="443" t="s">
        <v>258</v>
      </c>
      <c r="AW476" s="443" t="s">
        <v>258</v>
      </c>
      <c r="AX476" s="443" t="s">
        <v>259</v>
      </c>
      <c r="AY476" s="443" t="s">
        <v>259</v>
      </c>
      <c r="AZ476" s="443" t="s">
        <v>259</v>
      </c>
      <c r="BA476" s="479" t="s">
        <v>365</v>
      </c>
      <c r="BB476" s="479" t="s">
        <v>365</v>
      </c>
      <c r="BC476" s="479" t="s">
        <v>365</v>
      </c>
      <c r="BD476" s="479" t="s">
        <v>365</v>
      </c>
      <c r="BE476" s="479" t="s">
        <v>365</v>
      </c>
      <c r="BF476" s="479" t="s">
        <v>365</v>
      </c>
      <c r="BG476" s="479" t="s">
        <v>365</v>
      </c>
      <c r="BH476" s="443" t="s">
        <v>259</v>
      </c>
      <c r="BI476" s="443" t="s">
        <v>259</v>
      </c>
      <c r="BJ476" s="443" t="s">
        <v>258</v>
      </c>
      <c r="BK476" s="443" t="s">
        <v>258</v>
      </c>
      <c r="BL476" s="443" t="s">
        <v>258</v>
      </c>
      <c r="BM476" s="443" t="s">
        <v>258</v>
      </c>
      <c r="BN476" s="443" t="s">
        <v>258</v>
      </c>
      <c r="BO476" s="443" t="s">
        <v>258</v>
      </c>
      <c r="BP476" s="443" t="s">
        <v>258</v>
      </c>
      <c r="BQ476" s="443" t="s">
        <v>258</v>
      </c>
      <c r="BR476" s="443" t="s">
        <v>258</v>
      </c>
      <c r="BS476" s="457" t="s">
        <v>258</v>
      </c>
      <c r="BT476" s="464" t="s">
        <v>258</v>
      </c>
      <c r="BU476" s="443" t="s">
        <v>258</v>
      </c>
      <c r="BV476" s="443" t="s">
        <v>258</v>
      </c>
      <c r="BW476" s="443" t="s">
        <v>258</v>
      </c>
      <c r="BX476" s="443" t="s">
        <v>258</v>
      </c>
      <c r="BY476" s="430" t="s">
        <v>259</v>
      </c>
    </row>
    <row r="477" spans="1:77" s="427" customFormat="1" ht="18.75" customHeight="1" thickBot="1" x14ac:dyDescent="0.3">
      <c r="A477" s="968"/>
      <c r="B477" s="970"/>
      <c r="C477" s="460"/>
      <c r="D477" s="450"/>
      <c r="E477" s="450"/>
      <c r="F477" s="442" t="s">
        <v>264</v>
      </c>
      <c r="G477" s="443" t="s">
        <v>391</v>
      </c>
      <c r="Q477" s="443"/>
      <c r="R477" s="443"/>
      <c r="S477" s="443"/>
      <c r="T477" s="443"/>
      <c r="U477" s="443" t="s">
        <v>267</v>
      </c>
      <c r="V477" s="443" t="s">
        <v>267</v>
      </c>
      <c r="W477" s="443"/>
      <c r="X477" s="443"/>
      <c r="Y477" s="443" t="s">
        <v>415</v>
      </c>
      <c r="Z477" s="443"/>
      <c r="AA477" s="443"/>
      <c r="AB477" s="443"/>
      <c r="AC477" s="445"/>
      <c r="AD477" s="446"/>
      <c r="AH477" s="484"/>
      <c r="AI477" s="484"/>
      <c r="AJ477" s="484"/>
      <c r="AK477" s="484"/>
      <c r="AL477" s="483"/>
      <c r="AM477" s="483"/>
      <c r="AN477" s="483"/>
      <c r="AO477" s="483"/>
      <c r="AP477" s="483"/>
      <c r="AQ477" s="483"/>
      <c r="AR477" s="483"/>
      <c r="AS477" s="483"/>
      <c r="AT477" s="483"/>
      <c r="AU477" s="483"/>
      <c r="AV477" s="483"/>
      <c r="AW477" s="448" t="s">
        <v>368</v>
      </c>
      <c r="AX477" s="448" t="s">
        <v>368</v>
      </c>
      <c r="AY477" s="448"/>
      <c r="BA477" s="448"/>
      <c r="BB477" s="448"/>
      <c r="BC477" s="448"/>
      <c r="BF477" s="443" t="s">
        <v>267</v>
      </c>
      <c r="BG477" s="443" t="s">
        <v>267</v>
      </c>
      <c r="BH477" s="443"/>
      <c r="BJ477" s="443" t="s">
        <v>366</v>
      </c>
      <c r="BS477" s="449"/>
      <c r="BT477" s="426"/>
      <c r="BX477" s="443" t="s">
        <v>267</v>
      </c>
      <c r="BY477" s="443" t="s">
        <v>267</v>
      </c>
    </row>
    <row r="478" spans="1:77" s="427" customFormat="1" ht="18.75" customHeight="1" x14ac:dyDescent="0.25">
      <c r="A478" s="957">
        <f>A476+1</f>
        <v>231</v>
      </c>
      <c r="B478" s="971" t="s">
        <v>283</v>
      </c>
      <c r="C478" s="450" t="s">
        <v>254</v>
      </c>
      <c r="D478" s="450" t="s">
        <v>255</v>
      </c>
      <c r="E478" s="450" t="s">
        <v>256</v>
      </c>
      <c r="F478" s="451" t="s">
        <v>257</v>
      </c>
      <c r="G478" s="443" t="s">
        <v>258</v>
      </c>
      <c r="H478" s="443" t="s">
        <v>258</v>
      </c>
      <c r="I478" s="443" t="s">
        <v>258</v>
      </c>
      <c r="J478" s="443" t="s">
        <v>258</v>
      </c>
      <c r="K478" s="443" t="s">
        <v>258</v>
      </c>
      <c r="L478" s="443" t="s">
        <v>258</v>
      </c>
      <c r="M478" s="443" t="s">
        <v>258</v>
      </c>
      <c r="N478" s="443" t="s">
        <v>258</v>
      </c>
      <c r="O478" s="443" t="s">
        <v>258</v>
      </c>
      <c r="P478" s="443" t="s">
        <v>258</v>
      </c>
      <c r="Q478" s="443" t="s">
        <v>258</v>
      </c>
      <c r="R478" s="443" t="s">
        <v>258</v>
      </c>
      <c r="S478" s="443" t="s">
        <v>258</v>
      </c>
      <c r="T478" s="443" t="s">
        <v>258</v>
      </c>
      <c r="U478" s="443" t="s">
        <v>258</v>
      </c>
      <c r="V478" s="443" t="s">
        <v>259</v>
      </c>
      <c r="W478" s="443" t="s">
        <v>259</v>
      </c>
      <c r="X478" s="443" t="s">
        <v>259</v>
      </c>
      <c r="Y478" s="443" t="s">
        <v>258</v>
      </c>
      <c r="Z478" s="443" t="s">
        <v>258</v>
      </c>
      <c r="AA478" s="443" t="s">
        <v>258</v>
      </c>
      <c r="AB478" s="443" t="s">
        <v>258</v>
      </c>
      <c r="AC478" s="445"/>
      <c r="AD478" s="453"/>
      <c r="AE478" s="443" t="s">
        <v>258</v>
      </c>
      <c r="AF478" s="443" t="s">
        <v>258</v>
      </c>
      <c r="AG478" s="443" t="s">
        <v>258</v>
      </c>
      <c r="AH478" s="454"/>
      <c r="AI478" s="454"/>
      <c r="AJ478" s="454"/>
      <c r="AK478" s="454"/>
      <c r="AL478" s="443" t="s">
        <v>258</v>
      </c>
      <c r="AM478" s="443" t="s">
        <v>258</v>
      </c>
      <c r="AN478" s="443" t="s">
        <v>258</v>
      </c>
      <c r="AO478" s="443" t="s">
        <v>258</v>
      </c>
      <c r="AP478" s="443" t="s">
        <v>258</v>
      </c>
      <c r="AQ478" s="443" t="s">
        <v>258</v>
      </c>
      <c r="AR478" s="443" t="s">
        <v>258</v>
      </c>
      <c r="AS478" s="443" t="s">
        <v>258</v>
      </c>
      <c r="AT478" s="443" t="s">
        <v>258</v>
      </c>
      <c r="AU478" s="443" t="s">
        <v>258</v>
      </c>
      <c r="AV478" s="443" t="s">
        <v>258</v>
      </c>
      <c r="AW478" s="443" t="s">
        <v>258</v>
      </c>
      <c r="AX478" s="443" t="s">
        <v>259</v>
      </c>
      <c r="AY478" s="443" t="s">
        <v>259</v>
      </c>
      <c r="AZ478" s="443" t="s">
        <v>259</v>
      </c>
      <c r="BA478" s="479" t="s">
        <v>365</v>
      </c>
      <c r="BB478" s="479" t="s">
        <v>365</v>
      </c>
      <c r="BC478" s="479" t="s">
        <v>365</v>
      </c>
      <c r="BD478" s="479" t="s">
        <v>365</v>
      </c>
      <c r="BE478" s="479" t="s">
        <v>365</v>
      </c>
      <c r="BF478" s="479" t="s">
        <v>365</v>
      </c>
      <c r="BG478" s="479" t="s">
        <v>365</v>
      </c>
      <c r="BH478" s="443" t="s">
        <v>259</v>
      </c>
      <c r="BI478" s="443" t="s">
        <v>259</v>
      </c>
      <c r="BJ478" s="443" t="s">
        <v>258</v>
      </c>
      <c r="BK478" s="443" t="s">
        <v>258</v>
      </c>
      <c r="BL478" s="443" t="s">
        <v>258</v>
      </c>
      <c r="BM478" s="443" t="s">
        <v>258</v>
      </c>
      <c r="BN478" s="443" t="s">
        <v>258</v>
      </c>
      <c r="BO478" s="443" t="s">
        <v>258</v>
      </c>
      <c r="BP478" s="443" t="s">
        <v>258</v>
      </c>
      <c r="BQ478" s="443" t="s">
        <v>258</v>
      </c>
      <c r="BR478" s="443" t="s">
        <v>258</v>
      </c>
      <c r="BS478" s="457" t="s">
        <v>258</v>
      </c>
      <c r="BT478" s="464" t="s">
        <v>258</v>
      </c>
      <c r="BU478" s="443" t="s">
        <v>258</v>
      </c>
      <c r="BV478" s="443" t="s">
        <v>258</v>
      </c>
      <c r="BW478" s="443" t="s">
        <v>258</v>
      </c>
      <c r="BX478" s="443" t="s">
        <v>258</v>
      </c>
      <c r="BY478" s="430" t="s">
        <v>259</v>
      </c>
    </row>
    <row r="479" spans="1:77" s="427" customFormat="1" ht="18.75" customHeight="1" thickBot="1" x14ac:dyDescent="0.3">
      <c r="A479" s="968"/>
      <c r="B479" s="970"/>
      <c r="C479" s="460"/>
      <c r="D479" s="450"/>
      <c r="E479" s="450"/>
      <c r="F479" s="442" t="s">
        <v>264</v>
      </c>
      <c r="G479" s="443" t="s">
        <v>391</v>
      </c>
      <c r="Q479" s="443"/>
      <c r="R479" s="443"/>
      <c r="S479" s="443"/>
      <c r="T479" s="443"/>
      <c r="U479" s="443" t="s">
        <v>267</v>
      </c>
      <c r="V479" s="443" t="s">
        <v>267</v>
      </c>
      <c r="W479" s="443"/>
      <c r="X479" s="443"/>
      <c r="Y479" s="443" t="s">
        <v>415</v>
      </c>
      <c r="Z479" s="443"/>
      <c r="AA479" s="443"/>
      <c r="AB479" s="443"/>
      <c r="AC479" s="445"/>
      <c r="AD479" s="446"/>
      <c r="AH479" s="484"/>
      <c r="AI479" s="484"/>
      <c r="AJ479" s="484"/>
      <c r="AK479" s="484"/>
      <c r="AL479" s="483"/>
      <c r="AM479" s="483"/>
      <c r="AN479" s="483"/>
      <c r="AO479" s="483"/>
      <c r="AP479" s="483"/>
      <c r="AQ479" s="483"/>
      <c r="AR479" s="483"/>
      <c r="AS479" s="483"/>
      <c r="AT479" s="483"/>
      <c r="AU479" s="483"/>
      <c r="AV479" s="483"/>
      <c r="AW479" s="448" t="s">
        <v>368</v>
      </c>
      <c r="AX479" s="448" t="s">
        <v>368</v>
      </c>
      <c r="AY479" s="448"/>
      <c r="BA479" s="448"/>
      <c r="BB479" s="448"/>
      <c r="BC479" s="448"/>
      <c r="BF479" s="443" t="s">
        <v>267</v>
      </c>
      <c r="BG479" s="443" t="s">
        <v>267</v>
      </c>
      <c r="BH479" s="443"/>
      <c r="BJ479" s="443" t="s">
        <v>366</v>
      </c>
      <c r="BS479" s="449"/>
      <c r="BT479" s="426"/>
      <c r="BX479" s="443" t="s">
        <v>267</v>
      </c>
      <c r="BY479" s="443" t="s">
        <v>267</v>
      </c>
    </row>
    <row r="480" spans="1:77" s="427" customFormat="1" ht="18.75" customHeight="1" x14ac:dyDescent="0.25">
      <c r="A480" s="957">
        <f>A478+1</f>
        <v>232</v>
      </c>
      <c r="B480" s="971" t="s">
        <v>284</v>
      </c>
      <c r="C480" s="450" t="s">
        <v>254</v>
      </c>
      <c r="D480" s="450" t="s">
        <v>270</v>
      </c>
      <c r="E480" s="450" t="s">
        <v>256</v>
      </c>
      <c r="F480" s="451" t="s">
        <v>257</v>
      </c>
      <c r="G480" s="443" t="s">
        <v>258</v>
      </c>
      <c r="H480" s="443" t="s">
        <v>258</v>
      </c>
      <c r="I480" s="443" t="s">
        <v>258</v>
      </c>
      <c r="J480" s="443" t="s">
        <v>258</v>
      </c>
      <c r="K480" s="443" t="s">
        <v>258</v>
      </c>
      <c r="L480" s="443" t="s">
        <v>258</v>
      </c>
      <c r="M480" s="443" t="s">
        <v>258</v>
      </c>
      <c r="N480" s="443" t="s">
        <v>258</v>
      </c>
      <c r="O480" s="443" t="s">
        <v>258</v>
      </c>
      <c r="P480" s="443" t="s">
        <v>258</v>
      </c>
      <c r="Q480" s="443" t="s">
        <v>258</v>
      </c>
      <c r="R480" s="443" t="s">
        <v>258</v>
      </c>
      <c r="S480" s="443" t="s">
        <v>258</v>
      </c>
      <c r="T480" s="443" t="s">
        <v>258</v>
      </c>
      <c r="U480" s="443" t="s">
        <v>258</v>
      </c>
      <c r="V480" s="443" t="s">
        <v>259</v>
      </c>
      <c r="W480" s="443" t="s">
        <v>259</v>
      </c>
      <c r="X480" s="443" t="s">
        <v>259</v>
      </c>
      <c r="Y480" s="443" t="s">
        <v>258</v>
      </c>
      <c r="Z480" s="443" t="s">
        <v>258</v>
      </c>
      <c r="AA480" s="443" t="s">
        <v>258</v>
      </c>
      <c r="AB480" s="443" t="s">
        <v>258</v>
      </c>
      <c r="AC480" s="445"/>
      <c r="AD480" s="453"/>
      <c r="AE480" s="443" t="s">
        <v>258</v>
      </c>
      <c r="AF480" s="443" t="s">
        <v>258</v>
      </c>
      <c r="AG480" s="443" t="s">
        <v>258</v>
      </c>
      <c r="AH480" s="454"/>
      <c r="AI480" s="454"/>
      <c r="AJ480" s="454"/>
      <c r="AK480" s="454"/>
      <c r="AL480" s="443" t="s">
        <v>258</v>
      </c>
      <c r="AM480" s="443" t="s">
        <v>258</v>
      </c>
      <c r="AN480" s="443" t="s">
        <v>258</v>
      </c>
      <c r="AO480" s="443" t="s">
        <v>258</v>
      </c>
      <c r="AP480" s="443" t="s">
        <v>258</v>
      </c>
      <c r="AQ480" s="443" t="s">
        <v>258</v>
      </c>
      <c r="AR480" s="443" t="s">
        <v>258</v>
      </c>
      <c r="AS480" s="443" t="s">
        <v>258</v>
      </c>
      <c r="AT480" s="443" t="s">
        <v>258</v>
      </c>
      <c r="AU480" s="443" t="s">
        <v>258</v>
      </c>
      <c r="AV480" s="443" t="s">
        <v>258</v>
      </c>
      <c r="AW480" s="443" t="s">
        <v>258</v>
      </c>
      <c r="AX480" s="443" t="s">
        <v>259</v>
      </c>
      <c r="AY480" s="443" t="s">
        <v>259</v>
      </c>
      <c r="AZ480" s="443" t="s">
        <v>259</v>
      </c>
      <c r="BA480" s="479" t="s">
        <v>365</v>
      </c>
      <c r="BB480" s="479" t="s">
        <v>365</v>
      </c>
      <c r="BC480" s="479" t="s">
        <v>365</v>
      </c>
      <c r="BD480" s="479" t="s">
        <v>365</v>
      </c>
      <c r="BE480" s="479" t="s">
        <v>365</v>
      </c>
      <c r="BF480" s="479" t="s">
        <v>365</v>
      </c>
      <c r="BG480" s="479" t="s">
        <v>365</v>
      </c>
      <c r="BH480" s="443" t="s">
        <v>259</v>
      </c>
      <c r="BI480" s="443" t="s">
        <v>259</v>
      </c>
      <c r="BJ480" s="443" t="s">
        <v>258</v>
      </c>
      <c r="BK480" s="443" t="s">
        <v>258</v>
      </c>
      <c r="BL480" s="443" t="s">
        <v>258</v>
      </c>
      <c r="BM480" s="443" t="s">
        <v>258</v>
      </c>
      <c r="BN480" s="443" t="s">
        <v>258</v>
      </c>
      <c r="BO480" s="443" t="s">
        <v>258</v>
      </c>
      <c r="BP480" s="443" t="s">
        <v>258</v>
      </c>
      <c r="BQ480" s="443" t="s">
        <v>258</v>
      </c>
      <c r="BR480" s="443" t="s">
        <v>258</v>
      </c>
      <c r="BS480" s="457" t="s">
        <v>258</v>
      </c>
      <c r="BT480" s="464" t="s">
        <v>258</v>
      </c>
      <c r="BU480" s="443" t="s">
        <v>258</v>
      </c>
      <c r="BV480" s="443" t="s">
        <v>258</v>
      </c>
      <c r="BW480" s="443" t="s">
        <v>258</v>
      </c>
      <c r="BX480" s="443" t="s">
        <v>258</v>
      </c>
      <c r="BY480" s="430" t="s">
        <v>259</v>
      </c>
    </row>
    <row r="481" spans="1:77" s="427" customFormat="1" ht="18.75" customHeight="1" thickBot="1" x14ac:dyDescent="0.3">
      <c r="A481" s="968"/>
      <c r="B481" s="970"/>
      <c r="C481" s="460"/>
      <c r="D481" s="450"/>
      <c r="E481" s="450"/>
      <c r="F481" s="442" t="s">
        <v>264</v>
      </c>
      <c r="G481" s="443" t="s">
        <v>391</v>
      </c>
      <c r="Q481" s="443"/>
      <c r="R481" s="443"/>
      <c r="S481" s="443"/>
      <c r="T481" s="443"/>
      <c r="U481" s="443" t="s">
        <v>267</v>
      </c>
      <c r="V481" s="443" t="s">
        <v>267</v>
      </c>
      <c r="W481" s="443"/>
      <c r="X481" s="443"/>
      <c r="Y481" s="443" t="s">
        <v>415</v>
      </c>
      <c r="Z481" s="443"/>
      <c r="AA481" s="443"/>
      <c r="AB481" s="443"/>
      <c r="AC481" s="445"/>
      <c r="AD481" s="446"/>
      <c r="AH481" s="484"/>
      <c r="AI481" s="484"/>
      <c r="AJ481" s="484"/>
      <c r="AK481" s="484"/>
      <c r="AL481" s="483"/>
      <c r="AM481" s="483"/>
      <c r="AN481" s="483"/>
      <c r="AO481" s="483"/>
      <c r="AP481" s="483"/>
      <c r="AQ481" s="483"/>
      <c r="AR481" s="483"/>
      <c r="AS481" s="483"/>
      <c r="AT481" s="483"/>
      <c r="AU481" s="483"/>
      <c r="AV481" s="483"/>
      <c r="AW481" s="448" t="s">
        <v>368</v>
      </c>
      <c r="AX481" s="448" t="s">
        <v>368</v>
      </c>
      <c r="AY481" s="448"/>
      <c r="BA481" s="448"/>
      <c r="BB481" s="448"/>
      <c r="BC481" s="448"/>
      <c r="BF481" s="443" t="s">
        <v>267</v>
      </c>
      <c r="BG481" s="443" t="s">
        <v>267</v>
      </c>
      <c r="BH481" s="443"/>
      <c r="BJ481" s="443" t="s">
        <v>366</v>
      </c>
      <c r="BS481" s="449"/>
      <c r="BT481" s="426"/>
      <c r="BX481" s="443" t="s">
        <v>267</v>
      </c>
      <c r="BY481" s="443" t="s">
        <v>267</v>
      </c>
    </row>
    <row r="482" spans="1:77" s="427" customFormat="1" ht="18.75" customHeight="1" x14ac:dyDescent="0.25">
      <c r="A482" s="957">
        <f>A480+1</f>
        <v>233</v>
      </c>
      <c r="B482" s="971" t="s">
        <v>285</v>
      </c>
      <c r="C482" s="450" t="s">
        <v>254</v>
      </c>
      <c r="D482" s="450" t="s">
        <v>255</v>
      </c>
      <c r="E482" s="450" t="s">
        <v>256</v>
      </c>
      <c r="F482" s="451" t="s">
        <v>257</v>
      </c>
      <c r="G482" s="443" t="s">
        <v>258</v>
      </c>
      <c r="H482" s="443" t="s">
        <v>258</v>
      </c>
      <c r="I482" s="443" t="s">
        <v>258</v>
      </c>
      <c r="J482" s="443" t="s">
        <v>258</v>
      </c>
      <c r="K482" s="443" t="s">
        <v>258</v>
      </c>
      <c r="L482" s="443" t="s">
        <v>258</v>
      </c>
      <c r="M482" s="443" t="s">
        <v>258</v>
      </c>
      <c r="N482" s="443" t="s">
        <v>258</v>
      </c>
      <c r="O482" s="443" t="s">
        <v>258</v>
      </c>
      <c r="P482" s="443" t="s">
        <v>258</v>
      </c>
      <c r="Q482" s="443" t="s">
        <v>258</v>
      </c>
      <c r="R482" s="443" t="s">
        <v>258</v>
      </c>
      <c r="S482" s="443" t="s">
        <v>258</v>
      </c>
      <c r="T482" s="443" t="s">
        <v>258</v>
      </c>
      <c r="U482" s="443" t="s">
        <v>258</v>
      </c>
      <c r="V482" s="443" t="s">
        <v>259</v>
      </c>
      <c r="W482" s="443" t="s">
        <v>259</v>
      </c>
      <c r="X482" s="443" t="s">
        <v>259</v>
      </c>
      <c r="Y482" s="443" t="s">
        <v>258</v>
      </c>
      <c r="Z482" s="443" t="s">
        <v>258</v>
      </c>
      <c r="AA482" s="443" t="s">
        <v>258</v>
      </c>
      <c r="AB482" s="443" t="s">
        <v>258</v>
      </c>
      <c r="AC482" s="445"/>
      <c r="AD482" s="453"/>
      <c r="AE482" s="443" t="s">
        <v>258</v>
      </c>
      <c r="AF482" s="443" t="s">
        <v>258</v>
      </c>
      <c r="AG482" s="443" t="s">
        <v>258</v>
      </c>
      <c r="AH482" s="454"/>
      <c r="AI482" s="454"/>
      <c r="AJ482" s="454"/>
      <c r="AK482" s="454"/>
      <c r="AL482" s="443" t="s">
        <v>258</v>
      </c>
      <c r="AM482" s="443" t="s">
        <v>258</v>
      </c>
      <c r="AN482" s="443" t="s">
        <v>258</v>
      </c>
      <c r="AO482" s="443" t="s">
        <v>258</v>
      </c>
      <c r="AP482" s="443" t="s">
        <v>258</v>
      </c>
      <c r="AQ482" s="443" t="s">
        <v>258</v>
      </c>
      <c r="AR482" s="443" t="s">
        <v>258</v>
      </c>
      <c r="AS482" s="443" t="s">
        <v>258</v>
      </c>
      <c r="AT482" s="443" t="s">
        <v>258</v>
      </c>
      <c r="AU482" s="443" t="s">
        <v>258</v>
      </c>
      <c r="AV482" s="443" t="s">
        <v>258</v>
      </c>
      <c r="AW482" s="443" t="s">
        <v>258</v>
      </c>
      <c r="AX482" s="443" t="s">
        <v>259</v>
      </c>
      <c r="AY482" s="443" t="s">
        <v>259</v>
      </c>
      <c r="AZ482" s="443" t="s">
        <v>259</v>
      </c>
      <c r="BA482" s="479" t="s">
        <v>365</v>
      </c>
      <c r="BB482" s="479" t="s">
        <v>365</v>
      </c>
      <c r="BC482" s="479" t="s">
        <v>365</v>
      </c>
      <c r="BD482" s="479" t="s">
        <v>365</v>
      </c>
      <c r="BE482" s="479" t="s">
        <v>365</v>
      </c>
      <c r="BF482" s="479" t="s">
        <v>365</v>
      </c>
      <c r="BG482" s="479" t="s">
        <v>365</v>
      </c>
      <c r="BH482" s="443" t="s">
        <v>259</v>
      </c>
      <c r="BI482" s="443" t="s">
        <v>259</v>
      </c>
      <c r="BJ482" s="443" t="s">
        <v>258</v>
      </c>
      <c r="BK482" s="443" t="s">
        <v>258</v>
      </c>
      <c r="BL482" s="443" t="s">
        <v>258</v>
      </c>
      <c r="BM482" s="443" t="s">
        <v>258</v>
      </c>
      <c r="BN482" s="443" t="s">
        <v>258</v>
      </c>
      <c r="BO482" s="443" t="s">
        <v>258</v>
      </c>
      <c r="BP482" s="443" t="s">
        <v>258</v>
      </c>
      <c r="BQ482" s="443" t="s">
        <v>258</v>
      </c>
      <c r="BR482" s="443" t="s">
        <v>258</v>
      </c>
      <c r="BS482" s="457" t="s">
        <v>258</v>
      </c>
      <c r="BT482" s="464" t="s">
        <v>258</v>
      </c>
      <c r="BU482" s="443" t="s">
        <v>258</v>
      </c>
      <c r="BV482" s="443" t="s">
        <v>258</v>
      </c>
      <c r="BW482" s="443" t="s">
        <v>258</v>
      </c>
      <c r="BX482" s="443" t="s">
        <v>258</v>
      </c>
      <c r="BY482" s="430" t="s">
        <v>259</v>
      </c>
    </row>
    <row r="483" spans="1:77" s="427" customFormat="1" ht="18.75" customHeight="1" thickBot="1" x14ac:dyDescent="0.3">
      <c r="A483" s="968"/>
      <c r="B483" s="970"/>
      <c r="C483" s="460"/>
      <c r="D483" s="450"/>
      <c r="E483" s="450"/>
      <c r="F483" s="442" t="s">
        <v>264</v>
      </c>
      <c r="G483" s="443" t="s">
        <v>391</v>
      </c>
      <c r="Q483" s="443"/>
      <c r="R483" s="443"/>
      <c r="S483" s="443"/>
      <c r="T483" s="443"/>
      <c r="U483" s="443" t="s">
        <v>267</v>
      </c>
      <c r="V483" s="443" t="s">
        <v>267</v>
      </c>
      <c r="W483" s="443"/>
      <c r="X483" s="443"/>
      <c r="Y483" s="443" t="s">
        <v>415</v>
      </c>
      <c r="Z483" s="443"/>
      <c r="AA483" s="443"/>
      <c r="AB483" s="443"/>
      <c r="AC483" s="445"/>
      <c r="AD483" s="446"/>
      <c r="AH483" s="484"/>
      <c r="AI483" s="484"/>
      <c r="AJ483" s="484"/>
      <c r="AK483" s="484"/>
      <c r="AL483" s="483"/>
      <c r="AM483" s="483"/>
      <c r="AN483" s="483"/>
      <c r="AO483" s="483"/>
      <c r="AP483" s="483"/>
      <c r="AQ483" s="483"/>
      <c r="AR483" s="483"/>
      <c r="AS483" s="483"/>
      <c r="AT483" s="483"/>
      <c r="AU483" s="483"/>
      <c r="AV483" s="483"/>
      <c r="AW483" s="448" t="s">
        <v>368</v>
      </c>
      <c r="AX483" s="448" t="s">
        <v>368</v>
      </c>
      <c r="AY483" s="448"/>
      <c r="BA483" s="448"/>
      <c r="BB483" s="448"/>
      <c r="BC483" s="448"/>
      <c r="BF483" s="443" t="s">
        <v>267</v>
      </c>
      <c r="BG483" s="443" t="s">
        <v>267</v>
      </c>
      <c r="BH483" s="443"/>
      <c r="BJ483" s="443" t="s">
        <v>366</v>
      </c>
      <c r="BS483" s="449"/>
      <c r="BT483" s="426"/>
      <c r="BX483" s="443" t="s">
        <v>267</v>
      </c>
      <c r="BY483" s="443" t="s">
        <v>267</v>
      </c>
    </row>
    <row r="484" spans="1:77" s="427" customFormat="1" ht="18.75" customHeight="1" x14ac:dyDescent="0.25">
      <c r="A484" s="957">
        <f>A482+1</f>
        <v>234</v>
      </c>
      <c r="B484" s="971" t="s">
        <v>375</v>
      </c>
      <c r="C484" s="450" t="s">
        <v>254</v>
      </c>
      <c r="D484" s="450" t="s">
        <v>270</v>
      </c>
      <c r="E484" s="450" t="s">
        <v>256</v>
      </c>
      <c r="F484" s="451" t="s">
        <v>257</v>
      </c>
      <c r="G484" s="443" t="s">
        <v>258</v>
      </c>
      <c r="H484" s="443" t="s">
        <v>258</v>
      </c>
      <c r="I484" s="443" t="s">
        <v>258</v>
      </c>
      <c r="J484" s="443" t="s">
        <v>258</v>
      </c>
      <c r="K484" s="443" t="s">
        <v>258</v>
      </c>
      <c r="L484" s="443" t="s">
        <v>258</v>
      </c>
      <c r="M484" s="443" t="s">
        <v>258</v>
      </c>
      <c r="N484" s="443" t="s">
        <v>258</v>
      </c>
      <c r="O484" s="443" t="s">
        <v>258</v>
      </c>
      <c r="P484" s="443" t="s">
        <v>258</v>
      </c>
      <c r="Q484" s="443" t="s">
        <v>258</v>
      </c>
      <c r="R484" s="443" t="s">
        <v>258</v>
      </c>
      <c r="S484" s="443" t="s">
        <v>258</v>
      </c>
      <c r="T484" s="443" t="s">
        <v>258</v>
      </c>
      <c r="U484" s="443" t="s">
        <v>258</v>
      </c>
      <c r="V484" s="443" t="s">
        <v>259</v>
      </c>
      <c r="W484" s="443" t="s">
        <v>259</v>
      </c>
      <c r="X484" s="443" t="s">
        <v>259</v>
      </c>
      <c r="Y484" s="443" t="s">
        <v>258</v>
      </c>
      <c r="Z484" s="443" t="s">
        <v>258</v>
      </c>
      <c r="AA484" s="443" t="s">
        <v>258</v>
      </c>
      <c r="AB484" s="443" t="s">
        <v>258</v>
      </c>
      <c r="AC484" s="445"/>
      <c r="AD484" s="453"/>
      <c r="AE484" s="443" t="s">
        <v>258</v>
      </c>
      <c r="AF484" s="443" t="s">
        <v>258</v>
      </c>
      <c r="AG484" s="443" t="s">
        <v>258</v>
      </c>
      <c r="AH484" s="454"/>
      <c r="AI484" s="454"/>
      <c r="AJ484" s="454"/>
      <c r="AK484" s="454"/>
      <c r="AL484" s="443" t="s">
        <v>258</v>
      </c>
      <c r="AM484" s="443" t="s">
        <v>258</v>
      </c>
      <c r="AN484" s="443" t="s">
        <v>258</v>
      </c>
      <c r="AO484" s="443" t="s">
        <v>258</v>
      </c>
      <c r="AP484" s="443" t="s">
        <v>258</v>
      </c>
      <c r="AQ484" s="443" t="s">
        <v>258</v>
      </c>
      <c r="AR484" s="443" t="s">
        <v>258</v>
      </c>
      <c r="AS484" s="443" t="s">
        <v>258</v>
      </c>
      <c r="AT484" s="443" t="s">
        <v>258</v>
      </c>
      <c r="AU484" s="443" t="s">
        <v>258</v>
      </c>
      <c r="AV484" s="443" t="s">
        <v>258</v>
      </c>
      <c r="AW484" s="443" t="s">
        <v>258</v>
      </c>
      <c r="AX484" s="443" t="s">
        <v>259</v>
      </c>
      <c r="AY484" s="443" t="s">
        <v>259</v>
      </c>
      <c r="AZ484" s="443" t="s">
        <v>259</v>
      </c>
      <c r="BA484" s="479" t="s">
        <v>365</v>
      </c>
      <c r="BB484" s="479" t="s">
        <v>365</v>
      </c>
      <c r="BC484" s="479" t="s">
        <v>365</v>
      </c>
      <c r="BD484" s="479" t="s">
        <v>365</v>
      </c>
      <c r="BE484" s="479" t="s">
        <v>365</v>
      </c>
      <c r="BF484" s="479" t="s">
        <v>365</v>
      </c>
      <c r="BG484" s="479" t="s">
        <v>365</v>
      </c>
      <c r="BH484" s="443" t="s">
        <v>259</v>
      </c>
      <c r="BI484" s="443" t="s">
        <v>259</v>
      </c>
      <c r="BJ484" s="443" t="s">
        <v>258</v>
      </c>
      <c r="BK484" s="443" t="s">
        <v>258</v>
      </c>
      <c r="BL484" s="443" t="s">
        <v>258</v>
      </c>
      <c r="BM484" s="443" t="s">
        <v>258</v>
      </c>
      <c r="BN484" s="443" t="s">
        <v>258</v>
      </c>
      <c r="BO484" s="443" t="s">
        <v>258</v>
      </c>
      <c r="BP484" s="443" t="s">
        <v>258</v>
      </c>
      <c r="BQ484" s="443" t="s">
        <v>258</v>
      </c>
      <c r="BR484" s="443" t="s">
        <v>258</v>
      </c>
      <c r="BS484" s="457" t="s">
        <v>258</v>
      </c>
      <c r="BT484" s="464" t="s">
        <v>258</v>
      </c>
      <c r="BU484" s="443" t="s">
        <v>258</v>
      </c>
      <c r="BV484" s="443" t="s">
        <v>258</v>
      </c>
      <c r="BW484" s="443" t="s">
        <v>258</v>
      </c>
      <c r="BX484" s="443" t="s">
        <v>258</v>
      </c>
      <c r="BY484" s="430" t="s">
        <v>259</v>
      </c>
    </row>
    <row r="485" spans="1:77" s="427" customFormat="1" ht="18.75" customHeight="1" thickBot="1" x14ac:dyDescent="0.3">
      <c r="A485" s="968"/>
      <c r="B485" s="970"/>
      <c r="C485" s="460"/>
      <c r="D485" s="450"/>
      <c r="E485" s="450"/>
      <c r="F485" s="442" t="s">
        <v>264</v>
      </c>
      <c r="G485" s="443" t="s">
        <v>391</v>
      </c>
      <c r="Q485" s="443"/>
      <c r="R485" s="443"/>
      <c r="S485" s="443"/>
      <c r="T485" s="443"/>
      <c r="U485" s="443" t="s">
        <v>267</v>
      </c>
      <c r="V485" s="443" t="s">
        <v>267</v>
      </c>
      <c r="W485" s="443"/>
      <c r="X485" s="443"/>
      <c r="Y485" s="443" t="s">
        <v>415</v>
      </c>
      <c r="Z485" s="443"/>
      <c r="AA485" s="443"/>
      <c r="AB485" s="443"/>
      <c r="AC485" s="445"/>
      <c r="AD485" s="446"/>
      <c r="AH485" s="484"/>
      <c r="AI485" s="484"/>
      <c r="AJ485" s="484"/>
      <c r="AK485" s="484"/>
      <c r="AL485" s="483"/>
      <c r="AM485" s="483"/>
      <c r="AN485" s="483"/>
      <c r="AO485" s="483"/>
      <c r="AP485" s="483"/>
      <c r="AQ485" s="483"/>
      <c r="AR485" s="483"/>
      <c r="AS485" s="483"/>
      <c r="AT485" s="483"/>
      <c r="AU485" s="483"/>
      <c r="AV485" s="483"/>
      <c r="AW485" s="448" t="s">
        <v>368</v>
      </c>
      <c r="AX485" s="448" t="s">
        <v>368</v>
      </c>
      <c r="AY485" s="448"/>
      <c r="BA485" s="448"/>
      <c r="BB485" s="448"/>
      <c r="BC485" s="448"/>
      <c r="BF485" s="443" t="s">
        <v>267</v>
      </c>
      <c r="BG485" s="443" t="s">
        <v>267</v>
      </c>
      <c r="BH485" s="443"/>
      <c r="BJ485" s="443" t="s">
        <v>366</v>
      </c>
      <c r="BS485" s="449"/>
      <c r="BT485" s="426"/>
      <c r="BX485" s="443" t="s">
        <v>267</v>
      </c>
      <c r="BY485" s="443" t="s">
        <v>267</v>
      </c>
    </row>
    <row r="486" spans="1:77" s="427" customFormat="1" ht="18.75" customHeight="1" x14ac:dyDescent="0.25">
      <c r="A486" s="957">
        <f>A484+1</f>
        <v>235</v>
      </c>
      <c r="B486" s="971" t="s">
        <v>286</v>
      </c>
      <c r="C486" s="450" t="s">
        <v>254</v>
      </c>
      <c r="D486" s="450" t="s">
        <v>255</v>
      </c>
      <c r="E486" s="450" t="s">
        <v>256</v>
      </c>
      <c r="F486" s="451" t="s">
        <v>257</v>
      </c>
      <c r="G486" s="443" t="s">
        <v>258</v>
      </c>
      <c r="H486" s="443" t="s">
        <v>258</v>
      </c>
      <c r="I486" s="443" t="s">
        <v>258</v>
      </c>
      <c r="J486" s="443" t="s">
        <v>258</v>
      </c>
      <c r="K486" s="443" t="s">
        <v>258</v>
      </c>
      <c r="L486" s="443" t="s">
        <v>258</v>
      </c>
      <c r="M486" s="443" t="s">
        <v>258</v>
      </c>
      <c r="N486" s="443" t="s">
        <v>258</v>
      </c>
      <c r="O486" s="443" t="s">
        <v>258</v>
      </c>
      <c r="P486" s="443" t="s">
        <v>258</v>
      </c>
      <c r="Q486" s="443" t="s">
        <v>258</v>
      </c>
      <c r="R486" s="443" t="s">
        <v>258</v>
      </c>
      <c r="S486" s="443" t="s">
        <v>258</v>
      </c>
      <c r="T486" s="443" t="s">
        <v>258</v>
      </c>
      <c r="U486" s="443" t="s">
        <v>258</v>
      </c>
      <c r="V486" s="443" t="s">
        <v>259</v>
      </c>
      <c r="W486" s="443" t="s">
        <v>259</v>
      </c>
      <c r="X486" s="443" t="s">
        <v>259</v>
      </c>
      <c r="Y486" s="443" t="s">
        <v>258</v>
      </c>
      <c r="Z486" s="443" t="s">
        <v>258</v>
      </c>
      <c r="AA486" s="443" t="s">
        <v>258</v>
      </c>
      <c r="AB486" s="443" t="s">
        <v>258</v>
      </c>
      <c r="AC486" s="445"/>
      <c r="AD486" s="453"/>
      <c r="AE486" s="443" t="s">
        <v>258</v>
      </c>
      <c r="AF486" s="443" t="s">
        <v>258</v>
      </c>
      <c r="AG486" s="443" t="s">
        <v>258</v>
      </c>
      <c r="AH486" s="454"/>
      <c r="AI486" s="454"/>
      <c r="AJ486" s="454"/>
      <c r="AK486" s="454"/>
      <c r="AL486" s="443" t="s">
        <v>258</v>
      </c>
      <c r="AM486" s="443" t="s">
        <v>258</v>
      </c>
      <c r="AN486" s="443" t="s">
        <v>258</v>
      </c>
      <c r="AO486" s="443" t="s">
        <v>258</v>
      </c>
      <c r="AP486" s="443" t="s">
        <v>258</v>
      </c>
      <c r="AQ486" s="443" t="s">
        <v>258</v>
      </c>
      <c r="AR486" s="443" t="s">
        <v>258</v>
      </c>
      <c r="AS486" s="443" t="s">
        <v>258</v>
      </c>
      <c r="AT486" s="443" t="s">
        <v>258</v>
      </c>
      <c r="AU486" s="443" t="s">
        <v>258</v>
      </c>
      <c r="AV486" s="443" t="s">
        <v>258</v>
      </c>
      <c r="AW486" s="443" t="s">
        <v>258</v>
      </c>
      <c r="AX486" s="443" t="s">
        <v>259</v>
      </c>
      <c r="AY486" s="443" t="s">
        <v>259</v>
      </c>
      <c r="AZ486" s="443" t="s">
        <v>259</v>
      </c>
      <c r="BA486" s="479" t="s">
        <v>365</v>
      </c>
      <c r="BB486" s="479" t="s">
        <v>365</v>
      </c>
      <c r="BC486" s="479" t="s">
        <v>365</v>
      </c>
      <c r="BD486" s="479" t="s">
        <v>365</v>
      </c>
      <c r="BE486" s="479" t="s">
        <v>365</v>
      </c>
      <c r="BF486" s="479" t="s">
        <v>365</v>
      </c>
      <c r="BG486" s="479" t="s">
        <v>365</v>
      </c>
      <c r="BH486" s="443" t="s">
        <v>259</v>
      </c>
      <c r="BI486" s="443" t="s">
        <v>259</v>
      </c>
      <c r="BJ486" s="443" t="s">
        <v>258</v>
      </c>
      <c r="BK486" s="443" t="s">
        <v>258</v>
      </c>
      <c r="BL486" s="443" t="s">
        <v>258</v>
      </c>
      <c r="BM486" s="443" t="s">
        <v>258</v>
      </c>
      <c r="BN486" s="443" t="s">
        <v>258</v>
      </c>
      <c r="BO486" s="443" t="s">
        <v>258</v>
      </c>
      <c r="BP486" s="443" t="s">
        <v>258</v>
      </c>
      <c r="BQ486" s="443" t="s">
        <v>258</v>
      </c>
      <c r="BR486" s="443" t="s">
        <v>258</v>
      </c>
      <c r="BS486" s="457" t="s">
        <v>258</v>
      </c>
      <c r="BT486" s="464" t="s">
        <v>258</v>
      </c>
      <c r="BU486" s="443" t="s">
        <v>258</v>
      </c>
      <c r="BV486" s="443" t="s">
        <v>258</v>
      </c>
      <c r="BW486" s="443" t="s">
        <v>258</v>
      </c>
      <c r="BX486" s="443" t="s">
        <v>258</v>
      </c>
      <c r="BY486" s="430" t="s">
        <v>259</v>
      </c>
    </row>
    <row r="487" spans="1:77" s="427" customFormat="1" ht="18.75" customHeight="1" thickBot="1" x14ac:dyDescent="0.3">
      <c r="A487" s="968"/>
      <c r="B487" s="970"/>
      <c r="C487" s="460"/>
      <c r="D487" s="450"/>
      <c r="E487" s="450"/>
      <c r="F487" s="442" t="s">
        <v>264</v>
      </c>
      <c r="G487" s="443" t="s">
        <v>391</v>
      </c>
      <c r="Q487" s="443"/>
      <c r="R487" s="443"/>
      <c r="S487" s="443"/>
      <c r="T487" s="443"/>
      <c r="U487" s="443" t="s">
        <v>267</v>
      </c>
      <c r="V487" s="443" t="s">
        <v>267</v>
      </c>
      <c r="W487" s="443"/>
      <c r="X487" s="443"/>
      <c r="Y487" s="443" t="s">
        <v>415</v>
      </c>
      <c r="Z487" s="443"/>
      <c r="AA487" s="443"/>
      <c r="AB487" s="443"/>
      <c r="AC487" s="445"/>
      <c r="AD487" s="446"/>
      <c r="AH487" s="484"/>
      <c r="AI487" s="484"/>
      <c r="AJ487" s="484"/>
      <c r="AK487" s="484"/>
      <c r="AL487" s="483"/>
      <c r="AM487" s="483"/>
      <c r="AN487" s="483"/>
      <c r="AO487" s="483"/>
      <c r="AP487" s="483"/>
      <c r="AQ487" s="483"/>
      <c r="AR487" s="483"/>
      <c r="AS487" s="483"/>
      <c r="AT487" s="483"/>
      <c r="AU487" s="483"/>
      <c r="AV487" s="483"/>
      <c r="AW487" s="448" t="s">
        <v>368</v>
      </c>
      <c r="AX487" s="448" t="s">
        <v>368</v>
      </c>
      <c r="AY487" s="448"/>
      <c r="BA487" s="448"/>
      <c r="BB487" s="448"/>
      <c r="BC487" s="448"/>
      <c r="BF487" s="443" t="s">
        <v>267</v>
      </c>
      <c r="BG487" s="443" t="s">
        <v>267</v>
      </c>
      <c r="BH487" s="443"/>
      <c r="BJ487" s="443" t="s">
        <v>366</v>
      </c>
      <c r="BS487" s="449"/>
      <c r="BT487" s="426"/>
      <c r="BX487" s="443" t="s">
        <v>267</v>
      </c>
      <c r="BY487" s="443" t="s">
        <v>267</v>
      </c>
    </row>
    <row r="488" spans="1:77" s="427" customFormat="1" ht="18.75" customHeight="1" x14ac:dyDescent="0.25">
      <c r="A488" s="957">
        <f>A486+1</f>
        <v>236</v>
      </c>
      <c r="B488" s="971" t="s">
        <v>287</v>
      </c>
      <c r="C488" s="450" t="s">
        <v>254</v>
      </c>
      <c r="D488" s="450" t="s">
        <v>270</v>
      </c>
      <c r="E488" s="450" t="s">
        <v>256</v>
      </c>
      <c r="F488" s="451" t="s">
        <v>257</v>
      </c>
      <c r="G488" s="443" t="s">
        <v>258</v>
      </c>
      <c r="H488" s="443" t="s">
        <v>258</v>
      </c>
      <c r="I488" s="443" t="s">
        <v>258</v>
      </c>
      <c r="J488" s="443" t="s">
        <v>258</v>
      </c>
      <c r="K488" s="443" t="s">
        <v>258</v>
      </c>
      <c r="L488" s="443" t="s">
        <v>258</v>
      </c>
      <c r="M488" s="443" t="s">
        <v>258</v>
      </c>
      <c r="N488" s="443" t="s">
        <v>258</v>
      </c>
      <c r="O488" s="443" t="s">
        <v>258</v>
      </c>
      <c r="P488" s="443" t="s">
        <v>258</v>
      </c>
      <c r="Q488" s="443" t="s">
        <v>258</v>
      </c>
      <c r="R488" s="443" t="s">
        <v>258</v>
      </c>
      <c r="S488" s="443" t="s">
        <v>258</v>
      </c>
      <c r="T488" s="443" t="s">
        <v>258</v>
      </c>
      <c r="U488" s="443" t="s">
        <v>258</v>
      </c>
      <c r="V488" s="443" t="s">
        <v>259</v>
      </c>
      <c r="W488" s="443" t="s">
        <v>259</v>
      </c>
      <c r="X488" s="443" t="s">
        <v>259</v>
      </c>
      <c r="Y488" s="443" t="s">
        <v>258</v>
      </c>
      <c r="Z488" s="443" t="s">
        <v>258</v>
      </c>
      <c r="AA488" s="443" t="s">
        <v>258</v>
      </c>
      <c r="AB488" s="443" t="s">
        <v>258</v>
      </c>
      <c r="AC488" s="445"/>
      <c r="AD488" s="453"/>
      <c r="AE488" s="443" t="s">
        <v>258</v>
      </c>
      <c r="AF488" s="443" t="s">
        <v>258</v>
      </c>
      <c r="AG488" s="443" t="s">
        <v>258</v>
      </c>
      <c r="AH488" s="454"/>
      <c r="AI488" s="454"/>
      <c r="AJ488" s="454"/>
      <c r="AK488" s="454"/>
      <c r="AL488" s="443" t="s">
        <v>258</v>
      </c>
      <c r="AM488" s="443" t="s">
        <v>258</v>
      </c>
      <c r="AN488" s="443" t="s">
        <v>258</v>
      </c>
      <c r="AO488" s="443" t="s">
        <v>258</v>
      </c>
      <c r="AP488" s="443" t="s">
        <v>258</v>
      </c>
      <c r="AQ488" s="443" t="s">
        <v>258</v>
      </c>
      <c r="AR488" s="443" t="s">
        <v>258</v>
      </c>
      <c r="AS488" s="443" t="s">
        <v>258</v>
      </c>
      <c r="AT488" s="443" t="s">
        <v>258</v>
      </c>
      <c r="AU488" s="443" t="s">
        <v>258</v>
      </c>
      <c r="AV488" s="443" t="s">
        <v>258</v>
      </c>
      <c r="AW488" s="443" t="s">
        <v>258</v>
      </c>
      <c r="AX488" s="443" t="s">
        <v>259</v>
      </c>
      <c r="AY488" s="443" t="s">
        <v>259</v>
      </c>
      <c r="AZ488" s="443" t="s">
        <v>259</v>
      </c>
      <c r="BA488" s="479" t="s">
        <v>365</v>
      </c>
      <c r="BB488" s="479" t="s">
        <v>365</v>
      </c>
      <c r="BC488" s="479" t="s">
        <v>365</v>
      </c>
      <c r="BD488" s="479" t="s">
        <v>365</v>
      </c>
      <c r="BE488" s="479" t="s">
        <v>365</v>
      </c>
      <c r="BF488" s="479" t="s">
        <v>365</v>
      </c>
      <c r="BG488" s="479" t="s">
        <v>365</v>
      </c>
      <c r="BH488" s="443" t="s">
        <v>259</v>
      </c>
      <c r="BI488" s="443" t="s">
        <v>259</v>
      </c>
      <c r="BJ488" s="443" t="s">
        <v>258</v>
      </c>
      <c r="BK488" s="443" t="s">
        <v>258</v>
      </c>
      <c r="BL488" s="443" t="s">
        <v>258</v>
      </c>
      <c r="BM488" s="443" t="s">
        <v>258</v>
      </c>
      <c r="BN488" s="443" t="s">
        <v>258</v>
      </c>
      <c r="BO488" s="443" t="s">
        <v>258</v>
      </c>
      <c r="BP488" s="443" t="s">
        <v>258</v>
      </c>
      <c r="BQ488" s="443" t="s">
        <v>258</v>
      </c>
      <c r="BR488" s="443" t="s">
        <v>258</v>
      </c>
      <c r="BS488" s="457" t="s">
        <v>258</v>
      </c>
      <c r="BT488" s="464" t="s">
        <v>258</v>
      </c>
      <c r="BU488" s="443" t="s">
        <v>258</v>
      </c>
      <c r="BV488" s="443" t="s">
        <v>258</v>
      </c>
      <c r="BW488" s="443" t="s">
        <v>258</v>
      </c>
      <c r="BX488" s="443" t="s">
        <v>258</v>
      </c>
      <c r="BY488" s="430" t="s">
        <v>259</v>
      </c>
    </row>
    <row r="489" spans="1:77" s="427" customFormat="1" ht="18.75" customHeight="1" thickBot="1" x14ac:dyDescent="0.3">
      <c r="A489" s="968"/>
      <c r="B489" s="970"/>
      <c r="C489" s="460"/>
      <c r="D489" s="450"/>
      <c r="E489" s="450"/>
      <c r="F489" s="442" t="s">
        <v>264</v>
      </c>
      <c r="G489" s="443" t="s">
        <v>391</v>
      </c>
      <c r="Q489" s="443"/>
      <c r="R489" s="443"/>
      <c r="S489" s="443"/>
      <c r="T489" s="443"/>
      <c r="U489" s="443" t="s">
        <v>267</v>
      </c>
      <c r="V489" s="443" t="s">
        <v>267</v>
      </c>
      <c r="W489" s="443"/>
      <c r="X489" s="443"/>
      <c r="Y489" s="443" t="s">
        <v>415</v>
      </c>
      <c r="Z489" s="443"/>
      <c r="AA489" s="443"/>
      <c r="AB489" s="443"/>
      <c r="AC489" s="445"/>
      <c r="AD489" s="446"/>
      <c r="AH489" s="484"/>
      <c r="AI489" s="484"/>
      <c r="AJ489" s="484"/>
      <c r="AK489" s="484"/>
      <c r="AL489" s="483"/>
      <c r="AM489" s="483"/>
      <c r="AN489" s="483"/>
      <c r="AO489" s="483"/>
      <c r="AP489" s="483"/>
      <c r="AQ489" s="483"/>
      <c r="AR489" s="483"/>
      <c r="AS489" s="483"/>
      <c r="AT489" s="483"/>
      <c r="AU489" s="483"/>
      <c r="AV489" s="483"/>
      <c r="AW489" s="448" t="s">
        <v>368</v>
      </c>
      <c r="AX489" s="448" t="s">
        <v>368</v>
      </c>
      <c r="AY489" s="448"/>
      <c r="BA489" s="448"/>
      <c r="BB489" s="448"/>
      <c r="BC489" s="448"/>
      <c r="BF489" s="443" t="s">
        <v>267</v>
      </c>
      <c r="BG489" s="443" t="s">
        <v>267</v>
      </c>
      <c r="BH489" s="443"/>
      <c r="BJ489" s="443" t="s">
        <v>366</v>
      </c>
      <c r="BS489" s="449"/>
      <c r="BT489" s="426"/>
      <c r="BX489" s="443" t="s">
        <v>267</v>
      </c>
      <c r="BY489" s="443" t="s">
        <v>267</v>
      </c>
    </row>
    <row r="490" spans="1:77" s="427" customFormat="1" ht="18.75" customHeight="1" x14ac:dyDescent="0.25">
      <c r="A490" s="957">
        <f>A488+1</f>
        <v>237</v>
      </c>
      <c r="B490" s="971" t="s">
        <v>288</v>
      </c>
      <c r="C490" s="450" t="s">
        <v>254</v>
      </c>
      <c r="D490" s="450" t="s">
        <v>255</v>
      </c>
      <c r="E490" s="450" t="s">
        <v>256</v>
      </c>
      <c r="F490" s="451" t="s">
        <v>257</v>
      </c>
      <c r="G490" s="443" t="s">
        <v>258</v>
      </c>
      <c r="H490" s="443" t="s">
        <v>258</v>
      </c>
      <c r="I490" s="443" t="s">
        <v>258</v>
      </c>
      <c r="J490" s="443" t="s">
        <v>258</v>
      </c>
      <c r="K490" s="443" t="s">
        <v>258</v>
      </c>
      <c r="L490" s="443" t="s">
        <v>258</v>
      </c>
      <c r="M490" s="443" t="s">
        <v>258</v>
      </c>
      <c r="N490" s="443" t="s">
        <v>258</v>
      </c>
      <c r="O490" s="443" t="s">
        <v>258</v>
      </c>
      <c r="P490" s="443" t="s">
        <v>258</v>
      </c>
      <c r="Q490" s="443" t="s">
        <v>258</v>
      </c>
      <c r="R490" s="443" t="s">
        <v>258</v>
      </c>
      <c r="S490" s="443" t="s">
        <v>258</v>
      </c>
      <c r="T490" s="443" t="s">
        <v>258</v>
      </c>
      <c r="U490" s="443" t="s">
        <v>258</v>
      </c>
      <c r="V490" s="443" t="s">
        <v>259</v>
      </c>
      <c r="W490" s="443" t="s">
        <v>259</v>
      </c>
      <c r="X490" s="443" t="s">
        <v>259</v>
      </c>
      <c r="Y490" s="443" t="s">
        <v>258</v>
      </c>
      <c r="Z490" s="443" t="s">
        <v>258</v>
      </c>
      <c r="AA490" s="443" t="s">
        <v>258</v>
      </c>
      <c r="AB490" s="443" t="s">
        <v>258</v>
      </c>
      <c r="AC490" s="445"/>
      <c r="AD490" s="453"/>
      <c r="AE490" s="443" t="s">
        <v>258</v>
      </c>
      <c r="AF490" s="443" t="s">
        <v>258</v>
      </c>
      <c r="AG490" s="443" t="s">
        <v>258</v>
      </c>
      <c r="AH490" s="454"/>
      <c r="AI490" s="454"/>
      <c r="AJ490" s="454"/>
      <c r="AK490" s="454"/>
      <c r="AL490" s="443" t="s">
        <v>258</v>
      </c>
      <c r="AM490" s="443" t="s">
        <v>258</v>
      </c>
      <c r="AN490" s="443" t="s">
        <v>258</v>
      </c>
      <c r="AO490" s="443" t="s">
        <v>258</v>
      </c>
      <c r="AP490" s="443" t="s">
        <v>258</v>
      </c>
      <c r="AQ490" s="443" t="s">
        <v>258</v>
      </c>
      <c r="AR490" s="443" t="s">
        <v>258</v>
      </c>
      <c r="AS490" s="443" t="s">
        <v>258</v>
      </c>
      <c r="AT490" s="443" t="s">
        <v>258</v>
      </c>
      <c r="AU490" s="443" t="s">
        <v>258</v>
      </c>
      <c r="AV490" s="443" t="s">
        <v>258</v>
      </c>
      <c r="AW490" s="443" t="s">
        <v>258</v>
      </c>
      <c r="AX490" s="443" t="s">
        <v>259</v>
      </c>
      <c r="AY490" s="443" t="s">
        <v>259</v>
      </c>
      <c r="AZ490" s="443" t="s">
        <v>259</v>
      </c>
      <c r="BA490" s="479" t="s">
        <v>365</v>
      </c>
      <c r="BB490" s="479" t="s">
        <v>365</v>
      </c>
      <c r="BC490" s="479" t="s">
        <v>365</v>
      </c>
      <c r="BD490" s="479" t="s">
        <v>365</v>
      </c>
      <c r="BE490" s="479" t="s">
        <v>365</v>
      </c>
      <c r="BF490" s="479" t="s">
        <v>365</v>
      </c>
      <c r="BG490" s="479" t="s">
        <v>365</v>
      </c>
      <c r="BH490" s="443" t="s">
        <v>259</v>
      </c>
      <c r="BI490" s="443" t="s">
        <v>259</v>
      </c>
      <c r="BJ490" s="443" t="s">
        <v>258</v>
      </c>
      <c r="BK490" s="443" t="s">
        <v>258</v>
      </c>
      <c r="BL490" s="443" t="s">
        <v>258</v>
      </c>
      <c r="BM490" s="443" t="s">
        <v>258</v>
      </c>
      <c r="BN490" s="443" t="s">
        <v>258</v>
      </c>
      <c r="BO490" s="443" t="s">
        <v>258</v>
      </c>
      <c r="BP490" s="443" t="s">
        <v>258</v>
      </c>
      <c r="BQ490" s="443" t="s">
        <v>258</v>
      </c>
      <c r="BR490" s="443" t="s">
        <v>258</v>
      </c>
      <c r="BS490" s="457" t="s">
        <v>258</v>
      </c>
      <c r="BT490" s="464" t="s">
        <v>258</v>
      </c>
      <c r="BU490" s="443" t="s">
        <v>258</v>
      </c>
      <c r="BV490" s="443" t="s">
        <v>258</v>
      </c>
      <c r="BW490" s="443" t="s">
        <v>258</v>
      </c>
      <c r="BX490" s="443" t="s">
        <v>258</v>
      </c>
      <c r="BY490" s="430" t="s">
        <v>259</v>
      </c>
    </row>
    <row r="491" spans="1:77" s="427" customFormat="1" ht="18.75" customHeight="1" thickBot="1" x14ac:dyDescent="0.3">
      <c r="A491" s="968"/>
      <c r="B491" s="970"/>
      <c r="C491" s="460"/>
      <c r="D491" s="450"/>
      <c r="E491" s="450"/>
      <c r="F491" s="442" t="s">
        <v>264</v>
      </c>
      <c r="G491" s="443" t="s">
        <v>391</v>
      </c>
      <c r="Q491" s="443"/>
      <c r="R491" s="443"/>
      <c r="S491" s="443"/>
      <c r="T491" s="443"/>
      <c r="U491" s="443" t="s">
        <v>267</v>
      </c>
      <c r="V491" s="443" t="s">
        <v>267</v>
      </c>
      <c r="W491" s="443"/>
      <c r="X491" s="443"/>
      <c r="Y491" s="443" t="s">
        <v>415</v>
      </c>
      <c r="Z491" s="443"/>
      <c r="AA491" s="443"/>
      <c r="AB491" s="443"/>
      <c r="AC491" s="445"/>
      <c r="AD491" s="446"/>
      <c r="AH491" s="484"/>
      <c r="AI491" s="484"/>
      <c r="AJ491" s="484"/>
      <c r="AK491" s="484"/>
      <c r="AL491" s="483"/>
      <c r="AM491" s="483"/>
      <c r="AN491" s="483"/>
      <c r="AO491" s="483"/>
      <c r="AP491" s="483"/>
      <c r="AQ491" s="483"/>
      <c r="AR491" s="483"/>
      <c r="AS491" s="483"/>
      <c r="AT491" s="483"/>
      <c r="AU491" s="483"/>
      <c r="AV491" s="483"/>
      <c r="AW491" s="448" t="s">
        <v>368</v>
      </c>
      <c r="AX491" s="448" t="s">
        <v>368</v>
      </c>
      <c r="AY491" s="448"/>
      <c r="BA491" s="448"/>
      <c r="BB491" s="448"/>
      <c r="BC491" s="448"/>
      <c r="BF491" s="443" t="s">
        <v>267</v>
      </c>
      <c r="BG491" s="443" t="s">
        <v>267</v>
      </c>
      <c r="BH491" s="443"/>
      <c r="BJ491" s="443" t="s">
        <v>366</v>
      </c>
      <c r="BS491" s="449"/>
      <c r="BT491" s="426"/>
      <c r="BX491" s="443" t="s">
        <v>267</v>
      </c>
      <c r="BY491" s="443" t="s">
        <v>267</v>
      </c>
    </row>
    <row r="492" spans="1:77" s="427" customFormat="1" ht="18.75" customHeight="1" x14ac:dyDescent="0.25">
      <c r="A492" s="957">
        <f>A490+1</f>
        <v>238</v>
      </c>
      <c r="B492" s="971" t="s">
        <v>289</v>
      </c>
      <c r="C492" s="450" t="s">
        <v>254</v>
      </c>
      <c r="D492" s="450" t="s">
        <v>270</v>
      </c>
      <c r="E492" s="450" t="s">
        <v>256</v>
      </c>
      <c r="F492" s="451" t="s">
        <v>257</v>
      </c>
      <c r="G492" s="443" t="s">
        <v>258</v>
      </c>
      <c r="H492" s="443" t="s">
        <v>258</v>
      </c>
      <c r="I492" s="443" t="s">
        <v>258</v>
      </c>
      <c r="J492" s="443" t="s">
        <v>258</v>
      </c>
      <c r="K492" s="443" t="s">
        <v>258</v>
      </c>
      <c r="L492" s="443" t="s">
        <v>258</v>
      </c>
      <c r="M492" s="443" t="s">
        <v>258</v>
      </c>
      <c r="N492" s="443" t="s">
        <v>258</v>
      </c>
      <c r="O492" s="443" t="s">
        <v>258</v>
      </c>
      <c r="P492" s="443" t="s">
        <v>258</v>
      </c>
      <c r="Q492" s="443" t="s">
        <v>258</v>
      </c>
      <c r="R492" s="443" t="s">
        <v>258</v>
      </c>
      <c r="S492" s="443" t="s">
        <v>258</v>
      </c>
      <c r="T492" s="443" t="s">
        <v>258</v>
      </c>
      <c r="U492" s="443" t="s">
        <v>258</v>
      </c>
      <c r="V492" s="443" t="s">
        <v>259</v>
      </c>
      <c r="W492" s="443" t="s">
        <v>259</v>
      </c>
      <c r="X492" s="443" t="s">
        <v>259</v>
      </c>
      <c r="Y492" s="443" t="s">
        <v>258</v>
      </c>
      <c r="Z492" s="443" t="s">
        <v>258</v>
      </c>
      <c r="AA492" s="443" t="s">
        <v>258</v>
      </c>
      <c r="AB492" s="443" t="s">
        <v>258</v>
      </c>
      <c r="AC492" s="445"/>
      <c r="AD492" s="453"/>
      <c r="AE492" s="443" t="s">
        <v>258</v>
      </c>
      <c r="AF492" s="443" t="s">
        <v>258</v>
      </c>
      <c r="AG492" s="443" t="s">
        <v>258</v>
      </c>
      <c r="AH492" s="454"/>
      <c r="AI492" s="454"/>
      <c r="AJ492" s="454"/>
      <c r="AK492" s="454"/>
      <c r="AL492" s="443" t="s">
        <v>258</v>
      </c>
      <c r="AM492" s="443" t="s">
        <v>258</v>
      </c>
      <c r="AN492" s="443" t="s">
        <v>258</v>
      </c>
      <c r="AO492" s="443" t="s">
        <v>258</v>
      </c>
      <c r="AP492" s="443" t="s">
        <v>258</v>
      </c>
      <c r="AQ492" s="443" t="s">
        <v>258</v>
      </c>
      <c r="AR492" s="443" t="s">
        <v>258</v>
      </c>
      <c r="AS492" s="443" t="s">
        <v>258</v>
      </c>
      <c r="AT492" s="443" t="s">
        <v>258</v>
      </c>
      <c r="AU492" s="443" t="s">
        <v>258</v>
      </c>
      <c r="AV492" s="443" t="s">
        <v>258</v>
      </c>
      <c r="AW492" s="443" t="s">
        <v>258</v>
      </c>
      <c r="AX492" s="443" t="s">
        <v>259</v>
      </c>
      <c r="AY492" s="443" t="s">
        <v>259</v>
      </c>
      <c r="AZ492" s="443" t="s">
        <v>259</v>
      </c>
      <c r="BA492" s="479" t="s">
        <v>365</v>
      </c>
      <c r="BB492" s="479" t="s">
        <v>365</v>
      </c>
      <c r="BC492" s="479" t="s">
        <v>365</v>
      </c>
      <c r="BD492" s="479" t="s">
        <v>365</v>
      </c>
      <c r="BE492" s="479" t="s">
        <v>365</v>
      </c>
      <c r="BF492" s="479" t="s">
        <v>365</v>
      </c>
      <c r="BG492" s="479" t="s">
        <v>365</v>
      </c>
      <c r="BH492" s="443" t="s">
        <v>259</v>
      </c>
      <c r="BI492" s="443" t="s">
        <v>259</v>
      </c>
      <c r="BJ492" s="443" t="s">
        <v>258</v>
      </c>
      <c r="BK492" s="443" t="s">
        <v>258</v>
      </c>
      <c r="BL492" s="443" t="s">
        <v>258</v>
      </c>
      <c r="BM492" s="443" t="s">
        <v>258</v>
      </c>
      <c r="BN492" s="443" t="s">
        <v>258</v>
      </c>
      <c r="BO492" s="443" t="s">
        <v>258</v>
      </c>
      <c r="BP492" s="443" t="s">
        <v>258</v>
      </c>
      <c r="BQ492" s="443" t="s">
        <v>258</v>
      </c>
      <c r="BR492" s="443" t="s">
        <v>258</v>
      </c>
      <c r="BS492" s="457" t="s">
        <v>258</v>
      </c>
      <c r="BT492" s="464" t="s">
        <v>258</v>
      </c>
      <c r="BU492" s="443" t="s">
        <v>258</v>
      </c>
      <c r="BV492" s="443" t="s">
        <v>258</v>
      </c>
      <c r="BW492" s="443" t="s">
        <v>258</v>
      </c>
      <c r="BX492" s="443" t="s">
        <v>258</v>
      </c>
      <c r="BY492" s="430" t="s">
        <v>259</v>
      </c>
    </row>
    <row r="493" spans="1:77" s="427" customFormat="1" ht="18.75" customHeight="1" thickBot="1" x14ac:dyDescent="0.3">
      <c r="A493" s="968"/>
      <c r="B493" s="970"/>
      <c r="C493" s="460"/>
      <c r="D493" s="450"/>
      <c r="E493" s="450"/>
      <c r="F493" s="442" t="s">
        <v>264</v>
      </c>
      <c r="G493" s="443" t="s">
        <v>391</v>
      </c>
      <c r="Q493" s="443"/>
      <c r="R493" s="443"/>
      <c r="S493" s="443"/>
      <c r="T493" s="443"/>
      <c r="U493" s="443" t="s">
        <v>267</v>
      </c>
      <c r="V493" s="443" t="s">
        <v>267</v>
      </c>
      <c r="W493" s="443"/>
      <c r="X493" s="443"/>
      <c r="Y493" s="443" t="s">
        <v>415</v>
      </c>
      <c r="Z493" s="443"/>
      <c r="AA493" s="443"/>
      <c r="AB493" s="443"/>
      <c r="AC493" s="445"/>
      <c r="AD493" s="446"/>
      <c r="AH493" s="484"/>
      <c r="AI493" s="484"/>
      <c r="AJ493" s="484"/>
      <c r="AK493" s="484"/>
      <c r="AL493" s="483"/>
      <c r="AM493" s="483"/>
      <c r="AN493" s="483"/>
      <c r="AO493" s="483"/>
      <c r="AP493" s="483"/>
      <c r="AQ493" s="483"/>
      <c r="AR493" s="483"/>
      <c r="AS493" s="483"/>
      <c r="AT493" s="483"/>
      <c r="AU493" s="483"/>
      <c r="AV493" s="483"/>
      <c r="AW493" s="448" t="s">
        <v>368</v>
      </c>
      <c r="AX493" s="448" t="s">
        <v>368</v>
      </c>
      <c r="AY493" s="448"/>
      <c r="BA493" s="448"/>
      <c r="BB493" s="448"/>
      <c r="BC493" s="448"/>
      <c r="BF493" s="443" t="s">
        <v>267</v>
      </c>
      <c r="BG493" s="443" t="s">
        <v>267</v>
      </c>
      <c r="BH493" s="443"/>
      <c r="BJ493" s="443" t="s">
        <v>366</v>
      </c>
      <c r="BS493" s="449"/>
      <c r="BT493" s="426"/>
      <c r="BX493" s="443" t="s">
        <v>267</v>
      </c>
      <c r="BY493" s="443" t="s">
        <v>267</v>
      </c>
    </row>
    <row r="494" spans="1:77" s="427" customFormat="1" ht="18.75" customHeight="1" x14ac:dyDescent="0.25">
      <c r="A494" s="957">
        <f>A492+1</f>
        <v>239</v>
      </c>
      <c r="B494" s="971" t="s">
        <v>290</v>
      </c>
      <c r="C494" s="450" t="s">
        <v>254</v>
      </c>
      <c r="D494" s="450" t="s">
        <v>255</v>
      </c>
      <c r="E494" s="450" t="s">
        <v>256</v>
      </c>
      <c r="F494" s="451" t="s">
        <v>257</v>
      </c>
      <c r="G494" s="443" t="s">
        <v>258</v>
      </c>
      <c r="H494" s="443" t="s">
        <v>258</v>
      </c>
      <c r="I494" s="443" t="s">
        <v>258</v>
      </c>
      <c r="J494" s="443" t="s">
        <v>258</v>
      </c>
      <c r="K494" s="443" t="s">
        <v>258</v>
      </c>
      <c r="L494" s="443" t="s">
        <v>258</v>
      </c>
      <c r="M494" s="443" t="s">
        <v>258</v>
      </c>
      <c r="N494" s="443" t="s">
        <v>258</v>
      </c>
      <c r="O494" s="443" t="s">
        <v>258</v>
      </c>
      <c r="P494" s="443" t="s">
        <v>258</v>
      </c>
      <c r="Q494" s="443" t="s">
        <v>258</v>
      </c>
      <c r="R494" s="443" t="s">
        <v>258</v>
      </c>
      <c r="S494" s="443" t="s">
        <v>258</v>
      </c>
      <c r="T494" s="443" t="s">
        <v>258</v>
      </c>
      <c r="U494" s="443" t="s">
        <v>258</v>
      </c>
      <c r="V494" s="443" t="s">
        <v>259</v>
      </c>
      <c r="W494" s="443" t="s">
        <v>259</v>
      </c>
      <c r="X494" s="443" t="s">
        <v>259</v>
      </c>
      <c r="Y494" s="443" t="s">
        <v>258</v>
      </c>
      <c r="Z494" s="443" t="s">
        <v>258</v>
      </c>
      <c r="AA494" s="443" t="s">
        <v>258</v>
      </c>
      <c r="AB494" s="443" t="s">
        <v>258</v>
      </c>
      <c r="AC494" s="445"/>
      <c r="AD494" s="453"/>
      <c r="AE494" s="443" t="s">
        <v>258</v>
      </c>
      <c r="AF494" s="443" t="s">
        <v>258</v>
      </c>
      <c r="AG494" s="443" t="s">
        <v>258</v>
      </c>
      <c r="AH494" s="454"/>
      <c r="AI494" s="454"/>
      <c r="AJ494" s="454"/>
      <c r="AK494" s="454"/>
      <c r="AL494" s="443" t="s">
        <v>258</v>
      </c>
      <c r="AM494" s="443" t="s">
        <v>258</v>
      </c>
      <c r="AN494" s="443" t="s">
        <v>258</v>
      </c>
      <c r="AO494" s="443" t="s">
        <v>258</v>
      </c>
      <c r="AP494" s="443" t="s">
        <v>258</v>
      </c>
      <c r="AQ494" s="443" t="s">
        <v>258</v>
      </c>
      <c r="AR494" s="443" t="s">
        <v>258</v>
      </c>
      <c r="AS494" s="443" t="s">
        <v>258</v>
      </c>
      <c r="AT494" s="443" t="s">
        <v>258</v>
      </c>
      <c r="AU494" s="443" t="s">
        <v>258</v>
      </c>
      <c r="AV494" s="443" t="s">
        <v>258</v>
      </c>
      <c r="AW494" s="443" t="s">
        <v>258</v>
      </c>
      <c r="AX494" s="443" t="s">
        <v>259</v>
      </c>
      <c r="AY494" s="443" t="s">
        <v>259</v>
      </c>
      <c r="AZ494" s="443" t="s">
        <v>259</v>
      </c>
      <c r="BA494" s="479" t="s">
        <v>365</v>
      </c>
      <c r="BB494" s="479" t="s">
        <v>365</v>
      </c>
      <c r="BC494" s="479" t="s">
        <v>365</v>
      </c>
      <c r="BD494" s="479" t="s">
        <v>365</v>
      </c>
      <c r="BE494" s="479" t="s">
        <v>365</v>
      </c>
      <c r="BF494" s="479" t="s">
        <v>365</v>
      </c>
      <c r="BG494" s="479" t="s">
        <v>365</v>
      </c>
      <c r="BH494" s="443" t="s">
        <v>259</v>
      </c>
      <c r="BI494" s="443" t="s">
        <v>259</v>
      </c>
      <c r="BJ494" s="443" t="s">
        <v>258</v>
      </c>
      <c r="BK494" s="443" t="s">
        <v>258</v>
      </c>
      <c r="BL494" s="443" t="s">
        <v>258</v>
      </c>
      <c r="BM494" s="443" t="s">
        <v>258</v>
      </c>
      <c r="BN494" s="443" t="s">
        <v>258</v>
      </c>
      <c r="BO494" s="443" t="s">
        <v>258</v>
      </c>
      <c r="BP494" s="443" t="s">
        <v>258</v>
      </c>
      <c r="BQ494" s="443" t="s">
        <v>258</v>
      </c>
      <c r="BR494" s="443" t="s">
        <v>258</v>
      </c>
      <c r="BS494" s="457" t="s">
        <v>258</v>
      </c>
      <c r="BT494" s="464" t="s">
        <v>258</v>
      </c>
      <c r="BU494" s="443" t="s">
        <v>258</v>
      </c>
      <c r="BV494" s="443" t="s">
        <v>258</v>
      </c>
      <c r="BW494" s="443" t="s">
        <v>258</v>
      </c>
      <c r="BX494" s="443" t="s">
        <v>258</v>
      </c>
      <c r="BY494" s="430" t="s">
        <v>259</v>
      </c>
    </row>
    <row r="495" spans="1:77" s="427" customFormat="1" ht="18.75" customHeight="1" thickBot="1" x14ac:dyDescent="0.3">
      <c r="A495" s="968"/>
      <c r="B495" s="970"/>
      <c r="C495" s="460"/>
      <c r="D495" s="450"/>
      <c r="E495" s="450"/>
      <c r="F495" s="442" t="s">
        <v>264</v>
      </c>
      <c r="G495" s="443" t="s">
        <v>391</v>
      </c>
      <c r="Q495" s="443"/>
      <c r="R495" s="443"/>
      <c r="S495" s="443"/>
      <c r="T495" s="443"/>
      <c r="U495" s="443" t="s">
        <v>267</v>
      </c>
      <c r="V495" s="443" t="s">
        <v>267</v>
      </c>
      <c r="W495" s="443"/>
      <c r="X495" s="443"/>
      <c r="Y495" s="443" t="s">
        <v>415</v>
      </c>
      <c r="Z495" s="443"/>
      <c r="AA495" s="443"/>
      <c r="AB495" s="443"/>
      <c r="AC495" s="445"/>
      <c r="AD495" s="446"/>
      <c r="AH495" s="484"/>
      <c r="AI495" s="484"/>
      <c r="AJ495" s="484"/>
      <c r="AK495" s="484"/>
      <c r="AL495" s="483"/>
      <c r="AM495" s="483"/>
      <c r="AN495" s="483"/>
      <c r="AO495" s="483"/>
      <c r="AP495" s="483"/>
      <c r="AQ495" s="483"/>
      <c r="AR495" s="483"/>
      <c r="AS495" s="483"/>
      <c r="AT495" s="483"/>
      <c r="AU495" s="483"/>
      <c r="AV495" s="483"/>
      <c r="AW495" s="448" t="s">
        <v>368</v>
      </c>
      <c r="AX495" s="448" t="s">
        <v>368</v>
      </c>
      <c r="AY495" s="448"/>
      <c r="BA495" s="448"/>
      <c r="BB495" s="448"/>
      <c r="BC495" s="448"/>
      <c r="BF495" s="443" t="s">
        <v>267</v>
      </c>
      <c r="BG495" s="443" t="s">
        <v>267</v>
      </c>
      <c r="BH495" s="443"/>
      <c r="BJ495" s="443" t="s">
        <v>366</v>
      </c>
      <c r="BS495" s="449"/>
      <c r="BT495" s="426"/>
      <c r="BX495" s="443" t="s">
        <v>267</v>
      </c>
      <c r="BY495" s="443" t="s">
        <v>267</v>
      </c>
    </row>
    <row r="496" spans="1:77" s="427" customFormat="1" ht="18.75" customHeight="1" x14ac:dyDescent="0.25">
      <c r="A496" s="957">
        <f>A494+1</f>
        <v>240</v>
      </c>
      <c r="B496" s="971" t="s">
        <v>376</v>
      </c>
      <c r="C496" s="450" t="s">
        <v>254</v>
      </c>
      <c r="D496" s="450" t="s">
        <v>270</v>
      </c>
      <c r="E496" s="450" t="s">
        <v>256</v>
      </c>
      <c r="F496" s="451" t="s">
        <v>257</v>
      </c>
      <c r="G496" s="443" t="s">
        <v>258</v>
      </c>
      <c r="H496" s="443" t="s">
        <v>258</v>
      </c>
      <c r="I496" s="443" t="s">
        <v>258</v>
      </c>
      <c r="J496" s="443" t="s">
        <v>258</v>
      </c>
      <c r="K496" s="443" t="s">
        <v>258</v>
      </c>
      <c r="L496" s="443" t="s">
        <v>258</v>
      </c>
      <c r="M496" s="443" t="s">
        <v>258</v>
      </c>
      <c r="N496" s="443" t="s">
        <v>258</v>
      </c>
      <c r="O496" s="443" t="s">
        <v>258</v>
      </c>
      <c r="P496" s="443" t="s">
        <v>258</v>
      </c>
      <c r="Q496" s="443" t="s">
        <v>258</v>
      </c>
      <c r="R496" s="443" t="s">
        <v>258</v>
      </c>
      <c r="S496" s="443" t="s">
        <v>258</v>
      </c>
      <c r="T496" s="443" t="s">
        <v>258</v>
      </c>
      <c r="U496" s="443" t="s">
        <v>258</v>
      </c>
      <c r="V496" s="443" t="s">
        <v>259</v>
      </c>
      <c r="W496" s="443" t="s">
        <v>259</v>
      </c>
      <c r="X496" s="443" t="s">
        <v>259</v>
      </c>
      <c r="Y496" s="443" t="s">
        <v>258</v>
      </c>
      <c r="Z496" s="443" t="s">
        <v>258</v>
      </c>
      <c r="AA496" s="443" t="s">
        <v>258</v>
      </c>
      <c r="AB496" s="443" t="s">
        <v>258</v>
      </c>
      <c r="AC496" s="445"/>
      <c r="AD496" s="453"/>
      <c r="AE496" s="443" t="s">
        <v>258</v>
      </c>
      <c r="AF496" s="443" t="s">
        <v>258</v>
      </c>
      <c r="AG496" s="443" t="s">
        <v>258</v>
      </c>
      <c r="AH496" s="454"/>
      <c r="AI496" s="454"/>
      <c r="AJ496" s="454"/>
      <c r="AK496" s="454"/>
      <c r="AL496" s="443" t="s">
        <v>258</v>
      </c>
      <c r="AM496" s="443" t="s">
        <v>258</v>
      </c>
      <c r="AN496" s="443" t="s">
        <v>258</v>
      </c>
      <c r="AO496" s="443" t="s">
        <v>258</v>
      </c>
      <c r="AP496" s="443" t="s">
        <v>258</v>
      </c>
      <c r="AQ496" s="443" t="s">
        <v>258</v>
      </c>
      <c r="AR496" s="443" t="s">
        <v>258</v>
      </c>
      <c r="AS496" s="443" t="s">
        <v>258</v>
      </c>
      <c r="AT496" s="443" t="s">
        <v>258</v>
      </c>
      <c r="AU496" s="443" t="s">
        <v>258</v>
      </c>
      <c r="AV496" s="443" t="s">
        <v>258</v>
      </c>
      <c r="AW496" s="443" t="s">
        <v>258</v>
      </c>
      <c r="AX496" s="443" t="s">
        <v>259</v>
      </c>
      <c r="AY496" s="443" t="s">
        <v>259</v>
      </c>
      <c r="AZ496" s="443" t="s">
        <v>259</v>
      </c>
      <c r="BA496" s="479" t="s">
        <v>365</v>
      </c>
      <c r="BB496" s="479" t="s">
        <v>365</v>
      </c>
      <c r="BC496" s="479" t="s">
        <v>365</v>
      </c>
      <c r="BD496" s="479" t="s">
        <v>365</v>
      </c>
      <c r="BE496" s="479" t="s">
        <v>365</v>
      </c>
      <c r="BF496" s="479" t="s">
        <v>365</v>
      </c>
      <c r="BG496" s="479" t="s">
        <v>365</v>
      </c>
      <c r="BH496" s="443" t="s">
        <v>259</v>
      </c>
      <c r="BI496" s="443" t="s">
        <v>259</v>
      </c>
      <c r="BJ496" s="443" t="s">
        <v>258</v>
      </c>
      <c r="BK496" s="443" t="s">
        <v>258</v>
      </c>
      <c r="BL496" s="443" t="s">
        <v>258</v>
      </c>
      <c r="BM496" s="443" t="s">
        <v>258</v>
      </c>
      <c r="BN496" s="443" t="s">
        <v>258</v>
      </c>
      <c r="BO496" s="443" t="s">
        <v>258</v>
      </c>
      <c r="BP496" s="443" t="s">
        <v>258</v>
      </c>
      <c r="BQ496" s="443" t="s">
        <v>258</v>
      </c>
      <c r="BR496" s="443" t="s">
        <v>258</v>
      </c>
      <c r="BS496" s="457" t="s">
        <v>258</v>
      </c>
      <c r="BT496" s="464" t="s">
        <v>258</v>
      </c>
      <c r="BU496" s="443" t="s">
        <v>258</v>
      </c>
      <c r="BV496" s="443" t="s">
        <v>258</v>
      </c>
      <c r="BW496" s="443" t="s">
        <v>258</v>
      </c>
      <c r="BX496" s="443" t="s">
        <v>258</v>
      </c>
      <c r="BY496" s="430" t="s">
        <v>259</v>
      </c>
    </row>
    <row r="497" spans="1:77" s="427" customFormat="1" ht="18.75" customHeight="1" thickBot="1" x14ac:dyDescent="0.3">
      <c r="A497" s="968"/>
      <c r="B497" s="970"/>
      <c r="C497" s="460"/>
      <c r="D497" s="450"/>
      <c r="E497" s="450"/>
      <c r="F497" s="442" t="s">
        <v>264</v>
      </c>
      <c r="G497" s="443" t="s">
        <v>391</v>
      </c>
      <c r="Q497" s="443"/>
      <c r="R497" s="443"/>
      <c r="S497" s="443"/>
      <c r="T497" s="443"/>
      <c r="U497" s="443" t="s">
        <v>267</v>
      </c>
      <c r="V497" s="443" t="s">
        <v>267</v>
      </c>
      <c r="W497" s="443"/>
      <c r="X497" s="443"/>
      <c r="Y497" s="443" t="s">
        <v>415</v>
      </c>
      <c r="Z497" s="443"/>
      <c r="AA497" s="443"/>
      <c r="AB497" s="443"/>
      <c r="AC497" s="445"/>
      <c r="AD497" s="446"/>
      <c r="AH497" s="484"/>
      <c r="AI497" s="484"/>
      <c r="AJ497" s="484"/>
      <c r="AK497" s="484"/>
      <c r="AL497" s="483"/>
      <c r="AM497" s="483"/>
      <c r="AN497" s="483"/>
      <c r="AO497" s="483"/>
      <c r="AP497" s="483"/>
      <c r="AQ497" s="483"/>
      <c r="AR497" s="483"/>
      <c r="AS497" s="483"/>
      <c r="AT497" s="483"/>
      <c r="AU497" s="483"/>
      <c r="AV497" s="483"/>
      <c r="AW497" s="448" t="s">
        <v>368</v>
      </c>
      <c r="AX497" s="448" t="s">
        <v>368</v>
      </c>
      <c r="AY497" s="448"/>
      <c r="BA497" s="448"/>
      <c r="BB497" s="448"/>
      <c r="BC497" s="448"/>
      <c r="BF497" s="443" t="s">
        <v>267</v>
      </c>
      <c r="BG497" s="443" t="s">
        <v>267</v>
      </c>
      <c r="BH497" s="443"/>
      <c r="BJ497" s="443" t="s">
        <v>366</v>
      </c>
      <c r="BS497" s="449"/>
      <c r="BT497" s="426"/>
      <c r="BX497" s="443" t="s">
        <v>267</v>
      </c>
      <c r="BY497" s="443" t="s">
        <v>267</v>
      </c>
    </row>
    <row r="498" spans="1:77" s="427" customFormat="1" ht="18.75" customHeight="1" x14ac:dyDescent="0.25">
      <c r="A498" s="957">
        <f>A496+1</f>
        <v>241</v>
      </c>
      <c r="B498" s="971" t="s">
        <v>421</v>
      </c>
      <c r="C498" s="450" t="s">
        <v>254</v>
      </c>
      <c r="D498" s="450" t="s">
        <v>270</v>
      </c>
      <c r="E498" s="450" t="s">
        <v>256</v>
      </c>
      <c r="F498" s="451" t="s">
        <v>257</v>
      </c>
      <c r="G498" s="443" t="s">
        <v>258</v>
      </c>
      <c r="H498" s="443" t="s">
        <v>258</v>
      </c>
      <c r="I498" s="443" t="s">
        <v>258</v>
      </c>
      <c r="J498" s="443" t="s">
        <v>258</v>
      </c>
      <c r="K498" s="443" t="s">
        <v>258</v>
      </c>
      <c r="L498" s="443" t="s">
        <v>258</v>
      </c>
      <c r="M498" s="443" t="s">
        <v>258</v>
      </c>
      <c r="N498" s="443" t="s">
        <v>258</v>
      </c>
      <c r="O498" s="443" t="s">
        <v>258</v>
      </c>
      <c r="P498" s="443" t="s">
        <v>258</v>
      </c>
      <c r="Q498" s="443" t="s">
        <v>258</v>
      </c>
      <c r="R498" s="443" t="s">
        <v>258</v>
      </c>
      <c r="S498" s="443" t="s">
        <v>258</v>
      </c>
      <c r="T498" s="443" t="s">
        <v>258</v>
      </c>
      <c r="U498" s="443" t="s">
        <v>258</v>
      </c>
      <c r="V498" s="443" t="s">
        <v>259</v>
      </c>
      <c r="W498" s="443" t="s">
        <v>259</v>
      </c>
      <c r="X498" s="443" t="s">
        <v>259</v>
      </c>
      <c r="Y498" s="443" t="s">
        <v>258</v>
      </c>
      <c r="Z498" s="443" t="s">
        <v>258</v>
      </c>
      <c r="AA498" s="443" t="s">
        <v>258</v>
      </c>
      <c r="AB498" s="443" t="s">
        <v>258</v>
      </c>
      <c r="AC498" s="445"/>
      <c r="AD498" s="453"/>
      <c r="AE498" s="443" t="s">
        <v>258</v>
      </c>
      <c r="AF498" s="443" t="s">
        <v>258</v>
      </c>
      <c r="AG498" s="443" t="s">
        <v>258</v>
      </c>
      <c r="AH498" s="454"/>
      <c r="AI498" s="454"/>
      <c r="AJ498" s="454"/>
      <c r="AK498" s="454"/>
      <c r="AL498" s="443" t="s">
        <v>258</v>
      </c>
      <c r="AM498" s="443" t="s">
        <v>258</v>
      </c>
      <c r="AN498" s="443" t="s">
        <v>258</v>
      </c>
      <c r="AO498" s="443" t="s">
        <v>258</v>
      </c>
      <c r="AP498" s="443" t="s">
        <v>258</v>
      </c>
      <c r="AQ498" s="443" t="s">
        <v>258</v>
      </c>
      <c r="AR498" s="443" t="s">
        <v>258</v>
      </c>
      <c r="AS498" s="443" t="s">
        <v>258</v>
      </c>
      <c r="AT498" s="443" t="s">
        <v>258</v>
      </c>
      <c r="AU498" s="443" t="s">
        <v>258</v>
      </c>
      <c r="AV498" s="443" t="s">
        <v>258</v>
      </c>
      <c r="AW498" s="443" t="s">
        <v>258</v>
      </c>
      <c r="AX498" s="443" t="s">
        <v>259</v>
      </c>
      <c r="AY498" s="443" t="s">
        <v>259</v>
      </c>
      <c r="AZ498" s="443" t="s">
        <v>259</v>
      </c>
      <c r="BA498" s="479" t="s">
        <v>365</v>
      </c>
      <c r="BB498" s="479" t="s">
        <v>365</v>
      </c>
      <c r="BC498" s="479" t="s">
        <v>365</v>
      </c>
      <c r="BD498" s="479" t="s">
        <v>365</v>
      </c>
      <c r="BE498" s="479" t="s">
        <v>365</v>
      </c>
      <c r="BF498" s="479" t="s">
        <v>365</v>
      </c>
      <c r="BG498" s="479" t="s">
        <v>365</v>
      </c>
      <c r="BH498" s="443" t="s">
        <v>259</v>
      </c>
      <c r="BI498" s="443" t="s">
        <v>259</v>
      </c>
      <c r="BJ498" s="443" t="s">
        <v>258</v>
      </c>
      <c r="BK498" s="443" t="s">
        <v>258</v>
      </c>
      <c r="BL498" s="443" t="s">
        <v>258</v>
      </c>
      <c r="BM498" s="443" t="s">
        <v>258</v>
      </c>
      <c r="BN498" s="443" t="s">
        <v>258</v>
      </c>
      <c r="BO498" s="443" t="s">
        <v>258</v>
      </c>
      <c r="BP498" s="443" t="s">
        <v>258</v>
      </c>
      <c r="BQ498" s="443" t="s">
        <v>258</v>
      </c>
      <c r="BR498" s="443" t="s">
        <v>258</v>
      </c>
      <c r="BS498" s="457" t="s">
        <v>258</v>
      </c>
      <c r="BT498" s="464" t="s">
        <v>258</v>
      </c>
      <c r="BU498" s="443" t="s">
        <v>258</v>
      </c>
      <c r="BV498" s="443" t="s">
        <v>258</v>
      </c>
      <c r="BW498" s="443" t="s">
        <v>258</v>
      </c>
      <c r="BX498" s="443" t="s">
        <v>258</v>
      </c>
      <c r="BY498" s="430" t="s">
        <v>259</v>
      </c>
    </row>
    <row r="499" spans="1:77" s="427" customFormat="1" ht="18.75" customHeight="1" thickBot="1" x14ac:dyDescent="0.3">
      <c r="A499" s="968"/>
      <c r="B499" s="970"/>
      <c r="C499" s="460"/>
      <c r="D499" s="450"/>
      <c r="E499" s="450"/>
      <c r="F499" s="442" t="s">
        <v>264</v>
      </c>
      <c r="G499" s="443" t="s">
        <v>391</v>
      </c>
      <c r="Q499" s="443"/>
      <c r="R499" s="443"/>
      <c r="S499" s="443"/>
      <c r="T499" s="443"/>
      <c r="U499" s="443" t="s">
        <v>267</v>
      </c>
      <c r="V499" s="443" t="s">
        <v>267</v>
      </c>
      <c r="W499" s="443"/>
      <c r="X499" s="443"/>
      <c r="Y499" s="443" t="s">
        <v>415</v>
      </c>
      <c r="Z499" s="443"/>
      <c r="AA499" s="443"/>
      <c r="AB499" s="443"/>
      <c r="AC499" s="445"/>
      <c r="AD499" s="446"/>
      <c r="AH499" s="484"/>
      <c r="AI499" s="484"/>
      <c r="AJ499" s="484"/>
      <c r="AK499" s="484"/>
      <c r="AL499" s="483"/>
      <c r="AM499" s="483"/>
      <c r="AN499" s="483"/>
      <c r="AO499" s="483"/>
      <c r="AP499" s="483"/>
      <c r="AQ499" s="483"/>
      <c r="AR499" s="483"/>
      <c r="AS499" s="483"/>
      <c r="AT499" s="483"/>
      <c r="AU499" s="483"/>
      <c r="AV499" s="483"/>
      <c r="AW499" s="448" t="s">
        <v>368</v>
      </c>
      <c r="AX499" s="448" t="s">
        <v>368</v>
      </c>
      <c r="AY499" s="448"/>
      <c r="BA499" s="448"/>
      <c r="BB499" s="448"/>
      <c r="BC499" s="448"/>
      <c r="BF499" s="443" t="s">
        <v>267</v>
      </c>
      <c r="BG499" s="443" t="s">
        <v>267</v>
      </c>
      <c r="BH499" s="443"/>
      <c r="BJ499" s="443" t="s">
        <v>366</v>
      </c>
      <c r="BS499" s="449"/>
      <c r="BT499" s="426"/>
      <c r="BX499" s="443" t="s">
        <v>267</v>
      </c>
      <c r="BY499" s="443" t="s">
        <v>267</v>
      </c>
    </row>
    <row r="500" spans="1:77" s="427" customFormat="1" ht="18.75" customHeight="1" x14ac:dyDescent="0.25">
      <c r="A500" s="957">
        <f>A498+1</f>
        <v>242</v>
      </c>
      <c r="B500" s="971" t="s">
        <v>291</v>
      </c>
      <c r="C500" s="450" t="s">
        <v>254</v>
      </c>
      <c r="D500" s="450" t="s">
        <v>270</v>
      </c>
      <c r="E500" s="450" t="s">
        <v>256</v>
      </c>
      <c r="F500" s="451" t="s">
        <v>257</v>
      </c>
      <c r="G500" s="443" t="s">
        <v>258</v>
      </c>
      <c r="H500" s="443" t="s">
        <v>258</v>
      </c>
      <c r="I500" s="443" t="s">
        <v>258</v>
      </c>
      <c r="J500" s="443" t="s">
        <v>258</v>
      </c>
      <c r="K500" s="443" t="s">
        <v>258</v>
      </c>
      <c r="L500" s="443" t="s">
        <v>258</v>
      </c>
      <c r="M500" s="443" t="s">
        <v>258</v>
      </c>
      <c r="N500" s="443" t="s">
        <v>258</v>
      </c>
      <c r="O500" s="443" t="s">
        <v>258</v>
      </c>
      <c r="P500" s="443" t="s">
        <v>258</v>
      </c>
      <c r="Q500" s="443" t="s">
        <v>258</v>
      </c>
      <c r="R500" s="443" t="s">
        <v>258</v>
      </c>
      <c r="S500" s="443" t="s">
        <v>258</v>
      </c>
      <c r="T500" s="443" t="s">
        <v>258</v>
      </c>
      <c r="U500" s="443" t="s">
        <v>258</v>
      </c>
      <c r="V500" s="443" t="s">
        <v>259</v>
      </c>
      <c r="W500" s="443" t="s">
        <v>259</v>
      </c>
      <c r="X500" s="443" t="s">
        <v>259</v>
      </c>
      <c r="Y500" s="443" t="s">
        <v>258</v>
      </c>
      <c r="Z500" s="443" t="s">
        <v>258</v>
      </c>
      <c r="AA500" s="443" t="s">
        <v>258</v>
      </c>
      <c r="AB500" s="443" t="s">
        <v>258</v>
      </c>
      <c r="AC500" s="445"/>
      <c r="AD500" s="453"/>
      <c r="AE500" s="443" t="s">
        <v>258</v>
      </c>
      <c r="AF500" s="443" t="s">
        <v>258</v>
      </c>
      <c r="AG500" s="443" t="s">
        <v>258</v>
      </c>
      <c r="AH500" s="454"/>
      <c r="AI500" s="454"/>
      <c r="AJ500" s="454"/>
      <c r="AK500" s="454"/>
      <c r="AL500" s="443" t="s">
        <v>258</v>
      </c>
      <c r="AM500" s="443" t="s">
        <v>258</v>
      </c>
      <c r="AN500" s="443" t="s">
        <v>258</v>
      </c>
      <c r="AO500" s="443" t="s">
        <v>258</v>
      </c>
      <c r="AP500" s="443" t="s">
        <v>258</v>
      </c>
      <c r="AQ500" s="443" t="s">
        <v>258</v>
      </c>
      <c r="AR500" s="443" t="s">
        <v>258</v>
      </c>
      <c r="AS500" s="443" t="s">
        <v>258</v>
      </c>
      <c r="AT500" s="443" t="s">
        <v>258</v>
      </c>
      <c r="AU500" s="443" t="s">
        <v>258</v>
      </c>
      <c r="AV500" s="443" t="s">
        <v>258</v>
      </c>
      <c r="AW500" s="443" t="s">
        <v>258</v>
      </c>
      <c r="AX500" s="443" t="s">
        <v>259</v>
      </c>
      <c r="AY500" s="443" t="s">
        <v>259</v>
      </c>
      <c r="AZ500" s="443" t="s">
        <v>259</v>
      </c>
      <c r="BA500" s="479" t="s">
        <v>365</v>
      </c>
      <c r="BB500" s="479" t="s">
        <v>365</v>
      </c>
      <c r="BC500" s="479" t="s">
        <v>365</v>
      </c>
      <c r="BD500" s="479" t="s">
        <v>365</v>
      </c>
      <c r="BE500" s="479" t="s">
        <v>365</v>
      </c>
      <c r="BF500" s="479" t="s">
        <v>365</v>
      </c>
      <c r="BG500" s="479" t="s">
        <v>365</v>
      </c>
      <c r="BH500" s="443" t="s">
        <v>259</v>
      </c>
      <c r="BI500" s="443" t="s">
        <v>259</v>
      </c>
      <c r="BJ500" s="443" t="s">
        <v>258</v>
      </c>
      <c r="BK500" s="443" t="s">
        <v>258</v>
      </c>
      <c r="BL500" s="443" t="s">
        <v>258</v>
      </c>
      <c r="BM500" s="443" t="s">
        <v>258</v>
      </c>
      <c r="BN500" s="443" t="s">
        <v>258</v>
      </c>
      <c r="BO500" s="443" t="s">
        <v>258</v>
      </c>
      <c r="BP500" s="443" t="s">
        <v>258</v>
      </c>
      <c r="BQ500" s="443" t="s">
        <v>258</v>
      </c>
      <c r="BR500" s="443" t="s">
        <v>258</v>
      </c>
      <c r="BS500" s="457" t="s">
        <v>258</v>
      </c>
      <c r="BT500" s="464" t="s">
        <v>258</v>
      </c>
      <c r="BU500" s="443" t="s">
        <v>258</v>
      </c>
      <c r="BV500" s="443" t="s">
        <v>258</v>
      </c>
      <c r="BW500" s="443" t="s">
        <v>258</v>
      </c>
      <c r="BX500" s="443" t="s">
        <v>258</v>
      </c>
      <c r="BY500" s="430" t="s">
        <v>259</v>
      </c>
    </row>
    <row r="501" spans="1:77" s="427" customFormat="1" ht="18.75" customHeight="1" thickBot="1" x14ac:dyDescent="0.3">
      <c r="A501" s="968"/>
      <c r="B501" s="970"/>
      <c r="C501" s="460"/>
      <c r="D501" s="460"/>
      <c r="E501" s="450"/>
      <c r="F501" s="442" t="s">
        <v>264</v>
      </c>
      <c r="G501" s="443" t="s">
        <v>391</v>
      </c>
      <c r="Q501" s="443"/>
      <c r="R501" s="443"/>
      <c r="S501" s="443"/>
      <c r="T501" s="443"/>
      <c r="U501" s="443" t="s">
        <v>267</v>
      </c>
      <c r="V501" s="443" t="s">
        <v>267</v>
      </c>
      <c r="W501" s="443"/>
      <c r="X501" s="443"/>
      <c r="Y501" s="443" t="s">
        <v>415</v>
      </c>
      <c r="Z501" s="443"/>
      <c r="AA501" s="443"/>
      <c r="AB501" s="443"/>
      <c r="AC501" s="445"/>
      <c r="AD501" s="446"/>
      <c r="AH501" s="484"/>
      <c r="AI501" s="484"/>
      <c r="AJ501" s="484"/>
      <c r="AK501" s="484"/>
      <c r="AL501" s="483"/>
      <c r="AM501" s="483"/>
      <c r="AN501" s="483"/>
      <c r="AO501" s="483"/>
      <c r="AP501" s="483"/>
      <c r="AQ501" s="483"/>
      <c r="AR501" s="483"/>
      <c r="AS501" s="483"/>
      <c r="AT501" s="483"/>
      <c r="AU501" s="483"/>
      <c r="AV501" s="483"/>
      <c r="AW501" s="448" t="s">
        <v>368</v>
      </c>
      <c r="AX501" s="448" t="s">
        <v>368</v>
      </c>
      <c r="AY501" s="448"/>
      <c r="BA501" s="448"/>
      <c r="BB501" s="448"/>
      <c r="BC501" s="448"/>
      <c r="BF501" s="443" t="s">
        <v>267</v>
      </c>
      <c r="BG501" s="443" t="s">
        <v>267</v>
      </c>
      <c r="BH501" s="443"/>
      <c r="BJ501" s="443" t="s">
        <v>366</v>
      </c>
      <c r="BS501" s="449"/>
      <c r="BT501" s="426"/>
      <c r="BX501" s="443" t="s">
        <v>267</v>
      </c>
      <c r="BY501" s="443" t="s">
        <v>267</v>
      </c>
    </row>
    <row r="502" spans="1:77" s="427" customFormat="1" ht="18.75" customHeight="1" x14ac:dyDescent="0.25">
      <c r="A502" s="957">
        <f>A500+1</f>
        <v>243</v>
      </c>
      <c r="B502" s="971" t="s">
        <v>292</v>
      </c>
      <c r="C502" s="450" t="s">
        <v>254</v>
      </c>
      <c r="D502" s="450" t="s">
        <v>255</v>
      </c>
      <c r="E502" s="450" t="s">
        <v>256</v>
      </c>
      <c r="F502" s="451" t="s">
        <v>257</v>
      </c>
      <c r="G502" s="443" t="s">
        <v>258</v>
      </c>
      <c r="H502" s="443" t="s">
        <v>258</v>
      </c>
      <c r="I502" s="443" t="s">
        <v>258</v>
      </c>
      <c r="J502" s="443" t="s">
        <v>258</v>
      </c>
      <c r="K502" s="443" t="s">
        <v>258</v>
      </c>
      <c r="L502" s="443" t="s">
        <v>258</v>
      </c>
      <c r="M502" s="443" t="s">
        <v>258</v>
      </c>
      <c r="N502" s="443" t="s">
        <v>258</v>
      </c>
      <c r="O502" s="443" t="s">
        <v>258</v>
      </c>
      <c r="P502" s="443" t="s">
        <v>258</v>
      </c>
      <c r="Q502" s="443" t="s">
        <v>258</v>
      </c>
      <c r="R502" s="443" t="s">
        <v>258</v>
      </c>
      <c r="S502" s="443" t="s">
        <v>258</v>
      </c>
      <c r="T502" s="443" t="s">
        <v>258</v>
      </c>
      <c r="U502" s="443" t="s">
        <v>258</v>
      </c>
      <c r="V502" s="443" t="s">
        <v>259</v>
      </c>
      <c r="W502" s="443" t="s">
        <v>259</v>
      </c>
      <c r="X502" s="443" t="s">
        <v>259</v>
      </c>
      <c r="Y502" s="443" t="s">
        <v>258</v>
      </c>
      <c r="Z502" s="443" t="s">
        <v>258</v>
      </c>
      <c r="AA502" s="443" t="s">
        <v>258</v>
      </c>
      <c r="AB502" s="443" t="s">
        <v>258</v>
      </c>
      <c r="AC502" s="445"/>
      <c r="AD502" s="453"/>
      <c r="AE502" s="443" t="s">
        <v>258</v>
      </c>
      <c r="AF502" s="443" t="s">
        <v>258</v>
      </c>
      <c r="AG502" s="443" t="s">
        <v>258</v>
      </c>
      <c r="AH502" s="454"/>
      <c r="AI502" s="454"/>
      <c r="AJ502" s="454"/>
      <c r="AK502" s="454"/>
      <c r="AL502" s="443" t="s">
        <v>258</v>
      </c>
      <c r="AM502" s="443" t="s">
        <v>258</v>
      </c>
      <c r="AN502" s="443" t="s">
        <v>258</v>
      </c>
      <c r="AO502" s="443" t="s">
        <v>258</v>
      </c>
      <c r="AP502" s="443" t="s">
        <v>258</v>
      </c>
      <c r="AQ502" s="443" t="s">
        <v>258</v>
      </c>
      <c r="AR502" s="443" t="s">
        <v>258</v>
      </c>
      <c r="AS502" s="443" t="s">
        <v>258</v>
      </c>
      <c r="AT502" s="443" t="s">
        <v>258</v>
      </c>
      <c r="AU502" s="443" t="s">
        <v>258</v>
      </c>
      <c r="AV502" s="443" t="s">
        <v>258</v>
      </c>
      <c r="AW502" s="443" t="s">
        <v>258</v>
      </c>
      <c r="AX502" s="443" t="s">
        <v>259</v>
      </c>
      <c r="AY502" s="443" t="s">
        <v>259</v>
      </c>
      <c r="AZ502" s="443" t="s">
        <v>259</v>
      </c>
      <c r="BA502" s="479" t="s">
        <v>365</v>
      </c>
      <c r="BB502" s="479" t="s">
        <v>365</v>
      </c>
      <c r="BC502" s="479" t="s">
        <v>365</v>
      </c>
      <c r="BD502" s="479" t="s">
        <v>365</v>
      </c>
      <c r="BE502" s="479" t="s">
        <v>365</v>
      </c>
      <c r="BF502" s="479" t="s">
        <v>365</v>
      </c>
      <c r="BG502" s="479" t="s">
        <v>365</v>
      </c>
      <c r="BH502" s="443" t="s">
        <v>259</v>
      </c>
      <c r="BI502" s="443" t="s">
        <v>259</v>
      </c>
      <c r="BJ502" s="443" t="s">
        <v>258</v>
      </c>
      <c r="BK502" s="443" t="s">
        <v>258</v>
      </c>
      <c r="BL502" s="443" t="s">
        <v>258</v>
      </c>
      <c r="BM502" s="443" t="s">
        <v>258</v>
      </c>
      <c r="BN502" s="443" t="s">
        <v>258</v>
      </c>
      <c r="BO502" s="443" t="s">
        <v>258</v>
      </c>
      <c r="BP502" s="443" t="s">
        <v>258</v>
      </c>
      <c r="BQ502" s="443" t="s">
        <v>258</v>
      </c>
      <c r="BR502" s="443" t="s">
        <v>258</v>
      </c>
      <c r="BS502" s="457" t="s">
        <v>258</v>
      </c>
      <c r="BT502" s="464" t="s">
        <v>258</v>
      </c>
      <c r="BU502" s="443" t="s">
        <v>258</v>
      </c>
      <c r="BV502" s="443" t="s">
        <v>258</v>
      </c>
      <c r="BW502" s="443" t="s">
        <v>258</v>
      </c>
      <c r="BX502" s="443" t="s">
        <v>258</v>
      </c>
      <c r="BY502" s="430" t="s">
        <v>259</v>
      </c>
    </row>
    <row r="503" spans="1:77" s="427" customFormat="1" ht="18.75" customHeight="1" thickBot="1" x14ac:dyDescent="0.3">
      <c r="A503" s="968"/>
      <c r="B503" s="970"/>
      <c r="C503" s="460"/>
      <c r="D503" s="450"/>
      <c r="E503" s="460"/>
      <c r="F503" s="442" t="s">
        <v>264</v>
      </c>
      <c r="G503" s="443" t="s">
        <v>391</v>
      </c>
      <c r="Q503" s="443"/>
      <c r="R503" s="443"/>
      <c r="S503" s="443"/>
      <c r="T503" s="443"/>
      <c r="U503" s="443" t="s">
        <v>267</v>
      </c>
      <c r="V503" s="443" t="s">
        <v>267</v>
      </c>
      <c r="W503" s="443"/>
      <c r="X503" s="443"/>
      <c r="Y503" s="443" t="s">
        <v>415</v>
      </c>
      <c r="Z503" s="443"/>
      <c r="AA503" s="443"/>
      <c r="AB503" s="443"/>
      <c r="AC503" s="445"/>
      <c r="AD503" s="446"/>
      <c r="AH503" s="484"/>
      <c r="AI503" s="484"/>
      <c r="AJ503" s="484"/>
      <c r="AK503" s="484"/>
      <c r="AL503" s="483"/>
      <c r="AM503" s="483"/>
      <c r="AN503" s="483"/>
      <c r="AO503" s="483"/>
      <c r="AP503" s="483"/>
      <c r="AQ503" s="483"/>
      <c r="AR503" s="483"/>
      <c r="AS503" s="483"/>
      <c r="AT503" s="483"/>
      <c r="AU503" s="483"/>
      <c r="AV503" s="483"/>
      <c r="AW503" s="448" t="s">
        <v>368</v>
      </c>
      <c r="AX503" s="448" t="s">
        <v>368</v>
      </c>
      <c r="AY503" s="448"/>
      <c r="BA503" s="448"/>
      <c r="BB503" s="448"/>
      <c r="BC503" s="448"/>
      <c r="BF503" s="443" t="s">
        <v>267</v>
      </c>
      <c r="BG503" s="443" t="s">
        <v>267</v>
      </c>
      <c r="BH503" s="443"/>
      <c r="BJ503" s="443" t="s">
        <v>366</v>
      </c>
      <c r="BS503" s="449"/>
      <c r="BT503" s="426"/>
      <c r="BX503" s="443" t="s">
        <v>267</v>
      </c>
      <c r="BY503" s="443" t="s">
        <v>267</v>
      </c>
    </row>
    <row r="504" spans="1:77" s="427" customFormat="1" ht="18.75" customHeight="1" x14ac:dyDescent="0.25">
      <c r="A504" s="957">
        <f>A502+1</f>
        <v>244</v>
      </c>
      <c r="B504" s="971" t="s">
        <v>293</v>
      </c>
      <c r="C504" s="450" t="s">
        <v>254</v>
      </c>
      <c r="D504" s="450" t="s">
        <v>270</v>
      </c>
      <c r="E504" s="450" t="s">
        <v>256</v>
      </c>
      <c r="F504" s="451" t="s">
        <v>257</v>
      </c>
      <c r="G504" s="443" t="s">
        <v>258</v>
      </c>
      <c r="H504" s="443" t="s">
        <v>258</v>
      </c>
      <c r="I504" s="443" t="s">
        <v>258</v>
      </c>
      <c r="J504" s="443" t="s">
        <v>258</v>
      </c>
      <c r="K504" s="443" t="s">
        <v>258</v>
      </c>
      <c r="L504" s="443" t="s">
        <v>258</v>
      </c>
      <c r="M504" s="443" t="s">
        <v>258</v>
      </c>
      <c r="N504" s="443" t="s">
        <v>258</v>
      </c>
      <c r="O504" s="443" t="s">
        <v>258</v>
      </c>
      <c r="P504" s="443" t="s">
        <v>258</v>
      </c>
      <c r="Q504" s="443" t="s">
        <v>258</v>
      </c>
      <c r="R504" s="443" t="s">
        <v>258</v>
      </c>
      <c r="S504" s="443" t="s">
        <v>258</v>
      </c>
      <c r="T504" s="443" t="s">
        <v>258</v>
      </c>
      <c r="U504" s="443" t="s">
        <v>258</v>
      </c>
      <c r="V504" s="443" t="s">
        <v>259</v>
      </c>
      <c r="W504" s="443" t="s">
        <v>259</v>
      </c>
      <c r="X504" s="443" t="s">
        <v>259</v>
      </c>
      <c r="Y504" s="443" t="s">
        <v>258</v>
      </c>
      <c r="Z504" s="443" t="s">
        <v>258</v>
      </c>
      <c r="AA504" s="443" t="s">
        <v>258</v>
      </c>
      <c r="AB504" s="443" t="s">
        <v>258</v>
      </c>
      <c r="AC504" s="445"/>
      <c r="AD504" s="453"/>
      <c r="AE504" s="443" t="s">
        <v>258</v>
      </c>
      <c r="AF504" s="443" t="s">
        <v>258</v>
      </c>
      <c r="AG504" s="443" t="s">
        <v>258</v>
      </c>
      <c r="AH504" s="454"/>
      <c r="AI504" s="454"/>
      <c r="AJ504" s="454"/>
      <c r="AK504" s="454"/>
      <c r="AL504" s="443" t="s">
        <v>258</v>
      </c>
      <c r="AM504" s="443" t="s">
        <v>258</v>
      </c>
      <c r="AN504" s="443" t="s">
        <v>258</v>
      </c>
      <c r="AO504" s="443" t="s">
        <v>258</v>
      </c>
      <c r="AP504" s="443" t="s">
        <v>258</v>
      </c>
      <c r="AQ504" s="443" t="s">
        <v>258</v>
      </c>
      <c r="AR504" s="443" t="s">
        <v>258</v>
      </c>
      <c r="AS504" s="443" t="s">
        <v>258</v>
      </c>
      <c r="AT504" s="443" t="s">
        <v>258</v>
      </c>
      <c r="AU504" s="443" t="s">
        <v>258</v>
      </c>
      <c r="AV504" s="443" t="s">
        <v>258</v>
      </c>
      <c r="AW504" s="443" t="s">
        <v>258</v>
      </c>
      <c r="AX504" s="443" t="s">
        <v>259</v>
      </c>
      <c r="AY504" s="443" t="s">
        <v>259</v>
      </c>
      <c r="AZ504" s="443" t="s">
        <v>259</v>
      </c>
      <c r="BA504" s="479" t="s">
        <v>365</v>
      </c>
      <c r="BB504" s="479" t="s">
        <v>365</v>
      </c>
      <c r="BC504" s="479" t="s">
        <v>365</v>
      </c>
      <c r="BD504" s="479" t="s">
        <v>365</v>
      </c>
      <c r="BE504" s="479" t="s">
        <v>365</v>
      </c>
      <c r="BF504" s="479" t="s">
        <v>365</v>
      </c>
      <c r="BG504" s="479" t="s">
        <v>365</v>
      </c>
      <c r="BH504" s="443" t="s">
        <v>259</v>
      </c>
      <c r="BI504" s="443" t="s">
        <v>259</v>
      </c>
      <c r="BJ504" s="443" t="s">
        <v>258</v>
      </c>
      <c r="BK504" s="443" t="s">
        <v>258</v>
      </c>
      <c r="BL504" s="443" t="s">
        <v>258</v>
      </c>
      <c r="BM504" s="443" t="s">
        <v>258</v>
      </c>
      <c r="BN504" s="443" t="s">
        <v>258</v>
      </c>
      <c r="BO504" s="443" t="s">
        <v>258</v>
      </c>
      <c r="BP504" s="443" t="s">
        <v>258</v>
      </c>
      <c r="BQ504" s="443" t="s">
        <v>258</v>
      </c>
      <c r="BR504" s="443" t="s">
        <v>258</v>
      </c>
      <c r="BS504" s="457" t="s">
        <v>258</v>
      </c>
      <c r="BT504" s="464" t="s">
        <v>258</v>
      </c>
      <c r="BU504" s="443" t="s">
        <v>258</v>
      </c>
      <c r="BV504" s="443" t="s">
        <v>258</v>
      </c>
      <c r="BW504" s="443" t="s">
        <v>258</v>
      </c>
      <c r="BX504" s="443" t="s">
        <v>258</v>
      </c>
      <c r="BY504" s="430" t="s">
        <v>259</v>
      </c>
    </row>
    <row r="505" spans="1:77" s="427" customFormat="1" ht="18.75" customHeight="1" thickBot="1" x14ac:dyDescent="0.3">
      <c r="A505" s="968"/>
      <c r="B505" s="970"/>
      <c r="C505" s="460"/>
      <c r="D505" s="460"/>
      <c r="E505" s="450"/>
      <c r="F505" s="442" t="s">
        <v>264</v>
      </c>
      <c r="G505" s="443" t="s">
        <v>391</v>
      </c>
      <c r="Q505" s="443"/>
      <c r="R505" s="443"/>
      <c r="S505" s="443"/>
      <c r="T505" s="443"/>
      <c r="U505" s="443" t="s">
        <v>267</v>
      </c>
      <c r="V505" s="443" t="s">
        <v>267</v>
      </c>
      <c r="W505" s="443"/>
      <c r="X505" s="443"/>
      <c r="Y505" s="443" t="s">
        <v>415</v>
      </c>
      <c r="Z505" s="443"/>
      <c r="AA505" s="443"/>
      <c r="AB505" s="443"/>
      <c r="AC505" s="445"/>
      <c r="AD505" s="446"/>
      <c r="AH505" s="484"/>
      <c r="AI505" s="484"/>
      <c r="AJ505" s="484"/>
      <c r="AK505" s="484"/>
      <c r="AL505" s="483"/>
      <c r="AM505" s="483"/>
      <c r="AN505" s="483"/>
      <c r="AO505" s="483"/>
      <c r="AP505" s="483"/>
      <c r="AQ505" s="483"/>
      <c r="AR505" s="483"/>
      <c r="AS505" s="483"/>
      <c r="AT505" s="483"/>
      <c r="AU505" s="483"/>
      <c r="AV505" s="483"/>
      <c r="AW505" s="448" t="s">
        <v>368</v>
      </c>
      <c r="AX505" s="448" t="s">
        <v>368</v>
      </c>
      <c r="AY505" s="448"/>
      <c r="BA505" s="448"/>
      <c r="BB505" s="448"/>
      <c r="BC505" s="448"/>
      <c r="BF505" s="443" t="s">
        <v>267</v>
      </c>
      <c r="BG505" s="443" t="s">
        <v>267</v>
      </c>
      <c r="BH505" s="443"/>
      <c r="BJ505" s="443" t="s">
        <v>366</v>
      </c>
      <c r="BS505" s="449"/>
      <c r="BT505" s="426"/>
      <c r="BX505" s="443" t="s">
        <v>267</v>
      </c>
      <c r="BY505" s="443" t="s">
        <v>267</v>
      </c>
    </row>
    <row r="506" spans="1:77" s="427" customFormat="1" ht="18.75" customHeight="1" x14ac:dyDescent="0.25">
      <c r="A506" s="957">
        <f>A504+1</f>
        <v>245</v>
      </c>
      <c r="B506" s="971" t="s">
        <v>294</v>
      </c>
      <c r="C506" s="450" t="s">
        <v>254</v>
      </c>
      <c r="D506" s="450" t="s">
        <v>255</v>
      </c>
      <c r="E506" s="450" t="s">
        <v>256</v>
      </c>
      <c r="F506" s="451" t="s">
        <v>257</v>
      </c>
      <c r="G506" s="443" t="s">
        <v>258</v>
      </c>
      <c r="H506" s="443" t="s">
        <v>258</v>
      </c>
      <c r="I506" s="443" t="s">
        <v>258</v>
      </c>
      <c r="J506" s="443" t="s">
        <v>258</v>
      </c>
      <c r="K506" s="443" t="s">
        <v>258</v>
      </c>
      <c r="L506" s="443" t="s">
        <v>258</v>
      </c>
      <c r="M506" s="443" t="s">
        <v>258</v>
      </c>
      <c r="N506" s="443" t="s">
        <v>258</v>
      </c>
      <c r="O506" s="443" t="s">
        <v>258</v>
      </c>
      <c r="P506" s="443" t="s">
        <v>258</v>
      </c>
      <c r="Q506" s="443" t="s">
        <v>258</v>
      </c>
      <c r="R506" s="443" t="s">
        <v>258</v>
      </c>
      <c r="S506" s="443" t="s">
        <v>258</v>
      </c>
      <c r="T506" s="443" t="s">
        <v>258</v>
      </c>
      <c r="U506" s="443" t="s">
        <v>258</v>
      </c>
      <c r="V506" s="443" t="s">
        <v>259</v>
      </c>
      <c r="W506" s="443" t="s">
        <v>259</v>
      </c>
      <c r="X506" s="443" t="s">
        <v>259</v>
      </c>
      <c r="Y506" s="443" t="s">
        <v>258</v>
      </c>
      <c r="Z506" s="443" t="s">
        <v>258</v>
      </c>
      <c r="AA506" s="443" t="s">
        <v>258</v>
      </c>
      <c r="AB506" s="443" t="s">
        <v>258</v>
      </c>
      <c r="AC506" s="445"/>
      <c r="AD506" s="453"/>
      <c r="AE506" s="443" t="s">
        <v>258</v>
      </c>
      <c r="AF506" s="443" t="s">
        <v>258</v>
      </c>
      <c r="AG506" s="443" t="s">
        <v>258</v>
      </c>
      <c r="AH506" s="454"/>
      <c r="AI506" s="454"/>
      <c r="AJ506" s="454"/>
      <c r="AK506" s="454"/>
      <c r="AL506" s="443" t="s">
        <v>258</v>
      </c>
      <c r="AM506" s="443" t="s">
        <v>258</v>
      </c>
      <c r="AN506" s="443" t="s">
        <v>258</v>
      </c>
      <c r="AO506" s="443" t="s">
        <v>258</v>
      </c>
      <c r="AP506" s="443" t="s">
        <v>258</v>
      </c>
      <c r="AQ506" s="443" t="s">
        <v>258</v>
      </c>
      <c r="AR506" s="443" t="s">
        <v>258</v>
      </c>
      <c r="AS506" s="443" t="s">
        <v>258</v>
      </c>
      <c r="AT506" s="443" t="s">
        <v>258</v>
      </c>
      <c r="AU506" s="443" t="s">
        <v>258</v>
      </c>
      <c r="AV506" s="443" t="s">
        <v>258</v>
      </c>
      <c r="AW506" s="443" t="s">
        <v>258</v>
      </c>
      <c r="AX506" s="443" t="s">
        <v>259</v>
      </c>
      <c r="AY506" s="443" t="s">
        <v>259</v>
      </c>
      <c r="AZ506" s="443" t="s">
        <v>259</v>
      </c>
      <c r="BA506" s="479" t="s">
        <v>365</v>
      </c>
      <c r="BB506" s="479" t="s">
        <v>365</v>
      </c>
      <c r="BC506" s="479" t="s">
        <v>365</v>
      </c>
      <c r="BD506" s="479" t="s">
        <v>365</v>
      </c>
      <c r="BE506" s="479" t="s">
        <v>365</v>
      </c>
      <c r="BF506" s="479" t="s">
        <v>365</v>
      </c>
      <c r="BG506" s="479" t="s">
        <v>365</v>
      </c>
      <c r="BH506" s="443" t="s">
        <v>259</v>
      </c>
      <c r="BI506" s="443" t="s">
        <v>259</v>
      </c>
      <c r="BJ506" s="443" t="s">
        <v>258</v>
      </c>
      <c r="BK506" s="443" t="s">
        <v>258</v>
      </c>
      <c r="BL506" s="443" t="s">
        <v>258</v>
      </c>
      <c r="BM506" s="443" t="s">
        <v>258</v>
      </c>
      <c r="BN506" s="443" t="s">
        <v>258</v>
      </c>
      <c r="BO506" s="443" t="s">
        <v>258</v>
      </c>
      <c r="BP506" s="443" t="s">
        <v>258</v>
      </c>
      <c r="BQ506" s="443" t="s">
        <v>258</v>
      </c>
      <c r="BR506" s="443" t="s">
        <v>258</v>
      </c>
      <c r="BS506" s="457" t="s">
        <v>258</v>
      </c>
      <c r="BT506" s="464" t="s">
        <v>258</v>
      </c>
      <c r="BU506" s="443" t="s">
        <v>258</v>
      </c>
      <c r="BV506" s="443" t="s">
        <v>258</v>
      </c>
      <c r="BW506" s="443" t="s">
        <v>258</v>
      </c>
      <c r="BX506" s="443" t="s">
        <v>258</v>
      </c>
      <c r="BY506" s="430" t="s">
        <v>259</v>
      </c>
    </row>
    <row r="507" spans="1:77" s="427" customFormat="1" ht="18.75" customHeight="1" thickBot="1" x14ac:dyDescent="0.3">
      <c r="A507" s="968"/>
      <c r="B507" s="970"/>
      <c r="C507" s="460"/>
      <c r="D507" s="450"/>
      <c r="E507" s="460"/>
      <c r="F507" s="442" t="s">
        <v>264</v>
      </c>
      <c r="G507" s="443" t="s">
        <v>391</v>
      </c>
      <c r="Q507" s="443"/>
      <c r="R507" s="443"/>
      <c r="S507" s="443"/>
      <c r="T507" s="443"/>
      <c r="U507" s="443" t="s">
        <v>267</v>
      </c>
      <c r="V507" s="443" t="s">
        <v>267</v>
      </c>
      <c r="W507" s="443"/>
      <c r="X507" s="443"/>
      <c r="Y507" s="443" t="s">
        <v>415</v>
      </c>
      <c r="Z507" s="443"/>
      <c r="AA507" s="443"/>
      <c r="AB507" s="443"/>
      <c r="AC507" s="445"/>
      <c r="AD507" s="446"/>
      <c r="AH507" s="484"/>
      <c r="AI507" s="484"/>
      <c r="AJ507" s="484"/>
      <c r="AK507" s="484"/>
      <c r="AL507" s="483"/>
      <c r="AM507" s="483"/>
      <c r="AN507" s="483"/>
      <c r="AO507" s="483"/>
      <c r="AP507" s="483"/>
      <c r="AQ507" s="483"/>
      <c r="AR507" s="483"/>
      <c r="AS507" s="483"/>
      <c r="AT507" s="483"/>
      <c r="AU507" s="483"/>
      <c r="AV507" s="483"/>
      <c r="AW507" s="448" t="s">
        <v>368</v>
      </c>
      <c r="AX507" s="448" t="s">
        <v>368</v>
      </c>
      <c r="AY507" s="448"/>
      <c r="BA507" s="448"/>
      <c r="BB507" s="448"/>
      <c r="BC507" s="448"/>
      <c r="BF507" s="443" t="s">
        <v>267</v>
      </c>
      <c r="BG507" s="443" t="s">
        <v>267</v>
      </c>
      <c r="BH507" s="443"/>
      <c r="BJ507" s="443" t="s">
        <v>366</v>
      </c>
      <c r="BS507" s="449"/>
      <c r="BT507" s="426"/>
      <c r="BX507" s="443" t="s">
        <v>267</v>
      </c>
      <c r="BY507" s="443" t="s">
        <v>267</v>
      </c>
    </row>
    <row r="508" spans="1:77" s="427" customFormat="1" ht="18.75" customHeight="1" x14ac:dyDescent="0.25">
      <c r="A508" s="957">
        <f>A506+1</f>
        <v>246</v>
      </c>
      <c r="B508" s="971" t="s">
        <v>295</v>
      </c>
      <c r="C508" s="450" t="s">
        <v>254</v>
      </c>
      <c r="D508" s="450" t="s">
        <v>270</v>
      </c>
      <c r="E508" s="450" t="s">
        <v>256</v>
      </c>
      <c r="F508" s="451" t="s">
        <v>257</v>
      </c>
      <c r="G508" s="443" t="s">
        <v>258</v>
      </c>
      <c r="H508" s="443" t="s">
        <v>258</v>
      </c>
      <c r="I508" s="443" t="s">
        <v>258</v>
      </c>
      <c r="J508" s="443" t="s">
        <v>258</v>
      </c>
      <c r="K508" s="443" t="s">
        <v>258</v>
      </c>
      <c r="L508" s="443" t="s">
        <v>258</v>
      </c>
      <c r="M508" s="443" t="s">
        <v>258</v>
      </c>
      <c r="N508" s="443" t="s">
        <v>258</v>
      </c>
      <c r="O508" s="443" t="s">
        <v>258</v>
      </c>
      <c r="P508" s="443" t="s">
        <v>258</v>
      </c>
      <c r="Q508" s="443" t="s">
        <v>258</v>
      </c>
      <c r="R508" s="443" t="s">
        <v>258</v>
      </c>
      <c r="S508" s="443" t="s">
        <v>258</v>
      </c>
      <c r="T508" s="443" t="s">
        <v>258</v>
      </c>
      <c r="U508" s="443" t="s">
        <v>258</v>
      </c>
      <c r="V508" s="443" t="s">
        <v>259</v>
      </c>
      <c r="W508" s="443" t="s">
        <v>259</v>
      </c>
      <c r="X508" s="443" t="s">
        <v>259</v>
      </c>
      <c r="Y508" s="443" t="s">
        <v>258</v>
      </c>
      <c r="Z508" s="443" t="s">
        <v>258</v>
      </c>
      <c r="AA508" s="443" t="s">
        <v>258</v>
      </c>
      <c r="AB508" s="443" t="s">
        <v>258</v>
      </c>
      <c r="AC508" s="445"/>
      <c r="AD508" s="453"/>
      <c r="AE508" s="443" t="s">
        <v>258</v>
      </c>
      <c r="AF508" s="443" t="s">
        <v>258</v>
      </c>
      <c r="AG508" s="443" t="s">
        <v>258</v>
      </c>
      <c r="AH508" s="454"/>
      <c r="AI508" s="454"/>
      <c r="AJ508" s="454"/>
      <c r="AK508" s="454"/>
      <c r="AL508" s="443" t="s">
        <v>258</v>
      </c>
      <c r="AM508" s="443" t="s">
        <v>258</v>
      </c>
      <c r="AN508" s="443" t="s">
        <v>258</v>
      </c>
      <c r="AO508" s="443" t="s">
        <v>258</v>
      </c>
      <c r="AP508" s="443" t="s">
        <v>258</v>
      </c>
      <c r="AQ508" s="443" t="s">
        <v>258</v>
      </c>
      <c r="AR508" s="443" t="s">
        <v>258</v>
      </c>
      <c r="AS508" s="443" t="s">
        <v>258</v>
      </c>
      <c r="AT508" s="443" t="s">
        <v>258</v>
      </c>
      <c r="AU508" s="443" t="s">
        <v>258</v>
      </c>
      <c r="AV508" s="443" t="s">
        <v>258</v>
      </c>
      <c r="AW508" s="443" t="s">
        <v>258</v>
      </c>
      <c r="AX508" s="443" t="s">
        <v>259</v>
      </c>
      <c r="AY508" s="443" t="s">
        <v>259</v>
      </c>
      <c r="AZ508" s="443" t="s">
        <v>259</v>
      </c>
      <c r="BA508" s="479" t="s">
        <v>365</v>
      </c>
      <c r="BB508" s="479" t="s">
        <v>365</v>
      </c>
      <c r="BC508" s="479" t="s">
        <v>365</v>
      </c>
      <c r="BD508" s="479" t="s">
        <v>365</v>
      </c>
      <c r="BE508" s="479" t="s">
        <v>365</v>
      </c>
      <c r="BF508" s="479" t="s">
        <v>365</v>
      </c>
      <c r="BG508" s="479" t="s">
        <v>365</v>
      </c>
      <c r="BH508" s="443" t="s">
        <v>259</v>
      </c>
      <c r="BI508" s="443" t="s">
        <v>259</v>
      </c>
      <c r="BJ508" s="443" t="s">
        <v>258</v>
      </c>
      <c r="BK508" s="443" t="s">
        <v>258</v>
      </c>
      <c r="BL508" s="443" t="s">
        <v>258</v>
      </c>
      <c r="BM508" s="443" t="s">
        <v>258</v>
      </c>
      <c r="BN508" s="443" t="s">
        <v>258</v>
      </c>
      <c r="BO508" s="443" t="s">
        <v>258</v>
      </c>
      <c r="BP508" s="443" t="s">
        <v>258</v>
      </c>
      <c r="BQ508" s="443" t="s">
        <v>258</v>
      </c>
      <c r="BR508" s="443" t="s">
        <v>258</v>
      </c>
      <c r="BS508" s="457" t="s">
        <v>258</v>
      </c>
      <c r="BT508" s="464" t="s">
        <v>258</v>
      </c>
      <c r="BU508" s="443" t="s">
        <v>258</v>
      </c>
      <c r="BV508" s="443" t="s">
        <v>258</v>
      </c>
      <c r="BW508" s="443" t="s">
        <v>258</v>
      </c>
      <c r="BX508" s="443" t="s">
        <v>258</v>
      </c>
      <c r="BY508" s="430" t="s">
        <v>259</v>
      </c>
    </row>
    <row r="509" spans="1:77" s="427" customFormat="1" ht="18.75" customHeight="1" thickBot="1" x14ac:dyDescent="0.3">
      <c r="A509" s="968"/>
      <c r="B509" s="970"/>
      <c r="C509" s="460"/>
      <c r="D509" s="450"/>
      <c r="E509" s="450"/>
      <c r="F509" s="442" t="s">
        <v>264</v>
      </c>
      <c r="G509" s="443" t="s">
        <v>391</v>
      </c>
      <c r="Q509" s="443"/>
      <c r="R509" s="443"/>
      <c r="S509" s="443"/>
      <c r="T509" s="443"/>
      <c r="U509" s="443" t="s">
        <v>267</v>
      </c>
      <c r="V509" s="443" t="s">
        <v>267</v>
      </c>
      <c r="W509" s="443"/>
      <c r="X509" s="443"/>
      <c r="Y509" s="443" t="s">
        <v>415</v>
      </c>
      <c r="Z509" s="443"/>
      <c r="AA509" s="443"/>
      <c r="AB509" s="443"/>
      <c r="AC509" s="445"/>
      <c r="AD509" s="446"/>
      <c r="AH509" s="484"/>
      <c r="AI509" s="484"/>
      <c r="AJ509" s="484"/>
      <c r="AK509" s="484"/>
      <c r="AL509" s="483"/>
      <c r="AM509" s="483"/>
      <c r="AN509" s="483"/>
      <c r="AO509" s="483"/>
      <c r="AP509" s="483"/>
      <c r="AQ509" s="483"/>
      <c r="AR509" s="483"/>
      <c r="AS509" s="483"/>
      <c r="AT509" s="483"/>
      <c r="AU509" s="483"/>
      <c r="AV509" s="483"/>
      <c r="AW509" s="448" t="s">
        <v>368</v>
      </c>
      <c r="AX509" s="448" t="s">
        <v>368</v>
      </c>
      <c r="AY509" s="448"/>
      <c r="BA509" s="448"/>
      <c r="BB509" s="448"/>
      <c r="BC509" s="448"/>
      <c r="BF509" s="443" t="s">
        <v>267</v>
      </c>
      <c r="BG509" s="443" t="s">
        <v>267</v>
      </c>
      <c r="BH509" s="443"/>
      <c r="BJ509" s="443" t="s">
        <v>366</v>
      </c>
      <c r="BS509" s="449"/>
      <c r="BT509" s="426"/>
      <c r="BX509" s="443" t="s">
        <v>267</v>
      </c>
      <c r="BY509" s="443" t="s">
        <v>267</v>
      </c>
    </row>
    <row r="510" spans="1:77" s="427" customFormat="1" ht="18.75" customHeight="1" x14ac:dyDescent="0.25">
      <c r="A510" s="957">
        <f>A508+1</f>
        <v>247</v>
      </c>
      <c r="B510" s="971" t="s">
        <v>296</v>
      </c>
      <c r="C510" s="450" t="s">
        <v>254</v>
      </c>
      <c r="D510" s="450" t="s">
        <v>255</v>
      </c>
      <c r="E510" s="450" t="s">
        <v>256</v>
      </c>
      <c r="F510" s="451" t="s">
        <v>257</v>
      </c>
      <c r="G510" s="443" t="s">
        <v>258</v>
      </c>
      <c r="H510" s="443" t="s">
        <v>258</v>
      </c>
      <c r="I510" s="443" t="s">
        <v>258</v>
      </c>
      <c r="J510" s="443" t="s">
        <v>258</v>
      </c>
      <c r="K510" s="443" t="s">
        <v>258</v>
      </c>
      <c r="L510" s="443" t="s">
        <v>258</v>
      </c>
      <c r="M510" s="443" t="s">
        <v>258</v>
      </c>
      <c r="N510" s="443" t="s">
        <v>258</v>
      </c>
      <c r="O510" s="443" t="s">
        <v>258</v>
      </c>
      <c r="P510" s="443" t="s">
        <v>258</v>
      </c>
      <c r="Q510" s="443" t="s">
        <v>258</v>
      </c>
      <c r="R510" s="443" t="s">
        <v>258</v>
      </c>
      <c r="S510" s="443" t="s">
        <v>258</v>
      </c>
      <c r="T510" s="443" t="s">
        <v>258</v>
      </c>
      <c r="U510" s="443" t="s">
        <v>258</v>
      </c>
      <c r="V510" s="443" t="s">
        <v>259</v>
      </c>
      <c r="W510" s="443" t="s">
        <v>259</v>
      </c>
      <c r="X510" s="443" t="s">
        <v>259</v>
      </c>
      <c r="Y510" s="443" t="s">
        <v>258</v>
      </c>
      <c r="Z510" s="443" t="s">
        <v>258</v>
      </c>
      <c r="AA510" s="443" t="s">
        <v>258</v>
      </c>
      <c r="AB510" s="443" t="s">
        <v>258</v>
      </c>
      <c r="AC510" s="445"/>
      <c r="AD510" s="453"/>
      <c r="AE510" s="443" t="s">
        <v>258</v>
      </c>
      <c r="AF510" s="443" t="s">
        <v>258</v>
      </c>
      <c r="AG510" s="443" t="s">
        <v>258</v>
      </c>
      <c r="AH510" s="454"/>
      <c r="AI510" s="454"/>
      <c r="AJ510" s="454"/>
      <c r="AK510" s="454"/>
      <c r="AL510" s="443" t="s">
        <v>258</v>
      </c>
      <c r="AM510" s="443" t="s">
        <v>258</v>
      </c>
      <c r="AN510" s="443" t="s">
        <v>258</v>
      </c>
      <c r="AO510" s="443" t="s">
        <v>258</v>
      </c>
      <c r="AP510" s="443" t="s">
        <v>258</v>
      </c>
      <c r="AQ510" s="443" t="s">
        <v>258</v>
      </c>
      <c r="AR510" s="443" t="s">
        <v>258</v>
      </c>
      <c r="AS510" s="443" t="s">
        <v>258</v>
      </c>
      <c r="AT510" s="443" t="s">
        <v>258</v>
      </c>
      <c r="AU510" s="443" t="s">
        <v>258</v>
      </c>
      <c r="AV510" s="443" t="s">
        <v>258</v>
      </c>
      <c r="AW510" s="443" t="s">
        <v>258</v>
      </c>
      <c r="AX510" s="443" t="s">
        <v>259</v>
      </c>
      <c r="AY510" s="443" t="s">
        <v>259</v>
      </c>
      <c r="AZ510" s="443" t="s">
        <v>259</v>
      </c>
      <c r="BA510" s="479" t="s">
        <v>365</v>
      </c>
      <c r="BB510" s="479" t="s">
        <v>365</v>
      </c>
      <c r="BC510" s="479" t="s">
        <v>365</v>
      </c>
      <c r="BD510" s="479" t="s">
        <v>365</v>
      </c>
      <c r="BE510" s="479" t="s">
        <v>365</v>
      </c>
      <c r="BF510" s="479" t="s">
        <v>365</v>
      </c>
      <c r="BG510" s="479" t="s">
        <v>365</v>
      </c>
      <c r="BH510" s="443" t="s">
        <v>259</v>
      </c>
      <c r="BI510" s="443" t="s">
        <v>259</v>
      </c>
      <c r="BJ510" s="443" t="s">
        <v>258</v>
      </c>
      <c r="BK510" s="443" t="s">
        <v>258</v>
      </c>
      <c r="BL510" s="443" t="s">
        <v>258</v>
      </c>
      <c r="BM510" s="443" t="s">
        <v>258</v>
      </c>
      <c r="BN510" s="443" t="s">
        <v>258</v>
      </c>
      <c r="BO510" s="443" t="s">
        <v>258</v>
      </c>
      <c r="BP510" s="443" t="s">
        <v>258</v>
      </c>
      <c r="BQ510" s="443" t="s">
        <v>258</v>
      </c>
      <c r="BR510" s="443" t="s">
        <v>258</v>
      </c>
      <c r="BS510" s="457" t="s">
        <v>258</v>
      </c>
      <c r="BT510" s="464" t="s">
        <v>258</v>
      </c>
      <c r="BU510" s="443" t="s">
        <v>258</v>
      </c>
      <c r="BV510" s="443" t="s">
        <v>258</v>
      </c>
      <c r="BW510" s="443" t="s">
        <v>258</v>
      </c>
      <c r="BX510" s="443" t="s">
        <v>258</v>
      </c>
      <c r="BY510" s="430" t="s">
        <v>259</v>
      </c>
    </row>
    <row r="511" spans="1:77" s="427" customFormat="1" ht="18.75" customHeight="1" thickBot="1" x14ac:dyDescent="0.3">
      <c r="A511" s="968"/>
      <c r="B511" s="970"/>
      <c r="C511" s="460"/>
      <c r="D511" s="450"/>
      <c r="E511" s="450"/>
      <c r="F511" s="442" t="s">
        <v>264</v>
      </c>
      <c r="G511" s="443" t="s">
        <v>391</v>
      </c>
      <c r="Q511" s="443"/>
      <c r="R511" s="443"/>
      <c r="S511" s="443"/>
      <c r="T511" s="443"/>
      <c r="U511" s="443" t="s">
        <v>267</v>
      </c>
      <c r="V511" s="443" t="s">
        <v>267</v>
      </c>
      <c r="W511" s="443"/>
      <c r="X511" s="443"/>
      <c r="Y511" s="443" t="s">
        <v>415</v>
      </c>
      <c r="Z511" s="443"/>
      <c r="AA511" s="443"/>
      <c r="AB511" s="443"/>
      <c r="AC511" s="445"/>
      <c r="AD511" s="446"/>
      <c r="AH511" s="484"/>
      <c r="AI511" s="484"/>
      <c r="AJ511" s="484"/>
      <c r="AK511" s="484"/>
      <c r="AL511" s="483"/>
      <c r="AM511" s="483"/>
      <c r="AN511" s="483"/>
      <c r="AO511" s="483"/>
      <c r="AP511" s="483"/>
      <c r="AQ511" s="483"/>
      <c r="AR511" s="483"/>
      <c r="AS511" s="483"/>
      <c r="AT511" s="483"/>
      <c r="AU511" s="483"/>
      <c r="AV511" s="483"/>
      <c r="AW511" s="448" t="s">
        <v>368</v>
      </c>
      <c r="AX511" s="448" t="s">
        <v>368</v>
      </c>
      <c r="AY511" s="448"/>
      <c r="BA511" s="448"/>
      <c r="BB511" s="448"/>
      <c r="BC511" s="448"/>
      <c r="BF511" s="443" t="s">
        <v>267</v>
      </c>
      <c r="BG511" s="443" t="s">
        <v>267</v>
      </c>
      <c r="BH511" s="443"/>
      <c r="BJ511" s="443" t="s">
        <v>366</v>
      </c>
      <c r="BS511" s="449"/>
      <c r="BT511" s="426"/>
      <c r="BX511" s="443" t="s">
        <v>267</v>
      </c>
      <c r="BY511" s="443" t="s">
        <v>267</v>
      </c>
    </row>
    <row r="512" spans="1:77" s="427" customFormat="1" ht="18.75" customHeight="1" x14ac:dyDescent="0.25">
      <c r="A512" s="957">
        <f>A510+1</f>
        <v>248</v>
      </c>
      <c r="B512" s="971" t="s">
        <v>297</v>
      </c>
      <c r="C512" s="450" t="s">
        <v>254</v>
      </c>
      <c r="D512" s="450" t="s">
        <v>255</v>
      </c>
      <c r="E512" s="450" t="s">
        <v>256</v>
      </c>
      <c r="F512" s="451" t="s">
        <v>257</v>
      </c>
      <c r="G512" s="443" t="s">
        <v>258</v>
      </c>
      <c r="H512" s="443" t="s">
        <v>258</v>
      </c>
      <c r="I512" s="443" t="s">
        <v>258</v>
      </c>
      <c r="J512" s="443" t="s">
        <v>258</v>
      </c>
      <c r="K512" s="443" t="s">
        <v>258</v>
      </c>
      <c r="L512" s="443" t="s">
        <v>258</v>
      </c>
      <c r="M512" s="443" t="s">
        <v>258</v>
      </c>
      <c r="N512" s="443" t="s">
        <v>258</v>
      </c>
      <c r="O512" s="443" t="s">
        <v>258</v>
      </c>
      <c r="P512" s="443" t="s">
        <v>258</v>
      </c>
      <c r="Q512" s="443" t="s">
        <v>258</v>
      </c>
      <c r="R512" s="443" t="s">
        <v>258</v>
      </c>
      <c r="S512" s="443" t="s">
        <v>258</v>
      </c>
      <c r="T512" s="443" t="s">
        <v>258</v>
      </c>
      <c r="U512" s="443" t="s">
        <v>258</v>
      </c>
      <c r="V512" s="443" t="s">
        <v>259</v>
      </c>
      <c r="W512" s="443" t="s">
        <v>259</v>
      </c>
      <c r="X512" s="443" t="s">
        <v>259</v>
      </c>
      <c r="Y512" s="443" t="s">
        <v>258</v>
      </c>
      <c r="Z512" s="443" t="s">
        <v>258</v>
      </c>
      <c r="AA512" s="443" t="s">
        <v>258</v>
      </c>
      <c r="AB512" s="443" t="s">
        <v>258</v>
      </c>
      <c r="AC512" s="445"/>
      <c r="AD512" s="453"/>
      <c r="AE512" s="443" t="s">
        <v>258</v>
      </c>
      <c r="AF512" s="443" t="s">
        <v>258</v>
      </c>
      <c r="AG512" s="443" t="s">
        <v>258</v>
      </c>
      <c r="AH512" s="454"/>
      <c r="AI512" s="454"/>
      <c r="AJ512" s="454"/>
      <c r="AK512" s="454"/>
      <c r="AL512" s="443" t="s">
        <v>258</v>
      </c>
      <c r="AM512" s="443" t="s">
        <v>258</v>
      </c>
      <c r="AN512" s="443" t="s">
        <v>258</v>
      </c>
      <c r="AO512" s="443" t="s">
        <v>258</v>
      </c>
      <c r="AP512" s="443" t="s">
        <v>258</v>
      </c>
      <c r="AQ512" s="443" t="s">
        <v>258</v>
      </c>
      <c r="AR512" s="443" t="s">
        <v>258</v>
      </c>
      <c r="AS512" s="443" t="s">
        <v>258</v>
      </c>
      <c r="AT512" s="443" t="s">
        <v>258</v>
      </c>
      <c r="AU512" s="443" t="s">
        <v>258</v>
      </c>
      <c r="AV512" s="443" t="s">
        <v>258</v>
      </c>
      <c r="AW512" s="443" t="s">
        <v>258</v>
      </c>
      <c r="AX512" s="443" t="s">
        <v>259</v>
      </c>
      <c r="AY512" s="443" t="s">
        <v>259</v>
      </c>
      <c r="AZ512" s="443" t="s">
        <v>259</v>
      </c>
      <c r="BA512" s="479" t="s">
        <v>365</v>
      </c>
      <c r="BB512" s="479" t="s">
        <v>365</v>
      </c>
      <c r="BC512" s="479" t="s">
        <v>365</v>
      </c>
      <c r="BD512" s="479" t="s">
        <v>365</v>
      </c>
      <c r="BE512" s="479" t="s">
        <v>365</v>
      </c>
      <c r="BF512" s="479" t="s">
        <v>365</v>
      </c>
      <c r="BG512" s="479" t="s">
        <v>365</v>
      </c>
      <c r="BH512" s="443" t="s">
        <v>259</v>
      </c>
      <c r="BI512" s="443" t="s">
        <v>259</v>
      </c>
      <c r="BJ512" s="443" t="s">
        <v>258</v>
      </c>
      <c r="BK512" s="443" t="s">
        <v>258</v>
      </c>
      <c r="BL512" s="443" t="s">
        <v>258</v>
      </c>
      <c r="BM512" s="443" t="s">
        <v>258</v>
      </c>
      <c r="BN512" s="443" t="s">
        <v>258</v>
      </c>
      <c r="BO512" s="443" t="s">
        <v>258</v>
      </c>
      <c r="BP512" s="443" t="s">
        <v>258</v>
      </c>
      <c r="BQ512" s="443" t="s">
        <v>258</v>
      </c>
      <c r="BR512" s="443" t="s">
        <v>258</v>
      </c>
      <c r="BS512" s="457" t="s">
        <v>258</v>
      </c>
      <c r="BT512" s="464" t="s">
        <v>258</v>
      </c>
      <c r="BU512" s="443" t="s">
        <v>258</v>
      </c>
      <c r="BV512" s="443" t="s">
        <v>258</v>
      </c>
      <c r="BW512" s="443" t="s">
        <v>258</v>
      </c>
      <c r="BX512" s="443" t="s">
        <v>258</v>
      </c>
      <c r="BY512" s="430" t="s">
        <v>259</v>
      </c>
    </row>
    <row r="513" spans="1:77" s="427" customFormat="1" ht="18.75" customHeight="1" thickBot="1" x14ac:dyDescent="0.3">
      <c r="A513" s="968"/>
      <c r="B513" s="970"/>
      <c r="C513" s="460"/>
      <c r="D513" s="450"/>
      <c r="E513" s="450"/>
      <c r="F513" s="442" t="s">
        <v>264</v>
      </c>
      <c r="G513" s="443" t="s">
        <v>391</v>
      </c>
      <c r="Q513" s="443"/>
      <c r="R513" s="443"/>
      <c r="S513" s="443"/>
      <c r="T513" s="443"/>
      <c r="U513" s="443" t="s">
        <v>267</v>
      </c>
      <c r="V513" s="443" t="s">
        <v>267</v>
      </c>
      <c r="W513" s="443"/>
      <c r="X513" s="443"/>
      <c r="Y513" s="443" t="s">
        <v>415</v>
      </c>
      <c r="Z513" s="443"/>
      <c r="AA513" s="443"/>
      <c r="AB513" s="443"/>
      <c r="AC513" s="445"/>
      <c r="AD513" s="446"/>
      <c r="AH513" s="484"/>
      <c r="AI513" s="484"/>
      <c r="AJ513" s="484"/>
      <c r="AK513" s="484"/>
      <c r="AL513" s="483"/>
      <c r="AM513" s="483"/>
      <c r="AN513" s="483"/>
      <c r="AO513" s="483"/>
      <c r="AP513" s="483"/>
      <c r="AQ513" s="483"/>
      <c r="AR513" s="483"/>
      <c r="AS513" s="483"/>
      <c r="AT513" s="483"/>
      <c r="AU513" s="483"/>
      <c r="AV513" s="483"/>
      <c r="AW513" s="448" t="s">
        <v>368</v>
      </c>
      <c r="AX513" s="448" t="s">
        <v>368</v>
      </c>
      <c r="AY513" s="448"/>
      <c r="BA513" s="448"/>
      <c r="BB513" s="448"/>
      <c r="BC513" s="448"/>
      <c r="BF513" s="443" t="s">
        <v>267</v>
      </c>
      <c r="BG513" s="443" t="s">
        <v>267</v>
      </c>
      <c r="BH513" s="443"/>
      <c r="BJ513" s="443" t="s">
        <v>366</v>
      </c>
      <c r="BS513" s="449"/>
      <c r="BT513" s="426"/>
      <c r="BX513" s="443" t="s">
        <v>267</v>
      </c>
      <c r="BY513" s="443" t="s">
        <v>267</v>
      </c>
    </row>
    <row r="514" spans="1:77" s="427" customFormat="1" ht="18.75" customHeight="1" x14ac:dyDescent="0.25">
      <c r="A514" s="957">
        <f>A512+1</f>
        <v>249</v>
      </c>
      <c r="B514" s="971" t="s">
        <v>298</v>
      </c>
      <c r="C514" s="450" t="s">
        <v>254</v>
      </c>
      <c r="D514" s="450" t="s">
        <v>255</v>
      </c>
      <c r="E514" s="450" t="s">
        <v>256</v>
      </c>
      <c r="F514" s="451" t="s">
        <v>257</v>
      </c>
      <c r="G514" s="443" t="s">
        <v>258</v>
      </c>
      <c r="H514" s="443" t="s">
        <v>258</v>
      </c>
      <c r="I514" s="443" t="s">
        <v>258</v>
      </c>
      <c r="J514" s="443" t="s">
        <v>258</v>
      </c>
      <c r="K514" s="443" t="s">
        <v>258</v>
      </c>
      <c r="L514" s="443" t="s">
        <v>258</v>
      </c>
      <c r="M514" s="443" t="s">
        <v>258</v>
      </c>
      <c r="N514" s="443" t="s">
        <v>258</v>
      </c>
      <c r="O514" s="443" t="s">
        <v>258</v>
      </c>
      <c r="P514" s="443" t="s">
        <v>258</v>
      </c>
      <c r="Q514" s="443" t="s">
        <v>258</v>
      </c>
      <c r="R514" s="443" t="s">
        <v>258</v>
      </c>
      <c r="S514" s="443" t="s">
        <v>258</v>
      </c>
      <c r="T514" s="443" t="s">
        <v>258</v>
      </c>
      <c r="U514" s="443" t="s">
        <v>258</v>
      </c>
      <c r="V514" s="443" t="s">
        <v>259</v>
      </c>
      <c r="W514" s="443" t="s">
        <v>259</v>
      </c>
      <c r="X514" s="443" t="s">
        <v>259</v>
      </c>
      <c r="Y514" s="443" t="s">
        <v>258</v>
      </c>
      <c r="Z514" s="443" t="s">
        <v>258</v>
      </c>
      <c r="AA514" s="443" t="s">
        <v>258</v>
      </c>
      <c r="AB514" s="443" t="s">
        <v>258</v>
      </c>
      <c r="AC514" s="445"/>
      <c r="AD514" s="453"/>
      <c r="AE514" s="443" t="s">
        <v>258</v>
      </c>
      <c r="AF514" s="443" t="s">
        <v>258</v>
      </c>
      <c r="AG514" s="443" t="s">
        <v>258</v>
      </c>
      <c r="AH514" s="454"/>
      <c r="AI514" s="454"/>
      <c r="AJ514" s="454"/>
      <c r="AK514" s="454"/>
      <c r="AL514" s="443" t="s">
        <v>258</v>
      </c>
      <c r="AM514" s="443" t="s">
        <v>258</v>
      </c>
      <c r="AN514" s="443" t="s">
        <v>258</v>
      </c>
      <c r="AO514" s="443" t="s">
        <v>258</v>
      </c>
      <c r="AP514" s="443" t="s">
        <v>258</v>
      </c>
      <c r="AQ514" s="443" t="s">
        <v>258</v>
      </c>
      <c r="AR514" s="443" t="s">
        <v>258</v>
      </c>
      <c r="AS514" s="443" t="s">
        <v>258</v>
      </c>
      <c r="AT514" s="443" t="s">
        <v>258</v>
      </c>
      <c r="AU514" s="443" t="s">
        <v>258</v>
      </c>
      <c r="AV514" s="443" t="s">
        <v>258</v>
      </c>
      <c r="AW514" s="443" t="s">
        <v>258</v>
      </c>
      <c r="AX514" s="443" t="s">
        <v>259</v>
      </c>
      <c r="AY514" s="443" t="s">
        <v>259</v>
      </c>
      <c r="AZ514" s="443" t="s">
        <v>259</v>
      </c>
      <c r="BA514" s="479" t="s">
        <v>365</v>
      </c>
      <c r="BB514" s="479" t="s">
        <v>365</v>
      </c>
      <c r="BC514" s="479" t="s">
        <v>365</v>
      </c>
      <c r="BD514" s="479" t="s">
        <v>365</v>
      </c>
      <c r="BE514" s="479" t="s">
        <v>365</v>
      </c>
      <c r="BF514" s="479" t="s">
        <v>365</v>
      </c>
      <c r="BG514" s="479" t="s">
        <v>365</v>
      </c>
      <c r="BH514" s="443" t="s">
        <v>259</v>
      </c>
      <c r="BI514" s="443" t="s">
        <v>259</v>
      </c>
      <c r="BJ514" s="443" t="s">
        <v>258</v>
      </c>
      <c r="BK514" s="443" t="s">
        <v>258</v>
      </c>
      <c r="BL514" s="443" t="s">
        <v>258</v>
      </c>
      <c r="BM514" s="443" t="s">
        <v>258</v>
      </c>
      <c r="BN514" s="443" t="s">
        <v>258</v>
      </c>
      <c r="BO514" s="443" t="s">
        <v>258</v>
      </c>
      <c r="BP514" s="443" t="s">
        <v>258</v>
      </c>
      <c r="BQ514" s="443" t="s">
        <v>258</v>
      </c>
      <c r="BR514" s="443" t="s">
        <v>258</v>
      </c>
      <c r="BS514" s="457" t="s">
        <v>258</v>
      </c>
      <c r="BT514" s="464" t="s">
        <v>258</v>
      </c>
      <c r="BU514" s="443" t="s">
        <v>258</v>
      </c>
      <c r="BV514" s="443" t="s">
        <v>258</v>
      </c>
      <c r="BW514" s="443" t="s">
        <v>258</v>
      </c>
      <c r="BX514" s="443" t="s">
        <v>258</v>
      </c>
      <c r="BY514" s="430" t="s">
        <v>259</v>
      </c>
    </row>
    <row r="515" spans="1:77" s="427" customFormat="1" ht="18.75" customHeight="1" thickBot="1" x14ac:dyDescent="0.3">
      <c r="A515" s="968"/>
      <c r="B515" s="970"/>
      <c r="C515" s="460"/>
      <c r="D515" s="460"/>
      <c r="E515" s="460"/>
      <c r="F515" s="442" t="s">
        <v>264</v>
      </c>
      <c r="G515" s="443" t="s">
        <v>391</v>
      </c>
      <c r="Q515" s="443"/>
      <c r="R515" s="443"/>
      <c r="S515" s="443"/>
      <c r="T515" s="443"/>
      <c r="U515" s="443" t="s">
        <v>267</v>
      </c>
      <c r="V515" s="443" t="s">
        <v>267</v>
      </c>
      <c r="W515" s="443"/>
      <c r="X515" s="443"/>
      <c r="Y515" s="443" t="s">
        <v>415</v>
      </c>
      <c r="Z515" s="443"/>
      <c r="AA515" s="443"/>
      <c r="AB515" s="443"/>
      <c r="AC515" s="445"/>
      <c r="AD515" s="446"/>
      <c r="AH515" s="484"/>
      <c r="AI515" s="484"/>
      <c r="AJ515" s="484"/>
      <c r="AK515" s="484"/>
      <c r="AL515" s="483"/>
      <c r="AM515" s="483"/>
      <c r="AN515" s="483"/>
      <c r="AO515" s="483"/>
      <c r="AP515" s="483"/>
      <c r="AQ515" s="483"/>
      <c r="AR515" s="483"/>
      <c r="AS515" s="483"/>
      <c r="AT515" s="483"/>
      <c r="AU515" s="483"/>
      <c r="AV515" s="483"/>
      <c r="AW515" s="448" t="s">
        <v>368</v>
      </c>
      <c r="AX515" s="448" t="s">
        <v>368</v>
      </c>
      <c r="AY515" s="448"/>
      <c r="BA515" s="448"/>
      <c r="BB515" s="448"/>
      <c r="BC515" s="448"/>
      <c r="BF515" s="443" t="s">
        <v>267</v>
      </c>
      <c r="BG515" s="443" t="s">
        <v>267</v>
      </c>
      <c r="BH515" s="443"/>
      <c r="BJ515" s="443" t="s">
        <v>366</v>
      </c>
      <c r="BS515" s="449"/>
      <c r="BT515" s="426"/>
      <c r="BX515" s="443" t="s">
        <v>267</v>
      </c>
      <c r="BY515" s="443" t="s">
        <v>267</v>
      </c>
    </row>
    <row r="516" spans="1:77" s="427" customFormat="1" ht="18.75" customHeight="1" x14ac:dyDescent="0.25">
      <c r="A516" s="957">
        <f>A514+1</f>
        <v>250</v>
      </c>
      <c r="B516" s="971" t="s">
        <v>299</v>
      </c>
      <c r="C516" s="450" t="s">
        <v>254</v>
      </c>
      <c r="D516" s="450" t="s">
        <v>270</v>
      </c>
      <c r="E516" s="450" t="s">
        <v>256</v>
      </c>
      <c r="F516" s="451" t="s">
        <v>257</v>
      </c>
      <c r="G516" s="443" t="s">
        <v>258</v>
      </c>
      <c r="H516" s="443" t="s">
        <v>258</v>
      </c>
      <c r="I516" s="443" t="s">
        <v>258</v>
      </c>
      <c r="J516" s="443" t="s">
        <v>258</v>
      </c>
      <c r="K516" s="443" t="s">
        <v>258</v>
      </c>
      <c r="L516" s="443" t="s">
        <v>258</v>
      </c>
      <c r="M516" s="443" t="s">
        <v>258</v>
      </c>
      <c r="N516" s="443" t="s">
        <v>258</v>
      </c>
      <c r="O516" s="443" t="s">
        <v>258</v>
      </c>
      <c r="P516" s="443" t="s">
        <v>258</v>
      </c>
      <c r="Q516" s="443" t="s">
        <v>258</v>
      </c>
      <c r="R516" s="443" t="s">
        <v>258</v>
      </c>
      <c r="S516" s="443" t="s">
        <v>258</v>
      </c>
      <c r="T516" s="443" t="s">
        <v>258</v>
      </c>
      <c r="U516" s="443" t="s">
        <v>258</v>
      </c>
      <c r="V516" s="443" t="s">
        <v>259</v>
      </c>
      <c r="W516" s="443" t="s">
        <v>259</v>
      </c>
      <c r="X516" s="443" t="s">
        <v>259</v>
      </c>
      <c r="Y516" s="443" t="s">
        <v>258</v>
      </c>
      <c r="Z516" s="443" t="s">
        <v>258</v>
      </c>
      <c r="AA516" s="443" t="s">
        <v>258</v>
      </c>
      <c r="AB516" s="443" t="s">
        <v>258</v>
      </c>
      <c r="AC516" s="445"/>
      <c r="AD516" s="453"/>
      <c r="AE516" s="443" t="s">
        <v>258</v>
      </c>
      <c r="AF516" s="443" t="s">
        <v>258</v>
      </c>
      <c r="AG516" s="443" t="s">
        <v>258</v>
      </c>
      <c r="AH516" s="454"/>
      <c r="AI516" s="454"/>
      <c r="AJ516" s="454"/>
      <c r="AK516" s="454"/>
      <c r="AL516" s="443" t="s">
        <v>258</v>
      </c>
      <c r="AM516" s="443" t="s">
        <v>258</v>
      </c>
      <c r="AN516" s="443" t="s">
        <v>258</v>
      </c>
      <c r="AO516" s="443" t="s">
        <v>258</v>
      </c>
      <c r="AP516" s="443" t="s">
        <v>258</v>
      </c>
      <c r="AQ516" s="443" t="s">
        <v>258</v>
      </c>
      <c r="AR516" s="443" t="s">
        <v>258</v>
      </c>
      <c r="AS516" s="443" t="s">
        <v>258</v>
      </c>
      <c r="AT516" s="443" t="s">
        <v>258</v>
      </c>
      <c r="AU516" s="443" t="s">
        <v>258</v>
      </c>
      <c r="AV516" s="443" t="s">
        <v>258</v>
      </c>
      <c r="AW516" s="443" t="s">
        <v>258</v>
      </c>
      <c r="AX516" s="443" t="s">
        <v>259</v>
      </c>
      <c r="AY516" s="443" t="s">
        <v>259</v>
      </c>
      <c r="AZ516" s="443" t="s">
        <v>259</v>
      </c>
      <c r="BA516" s="479" t="s">
        <v>365</v>
      </c>
      <c r="BB516" s="479" t="s">
        <v>365</v>
      </c>
      <c r="BC516" s="479" t="s">
        <v>365</v>
      </c>
      <c r="BD516" s="479" t="s">
        <v>365</v>
      </c>
      <c r="BE516" s="479" t="s">
        <v>365</v>
      </c>
      <c r="BF516" s="479" t="s">
        <v>365</v>
      </c>
      <c r="BG516" s="479" t="s">
        <v>365</v>
      </c>
      <c r="BH516" s="443" t="s">
        <v>259</v>
      </c>
      <c r="BI516" s="443" t="s">
        <v>259</v>
      </c>
      <c r="BJ516" s="443" t="s">
        <v>258</v>
      </c>
      <c r="BK516" s="443" t="s">
        <v>258</v>
      </c>
      <c r="BL516" s="443" t="s">
        <v>258</v>
      </c>
      <c r="BM516" s="443" t="s">
        <v>258</v>
      </c>
      <c r="BN516" s="443" t="s">
        <v>258</v>
      </c>
      <c r="BO516" s="443" t="s">
        <v>258</v>
      </c>
      <c r="BP516" s="443" t="s">
        <v>258</v>
      </c>
      <c r="BQ516" s="443" t="s">
        <v>258</v>
      </c>
      <c r="BR516" s="443" t="s">
        <v>258</v>
      </c>
      <c r="BS516" s="457" t="s">
        <v>258</v>
      </c>
      <c r="BT516" s="464" t="s">
        <v>258</v>
      </c>
      <c r="BU516" s="443" t="s">
        <v>258</v>
      </c>
      <c r="BV516" s="443" t="s">
        <v>258</v>
      </c>
      <c r="BW516" s="443" t="s">
        <v>258</v>
      </c>
      <c r="BX516" s="443" t="s">
        <v>258</v>
      </c>
      <c r="BY516" s="430" t="s">
        <v>259</v>
      </c>
    </row>
    <row r="517" spans="1:77" s="427" customFormat="1" ht="18.75" customHeight="1" thickBot="1" x14ac:dyDescent="0.3">
      <c r="A517" s="968"/>
      <c r="B517" s="970"/>
      <c r="C517" s="460"/>
      <c r="D517" s="460"/>
      <c r="E517" s="460"/>
      <c r="F517" s="442" t="s">
        <v>264</v>
      </c>
      <c r="G517" s="443" t="s">
        <v>391</v>
      </c>
      <c r="Q517" s="443"/>
      <c r="R517" s="443"/>
      <c r="S517" s="443"/>
      <c r="T517" s="443"/>
      <c r="U517" s="443" t="s">
        <v>267</v>
      </c>
      <c r="V517" s="443" t="s">
        <v>267</v>
      </c>
      <c r="W517" s="443"/>
      <c r="X517" s="443"/>
      <c r="Y517" s="443" t="s">
        <v>415</v>
      </c>
      <c r="Z517" s="443"/>
      <c r="AA517" s="443"/>
      <c r="AB517" s="443"/>
      <c r="AC517" s="445"/>
      <c r="AD517" s="446"/>
      <c r="AH517" s="484"/>
      <c r="AI517" s="484"/>
      <c r="AJ517" s="484"/>
      <c r="AK517" s="484"/>
      <c r="AL517" s="483"/>
      <c r="AM517" s="483"/>
      <c r="AN517" s="483"/>
      <c r="AO517" s="483"/>
      <c r="AP517" s="483"/>
      <c r="AQ517" s="483"/>
      <c r="AR517" s="483"/>
      <c r="AS517" s="483"/>
      <c r="AT517" s="483"/>
      <c r="AU517" s="483"/>
      <c r="AV517" s="483"/>
      <c r="AW517" s="448" t="s">
        <v>368</v>
      </c>
      <c r="AX517" s="448" t="s">
        <v>368</v>
      </c>
      <c r="AY517" s="448"/>
      <c r="BA517" s="448"/>
      <c r="BB517" s="448"/>
      <c r="BC517" s="448"/>
      <c r="BF517" s="443" t="s">
        <v>267</v>
      </c>
      <c r="BG517" s="443" t="s">
        <v>267</v>
      </c>
      <c r="BH517" s="443"/>
      <c r="BJ517" s="443" t="s">
        <v>366</v>
      </c>
      <c r="BS517" s="449"/>
      <c r="BT517" s="426"/>
      <c r="BX517" s="443" t="s">
        <v>267</v>
      </c>
      <c r="BY517" s="443" t="s">
        <v>267</v>
      </c>
    </row>
    <row r="518" spans="1:77" s="427" customFormat="1" ht="18.75" customHeight="1" x14ac:dyDescent="0.25">
      <c r="A518" s="957">
        <f>A516+1</f>
        <v>251</v>
      </c>
      <c r="B518" s="971" t="s">
        <v>300</v>
      </c>
      <c r="C518" s="450" t="s">
        <v>254</v>
      </c>
      <c r="D518" s="450" t="s">
        <v>255</v>
      </c>
      <c r="E518" s="450" t="s">
        <v>256</v>
      </c>
      <c r="F518" s="451" t="s">
        <v>257</v>
      </c>
      <c r="G518" s="443" t="s">
        <v>258</v>
      </c>
      <c r="H518" s="443" t="s">
        <v>258</v>
      </c>
      <c r="I518" s="443" t="s">
        <v>258</v>
      </c>
      <c r="J518" s="443" t="s">
        <v>258</v>
      </c>
      <c r="K518" s="443" t="s">
        <v>258</v>
      </c>
      <c r="L518" s="443" t="s">
        <v>258</v>
      </c>
      <c r="M518" s="443" t="s">
        <v>258</v>
      </c>
      <c r="N518" s="443" t="s">
        <v>258</v>
      </c>
      <c r="O518" s="443" t="s">
        <v>258</v>
      </c>
      <c r="P518" s="443" t="s">
        <v>258</v>
      </c>
      <c r="Q518" s="443" t="s">
        <v>258</v>
      </c>
      <c r="R518" s="443" t="s">
        <v>258</v>
      </c>
      <c r="S518" s="443" t="s">
        <v>258</v>
      </c>
      <c r="T518" s="443" t="s">
        <v>258</v>
      </c>
      <c r="U518" s="443" t="s">
        <v>258</v>
      </c>
      <c r="V518" s="443" t="s">
        <v>259</v>
      </c>
      <c r="W518" s="443" t="s">
        <v>259</v>
      </c>
      <c r="X518" s="443" t="s">
        <v>259</v>
      </c>
      <c r="Y518" s="443" t="s">
        <v>258</v>
      </c>
      <c r="Z518" s="443" t="s">
        <v>258</v>
      </c>
      <c r="AA518" s="443" t="s">
        <v>258</v>
      </c>
      <c r="AB518" s="443" t="s">
        <v>258</v>
      </c>
      <c r="AC518" s="445"/>
      <c r="AD518" s="453"/>
      <c r="AE518" s="443" t="s">
        <v>258</v>
      </c>
      <c r="AF518" s="443" t="s">
        <v>258</v>
      </c>
      <c r="AG518" s="443" t="s">
        <v>258</v>
      </c>
      <c r="AH518" s="454"/>
      <c r="AI518" s="454"/>
      <c r="AJ518" s="454"/>
      <c r="AK518" s="454"/>
      <c r="AL518" s="443" t="s">
        <v>258</v>
      </c>
      <c r="AM518" s="443" t="s">
        <v>258</v>
      </c>
      <c r="AN518" s="443" t="s">
        <v>258</v>
      </c>
      <c r="AO518" s="443" t="s">
        <v>258</v>
      </c>
      <c r="AP518" s="443" t="s">
        <v>258</v>
      </c>
      <c r="AQ518" s="443" t="s">
        <v>258</v>
      </c>
      <c r="AR518" s="443" t="s">
        <v>258</v>
      </c>
      <c r="AS518" s="443" t="s">
        <v>258</v>
      </c>
      <c r="AT518" s="443" t="s">
        <v>258</v>
      </c>
      <c r="AU518" s="443" t="s">
        <v>258</v>
      </c>
      <c r="AV518" s="443" t="s">
        <v>258</v>
      </c>
      <c r="AW518" s="443" t="s">
        <v>258</v>
      </c>
      <c r="AX518" s="443" t="s">
        <v>259</v>
      </c>
      <c r="AY518" s="443" t="s">
        <v>259</v>
      </c>
      <c r="AZ518" s="443" t="s">
        <v>259</v>
      </c>
      <c r="BA518" s="479" t="s">
        <v>365</v>
      </c>
      <c r="BB518" s="479" t="s">
        <v>365</v>
      </c>
      <c r="BC518" s="479" t="s">
        <v>365</v>
      </c>
      <c r="BD518" s="479" t="s">
        <v>365</v>
      </c>
      <c r="BE518" s="479" t="s">
        <v>365</v>
      </c>
      <c r="BF518" s="479" t="s">
        <v>365</v>
      </c>
      <c r="BG518" s="479" t="s">
        <v>365</v>
      </c>
      <c r="BH518" s="443" t="s">
        <v>259</v>
      </c>
      <c r="BI518" s="443" t="s">
        <v>259</v>
      </c>
      <c r="BJ518" s="443" t="s">
        <v>258</v>
      </c>
      <c r="BK518" s="443" t="s">
        <v>258</v>
      </c>
      <c r="BL518" s="443" t="s">
        <v>258</v>
      </c>
      <c r="BM518" s="443" t="s">
        <v>258</v>
      </c>
      <c r="BN518" s="443" t="s">
        <v>258</v>
      </c>
      <c r="BO518" s="443" t="s">
        <v>258</v>
      </c>
      <c r="BP518" s="443" t="s">
        <v>258</v>
      </c>
      <c r="BQ518" s="443" t="s">
        <v>258</v>
      </c>
      <c r="BR518" s="443" t="s">
        <v>258</v>
      </c>
      <c r="BS518" s="457" t="s">
        <v>258</v>
      </c>
      <c r="BT518" s="464" t="s">
        <v>258</v>
      </c>
      <c r="BU518" s="443" t="s">
        <v>258</v>
      </c>
      <c r="BV518" s="443" t="s">
        <v>258</v>
      </c>
      <c r="BW518" s="443" t="s">
        <v>258</v>
      </c>
      <c r="BX518" s="443" t="s">
        <v>258</v>
      </c>
      <c r="BY518" s="430" t="s">
        <v>259</v>
      </c>
    </row>
    <row r="519" spans="1:77" s="427" customFormat="1" ht="18.75" customHeight="1" thickBot="1" x14ac:dyDescent="0.3">
      <c r="A519" s="968"/>
      <c r="B519" s="970"/>
      <c r="C519" s="460"/>
      <c r="D519" s="460"/>
      <c r="E519" s="460"/>
      <c r="F519" s="442" t="s">
        <v>264</v>
      </c>
      <c r="G519" s="443" t="s">
        <v>391</v>
      </c>
      <c r="Q519" s="443"/>
      <c r="R519" s="443"/>
      <c r="S519" s="443"/>
      <c r="T519" s="443"/>
      <c r="U519" s="443" t="s">
        <v>267</v>
      </c>
      <c r="V519" s="443" t="s">
        <v>267</v>
      </c>
      <c r="W519" s="443"/>
      <c r="X519" s="443"/>
      <c r="Y519" s="443" t="s">
        <v>415</v>
      </c>
      <c r="Z519" s="443"/>
      <c r="AA519" s="443"/>
      <c r="AB519" s="443"/>
      <c r="AC519" s="445"/>
      <c r="AD519" s="446"/>
      <c r="AH519" s="484"/>
      <c r="AI519" s="484"/>
      <c r="AJ519" s="484"/>
      <c r="AK519" s="484"/>
      <c r="AL519" s="483"/>
      <c r="AM519" s="483"/>
      <c r="AN519" s="483"/>
      <c r="AO519" s="483"/>
      <c r="AP519" s="483"/>
      <c r="AQ519" s="483"/>
      <c r="AR519" s="483"/>
      <c r="AS519" s="483"/>
      <c r="AT519" s="483"/>
      <c r="AU519" s="483"/>
      <c r="AV519" s="483"/>
      <c r="AW519" s="448" t="s">
        <v>368</v>
      </c>
      <c r="AX519" s="448" t="s">
        <v>368</v>
      </c>
      <c r="AY519" s="448"/>
      <c r="BA519" s="448"/>
      <c r="BB519" s="448"/>
      <c r="BC519" s="448"/>
      <c r="BF519" s="443" t="s">
        <v>267</v>
      </c>
      <c r="BG519" s="443" t="s">
        <v>267</v>
      </c>
      <c r="BH519" s="443"/>
      <c r="BJ519" s="443" t="s">
        <v>366</v>
      </c>
      <c r="BS519" s="449"/>
      <c r="BT519" s="426"/>
      <c r="BX519" s="443" t="s">
        <v>267</v>
      </c>
      <c r="BY519" s="443" t="s">
        <v>267</v>
      </c>
    </row>
    <row r="520" spans="1:77" s="427" customFormat="1" ht="18.75" customHeight="1" x14ac:dyDescent="0.25">
      <c r="A520" s="957">
        <f>A518+1</f>
        <v>252</v>
      </c>
      <c r="B520" s="971" t="s">
        <v>377</v>
      </c>
      <c r="C520" s="450" t="s">
        <v>254</v>
      </c>
      <c r="D520" s="461" t="s">
        <v>270</v>
      </c>
      <c r="E520" s="450" t="s">
        <v>256</v>
      </c>
      <c r="F520" s="451" t="s">
        <v>257</v>
      </c>
      <c r="G520" s="443" t="s">
        <v>258</v>
      </c>
      <c r="H520" s="443" t="s">
        <v>258</v>
      </c>
      <c r="I520" s="443" t="s">
        <v>258</v>
      </c>
      <c r="J520" s="443" t="s">
        <v>258</v>
      </c>
      <c r="K520" s="443" t="s">
        <v>258</v>
      </c>
      <c r="L520" s="443" t="s">
        <v>258</v>
      </c>
      <c r="M520" s="443" t="s">
        <v>258</v>
      </c>
      <c r="N520" s="443" t="s">
        <v>258</v>
      </c>
      <c r="O520" s="443" t="s">
        <v>258</v>
      </c>
      <c r="P520" s="443" t="s">
        <v>258</v>
      </c>
      <c r="Q520" s="443" t="s">
        <v>258</v>
      </c>
      <c r="R520" s="443" t="s">
        <v>258</v>
      </c>
      <c r="S520" s="443" t="s">
        <v>258</v>
      </c>
      <c r="T520" s="443" t="s">
        <v>258</v>
      </c>
      <c r="U520" s="443" t="s">
        <v>258</v>
      </c>
      <c r="V520" s="443" t="s">
        <v>259</v>
      </c>
      <c r="W520" s="443" t="s">
        <v>259</v>
      </c>
      <c r="X520" s="443" t="s">
        <v>259</v>
      </c>
      <c r="Y520" s="443" t="s">
        <v>258</v>
      </c>
      <c r="Z520" s="443" t="s">
        <v>258</v>
      </c>
      <c r="AA520" s="443" t="s">
        <v>258</v>
      </c>
      <c r="AB520" s="443" t="s">
        <v>258</v>
      </c>
      <c r="AC520" s="445"/>
      <c r="AD520" s="453"/>
      <c r="AE520" s="443" t="s">
        <v>258</v>
      </c>
      <c r="AF520" s="443" t="s">
        <v>258</v>
      </c>
      <c r="AG520" s="443" t="s">
        <v>258</v>
      </c>
      <c r="AH520" s="454"/>
      <c r="AI520" s="454"/>
      <c r="AJ520" s="454"/>
      <c r="AK520" s="454"/>
      <c r="AL520" s="443" t="s">
        <v>258</v>
      </c>
      <c r="AM520" s="443" t="s">
        <v>258</v>
      </c>
      <c r="AN520" s="443" t="s">
        <v>258</v>
      </c>
      <c r="AO520" s="443" t="s">
        <v>258</v>
      </c>
      <c r="AP520" s="443" t="s">
        <v>258</v>
      </c>
      <c r="AQ520" s="443" t="s">
        <v>258</v>
      </c>
      <c r="AR520" s="443" t="s">
        <v>258</v>
      </c>
      <c r="AS520" s="443" t="s">
        <v>258</v>
      </c>
      <c r="AT520" s="443" t="s">
        <v>258</v>
      </c>
      <c r="AU520" s="443" t="s">
        <v>258</v>
      </c>
      <c r="AV520" s="443" t="s">
        <v>258</v>
      </c>
      <c r="AW520" s="443" t="s">
        <v>258</v>
      </c>
      <c r="AX520" s="443" t="s">
        <v>259</v>
      </c>
      <c r="AY520" s="443" t="s">
        <v>259</v>
      </c>
      <c r="AZ520" s="443" t="s">
        <v>259</v>
      </c>
      <c r="BA520" s="479" t="s">
        <v>365</v>
      </c>
      <c r="BB520" s="479" t="s">
        <v>365</v>
      </c>
      <c r="BC520" s="479" t="s">
        <v>365</v>
      </c>
      <c r="BD520" s="479" t="s">
        <v>365</v>
      </c>
      <c r="BE520" s="479" t="s">
        <v>365</v>
      </c>
      <c r="BF520" s="479" t="s">
        <v>365</v>
      </c>
      <c r="BG520" s="479" t="s">
        <v>365</v>
      </c>
      <c r="BH520" s="443" t="s">
        <v>259</v>
      </c>
      <c r="BI520" s="443" t="s">
        <v>259</v>
      </c>
      <c r="BJ520" s="443" t="s">
        <v>258</v>
      </c>
      <c r="BK520" s="443" t="s">
        <v>258</v>
      </c>
      <c r="BL520" s="443" t="s">
        <v>258</v>
      </c>
      <c r="BM520" s="443" t="s">
        <v>258</v>
      </c>
      <c r="BN520" s="443" t="s">
        <v>258</v>
      </c>
      <c r="BO520" s="443" t="s">
        <v>258</v>
      </c>
      <c r="BP520" s="443" t="s">
        <v>258</v>
      </c>
      <c r="BQ520" s="443" t="s">
        <v>258</v>
      </c>
      <c r="BR520" s="443" t="s">
        <v>258</v>
      </c>
      <c r="BS520" s="457" t="s">
        <v>258</v>
      </c>
      <c r="BT520" s="464" t="s">
        <v>258</v>
      </c>
      <c r="BU520" s="443" t="s">
        <v>258</v>
      </c>
      <c r="BV520" s="443" t="s">
        <v>258</v>
      </c>
      <c r="BW520" s="443" t="s">
        <v>258</v>
      </c>
      <c r="BX520" s="443" t="s">
        <v>258</v>
      </c>
      <c r="BY520" s="430" t="s">
        <v>259</v>
      </c>
    </row>
    <row r="521" spans="1:77" s="427" customFormat="1" ht="18.75" customHeight="1" thickBot="1" x14ac:dyDescent="0.3">
      <c r="A521" s="968"/>
      <c r="B521" s="970"/>
      <c r="C521" s="460"/>
      <c r="D521" s="460"/>
      <c r="E521" s="460"/>
      <c r="F521" s="442" t="s">
        <v>264</v>
      </c>
      <c r="G521" s="443" t="s">
        <v>391</v>
      </c>
      <c r="Q521" s="443"/>
      <c r="R521" s="443"/>
      <c r="S521" s="443"/>
      <c r="T521" s="443"/>
      <c r="U521" s="443" t="s">
        <v>267</v>
      </c>
      <c r="V521" s="443" t="s">
        <v>267</v>
      </c>
      <c r="W521" s="443"/>
      <c r="X521" s="443"/>
      <c r="Y521" s="443" t="s">
        <v>415</v>
      </c>
      <c r="Z521" s="443"/>
      <c r="AA521" s="443"/>
      <c r="AB521" s="443"/>
      <c r="AC521" s="445"/>
      <c r="AD521" s="446"/>
      <c r="AH521" s="484"/>
      <c r="AI521" s="484"/>
      <c r="AJ521" s="484"/>
      <c r="AK521" s="484"/>
      <c r="AL521" s="483"/>
      <c r="AM521" s="483"/>
      <c r="AN521" s="483"/>
      <c r="AO521" s="483"/>
      <c r="AP521" s="483"/>
      <c r="AQ521" s="483"/>
      <c r="AR521" s="483"/>
      <c r="AS521" s="483"/>
      <c r="AT521" s="483"/>
      <c r="AU521" s="483"/>
      <c r="AV521" s="483"/>
      <c r="AW521" s="448" t="s">
        <v>368</v>
      </c>
      <c r="AX521" s="448" t="s">
        <v>368</v>
      </c>
      <c r="AY521" s="448"/>
      <c r="BA521" s="448"/>
      <c r="BB521" s="448"/>
      <c r="BC521" s="448"/>
      <c r="BF521" s="443" t="s">
        <v>267</v>
      </c>
      <c r="BG521" s="443" t="s">
        <v>267</v>
      </c>
      <c r="BH521" s="443"/>
      <c r="BJ521" s="443" t="s">
        <v>366</v>
      </c>
      <c r="BS521" s="449"/>
      <c r="BT521" s="426"/>
      <c r="BX521" s="443" t="s">
        <v>267</v>
      </c>
      <c r="BY521" s="443" t="s">
        <v>267</v>
      </c>
    </row>
    <row r="522" spans="1:77" s="427" customFormat="1" ht="18.75" customHeight="1" x14ac:dyDescent="0.25">
      <c r="A522" s="957">
        <f>A520+1</f>
        <v>253</v>
      </c>
      <c r="B522" s="971" t="s">
        <v>301</v>
      </c>
      <c r="C522" s="450" t="s">
        <v>254</v>
      </c>
      <c r="D522" s="450" t="s">
        <v>270</v>
      </c>
      <c r="E522" s="450" t="s">
        <v>256</v>
      </c>
      <c r="F522" s="451" t="s">
        <v>257</v>
      </c>
      <c r="G522" s="443" t="s">
        <v>258</v>
      </c>
      <c r="H522" s="443" t="s">
        <v>258</v>
      </c>
      <c r="I522" s="443" t="s">
        <v>258</v>
      </c>
      <c r="J522" s="443" t="s">
        <v>258</v>
      </c>
      <c r="K522" s="443" t="s">
        <v>258</v>
      </c>
      <c r="L522" s="443" t="s">
        <v>258</v>
      </c>
      <c r="M522" s="443" t="s">
        <v>258</v>
      </c>
      <c r="N522" s="443" t="s">
        <v>258</v>
      </c>
      <c r="O522" s="443" t="s">
        <v>258</v>
      </c>
      <c r="P522" s="443" t="s">
        <v>258</v>
      </c>
      <c r="Q522" s="443" t="s">
        <v>258</v>
      </c>
      <c r="R522" s="443" t="s">
        <v>258</v>
      </c>
      <c r="S522" s="443" t="s">
        <v>258</v>
      </c>
      <c r="T522" s="443" t="s">
        <v>258</v>
      </c>
      <c r="U522" s="443" t="s">
        <v>258</v>
      </c>
      <c r="V522" s="443" t="s">
        <v>259</v>
      </c>
      <c r="W522" s="443" t="s">
        <v>259</v>
      </c>
      <c r="X522" s="443" t="s">
        <v>259</v>
      </c>
      <c r="Y522" s="443" t="s">
        <v>258</v>
      </c>
      <c r="Z522" s="443" t="s">
        <v>258</v>
      </c>
      <c r="AA522" s="443" t="s">
        <v>258</v>
      </c>
      <c r="AB522" s="443" t="s">
        <v>258</v>
      </c>
      <c r="AC522" s="445"/>
      <c r="AD522" s="453"/>
      <c r="AE522" s="443" t="s">
        <v>258</v>
      </c>
      <c r="AF522" s="443" t="s">
        <v>258</v>
      </c>
      <c r="AG522" s="443" t="s">
        <v>258</v>
      </c>
      <c r="AH522" s="454"/>
      <c r="AI522" s="454"/>
      <c r="AJ522" s="454"/>
      <c r="AK522" s="454"/>
      <c r="AL522" s="443" t="s">
        <v>258</v>
      </c>
      <c r="AM522" s="443" t="s">
        <v>258</v>
      </c>
      <c r="AN522" s="443" t="s">
        <v>258</v>
      </c>
      <c r="AO522" s="443" t="s">
        <v>258</v>
      </c>
      <c r="AP522" s="443" t="s">
        <v>258</v>
      </c>
      <c r="AQ522" s="443" t="s">
        <v>258</v>
      </c>
      <c r="AR522" s="443" t="s">
        <v>258</v>
      </c>
      <c r="AS522" s="443" t="s">
        <v>258</v>
      </c>
      <c r="AT522" s="443" t="s">
        <v>258</v>
      </c>
      <c r="AU522" s="443" t="s">
        <v>258</v>
      </c>
      <c r="AV522" s="443" t="s">
        <v>258</v>
      </c>
      <c r="AW522" s="443" t="s">
        <v>258</v>
      </c>
      <c r="AX522" s="443" t="s">
        <v>259</v>
      </c>
      <c r="AY522" s="443" t="s">
        <v>259</v>
      </c>
      <c r="AZ522" s="443" t="s">
        <v>259</v>
      </c>
      <c r="BA522" s="479" t="s">
        <v>365</v>
      </c>
      <c r="BB522" s="479" t="s">
        <v>365</v>
      </c>
      <c r="BC522" s="479" t="s">
        <v>365</v>
      </c>
      <c r="BD522" s="479" t="s">
        <v>365</v>
      </c>
      <c r="BE522" s="479" t="s">
        <v>365</v>
      </c>
      <c r="BF522" s="479" t="s">
        <v>365</v>
      </c>
      <c r="BG522" s="479" t="s">
        <v>365</v>
      </c>
      <c r="BH522" s="443" t="s">
        <v>259</v>
      </c>
      <c r="BI522" s="443" t="s">
        <v>259</v>
      </c>
      <c r="BJ522" s="443" t="s">
        <v>258</v>
      </c>
      <c r="BK522" s="443" t="s">
        <v>258</v>
      </c>
      <c r="BL522" s="443" t="s">
        <v>258</v>
      </c>
      <c r="BM522" s="443" t="s">
        <v>258</v>
      </c>
      <c r="BN522" s="443" t="s">
        <v>258</v>
      </c>
      <c r="BO522" s="443" t="s">
        <v>258</v>
      </c>
      <c r="BP522" s="443" t="s">
        <v>258</v>
      </c>
      <c r="BQ522" s="443" t="s">
        <v>258</v>
      </c>
      <c r="BR522" s="443" t="s">
        <v>258</v>
      </c>
      <c r="BS522" s="457" t="s">
        <v>258</v>
      </c>
      <c r="BT522" s="464" t="s">
        <v>258</v>
      </c>
      <c r="BU522" s="443" t="s">
        <v>258</v>
      </c>
      <c r="BV522" s="443" t="s">
        <v>258</v>
      </c>
      <c r="BW522" s="443" t="s">
        <v>258</v>
      </c>
      <c r="BX522" s="443" t="s">
        <v>258</v>
      </c>
      <c r="BY522" s="430" t="s">
        <v>259</v>
      </c>
    </row>
    <row r="523" spans="1:77" s="427" customFormat="1" ht="18.75" customHeight="1" thickBot="1" x14ac:dyDescent="0.3">
      <c r="A523" s="968"/>
      <c r="B523" s="970"/>
      <c r="C523" s="460"/>
      <c r="D523" s="460"/>
      <c r="E523" s="460"/>
      <c r="F523" s="442" t="s">
        <v>264</v>
      </c>
      <c r="G523" s="443" t="s">
        <v>391</v>
      </c>
      <c r="Q523" s="443"/>
      <c r="R523" s="443"/>
      <c r="S523" s="443"/>
      <c r="T523" s="443"/>
      <c r="U523" s="443" t="s">
        <v>267</v>
      </c>
      <c r="V523" s="443" t="s">
        <v>267</v>
      </c>
      <c r="W523" s="443"/>
      <c r="X523" s="443"/>
      <c r="Y523" s="443" t="s">
        <v>415</v>
      </c>
      <c r="Z523" s="443"/>
      <c r="AA523" s="443"/>
      <c r="AB523" s="443"/>
      <c r="AC523" s="445"/>
      <c r="AD523" s="446"/>
      <c r="AH523" s="484"/>
      <c r="AI523" s="484"/>
      <c r="AJ523" s="484"/>
      <c r="AK523" s="484"/>
      <c r="AL523" s="483"/>
      <c r="AM523" s="483"/>
      <c r="AN523" s="483"/>
      <c r="AO523" s="483"/>
      <c r="AP523" s="483"/>
      <c r="AQ523" s="483"/>
      <c r="AR523" s="483"/>
      <c r="AS523" s="483"/>
      <c r="AT523" s="483"/>
      <c r="AU523" s="483"/>
      <c r="AV523" s="483"/>
      <c r="AW523" s="448" t="s">
        <v>368</v>
      </c>
      <c r="AX523" s="448" t="s">
        <v>368</v>
      </c>
      <c r="AY523" s="448"/>
      <c r="BA523" s="448"/>
      <c r="BB523" s="448"/>
      <c r="BC523" s="448"/>
      <c r="BF523" s="443" t="s">
        <v>267</v>
      </c>
      <c r="BG523" s="443" t="s">
        <v>267</v>
      </c>
      <c r="BH523" s="443"/>
      <c r="BJ523" s="443" t="s">
        <v>366</v>
      </c>
      <c r="BS523" s="449"/>
      <c r="BT523" s="426"/>
      <c r="BX523" s="443" t="s">
        <v>267</v>
      </c>
      <c r="BY523" s="443" t="s">
        <v>267</v>
      </c>
    </row>
    <row r="524" spans="1:77" s="440" customFormat="1" ht="18.75" customHeight="1" x14ac:dyDescent="0.25">
      <c r="A524" s="957">
        <f>A522+1</f>
        <v>254</v>
      </c>
      <c r="B524" s="971" t="s">
        <v>302</v>
      </c>
      <c r="C524" s="450" t="s">
        <v>254</v>
      </c>
      <c r="D524" s="461" t="s">
        <v>255</v>
      </c>
      <c r="E524" s="461" t="s">
        <v>256</v>
      </c>
      <c r="F524" s="462" t="s">
        <v>257</v>
      </c>
      <c r="G524" s="443" t="s">
        <v>258</v>
      </c>
      <c r="H524" s="443" t="s">
        <v>258</v>
      </c>
      <c r="I524" s="443" t="s">
        <v>258</v>
      </c>
      <c r="J524" s="443" t="s">
        <v>258</v>
      </c>
      <c r="K524" s="443" t="s">
        <v>258</v>
      </c>
      <c r="L524" s="443" t="s">
        <v>258</v>
      </c>
      <c r="M524" s="443" t="s">
        <v>258</v>
      </c>
      <c r="N524" s="443" t="s">
        <v>258</v>
      </c>
      <c r="O524" s="443" t="s">
        <v>258</v>
      </c>
      <c r="P524" s="443" t="s">
        <v>258</v>
      </c>
      <c r="Q524" s="443" t="s">
        <v>258</v>
      </c>
      <c r="R524" s="443" t="s">
        <v>258</v>
      </c>
      <c r="S524" s="443" t="s">
        <v>258</v>
      </c>
      <c r="T524" s="443" t="s">
        <v>258</v>
      </c>
      <c r="U524" s="443" t="s">
        <v>258</v>
      </c>
      <c r="V524" s="443" t="s">
        <v>259</v>
      </c>
      <c r="W524" s="443" t="s">
        <v>259</v>
      </c>
      <c r="X524" s="443" t="s">
        <v>259</v>
      </c>
      <c r="Y524" s="443" t="s">
        <v>258</v>
      </c>
      <c r="Z524" s="443" t="s">
        <v>258</v>
      </c>
      <c r="AA524" s="443" t="s">
        <v>258</v>
      </c>
      <c r="AB524" s="443" t="s">
        <v>258</v>
      </c>
      <c r="AC524" s="445"/>
      <c r="AD524" s="453"/>
      <c r="AE524" s="443" t="s">
        <v>258</v>
      </c>
      <c r="AF524" s="443" t="s">
        <v>258</v>
      </c>
      <c r="AG524" s="443" t="s">
        <v>258</v>
      </c>
      <c r="AH524" s="454"/>
      <c r="AI524" s="454"/>
      <c r="AJ524" s="454"/>
      <c r="AK524" s="454"/>
      <c r="AL524" s="443" t="s">
        <v>258</v>
      </c>
      <c r="AM524" s="443" t="s">
        <v>258</v>
      </c>
      <c r="AN524" s="443" t="s">
        <v>258</v>
      </c>
      <c r="AO524" s="443" t="s">
        <v>258</v>
      </c>
      <c r="AP524" s="443" t="s">
        <v>258</v>
      </c>
      <c r="AQ524" s="443" t="s">
        <v>258</v>
      </c>
      <c r="AR524" s="443" t="s">
        <v>258</v>
      </c>
      <c r="AS524" s="443" t="s">
        <v>258</v>
      </c>
      <c r="AT524" s="443" t="s">
        <v>258</v>
      </c>
      <c r="AU524" s="443" t="s">
        <v>258</v>
      </c>
      <c r="AV524" s="443" t="s">
        <v>258</v>
      </c>
      <c r="AW524" s="443" t="s">
        <v>258</v>
      </c>
      <c r="AX524" s="443" t="s">
        <v>259</v>
      </c>
      <c r="AY524" s="443" t="s">
        <v>259</v>
      </c>
      <c r="AZ524" s="443" t="s">
        <v>259</v>
      </c>
      <c r="BA524" s="479" t="s">
        <v>365</v>
      </c>
      <c r="BB524" s="479" t="s">
        <v>365</v>
      </c>
      <c r="BC524" s="479" t="s">
        <v>365</v>
      </c>
      <c r="BD524" s="479" t="s">
        <v>365</v>
      </c>
      <c r="BE524" s="479" t="s">
        <v>365</v>
      </c>
      <c r="BF524" s="479" t="s">
        <v>365</v>
      </c>
      <c r="BG524" s="479" t="s">
        <v>365</v>
      </c>
      <c r="BH524" s="443" t="s">
        <v>259</v>
      </c>
      <c r="BI524" s="443" t="s">
        <v>259</v>
      </c>
      <c r="BJ524" s="443" t="s">
        <v>258</v>
      </c>
      <c r="BK524" s="443" t="s">
        <v>258</v>
      </c>
      <c r="BL524" s="443" t="s">
        <v>258</v>
      </c>
      <c r="BM524" s="443" t="s">
        <v>258</v>
      </c>
      <c r="BN524" s="443" t="s">
        <v>258</v>
      </c>
      <c r="BO524" s="443" t="s">
        <v>258</v>
      </c>
      <c r="BP524" s="443" t="s">
        <v>258</v>
      </c>
      <c r="BQ524" s="443" t="s">
        <v>258</v>
      </c>
      <c r="BR524" s="443" t="s">
        <v>258</v>
      </c>
      <c r="BS524" s="457" t="s">
        <v>258</v>
      </c>
      <c r="BT524" s="464" t="s">
        <v>258</v>
      </c>
      <c r="BU524" s="443" t="s">
        <v>258</v>
      </c>
      <c r="BV524" s="443" t="s">
        <v>258</v>
      </c>
      <c r="BW524" s="443" t="s">
        <v>258</v>
      </c>
      <c r="BX524" s="443" t="s">
        <v>258</v>
      </c>
      <c r="BY524" s="430" t="s">
        <v>259</v>
      </c>
    </row>
    <row r="525" spans="1:77" s="427" customFormat="1" ht="18.75" customHeight="1" thickBot="1" x14ac:dyDescent="0.3">
      <c r="A525" s="968"/>
      <c r="B525" s="970"/>
      <c r="C525" s="460"/>
      <c r="D525" s="441"/>
      <c r="E525" s="441"/>
      <c r="F525" s="442" t="s">
        <v>264</v>
      </c>
      <c r="G525" s="443" t="s">
        <v>391</v>
      </c>
      <c r="Q525" s="443"/>
      <c r="R525" s="443"/>
      <c r="S525" s="443"/>
      <c r="T525" s="443"/>
      <c r="U525" s="443" t="s">
        <v>267</v>
      </c>
      <c r="V525" s="443" t="s">
        <v>267</v>
      </c>
      <c r="W525" s="443"/>
      <c r="X525" s="443"/>
      <c r="Y525" s="443" t="s">
        <v>415</v>
      </c>
      <c r="Z525" s="443"/>
      <c r="AA525" s="443"/>
      <c r="AB525" s="443"/>
      <c r="AC525" s="445"/>
      <c r="AD525" s="446"/>
      <c r="AH525" s="484"/>
      <c r="AI525" s="484"/>
      <c r="AJ525" s="484"/>
      <c r="AK525" s="484"/>
      <c r="AL525" s="483"/>
      <c r="AM525" s="483"/>
      <c r="AN525" s="483"/>
      <c r="AO525" s="483"/>
      <c r="AP525" s="483"/>
      <c r="AQ525" s="483"/>
      <c r="AR525" s="483"/>
      <c r="AS525" s="483"/>
      <c r="AT525" s="483"/>
      <c r="AU525" s="483"/>
      <c r="AV525" s="483"/>
      <c r="AW525" s="448" t="s">
        <v>368</v>
      </c>
      <c r="AX525" s="448" t="s">
        <v>368</v>
      </c>
      <c r="AY525" s="448"/>
      <c r="BA525" s="448"/>
      <c r="BB525" s="448"/>
      <c r="BC525" s="448"/>
      <c r="BF525" s="443" t="s">
        <v>267</v>
      </c>
      <c r="BG525" s="443" t="s">
        <v>267</v>
      </c>
      <c r="BH525" s="443"/>
      <c r="BJ525" s="443" t="s">
        <v>366</v>
      </c>
      <c r="BS525" s="449"/>
      <c r="BT525" s="426"/>
      <c r="BX525" s="443" t="s">
        <v>267</v>
      </c>
      <c r="BY525" s="443" t="s">
        <v>267</v>
      </c>
    </row>
    <row r="526" spans="1:77" s="427" customFormat="1" ht="18.75" customHeight="1" x14ac:dyDescent="0.25">
      <c r="A526" s="957">
        <f>A524+1</f>
        <v>255</v>
      </c>
      <c r="B526" s="971" t="s">
        <v>303</v>
      </c>
      <c r="C526" s="450" t="s">
        <v>254</v>
      </c>
      <c r="D526" s="450" t="s">
        <v>255</v>
      </c>
      <c r="E526" s="450" t="s">
        <v>256</v>
      </c>
      <c r="F526" s="451" t="s">
        <v>257</v>
      </c>
      <c r="G526" s="443" t="s">
        <v>258</v>
      </c>
      <c r="H526" s="443" t="s">
        <v>258</v>
      </c>
      <c r="I526" s="443" t="s">
        <v>258</v>
      </c>
      <c r="J526" s="443" t="s">
        <v>258</v>
      </c>
      <c r="K526" s="443" t="s">
        <v>258</v>
      </c>
      <c r="L526" s="443" t="s">
        <v>258</v>
      </c>
      <c r="M526" s="443" t="s">
        <v>258</v>
      </c>
      <c r="N526" s="443" t="s">
        <v>258</v>
      </c>
      <c r="O526" s="443" t="s">
        <v>258</v>
      </c>
      <c r="P526" s="443" t="s">
        <v>258</v>
      </c>
      <c r="Q526" s="443" t="s">
        <v>258</v>
      </c>
      <c r="R526" s="443" t="s">
        <v>258</v>
      </c>
      <c r="S526" s="443" t="s">
        <v>258</v>
      </c>
      <c r="T526" s="443" t="s">
        <v>258</v>
      </c>
      <c r="U526" s="443" t="s">
        <v>258</v>
      </c>
      <c r="V526" s="443" t="s">
        <v>259</v>
      </c>
      <c r="W526" s="443" t="s">
        <v>259</v>
      </c>
      <c r="X526" s="443" t="s">
        <v>259</v>
      </c>
      <c r="Y526" s="443" t="s">
        <v>258</v>
      </c>
      <c r="Z526" s="443" t="s">
        <v>258</v>
      </c>
      <c r="AA526" s="443" t="s">
        <v>258</v>
      </c>
      <c r="AB526" s="443" t="s">
        <v>258</v>
      </c>
      <c r="AC526" s="445"/>
      <c r="AD526" s="453"/>
      <c r="AE526" s="443" t="s">
        <v>258</v>
      </c>
      <c r="AF526" s="443" t="s">
        <v>258</v>
      </c>
      <c r="AG526" s="443" t="s">
        <v>258</v>
      </c>
      <c r="AH526" s="454"/>
      <c r="AI526" s="454"/>
      <c r="AJ526" s="454"/>
      <c r="AK526" s="454"/>
      <c r="AL526" s="443" t="s">
        <v>258</v>
      </c>
      <c r="AM526" s="443" t="s">
        <v>258</v>
      </c>
      <c r="AN526" s="443" t="s">
        <v>258</v>
      </c>
      <c r="AO526" s="443" t="s">
        <v>258</v>
      </c>
      <c r="AP526" s="443" t="s">
        <v>258</v>
      </c>
      <c r="AQ526" s="443" t="s">
        <v>258</v>
      </c>
      <c r="AR526" s="443" t="s">
        <v>258</v>
      </c>
      <c r="AS526" s="443" t="s">
        <v>258</v>
      </c>
      <c r="AT526" s="443" t="s">
        <v>258</v>
      </c>
      <c r="AU526" s="443" t="s">
        <v>258</v>
      </c>
      <c r="AV526" s="443" t="s">
        <v>258</v>
      </c>
      <c r="AW526" s="443" t="s">
        <v>258</v>
      </c>
      <c r="AX526" s="443" t="s">
        <v>259</v>
      </c>
      <c r="AY526" s="443" t="s">
        <v>259</v>
      </c>
      <c r="AZ526" s="443" t="s">
        <v>259</v>
      </c>
      <c r="BA526" s="479" t="s">
        <v>365</v>
      </c>
      <c r="BB526" s="479" t="s">
        <v>365</v>
      </c>
      <c r="BC526" s="479" t="s">
        <v>365</v>
      </c>
      <c r="BD526" s="479" t="s">
        <v>365</v>
      </c>
      <c r="BE526" s="479" t="s">
        <v>365</v>
      </c>
      <c r="BF526" s="479" t="s">
        <v>365</v>
      </c>
      <c r="BG526" s="479" t="s">
        <v>365</v>
      </c>
      <c r="BH526" s="443" t="s">
        <v>259</v>
      </c>
      <c r="BI526" s="443" t="s">
        <v>259</v>
      </c>
      <c r="BJ526" s="443" t="s">
        <v>258</v>
      </c>
      <c r="BK526" s="443" t="s">
        <v>258</v>
      </c>
      <c r="BL526" s="443" t="s">
        <v>258</v>
      </c>
      <c r="BM526" s="443" t="s">
        <v>258</v>
      </c>
      <c r="BN526" s="443" t="s">
        <v>258</v>
      </c>
      <c r="BO526" s="443" t="s">
        <v>258</v>
      </c>
      <c r="BP526" s="443" t="s">
        <v>258</v>
      </c>
      <c r="BQ526" s="443" t="s">
        <v>258</v>
      </c>
      <c r="BR526" s="443" t="s">
        <v>258</v>
      </c>
      <c r="BS526" s="457" t="s">
        <v>258</v>
      </c>
      <c r="BT526" s="464" t="s">
        <v>258</v>
      </c>
      <c r="BU526" s="443" t="s">
        <v>258</v>
      </c>
      <c r="BV526" s="443" t="s">
        <v>258</v>
      </c>
      <c r="BW526" s="443" t="s">
        <v>258</v>
      </c>
      <c r="BX526" s="443" t="s">
        <v>258</v>
      </c>
      <c r="BY526" s="430" t="s">
        <v>259</v>
      </c>
    </row>
    <row r="527" spans="1:77" s="427" customFormat="1" ht="18.75" customHeight="1" thickBot="1" x14ac:dyDescent="0.3">
      <c r="A527" s="968"/>
      <c r="B527" s="970"/>
      <c r="C527" s="460"/>
      <c r="D527" s="460"/>
      <c r="E527" s="460"/>
      <c r="F527" s="442" t="s">
        <v>264</v>
      </c>
      <c r="G527" s="443" t="s">
        <v>391</v>
      </c>
      <c r="Q527" s="443"/>
      <c r="R527" s="443"/>
      <c r="S527" s="443"/>
      <c r="T527" s="443"/>
      <c r="U527" s="443" t="s">
        <v>267</v>
      </c>
      <c r="V527" s="443" t="s">
        <v>267</v>
      </c>
      <c r="W527" s="443"/>
      <c r="X527" s="443"/>
      <c r="Y527" s="443" t="s">
        <v>415</v>
      </c>
      <c r="Z527" s="443"/>
      <c r="AA527" s="443"/>
      <c r="AB527" s="443"/>
      <c r="AC527" s="445"/>
      <c r="AD527" s="446"/>
      <c r="AH527" s="484"/>
      <c r="AI527" s="484"/>
      <c r="AJ527" s="484"/>
      <c r="AK527" s="484"/>
      <c r="AL527" s="483"/>
      <c r="AM527" s="483"/>
      <c r="AN527" s="483"/>
      <c r="AO527" s="483"/>
      <c r="AP527" s="483"/>
      <c r="AQ527" s="483"/>
      <c r="AR527" s="483"/>
      <c r="AS527" s="483"/>
      <c r="AT527" s="483"/>
      <c r="AU527" s="483"/>
      <c r="AV527" s="483"/>
      <c r="AW527" s="448" t="s">
        <v>368</v>
      </c>
      <c r="AX527" s="448" t="s">
        <v>368</v>
      </c>
      <c r="AY527" s="448"/>
      <c r="BA527" s="448"/>
      <c r="BB527" s="448"/>
      <c r="BC527" s="448"/>
      <c r="BF527" s="443" t="s">
        <v>267</v>
      </c>
      <c r="BG527" s="443" t="s">
        <v>267</v>
      </c>
      <c r="BH527" s="443"/>
      <c r="BJ527" s="443" t="s">
        <v>366</v>
      </c>
      <c r="BS527" s="449"/>
      <c r="BT527" s="426"/>
      <c r="BX527" s="443" t="s">
        <v>267</v>
      </c>
      <c r="BY527" s="443" t="s">
        <v>267</v>
      </c>
    </row>
    <row r="528" spans="1:77" s="427" customFormat="1" ht="18.75" customHeight="1" x14ac:dyDescent="0.25">
      <c r="A528" s="957">
        <f>A526+1</f>
        <v>256</v>
      </c>
      <c r="B528" s="971" t="s">
        <v>304</v>
      </c>
      <c r="C528" s="450" t="s">
        <v>254</v>
      </c>
      <c r="D528" s="461" t="s">
        <v>270</v>
      </c>
      <c r="E528" s="450" t="s">
        <v>256</v>
      </c>
      <c r="F528" s="451" t="s">
        <v>257</v>
      </c>
      <c r="G528" s="443" t="s">
        <v>258</v>
      </c>
      <c r="H528" s="443" t="s">
        <v>258</v>
      </c>
      <c r="I528" s="443" t="s">
        <v>258</v>
      </c>
      <c r="J528" s="443" t="s">
        <v>258</v>
      </c>
      <c r="K528" s="443" t="s">
        <v>258</v>
      </c>
      <c r="L528" s="443" t="s">
        <v>258</v>
      </c>
      <c r="M528" s="443" t="s">
        <v>258</v>
      </c>
      <c r="N528" s="443" t="s">
        <v>258</v>
      </c>
      <c r="O528" s="443" t="s">
        <v>258</v>
      </c>
      <c r="P528" s="443" t="s">
        <v>258</v>
      </c>
      <c r="Q528" s="443" t="s">
        <v>258</v>
      </c>
      <c r="R528" s="443" t="s">
        <v>258</v>
      </c>
      <c r="S528" s="443" t="s">
        <v>258</v>
      </c>
      <c r="T528" s="443" t="s">
        <v>258</v>
      </c>
      <c r="U528" s="443" t="s">
        <v>258</v>
      </c>
      <c r="V528" s="443" t="s">
        <v>259</v>
      </c>
      <c r="W528" s="443" t="s">
        <v>259</v>
      </c>
      <c r="X528" s="443" t="s">
        <v>259</v>
      </c>
      <c r="Y528" s="443" t="s">
        <v>258</v>
      </c>
      <c r="Z528" s="443" t="s">
        <v>258</v>
      </c>
      <c r="AA528" s="443" t="s">
        <v>258</v>
      </c>
      <c r="AB528" s="443" t="s">
        <v>258</v>
      </c>
      <c r="AC528" s="445"/>
      <c r="AD528" s="453"/>
      <c r="AE528" s="443" t="s">
        <v>258</v>
      </c>
      <c r="AF528" s="443" t="s">
        <v>258</v>
      </c>
      <c r="AG528" s="443" t="s">
        <v>258</v>
      </c>
      <c r="AH528" s="454"/>
      <c r="AI528" s="454"/>
      <c r="AJ528" s="454"/>
      <c r="AK528" s="454"/>
      <c r="AL528" s="443" t="s">
        <v>258</v>
      </c>
      <c r="AM528" s="443" t="s">
        <v>258</v>
      </c>
      <c r="AN528" s="443" t="s">
        <v>258</v>
      </c>
      <c r="AO528" s="443" t="s">
        <v>258</v>
      </c>
      <c r="AP528" s="443" t="s">
        <v>258</v>
      </c>
      <c r="AQ528" s="443" t="s">
        <v>258</v>
      </c>
      <c r="AR528" s="443" t="s">
        <v>258</v>
      </c>
      <c r="AS528" s="443" t="s">
        <v>258</v>
      </c>
      <c r="AT528" s="443" t="s">
        <v>258</v>
      </c>
      <c r="AU528" s="443" t="s">
        <v>258</v>
      </c>
      <c r="AV528" s="443" t="s">
        <v>258</v>
      </c>
      <c r="AW528" s="443" t="s">
        <v>258</v>
      </c>
      <c r="AX528" s="443" t="s">
        <v>259</v>
      </c>
      <c r="AY528" s="443" t="s">
        <v>259</v>
      </c>
      <c r="AZ528" s="443" t="s">
        <v>259</v>
      </c>
      <c r="BA528" s="479" t="s">
        <v>365</v>
      </c>
      <c r="BB528" s="479" t="s">
        <v>365</v>
      </c>
      <c r="BC528" s="479" t="s">
        <v>365</v>
      </c>
      <c r="BD528" s="479" t="s">
        <v>365</v>
      </c>
      <c r="BE528" s="479" t="s">
        <v>365</v>
      </c>
      <c r="BF528" s="479" t="s">
        <v>365</v>
      </c>
      <c r="BG528" s="479" t="s">
        <v>365</v>
      </c>
      <c r="BH528" s="443" t="s">
        <v>259</v>
      </c>
      <c r="BI528" s="443" t="s">
        <v>259</v>
      </c>
      <c r="BJ528" s="443" t="s">
        <v>258</v>
      </c>
      <c r="BK528" s="443" t="s">
        <v>258</v>
      </c>
      <c r="BL528" s="443" t="s">
        <v>258</v>
      </c>
      <c r="BM528" s="443" t="s">
        <v>258</v>
      </c>
      <c r="BN528" s="443" t="s">
        <v>258</v>
      </c>
      <c r="BO528" s="443" t="s">
        <v>258</v>
      </c>
      <c r="BP528" s="443" t="s">
        <v>258</v>
      </c>
      <c r="BQ528" s="443" t="s">
        <v>258</v>
      </c>
      <c r="BR528" s="443" t="s">
        <v>258</v>
      </c>
      <c r="BS528" s="457" t="s">
        <v>258</v>
      </c>
      <c r="BT528" s="464" t="s">
        <v>258</v>
      </c>
      <c r="BU528" s="443" t="s">
        <v>258</v>
      </c>
      <c r="BV528" s="443" t="s">
        <v>258</v>
      </c>
      <c r="BW528" s="443" t="s">
        <v>258</v>
      </c>
      <c r="BX528" s="443" t="s">
        <v>258</v>
      </c>
      <c r="BY528" s="430" t="s">
        <v>259</v>
      </c>
    </row>
    <row r="529" spans="1:77" s="427" customFormat="1" ht="18.75" customHeight="1" thickBot="1" x14ac:dyDescent="0.3">
      <c r="A529" s="968"/>
      <c r="B529" s="970"/>
      <c r="C529" s="460"/>
      <c r="D529" s="460"/>
      <c r="E529" s="460"/>
      <c r="F529" s="442" t="s">
        <v>264</v>
      </c>
      <c r="G529" s="443" t="s">
        <v>391</v>
      </c>
      <c r="Q529" s="443"/>
      <c r="R529" s="443"/>
      <c r="S529" s="443"/>
      <c r="T529" s="443"/>
      <c r="U529" s="443" t="s">
        <v>267</v>
      </c>
      <c r="V529" s="443" t="s">
        <v>267</v>
      </c>
      <c r="W529" s="443"/>
      <c r="X529" s="443"/>
      <c r="Y529" s="443" t="s">
        <v>415</v>
      </c>
      <c r="Z529" s="443"/>
      <c r="AA529" s="443"/>
      <c r="AB529" s="443"/>
      <c r="AC529" s="445"/>
      <c r="AD529" s="446"/>
      <c r="AH529" s="484"/>
      <c r="AI529" s="484"/>
      <c r="AJ529" s="484"/>
      <c r="AK529" s="484"/>
      <c r="AL529" s="483"/>
      <c r="AM529" s="483"/>
      <c r="AN529" s="483"/>
      <c r="AO529" s="483"/>
      <c r="AP529" s="483"/>
      <c r="AQ529" s="483"/>
      <c r="AR529" s="483"/>
      <c r="AS529" s="483"/>
      <c r="AT529" s="483"/>
      <c r="AU529" s="483"/>
      <c r="AV529" s="483"/>
      <c r="AW529" s="448" t="s">
        <v>368</v>
      </c>
      <c r="AX529" s="448" t="s">
        <v>368</v>
      </c>
      <c r="AY529" s="448"/>
      <c r="BA529" s="448"/>
      <c r="BB529" s="448"/>
      <c r="BC529" s="448"/>
      <c r="BF529" s="443" t="s">
        <v>267</v>
      </c>
      <c r="BG529" s="443" t="s">
        <v>267</v>
      </c>
      <c r="BH529" s="443"/>
      <c r="BJ529" s="443" t="s">
        <v>366</v>
      </c>
      <c r="BS529" s="449"/>
      <c r="BT529" s="426"/>
      <c r="BX529" s="443" t="s">
        <v>267</v>
      </c>
      <c r="BY529" s="443" t="s">
        <v>267</v>
      </c>
    </row>
    <row r="530" spans="1:77" s="440" customFormat="1" ht="18.75" customHeight="1" x14ac:dyDescent="0.25">
      <c r="A530" s="957">
        <f>A528+1</f>
        <v>257</v>
      </c>
      <c r="B530" s="971" t="s">
        <v>305</v>
      </c>
      <c r="C530" s="450" t="s">
        <v>254</v>
      </c>
      <c r="D530" s="450" t="s">
        <v>255</v>
      </c>
      <c r="E530" s="461" t="s">
        <v>256</v>
      </c>
      <c r="F530" s="462" t="s">
        <v>257</v>
      </c>
      <c r="G530" s="443" t="s">
        <v>258</v>
      </c>
      <c r="H530" s="443" t="s">
        <v>258</v>
      </c>
      <c r="I530" s="443" t="s">
        <v>258</v>
      </c>
      <c r="J530" s="443" t="s">
        <v>258</v>
      </c>
      <c r="K530" s="443" t="s">
        <v>258</v>
      </c>
      <c r="L530" s="443" t="s">
        <v>258</v>
      </c>
      <c r="M530" s="443" t="s">
        <v>258</v>
      </c>
      <c r="N530" s="443" t="s">
        <v>258</v>
      </c>
      <c r="O530" s="443" t="s">
        <v>258</v>
      </c>
      <c r="P530" s="443" t="s">
        <v>258</v>
      </c>
      <c r="Q530" s="443" t="s">
        <v>258</v>
      </c>
      <c r="R530" s="443" t="s">
        <v>258</v>
      </c>
      <c r="S530" s="443" t="s">
        <v>258</v>
      </c>
      <c r="T530" s="443" t="s">
        <v>258</v>
      </c>
      <c r="U530" s="443" t="s">
        <v>258</v>
      </c>
      <c r="V530" s="443" t="s">
        <v>259</v>
      </c>
      <c r="W530" s="443" t="s">
        <v>259</v>
      </c>
      <c r="X530" s="443" t="s">
        <v>259</v>
      </c>
      <c r="Y530" s="443" t="s">
        <v>258</v>
      </c>
      <c r="Z530" s="443" t="s">
        <v>258</v>
      </c>
      <c r="AA530" s="443" t="s">
        <v>258</v>
      </c>
      <c r="AB530" s="443" t="s">
        <v>258</v>
      </c>
      <c r="AC530" s="445"/>
      <c r="AD530" s="453"/>
      <c r="AE530" s="443" t="s">
        <v>258</v>
      </c>
      <c r="AF530" s="443" t="s">
        <v>258</v>
      </c>
      <c r="AG530" s="443" t="s">
        <v>258</v>
      </c>
      <c r="AH530" s="454"/>
      <c r="AI530" s="454"/>
      <c r="AJ530" s="454"/>
      <c r="AK530" s="454"/>
      <c r="AL530" s="443" t="s">
        <v>258</v>
      </c>
      <c r="AM530" s="443" t="s">
        <v>258</v>
      </c>
      <c r="AN530" s="443" t="s">
        <v>258</v>
      </c>
      <c r="AO530" s="443" t="s">
        <v>258</v>
      </c>
      <c r="AP530" s="443" t="s">
        <v>258</v>
      </c>
      <c r="AQ530" s="443" t="s">
        <v>258</v>
      </c>
      <c r="AR530" s="443" t="s">
        <v>258</v>
      </c>
      <c r="AS530" s="443" t="s">
        <v>258</v>
      </c>
      <c r="AT530" s="443" t="s">
        <v>258</v>
      </c>
      <c r="AU530" s="443" t="s">
        <v>258</v>
      </c>
      <c r="AV530" s="443" t="s">
        <v>258</v>
      </c>
      <c r="AW530" s="443" t="s">
        <v>258</v>
      </c>
      <c r="AX530" s="443" t="s">
        <v>259</v>
      </c>
      <c r="AY530" s="443" t="s">
        <v>259</v>
      </c>
      <c r="AZ530" s="443" t="s">
        <v>259</v>
      </c>
      <c r="BA530" s="479" t="s">
        <v>365</v>
      </c>
      <c r="BB530" s="479" t="s">
        <v>365</v>
      </c>
      <c r="BC530" s="479" t="s">
        <v>365</v>
      </c>
      <c r="BD530" s="479" t="s">
        <v>365</v>
      </c>
      <c r="BE530" s="479" t="s">
        <v>365</v>
      </c>
      <c r="BF530" s="479" t="s">
        <v>365</v>
      </c>
      <c r="BG530" s="479" t="s">
        <v>365</v>
      </c>
      <c r="BH530" s="443" t="s">
        <v>259</v>
      </c>
      <c r="BI530" s="443" t="s">
        <v>259</v>
      </c>
      <c r="BJ530" s="443" t="s">
        <v>258</v>
      </c>
      <c r="BK530" s="443" t="s">
        <v>258</v>
      </c>
      <c r="BL530" s="443" t="s">
        <v>258</v>
      </c>
      <c r="BM530" s="443" t="s">
        <v>258</v>
      </c>
      <c r="BN530" s="443" t="s">
        <v>258</v>
      </c>
      <c r="BO530" s="443" t="s">
        <v>258</v>
      </c>
      <c r="BP530" s="443" t="s">
        <v>258</v>
      </c>
      <c r="BQ530" s="443" t="s">
        <v>258</v>
      </c>
      <c r="BR530" s="443" t="s">
        <v>258</v>
      </c>
      <c r="BS530" s="457" t="s">
        <v>258</v>
      </c>
      <c r="BT530" s="464" t="s">
        <v>258</v>
      </c>
      <c r="BU530" s="443" t="s">
        <v>258</v>
      </c>
      <c r="BV530" s="443" t="s">
        <v>258</v>
      </c>
      <c r="BW530" s="443" t="s">
        <v>258</v>
      </c>
      <c r="BX530" s="443" t="s">
        <v>258</v>
      </c>
      <c r="BY530" s="430" t="s">
        <v>259</v>
      </c>
    </row>
    <row r="531" spans="1:77" s="427" customFormat="1" ht="18.75" customHeight="1" thickBot="1" x14ac:dyDescent="0.3">
      <c r="A531" s="968"/>
      <c r="B531" s="970"/>
      <c r="C531" s="460"/>
      <c r="D531" s="460"/>
      <c r="E531" s="460"/>
      <c r="F531" s="442" t="s">
        <v>264</v>
      </c>
      <c r="G531" s="443" t="s">
        <v>391</v>
      </c>
      <c r="Q531" s="443"/>
      <c r="R531" s="443"/>
      <c r="S531" s="443"/>
      <c r="T531" s="443"/>
      <c r="U531" s="443" t="s">
        <v>267</v>
      </c>
      <c r="V531" s="443" t="s">
        <v>267</v>
      </c>
      <c r="W531" s="443"/>
      <c r="X531" s="443"/>
      <c r="Y531" s="443" t="s">
        <v>415</v>
      </c>
      <c r="Z531" s="443"/>
      <c r="AA531" s="443"/>
      <c r="AB531" s="443"/>
      <c r="AC531" s="445"/>
      <c r="AD531" s="446"/>
      <c r="AH531" s="484"/>
      <c r="AI531" s="484"/>
      <c r="AJ531" s="484"/>
      <c r="AK531" s="484"/>
      <c r="AL531" s="483"/>
      <c r="AM531" s="483"/>
      <c r="AN531" s="483"/>
      <c r="AO531" s="483"/>
      <c r="AP531" s="483"/>
      <c r="AQ531" s="483"/>
      <c r="AR531" s="483"/>
      <c r="AS531" s="483"/>
      <c r="AT531" s="483"/>
      <c r="AU531" s="483"/>
      <c r="AV531" s="483"/>
      <c r="AW531" s="448" t="s">
        <v>368</v>
      </c>
      <c r="AX531" s="448" t="s">
        <v>368</v>
      </c>
      <c r="AY531" s="448"/>
      <c r="BA531" s="448"/>
      <c r="BB531" s="448"/>
      <c r="BC531" s="448"/>
      <c r="BF531" s="443" t="s">
        <v>267</v>
      </c>
      <c r="BG531" s="443" t="s">
        <v>267</v>
      </c>
      <c r="BH531" s="443"/>
      <c r="BJ531" s="443" t="s">
        <v>366</v>
      </c>
      <c r="BS531" s="449"/>
      <c r="BT531" s="426"/>
      <c r="BX531" s="443" t="s">
        <v>267</v>
      </c>
      <c r="BY531" s="443" t="s">
        <v>267</v>
      </c>
    </row>
    <row r="532" spans="1:77" s="427" customFormat="1" ht="18.75" customHeight="1" x14ac:dyDescent="0.25">
      <c r="A532" s="957">
        <f>A530+1</f>
        <v>258</v>
      </c>
      <c r="B532" s="971" t="s">
        <v>306</v>
      </c>
      <c r="C532" s="450" t="s">
        <v>254</v>
      </c>
      <c r="D532" s="450" t="s">
        <v>270</v>
      </c>
      <c r="E532" s="450" t="s">
        <v>256</v>
      </c>
      <c r="F532" s="451" t="s">
        <v>257</v>
      </c>
      <c r="G532" s="443" t="s">
        <v>258</v>
      </c>
      <c r="H532" s="443" t="s">
        <v>258</v>
      </c>
      <c r="I532" s="443" t="s">
        <v>258</v>
      </c>
      <c r="J532" s="443" t="s">
        <v>258</v>
      </c>
      <c r="K532" s="443" t="s">
        <v>258</v>
      </c>
      <c r="L532" s="443" t="s">
        <v>258</v>
      </c>
      <c r="M532" s="443" t="s">
        <v>258</v>
      </c>
      <c r="N532" s="443" t="s">
        <v>258</v>
      </c>
      <c r="O532" s="443" t="s">
        <v>258</v>
      </c>
      <c r="P532" s="443" t="s">
        <v>258</v>
      </c>
      <c r="Q532" s="443" t="s">
        <v>258</v>
      </c>
      <c r="R532" s="443" t="s">
        <v>258</v>
      </c>
      <c r="S532" s="443" t="s">
        <v>258</v>
      </c>
      <c r="T532" s="443" t="s">
        <v>258</v>
      </c>
      <c r="U532" s="443" t="s">
        <v>258</v>
      </c>
      <c r="V532" s="443" t="s">
        <v>259</v>
      </c>
      <c r="W532" s="443" t="s">
        <v>259</v>
      </c>
      <c r="X532" s="443" t="s">
        <v>259</v>
      </c>
      <c r="Y532" s="443" t="s">
        <v>258</v>
      </c>
      <c r="Z532" s="443" t="s">
        <v>258</v>
      </c>
      <c r="AA532" s="443" t="s">
        <v>258</v>
      </c>
      <c r="AB532" s="443" t="s">
        <v>258</v>
      </c>
      <c r="AC532" s="445"/>
      <c r="AD532" s="453"/>
      <c r="AE532" s="443" t="s">
        <v>258</v>
      </c>
      <c r="AF532" s="443" t="s">
        <v>258</v>
      </c>
      <c r="AG532" s="443" t="s">
        <v>258</v>
      </c>
      <c r="AH532" s="454"/>
      <c r="AI532" s="454"/>
      <c r="AJ532" s="454"/>
      <c r="AK532" s="454"/>
      <c r="AL532" s="443" t="s">
        <v>258</v>
      </c>
      <c r="AM532" s="443" t="s">
        <v>258</v>
      </c>
      <c r="AN532" s="443" t="s">
        <v>258</v>
      </c>
      <c r="AO532" s="443" t="s">
        <v>258</v>
      </c>
      <c r="AP532" s="443" t="s">
        <v>258</v>
      </c>
      <c r="AQ532" s="443" t="s">
        <v>258</v>
      </c>
      <c r="AR532" s="443" t="s">
        <v>258</v>
      </c>
      <c r="AS532" s="443" t="s">
        <v>258</v>
      </c>
      <c r="AT532" s="443" t="s">
        <v>258</v>
      </c>
      <c r="AU532" s="443" t="s">
        <v>258</v>
      </c>
      <c r="AV532" s="443" t="s">
        <v>258</v>
      </c>
      <c r="AW532" s="443" t="s">
        <v>258</v>
      </c>
      <c r="AX532" s="443" t="s">
        <v>259</v>
      </c>
      <c r="AY532" s="443" t="s">
        <v>259</v>
      </c>
      <c r="AZ532" s="443" t="s">
        <v>259</v>
      </c>
      <c r="BA532" s="479" t="s">
        <v>365</v>
      </c>
      <c r="BB532" s="479" t="s">
        <v>365</v>
      </c>
      <c r="BC532" s="479" t="s">
        <v>365</v>
      </c>
      <c r="BD532" s="479" t="s">
        <v>365</v>
      </c>
      <c r="BE532" s="479" t="s">
        <v>365</v>
      </c>
      <c r="BF532" s="479" t="s">
        <v>365</v>
      </c>
      <c r="BG532" s="479" t="s">
        <v>365</v>
      </c>
      <c r="BH532" s="443" t="s">
        <v>259</v>
      </c>
      <c r="BI532" s="443" t="s">
        <v>259</v>
      </c>
      <c r="BJ532" s="443" t="s">
        <v>258</v>
      </c>
      <c r="BK532" s="443" t="s">
        <v>258</v>
      </c>
      <c r="BL532" s="443" t="s">
        <v>258</v>
      </c>
      <c r="BM532" s="443" t="s">
        <v>258</v>
      </c>
      <c r="BN532" s="443" t="s">
        <v>258</v>
      </c>
      <c r="BO532" s="443" t="s">
        <v>258</v>
      </c>
      <c r="BP532" s="443" t="s">
        <v>258</v>
      </c>
      <c r="BQ532" s="443" t="s">
        <v>258</v>
      </c>
      <c r="BR532" s="443" t="s">
        <v>258</v>
      </c>
      <c r="BS532" s="457" t="s">
        <v>258</v>
      </c>
      <c r="BT532" s="464" t="s">
        <v>258</v>
      </c>
      <c r="BU532" s="443" t="s">
        <v>258</v>
      </c>
      <c r="BV532" s="443" t="s">
        <v>258</v>
      </c>
      <c r="BW532" s="443" t="s">
        <v>258</v>
      </c>
      <c r="BX532" s="443" t="s">
        <v>258</v>
      </c>
      <c r="BY532" s="430" t="s">
        <v>259</v>
      </c>
    </row>
    <row r="533" spans="1:77" s="427" customFormat="1" ht="18.75" customHeight="1" thickBot="1" x14ac:dyDescent="0.3">
      <c r="A533" s="968"/>
      <c r="B533" s="970"/>
      <c r="C533" s="460"/>
      <c r="D533" s="460"/>
      <c r="E533" s="460"/>
      <c r="F533" s="442" t="s">
        <v>264</v>
      </c>
      <c r="G533" s="443" t="s">
        <v>391</v>
      </c>
      <c r="Q533" s="443"/>
      <c r="R533" s="443"/>
      <c r="S533" s="443"/>
      <c r="T533" s="443"/>
      <c r="U533" s="443" t="s">
        <v>267</v>
      </c>
      <c r="V533" s="443" t="s">
        <v>267</v>
      </c>
      <c r="W533" s="443"/>
      <c r="X533" s="443"/>
      <c r="Y533" s="443" t="s">
        <v>415</v>
      </c>
      <c r="Z533" s="443"/>
      <c r="AA533" s="443"/>
      <c r="AB533" s="443"/>
      <c r="AC533" s="445"/>
      <c r="AD533" s="446"/>
      <c r="AH533" s="484"/>
      <c r="AI533" s="484"/>
      <c r="AJ533" s="484"/>
      <c r="AK533" s="484"/>
      <c r="AL533" s="483"/>
      <c r="AM533" s="483"/>
      <c r="AN533" s="483"/>
      <c r="AO533" s="483"/>
      <c r="AP533" s="483"/>
      <c r="AQ533" s="483"/>
      <c r="AR533" s="483"/>
      <c r="AS533" s="483"/>
      <c r="AT533" s="483"/>
      <c r="AU533" s="483"/>
      <c r="AV533" s="483"/>
      <c r="AW533" s="448" t="s">
        <v>368</v>
      </c>
      <c r="AX533" s="448" t="s">
        <v>368</v>
      </c>
      <c r="AY533" s="448"/>
      <c r="BA533" s="448"/>
      <c r="BB533" s="448"/>
      <c r="BC533" s="448"/>
      <c r="BF533" s="443" t="s">
        <v>267</v>
      </c>
      <c r="BG533" s="443" t="s">
        <v>267</v>
      </c>
      <c r="BH533" s="443"/>
      <c r="BJ533" s="443" t="s">
        <v>366</v>
      </c>
      <c r="BS533" s="449"/>
      <c r="BT533" s="426"/>
      <c r="BX533" s="443" t="s">
        <v>267</v>
      </c>
      <c r="BY533" s="443" t="s">
        <v>267</v>
      </c>
    </row>
    <row r="534" spans="1:77" s="427" customFormat="1" ht="18.75" customHeight="1" x14ac:dyDescent="0.25">
      <c r="A534" s="957">
        <f>A532+1</f>
        <v>259</v>
      </c>
      <c r="B534" s="971" t="s">
        <v>307</v>
      </c>
      <c r="C534" s="450" t="s">
        <v>254</v>
      </c>
      <c r="D534" s="450" t="s">
        <v>255</v>
      </c>
      <c r="E534" s="450" t="s">
        <v>256</v>
      </c>
      <c r="F534" s="451" t="s">
        <v>257</v>
      </c>
      <c r="G534" s="443" t="s">
        <v>258</v>
      </c>
      <c r="H534" s="443" t="s">
        <v>258</v>
      </c>
      <c r="I534" s="443" t="s">
        <v>258</v>
      </c>
      <c r="J534" s="443" t="s">
        <v>258</v>
      </c>
      <c r="K534" s="443" t="s">
        <v>258</v>
      </c>
      <c r="L534" s="443" t="s">
        <v>258</v>
      </c>
      <c r="M534" s="443" t="s">
        <v>258</v>
      </c>
      <c r="N534" s="443" t="s">
        <v>258</v>
      </c>
      <c r="O534" s="443" t="s">
        <v>258</v>
      </c>
      <c r="P534" s="443" t="s">
        <v>258</v>
      </c>
      <c r="Q534" s="443" t="s">
        <v>258</v>
      </c>
      <c r="R534" s="443" t="s">
        <v>258</v>
      </c>
      <c r="S534" s="443" t="s">
        <v>258</v>
      </c>
      <c r="T534" s="443" t="s">
        <v>258</v>
      </c>
      <c r="U534" s="443" t="s">
        <v>258</v>
      </c>
      <c r="V534" s="443" t="s">
        <v>259</v>
      </c>
      <c r="W534" s="443" t="s">
        <v>259</v>
      </c>
      <c r="X534" s="443" t="s">
        <v>259</v>
      </c>
      <c r="Y534" s="443" t="s">
        <v>258</v>
      </c>
      <c r="Z534" s="443" t="s">
        <v>258</v>
      </c>
      <c r="AA534" s="443" t="s">
        <v>258</v>
      </c>
      <c r="AB534" s="443" t="s">
        <v>258</v>
      </c>
      <c r="AC534" s="445"/>
      <c r="AD534" s="453"/>
      <c r="AE534" s="443" t="s">
        <v>258</v>
      </c>
      <c r="AF534" s="443" t="s">
        <v>258</v>
      </c>
      <c r="AG534" s="443" t="s">
        <v>258</v>
      </c>
      <c r="AH534" s="454"/>
      <c r="AI534" s="454"/>
      <c r="AJ534" s="454"/>
      <c r="AK534" s="454"/>
      <c r="AL534" s="443" t="s">
        <v>258</v>
      </c>
      <c r="AM534" s="443" t="s">
        <v>258</v>
      </c>
      <c r="AN534" s="443" t="s">
        <v>258</v>
      </c>
      <c r="AO534" s="443" t="s">
        <v>258</v>
      </c>
      <c r="AP534" s="443" t="s">
        <v>258</v>
      </c>
      <c r="AQ534" s="443" t="s">
        <v>258</v>
      </c>
      <c r="AR534" s="443" t="s">
        <v>258</v>
      </c>
      <c r="AS534" s="443" t="s">
        <v>258</v>
      </c>
      <c r="AT534" s="443" t="s">
        <v>258</v>
      </c>
      <c r="AU534" s="443" t="s">
        <v>258</v>
      </c>
      <c r="AV534" s="443" t="s">
        <v>258</v>
      </c>
      <c r="AW534" s="443" t="s">
        <v>258</v>
      </c>
      <c r="AX534" s="443" t="s">
        <v>259</v>
      </c>
      <c r="AY534" s="443" t="s">
        <v>259</v>
      </c>
      <c r="AZ534" s="443" t="s">
        <v>259</v>
      </c>
      <c r="BA534" s="479" t="s">
        <v>365</v>
      </c>
      <c r="BB534" s="479" t="s">
        <v>365</v>
      </c>
      <c r="BC534" s="479" t="s">
        <v>365</v>
      </c>
      <c r="BD534" s="479" t="s">
        <v>365</v>
      </c>
      <c r="BE534" s="479" t="s">
        <v>365</v>
      </c>
      <c r="BF534" s="479" t="s">
        <v>365</v>
      </c>
      <c r="BG534" s="479" t="s">
        <v>365</v>
      </c>
      <c r="BH534" s="443" t="s">
        <v>259</v>
      </c>
      <c r="BI534" s="443" t="s">
        <v>259</v>
      </c>
      <c r="BJ534" s="443" t="s">
        <v>258</v>
      </c>
      <c r="BK534" s="443" t="s">
        <v>258</v>
      </c>
      <c r="BL534" s="443" t="s">
        <v>258</v>
      </c>
      <c r="BM534" s="443" t="s">
        <v>258</v>
      </c>
      <c r="BN534" s="443" t="s">
        <v>258</v>
      </c>
      <c r="BO534" s="443" t="s">
        <v>258</v>
      </c>
      <c r="BP534" s="443" t="s">
        <v>258</v>
      </c>
      <c r="BQ534" s="443" t="s">
        <v>258</v>
      </c>
      <c r="BR534" s="443" t="s">
        <v>258</v>
      </c>
      <c r="BS534" s="457" t="s">
        <v>258</v>
      </c>
      <c r="BT534" s="464" t="s">
        <v>258</v>
      </c>
      <c r="BU534" s="443" t="s">
        <v>258</v>
      </c>
      <c r="BV534" s="443" t="s">
        <v>258</v>
      </c>
      <c r="BW534" s="443" t="s">
        <v>258</v>
      </c>
      <c r="BX534" s="443" t="s">
        <v>258</v>
      </c>
      <c r="BY534" s="430" t="s">
        <v>259</v>
      </c>
    </row>
    <row r="535" spans="1:77" s="427" customFormat="1" ht="18.75" customHeight="1" thickBot="1" x14ac:dyDescent="0.3">
      <c r="A535" s="968"/>
      <c r="B535" s="970"/>
      <c r="C535" s="460"/>
      <c r="D535" s="460"/>
      <c r="E535" s="460"/>
      <c r="F535" s="442" t="s">
        <v>264</v>
      </c>
      <c r="G535" s="443" t="s">
        <v>391</v>
      </c>
      <c r="Q535" s="443"/>
      <c r="R535" s="443"/>
      <c r="S535" s="443"/>
      <c r="T535" s="443"/>
      <c r="U535" s="443" t="s">
        <v>267</v>
      </c>
      <c r="V535" s="443" t="s">
        <v>267</v>
      </c>
      <c r="W535" s="443"/>
      <c r="X535" s="443"/>
      <c r="Y535" s="443" t="s">
        <v>415</v>
      </c>
      <c r="Z535" s="443"/>
      <c r="AA535" s="443"/>
      <c r="AB535" s="443"/>
      <c r="AC535" s="445"/>
      <c r="AD535" s="446"/>
      <c r="AH535" s="484"/>
      <c r="AI535" s="484"/>
      <c r="AJ535" s="484"/>
      <c r="AK535" s="484"/>
      <c r="AL535" s="483"/>
      <c r="AM535" s="483"/>
      <c r="AN535" s="483"/>
      <c r="AO535" s="483"/>
      <c r="AP535" s="483"/>
      <c r="AQ535" s="483"/>
      <c r="AR535" s="483"/>
      <c r="AS535" s="483"/>
      <c r="AT535" s="483"/>
      <c r="AU535" s="483"/>
      <c r="AV535" s="483"/>
      <c r="AW535" s="448" t="s">
        <v>368</v>
      </c>
      <c r="AX535" s="448" t="s">
        <v>368</v>
      </c>
      <c r="AY535" s="448"/>
      <c r="BA535" s="448"/>
      <c r="BB535" s="448"/>
      <c r="BC535" s="448"/>
      <c r="BF535" s="443" t="s">
        <v>267</v>
      </c>
      <c r="BG535" s="443" t="s">
        <v>267</v>
      </c>
      <c r="BH535" s="443"/>
      <c r="BJ535" s="443" t="s">
        <v>366</v>
      </c>
      <c r="BS535" s="449"/>
      <c r="BT535" s="426"/>
      <c r="BX535" s="443" t="s">
        <v>267</v>
      </c>
      <c r="BY535" s="443" t="s">
        <v>267</v>
      </c>
    </row>
    <row r="536" spans="1:77" s="427" customFormat="1" ht="18.75" customHeight="1" x14ac:dyDescent="0.25">
      <c r="A536" s="957">
        <f>A534+1</f>
        <v>260</v>
      </c>
      <c r="B536" s="971" t="s">
        <v>308</v>
      </c>
      <c r="C536" s="450" t="s">
        <v>254</v>
      </c>
      <c r="D536" s="450" t="s">
        <v>255</v>
      </c>
      <c r="E536" s="450" t="s">
        <v>256</v>
      </c>
      <c r="F536" s="451" t="s">
        <v>257</v>
      </c>
      <c r="G536" s="443" t="s">
        <v>258</v>
      </c>
      <c r="H536" s="443" t="s">
        <v>258</v>
      </c>
      <c r="I536" s="443" t="s">
        <v>258</v>
      </c>
      <c r="J536" s="443" t="s">
        <v>258</v>
      </c>
      <c r="K536" s="443" t="s">
        <v>258</v>
      </c>
      <c r="L536" s="443" t="s">
        <v>258</v>
      </c>
      <c r="M536" s="443" t="s">
        <v>258</v>
      </c>
      <c r="N536" s="443" t="s">
        <v>258</v>
      </c>
      <c r="O536" s="443" t="s">
        <v>258</v>
      </c>
      <c r="P536" s="443" t="s">
        <v>258</v>
      </c>
      <c r="Q536" s="443" t="s">
        <v>258</v>
      </c>
      <c r="R536" s="443" t="s">
        <v>258</v>
      </c>
      <c r="S536" s="443" t="s">
        <v>258</v>
      </c>
      <c r="T536" s="443" t="s">
        <v>258</v>
      </c>
      <c r="U536" s="443" t="s">
        <v>258</v>
      </c>
      <c r="V536" s="443" t="s">
        <v>259</v>
      </c>
      <c r="W536" s="443" t="s">
        <v>259</v>
      </c>
      <c r="X536" s="443" t="s">
        <v>259</v>
      </c>
      <c r="Y536" s="443" t="s">
        <v>258</v>
      </c>
      <c r="Z536" s="443" t="s">
        <v>258</v>
      </c>
      <c r="AA536" s="443" t="s">
        <v>258</v>
      </c>
      <c r="AB536" s="443" t="s">
        <v>258</v>
      </c>
      <c r="AC536" s="445"/>
      <c r="AD536" s="453"/>
      <c r="AE536" s="443" t="s">
        <v>258</v>
      </c>
      <c r="AF536" s="443" t="s">
        <v>258</v>
      </c>
      <c r="AG536" s="443" t="s">
        <v>258</v>
      </c>
      <c r="AH536" s="454"/>
      <c r="AI536" s="454"/>
      <c r="AJ536" s="454"/>
      <c r="AK536" s="454"/>
      <c r="AL536" s="443" t="s">
        <v>258</v>
      </c>
      <c r="AM536" s="443" t="s">
        <v>258</v>
      </c>
      <c r="AN536" s="443" t="s">
        <v>258</v>
      </c>
      <c r="AO536" s="443" t="s">
        <v>258</v>
      </c>
      <c r="AP536" s="443" t="s">
        <v>258</v>
      </c>
      <c r="AQ536" s="443" t="s">
        <v>258</v>
      </c>
      <c r="AR536" s="443" t="s">
        <v>258</v>
      </c>
      <c r="AS536" s="443" t="s">
        <v>258</v>
      </c>
      <c r="AT536" s="443" t="s">
        <v>258</v>
      </c>
      <c r="AU536" s="443" t="s">
        <v>258</v>
      </c>
      <c r="AV536" s="443" t="s">
        <v>258</v>
      </c>
      <c r="AW536" s="443" t="s">
        <v>258</v>
      </c>
      <c r="AX536" s="443" t="s">
        <v>259</v>
      </c>
      <c r="AY536" s="443" t="s">
        <v>259</v>
      </c>
      <c r="AZ536" s="443" t="s">
        <v>259</v>
      </c>
      <c r="BA536" s="479" t="s">
        <v>365</v>
      </c>
      <c r="BB536" s="479" t="s">
        <v>365</v>
      </c>
      <c r="BC536" s="479" t="s">
        <v>365</v>
      </c>
      <c r="BD536" s="479" t="s">
        <v>365</v>
      </c>
      <c r="BE536" s="479" t="s">
        <v>365</v>
      </c>
      <c r="BF536" s="479" t="s">
        <v>365</v>
      </c>
      <c r="BG536" s="479" t="s">
        <v>365</v>
      </c>
      <c r="BH536" s="443" t="s">
        <v>259</v>
      </c>
      <c r="BI536" s="443" t="s">
        <v>259</v>
      </c>
      <c r="BJ536" s="443" t="s">
        <v>258</v>
      </c>
      <c r="BK536" s="443" t="s">
        <v>258</v>
      </c>
      <c r="BL536" s="443" t="s">
        <v>258</v>
      </c>
      <c r="BM536" s="443" t="s">
        <v>258</v>
      </c>
      <c r="BN536" s="443" t="s">
        <v>258</v>
      </c>
      <c r="BO536" s="443" t="s">
        <v>258</v>
      </c>
      <c r="BP536" s="443" t="s">
        <v>258</v>
      </c>
      <c r="BQ536" s="443" t="s">
        <v>258</v>
      </c>
      <c r="BR536" s="443" t="s">
        <v>258</v>
      </c>
      <c r="BS536" s="457" t="s">
        <v>258</v>
      </c>
      <c r="BT536" s="464" t="s">
        <v>258</v>
      </c>
      <c r="BU536" s="443" t="s">
        <v>258</v>
      </c>
      <c r="BV536" s="443" t="s">
        <v>258</v>
      </c>
      <c r="BW536" s="443" t="s">
        <v>258</v>
      </c>
      <c r="BX536" s="443" t="s">
        <v>258</v>
      </c>
      <c r="BY536" s="430" t="s">
        <v>259</v>
      </c>
    </row>
    <row r="537" spans="1:77" s="427" customFormat="1" ht="18.75" customHeight="1" thickBot="1" x14ac:dyDescent="0.3">
      <c r="A537" s="968"/>
      <c r="B537" s="970"/>
      <c r="C537" s="460"/>
      <c r="D537" s="460"/>
      <c r="E537" s="460"/>
      <c r="F537" s="442" t="s">
        <v>264</v>
      </c>
      <c r="G537" s="443" t="s">
        <v>391</v>
      </c>
      <c r="Q537" s="443"/>
      <c r="R537" s="443"/>
      <c r="S537" s="443"/>
      <c r="T537" s="443"/>
      <c r="U537" s="443" t="s">
        <v>267</v>
      </c>
      <c r="V537" s="443" t="s">
        <v>267</v>
      </c>
      <c r="W537" s="443"/>
      <c r="X537" s="443"/>
      <c r="Y537" s="443" t="s">
        <v>415</v>
      </c>
      <c r="Z537" s="443"/>
      <c r="AA537" s="443"/>
      <c r="AB537" s="443"/>
      <c r="AC537" s="445"/>
      <c r="AD537" s="446"/>
      <c r="AH537" s="484"/>
      <c r="AI537" s="484"/>
      <c r="AJ537" s="484"/>
      <c r="AK537" s="484"/>
      <c r="AL537" s="483"/>
      <c r="AM537" s="483"/>
      <c r="AN537" s="483"/>
      <c r="AO537" s="483"/>
      <c r="AP537" s="483"/>
      <c r="AQ537" s="483"/>
      <c r="AR537" s="483"/>
      <c r="AS537" s="483"/>
      <c r="AT537" s="483"/>
      <c r="AU537" s="483"/>
      <c r="AV537" s="483"/>
      <c r="AW537" s="448" t="s">
        <v>368</v>
      </c>
      <c r="AX537" s="448" t="s">
        <v>368</v>
      </c>
      <c r="AY537" s="448"/>
      <c r="BA537" s="448"/>
      <c r="BB537" s="448"/>
      <c r="BC537" s="448"/>
      <c r="BF537" s="443" t="s">
        <v>267</v>
      </c>
      <c r="BG537" s="443" t="s">
        <v>267</v>
      </c>
      <c r="BH537" s="443"/>
      <c r="BJ537" s="443" t="s">
        <v>366</v>
      </c>
      <c r="BS537" s="449"/>
      <c r="BT537" s="426"/>
      <c r="BX537" s="443" t="s">
        <v>267</v>
      </c>
      <c r="BY537" s="443" t="s">
        <v>267</v>
      </c>
    </row>
    <row r="538" spans="1:77" s="427" customFormat="1" ht="18.75" customHeight="1" x14ac:dyDescent="0.25">
      <c r="A538" s="957">
        <f>A536+1</f>
        <v>261</v>
      </c>
      <c r="B538" s="971" t="s">
        <v>309</v>
      </c>
      <c r="C538" s="450" t="s">
        <v>254</v>
      </c>
      <c r="D538" s="450" t="s">
        <v>270</v>
      </c>
      <c r="E538" s="450" t="s">
        <v>256</v>
      </c>
      <c r="F538" s="451" t="s">
        <v>257</v>
      </c>
      <c r="G538" s="443" t="s">
        <v>258</v>
      </c>
      <c r="H538" s="443" t="s">
        <v>258</v>
      </c>
      <c r="I538" s="443" t="s">
        <v>258</v>
      </c>
      <c r="J538" s="443" t="s">
        <v>258</v>
      </c>
      <c r="K538" s="443" t="s">
        <v>258</v>
      </c>
      <c r="L538" s="443" t="s">
        <v>258</v>
      </c>
      <c r="M538" s="443" t="s">
        <v>258</v>
      </c>
      <c r="N538" s="443" t="s">
        <v>258</v>
      </c>
      <c r="O538" s="443" t="s">
        <v>258</v>
      </c>
      <c r="P538" s="443" t="s">
        <v>258</v>
      </c>
      <c r="Q538" s="443" t="s">
        <v>258</v>
      </c>
      <c r="R538" s="443" t="s">
        <v>258</v>
      </c>
      <c r="S538" s="443" t="s">
        <v>258</v>
      </c>
      <c r="T538" s="443" t="s">
        <v>258</v>
      </c>
      <c r="U538" s="443" t="s">
        <v>258</v>
      </c>
      <c r="V538" s="443" t="s">
        <v>259</v>
      </c>
      <c r="W538" s="443" t="s">
        <v>259</v>
      </c>
      <c r="X538" s="443" t="s">
        <v>259</v>
      </c>
      <c r="Y538" s="443" t="s">
        <v>258</v>
      </c>
      <c r="Z538" s="443" t="s">
        <v>258</v>
      </c>
      <c r="AA538" s="443" t="s">
        <v>258</v>
      </c>
      <c r="AB538" s="443" t="s">
        <v>258</v>
      </c>
      <c r="AC538" s="445"/>
      <c r="AD538" s="453"/>
      <c r="AE538" s="443" t="s">
        <v>258</v>
      </c>
      <c r="AF538" s="443" t="s">
        <v>258</v>
      </c>
      <c r="AG538" s="443" t="s">
        <v>258</v>
      </c>
      <c r="AH538" s="454"/>
      <c r="AI538" s="454"/>
      <c r="AJ538" s="454"/>
      <c r="AK538" s="454"/>
      <c r="AL538" s="443" t="s">
        <v>258</v>
      </c>
      <c r="AM538" s="443" t="s">
        <v>258</v>
      </c>
      <c r="AN538" s="443" t="s">
        <v>258</v>
      </c>
      <c r="AO538" s="443" t="s">
        <v>258</v>
      </c>
      <c r="AP538" s="443" t="s">
        <v>258</v>
      </c>
      <c r="AQ538" s="443" t="s">
        <v>258</v>
      </c>
      <c r="AR538" s="443" t="s">
        <v>258</v>
      </c>
      <c r="AS538" s="443" t="s">
        <v>258</v>
      </c>
      <c r="AT538" s="443" t="s">
        <v>258</v>
      </c>
      <c r="AU538" s="443" t="s">
        <v>258</v>
      </c>
      <c r="AV538" s="443" t="s">
        <v>258</v>
      </c>
      <c r="AW538" s="443" t="s">
        <v>258</v>
      </c>
      <c r="AX538" s="443" t="s">
        <v>259</v>
      </c>
      <c r="AY538" s="443" t="s">
        <v>259</v>
      </c>
      <c r="AZ538" s="443" t="s">
        <v>259</v>
      </c>
      <c r="BA538" s="479" t="s">
        <v>365</v>
      </c>
      <c r="BB538" s="479" t="s">
        <v>365</v>
      </c>
      <c r="BC538" s="479" t="s">
        <v>365</v>
      </c>
      <c r="BD538" s="479" t="s">
        <v>365</v>
      </c>
      <c r="BE538" s="479" t="s">
        <v>365</v>
      </c>
      <c r="BF538" s="479" t="s">
        <v>365</v>
      </c>
      <c r="BG538" s="479" t="s">
        <v>365</v>
      </c>
      <c r="BH538" s="443" t="s">
        <v>259</v>
      </c>
      <c r="BI538" s="443" t="s">
        <v>259</v>
      </c>
      <c r="BJ538" s="443" t="s">
        <v>258</v>
      </c>
      <c r="BK538" s="443" t="s">
        <v>258</v>
      </c>
      <c r="BL538" s="443" t="s">
        <v>258</v>
      </c>
      <c r="BM538" s="443" t="s">
        <v>258</v>
      </c>
      <c r="BN538" s="443" t="s">
        <v>258</v>
      </c>
      <c r="BO538" s="443" t="s">
        <v>258</v>
      </c>
      <c r="BP538" s="443" t="s">
        <v>258</v>
      </c>
      <c r="BQ538" s="443" t="s">
        <v>258</v>
      </c>
      <c r="BR538" s="443" t="s">
        <v>258</v>
      </c>
      <c r="BS538" s="457" t="s">
        <v>258</v>
      </c>
      <c r="BT538" s="464" t="s">
        <v>258</v>
      </c>
      <c r="BU538" s="443" t="s">
        <v>258</v>
      </c>
      <c r="BV538" s="443" t="s">
        <v>258</v>
      </c>
      <c r="BW538" s="443" t="s">
        <v>258</v>
      </c>
      <c r="BX538" s="443" t="s">
        <v>258</v>
      </c>
      <c r="BY538" s="430" t="s">
        <v>259</v>
      </c>
    </row>
    <row r="539" spans="1:77" s="427" customFormat="1" ht="18.75" customHeight="1" thickBot="1" x14ac:dyDescent="0.3">
      <c r="A539" s="968"/>
      <c r="B539" s="970"/>
      <c r="C539" s="460"/>
      <c r="D539" s="460"/>
      <c r="E539" s="460"/>
      <c r="F539" s="442" t="s">
        <v>264</v>
      </c>
      <c r="G539" s="443" t="s">
        <v>391</v>
      </c>
      <c r="Q539" s="443"/>
      <c r="R539" s="443"/>
      <c r="S539" s="443"/>
      <c r="T539" s="443"/>
      <c r="U539" s="443" t="s">
        <v>267</v>
      </c>
      <c r="V539" s="443" t="s">
        <v>267</v>
      </c>
      <c r="W539" s="443"/>
      <c r="X539" s="443"/>
      <c r="Y539" s="443" t="s">
        <v>415</v>
      </c>
      <c r="Z539" s="443"/>
      <c r="AA539" s="443"/>
      <c r="AB539" s="443"/>
      <c r="AC539" s="445"/>
      <c r="AD539" s="446"/>
      <c r="AH539" s="484"/>
      <c r="AI539" s="484"/>
      <c r="AJ539" s="484"/>
      <c r="AK539" s="484"/>
      <c r="AL539" s="483"/>
      <c r="AM539" s="483"/>
      <c r="AN539" s="483"/>
      <c r="AO539" s="483"/>
      <c r="AP539" s="483"/>
      <c r="AQ539" s="483"/>
      <c r="AR539" s="483"/>
      <c r="AS539" s="483"/>
      <c r="AT539" s="483"/>
      <c r="AU539" s="483"/>
      <c r="AV539" s="483"/>
      <c r="AW539" s="448" t="s">
        <v>368</v>
      </c>
      <c r="AX539" s="448" t="s">
        <v>368</v>
      </c>
      <c r="AY539" s="448"/>
      <c r="BA539" s="448"/>
      <c r="BB539" s="448"/>
      <c r="BC539" s="448"/>
      <c r="BF539" s="443" t="s">
        <v>267</v>
      </c>
      <c r="BG539" s="443" t="s">
        <v>267</v>
      </c>
      <c r="BH539" s="443"/>
      <c r="BJ539" s="443" t="s">
        <v>366</v>
      </c>
      <c r="BS539" s="449"/>
      <c r="BT539" s="426"/>
      <c r="BX539" s="443" t="s">
        <v>267</v>
      </c>
      <c r="BY539" s="443" t="s">
        <v>267</v>
      </c>
    </row>
    <row r="540" spans="1:77" s="427" customFormat="1" ht="18.75" customHeight="1" x14ac:dyDescent="0.25">
      <c r="A540" s="957">
        <f>A538+1</f>
        <v>262</v>
      </c>
      <c r="B540" s="971" t="s">
        <v>311</v>
      </c>
      <c r="C540" s="450" t="s">
        <v>254</v>
      </c>
      <c r="D540" s="450" t="s">
        <v>255</v>
      </c>
      <c r="E540" s="450" t="s">
        <v>256</v>
      </c>
      <c r="F540" s="451" t="s">
        <v>257</v>
      </c>
      <c r="G540" s="443" t="s">
        <v>258</v>
      </c>
      <c r="H540" s="443" t="s">
        <v>258</v>
      </c>
      <c r="I540" s="443" t="s">
        <v>258</v>
      </c>
      <c r="J540" s="443" t="s">
        <v>258</v>
      </c>
      <c r="K540" s="443" t="s">
        <v>258</v>
      </c>
      <c r="L540" s="443" t="s">
        <v>258</v>
      </c>
      <c r="M540" s="443" t="s">
        <v>258</v>
      </c>
      <c r="N540" s="443" t="s">
        <v>258</v>
      </c>
      <c r="O540" s="443" t="s">
        <v>258</v>
      </c>
      <c r="P540" s="443" t="s">
        <v>258</v>
      </c>
      <c r="Q540" s="443" t="s">
        <v>258</v>
      </c>
      <c r="R540" s="443" t="s">
        <v>258</v>
      </c>
      <c r="S540" s="443" t="s">
        <v>258</v>
      </c>
      <c r="T540" s="443" t="s">
        <v>258</v>
      </c>
      <c r="U540" s="443" t="s">
        <v>258</v>
      </c>
      <c r="V540" s="443" t="s">
        <v>259</v>
      </c>
      <c r="W540" s="443" t="s">
        <v>259</v>
      </c>
      <c r="X540" s="443" t="s">
        <v>259</v>
      </c>
      <c r="Y540" s="443" t="s">
        <v>258</v>
      </c>
      <c r="Z540" s="443" t="s">
        <v>258</v>
      </c>
      <c r="AA540" s="443" t="s">
        <v>258</v>
      </c>
      <c r="AB540" s="443" t="s">
        <v>258</v>
      </c>
      <c r="AC540" s="445"/>
      <c r="AD540" s="453"/>
      <c r="AE540" s="443" t="s">
        <v>258</v>
      </c>
      <c r="AF540" s="443" t="s">
        <v>258</v>
      </c>
      <c r="AG540" s="443" t="s">
        <v>258</v>
      </c>
      <c r="AH540" s="454"/>
      <c r="AI540" s="454"/>
      <c r="AJ540" s="454"/>
      <c r="AK540" s="454"/>
      <c r="AL540" s="443" t="s">
        <v>258</v>
      </c>
      <c r="AM540" s="443" t="s">
        <v>258</v>
      </c>
      <c r="AN540" s="443" t="s">
        <v>258</v>
      </c>
      <c r="AO540" s="443" t="s">
        <v>258</v>
      </c>
      <c r="AP540" s="443" t="s">
        <v>258</v>
      </c>
      <c r="AQ540" s="443" t="s">
        <v>258</v>
      </c>
      <c r="AR540" s="443" t="s">
        <v>258</v>
      </c>
      <c r="AS540" s="443" t="s">
        <v>258</v>
      </c>
      <c r="AT540" s="443" t="s">
        <v>258</v>
      </c>
      <c r="AU540" s="443" t="s">
        <v>258</v>
      </c>
      <c r="AV540" s="443" t="s">
        <v>258</v>
      </c>
      <c r="AW540" s="443" t="s">
        <v>258</v>
      </c>
      <c r="AX540" s="443" t="s">
        <v>259</v>
      </c>
      <c r="AY540" s="443" t="s">
        <v>259</v>
      </c>
      <c r="AZ540" s="443" t="s">
        <v>259</v>
      </c>
      <c r="BA540" s="479" t="s">
        <v>365</v>
      </c>
      <c r="BB540" s="479" t="s">
        <v>365</v>
      </c>
      <c r="BC540" s="479" t="s">
        <v>365</v>
      </c>
      <c r="BD540" s="479" t="s">
        <v>365</v>
      </c>
      <c r="BE540" s="479" t="s">
        <v>365</v>
      </c>
      <c r="BF540" s="479" t="s">
        <v>365</v>
      </c>
      <c r="BG540" s="479" t="s">
        <v>365</v>
      </c>
      <c r="BH540" s="443" t="s">
        <v>259</v>
      </c>
      <c r="BI540" s="443" t="s">
        <v>259</v>
      </c>
      <c r="BJ540" s="443" t="s">
        <v>258</v>
      </c>
      <c r="BK540" s="443" t="s">
        <v>258</v>
      </c>
      <c r="BL540" s="443" t="s">
        <v>258</v>
      </c>
      <c r="BM540" s="443" t="s">
        <v>258</v>
      </c>
      <c r="BN540" s="443" t="s">
        <v>258</v>
      </c>
      <c r="BO540" s="443" t="s">
        <v>258</v>
      </c>
      <c r="BP540" s="443" t="s">
        <v>258</v>
      </c>
      <c r="BQ540" s="443" t="s">
        <v>258</v>
      </c>
      <c r="BR540" s="443" t="s">
        <v>258</v>
      </c>
      <c r="BS540" s="457" t="s">
        <v>258</v>
      </c>
      <c r="BT540" s="464" t="s">
        <v>258</v>
      </c>
      <c r="BU540" s="443" t="s">
        <v>258</v>
      </c>
      <c r="BV540" s="443" t="s">
        <v>258</v>
      </c>
      <c r="BW540" s="443" t="s">
        <v>258</v>
      </c>
      <c r="BX540" s="443" t="s">
        <v>258</v>
      </c>
      <c r="BY540" s="430" t="s">
        <v>259</v>
      </c>
    </row>
    <row r="541" spans="1:77" s="427" customFormat="1" ht="18.75" customHeight="1" thickBot="1" x14ac:dyDescent="0.3">
      <c r="A541" s="968"/>
      <c r="B541" s="970"/>
      <c r="C541" s="460"/>
      <c r="D541" s="460"/>
      <c r="E541" s="460"/>
      <c r="F541" s="442" t="s">
        <v>264</v>
      </c>
      <c r="G541" s="443" t="s">
        <v>391</v>
      </c>
      <c r="Q541" s="443"/>
      <c r="R541" s="443"/>
      <c r="S541" s="443"/>
      <c r="T541" s="443"/>
      <c r="U541" s="443" t="s">
        <v>267</v>
      </c>
      <c r="V541" s="443" t="s">
        <v>267</v>
      </c>
      <c r="W541" s="443"/>
      <c r="X541" s="443"/>
      <c r="Y541" s="443" t="s">
        <v>415</v>
      </c>
      <c r="Z541" s="443"/>
      <c r="AA541" s="443"/>
      <c r="AB541" s="443"/>
      <c r="AC541" s="445"/>
      <c r="AD541" s="446"/>
      <c r="AH541" s="484"/>
      <c r="AI541" s="484"/>
      <c r="AJ541" s="484"/>
      <c r="AK541" s="484"/>
      <c r="AL541" s="483"/>
      <c r="AM541" s="483"/>
      <c r="AN541" s="483"/>
      <c r="AO541" s="483"/>
      <c r="AP541" s="483"/>
      <c r="AQ541" s="483"/>
      <c r="AR541" s="483"/>
      <c r="AS541" s="483"/>
      <c r="AT541" s="483"/>
      <c r="AU541" s="483"/>
      <c r="AV541" s="483"/>
      <c r="AW541" s="448" t="s">
        <v>368</v>
      </c>
      <c r="AX541" s="448" t="s">
        <v>368</v>
      </c>
      <c r="AY541" s="448"/>
      <c r="BA541" s="448"/>
      <c r="BB541" s="448"/>
      <c r="BC541" s="448"/>
      <c r="BF541" s="443" t="s">
        <v>267</v>
      </c>
      <c r="BG541" s="443" t="s">
        <v>267</v>
      </c>
      <c r="BH541" s="443"/>
      <c r="BJ541" s="443" t="s">
        <v>366</v>
      </c>
      <c r="BS541" s="449"/>
      <c r="BT541" s="426"/>
      <c r="BX541" s="443" t="s">
        <v>267</v>
      </c>
      <c r="BY541" s="443" t="s">
        <v>267</v>
      </c>
    </row>
    <row r="542" spans="1:77" s="427" customFormat="1" ht="18.75" customHeight="1" x14ac:dyDescent="0.25">
      <c r="A542" s="957">
        <f>A540+1</f>
        <v>263</v>
      </c>
      <c r="B542" s="971" t="s">
        <v>312</v>
      </c>
      <c r="C542" s="450" t="s">
        <v>254</v>
      </c>
      <c r="D542" s="450" t="s">
        <v>270</v>
      </c>
      <c r="E542" s="450" t="s">
        <v>256</v>
      </c>
      <c r="F542" s="451" t="s">
        <v>257</v>
      </c>
      <c r="G542" s="443" t="s">
        <v>258</v>
      </c>
      <c r="H542" s="443" t="s">
        <v>258</v>
      </c>
      <c r="I542" s="443" t="s">
        <v>258</v>
      </c>
      <c r="J542" s="443" t="s">
        <v>258</v>
      </c>
      <c r="K542" s="443" t="s">
        <v>258</v>
      </c>
      <c r="L542" s="443" t="s">
        <v>258</v>
      </c>
      <c r="M542" s="443" t="s">
        <v>258</v>
      </c>
      <c r="N542" s="443" t="s">
        <v>258</v>
      </c>
      <c r="O542" s="443" t="s">
        <v>258</v>
      </c>
      <c r="P542" s="443" t="s">
        <v>258</v>
      </c>
      <c r="Q542" s="443" t="s">
        <v>258</v>
      </c>
      <c r="R542" s="443" t="s">
        <v>258</v>
      </c>
      <c r="S542" s="443" t="s">
        <v>258</v>
      </c>
      <c r="T542" s="443" t="s">
        <v>258</v>
      </c>
      <c r="U542" s="443" t="s">
        <v>258</v>
      </c>
      <c r="V542" s="443" t="s">
        <v>259</v>
      </c>
      <c r="W542" s="443" t="s">
        <v>259</v>
      </c>
      <c r="X542" s="443" t="s">
        <v>259</v>
      </c>
      <c r="Y542" s="443" t="s">
        <v>258</v>
      </c>
      <c r="Z542" s="443" t="s">
        <v>258</v>
      </c>
      <c r="AA542" s="443" t="s">
        <v>258</v>
      </c>
      <c r="AB542" s="443" t="s">
        <v>258</v>
      </c>
      <c r="AC542" s="445"/>
      <c r="AD542" s="453"/>
      <c r="AE542" s="443" t="s">
        <v>258</v>
      </c>
      <c r="AF542" s="443" t="s">
        <v>258</v>
      </c>
      <c r="AG542" s="443" t="s">
        <v>258</v>
      </c>
      <c r="AH542" s="454"/>
      <c r="AI542" s="454"/>
      <c r="AJ542" s="454"/>
      <c r="AK542" s="454"/>
      <c r="AL542" s="443" t="s">
        <v>258</v>
      </c>
      <c r="AM542" s="443" t="s">
        <v>258</v>
      </c>
      <c r="AN542" s="443" t="s">
        <v>258</v>
      </c>
      <c r="AO542" s="443" t="s">
        <v>258</v>
      </c>
      <c r="AP542" s="443" t="s">
        <v>258</v>
      </c>
      <c r="AQ542" s="443" t="s">
        <v>258</v>
      </c>
      <c r="AR542" s="443" t="s">
        <v>258</v>
      </c>
      <c r="AS542" s="443" t="s">
        <v>258</v>
      </c>
      <c r="AT542" s="443" t="s">
        <v>258</v>
      </c>
      <c r="AU542" s="443" t="s">
        <v>258</v>
      </c>
      <c r="AV542" s="443" t="s">
        <v>258</v>
      </c>
      <c r="AW542" s="443" t="s">
        <v>258</v>
      </c>
      <c r="AX542" s="443" t="s">
        <v>259</v>
      </c>
      <c r="AY542" s="443" t="s">
        <v>259</v>
      </c>
      <c r="AZ542" s="443" t="s">
        <v>259</v>
      </c>
      <c r="BA542" s="479" t="s">
        <v>365</v>
      </c>
      <c r="BB542" s="479" t="s">
        <v>365</v>
      </c>
      <c r="BC542" s="479" t="s">
        <v>365</v>
      </c>
      <c r="BD542" s="479" t="s">
        <v>365</v>
      </c>
      <c r="BE542" s="479" t="s">
        <v>365</v>
      </c>
      <c r="BF542" s="479" t="s">
        <v>365</v>
      </c>
      <c r="BG542" s="479" t="s">
        <v>365</v>
      </c>
      <c r="BH542" s="443" t="s">
        <v>259</v>
      </c>
      <c r="BI542" s="443" t="s">
        <v>259</v>
      </c>
      <c r="BJ542" s="443" t="s">
        <v>258</v>
      </c>
      <c r="BK542" s="443" t="s">
        <v>258</v>
      </c>
      <c r="BL542" s="443" t="s">
        <v>258</v>
      </c>
      <c r="BM542" s="443" t="s">
        <v>258</v>
      </c>
      <c r="BN542" s="443" t="s">
        <v>258</v>
      </c>
      <c r="BO542" s="443" t="s">
        <v>258</v>
      </c>
      <c r="BP542" s="443" t="s">
        <v>258</v>
      </c>
      <c r="BQ542" s="443" t="s">
        <v>258</v>
      </c>
      <c r="BR542" s="443" t="s">
        <v>258</v>
      </c>
      <c r="BS542" s="457" t="s">
        <v>258</v>
      </c>
      <c r="BT542" s="464" t="s">
        <v>258</v>
      </c>
      <c r="BU542" s="443" t="s">
        <v>258</v>
      </c>
      <c r="BV542" s="443" t="s">
        <v>258</v>
      </c>
      <c r="BW542" s="443" t="s">
        <v>258</v>
      </c>
      <c r="BX542" s="443" t="s">
        <v>258</v>
      </c>
      <c r="BY542" s="430" t="s">
        <v>259</v>
      </c>
    </row>
    <row r="543" spans="1:77" s="427" customFormat="1" ht="18.75" customHeight="1" thickBot="1" x14ac:dyDescent="0.3">
      <c r="A543" s="968"/>
      <c r="B543" s="970"/>
      <c r="C543" s="460"/>
      <c r="D543" s="460"/>
      <c r="E543" s="460"/>
      <c r="F543" s="442" t="s">
        <v>264</v>
      </c>
      <c r="G543" s="443" t="s">
        <v>391</v>
      </c>
      <c r="Q543" s="443"/>
      <c r="R543" s="443"/>
      <c r="S543" s="443"/>
      <c r="T543" s="443"/>
      <c r="U543" s="443" t="s">
        <v>267</v>
      </c>
      <c r="V543" s="443" t="s">
        <v>267</v>
      </c>
      <c r="W543" s="443"/>
      <c r="X543" s="443"/>
      <c r="Y543" s="443" t="s">
        <v>415</v>
      </c>
      <c r="Z543" s="443"/>
      <c r="AA543" s="443"/>
      <c r="AB543" s="443"/>
      <c r="AC543" s="445"/>
      <c r="AD543" s="446"/>
      <c r="AH543" s="484"/>
      <c r="AI543" s="484"/>
      <c r="AJ543" s="484"/>
      <c r="AK543" s="484"/>
      <c r="AL543" s="483"/>
      <c r="AM543" s="483"/>
      <c r="AN543" s="483"/>
      <c r="AO543" s="483"/>
      <c r="AP543" s="483"/>
      <c r="AQ543" s="483"/>
      <c r="AR543" s="483"/>
      <c r="AS543" s="483"/>
      <c r="AT543" s="483"/>
      <c r="AU543" s="483"/>
      <c r="AV543" s="483"/>
      <c r="AW543" s="448" t="s">
        <v>368</v>
      </c>
      <c r="AX543" s="448" t="s">
        <v>368</v>
      </c>
      <c r="AY543" s="448"/>
      <c r="BA543" s="448"/>
      <c r="BB543" s="448"/>
      <c r="BC543" s="448"/>
      <c r="BF543" s="443" t="s">
        <v>267</v>
      </c>
      <c r="BG543" s="443" t="s">
        <v>267</v>
      </c>
      <c r="BH543" s="443"/>
      <c r="BJ543" s="443" t="s">
        <v>366</v>
      </c>
      <c r="BS543" s="449"/>
      <c r="BT543" s="426"/>
      <c r="BX543" s="443" t="s">
        <v>267</v>
      </c>
      <c r="BY543" s="443" t="s">
        <v>267</v>
      </c>
    </row>
    <row r="544" spans="1:77" s="427" customFormat="1" ht="18.75" customHeight="1" x14ac:dyDescent="0.25">
      <c r="A544" s="957">
        <f>A542+1</f>
        <v>264</v>
      </c>
      <c r="B544" s="971" t="s">
        <v>422</v>
      </c>
      <c r="C544" s="450" t="s">
        <v>254</v>
      </c>
      <c r="D544" s="450" t="s">
        <v>255</v>
      </c>
      <c r="E544" s="450" t="s">
        <v>256</v>
      </c>
      <c r="F544" s="451" t="s">
        <v>257</v>
      </c>
      <c r="G544" s="443" t="s">
        <v>258</v>
      </c>
      <c r="H544" s="443" t="s">
        <v>258</v>
      </c>
      <c r="I544" s="443" t="s">
        <v>258</v>
      </c>
      <c r="J544" s="443" t="s">
        <v>258</v>
      </c>
      <c r="K544" s="443" t="s">
        <v>258</v>
      </c>
      <c r="L544" s="443" t="s">
        <v>258</v>
      </c>
      <c r="M544" s="443" t="s">
        <v>258</v>
      </c>
      <c r="N544" s="443" t="s">
        <v>258</v>
      </c>
      <c r="O544" s="443" t="s">
        <v>258</v>
      </c>
      <c r="P544" s="443" t="s">
        <v>258</v>
      </c>
      <c r="Q544" s="443" t="s">
        <v>258</v>
      </c>
      <c r="R544" s="443" t="s">
        <v>258</v>
      </c>
      <c r="S544" s="443" t="s">
        <v>258</v>
      </c>
      <c r="T544" s="443" t="s">
        <v>258</v>
      </c>
      <c r="U544" s="443" t="s">
        <v>258</v>
      </c>
      <c r="V544" s="443" t="s">
        <v>259</v>
      </c>
      <c r="W544" s="443" t="s">
        <v>259</v>
      </c>
      <c r="X544" s="443" t="s">
        <v>259</v>
      </c>
      <c r="Y544" s="443" t="s">
        <v>258</v>
      </c>
      <c r="Z544" s="443" t="s">
        <v>258</v>
      </c>
      <c r="AA544" s="443" t="s">
        <v>258</v>
      </c>
      <c r="AB544" s="443" t="s">
        <v>258</v>
      </c>
      <c r="AC544" s="445"/>
      <c r="AD544" s="453"/>
      <c r="AE544" s="443" t="s">
        <v>258</v>
      </c>
      <c r="AF544" s="443" t="s">
        <v>258</v>
      </c>
      <c r="AG544" s="443" t="s">
        <v>258</v>
      </c>
      <c r="AH544" s="454"/>
      <c r="AI544" s="454"/>
      <c r="AJ544" s="454"/>
      <c r="AK544" s="454"/>
      <c r="AL544" s="443" t="s">
        <v>258</v>
      </c>
      <c r="AM544" s="443" t="s">
        <v>258</v>
      </c>
      <c r="AN544" s="443" t="s">
        <v>258</v>
      </c>
      <c r="AO544" s="443" t="s">
        <v>258</v>
      </c>
      <c r="AP544" s="443" t="s">
        <v>258</v>
      </c>
      <c r="AQ544" s="443" t="s">
        <v>258</v>
      </c>
      <c r="AR544" s="443" t="s">
        <v>258</v>
      </c>
      <c r="AS544" s="443" t="s">
        <v>258</v>
      </c>
      <c r="AT544" s="443" t="s">
        <v>258</v>
      </c>
      <c r="AU544" s="443" t="s">
        <v>258</v>
      </c>
      <c r="AV544" s="443" t="s">
        <v>258</v>
      </c>
      <c r="AW544" s="443" t="s">
        <v>258</v>
      </c>
      <c r="AX544" s="443" t="s">
        <v>259</v>
      </c>
      <c r="AY544" s="443" t="s">
        <v>259</v>
      </c>
      <c r="AZ544" s="443" t="s">
        <v>259</v>
      </c>
      <c r="BA544" s="479" t="s">
        <v>365</v>
      </c>
      <c r="BB544" s="479" t="s">
        <v>365</v>
      </c>
      <c r="BC544" s="479" t="s">
        <v>365</v>
      </c>
      <c r="BD544" s="479" t="s">
        <v>365</v>
      </c>
      <c r="BE544" s="479" t="s">
        <v>365</v>
      </c>
      <c r="BF544" s="479" t="s">
        <v>365</v>
      </c>
      <c r="BG544" s="479" t="s">
        <v>365</v>
      </c>
      <c r="BH544" s="443" t="s">
        <v>259</v>
      </c>
      <c r="BI544" s="443" t="s">
        <v>259</v>
      </c>
      <c r="BJ544" s="443" t="s">
        <v>258</v>
      </c>
      <c r="BK544" s="443" t="s">
        <v>258</v>
      </c>
      <c r="BL544" s="443" t="s">
        <v>258</v>
      </c>
      <c r="BM544" s="443" t="s">
        <v>258</v>
      </c>
      <c r="BN544" s="443" t="s">
        <v>258</v>
      </c>
      <c r="BO544" s="443" t="s">
        <v>258</v>
      </c>
      <c r="BP544" s="443" t="s">
        <v>258</v>
      </c>
      <c r="BQ544" s="443" t="s">
        <v>258</v>
      </c>
      <c r="BR544" s="443" t="s">
        <v>258</v>
      </c>
      <c r="BS544" s="457" t="s">
        <v>258</v>
      </c>
      <c r="BT544" s="464" t="s">
        <v>258</v>
      </c>
      <c r="BU544" s="443" t="s">
        <v>258</v>
      </c>
      <c r="BV544" s="443" t="s">
        <v>258</v>
      </c>
      <c r="BW544" s="443" t="s">
        <v>258</v>
      </c>
      <c r="BX544" s="443" t="s">
        <v>258</v>
      </c>
      <c r="BY544" s="430" t="s">
        <v>259</v>
      </c>
    </row>
    <row r="545" spans="1:77" s="427" customFormat="1" ht="18.75" customHeight="1" thickBot="1" x14ac:dyDescent="0.3">
      <c r="A545" s="968"/>
      <c r="B545" s="970"/>
      <c r="C545" s="460"/>
      <c r="D545" s="460"/>
      <c r="E545" s="460"/>
      <c r="F545" s="442" t="s">
        <v>264</v>
      </c>
      <c r="G545" s="443" t="s">
        <v>391</v>
      </c>
      <c r="Q545" s="443"/>
      <c r="R545" s="443"/>
      <c r="S545" s="443"/>
      <c r="T545" s="443"/>
      <c r="U545" s="443" t="s">
        <v>267</v>
      </c>
      <c r="V545" s="443" t="s">
        <v>267</v>
      </c>
      <c r="W545" s="443"/>
      <c r="X545" s="443"/>
      <c r="Y545" s="443" t="s">
        <v>415</v>
      </c>
      <c r="Z545" s="443"/>
      <c r="AA545" s="443"/>
      <c r="AB545" s="443"/>
      <c r="AC545" s="445"/>
      <c r="AD545" s="446"/>
      <c r="AH545" s="484"/>
      <c r="AI545" s="484"/>
      <c r="AJ545" s="484"/>
      <c r="AK545" s="484"/>
      <c r="AL545" s="483"/>
      <c r="AM545" s="483"/>
      <c r="AN545" s="483"/>
      <c r="AO545" s="483"/>
      <c r="AP545" s="483"/>
      <c r="AQ545" s="483"/>
      <c r="AR545" s="483"/>
      <c r="AS545" s="483"/>
      <c r="AT545" s="483"/>
      <c r="AU545" s="483"/>
      <c r="AV545" s="483"/>
      <c r="AW545" s="448" t="s">
        <v>368</v>
      </c>
      <c r="AX545" s="448" t="s">
        <v>368</v>
      </c>
      <c r="AY545" s="448"/>
      <c r="BA545" s="448"/>
      <c r="BB545" s="448"/>
      <c r="BC545" s="448"/>
      <c r="BF545" s="443" t="s">
        <v>267</v>
      </c>
      <c r="BG545" s="443" t="s">
        <v>267</v>
      </c>
      <c r="BH545" s="443"/>
      <c r="BJ545" s="443" t="s">
        <v>366</v>
      </c>
      <c r="BS545" s="449"/>
      <c r="BT545" s="426"/>
      <c r="BX545" s="443" t="s">
        <v>267</v>
      </c>
      <c r="BY545" s="443" t="s">
        <v>267</v>
      </c>
    </row>
    <row r="546" spans="1:77" s="427" customFormat="1" ht="18.75" customHeight="1" x14ac:dyDescent="0.25">
      <c r="A546" s="957">
        <f>A544+1</f>
        <v>265</v>
      </c>
      <c r="B546" s="971" t="s">
        <v>322</v>
      </c>
      <c r="C546" s="450" t="s">
        <v>254</v>
      </c>
      <c r="D546" s="450" t="s">
        <v>255</v>
      </c>
      <c r="E546" s="450" t="s">
        <v>256</v>
      </c>
      <c r="F546" s="451" t="s">
        <v>257</v>
      </c>
      <c r="G546" s="443" t="s">
        <v>258</v>
      </c>
      <c r="H546" s="443" t="s">
        <v>258</v>
      </c>
      <c r="I546" s="443" t="s">
        <v>258</v>
      </c>
      <c r="J546" s="443" t="s">
        <v>258</v>
      </c>
      <c r="K546" s="443" t="s">
        <v>258</v>
      </c>
      <c r="L546" s="443" t="s">
        <v>258</v>
      </c>
      <c r="M546" s="443" t="s">
        <v>258</v>
      </c>
      <c r="N546" s="443" t="s">
        <v>258</v>
      </c>
      <c r="O546" s="443" t="s">
        <v>258</v>
      </c>
      <c r="P546" s="443" t="s">
        <v>258</v>
      </c>
      <c r="Q546" s="443" t="s">
        <v>258</v>
      </c>
      <c r="R546" s="443" t="s">
        <v>258</v>
      </c>
      <c r="S546" s="443" t="s">
        <v>258</v>
      </c>
      <c r="T546" s="443" t="s">
        <v>258</v>
      </c>
      <c r="U546" s="443" t="s">
        <v>258</v>
      </c>
      <c r="V546" s="443" t="s">
        <v>259</v>
      </c>
      <c r="W546" s="443" t="s">
        <v>259</v>
      </c>
      <c r="X546" s="443" t="s">
        <v>259</v>
      </c>
      <c r="Y546" s="443" t="s">
        <v>258</v>
      </c>
      <c r="Z546" s="443" t="s">
        <v>258</v>
      </c>
      <c r="AA546" s="443" t="s">
        <v>258</v>
      </c>
      <c r="AB546" s="443" t="s">
        <v>258</v>
      </c>
      <c r="AC546" s="445"/>
      <c r="AD546" s="453"/>
      <c r="AE546" s="443" t="s">
        <v>258</v>
      </c>
      <c r="AF546" s="443" t="s">
        <v>258</v>
      </c>
      <c r="AG546" s="443" t="s">
        <v>258</v>
      </c>
      <c r="AH546" s="454"/>
      <c r="AI546" s="454"/>
      <c r="AJ546" s="454"/>
      <c r="AK546" s="454"/>
      <c r="AL546" s="443" t="s">
        <v>258</v>
      </c>
      <c r="AM546" s="443" t="s">
        <v>258</v>
      </c>
      <c r="AN546" s="443" t="s">
        <v>258</v>
      </c>
      <c r="AO546" s="443" t="s">
        <v>258</v>
      </c>
      <c r="AP546" s="443" t="s">
        <v>258</v>
      </c>
      <c r="AQ546" s="443" t="s">
        <v>258</v>
      </c>
      <c r="AR546" s="443" t="s">
        <v>258</v>
      </c>
      <c r="AS546" s="443" t="s">
        <v>258</v>
      </c>
      <c r="AT546" s="443" t="s">
        <v>258</v>
      </c>
      <c r="AU546" s="443" t="s">
        <v>258</v>
      </c>
      <c r="AV546" s="443" t="s">
        <v>258</v>
      </c>
      <c r="AW546" s="443" t="s">
        <v>258</v>
      </c>
      <c r="AX546" s="443" t="s">
        <v>259</v>
      </c>
      <c r="AY546" s="443" t="s">
        <v>259</v>
      </c>
      <c r="AZ546" s="443" t="s">
        <v>259</v>
      </c>
      <c r="BA546" s="479" t="s">
        <v>365</v>
      </c>
      <c r="BB546" s="479" t="s">
        <v>365</v>
      </c>
      <c r="BC546" s="479" t="s">
        <v>365</v>
      </c>
      <c r="BD546" s="479" t="s">
        <v>365</v>
      </c>
      <c r="BE546" s="479" t="s">
        <v>365</v>
      </c>
      <c r="BF546" s="479" t="s">
        <v>365</v>
      </c>
      <c r="BG546" s="479" t="s">
        <v>365</v>
      </c>
      <c r="BH546" s="443" t="s">
        <v>259</v>
      </c>
      <c r="BI546" s="443" t="s">
        <v>259</v>
      </c>
      <c r="BJ546" s="443" t="s">
        <v>258</v>
      </c>
      <c r="BK546" s="443" t="s">
        <v>258</v>
      </c>
      <c r="BL546" s="443" t="s">
        <v>258</v>
      </c>
      <c r="BM546" s="443" t="s">
        <v>258</v>
      </c>
      <c r="BN546" s="443" t="s">
        <v>258</v>
      </c>
      <c r="BO546" s="443" t="s">
        <v>258</v>
      </c>
      <c r="BP546" s="443" t="s">
        <v>258</v>
      </c>
      <c r="BQ546" s="443" t="s">
        <v>258</v>
      </c>
      <c r="BR546" s="443" t="s">
        <v>258</v>
      </c>
      <c r="BS546" s="457" t="s">
        <v>258</v>
      </c>
      <c r="BT546" s="464" t="s">
        <v>258</v>
      </c>
      <c r="BU546" s="443" t="s">
        <v>258</v>
      </c>
      <c r="BV546" s="443" t="s">
        <v>258</v>
      </c>
      <c r="BW546" s="443" t="s">
        <v>258</v>
      </c>
      <c r="BX546" s="443" t="s">
        <v>258</v>
      </c>
      <c r="BY546" s="430" t="s">
        <v>259</v>
      </c>
    </row>
    <row r="547" spans="1:77" s="427" customFormat="1" ht="18.75" customHeight="1" thickBot="1" x14ac:dyDescent="0.3">
      <c r="A547" s="968"/>
      <c r="B547" s="970"/>
      <c r="C547" s="460"/>
      <c r="D547" s="460"/>
      <c r="E547" s="460"/>
      <c r="F547" s="442" t="s">
        <v>264</v>
      </c>
      <c r="G547" s="443" t="s">
        <v>391</v>
      </c>
      <c r="Q547" s="443"/>
      <c r="R547" s="443"/>
      <c r="S547" s="443"/>
      <c r="T547" s="443"/>
      <c r="U547" s="443" t="s">
        <v>267</v>
      </c>
      <c r="V547" s="443" t="s">
        <v>267</v>
      </c>
      <c r="W547" s="443"/>
      <c r="X547" s="443"/>
      <c r="Y547" s="443" t="s">
        <v>415</v>
      </c>
      <c r="Z547" s="443"/>
      <c r="AA547" s="443"/>
      <c r="AB547" s="443"/>
      <c r="AC547" s="445"/>
      <c r="AD547" s="446"/>
      <c r="AH547" s="484"/>
      <c r="AI547" s="484"/>
      <c r="AJ547" s="484"/>
      <c r="AK547" s="484"/>
      <c r="AL547" s="483"/>
      <c r="AM547" s="483"/>
      <c r="AN547" s="483"/>
      <c r="AO547" s="483"/>
      <c r="AP547" s="483"/>
      <c r="AQ547" s="483"/>
      <c r="AR547" s="483"/>
      <c r="AS547" s="483"/>
      <c r="AT547" s="483"/>
      <c r="AU547" s="483"/>
      <c r="AV547" s="483"/>
      <c r="AW547" s="448" t="s">
        <v>368</v>
      </c>
      <c r="AX547" s="448" t="s">
        <v>368</v>
      </c>
      <c r="AY547" s="448"/>
      <c r="BA547" s="448"/>
      <c r="BB547" s="448"/>
      <c r="BC547" s="448"/>
      <c r="BF547" s="443" t="s">
        <v>267</v>
      </c>
      <c r="BG547" s="443" t="s">
        <v>267</v>
      </c>
      <c r="BH547" s="443"/>
      <c r="BJ547" s="443" t="s">
        <v>366</v>
      </c>
      <c r="BS547" s="449"/>
      <c r="BT547" s="426"/>
      <c r="BX547" s="443" t="s">
        <v>267</v>
      </c>
      <c r="BY547" s="443" t="s">
        <v>267</v>
      </c>
    </row>
    <row r="548" spans="1:77" s="427" customFormat="1" ht="18.75" customHeight="1" x14ac:dyDescent="0.25">
      <c r="A548" s="957">
        <f>A546+1</f>
        <v>266</v>
      </c>
      <c r="B548" s="971" t="s">
        <v>323</v>
      </c>
      <c r="C548" s="450" t="s">
        <v>254</v>
      </c>
      <c r="D548" s="450" t="s">
        <v>270</v>
      </c>
      <c r="E548" s="450" t="s">
        <v>256</v>
      </c>
      <c r="F548" s="451" t="s">
        <v>257</v>
      </c>
      <c r="G548" s="443" t="s">
        <v>258</v>
      </c>
      <c r="H548" s="443" t="s">
        <v>258</v>
      </c>
      <c r="I548" s="443" t="s">
        <v>258</v>
      </c>
      <c r="J548" s="443" t="s">
        <v>258</v>
      </c>
      <c r="K548" s="443" t="s">
        <v>258</v>
      </c>
      <c r="L548" s="443" t="s">
        <v>258</v>
      </c>
      <c r="M548" s="443" t="s">
        <v>258</v>
      </c>
      <c r="N548" s="443" t="s">
        <v>258</v>
      </c>
      <c r="O548" s="443" t="s">
        <v>258</v>
      </c>
      <c r="P548" s="443" t="s">
        <v>258</v>
      </c>
      <c r="Q548" s="443" t="s">
        <v>258</v>
      </c>
      <c r="R548" s="443" t="s">
        <v>258</v>
      </c>
      <c r="S548" s="443" t="s">
        <v>258</v>
      </c>
      <c r="T548" s="443" t="s">
        <v>258</v>
      </c>
      <c r="U548" s="443" t="s">
        <v>258</v>
      </c>
      <c r="V548" s="443" t="s">
        <v>259</v>
      </c>
      <c r="W548" s="443" t="s">
        <v>259</v>
      </c>
      <c r="X548" s="443" t="s">
        <v>259</v>
      </c>
      <c r="Y548" s="443" t="s">
        <v>258</v>
      </c>
      <c r="Z548" s="443" t="s">
        <v>258</v>
      </c>
      <c r="AA548" s="443" t="s">
        <v>258</v>
      </c>
      <c r="AB548" s="443" t="s">
        <v>258</v>
      </c>
      <c r="AC548" s="445"/>
      <c r="AD548" s="453"/>
      <c r="AE548" s="443" t="s">
        <v>258</v>
      </c>
      <c r="AF548" s="443" t="s">
        <v>258</v>
      </c>
      <c r="AG548" s="443" t="s">
        <v>258</v>
      </c>
      <c r="AH548" s="454"/>
      <c r="AI548" s="454"/>
      <c r="AJ548" s="454"/>
      <c r="AK548" s="454"/>
      <c r="AL548" s="443" t="s">
        <v>258</v>
      </c>
      <c r="AM548" s="443" t="s">
        <v>258</v>
      </c>
      <c r="AN548" s="443" t="s">
        <v>258</v>
      </c>
      <c r="AO548" s="443" t="s">
        <v>258</v>
      </c>
      <c r="AP548" s="443" t="s">
        <v>258</v>
      </c>
      <c r="AQ548" s="443" t="s">
        <v>258</v>
      </c>
      <c r="AR548" s="443" t="s">
        <v>258</v>
      </c>
      <c r="AS548" s="443" t="s">
        <v>258</v>
      </c>
      <c r="AT548" s="443" t="s">
        <v>258</v>
      </c>
      <c r="AU548" s="443" t="s">
        <v>258</v>
      </c>
      <c r="AV548" s="443" t="s">
        <v>258</v>
      </c>
      <c r="AW548" s="443" t="s">
        <v>258</v>
      </c>
      <c r="AX548" s="443" t="s">
        <v>259</v>
      </c>
      <c r="AY548" s="443" t="s">
        <v>259</v>
      </c>
      <c r="AZ548" s="443" t="s">
        <v>259</v>
      </c>
      <c r="BA548" s="479" t="s">
        <v>365</v>
      </c>
      <c r="BB548" s="479" t="s">
        <v>365</v>
      </c>
      <c r="BC548" s="479" t="s">
        <v>365</v>
      </c>
      <c r="BD548" s="479" t="s">
        <v>365</v>
      </c>
      <c r="BE548" s="479" t="s">
        <v>365</v>
      </c>
      <c r="BF548" s="479" t="s">
        <v>365</v>
      </c>
      <c r="BG548" s="479" t="s">
        <v>365</v>
      </c>
      <c r="BH548" s="443" t="s">
        <v>259</v>
      </c>
      <c r="BI548" s="443" t="s">
        <v>259</v>
      </c>
      <c r="BJ548" s="443" t="s">
        <v>258</v>
      </c>
      <c r="BK548" s="443" t="s">
        <v>258</v>
      </c>
      <c r="BL548" s="443" t="s">
        <v>258</v>
      </c>
      <c r="BM548" s="443" t="s">
        <v>258</v>
      </c>
      <c r="BN548" s="443" t="s">
        <v>258</v>
      </c>
      <c r="BO548" s="443" t="s">
        <v>258</v>
      </c>
      <c r="BP548" s="443" t="s">
        <v>258</v>
      </c>
      <c r="BQ548" s="443" t="s">
        <v>258</v>
      </c>
      <c r="BR548" s="443" t="s">
        <v>258</v>
      </c>
      <c r="BS548" s="457" t="s">
        <v>258</v>
      </c>
      <c r="BT548" s="464" t="s">
        <v>258</v>
      </c>
      <c r="BU548" s="443" t="s">
        <v>258</v>
      </c>
      <c r="BV548" s="443" t="s">
        <v>258</v>
      </c>
      <c r="BW548" s="443" t="s">
        <v>258</v>
      </c>
      <c r="BX548" s="443" t="s">
        <v>258</v>
      </c>
      <c r="BY548" s="430" t="s">
        <v>259</v>
      </c>
    </row>
    <row r="549" spans="1:77" s="427" customFormat="1" ht="18.75" customHeight="1" thickBot="1" x14ac:dyDescent="0.3">
      <c r="A549" s="968"/>
      <c r="B549" s="970"/>
      <c r="C549" s="460"/>
      <c r="D549" s="460"/>
      <c r="E549" s="460"/>
      <c r="F549" s="442" t="s">
        <v>264</v>
      </c>
      <c r="G549" s="443" t="s">
        <v>391</v>
      </c>
      <c r="Q549" s="443"/>
      <c r="R549" s="443"/>
      <c r="S549" s="443"/>
      <c r="T549" s="443"/>
      <c r="U549" s="443" t="s">
        <v>267</v>
      </c>
      <c r="V549" s="443" t="s">
        <v>267</v>
      </c>
      <c r="W549" s="443"/>
      <c r="X549" s="443"/>
      <c r="Y549" s="443" t="s">
        <v>415</v>
      </c>
      <c r="Z549" s="443"/>
      <c r="AA549" s="443"/>
      <c r="AB549" s="443"/>
      <c r="AC549" s="445"/>
      <c r="AD549" s="446"/>
      <c r="AH549" s="484"/>
      <c r="AI549" s="484"/>
      <c r="AJ549" s="484"/>
      <c r="AK549" s="484"/>
      <c r="AL549" s="483"/>
      <c r="AM549" s="483"/>
      <c r="AN549" s="483"/>
      <c r="AO549" s="483"/>
      <c r="AP549" s="483"/>
      <c r="AQ549" s="483"/>
      <c r="AR549" s="483"/>
      <c r="AS549" s="483"/>
      <c r="AT549" s="483"/>
      <c r="AU549" s="483"/>
      <c r="AV549" s="483"/>
      <c r="AW549" s="448" t="s">
        <v>368</v>
      </c>
      <c r="AX549" s="448" t="s">
        <v>368</v>
      </c>
      <c r="AY549" s="448"/>
      <c r="BA549" s="448"/>
      <c r="BB549" s="448"/>
      <c r="BC549" s="448"/>
      <c r="BF549" s="443" t="s">
        <v>267</v>
      </c>
      <c r="BG549" s="443" t="s">
        <v>267</v>
      </c>
      <c r="BH549" s="443"/>
      <c r="BJ549" s="443" t="s">
        <v>366</v>
      </c>
      <c r="BS549" s="449"/>
      <c r="BT549" s="426"/>
      <c r="BX549" s="443" t="s">
        <v>267</v>
      </c>
      <c r="BY549" s="443" t="s">
        <v>267</v>
      </c>
    </row>
    <row r="550" spans="1:77" s="427" customFormat="1" ht="18.75" customHeight="1" x14ac:dyDescent="0.25">
      <c r="A550" s="957">
        <f>A548+1</f>
        <v>267</v>
      </c>
      <c r="B550" s="971" t="s">
        <v>324</v>
      </c>
      <c r="C550" s="450" t="s">
        <v>254</v>
      </c>
      <c r="D550" s="450" t="s">
        <v>255</v>
      </c>
      <c r="E550" s="450" t="s">
        <v>256</v>
      </c>
      <c r="F550" s="451" t="s">
        <v>257</v>
      </c>
      <c r="G550" s="443" t="s">
        <v>258</v>
      </c>
      <c r="H550" s="443" t="s">
        <v>258</v>
      </c>
      <c r="I550" s="443" t="s">
        <v>258</v>
      </c>
      <c r="J550" s="443" t="s">
        <v>258</v>
      </c>
      <c r="K550" s="443" t="s">
        <v>258</v>
      </c>
      <c r="L550" s="443" t="s">
        <v>258</v>
      </c>
      <c r="M550" s="443" t="s">
        <v>258</v>
      </c>
      <c r="N550" s="443" t="s">
        <v>258</v>
      </c>
      <c r="O550" s="443" t="s">
        <v>258</v>
      </c>
      <c r="P550" s="443" t="s">
        <v>258</v>
      </c>
      <c r="Q550" s="443" t="s">
        <v>258</v>
      </c>
      <c r="R550" s="443" t="s">
        <v>258</v>
      </c>
      <c r="S550" s="443" t="s">
        <v>258</v>
      </c>
      <c r="T550" s="443" t="s">
        <v>258</v>
      </c>
      <c r="U550" s="443" t="s">
        <v>258</v>
      </c>
      <c r="V550" s="443" t="s">
        <v>259</v>
      </c>
      <c r="W550" s="443" t="s">
        <v>259</v>
      </c>
      <c r="X550" s="443" t="s">
        <v>259</v>
      </c>
      <c r="Y550" s="443" t="s">
        <v>258</v>
      </c>
      <c r="Z550" s="443" t="s">
        <v>258</v>
      </c>
      <c r="AA550" s="443" t="s">
        <v>258</v>
      </c>
      <c r="AB550" s="443" t="s">
        <v>258</v>
      </c>
      <c r="AC550" s="445"/>
      <c r="AD550" s="453"/>
      <c r="AE550" s="443" t="s">
        <v>258</v>
      </c>
      <c r="AF550" s="443" t="s">
        <v>258</v>
      </c>
      <c r="AG550" s="443" t="s">
        <v>258</v>
      </c>
      <c r="AH550" s="454"/>
      <c r="AI550" s="454"/>
      <c r="AJ550" s="454"/>
      <c r="AK550" s="454"/>
      <c r="AL550" s="443" t="s">
        <v>258</v>
      </c>
      <c r="AM550" s="443" t="s">
        <v>258</v>
      </c>
      <c r="AN550" s="443" t="s">
        <v>258</v>
      </c>
      <c r="AO550" s="443" t="s">
        <v>258</v>
      </c>
      <c r="AP550" s="443" t="s">
        <v>258</v>
      </c>
      <c r="AQ550" s="443" t="s">
        <v>258</v>
      </c>
      <c r="AR550" s="443" t="s">
        <v>258</v>
      </c>
      <c r="AS550" s="443" t="s">
        <v>258</v>
      </c>
      <c r="AT550" s="443" t="s">
        <v>258</v>
      </c>
      <c r="AU550" s="443" t="s">
        <v>258</v>
      </c>
      <c r="AV550" s="443" t="s">
        <v>258</v>
      </c>
      <c r="AW550" s="443" t="s">
        <v>258</v>
      </c>
      <c r="AX550" s="443" t="s">
        <v>259</v>
      </c>
      <c r="AY550" s="443" t="s">
        <v>259</v>
      </c>
      <c r="AZ550" s="443" t="s">
        <v>259</v>
      </c>
      <c r="BA550" s="479" t="s">
        <v>365</v>
      </c>
      <c r="BB550" s="479" t="s">
        <v>365</v>
      </c>
      <c r="BC550" s="479" t="s">
        <v>365</v>
      </c>
      <c r="BD550" s="479" t="s">
        <v>365</v>
      </c>
      <c r="BE550" s="479" t="s">
        <v>365</v>
      </c>
      <c r="BF550" s="479" t="s">
        <v>365</v>
      </c>
      <c r="BG550" s="479" t="s">
        <v>365</v>
      </c>
      <c r="BH550" s="443" t="s">
        <v>259</v>
      </c>
      <c r="BI550" s="443" t="s">
        <v>259</v>
      </c>
      <c r="BJ550" s="443" t="s">
        <v>258</v>
      </c>
      <c r="BK550" s="443" t="s">
        <v>258</v>
      </c>
      <c r="BL550" s="443" t="s">
        <v>258</v>
      </c>
      <c r="BM550" s="443" t="s">
        <v>258</v>
      </c>
      <c r="BN550" s="443" t="s">
        <v>258</v>
      </c>
      <c r="BO550" s="443" t="s">
        <v>258</v>
      </c>
      <c r="BP550" s="443" t="s">
        <v>258</v>
      </c>
      <c r="BQ550" s="443" t="s">
        <v>258</v>
      </c>
      <c r="BR550" s="443" t="s">
        <v>258</v>
      </c>
      <c r="BS550" s="457" t="s">
        <v>258</v>
      </c>
      <c r="BT550" s="464" t="s">
        <v>258</v>
      </c>
      <c r="BU550" s="443" t="s">
        <v>258</v>
      </c>
      <c r="BV550" s="443" t="s">
        <v>258</v>
      </c>
      <c r="BW550" s="443" t="s">
        <v>258</v>
      </c>
      <c r="BX550" s="443" t="s">
        <v>258</v>
      </c>
      <c r="BY550" s="430" t="s">
        <v>259</v>
      </c>
    </row>
    <row r="551" spans="1:77" s="427" customFormat="1" ht="18.75" customHeight="1" thickBot="1" x14ac:dyDescent="0.3">
      <c r="A551" s="968"/>
      <c r="B551" s="970"/>
      <c r="C551" s="460"/>
      <c r="D551" s="460"/>
      <c r="E551" s="460"/>
      <c r="F551" s="442" t="s">
        <v>264</v>
      </c>
      <c r="G551" s="443" t="s">
        <v>391</v>
      </c>
      <c r="Q551" s="443"/>
      <c r="R551" s="443"/>
      <c r="S551" s="443"/>
      <c r="T551" s="443"/>
      <c r="U551" s="443" t="s">
        <v>267</v>
      </c>
      <c r="V551" s="443" t="s">
        <v>267</v>
      </c>
      <c r="W551" s="443"/>
      <c r="X551" s="443"/>
      <c r="Y551" s="443" t="s">
        <v>415</v>
      </c>
      <c r="Z551" s="443"/>
      <c r="AA551" s="443"/>
      <c r="AB551" s="443"/>
      <c r="AC551" s="445"/>
      <c r="AD551" s="446"/>
      <c r="AH551" s="484"/>
      <c r="AI551" s="484"/>
      <c r="AJ551" s="484"/>
      <c r="AK551" s="484"/>
      <c r="AL551" s="483"/>
      <c r="AM551" s="483"/>
      <c r="AN551" s="483"/>
      <c r="AO551" s="483"/>
      <c r="AP551" s="483"/>
      <c r="AQ551" s="483"/>
      <c r="AR551" s="483"/>
      <c r="AS551" s="483"/>
      <c r="AT551" s="483"/>
      <c r="AU551" s="483"/>
      <c r="AV551" s="483"/>
      <c r="AW551" s="448" t="s">
        <v>368</v>
      </c>
      <c r="AX551" s="448" t="s">
        <v>368</v>
      </c>
      <c r="AY551" s="448"/>
      <c r="BA551" s="448"/>
      <c r="BB551" s="448"/>
      <c r="BC551" s="448"/>
      <c r="BF551" s="443" t="s">
        <v>267</v>
      </c>
      <c r="BG551" s="443" t="s">
        <v>267</v>
      </c>
      <c r="BH551" s="443"/>
      <c r="BJ551" s="443" t="s">
        <v>366</v>
      </c>
      <c r="BS551" s="449"/>
      <c r="BT551" s="426"/>
      <c r="BX551" s="443" t="s">
        <v>267</v>
      </c>
      <c r="BY551" s="443" t="s">
        <v>267</v>
      </c>
    </row>
    <row r="552" spans="1:77" s="427" customFormat="1" ht="18.75" customHeight="1" x14ac:dyDescent="0.25">
      <c r="A552" s="957">
        <f>A550+1</f>
        <v>268</v>
      </c>
      <c r="B552" s="971" t="s">
        <v>378</v>
      </c>
      <c r="C552" s="450" t="s">
        <v>254</v>
      </c>
      <c r="D552" s="450" t="s">
        <v>270</v>
      </c>
      <c r="E552" s="450" t="s">
        <v>256</v>
      </c>
      <c r="F552" s="451" t="s">
        <v>257</v>
      </c>
      <c r="G552" s="443" t="s">
        <v>258</v>
      </c>
      <c r="H552" s="443" t="s">
        <v>258</v>
      </c>
      <c r="I552" s="443" t="s">
        <v>258</v>
      </c>
      <c r="J552" s="443" t="s">
        <v>258</v>
      </c>
      <c r="K552" s="443" t="s">
        <v>258</v>
      </c>
      <c r="L552" s="443" t="s">
        <v>258</v>
      </c>
      <c r="M552" s="443" t="s">
        <v>258</v>
      </c>
      <c r="N552" s="443" t="s">
        <v>258</v>
      </c>
      <c r="O552" s="443" t="s">
        <v>258</v>
      </c>
      <c r="P552" s="443" t="s">
        <v>258</v>
      </c>
      <c r="Q552" s="443" t="s">
        <v>258</v>
      </c>
      <c r="R552" s="443" t="s">
        <v>258</v>
      </c>
      <c r="S552" s="443" t="s">
        <v>258</v>
      </c>
      <c r="T552" s="443" t="s">
        <v>258</v>
      </c>
      <c r="U552" s="443" t="s">
        <v>258</v>
      </c>
      <c r="V552" s="443" t="s">
        <v>259</v>
      </c>
      <c r="W552" s="443" t="s">
        <v>259</v>
      </c>
      <c r="X552" s="443" t="s">
        <v>259</v>
      </c>
      <c r="Y552" s="443" t="s">
        <v>258</v>
      </c>
      <c r="Z552" s="443" t="s">
        <v>258</v>
      </c>
      <c r="AA552" s="443" t="s">
        <v>258</v>
      </c>
      <c r="AB552" s="443" t="s">
        <v>258</v>
      </c>
      <c r="AC552" s="445"/>
      <c r="AD552" s="453"/>
      <c r="AE552" s="443" t="s">
        <v>258</v>
      </c>
      <c r="AF552" s="443" t="s">
        <v>258</v>
      </c>
      <c r="AG552" s="443" t="s">
        <v>258</v>
      </c>
      <c r="AH552" s="454"/>
      <c r="AI552" s="454"/>
      <c r="AJ552" s="454"/>
      <c r="AK552" s="454"/>
      <c r="AL552" s="443" t="s">
        <v>258</v>
      </c>
      <c r="AM552" s="443" t="s">
        <v>258</v>
      </c>
      <c r="AN552" s="443" t="s">
        <v>258</v>
      </c>
      <c r="AO552" s="443" t="s">
        <v>258</v>
      </c>
      <c r="AP552" s="443" t="s">
        <v>258</v>
      </c>
      <c r="AQ552" s="443" t="s">
        <v>258</v>
      </c>
      <c r="AR552" s="443" t="s">
        <v>258</v>
      </c>
      <c r="AS552" s="443" t="s">
        <v>258</v>
      </c>
      <c r="AT552" s="443" t="s">
        <v>258</v>
      </c>
      <c r="AU552" s="443" t="s">
        <v>258</v>
      </c>
      <c r="AV552" s="443" t="s">
        <v>258</v>
      </c>
      <c r="AW552" s="443" t="s">
        <v>258</v>
      </c>
      <c r="AX552" s="443" t="s">
        <v>259</v>
      </c>
      <c r="AY552" s="443" t="s">
        <v>259</v>
      </c>
      <c r="AZ552" s="443" t="s">
        <v>259</v>
      </c>
      <c r="BA552" s="479" t="s">
        <v>365</v>
      </c>
      <c r="BB552" s="479" t="s">
        <v>365</v>
      </c>
      <c r="BC552" s="479" t="s">
        <v>365</v>
      </c>
      <c r="BD552" s="479" t="s">
        <v>365</v>
      </c>
      <c r="BE552" s="479" t="s">
        <v>365</v>
      </c>
      <c r="BF552" s="479" t="s">
        <v>365</v>
      </c>
      <c r="BG552" s="479" t="s">
        <v>365</v>
      </c>
      <c r="BH552" s="443" t="s">
        <v>259</v>
      </c>
      <c r="BI552" s="443" t="s">
        <v>259</v>
      </c>
      <c r="BJ552" s="443" t="s">
        <v>258</v>
      </c>
      <c r="BK552" s="443" t="s">
        <v>258</v>
      </c>
      <c r="BL552" s="443" t="s">
        <v>258</v>
      </c>
      <c r="BM552" s="443" t="s">
        <v>258</v>
      </c>
      <c r="BN552" s="443" t="s">
        <v>258</v>
      </c>
      <c r="BO552" s="443" t="s">
        <v>258</v>
      </c>
      <c r="BP552" s="443" t="s">
        <v>258</v>
      </c>
      <c r="BQ552" s="443" t="s">
        <v>258</v>
      </c>
      <c r="BR552" s="443" t="s">
        <v>258</v>
      </c>
      <c r="BS552" s="457" t="s">
        <v>258</v>
      </c>
      <c r="BT552" s="464" t="s">
        <v>258</v>
      </c>
      <c r="BU552" s="443" t="s">
        <v>258</v>
      </c>
      <c r="BV552" s="443" t="s">
        <v>258</v>
      </c>
      <c r="BW552" s="443" t="s">
        <v>258</v>
      </c>
      <c r="BX552" s="443" t="s">
        <v>258</v>
      </c>
      <c r="BY552" s="430" t="s">
        <v>259</v>
      </c>
    </row>
    <row r="553" spans="1:77" s="427" customFormat="1" ht="18.75" customHeight="1" thickBot="1" x14ac:dyDescent="0.3">
      <c r="A553" s="968"/>
      <c r="B553" s="970"/>
      <c r="C553" s="460"/>
      <c r="D553" s="460"/>
      <c r="E553" s="460"/>
      <c r="F553" s="442" t="s">
        <v>264</v>
      </c>
      <c r="G553" s="443" t="s">
        <v>391</v>
      </c>
      <c r="Q553" s="443"/>
      <c r="R553" s="443"/>
      <c r="S553" s="443"/>
      <c r="T553" s="443"/>
      <c r="U553" s="443" t="s">
        <v>267</v>
      </c>
      <c r="V553" s="443" t="s">
        <v>267</v>
      </c>
      <c r="W553" s="443"/>
      <c r="X553" s="443"/>
      <c r="Y553" s="443" t="s">
        <v>415</v>
      </c>
      <c r="Z553" s="443"/>
      <c r="AA553" s="443"/>
      <c r="AB553" s="443"/>
      <c r="AC553" s="445"/>
      <c r="AD553" s="446"/>
      <c r="AH553" s="484"/>
      <c r="AI553" s="484"/>
      <c r="AJ553" s="484"/>
      <c r="AK553" s="484"/>
      <c r="AL553" s="483"/>
      <c r="AM553" s="483"/>
      <c r="AN553" s="483"/>
      <c r="AO553" s="483"/>
      <c r="AP553" s="483"/>
      <c r="AQ553" s="483"/>
      <c r="AR553" s="483"/>
      <c r="AS553" s="483"/>
      <c r="AT553" s="483"/>
      <c r="AU553" s="483"/>
      <c r="AV553" s="483"/>
      <c r="AW553" s="448" t="s">
        <v>368</v>
      </c>
      <c r="AX553" s="448" t="s">
        <v>368</v>
      </c>
      <c r="AY553" s="448"/>
      <c r="BA553" s="448"/>
      <c r="BB553" s="448"/>
      <c r="BC553" s="448"/>
      <c r="BF553" s="443" t="s">
        <v>267</v>
      </c>
      <c r="BG553" s="443" t="s">
        <v>267</v>
      </c>
      <c r="BH553" s="443"/>
      <c r="BJ553" s="443" t="s">
        <v>366</v>
      </c>
      <c r="BS553" s="449"/>
      <c r="BT553" s="426"/>
      <c r="BX553" s="443" t="s">
        <v>267</v>
      </c>
      <c r="BY553" s="443" t="s">
        <v>267</v>
      </c>
    </row>
    <row r="554" spans="1:77" s="427" customFormat="1" ht="18.75" customHeight="1" x14ac:dyDescent="0.25">
      <c r="A554" s="957">
        <f>A552+1</f>
        <v>269</v>
      </c>
      <c r="B554" s="971" t="s">
        <v>379</v>
      </c>
      <c r="C554" s="450" t="s">
        <v>254</v>
      </c>
      <c r="D554" s="450" t="s">
        <v>255</v>
      </c>
      <c r="E554" s="450" t="s">
        <v>256</v>
      </c>
      <c r="F554" s="451" t="s">
        <v>257</v>
      </c>
      <c r="G554" s="443" t="s">
        <v>258</v>
      </c>
      <c r="H554" s="443" t="s">
        <v>258</v>
      </c>
      <c r="I554" s="443" t="s">
        <v>258</v>
      </c>
      <c r="J554" s="443" t="s">
        <v>258</v>
      </c>
      <c r="K554" s="443" t="s">
        <v>258</v>
      </c>
      <c r="L554" s="443" t="s">
        <v>258</v>
      </c>
      <c r="M554" s="443" t="s">
        <v>258</v>
      </c>
      <c r="N554" s="443" t="s">
        <v>258</v>
      </c>
      <c r="O554" s="443" t="s">
        <v>258</v>
      </c>
      <c r="P554" s="443" t="s">
        <v>258</v>
      </c>
      <c r="Q554" s="443" t="s">
        <v>258</v>
      </c>
      <c r="R554" s="443" t="s">
        <v>258</v>
      </c>
      <c r="S554" s="443" t="s">
        <v>258</v>
      </c>
      <c r="T554" s="443" t="s">
        <v>258</v>
      </c>
      <c r="U554" s="443" t="s">
        <v>258</v>
      </c>
      <c r="V554" s="443" t="s">
        <v>259</v>
      </c>
      <c r="W554" s="443" t="s">
        <v>259</v>
      </c>
      <c r="X554" s="443" t="s">
        <v>259</v>
      </c>
      <c r="Y554" s="443" t="s">
        <v>258</v>
      </c>
      <c r="Z554" s="443" t="s">
        <v>258</v>
      </c>
      <c r="AA554" s="443" t="s">
        <v>258</v>
      </c>
      <c r="AB554" s="443" t="s">
        <v>258</v>
      </c>
      <c r="AC554" s="445"/>
      <c r="AD554" s="453"/>
      <c r="AE554" s="443" t="s">
        <v>258</v>
      </c>
      <c r="AF554" s="443" t="s">
        <v>258</v>
      </c>
      <c r="AG554" s="443" t="s">
        <v>258</v>
      </c>
      <c r="AH554" s="454"/>
      <c r="AI554" s="454"/>
      <c r="AJ554" s="454"/>
      <c r="AK554" s="454"/>
      <c r="AL554" s="443" t="s">
        <v>258</v>
      </c>
      <c r="AM554" s="443" t="s">
        <v>258</v>
      </c>
      <c r="AN554" s="443" t="s">
        <v>258</v>
      </c>
      <c r="AO554" s="443" t="s">
        <v>258</v>
      </c>
      <c r="AP554" s="443" t="s">
        <v>258</v>
      </c>
      <c r="AQ554" s="443" t="s">
        <v>258</v>
      </c>
      <c r="AR554" s="443" t="s">
        <v>258</v>
      </c>
      <c r="AS554" s="443" t="s">
        <v>258</v>
      </c>
      <c r="AT554" s="443" t="s">
        <v>258</v>
      </c>
      <c r="AU554" s="443" t="s">
        <v>258</v>
      </c>
      <c r="AV554" s="443" t="s">
        <v>258</v>
      </c>
      <c r="AW554" s="443" t="s">
        <v>258</v>
      </c>
      <c r="AX554" s="443" t="s">
        <v>259</v>
      </c>
      <c r="AY554" s="443" t="s">
        <v>259</v>
      </c>
      <c r="AZ554" s="443" t="s">
        <v>259</v>
      </c>
      <c r="BA554" s="479" t="s">
        <v>365</v>
      </c>
      <c r="BB554" s="479" t="s">
        <v>365</v>
      </c>
      <c r="BC554" s="479" t="s">
        <v>365</v>
      </c>
      <c r="BD554" s="479" t="s">
        <v>365</v>
      </c>
      <c r="BE554" s="479" t="s">
        <v>365</v>
      </c>
      <c r="BF554" s="479" t="s">
        <v>365</v>
      </c>
      <c r="BG554" s="479" t="s">
        <v>365</v>
      </c>
      <c r="BH554" s="443" t="s">
        <v>259</v>
      </c>
      <c r="BI554" s="443" t="s">
        <v>259</v>
      </c>
      <c r="BJ554" s="443" t="s">
        <v>258</v>
      </c>
      <c r="BK554" s="443" t="s">
        <v>258</v>
      </c>
      <c r="BL554" s="443" t="s">
        <v>258</v>
      </c>
      <c r="BM554" s="443" t="s">
        <v>258</v>
      </c>
      <c r="BN554" s="443" t="s">
        <v>258</v>
      </c>
      <c r="BO554" s="443" t="s">
        <v>258</v>
      </c>
      <c r="BP554" s="443" t="s">
        <v>258</v>
      </c>
      <c r="BQ554" s="443" t="s">
        <v>258</v>
      </c>
      <c r="BR554" s="443" t="s">
        <v>258</v>
      </c>
      <c r="BS554" s="457" t="s">
        <v>258</v>
      </c>
      <c r="BT554" s="464" t="s">
        <v>258</v>
      </c>
      <c r="BU554" s="443" t="s">
        <v>258</v>
      </c>
      <c r="BV554" s="443" t="s">
        <v>258</v>
      </c>
      <c r="BW554" s="443" t="s">
        <v>258</v>
      </c>
      <c r="BX554" s="443" t="s">
        <v>258</v>
      </c>
      <c r="BY554" s="430" t="s">
        <v>259</v>
      </c>
    </row>
    <row r="555" spans="1:77" s="427" customFormat="1" ht="18.75" customHeight="1" thickBot="1" x14ac:dyDescent="0.3">
      <c r="A555" s="968"/>
      <c r="B555" s="970"/>
      <c r="C555" s="460"/>
      <c r="D555" s="460"/>
      <c r="E555" s="460"/>
      <c r="F555" s="442" t="s">
        <v>264</v>
      </c>
      <c r="G555" s="443" t="s">
        <v>391</v>
      </c>
      <c r="Q555" s="443"/>
      <c r="R555" s="443"/>
      <c r="S555" s="443"/>
      <c r="T555" s="443"/>
      <c r="U555" s="443" t="s">
        <v>267</v>
      </c>
      <c r="V555" s="443" t="s">
        <v>267</v>
      </c>
      <c r="W555" s="443"/>
      <c r="X555" s="443"/>
      <c r="Y555" s="443" t="s">
        <v>415</v>
      </c>
      <c r="Z555" s="443"/>
      <c r="AA555" s="443"/>
      <c r="AB555" s="443"/>
      <c r="AC555" s="445"/>
      <c r="AD555" s="446"/>
      <c r="AH555" s="484"/>
      <c r="AI555" s="484"/>
      <c r="AJ555" s="484"/>
      <c r="AK555" s="484"/>
      <c r="AL555" s="483"/>
      <c r="AM555" s="483"/>
      <c r="AN555" s="483"/>
      <c r="AO555" s="483"/>
      <c r="AP555" s="483"/>
      <c r="AQ555" s="483"/>
      <c r="AR555" s="483"/>
      <c r="AS555" s="483"/>
      <c r="AT555" s="483"/>
      <c r="AU555" s="483"/>
      <c r="AV555" s="483"/>
      <c r="AW555" s="448" t="s">
        <v>368</v>
      </c>
      <c r="AX555" s="448" t="s">
        <v>368</v>
      </c>
      <c r="AY555" s="448"/>
      <c r="BA555" s="448"/>
      <c r="BB555" s="448"/>
      <c r="BC555" s="448"/>
      <c r="BF555" s="443" t="s">
        <v>267</v>
      </c>
      <c r="BG555" s="443" t="s">
        <v>267</v>
      </c>
      <c r="BH555" s="443"/>
      <c r="BJ555" s="443" t="s">
        <v>366</v>
      </c>
      <c r="BS555" s="449"/>
      <c r="BT555" s="426"/>
      <c r="BX555" s="443" t="s">
        <v>267</v>
      </c>
      <c r="BY555" s="443" t="s">
        <v>267</v>
      </c>
    </row>
    <row r="556" spans="1:77" s="427" customFormat="1" ht="18.75" customHeight="1" x14ac:dyDescent="0.25">
      <c r="A556" s="957">
        <f>A554+1</f>
        <v>270</v>
      </c>
      <c r="B556" s="971" t="s">
        <v>423</v>
      </c>
      <c r="C556" s="450" t="s">
        <v>254</v>
      </c>
      <c r="D556" s="450" t="s">
        <v>270</v>
      </c>
      <c r="E556" s="450" t="s">
        <v>256</v>
      </c>
      <c r="F556" s="451" t="s">
        <v>257</v>
      </c>
      <c r="G556" s="443" t="s">
        <v>258</v>
      </c>
      <c r="H556" s="443" t="s">
        <v>258</v>
      </c>
      <c r="I556" s="443" t="s">
        <v>258</v>
      </c>
      <c r="J556" s="443" t="s">
        <v>258</v>
      </c>
      <c r="K556" s="443" t="s">
        <v>258</v>
      </c>
      <c r="L556" s="443" t="s">
        <v>258</v>
      </c>
      <c r="M556" s="443" t="s">
        <v>258</v>
      </c>
      <c r="N556" s="443" t="s">
        <v>258</v>
      </c>
      <c r="O556" s="443" t="s">
        <v>258</v>
      </c>
      <c r="P556" s="443" t="s">
        <v>258</v>
      </c>
      <c r="Q556" s="443" t="s">
        <v>258</v>
      </c>
      <c r="R556" s="443" t="s">
        <v>258</v>
      </c>
      <c r="S556" s="443" t="s">
        <v>258</v>
      </c>
      <c r="T556" s="443" t="s">
        <v>258</v>
      </c>
      <c r="U556" s="443" t="s">
        <v>258</v>
      </c>
      <c r="V556" s="443" t="s">
        <v>259</v>
      </c>
      <c r="W556" s="443" t="s">
        <v>259</v>
      </c>
      <c r="X556" s="443" t="s">
        <v>259</v>
      </c>
      <c r="Y556" s="443" t="s">
        <v>258</v>
      </c>
      <c r="Z556" s="443" t="s">
        <v>258</v>
      </c>
      <c r="AA556" s="443" t="s">
        <v>258</v>
      </c>
      <c r="AB556" s="443" t="s">
        <v>258</v>
      </c>
      <c r="AC556" s="445"/>
      <c r="AD556" s="453"/>
      <c r="AE556" s="443" t="s">
        <v>258</v>
      </c>
      <c r="AF556" s="443" t="s">
        <v>258</v>
      </c>
      <c r="AG556" s="443" t="s">
        <v>258</v>
      </c>
      <c r="AH556" s="454"/>
      <c r="AI556" s="454"/>
      <c r="AJ556" s="454"/>
      <c r="AK556" s="454"/>
      <c r="AL556" s="443" t="s">
        <v>258</v>
      </c>
      <c r="AM556" s="443" t="s">
        <v>258</v>
      </c>
      <c r="AN556" s="443" t="s">
        <v>258</v>
      </c>
      <c r="AO556" s="443" t="s">
        <v>258</v>
      </c>
      <c r="AP556" s="443" t="s">
        <v>258</v>
      </c>
      <c r="AQ556" s="443" t="s">
        <v>258</v>
      </c>
      <c r="AR556" s="443" t="s">
        <v>258</v>
      </c>
      <c r="AS556" s="443" t="s">
        <v>258</v>
      </c>
      <c r="AT556" s="443" t="s">
        <v>258</v>
      </c>
      <c r="AU556" s="443" t="s">
        <v>258</v>
      </c>
      <c r="AV556" s="443" t="s">
        <v>258</v>
      </c>
      <c r="AW556" s="443" t="s">
        <v>258</v>
      </c>
      <c r="AX556" s="443" t="s">
        <v>259</v>
      </c>
      <c r="AY556" s="443" t="s">
        <v>259</v>
      </c>
      <c r="AZ556" s="443" t="s">
        <v>259</v>
      </c>
      <c r="BA556" s="479" t="s">
        <v>365</v>
      </c>
      <c r="BB556" s="479" t="s">
        <v>365</v>
      </c>
      <c r="BC556" s="479" t="s">
        <v>365</v>
      </c>
      <c r="BD556" s="479" t="s">
        <v>365</v>
      </c>
      <c r="BE556" s="479" t="s">
        <v>365</v>
      </c>
      <c r="BF556" s="479" t="s">
        <v>365</v>
      </c>
      <c r="BG556" s="479" t="s">
        <v>365</v>
      </c>
      <c r="BH556" s="443" t="s">
        <v>259</v>
      </c>
      <c r="BI556" s="443" t="s">
        <v>259</v>
      </c>
      <c r="BJ556" s="443" t="s">
        <v>258</v>
      </c>
      <c r="BK556" s="443" t="s">
        <v>258</v>
      </c>
      <c r="BL556" s="443" t="s">
        <v>258</v>
      </c>
      <c r="BM556" s="443" t="s">
        <v>258</v>
      </c>
      <c r="BN556" s="443" t="s">
        <v>258</v>
      </c>
      <c r="BO556" s="443" t="s">
        <v>258</v>
      </c>
      <c r="BP556" s="443" t="s">
        <v>258</v>
      </c>
      <c r="BQ556" s="443" t="s">
        <v>258</v>
      </c>
      <c r="BR556" s="443" t="s">
        <v>258</v>
      </c>
      <c r="BS556" s="457" t="s">
        <v>258</v>
      </c>
      <c r="BT556" s="464" t="s">
        <v>258</v>
      </c>
      <c r="BU556" s="443" t="s">
        <v>258</v>
      </c>
      <c r="BV556" s="443" t="s">
        <v>258</v>
      </c>
      <c r="BW556" s="443" t="s">
        <v>258</v>
      </c>
      <c r="BX556" s="443" t="s">
        <v>258</v>
      </c>
      <c r="BY556" s="430" t="s">
        <v>259</v>
      </c>
    </row>
    <row r="557" spans="1:77" s="427" customFormat="1" ht="18.75" customHeight="1" thickBot="1" x14ac:dyDescent="0.3">
      <c r="A557" s="968"/>
      <c r="B557" s="970"/>
      <c r="C557" s="460"/>
      <c r="D557" s="460"/>
      <c r="E557" s="460"/>
      <c r="F557" s="442" t="s">
        <v>264</v>
      </c>
      <c r="G557" s="443" t="s">
        <v>391</v>
      </c>
      <c r="Q557" s="443"/>
      <c r="R557" s="443"/>
      <c r="S557" s="443"/>
      <c r="T557" s="443"/>
      <c r="U557" s="443" t="s">
        <v>267</v>
      </c>
      <c r="V557" s="443" t="s">
        <v>267</v>
      </c>
      <c r="W557" s="443"/>
      <c r="X557" s="443"/>
      <c r="Y557" s="443" t="s">
        <v>415</v>
      </c>
      <c r="Z557" s="443"/>
      <c r="AA557" s="443"/>
      <c r="AB557" s="443"/>
      <c r="AC557" s="445"/>
      <c r="AD557" s="446"/>
      <c r="AH557" s="484"/>
      <c r="AI557" s="484"/>
      <c r="AJ557" s="484"/>
      <c r="AK557" s="484"/>
      <c r="AL557" s="483"/>
      <c r="AM557" s="483"/>
      <c r="AN557" s="483"/>
      <c r="AO557" s="483"/>
      <c r="AP557" s="483"/>
      <c r="AQ557" s="483"/>
      <c r="AR557" s="483"/>
      <c r="AS557" s="483"/>
      <c r="AT557" s="483"/>
      <c r="AU557" s="483"/>
      <c r="AV557" s="483"/>
      <c r="AW557" s="448" t="s">
        <v>368</v>
      </c>
      <c r="AX557" s="448" t="s">
        <v>368</v>
      </c>
      <c r="AY557" s="448"/>
      <c r="BA557" s="448"/>
      <c r="BB557" s="448"/>
      <c r="BC557" s="448"/>
      <c r="BF557" s="443" t="s">
        <v>267</v>
      </c>
      <c r="BG557" s="443" t="s">
        <v>267</v>
      </c>
      <c r="BH557" s="443"/>
      <c r="BJ557" s="443" t="s">
        <v>366</v>
      </c>
      <c r="BS557" s="449"/>
      <c r="BT557" s="426"/>
      <c r="BX557" s="443" t="s">
        <v>267</v>
      </c>
      <c r="BY557" s="443" t="s">
        <v>267</v>
      </c>
    </row>
    <row r="558" spans="1:77" s="427" customFormat="1" ht="18.75" customHeight="1" x14ac:dyDescent="0.25">
      <c r="A558" s="957">
        <f>A556+1</f>
        <v>271</v>
      </c>
      <c r="B558" s="971" t="s">
        <v>317</v>
      </c>
      <c r="C558" s="450" t="s">
        <v>254</v>
      </c>
      <c r="D558" s="450" t="s">
        <v>255</v>
      </c>
      <c r="E558" s="450" t="s">
        <v>256</v>
      </c>
      <c r="F558" s="451" t="s">
        <v>257</v>
      </c>
      <c r="G558" s="443" t="s">
        <v>258</v>
      </c>
      <c r="H558" s="443" t="s">
        <v>258</v>
      </c>
      <c r="I558" s="443" t="s">
        <v>258</v>
      </c>
      <c r="J558" s="443" t="s">
        <v>258</v>
      </c>
      <c r="K558" s="443" t="s">
        <v>258</v>
      </c>
      <c r="L558" s="443" t="s">
        <v>258</v>
      </c>
      <c r="M558" s="443" t="s">
        <v>258</v>
      </c>
      <c r="N558" s="443" t="s">
        <v>258</v>
      </c>
      <c r="O558" s="443" t="s">
        <v>258</v>
      </c>
      <c r="P558" s="443" t="s">
        <v>258</v>
      </c>
      <c r="Q558" s="443" t="s">
        <v>258</v>
      </c>
      <c r="R558" s="443" t="s">
        <v>258</v>
      </c>
      <c r="S558" s="443" t="s">
        <v>258</v>
      </c>
      <c r="T558" s="443" t="s">
        <v>258</v>
      </c>
      <c r="U558" s="443" t="s">
        <v>258</v>
      </c>
      <c r="V558" s="443" t="s">
        <v>259</v>
      </c>
      <c r="W558" s="443" t="s">
        <v>259</v>
      </c>
      <c r="X558" s="443" t="s">
        <v>259</v>
      </c>
      <c r="Y558" s="443" t="s">
        <v>258</v>
      </c>
      <c r="Z558" s="443" t="s">
        <v>258</v>
      </c>
      <c r="AA558" s="443" t="s">
        <v>258</v>
      </c>
      <c r="AB558" s="443" t="s">
        <v>258</v>
      </c>
      <c r="AC558" s="445"/>
      <c r="AD558" s="453"/>
      <c r="AE558" s="443" t="s">
        <v>258</v>
      </c>
      <c r="AF558" s="443" t="s">
        <v>258</v>
      </c>
      <c r="AG558" s="443" t="s">
        <v>258</v>
      </c>
      <c r="AH558" s="454"/>
      <c r="AI558" s="454"/>
      <c r="AJ558" s="454"/>
      <c r="AK558" s="454"/>
      <c r="AL558" s="443" t="s">
        <v>258</v>
      </c>
      <c r="AM558" s="443" t="s">
        <v>258</v>
      </c>
      <c r="AN558" s="443" t="s">
        <v>258</v>
      </c>
      <c r="AO558" s="443" t="s">
        <v>258</v>
      </c>
      <c r="AP558" s="443" t="s">
        <v>258</v>
      </c>
      <c r="AQ558" s="443" t="s">
        <v>258</v>
      </c>
      <c r="AR558" s="443" t="s">
        <v>258</v>
      </c>
      <c r="AS558" s="443" t="s">
        <v>258</v>
      </c>
      <c r="AT558" s="443" t="s">
        <v>258</v>
      </c>
      <c r="AU558" s="443" t="s">
        <v>258</v>
      </c>
      <c r="AV558" s="443" t="s">
        <v>258</v>
      </c>
      <c r="AW558" s="443" t="s">
        <v>258</v>
      </c>
      <c r="AX558" s="443" t="s">
        <v>259</v>
      </c>
      <c r="AY558" s="443" t="s">
        <v>259</v>
      </c>
      <c r="AZ558" s="443" t="s">
        <v>259</v>
      </c>
      <c r="BA558" s="479" t="s">
        <v>365</v>
      </c>
      <c r="BB558" s="479" t="s">
        <v>365</v>
      </c>
      <c r="BC558" s="479" t="s">
        <v>365</v>
      </c>
      <c r="BD558" s="479" t="s">
        <v>365</v>
      </c>
      <c r="BE558" s="479" t="s">
        <v>365</v>
      </c>
      <c r="BF558" s="479" t="s">
        <v>365</v>
      </c>
      <c r="BG558" s="479" t="s">
        <v>365</v>
      </c>
      <c r="BH558" s="443" t="s">
        <v>259</v>
      </c>
      <c r="BI558" s="443" t="s">
        <v>259</v>
      </c>
      <c r="BJ558" s="443" t="s">
        <v>258</v>
      </c>
      <c r="BK558" s="443" t="s">
        <v>258</v>
      </c>
      <c r="BL558" s="443" t="s">
        <v>258</v>
      </c>
      <c r="BM558" s="443" t="s">
        <v>258</v>
      </c>
      <c r="BN558" s="443" t="s">
        <v>258</v>
      </c>
      <c r="BO558" s="443" t="s">
        <v>258</v>
      </c>
      <c r="BP558" s="443" t="s">
        <v>258</v>
      </c>
      <c r="BQ558" s="443" t="s">
        <v>258</v>
      </c>
      <c r="BR558" s="443" t="s">
        <v>258</v>
      </c>
      <c r="BS558" s="457" t="s">
        <v>258</v>
      </c>
      <c r="BT558" s="464" t="s">
        <v>258</v>
      </c>
      <c r="BU558" s="443" t="s">
        <v>258</v>
      </c>
      <c r="BV558" s="443" t="s">
        <v>258</v>
      </c>
      <c r="BW558" s="443" t="s">
        <v>258</v>
      </c>
      <c r="BX558" s="443" t="s">
        <v>258</v>
      </c>
      <c r="BY558" s="430" t="s">
        <v>259</v>
      </c>
    </row>
    <row r="559" spans="1:77" s="427" customFormat="1" ht="18.75" customHeight="1" thickBot="1" x14ac:dyDescent="0.3">
      <c r="A559" s="968"/>
      <c r="B559" s="970"/>
      <c r="C559" s="460"/>
      <c r="D559" s="460"/>
      <c r="E559" s="460"/>
      <c r="F559" s="442" t="s">
        <v>264</v>
      </c>
      <c r="G559" s="443" t="s">
        <v>391</v>
      </c>
      <c r="Q559" s="443"/>
      <c r="R559" s="443"/>
      <c r="S559" s="443"/>
      <c r="T559" s="443"/>
      <c r="U559" s="443" t="s">
        <v>267</v>
      </c>
      <c r="V559" s="443" t="s">
        <v>267</v>
      </c>
      <c r="W559" s="443"/>
      <c r="X559" s="443"/>
      <c r="Y559" s="443" t="s">
        <v>415</v>
      </c>
      <c r="Z559" s="443"/>
      <c r="AA559" s="443"/>
      <c r="AB559" s="443"/>
      <c r="AC559" s="445"/>
      <c r="AD559" s="446"/>
      <c r="AH559" s="484"/>
      <c r="AI559" s="484"/>
      <c r="AJ559" s="484"/>
      <c r="AK559" s="484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48" t="s">
        <v>368</v>
      </c>
      <c r="AX559" s="448" t="s">
        <v>368</v>
      </c>
      <c r="AY559" s="448"/>
      <c r="BA559" s="448"/>
      <c r="BB559" s="448"/>
      <c r="BC559" s="448"/>
      <c r="BF559" s="443" t="s">
        <v>267</v>
      </c>
      <c r="BG559" s="443" t="s">
        <v>267</v>
      </c>
      <c r="BH559" s="443"/>
      <c r="BJ559" s="443" t="s">
        <v>366</v>
      </c>
      <c r="BS559" s="449"/>
      <c r="BT559" s="426"/>
      <c r="BX559" s="443" t="s">
        <v>267</v>
      </c>
      <c r="BY559" s="443" t="s">
        <v>267</v>
      </c>
    </row>
    <row r="560" spans="1:77" s="427" customFormat="1" ht="18.75" customHeight="1" x14ac:dyDescent="0.25">
      <c r="A560" s="957">
        <f>A558+1</f>
        <v>272</v>
      </c>
      <c r="B560" s="971" t="s">
        <v>318</v>
      </c>
      <c r="C560" s="450" t="s">
        <v>254</v>
      </c>
      <c r="D560" s="450" t="s">
        <v>270</v>
      </c>
      <c r="E560" s="450" t="s">
        <v>256</v>
      </c>
      <c r="F560" s="451" t="s">
        <v>257</v>
      </c>
      <c r="G560" s="443" t="s">
        <v>258</v>
      </c>
      <c r="H560" s="443" t="s">
        <v>258</v>
      </c>
      <c r="I560" s="443" t="s">
        <v>258</v>
      </c>
      <c r="J560" s="443" t="s">
        <v>258</v>
      </c>
      <c r="K560" s="443" t="s">
        <v>258</v>
      </c>
      <c r="L560" s="443" t="s">
        <v>258</v>
      </c>
      <c r="M560" s="443" t="s">
        <v>258</v>
      </c>
      <c r="N560" s="443" t="s">
        <v>258</v>
      </c>
      <c r="O560" s="443" t="s">
        <v>258</v>
      </c>
      <c r="P560" s="443" t="s">
        <v>258</v>
      </c>
      <c r="Q560" s="443" t="s">
        <v>258</v>
      </c>
      <c r="R560" s="443" t="s">
        <v>258</v>
      </c>
      <c r="S560" s="443" t="s">
        <v>258</v>
      </c>
      <c r="T560" s="443" t="s">
        <v>258</v>
      </c>
      <c r="U560" s="443" t="s">
        <v>258</v>
      </c>
      <c r="V560" s="443" t="s">
        <v>259</v>
      </c>
      <c r="W560" s="443" t="s">
        <v>259</v>
      </c>
      <c r="X560" s="443" t="s">
        <v>259</v>
      </c>
      <c r="Y560" s="443" t="s">
        <v>258</v>
      </c>
      <c r="Z560" s="443" t="s">
        <v>258</v>
      </c>
      <c r="AA560" s="443" t="s">
        <v>258</v>
      </c>
      <c r="AB560" s="443" t="s">
        <v>258</v>
      </c>
      <c r="AC560" s="445"/>
      <c r="AD560" s="453"/>
      <c r="AE560" s="443" t="s">
        <v>258</v>
      </c>
      <c r="AF560" s="443" t="s">
        <v>258</v>
      </c>
      <c r="AG560" s="443" t="s">
        <v>258</v>
      </c>
      <c r="AH560" s="454"/>
      <c r="AI560" s="454"/>
      <c r="AJ560" s="454"/>
      <c r="AK560" s="454"/>
      <c r="AL560" s="443" t="s">
        <v>258</v>
      </c>
      <c r="AM560" s="443" t="s">
        <v>258</v>
      </c>
      <c r="AN560" s="443" t="s">
        <v>258</v>
      </c>
      <c r="AO560" s="443" t="s">
        <v>258</v>
      </c>
      <c r="AP560" s="443" t="s">
        <v>258</v>
      </c>
      <c r="AQ560" s="443" t="s">
        <v>258</v>
      </c>
      <c r="AR560" s="443" t="s">
        <v>258</v>
      </c>
      <c r="AS560" s="443" t="s">
        <v>258</v>
      </c>
      <c r="AT560" s="443" t="s">
        <v>258</v>
      </c>
      <c r="AU560" s="443" t="s">
        <v>258</v>
      </c>
      <c r="AV560" s="443" t="s">
        <v>258</v>
      </c>
      <c r="AW560" s="443" t="s">
        <v>258</v>
      </c>
      <c r="AX560" s="443" t="s">
        <v>259</v>
      </c>
      <c r="AY560" s="443" t="s">
        <v>259</v>
      </c>
      <c r="AZ560" s="443" t="s">
        <v>259</v>
      </c>
      <c r="BA560" s="479" t="s">
        <v>365</v>
      </c>
      <c r="BB560" s="479" t="s">
        <v>365</v>
      </c>
      <c r="BC560" s="479" t="s">
        <v>365</v>
      </c>
      <c r="BD560" s="479" t="s">
        <v>365</v>
      </c>
      <c r="BE560" s="479" t="s">
        <v>365</v>
      </c>
      <c r="BF560" s="479" t="s">
        <v>365</v>
      </c>
      <c r="BG560" s="479" t="s">
        <v>365</v>
      </c>
      <c r="BH560" s="443" t="s">
        <v>259</v>
      </c>
      <c r="BI560" s="443" t="s">
        <v>259</v>
      </c>
      <c r="BJ560" s="443" t="s">
        <v>258</v>
      </c>
      <c r="BK560" s="443" t="s">
        <v>258</v>
      </c>
      <c r="BL560" s="443" t="s">
        <v>258</v>
      </c>
      <c r="BM560" s="443" t="s">
        <v>258</v>
      </c>
      <c r="BN560" s="443" t="s">
        <v>258</v>
      </c>
      <c r="BO560" s="443" t="s">
        <v>258</v>
      </c>
      <c r="BP560" s="443" t="s">
        <v>258</v>
      </c>
      <c r="BQ560" s="443" t="s">
        <v>258</v>
      </c>
      <c r="BR560" s="443" t="s">
        <v>258</v>
      </c>
      <c r="BS560" s="457" t="s">
        <v>258</v>
      </c>
      <c r="BT560" s="464" t="s">
        <v>258</v>
      </c>
      <c r="BU560" s="443" t="s">
        <v>258</v>
      </c>
      <c r="BV560" s="443" t="s">
        <v>258</v>
      </c>
      <c r="BW560" s="443" t="s">
        <v>258</v>
      </c>
      <c r="BX560" s="443" t="s">
        <v>258</v>
      </c>
      <c r="BY560" s="430" t="s">
        <v>259</v>
      </c>
    </row>
    <row r="561" spans="1:77" s="427" customFormat="1" ht="18.75" customHeight="1" thickBot="1" x14ac:dyDescent="0.3">
      <c r="A561" s="968"/>
      <c r="B561" s="970"/>
      <c r="C561" s="460"/>
      <c r="D561" s="460"/>
      <c r="E561" s="460"/>
      <c r="F561" s="442" t="s">
        <v>264</v>
      </c>
      <c r="G561" s="443" t="s">
        <v>391</v>
      </c>
      <c r="Q561" s="443"/>
      <c r="R561" s="443"/>
      <c r="S561" s="443"/>
      <c r="T561" s="443"/>
      <c r="U561" s="443" t="s">
        <v>267</v>
      </c>
      <c r="V561" s="443" t="s">
        <v>267</v>
      </c>
      <c r="W561" s="443"/>
      <c r="X561" s="443"/>
      <c r="Y561" s="443" t="s">
        <v>415</v>
      </c>
      <c r="Z561" s="443"/>
      <c r="AA561" s="443"/>
      <c r="AB561" s="443"/>
      <c r="AC561" s="445"/>
      <c r="AD561" s="446"/>
      <c r="AH561" s="484"/>
      <c r="AI561" s="484"/>
      <c r="AJ561" s="484"/>
      <c r="AK561" s="484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48" t="s">
        <v>368</v>
      </c>
      <c r="AX561" s="448" t="s">
        <v>368</v>
      </c>
      <c r="AY561" s="448"/>
      <c r="BA561" s="448"/>
      <c r="BB561" s="448"/>
      <c r="BC561" s="448"/>
      <c r="BF561" s="443" t="s">
        <v>267</v>
      </c>
      <c r="BG561" s="443" t="s">
        <v>267</v>
      </c>
      <c r="BH561" s="443"/>
      <c r="BJ561" s="443" t="s">
        <v>366</v>
      </c>
      <c r="BS561" s="449"/>
      <c r="BT561" s="426"/>
      <c r="BX561" s="443" t="s">
        <v>267</v>
      </c>
      <c r="BY561" s="443" t="s">
        <v>267</v>
      </c>
    </row>
    <row r="562" spans="1:77" s="427" customFormat="1" ht="18.75" customHeight="1" x14ac:dyDescent="0.25">
      <c r="A562" s="957">
        <f>A560+1</f>
        <v>273</v>
      </c>
      <c r="B562" s="971" t="s">
        <v>315</v>
      </c>
      <c r="C562" s="450" t="s">
        <v>254</v>
      </c>
      <c r="D562" s="450" t="s">
        <v>270</v>
      </c>
      <c r="E562" s="450" t="s">
        <v>256</v>
      </c>
      <c r="F562" s="451" t="s">
        <v>257</v>
      </c>
      <c r="G562" s="443" t="s">
        <v>258</v>
      </c>
      <c r="H562" s="443" t="s">
        <v>258</v>
      </c>
      <c r="I562" s="443" t="s">
        <v>258</v>
      </c>
      <c r="J562" s="443" t="s">
        <v>258</v>
      </c>
      <c r="K562" s="443" t="s">
        <v>258</v>
      </c>
      <c r="L562" s="443" t="s">
        <v>258</v>
      </c>
      <c r="M562" s="443" t="s">
        <v>258</v>
      </c>
      <c r="N562" s="443" t="s">
        <v>258</v>
      </c>
      <c r="O562" s="443" t="s">
        <v>258</v>
      </c>
      <c r="P562" s="443" t="s">
        <v>258</v>
      </c>
      <c r="Q562" s="443" t="s">
        <v>258</v>
      </c>
      <c r="R562" s="443" t="s">
        <v>258</v>
      </c>
      <c r="S562" s="443" t="s">
        <v>258</v>
      </c>
      <c r="T562" s="443" t="s">
        <v>258</v>
      </c>
      <c r="U562" s="443" t="s">
        <v>258</v>
      </c>
      <c r="V562" s="443" t="s">
        <v>259</v>
      </c>
      <c r="W562" s="443" t="s">
        <v>259</v>
      </c>
      <c r="X562" s="443" t="s">
        <v>259</v>
      </c>
      <c r="Y562" s="443" t="s">
        <v>258</v>
      </c>
      <c r="Z562" s="443" t="s">
        <v>258</v>
      </c>
      <c r="AA562" s="443" t="s">
        <v>258</v>
      </c>
      <c r="AB562" s="443" t="s">
        <v>258</v>
      </c>
      <c r="AC562" s="445"/>
      <c r="AD562" s="453"/>
      <c r="AE562" s="443" t="s">
        <v>258</v>
      </c>
      <c r="AF562" s="443" t="s">
        <v>258</v>
      </c>
      <c r="AG562" s="443" t="s">
        <v>258</v>
      </c>
      <c r="AH562" s="454"/>
      <c r="AI562" s="454"/>
      <c r="AJ562" s="454"/>
      <c r="AK562" s="454"/>
      <c r="AL562" s="443" t="s">
        <v>258</v>
      </c>
      <c r="AM562" s="443" t="s">
        <v>258</v>
      </c>
      <c r="AN562" s="443" t="s">
        <v>258</v>
      </c>
      <c r="AO562" s="443" t="s">
        <v>258</v>
      </c>
      <c r="AP562" s="443" t="s">
        <v>258</v>
      </c>
      <c r="AQ562" s="443" t="s">
        <v>258</v>
      </c>
      <c r="AR562" s="443" t="s">
        <v>258</v>
      </c>
      <c r="AS562" s="443" t="s">
        <v>258</v>
      </c>
      <c r="AT562" s="443" t="s">
        <v>258</v>
      </c>
      <c r="AU562" s="443" t="s">
        <v>258</v>
      </c>
      <c r="AV562" s="443" t="s">
        <v>258</v>
      </c>
      <c r="AW562" s="443" t="s">
        <v>258</v>
      </c>
      <c r="AX562" s="443" t="s">
        <v>259</v>
      </c>
      <c r="AY562" s="443" t="s">
        <v>259</v>
      </c>
      <c r="AZ562" s="443" t="s">
        <v>259</v>
      </c>
      <c r="BA562" s="479" t="s">
        <v>365</v>
      </c>
      <c r="BB562" s="479" t="s">
        <v>365</v>
      </c>
      <c r="BC562" s="479" t="s">
        <v>365</v>
      </c>
      <c r="BD562" s="479" t="s">
        <v>365</v>
      </c>
      <c r="BE562" s="479" t="s">
        <v>365</v>
      </c>
      <c r="BF562" s="479" t="s">
        <v>365</v>
      </c>
      <c r="BG562" s="479" t="s">
        <v>365</v>
      </c>
      <c r="BH562" s="443" t="s">
        <v>259</v>
      </c>
      <c r="BI562" s="443" t="s">
        <v>259</v>
      </c>
      <c r="BJ562" s="443" t="s">
        <v>258</v>
      </c>
      <c r="BK562" s="443" t="s">
        <v>258</v>
      </c>
      <c r="BL562" s="443" t="s">
        <v>258</v>
      </c>
      <c r="BM562" s="443" t="s">
        <v>258</v>
      </c>
      <c r="BN562" s="443" t="s">
        <v>258</v>
      </c>
      <c r="BO562" s="443" t="s">
        <v>258</v>
      </c>
      <c r="BP562" s="443" t="s">
        <v>258</v>
      </c>
      <c r="BQ562" s="443" t="s">
        <v>258</v>
      </c>
      <c r="BR562" s="443" t="s">
        <v>258</v>
      </c>
      <c r="BS562" s="457" t="s">
        <v>258</v>
      </c>
      <c r="BT562" s="464" t="s">
        <v>258</v>
      </c>
      <c r="BU562" s="443" t="s">
        <v>258</v>
      </c>
      <c r="BV562" s="443" t="s">
        <v>258</v>
      </c>
      <c r="BW562" s="443" t="s">
        <v>258</v>
      </c>
      <c r="BX562" s="443" t="s">
        <v>258</v>
      </c>
      <c r="BY562" s="430" t="s">
        <v>259</v>
      </c>
    </row>
    <row r="563" spans="1:77" s="427" customFormat="1" ht="18.75" customHeight="1" thickBot="1" x14ac:dyDescent="0.3">
      <c r="A563" s="968"/>
      <c r="B563" s="970"/>
      <c r="C563" s="460"/>
      <c r="D563" s="460"/>
      <c r="E563" s="460"/>
      <c r="F563" s="442" t="s">
        <v>264</v>
      </c>
      <c r="G563" s="443" t="s">
        <v>391</v>
      </c>
      <c r="Q563" s="443"/>
      <c r="R563" s="443"/>
      <c r="S563" s="443"/>
      <c r="T563" s="443"/>
      <c r="U563" s="443" t="s">
        <v>267</v>
      </c>
      <c r="V563" s="443" t="s">
        <v>267</v>
      </c>
      <c r="W563" s="443"/>
      <c r="X563" s="443"/>
      <c r="Y563" s="443" t="s">
        <v>415</v>
      </c>
      <c r="Z563" s="443"/>
      <c r="AA563" s="443"/>
      <c r="AB563" s="443"/>
      <c r="AC563" s="445"/>
      <c r="AD563" s="446"/>
      <c r="AH563" s="484"/>
      <c r="AI563" s="484"/>
      <c r="AJ563" s="484"/>
      <c r="AK563" s="484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48" t="s">
        <v>368</v>
      </c>
      <c r="AX563" s="448" t="s">
        <v>368</v>
      </c>
      <c r="AY563" s="448"/>
      <c r="BA563" s="448"/>
      <c r="BB563" s="448"/>
      <c r="BC563" s="448"/>
      <c r="BF563" s="443" t="s">
        <v>267</v>
      </c>
      <c r="BG563" s="443" t="s">
        <v>267</v>
      </c>
      <c r="BH563" s="443"/>
      <c r="BJ563" s="443" t="s">
        <v>366</v>
      </c>
      <c r="BS563" s="449"/>
      <c r="BT563" s="426"/>
      <c r="BX563" s="443" t="s">
        <v>267</v>
      </c>
      <c r="BY563" s="443" t="s">
        <v>267</v>
      </c>
    </row>
    <row r="564" spans="1:77" s="440" customFormat="1" ht="18.75" customHeight="1" x14ac:dyDescent="0.25">
      <c r="A564" s="957">
        <f>A562+1</f>
        <v>274</v>
      </c>
      <c r="B564" s="971" t="s">
        <v>316</v>
      </c>
      <c r="C564" s="450" t="s">
        <v>254</v>
      </c>
      <c r="D564" s="450" t="s">
        <v>255</v>
      </c>
      <c r="E564" s="461" t="s">
        <v>256</v>
      </c>
      <c r="F564" s="462" t="s">
        <v>257</v>
      </c>
      <c r="G564" s="443" t="s">
        <v>258</v>
      </c>
      <c r="H564" s="443" t="s">
        <v>258</v>
      </c>
      <c r="I564" s="443" t="s">
        <v>258</v>
      </c>
      <c r="J564" s="443" t="s">
        <v>258</v>
      </c>
      <c r="K564" s="443" t="s">
        <v>258</v>
      </c>
      <c r="L564" s="443" t="s">
        <v>258</v>
      </c>
      <c r="M564" s="443" t="s">
        <v>258</v>
      </c>
      <c r="N564" s="443" t="s">
        <v>258</v>
      </c>
      <c r="O564" s="443" t="s">
        <v>258</v>
      </c>
      <c r="P564" s="443" t="s">
        <v>258</v>
      </c>
      <c r="Q564" s="443" t="s">
        <v>258</v>
      </c>
      <c r="R564" s="443" t="s">
        <v>258</v>
      </c>
      <c r="S564" s="443" t="s">
        <v>258</v>
      </c>
      <c r="T564" s="443" t="s">
        <v>258</v>
      </c>
      <c r="U564" s="443" t="s">
        <v>258</v>
      </c>
      <c r="V564" s="443" t="s">
        <v>259</v>
      </c>
      <c r="W564" s="443" t="s">
        <v>259</v>
      </c>
      <c r="X564" s="443" t="s">
        <v>259</v>
      </c>
      <c r="Y564" s="443" t="s">
        <v>258</v>
      </c>
      <c r="Z564" s="443" t="s">
        <v>258</v>
      </c>
      <c r="AA564" s="443" t="s">
        <v>258</v>
      </c>
      <c r="AB564" s="443" t="s">
        <v>258</v>
      </c>
      <c r="AC564" s="445"/>
      <c r="AD564" s="453"/>
      <c r="AE564" s="443" t="s">
        <v>258</v>
      </c>
      <c r="AF564" s="443" t="s">
        <v>258</v>
      </c>
      <c r="AG564" s="443" t="s">
        <v>258</v>
      </c>
      <c r="AH564" s="454"/>
      <c r="AI564" s="454"/>
      <c r="AJ564" s="454"/>
      <c r="AK564" s="454"/>
      <c r="AL564" s="443" t="s">
        <v>258</v>
      </c>
      <c r="AM564" s="443" t="s">
        <v>258</v>
      </c>
      <c r="AN564" s="443" t="s">
        <v>258</v>
      </c>
      <c r="AO564" s="443" t="s">
        <v>258</v>
      </c>
      <c r="AP564" s="443" t="s">
        <v>258</v>
      </c>
      <c r="AQ564" s="443" t="s">
        <v>258</v>
      </c>
      <c r="AR564" s="443" t="s">
        <v>258</v>
      </c>
      <c r="AS564" s="443" t="s">
        <v>258</v>
      </c>
      <c r="AT564" s="443" t="s">
        <v>258</v>
      </c>
      <c r="AU564" s="443" t="s">
        <v>258</v>
      </c>
      <c r="AV564" s="443" t="s">
        <v>258</v>
      </c>
      <c r="AW564" s="443" t="s">
        <v>258</v>
      </c>
      <c r="AX564" s="443" t="s">
        <v>259</v>
      </c>
      <c r="AY564" s="443" t="s">
        <v>259</v>
      </c>
      <c r="AZ564" s="443" t="s">
        <v>259</v>
      </c>
      <c r="BA564" s="479" t="s">
        <v>365</v>
      </c>
      <c r="BB564" s="479" t="s">
        <v>365</v>
      </c>
      <c r="BC564" s="479" t="s">
        <v>365</v>
      </c>
      <c r="BD564" s="479" t="s">
        <v>365</v>
      </c>
      <c r="BE564" s="479" t="s">
        <v>365</v>
      </c>
      <c r="BF564" s="479" t="s">
        <v>365</v>
      </c>
      <c r="BG564" s="479" t="s">
        <v>365</v>
      </c>
      <c r="BH564" s="443" t="s">
        <v>259</v>
      </c>
      <c r="BI564" s="443" t="s">
        <v>259</v>
      </c>
      <c r="BJ564" s="443" t="s">
        <v>258</v>
      </c>
      <c r="BK564" s="443" t="s">
        <v>258</v>
      </c>
      <c r="BL564" s="443" t="s">
        <v>258</v>
      </c>
      <c r="BM564" s="443" t="s">
        <v>258</v>
      </c>
      <c r="BN564" s="443" t="s">
        <v>258</v>
      </c>
      <c r="BO564" s="443" t="s">
        <v>258</v>
      </c>
      <c r="BP564" s="443" t="s">
        <v>258</v>
      </c>
      <c r="BQ564" s="443" t="s">
        <v>258</v>
      </c>
      <c r="BR564" s="443" t="s">
        <v>258</v>
      </c>
      <c r="BS564" s="457" t="s">
        <v>258</v>
      </c>
      <c r="BT564" s="464" t="s">
        <v>258</v>
      </c>
      <c r="BU564" s="443" t="s">
        <v>258</v>
      </c>
      <c r="BV564" s="443" t="s">
        <v>258</v>
      </c>
      <c r="BW564" s="443" t="s">
        <v>258</v>
      </c>
      <c r="BX564" s="443" t="s">
        <v>258</v>
      </c>
      <c r="BY564" s="430" t="s">
        <v>259</v>
      </c>
    </row>
    <row r="565" spans="1:77" s="427" customFormat="1" ht="18.75" customHeight="1" thickBot="1" x14ac:dyDescent="0.3">
      <c r="A565" s="968"/>
      <c r="B565" s="970"/>
      <c r="C565" s="460"/>
      <c r="D565" s="460"/>
      <c r="E565" s="460"/>
      <c r="F565" s="442" t="s">
        <v>264</v>
      </c>
      <c r="G565" s="443" t="s">
        <v>391</v>
      </c>
      <c r="Q565" s="443"/>
      <c r="R565" s="443"/>
      <c r="S565" s="443"/>
      <c r="T565" s="443"/>
      <c r="U565" s="443" t="s">
        <v>267</v>
      </c>
      <c r="V565" s="443" t="s">
        <v>267</v>
      </c>
      <c r="W565" s="443"/>
      <c r="X565" s="443"/>
      <c r="Y565" s="443" t="s">
        <v>415</v>
      </c>
      <c r="Z565" s="443"/>
      <c r="AA565" s="443"/>
      <c r="AB565" s="443"/>
      <c r="AC565" s="445"/>
      <c r="AD565" s="446"/>
      <c r="AH565" s="484"/>
      <c r="AI565" s="484"/>
      <c r="AJ565" s="484"/>
      <c r="AK565" s="484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48" t="s">
        <v>368</v>
      </c>
      <c r="AX565" s="448" t="s">
        <v>368</v>
      </c>
      <c r="AY565" s="448"/>
      <c r="BA565" s="448"/>
      <c r="BB565" s="448"/>
      <c r="BC565" s="448"/>
      <c r="BF565" s="443" t="s">
        <v>267</v>
      </c>
      <c r="BG565" s="443" t="s">
        <v>267</v>
      </c>
      <c r="BH565" s="443"/>
      <c r="BJ565" s="443" t="s">
        <v>366</v>
      </c>
      <c r="BS565" s="449"/>
      <c r="BT565" s="426"/>
      <c r="BX565" s="443" t="s">
        <v>267</v>
      </c>
      <c r="BY565" s="443" t="s">
        <v>267</v>
      </c>
    </row>
    <row r="566" spans="1:77" s="427" customFormat="1" ht="18.75" customHeight="1" x14ac:dyDescent="0.25">
      <c r="A566" s="957">
        <f>A564+1</f>
        <v>275</v>
      </c>
      <c r="B566" s="971" t="s">
        <v>319</v>
      </c>
      <c r="C566" s="450" t="s">
        <v>254</v>
      </c>
      <c r="D566" s="450" t="s">
        <v>270</v>
      </c>
      <c r="E566" s="450" t="s">
        <v>256</v>
      </c>
      <c r="F566" s="451" t="s">
        <v>257</v>
      </c>
      <c r="G566" s="443" t="s">
        <v>258</v>
      </c>
      <c r="H566" s="443" t="s">
        <v>258</v>
      </c>
      <c r="I566" s="443" t="s">
        <v>258</v>
      </c>
      <c r="J566" s="443" t="s">
        <v>258</v>
      </c>
      <c r="K566" s="443" t="s">
        <v>258</v>
      </c>
      <c r="L566" s="443" t="s">
        <v>258</v>
      </c>
      <c r="M566" s="443" t="s">
        <v>258</v>
      </c>
      <c r="N566" s="443" t="s">
        <v>258</v>
      </c>
      <c r="O566" s="443" t="s">
        <v>258</v>
      </c>
      <c r="P566" s="443" t="s">
        <v>258</v>
      </c>
      <c r="Q566" s="443" t="s">
        <v>258</v>
      </c>
      <c r="R566" s="443" t="s">
        <v>258</v>
      </c>
      <c r="S566" s="443" t="s">
        <v>258</v>
      </c>
      <c r="T566" s="443" t="s">
        <v>258</v>
      </c>
      <c r="U566" s="443" t="s">
        <v>258</v>
      </c>
      <c r="V566" s="443" t="s">
        <v>259</v>
      </c>
      <c r="W566" s="443" t="s">
        <v>259</v>
      </c>
      <c r="X566" s="443" t="s">
        <v>259</v>
      </c>
      <c r="Y566" s="443" t="s">
        <v>258</v>
      </c>
      <c r="Z566" s="443" t="s">
        <v>258</v>
      </c>
      <c r="AA566" s="443" t="s">
        <v>258</v>
      </c>
      <c r="AB566" s="443" t="s">
        <v>258</v>
      </c>
      <c r="AC566" s="445"/>
      <c r="AD566" s="453"/>
      <c r="AE566" s="443" t="s">
        <v>258</v>
      </c>
      <c r="AF566" s="443" t="s">
        <v>258</v>
      </c>
      <c r="AG566" s="443" t="s">
        <v>258</v>
      </c>
      <c r="AH566" s="454"/>
      <c r="AI566" s="454"/>
      <c r="AJ566" s="454"/>
      <c r="AK566" s="454"/>
      <c r="AL566" s="443" t="s">
        <v>258</v>
      </c>
      <c r="AM566" s="443" t="s">
        <v>258</v>
      </c>
      <c r="AN566" s="443" t="s">
        <v>258</v>
      </c>
      <c r="AO566" s="443" t="s">
        <v>258</v>
      </c>
      <c r="AP566" s="443" t="s">
        <v>258</v>
      </c>
      <c r="AQ566" s="443" t="s">
        <v>258</v>
      </c>
      <c r="AR566" s="443" t="s">
        <v>258</v>
      </c>
      <c r="AS566" s="443" t="s">
        <v>258</v>
      </c>
      <c r="AT566" s="443" t="s">
        <v>258</v>
      </c>
      <c r="AU566" s="443" t="s">
        <v>258</v>
      </c>
      <c r="AV566" s="443" t="s">
        <v>258</v>
      </c>
      <c r="AW566" s="443" t="s">
        <v>258</v>
      </c>
      <c r="AX566" s="443" t="s">
        <v>259</v>
      </c>
      <c r="AY566" s="443" t="s">
        <v>259</v>
      </c>
      <c r="AZ566" s="443" t="s">
        <v>259</v>
      </c>
      <c r="BA566" s="479" t="s">
        <v>365</v>
      </c>
      <c r="BB566" s="479" t="s">
        <v>365</v>
      </c>
      <c r="BC566" s="479" t="s">
        <v>365</v>
      </c>
      <c r="BD566" s="479" t="s">
        <v>365</v>
      </c>
      <c r="BE566" s="479" t="s">
        <v>365</v>
      </c>
      <c r="BF566" s="479" t="s">
        <v>365</v>
      </c>
      <c r="BG566" s="479" t="s">
        <v>365</v>
      </c>
      <c r="BH566" s="443" t="s">
        <v>259</v>
      </c>
      <c r="BI566" s="443" t="s">
        <v>259</v>
      </c>
      <c r="BJ566" s="443" t="s">
        <v>258</v>
      </c>
      <c r="BK566" s="443" t="s">
        <v>258</v>
      </c>
      <c r="BL566" s="443" t="s">
        <v>258</v>
      </c>
      <c r="BM566" s="443" t="s">
        <v>258</v>
      </c>
      <c r="BN566" s="443" t="s">
        <v>258</v>
      </c>
      <c r="BO566" s="443" t="s">
        <v>258</v>
      </c>
      <c r="BP566" s="443" t="s">
        <v>258</v>
      </c>
      <c r="BQ566" s="443" t="s">
        <v>258</v>
      </c>
      <c r="BR566" s="443" t="s">
        <v>258</v>
      </c>
      <c r="BS566" s="457" t="s">
        <v>258</v>
      </c>
      <c r="BT566" s="464" t="s">
        <v>258</v>
      </c>
      <c r="BU566" s="443" t="s">
        <v>258</v>
      </c>
      <c r="BV566" s="443" t="s">
        <v>258</v>
      </c>
      <c r="BW566" s="443" t="s">
        <v>258</v>
      </c>
      <c r="BX566" s="443" t="s">
        <v>258</v>
      </c>
      <c r="BY566" s="430" t="s">
        <v>259</v>
      </c>
    </row>
    <row r="567" spans="1:77" s="427" customFormat="1" ht="18.75" customHeight="1" thickBot="1" x14ac:dyDescent="0.3">
      <c r="A567" s="968"/>
      <c r="B567" s="970"/>
      <c r="C567" s="460"/>
      <c r="D567" s="460"/>
      <c r="E567" s="460"/>
      <c r="F567" s="442" t="s">
        <v>264</v>
      </c>
      <c r="G567" s="443" t="s">
        <v>391</v>
      </c>
      <c r="Q567" s="443"/>
      <c r="R567" s="443"/>
      <c r="S567" s="443"/>
      <c r="T567" s="443"/>
      <c r="U567" s="443" t="s">
        <v>267</v>
      </c>
      <c r="V567" s="443" t="s">
        <v>267</v>
      </c>
      <c r="W567" s="443"/>
      <c r="X567" s="443"/>
      <c r="Y567" s="443" t="s">
        <v>415</v>
      </c>
      <c r="Z567" s="443"/>
      <c r="AA567" s="443"/>
      <c r="AB567" s="443"/>
      <c r="AC567" s="445"/>
      <c r="AD567" s="446"/>
      <c r="AH567" s="484"/>
      <c r="AI567" s="484"/>
      <c r="AJ567" s="484"/>
      <c r="AK567" s="484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48" t="s">
        <v>368</v>
      </c>
      <c r="AX567" s="448" t="s">
        <v>368</v>
      </c>
      <c r="AY567" s="448"/>
      <c r="BA567" s="448"/>
      <c r="BB567" s="448"/>
      <c r="BC567" s="448"/>
      <c r="BF567" s="443" t="s">
        <v>267</v>
      </c>
      <c r="BG567" s="443" t="s">
        <v>267</v>
      </c>
      <c r="BH567" s="443"/>
      <c r="BJ567" s="443" t="s">
        <v>366</v>
      </c>
      <c r="BS567" s="449"/>
      <c r="BT567" s="426"/>
      <c r="BX567" s="443" t="s">
        <v>267</v>
      </c>
      <c r="BY567" s="443" t="s">
        <v>267</v>
      </c>
    </row>
    <row r="568" spans="1:77" s="427" customFormat="1" ht="18.75" customHeight="1" x14ac:dyDescent="0.25">
      <c r="A568" s="957">
        <f>A566+1</f>
        <v>276</v>
      </c>
      <c r="B568" s="971" t="s">
        <v>320</v>
      </c>
      <c r="C568" s="450" t="s">
        <v>254</v>
      </c>
      <c r="D568" s="450" t="s">
        <v>255</v>
      </c>
      <c r="E568" s="450" t="s">
        <v>256</v>
      </c>
      <c r="F568" s="451" t="s">
        <v>257</v>
      </c>
      <c r="G568" s="443" t="s">
        <v>258</v>
      </c>
      <c r="H568" s="443" t="s">
        <v>258</v>
      </c>
      <c r="I568" s="443" t="s">
        <v>258</v>
      </c>
      <c r="J568" s="443" t="s">
        <v>258</v>
      </c>
      <c r="K568" s="443" t="s">
        <v>258</v>
      </c>
      <c r="L568" s="443" t="s">
        <v>258</v>
      </c>
      <c r="M568" s="443" t="s">
        <v>258</v>
      </c>
      <c r="N568" s="443" t="s">
        <v>258</v>
      </c>
      <c r="O568" s="443" t="s">
        <v>258</v>
      </c>
      <c r="P568" s="443" t="s">
        <v>258</v>
      </c>
      <c r="Q568" s="443" t="s">
        <v>258</v>
      </c>
      <c r="R568" s="443" t="s">
        <v>258</v>
      </c>
      <c r="S568" s="443" t="s">
        <v>258</v>
      </c>
      <c r="T568" s="443" t="s">
        <v>258</v>
      </c>
      <c r="U568" s="443" t="s">
        <v>258</v>
      </c>
      <c r="V568" s="443" t="s">
        <v>259</v>
      </c>
      <c r="W568" s="443" t="s">
        <v>259</v>
      </c>
      <c r="X568" s="443" t="s">
        <v>259</v>
      </c>
      <c r="Y568" s="443" t="s">
        <v>258</v>
      </c>
      <c r="Z568" s="443" t="s">
        <v>258</v>
      </c>
      <c r="AA568" s="443" t="s">
        <v>258</v>
      </c>
      <c r="AB568" s="443" t="s">
        <v>258</v>
      </c>
      <c r="AC568" s="445"/>
      <c r="AD568" s="453"/>
      <c r="AE568" s="443" t="s">
        <v>258</v>
      </c>
      <c r="AF568" s="443" t="s">
        <v>258</v>
      </c>
      <c r="AG568" s="443" t="s">
        <v>258</v>
      </c>
      <c r="AH568" s="454"/>
      <c r="AI568" s="454"/>
      <c r="AJ568" s="454"/>
      <c r="AK568" s="454"/>
      <c r="AL568" s="443" t="s">
        <v>258</v>
      </c>
      <c r="AM568" s="443" t="s">
        <v>258</v>
      </c>
      <c r="AN568" s="443" t="s">
        <v>258</v>
      </c>
      <c r="AO568" s="443" t="s">
        <v>258</v>
      </c>
      <c r="AP568" s="443" t="s">
        <v>258</v>
      </c>
      <c r="AQ568" s="443" t="s">
        <v>258</v>
      </c>
      <c r="AR568" s="443" t="s">
        <v>258</v>
      </c>
      <c r="AS568" s="443" t="s">
        <v>258</v>
      </c>
      <c r="AT568" s="443" t="s">
        <v>258</v>
      </c>
      <c r="AU568" s="443" t="s">
        <v>258</v>
      </c>
      <c r="AV568" s="443" t="s">
        <v>258</v>
      </c>
      <c r="AW568" s="443" t="s">
        <v>258</v>
      </c>
      <c r="AX568" s="443" t="s">
        <v>259</v>
      </c>
      <c r="AY568" s="443" t="s">
        <v>259</v>
      </c>
      <c r="AZ568" s="443" t="s">
        <v>259</v>
      </c>
      <c r="BA568" s="479" t="s">
        <v>365</v>
      </c>
      <c r="BB568" s="479" t="s">
        <v>365</v>
      </c>
      <c r="BC568" s="479" t="s">
        <v>365</v>
      </c>
      <c r="BD568" s="479" t="s">
        <v>365</v>
      </c>
      <c r="BE568" s="479" t="s">
        <v>365</v>
      </c>
      <c r="BF568" s="479" t="s">
        <v>365</v>
      </c>
      <c r="BG568" s="479" t="s">
        <v>365</v>
      </c>
      <c r="BH568" s="443" t="s">
        <v>259</v>
      </c>
      <c r="BI568" s="443" t="s">
        <v>259</v>
      </c>
      <c r="BJ568" s="443" t="s">
        <v>258</v>
      </c>
      <c r="BK568" s="443" t="s">
        <v>258</v>
      </c>
      <c r="BL568" s="443" t="s">
        <v>258</v>
      </c>
      <c r="BM568" s="443" t="s">
        <v>258</v>
      </c>
      <c r="BN568" s="443" t="s">
        <v>258</v>
      </c>
      <c r="BO568" s="443" t="s">
        <v>258</v>
      </c>
      <c r="BP568" s="443" t="s">
        <v>258</v>
      </c>
      <c r="BQ568" s="443" t="s">
        <v>258</v>
      </c>
      <c r="BR568" s="443" t="s">
        <v>258</v>
      </c>
      <c r="BS568" s="457" t="s">
        <v>258</v>
      </c>
      <c r="BT568" s="464" t="s">
        <v>258</v>
      </c>
      <c r="BU568" s="443" t="s">
        <v>258</v>
      </c>
      <c r="BV568" s="443" t="s">
        <v>258</v>
      </c>
      <c r="BW568" s="443" t="s">
        <v>258</v>
      </c>
      <c r="BX568" s="443" t="s">
        <v>258</v>
      </c>
      <c r="BY568" s="430" t="s">
        <v>259</v>
      </c>
    </row>
    <row r="569" spans="1:77" s="427" customFormat="1" ht="18.75" customHeight="1" thickBot="1" x14ac:dyDescent="0.3">
      <c r="A569" s="968"/>
      <c r="B569" s="970"/>
      <c r="C569" s="460"/>
      <c r="D569" s="460"/>
      <c r="E569" s="460"/>
      <c r="F569" s="442" t="s">
        <v>264</v>
      </c>
      <c r="G569" s="443" t="s">
        <v>391</v>
      </c>
      <c r="Q569" s="443"/>
      <c r="R569" s="443"/>
      <c r="S569" s="443"/>
      <c r="T569" s="443"/>
      <c r="U569" s="443" t="s">
        <v>267</v>
      </c>
      <c r="V569" s="443" t="s">
        <v>267</v>
      </c>
      <c r="W569" s="443"/>
      <c r="X569" s="443"/>
      <c r="Y569" s="443" t="s">
        <v>415</v>
      </c>
      <c r="Z569" s="443"/>
      <c r="AA569" s="443"/>
      <c r="AB569" s="443"/>
      <c r="AC569" s="445"/>
      <c r="AD569" s="446"/>
      <c r="AH569" s="484"/>
      <c r="AI569" s="484"/>
      <c r="AJ569" s="484"/>
      <c r="AK569" s="484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48" t="s">
        <v>368</v>
      </c>
      <c r="AX569" s="448" t="s">
        <v>368</v>
      </c>
      <c r="AY569" s="448"/>
      <c r="BA569" s="448"/>
      <c r="BB569" s="448"/>
      <c r="BC569" s="448"/>
      <c r="BF569" s="443" t="s">
        <v>267</v>
      </c>
      <c r="BG569" s="443" t="s">
        <v>267</v>
      </c>
      <c r="BH569" s="443"/>
      <c r="BJ569" s="443" t="s">
        <v>366</v>
      </c>
      <c r="BS569" s="449"/>
      <c r="BT569" s="426"/>
      <c r="BX569" s="443" t="s">
        <v>267</v>
      </c>
      <c r="BY569" s="443" t="s">
        <v>267</v>
      </c>
    </row>
    <row r="570" spans="1:77" s="427" customFormat="1" ht="18.75" customHeight="1" x14ac:dyDescent="0.25">
      <c r="A570" s="957">
        <f>A568+1</f>
        <v>277</v>
      </c>
      <c r="B570" s="971" t="s">
        <v>321</v>
      </c>
      <c r="C570" s="450" t="s">
        <v>254</v>
      </c>
      <c r="D570" s="450" t="s">
        <v>270</v>
      </c>
      <c r="E570" s="450" t="s">
        <v>256</v>
      </c>
      <c r="F570" s="451" t="s">
        <v>257</v>
      </c>
      <c r="G570" s="443" t="s">
        <v>258</v>
      </c>
      <c r="H570" s="443" t="s">
        <v>258</v>
      </c>
      <c r="I570" s="443" t="s">
        <v>258</v>
      </c>
      <c r="J570" s="443" t="s">
        <v>258</v>
      </c>
      <c r="K570" s="443" t="s">
        <v>258</v>
      </c>
      <c r="L570" s="443" t="s">
        <v>258</v>
      </c>
      <c r="M570" s="443" t="s">
        <v>258</v>
      </c>
      <c r="N570" s="443" t="s">
        <v>258</v>
      </c>
      <c r="O570" s="443" t="s">
        <v>258</v>
      </c>
      <c r="P570" s="443" t="s">
        <v>258</v>
      </c>
      <c r="Q570" s="443" t="s">
        <v>258</v>
      </c>
      <c r="R570" s="443" t="s">
        <v>258</v>
      </c>
      <c r="S570" s="443" t="s">
        <v>258</v>
      </c>
      <c r="T570" s="443" t="s">
        <v>258</v>
      </c>
      <c r="U570" s="443" t="s">
        <v>258</v>
      </c>
      <c r="V570" s="443" t="s">
        <v>259</v>
      </c>
      <c r="W570" s="443" t="s">
        <v>259</v>
      </c>
      <c r="X570" s="443" t="s">
        <v>259</v>
      </c>
      <c r="Y570" s="443" t="s">
        <v>258</v>
      </c>
      <c r="Z570" s="443" t="s">
        <v>258</v>
      </c>
      <c r="AA570" s="443" t="s">
        <v>258</v>
      </c>
      <c r="AB570" s="443" t="s">
        <v>258</v>
      </c>
      <c r="AC570" s="445"/>
      <c r="AD570" s="453"/>
      <c r="AE570" s="443" t="s">
        <v>258</v>
      </c>
      <c r="AF570" s="443" t="s">
        <v>258</v>
      </c>
      <c r="AG570" s="443" t="s">
        <v>258</v>
      </c>
      <c r="AH570" s="454"/>
      <c r="AI570" s="454"/>
      <c r="AJ570" s="454"/>
      <c r="AK570" s="454"/>
      <c r="AL570" s="443" t="s">
        <v>258</v>
      </c>
      <c r="AM570" s="443" t="s">
        <v>258</v>
      </c>
      <c r="AN570" s="443" t="s">
        <v>258</v>
      </c>
      <c r="AO570" s="443" t="s">
        <v>258</v>
      </c>
      <c r="AP570" s="443" t="s">
        <v>258</v>
      </c>
      <c r="AQ570" s="443" t="s">
        <v>258</v>
      </c>
      <c r="AR570" s="443" t="s">
        <v>258</v>
      </c>
      <c r="AS570" s="443" t="s">
        <v>258</v>
      </c>
      <c r="AT570" s="443" t="s">
        <v>258</v>
      </c>
      <c r="AU570" s="443" t="s">
        <v>258</v>
      </c>
      <c r="AV570" s="443" t="s">
        <v>258</v>
      </c>
      <c r="AW570" s="443" t="s">
        <v>258</v>
      </c>
      <c r="AX570" s="443" t="s">
        <v>259</v>
      </c>
      <c r="AY570" s="443" t="s">
        <v>259</v>
      </c>
      <c r="AZ570" s="443" t="s">
        <v>259</v>
      </c>
      <c r="BA570" s="479" t="s">
        <v>365</v>
      </c>
      <c r="BB570" s="479" t="s">
        <v>365</v>
      </c>
      <c r="BC570" s="479" t="s">
        <v>365</v>
      </c>
      <c r="BD570" s="479" t="s">
        <v>365</v>
      </c>
      <c r="BE570" s="479" t="s">
        <v>365</v>
      </c>
      <c r="BF570" s="479" t="s">
        <v>365</v>
      </c>
      <c r="BG570" s="479" t="s">
        <v>365</v>
      </c>
      <c r="BH570" s="443" t="s">
        <v>259</v>
      </c>
      <c r="BI570" s="443" t="s">
        <v>259</v>
      </c>
      <c r="BJ570" s="443" t="s">
        <v>258</v>
      </c>
      <c r="BK570" s="443" t="s">
        <v>258</v>
      </c>
      <c r="BL570" s="443" t="s">
        <v>258</v>
      </c>
      <c r="BM570" s="443" t="s">
        <v>258</v>
      </c>
      <c r="BN570" s="443" t="s">
        <v>258</v>
      </c>
      <c r="BO570" s="443" t="s">
        <v>258</v>
      </c>
      <c r="BP570" s="443" t="s">
        <v>258</v>
      </c>
      <c r="BQ570" s="443" t="s">
        <v>258</v>
      </c>
      <c r="BR570" s="443" t="s">
        <v>258</v>
      </c>
      <c r="BS570" s="457" t="s">
        <v>258</v>
      </c>
      <c r="BT570" s="464" t="s">
        <v>258</v>
      </c>
      <c r="BU570" s="443" t="s">
        <v>258</v>
      </c>
      <c r="BV570" s="443" t="s">
        <v>258</v>
      </c>
      <c r="BW570" s="443" t="s">
        <v>258</v>
      </c>
      <c r="BX570" s="443" t="s">
        <v>258</v>
      </c>
      <c r="BY570" s="430" t="s">
        <v>259</v>
      </c>
    </row>
    <row r="571" spans="1:77" s="427" customFormat="1" ht="18.75" customHeight="1" thickBot="1" x14ac:dyDescent="0.3">
      <c r="A571" s="968"/>
      <c r="B571" s="970"/>
      <c r="C571" s="460"/>
      <c r="D571" s="460"/>
      <c r="E571" s="460"/>
      <c r="F571" s="442" t="s">
        <v>264</v>
      </c>
      <c r="G571" s="443" t="s">
        <v>391</v>
      </c>
      <c r="Q571" s="443"/>
      <c r="R571" s="443"/>
      <c r="S571" s="443"/>
      <c r="T571" s="443"/>
      <c r="U571" s="443" t="s">
        <v>267</v>
      </c>
      <c r="V571" s="443" t="s">
        <v>267</v>
      </c>
      <c r="W571" s="443"/>
      <c r="X571" s="443"/>
      <c r="Y571" s="443" t="s">
        <v>415</v>
      </c>
      <c r="Z571" s="443"/>
      <c r="AA571" s="443"/>
      <c r="AB571" s="443"/>
      <c r="AC571" s="445"/>
      <c r="AD571" s="446"/>
      <c r="AH571" s="484"/>
      <c r="AI571" s="484"/>
      <c r="AJ571" s="484"/>
      <c r="AK571" s="484"/>
      <c r="AL571" s="483"/>
      <c r="AM571" s="483"/>
      <c r="AN571" s="483"/>
      <c r="AO571" s="483"/>
      <c r="AP571" s="483"/>
      <c r="AQ571" s="483"/>
      <c r="AR571" s="483"/>
      <c r="AS571" s="483"/>
      <c r="AT571" s="483"/>
      <c r="AU571" s="483"/>
      <c r="AV571" s="483"/>
      <c r="AW571" s="448" t="s">
        <v>368</v>
      </c>
      <c r="AX571" s="448" t="s">
        <v>368</v>
      </c>
      <c r="AY571" s="448"/>
      <c r="BA571" s="448"/>
      <c r="BB571" s="448"/>
      <c r="BC571" s="448"/>
      <c r="BF571" s="443" t="s">
        <v>267</v>
      </c>
      <c r="BG571" s="443" t="s">
        <v>267</v>
      </c>
      <c r="BH571" s="443"/>
      <c r="BJ571" s="443" t="s">
        <v>366</v>
      </c>
      <c r="BS571" s="449"/>
      <c r="BT571" s="426"/>
      <c r="BX571" s="443" t="s">
        <v>267</v>
      </c>
      <c r="BY571" s="443" t="s">
        <v>267</v>
      </c>
    </row>
    <row r="572" spans="1:77" s="427" customFormat="1" ht="18.75" customHeight="1" x14ac:dyDescent="0.25">
      <c r="A572" s="957">
        <f>A570+1</f>
        <v>278</v>
      </c>
      <c r="B572" s="971" t="s">
        <v>325</v>
      </c>
      <c r="C572" s="450" t="s">
        <v>272</v>
      </c>
      <c r="D572" s="450" t="s">
        <v>270</v>
      </c>
      <c r="E572" s="461" t="s">
        <v>256</v>
      </c>
      <c r="F572" s="462" t="s">
        <v>257</v>
      </c>
      <c r="G572" s="443" t="s">
        <v>258</v>
      </c>
      <c r="H572" s="443" t="s">
        <v>258</v>
      </c>
      <c r="I572" s="443" t="s">
        <v>258</v>
      </c>
      <c r="J572" s="443" t="s">
        <v>258</v>
      </c>
      <c r="K572" s="443" t="s">
        <v>258</v>
      </c>
      <c r="L572" s="443" t="s">
        <v>258</v>
      </c>
      <c r="M572" s="443" t="s">
        <v>258</v>
      </c>
      <c r="N572" s="443" t="s">
        <v>258</v>
      </c>
      <c r="O572" s="443" t="s">
        <v>258</v>
      </c>
      <c r="P572" s="443" t="s">
        <v>258</v>
      </c>
      <c r="Q572" s="443" t="s">
        <v>258</v>
      </c>
      <c r="R572" s="443" t="s">
        <v>258</v>
      </c>
      <c r="S572" s="443" t="s">
        <v>258</v>
      </c>
      <c r="T572" s="443" t="s">
        <v>258</v>
      </c>
      <c r="U572" s="443" t="s">
        <v>258</v>
      </c>
      <c r="V572" s="443" t="s">
        <v>259</v>
      </c>
      <c r="W572" s="443" t="s">
        <v>259</v>
      </c>
      <c r="X572" s="443" t="s">
        <v>259</v>
      </c>
      <c r="Y572" s="443" t="s">
        <v>258</v>
      </c>
      <c r="Z572" s="443" t="s">
        <v>258</v>
      </c>
      <c r="AA572" s="443" t="s">
        <v>258</v>
      </c>
      <c r="AB572" s="443" t="s">
        <v>258</v>
      </c>
      <c r="AC572" s="445"/>
      <c r="AD572" s="453"/>
      <c r="AE572" s="443" t="s">
        <v>258</v>
      </c>
      <c r="AF572" s="443" t="s">
        <v>258</v>
      </c>
      <c r="AG572" s="443" t="s">
        <v>258</v>
      </c>
      <c r="AH572" s="454"/>
      <c r="AI572" s="454"/>
      <c r="AJ572" s="454"/>
      <c r="AK572" s="454"/>
      <c r="AL572" s="443" t="s">
        <v>258</v>
      </c>
      <c r="AM572" s="443" t="s">
        <v>258</v>
      </c>
      <c r="AN572" s="443" t="s">
        <v>258</v>
      </c>
      <c r="AO572" s="443" t="s">
        <v>258</v>
      </c>
      <c r="AP572" s="443" t="s">
        <v>258</v>
      </c>
      <c r="AQ572" s="443" t="s">
        <v>258</v>
      </c>
      <c r="AR572" s="443" t="s">
        <v>258</v>
      </c>
      <c r="AS572" s="443" t="s">
        <v>258</v>
      </c>
      <c r="AT572" s="443" t="s">
        <v>258</v>
      </c>
      <c r="AU572" s="443" t="s">
        <v>258</v>
      </c>
      <c r="AV572" s="443" t="s">
        <v>258</v>
      </c>
      <c r="AW572" s="443" t="s">
        <v>258</v>
      </c>
      <c r="AX572" s="443" t="s">
        <v>259</v>
      </c>
      <c r="AY572" s="443" t="s">
        <v>259</v>
      </c>
      <c r="AZ572" s="443" t="s">
        <v>259</v>
      </c>
      <c r="BA572" s="479" t="s">
        <v>365</v>
      </c>
      <c r="BB572" s="479" t="s">
        <v>365</v>
      </c>
      <c r="BC572" s="479" t="s">
        <v>365</v>
      </c>
      <c r="BD572" s="479" t="s">
        <v>365</v>
      </c>
      <c r="BE572" s="479" t="s">
        <v>365</v>
      </c>
      <c r="BF572" s="479" t="s">
        <v>365</v>
      </c>
      <c r="BG572" s="479" t="s">
        <v>365</v>
      </c>
      <c r="BH572" s="443" t="s">
        <v>259</v>
      </c>
      <c r="BI572" s="443" t="s">
        <v>259</v>
      </c>
      <c r="BJ572" s="443" t="s">
        <v>258</v>
      </c>
      <c r="BK572" s="443" t="s">
        <v>258</v>
      </c>
      <c r="BL572" s="443" t="s">
        <v>258</v>
      </c>
      <c r="BM572" s="443" t="s">
        <v>258</v>
      </c>
      <c r="BN572" s="443" t="s">
        <v>258</v>
      </c>
      <c r="BO572" s="443" t="s">
        <v>258</v>
      </c>
      <c r="BP572" s="443" t="s">
        <v>258</v>
      </c>
      <c r="BQ572" s="443" t="s">
        <v>258</v>
      </c>
      <c r="BR572" s="443" t="s">
        <v>258</v>
      </c>
      <c r="BS572" s="457" t="s">
        <v>258</v>
      </c>
      <c r="BT572" s="464" t="s">
        <v>258</v>
      </c>
      <c r="BU572" s="443" t="s">
        <v>258</v>
      </c>
      <c r="BV572" s="443" t="s">
        <v>258</v>
      </c>
      <c r="BW572" s="443" t="s">
        <v>258</v>
      </c>
      <c r="BX572" s="443" t="s">
        <v>258</v>
      </c>
      <c r="BY572" s="430" t="s">
        <v>259</v>
      </c>
    </row>
    <row r="573" spans="1:77" s="427" customFormat="1" ht="18.75" customHeight="1" thickBot="1" x14ac:dyDescent="0.3">
      <c r="A573" s="968"/>
      <c r="B573" s="970"/>
      <c r="C573" s="460"/>
      <c r="D573" s="450"/>
      <c r="E573" s="460"/>
      <c r="F573" s="442" t="s">
        <v>264</v>
      </c>
      <c r="G573" s="443" t="s">
        <v>391</v>
      </c>
      <c r="Q573" s="443"/>
      <c r="R573" s="443"/>
      <c r="S573" s="443"/>
      <c r="T573" s="443"/>
      <c r="U573" s="443" t="s">
        <v>267</v>
      </c>
      <c r="V573" s="443" t="s">
        <v>267</v>
      </c>
      <c r="W573" s="443"/>
      <c r="X573" s="443"/>
      <c r="Y573" s="443" t="s">
        <v>415</v>
      </c>
      <c r="Z573" s="443"/>
      <c r="AA573" s="443"/>
      <c r="AB573" s="443"/>
      <c r="AC573" s="445"/>
      <c r="AD573" s="446"/>
      <c r="AH573" s="484"/>
      <c r="AI573" s="484"/>
      <c r="AJ573" s="484"/>
      <c r="AK573" s="484"/>
      <c r="AL573" s="483"/>
      <c r="AM573" s="483"/>
      <c r="AN573" s="483"/>
      <c r="AO573" s="483"/>
      <c r="AP573" s="483"/>
      <c r="AQ573" s="483"/>
      <c r="AR573" s="483"/>
      <c r="AS573" s="483"/>
      <c r="AT573" s="483"/>
      <c r="AU573" s="483"/>
      <c r="AV573" s="483"/>
      <c r="AW573" s="448" t="s">
        <v>368</v>
      </c>
      <c r="AX573" s="448" t="s">
        <v>368</v>
      </c>
      <c r="AY573" s="448"/>
      <c r="BA573" s="448"/>
      <c r="BB573" s="448"/>
      <c r="BC573" s="448"/>
      <c r="BF573" s="443" t="s">
        <v>267</v>
      </c>
      <c r="BG573" s="443" t="s">
        <v>267</v>
      </c>
      <c r="BH573" s="443"/>
      <c r="BJ573" s="443" t="s">
        <v>366</v>
      </c>
      <c r="BS573" s="449"/>
      <c r="BT573" s="426"/>
      <c r="BX573" s="443" t="s">
        <v>267</v>
      </c>
      <c r="BY573" s="443" t="s">
        <v>267</v>
      </c>
    </row>
    <row r="574" spans="1:77" s="427" customFormat="1" ht="18.75" customHeight="1" x14ac:dyDescent="0.25">
      <c r="A574" s="957">
        <f>A572+1</f>
        <v>279</v>
      </c>
      <c r="B574" s="971" t="s">
        <v>326</v>
      </c>
      <c r="C574" s="450" t="s">
        <v>272</v>
      </c>
      <c r="D574" s="450" t="s">
        <v>255</v>
      </c>
      <c r="E574" s="450" t="s">
        <v>256</v>
      </c>
      <c r="F574" s="451" t="s">
        <v>257</v>
      </c>
      <c r="G574" s="443" t="s">
        <v>258</v>
      </c>
      <c r="H574" s="443" t="s">
        <v>258</v>
      </c>
      <c r="I574" s="443" t="s">
        <v>258</v>
      </c>
      <c r="J574" s="443" t="s">
        <v>258</v>
      </c>
      <c r="K574" s="443" t="s">
        <v>258</v>
      </c>
      <c r="L574" s="443" t="s">
        <v>258</v>
      </c>
      <c r="M574" s="443" t="s">
        <v>258</v>
      </c>
      <c r="N574" s="443" t="s">
        <v>258</v>
      </c>
      <c r="O574" s="443" t="s">
        <v>258</v>
      </c>
      <c r="P574" s="443" t="s">
        <v>258</v>
      </c>
      <c r="Q574" s="443" t="s">
        <v>258</v>
      </c>
      <c r="R574" s="443" t="s">
        <v>258</v>
      </c>
      <c r="S574" s="443" t="s">
        <v>258</v>
      </c>
      <c r="T574" s="443" t="s">
        <v>258</v>
      </c>
      <c r="U574" s="443" t="s">
        <v>258</v>
      </c>
      <c r="V574" s="443" t="s">
        <v>259</v>
      </c>
      <c r="W574" s="443" t="s">
        <v>259</v>
      </c>
      <c r="X574" s="443" t="s">
        <v>259</v>
      </c>
      <c r="Y574" s="443" t="s">
        <v>258</v>
      </c>
      <c r="Z574" s="443" t="s">
        <v>258</v>
      </c>
      <c r="AA574" s="443" t="s">
        <v>258</v>
      </c>
      <c r="AB574" s="443" t="s">
        <v>258</v>
      </c>
      <c r="AC574" s="445"/>
      <c r="AD574" s="453"/>
      <c r="AE574" s="443" t="s">
        <v>258</v>
      </c>
      <c r="AF574" s="443" t="s">
        <v>258</v>
      </c>
      <c r="AG574" s="443" t="s">
        <v>258</v>
      </c>
      <c r="AH574" s="454"/>
      <c r="AI574" s="454"/>
      <c r="AJ574" s="454"/>
      <c r="AK574" s="454"/>
      <c r="AL574" s="443" t="s">
        <v>258</v>
      </c>
      <c r="AM574" s="443" t="s">
        <v>258</v>
      </c>
      <c r="AN574" s="443" t="s">
        <v>258</v>
      </c>
      <c r="AO574" s="443" t="s">
        <v>258</v>
      </c>
      <c r="AP574" s="443" t="s">
        <v>258</v>
      </c>
      <c r="AQ574" s="443" t="s">
        <v>258</v>
      </c>
      <c r="AR574" s="443" t="s">
        <v>258</v>
      </c>
      <c r="AS574" s="443" t="s">
        <v>258</v>
      </c>
      <c r="AT574" s="443" t="s">
        <v>258</v>
      </c>
      <c r="AU574" s="443" t="s">
        <v>258</v>
      </c>
      <c r="AV574" s="443" t="s">
        <v>258</v>
      </c>
      <c r="AW574" s="443" t="s">
        <v>258</v>
      </c>
      <c r="AX574" s="443" t="s">
        <v>259</v>
      </c>
      <c r="AY574" s="443" t="s">
        <v>259</v>
      </c>
      <c r="AZ574" s="443" t="s">
        <v>259</v>
      </c>
      <c r="BA574" s="479" t="s">
        <v>365</v>
      </c>
      <c r="BB574" s="479" t="s">
        <v>365</v>
      </c>
      <c r="BC574" s="479" t="s">
        <v>365</v>
      </c>
      <c r="BD574" s="479" t="s">
        <v>365</v>
      </c>
      <c r="BE574" s="479" t="s">
        <v>365</v>
      </c>
      <c r="BF574" s="479" t="s">
        <v>365</v>
      </c>
      <c r="BG574" s="479" t="s">
        <v>365</v>
      </c>
      <c r="BH574" s="443" t="s">
        <v>259</v>
      </c>
      <c r="BI574" s="443" t="s">
        <v>259</v>
      </c>
      <c r="BJ574" s="443" t="s">
        <v>258</v>
      </c>
      <c r="BK574" s="443" t="s">
        <v>258</v>
      </c>
      <c r="BL574" s="443" t="s">
        <v>258</v>
      </c>
      <c r="BM574" s="443" t="s">
        <v>258</v>
      </c>
      <c r="BN574" s="443" t="s">
        <v>258</v>
      </c>
      <c r="BO574" s="443" t="s">
        <v>258</v>
      </c>
      <c r="BP574" s="443" t="s">
        <v>258</v>
      </c>
      <c r="BQ574" s="443" t="s">
        <v>258</v>
      </c>
      <c r="BR574" s="443" t="s">
        <v>258</v>
      </c>
      <c r="BS574" s="457" t="s">
        <v>258</v>
      </c>
      <c r="BT574" s="464" t="s">
        <v>258</v>
      </c>
      <c r="BU574" s="443" t="s">
        <v>258</v>
      </c>
      <c r="BV574" s="443" t="s">
        <v>258</v>
      </c>
      <c r="BW574" s="443" t="s">
        <v>258</v>
      </c>
      <c r="BX574" s="443" t="s">
        <v>258</v>
      </c>
      <c r="BY574" s="430" t="s">
        <v>259</v>
      </c>
    </row>
    <row r="575" spans="1:77" s="427" customFormat="1" ht="18.75" customHeight="1" thickBot="1" x14ac:dyDescent="0.3">
      <c r="A575" s="968"/>
      <c r="B575" s="970"/>
      <c r="C575" s="460"/>
      <c r="D575" s="450"/>
      <c r="E575" s="460"/>
      <c r="F575" s="442" t="s">
        <v>264</v>
      </c>
      <c r="G575" s="443" t="s">
        <v>391</v>
      </c>
      <c r="Q575" s="443"/>
      <c r="R575" s="443"/>
      <c r="S575" s="443"/>
      <c r="T575" s="443"/>
      <c r="U575" s="443" t="s">
        <v>267</v>
      </c>
      <c r="V575" s="443" t="s">
        <v>267</v>
      </c>
      <c r="W575" s="443"/>
      <c r="X575" s="443"/>
      <c r="Y575" s="443" t="s">
        <v>415</v>
      </c>
      <c r="Z575" s="443"/>
      <c r="AA575" s="443"/>
      <c r="AB575" s="443"/>
      <c r="AC575" s="445"/>
      <c r="AD575" s="446"/>
      <c r="AH575" s="484"/>
      <c r="AI575" s="484"/>
      <c r="AJ575" s="484"/>
      <c r="AK575" s="484"/>
      <c r="AL575" s="483"/>
      <c r="AM575" s="483"/>
      <c r="AN575" s="483"/>
      <c r="AO575" s="483"/>
      <c r="AP575" s="483"/>
      <c r="AQ575" s="483"/>
      <c r="AR575" s="483"/>
      <c r="AS575" s="483"/>
      <c r="AT575" s="483"/>
      <c r="AU575" s="483"/>
      <c r="AV575" s="483"/>
      <c r="AW575" s="448" t="s">
        <v>368</v>
      </c>
      <c r="AX575" s="448" t="s">
        <v>368</v>
      </c>
      <c r="AY575" s="448"/>
      <c r="BA575" s="448"/>
      <c r="BB575" s="448"/>
      <c r="BC575" s="448"/>
      <c r="BF575" s="443" t="s">
        <v>267</v>
      </c>
      <c r="BG575" s="443" t="s">
        <v>267</v>
      </c>
      <c r="BH575" s="443"/>
      <c r="BJ575" s="443" t="s">
        <v>366</v>
      </c>
      <c r="BS575" s="449"/>
      <c r="BT575" s="426"/>
      <c r="BX575" s="443" t="s">
        <v>267</v>
      </c>
      <c r="BY575" s="443" t="s">
        <v>267</v>
      </c>
    </row>
    <row r="576" spans="1:77" s="427" customFormat="1" ht="18.75" customHeight="1" x14ac:dyDescent="0.25">
      <c r="A576" s="957">
        <f>A574+1</f>
        <v>280</v>
      </c>
      <c r="B576" s="971" t="s">
        <v>327</v>
      </c>
      <c r="C576" s="450" t="s">
        <v>272</v>
      </c>
      <c r="D576" s="461" t="s">
        <v>270</v>
      </c>
      <c r="E576" s="450" t="s">
        <v>256</v>
      </c>
      <c r="F576" s="451" t="s">
        <v>257</v>
      </c>
      <c r="G576" s="443" t="s">
        <v>258</v>
      </c>
      <c r="H576" s="443" t="s">
        <v>258</v>
      </c>
      <c r="I576" s="443" t="s">
        <v>258</v>
      </c>
      <c r="J576" s="443" t="s">
        <v>258</v>
      </c>
      <c r="K576" s="443" t="s">
        <v>258</v>
      </c>
      <c r="L576" s="443" t="s">
        <v>258</v>
      </c>
      <c r="M576" s="443" t="s">
        <v>258</v>
      </c>
      <c r="N576" s="443" t="s">
        <v>258</v>
      </c>
      <c r="O576" s="443" t="s">
        <v>258</v>
      </c>
      <c r="P576" s="443" t="s">
        <v>258</v>
      </c>
      <c r="Q576" s="443" t="s">
        <v>258</v>
      </c>
      <c r="R576" s="443" t="s">
        <v>258</v>
      </c>
      <c r="S576" s="443" t="s">
        <v>258</v>
      </c>
      <c r="T576" s="443" t="s">
        <v>258</v>
      </c>
      <c r="U576" s="443" t="s">
        <v>258</v>
      </c>
      <c r="V576" s="443" t="s">
        <v>259</v>
      </c>
      <c r="W576" s="443" t="s">
        <v>259</v>
      </c>
      <c r="X576" s="443" t="s">
        <v>259</v>
      </c>
      <c r="Y576" s="443" t="s">
        <v>258</v>
      </c>
      <c r="Z576" s="443" t="s">
        <v>258</v>
      </c>
      <c r="AA576" s="443" t="s">
        <v>258</v>
      </c>
      <c r="AB576" s="443" t="s">
        <v>258</v>
      </c>
      <c r="AC576" s="445"/>
      <c r="AD576" s="453"/>
      <c r="AE576" s="443" t="s">
        <v>258</v>
      </c>
      <c r="AF576" s="443" t="s">
        <v>258</v>
      </c>
      <c r="AG576" s="443" t="s">
        <v>258</v>
      </c>
      <c r="AH576" s="454"/>
      <c r="AI576" s="454"/>
      <c r="AJ576" s="454"/>
      <c r="AK576" s="454"/>
      <c r="AL576" s="443" t="s">
        <v>258</v>
      </c>
      <c r="AM576" s="443" t="s">
        <v>258</v>
      </c>
      <c r="AN576" s="443" t="s">
        <v>258</v>
      </c>
      <c r="AO576" s="443" t="s">
        <v>258</v>
      </c>
      <c r="AP576" s="443" t="s">
        <v>258</v>
      </c>
      <c r="AQ576" s="443" t="s">
        <v>258</v>
      </c>
      <c r="AR576" s="443" t="s">
        <v>258</v>
      </c>
      <c r="AS576" s="443" t="s">
        <v>258</v>
      </c>
      <c r="AT576" s="443" t="s">
        <v>258</v>
      </c>
      <c r="AU576" s="443" t="s">
        <v>258</v>
      </c>
      <c r="AV576" s="443" t="s">
        <v>258</v>
      </c>
      <c r="AW576" s="443" t="s">
        <v>258</v>
      </c>
      <c r="AX576" s="443" t="s">
        <v>259</v>
      </c>
      <c r="AY576" s="443" t="s">
        <v>259</v>
      </c>
      <c r="AZ576" s="443" t="s">
        <v>259</v>
      </c>
      <c r="BA576" s="479" t="s">
        <v>365</v>
      </c>
      <c r="BB576" s="479" t="s">
        <v>365</v>
      </c>
      <c r="BC576" s="479" t="s">
        <v>365</v>
      </c>
      <c r="BD576" s="479" t="s">
        <v>365</v>
      </c>
      <c r="BE576" s="479" t="s">
        <v>365</v>
      </c>
      <c r="BF576" s="479" t="s">
        <v>365</v>
      </c>
      <c r="BG576" s="479" t="s">
        <v>365</v>
      </c>
      <c r="BH576" s="443" t="s">
        <v>259</v>
      </c>
      <c r="BI576" s="443" t="s">
        <v>259</v>
      </c>
      <c r="BJ576" s="443" t="s">
        <v>258</v>
      </c>
      <c r="BK576" s="443" t="s">
        <v>258</v>
      </c>
      <c r="BL576" s="443" t="s">
        <v>258</v>
      </c>
      <c r="BM576" s="443" t="s">
        <v>258</v>
      </c>
      <c r="BN576" s="443" t="s">
        <v>258</v>
      </c>
      <c r="BO576" s="443" t="s">
        <v>258</v>
      </c>
      <c r="BP576" s="443" t="s">
        <v>258</v>
      </c>
      <c r="BQ576" s="443" t="s">
        <v>258</v>
      </c>
      <c r="BR576" s="443" t="s">
        <v>258</v>
      </c>
      <c r="BS576" s="457" t="s">
        <v>258</v>
      </c>
      <c r="BT576" s="464" t="s">
        <v>258</v>
      </c>
      <c r="BU576" s="443" t="s">
        <v>258</v>
      </c>
      <c r="BV576" s="443" t="s">
        <v>258</v>
      </c>
      <c r="BW576" s="443" t="s">
        <v>258</v>
      </c>
      <c r="BX576" s="443" t="s">
        <v>258</v>
      </c>
      <c r="BY576" s="430" t="s">
        <v>259</v>
      </c>
    </row>
    <row r="577" spans="1:77" s="427" customFormat="1" ht="18.75" customHeight="1" thickBot="1" x14ac:dyDescent="0.3">
      <c r="A577" s="968"/>
      <c r="B577" s="970"/>
      <c r="C577" s="460"/>
      <c r="D577" s="450"/>
      <c r="E577" s="460"/>
      <c r="F577" s="442" t="s">
        <v>264</v>
      </c>
      <c r="G577" s="443" t="s">
        <v>391</v>
      </c>
      <c r="Q577" s="443"/>
      <c r="R577" s="443"/>
      <c r="S577" s="443"/>
      <c r="T577" s="443"/>
      <c r="U577" s="443" t="s">
        <v>267</v>
      </c>
      <c r="V577" s="443" t="s">
        <v>267</v>
      </c>
      <c r="W577" s="443"/>
      <c r="X577" s="443"/>
      <c r="Y577" s="443" t="s">
        <v>415</v>
      </c>
      <c r="Z577" s="443"/>
      <c r="AA577" s="443"/>
      <c r="AB577" s="443"/>
      <c r="AC577" s="445"/>
      <c r="AD577" s="446"/>
      <c r="AH577" s="484"/>
      <c r="AI577" s="484"/>
      <c r="AJ577" s="484"/>
      <c r="AK577" s="484"/>
      <c r="AL577" s="483"/>
      <c r="AM577" s="483"/>
      <c r="AN577" s="483"/>
      <c r="AO577" s="483"/>
      <c r="AP577" s="483"/>
      <c r="AQ577" s="483"/>
      <c r="AR577" s="483"/>
      <c r="AS577" s="483"/>
      <c r="AT577" s="483"/>
      <c r="AU577" s="483"/>
      <c r="AV577" s="483"/>
      <c r="AW577" s="448" t="s">
        <v>368</v>
      </c>
      <c r="AX577" s="448" t="s">
        <v>368</v>
      </c>
      <c r="AY577" s="448"/>
      <c r="BA577" s="448"/>
      <c r="BB577" s="448"/>
      <c r="BC577" s="448"/>
      <c r="BF577" s="443" t="s">
        <v>267</v>
      </c>
      <c r="BG577" s="443" t="s">
        <v>267</v>
      </c>
      <c r="BH577" s="443"/>
      <c r="BJ577" s="443" t="s">
        <v>366</v>
      </c>
      <c r="BS577" s="449"/>
      <c r="BT577" s="426"/>
      <c r="BX577" s="443" t="s">
        <v>267</v>
      </c>
      <c r="BY577" s="443" t="s">
        <v>267</v>
      </c>
    </row>
    <row r="578" spans="1:77" s="440" customFormat="1" ht="18.75" customHeight="1" x14ac:dyDescent="0.25">
      <c r="A578" s="957">
        <f>A576+1</f>
        <v>281</v>
      </c>
      <c r="B578" s="971" t="s">
        <v>328</v>
      </c>
      <c r="C578" s="450" t="s">
        <v>272</v>
      </c>
      <c r="D578" s="450" t="s">
        <v>255</v>
      </c>
      <c r="E578" s="461" t="s">
        <v>256</v>
      </c>
      <c r="F578" s="462" t="s">
        <v>257</v>
      </c>
      <c r="G578" s="443" t="s">
        <v>258</v>
      </c>
      <c r="H578" s="443" t="s">
        <v>258</v>
      </c>
      <c r="I578" s="443" t="s">
        <v>258</v>
      </c>
      <c r="J578" s="443" t="s">
        <v>258</v>
      </c>
      <c r="K578" s="443" t="s">
        <v>258</v>
      </c>
      <c r="L578" s="443" t="s">
        <v>258</v>
      </c>
      <c r="M578" s="443" t="s">
        <v>258</v>
      </c>
      <c r="N578" s="443" t="s">
        <v>258</v>
      </c>
      <c r="O578" s="443" t="s">
        <v>258</v>
      </c>
      <c r="P578" s="443" t="s">
        <v>258</v>
      </c>
      <c r="Q578" s="443" t="s">
        <v>258</v>
      </c>
      <c r="R578" s="443" t="s">
        <v>258</v>
      </c>
      <c r="S578" s="443" t="s">
        <v>258</v>
      </c>
      <c r="T578" s="443" t="s">
        <v>258</v>
      </c>
      <c r="U578" s="443" t="s">
        <v>258</v>
      </c>
      <c r="V578" s="443" t="s">
        <v>259</v>
      </c>
      <c r="W578" s="443" t="s">
        <v>259</v>
      </c>
      <c r="X578" s="443" t="s">
        <v>259</v>
      </c>
      <c r="Y578" s="443" t="s">
        <v>258</v>
      </c>
      <c r="Z578" s="443" t="s">
        <v>258</v>
      </c>
      <c r="AA578" s="443" t="s">
        <v>258</v>
      </c>
      <c r="AB578" s="443" t="s">
        <v>258</v>
      </c>
      <c r="AC578" s="445"/>
      <c r="AD578" s="453"/>
      <c r="AE578" s="443" t="s">
        <v>258</v>
      </c>
      <c r="AF578" s="443" t="s">
        <v>258</v>
      </c>
      <c r="AG578" s="443" t="s">
        <v>258</v>
      </c>
      <c r="AH578" s="454"/>
      <c r="AI578" s="454"/>
      <c r="AJ578" s="454"/>
      <c r="AK578" s="454"/>
      <c r="AL578" s="443" t="s">
        <v>258</v>
      </c>
      <c r="AM578" s="443" t="s">
        <v>258</v>
      </c>
      <c r="AN578" s="443" t="s">
        <v>258</v>
      </c>
      <c r="AO578" s="443" t="s">
        <v>258</v>
      </c>
      <c r="AP578" s="443" t="s">
        <v>258</v>
      </c>
      <c r="AQ578" s="443" t="s">
        <v>258</v>
      </c>
      <c r="AR578" s="443" t="s">
        <v>258</v>
      </c>
      <c r="AS578" s="443" t="s">
        <v>258</v>
      </c>
      <c r="AT578" s="443" t="s">
        <v>258</v>
      </c>
      <c r="AU578" s="443" t="s">
        <v>258</v>
      </c>
      <c r="AV578" s="443" t="s">
        <v>258</v>
      </c>
      <c r="AW578" s="443" t="s">
        <v>258</v>
      </c>
      <c r="AX578" s="443" t="s">
        <v>259</v>
      </c>
      <c r="AY578" s="443" t="s">
        <v>259</v>
      </c>
      <c r="AZ578" s="443" t="s">
        <v>259</v>
      </c>
      <c r="BA578" s="479" t="s">
        <v>365</v>
      </c>
      <c r="BB578" s="479" t="s">
        <v>365</v>
      </c>
      <c r="BC578" s="479" t="s">
        <v>365</v>
      </c>
      <c r="BD578" s="479" t="s">
        <v>365</v>
      </c>
      <c r="BE578" s="479" t="s">
        <v>365</v>
      </c>
      <c r="BF578" s="479" t="s">
        <v>365</v>
      </c>
      <c r="BG578" s="479" t="s">
        <v>365</v>
      </c>
      <c r="BH578" s="443" t="s">
        <v>259</v>
      </c>
      <c r="BI578" s="443" t="s">
        <v>259</v>
      </c>
      <c r="BJ578" s="443" t="s">
        <v>258</v>
      </c>
      <c r="BK578" s="443" t="s">
        <v>258</v>
      </c>
      <c r="BL578" s="443" t="s">
        <v>258</v>
      </c>
      <c r="BM578" s="443" t="s">
        <v>258</v>
      </c>
      <c r="BN578" s="443" t="s">
        <v>258</v>
      </c>
      <c r="BO578" s="443" t="s">
        <v>258</v>
      </c>
      <c r="BP578" s="443" t="s">
        <v>258</v>
      </c>
      <c r="BQ578" s="443" t="s">
        <v>258</v>
      </c>
      <c r="BR578" s="443" t="s">
        <v>258</v>
      </c>
      <c r="BS578" s="457" t="s">
        <v>258</v>
      </c>
      <c r="BT578" s="464" t="s">
        <v>258</v>
      </c>
      <c r="BU578" s="443" t="s">
        <v>258</v>
      </c>
      <c r="BV578" s="443" t="s">
        <v>258</v>
      </c>
      <c r="BW578" s="443" t="s">
        <v>258</v>
      </c>
      <c r="BX578" s="443" t="s">
        <v>258</v>
      </c>
      <c r="BY578" s="430" t="s">
        <v>259</v>
      </c>
    </row>
    <row r="579" spans="1:77" s="427" customFormat="1" ht="18.75" customHeight="1" thickBot="1" x14ac:dyDescent="0.3">
      <c r="A579" s="968"/>
      <c r="B579" s="970"/>
      <c r="C579" s="460"/>
      <c r="D579" s="450"/>
      <c r="E579" s="460"/>
      <c r="F579" s="442" t="s">
        <v>264</v>
      </c>
      <c r="G579" s="443" t="s">
        <v>391</v>
      </c>
      <c r="Q579" s="443"/>
      <c r="R579" s="443"/>
      <c r="S579" s="443"/>
      <c r="T579" s="443"/>
      <c r="U579" s="443" t="s">
        <v>267</v>
      </c>
      <c r="V579" s="443" t="s">
        <v>267</v>
      </c>
      <c r="W579" s="443"/>
      <c r="X579" s="443"/>
      <c r="Y579" s="443" t="s">
        <v>415</v>
      </c>
      <c r="Z579" s="443"/>
      <c r="AA579" s="443"/>
      <c r="AB579" s="443"/>
      <c r="AC579" s="445"/>
      <c r="AD579" s="446"/>
      <c r="AH579" s="484"/>
      <c r="AI579" s="484"/>
      <c r="AJ579" s="484"/>
      <c r="AK579" s="484"/>
      <c r="AL579" s="483"/>
      <c r="AM579" s="483"/>
      <c r="AN579" s="483"/>
      <c r="AO579" s="483"/>
      <c r="AP579" s="483"/>
      <c r="AQ579" s="483"/>
      <c r="AR579" s="483"/>
      <c r="AS579" s="483"/>
      <c r="AT579" s="483"/>
      <c r="AU579" s="483"/>
      <c r="AV579" s="483"/>
      <c r="AW579" s="448" t="s">
        <v>368</v>
      </c>
      <c r="AX579" s="448" t="s">
        <v>368</v>
      </c>
      <c r="AY579" s="448"/>
      <c r="BA579" s="448"/>
      <c r="BB579" s="448"/>
      <c r="BC579" s="448"/>
      <c r="BF579" s="443" t="s">
        <v>267</v>
      </c>
      <c r="BG579" s="443" t="s">
        <v>267</v>
      </c>
      <c r="BH579" s="443"/>
      <c r="BJ579" s="443" t="s">
        <v>366</v>
      </c>
      <c r="BS579" s="449"/>
      <c r="BT579" s="426"/>
      <c r="BX579" s="443" t="s">
        <v>267</v>
      </c>
      <c r="BY579" s="443" t="s">
        <v>267</v>
      </c>
    </row>
    <row r="580" spans="1:77" s="427" customFormat="1" ht="18.75" customHeight="1" x14ac:dyDescent="0.25">
      <c r="A580" s="957">
        <f>A578+1</f>
        <v>282</v>
      </c>
      <c r="B580" s="971" t="s">
        <v>329</v>
      </c>
      <c r="C580" s="450" t="s">
        <v>272</v>
      </c>
      <c r="D580" s="450" t="s">
        <v>270</v>
      </c>
      <c r="E580" s="450" t="s">
        <v>256</v>
      </c>
      <c r="F580" s="451" t="s">
        <v>257</v>
      </c>
      <c r="G580" s="443" t="s">
        <v>258</v>
      </c>
      <c r="H580" s="443" t="s">
        <v>258</v>
      </c>
      <c r="I580" s="443" t="s">
        <v>258</v>
      </c>
      <c r="J580" s="443" t="s">
        <v>258</v>
      </c>
      <c r="K580" s="443" t="s">
        <v>258</v>
      </c>
      <c r="L580" s="443" t="s">
        <v>258</v>
      </c>
      <c r="M580" s="443" t="s">
        <v>258</v>
      </c>
      <c r="N580" s="443" t="s">
        <v>258</v>
      </c>
      <c r="O580" s="443" t="s">
        <v>258</v>
      </c>
      <c r="P580" s="443" t="s">
        <v>258</v>
      </c>
      <c r="Q580" s="443" t="s">
        <v>258</v>
      </c>
      <c r="R580" s="443" t="s">
        <v>258</v>
      </c>
      <c r="S580" s="443" t="s">
        <v>258</v>
      </c>
      <c r="T580" s="443" t="s">
        <v>258</v>
      </c>
      <c r="U580" s="443" t="s">
        <v>258</v>
      </c>
      <c r="V580" s="443" t="s">
        <v>259</v>
      </c>
      <c r="W580" s="443" t="s">
        <v>259</v>
      </c>
      <c r="X580" s="443" t="s">
        <v>259</v>
      </c>
      <c r="Y580" s="443" t="s">
        <v>258</v>
      </c>
      <c r="Z580" s="443" t="s">
        <v>258</v>
      </c>
      <c r="AA580" s="443" t="s">
        <v>258</v>
      </c>
      <c r="AB580" s="443" t="s">
        <v>258</v>
      </c>
      <c r="AC580" s="445"/>
      <c r="AD580" s="453"/>
      <c r="AE580" s="443" t="s">
        <v>258</v>
      </c>
      <c r="AF580" s="443" t="s">
        <v>258</v>
      </c>
      <c r="AG580" s="443" t="s">
        <v>258</v>
      </c>
      <c r="AH580" s="454"/>
      <c r="AI580" s="454"/>
      <c r="AJ580" s="454"/>
      <c r="AK580" s="454"/>
      <c r="AL580" s="443" t="s">
        <v>258</v>
      </c>
      <c r="AM580" s="443" t="s">
        <v>258</v>
      </c>
      <c r="AN580" s="443" t="s">
        <v>258</v>
      </c>
      <c r="AO580" s="443" t="s">
        <v>258</v>
      </c>
      <c r="AP580" s="443" t="s">
        <v>258</v>
      </c>
      <c r="AQ580" s="443" t="s">
        <v>258</v>
      </c>
      <c r="AR580" s="443" t="s">
        <v>258</v>
      </c>
      <c r="AS580" s="443" t="s">
        <v>258</v>
      </c>
      <c r="AT580" s="443" t="s">
        <v>258</v>
      </c>
      <c r="AU580" s="443" t="s">
        <v>258</v>
      </c>
      <c r="AV580" s="443" t="s">
        <v>258</v>
      </c>
      <c r="AW580" s="443" t="s">
        <v>258</v>
      </c>
      <c r="AX580" s="443" t="s">
        <v>259</v>
      </c>
      <c r="AY580" s="443" t="s">
        <v>259</v>
      </c>
      <c r="AZ580" s="443" t="s">
        <v>259</v>
      </c>
      <c r="BA580" s="479" t="s">
        <v>365</v>
      </c>
      <c r="BB580" s="479" t="s">
        <v>365</v>
      </c>
      <c r="BC580" s="479" t="s">
        <v>365</v>
      </c>
      <c r="BD580" s="479" t="s">
        <v>365</v>
      </c>
      <c r="BE580" s="479" t="s">
        <v>365</v>
      </c>
      <c r="BF580" s="479" t="s">
        <v>365</v>
      </c>
      <c r="BG580" s="479" t="s">
        <v>365</v>
      </c>
      <c r="BH580" s="443" t="s">
        <v>259</v>
      </c>
      <c r="BI580" s="443" t="s">
        <v>259</v>
      </c>
      <c r="BJ580" s="443" t="s">
        <v>258</v>
      </c>
      <c r="BK580" s="443" t="s">
        <v>258</v>
      </c>
      <c r="BL580" s="443" t="s">
        <v>258</v>
      </c>
      <c r="BM580" s="443" t="s">
        <v>258</v>
      </c>
      <c r="BN580" s="443" t="s">
        <v>258</v>
      </c>
      <c r="BO580" s="443" t="s">
        <v>258</v>
      </c>
      <c r="BP580" s="443" t="s">
        <v>258</v>
      </c>
      <c r="BQ580" s="443" t="s">
        <v>258</v>
      </c>
      <c r="BR580" s="443" t="s">
        <v>258</v>
      </c>
      <c r="BS580" s="457" t="s">
        <v>258</v>
      </c>
      <c r="BT580" s="464" t="s">
        <v>258</v>
      </c>
      <c r="BU580" s="443" t="s">
        <v>258</v>
      </c>
      <c r="BV580" s="443" t="s">
        <v>258</v>
      </c>
      <c r="BW580" s="443" t="s">
        <v>258</v>
      </c>
      <c r="BX580" s="443" t="s">
        <v>258</v>
      </c>
      <c r="BY580" s="430" t="s">
        <v>259</v>
      </c>
    </row>
    <row r="581" spans="1:77" s="427" customFormat="1" ht="18.75" customHeight="1" thickBot="1" x14ac:dyDescent="0.3">
      <c r="A581" s="968"/>
      <c r="B581" s="970"/>
      <c r="C581" s="460"/>
      <c r="D581" s="450"/>
      <c r="E581" s="460"/>
      <c r="F581" s="442" t="s">
        <v>264</v>
      </c>
      <c r="G581" s="443" t="s">
        <v>391</v>
      </c>
      <c r="Q581" s="443"/>
      <c r="R581" s="443"/>
      <c r="S581" s="443"/>
      <c r="T581" s="443"/>
      <c r="U581" s="443" t="s">
        <v>267</v>
      </c>
      <c r="V581" s="443" t="s">
        <v>267</v>
      </c>
      <c r="W581" s="443"/>
      <c r="X581" s="443"/>
      <c r="Y581" s="443" t="s">
        <v>415</v>
      </c>
      <c r="Z581" s="443"/>
      <c r="AA581" s="443"/>
      <c r="AB581" s="443"/>
      <c r="AC581" s="445"/>
      <c r="AD581" s="446"/>
      <c r="AH581" s="484"/>
      <c r="AI581" s="484"/>
      <c r="AJ581" s="484"/>
      <c r="AK581" s="484"/>
      <c r="AL581" s="483"/>
      <c r="AM581" s="483"/>
      <c r="AN581" s="483"/>
      <c r="AO581" s="483"/>
      <c r="AP581" s="483"/>
      <c r="AQ581" s="483"/>
      <c r="AR581" s="483"/>
      <c r="AS581" s="483"/>
      <c r="AT581" s="483"/>
      <c r="AU581" s="483"/>
      <c r="AV581" s="483"/>
      <c r="AW581" s="448" t="s">
        <v>368</v>
      </c>
      <c r="AX581" s="448" t="s">
        <v>368</v>
      </c>
      <c r="AY581" s="448"/>
      <c r="BA581" s="448"/>
      <c r="BB581" s="448"/>
      <c r="BC581" s="448"/>
      <c r="BF581" s="443" t="s">
        <v>267</v>
      </c>
      <c r="BG581" s="443" t="s">
        <v>267</v>
      </c>
      <c r="BH581" s="443"/>
      <c r="BJ581" s="443" t="s">
        <v>366</v>
      </c>
      <c r="BS581" s="449"/>
      <c r="BT581" s="426"/>
      <c r="BX581" s="443" t="s">
        <v>267</v>
      </c>
      <c r="BY581" s="443" t="s">
        <v>267</v>
      </c>
    </row>
    <row r="582" spans="1:77" s="427" customFormat="1" ht="18.75" customHeight="1" x14ac:dyDescent="0.25">
      <c r="A582" s="957">
        <f>A580+1</f>
        <v>283</v>
      </c>
      <c r="B582" s="971" t="s">
        <v>330</v>
      </c>
      <c r="C582" s="450" t="s">
        <v>272</v>
      </c>
      <c r="D582" s="450" t="s">
        <v>255</v>
      </c>
      <c r="E582" s="450" t="s">
        <v>256</v>
      </c>
      <c r="F582" s="451" t="s">
        <v>257</v>
      </c>
      <c r="G582" s="443" t="s">
        <v>258</v>
      </c>
      <c r="H582" s="443" t="s">
        <v>258</v>
      </c>
      <c r="I582" s="443" t="s">
        <v>258</v>
      </c>
      <c r="J582" s="443" t="s">
        <v>258</v>
      </c>
      <c r="K582" s="443" t="s">
        <v>258</v>
      </c>
      <c r="L582" s="443" t="s">
        <v>258</v>
      </c>
      <c r="M582" s="443" t="s">
        <v>258</v>
      </c>
      <c r="N582" s="443" t="s">
        <v>258</v>
      </c>
      <c r="O582" s="443" t="s">
        <v>258</v>
      </c>
      <c r="P582" s="443" t="s">
        <v>258</v>
      </c>
      <c r="Q582" s="443" t="s">
        <v>258</v>
      </c>
      <c r="R582" s="443" t="s">
        <v>258</v>
      </c>
      <c r="S582" s="443" t="s">
        <v>258</v>
      </c>
      <c r="T582" s="443" t="s">
        <v>258</v>
      </c>
      <c r="U582" s="443" t="s">
        <v>258</v>
      </c>
      <c r="V582" s="443" t="s">
        <v>259</v>
      </c>
      <c r="W582" s="443" t="s">
        <v>259</v>
      </c>
      <c r="X582" s="443" t="s">
        <v>259</v>
      </c>
      <c r="Y582" s="443" t="s">
        <v>258</v>
      </c>
      <c r="Z582" s="443" t="s">
        <v>258</v>
      </c>
      <c r="AA582" s="443" t="s">
        <v>258</v>
      </c>
      <c r="AB582" s="443" t="s">
        <v>258</v>
      </c>
      <c r="AC582" s="445"/>
      <c r="AD582" s="453"/>
      <c r="AE582" s="443" t="s">
        <v>258</v>
      </c>
      <c r="AF582" s="443" t="s">
        <v>258</v>
      </c>
      <c r="AG582" s="443" t="s">
        <v>258</v>
      </c>
      <c r="AH582" s="454"/>
      <c r="AI582" s="454"/>
      <c r="AJ582" s="454"/>
      <c r="AK582" s="454"/>
      <c r="AL582" s="443" t="s">
        <v>258</v>
      </c>
      <c r="AM582" s="443" t="s">
        <v>258</v>
      </c>
      <c r="AN582" s="443" t="s">
        <v>258</v>
      </c>
      <c r="AO582" s="443" t="s">
        <v>258</v>
      </c>
      <c r="AP582" s="443" t="s">
        <v>258</v>
      </c>
      <c r="AQ582" s="443" t="s">
        <v>258</v>
      </c>
      <c r="AR582" s="443" t="s">
        <v>258</v>
      </c>
      <c r="AS582" s="443" t="s">
        <v>258</v>
      </c>
      <c r="AT582" s="443" t="s">
        <v>258</v>
      </c>
      <c r="AU582" s="443" t="s">
        <v>258</v>
      </c>
      <c r="AV582" s="443" t="s">
        <v>258</v>
      </c>
      <c r="AW582" s="443" t="s">
        <v>258</v>
      </c>
      <c r="AX582" s="443" t="s">
        <v>259</v>
      </c>
      <c r="AY582" s="443" t="s">
        <v>259</v>
      </c>
      <c r="AZ582" s="443" t="s">
        <v>259</v>
      </c>
      <c r="BA582" s="479" t="s">
        <v>365</v>
      </c>
      <c r="BB582" s="479" t="s">
        <v>365</v>
      </c>
      <c r="BC582" s="479" t="s">
        <v>365</v>
      </c>
      <c r="BD582" s="479" t="s">
        <v>365</v>
      </c>
      <c r="BE582" s="479" t="s">
        <v>365</v>
      </c>
      <c r="BF582" s="479" t="s">
        <v>365</v>
      </c>
      <c r="BG582" s="479" t="s">
        <v>365</v>
      </c>
      <c r="BH582" s="443" t="s">
        <v>259</v>
      </c>
      <c r="BI582" s="443" t="s">
        <v>259</v>
      </c>
      <c r="BJ582" s="443" t="s">
        <v>258</v>
      </c>
      <c r="BK582" s="443" t="s">
        <v>258</v>
      </c>
      <c r="BL582" s="443" t="s">
        <v>258</v>
      </c>
      <c r="BM582" s="443" t="s">
        <v>258</v>
      </c>
      <c r="BN582" s="443" t="s">
        <v>258</v>
      </c>
      <c r="BO582" s="443" t="s">
        <v>258</v>
      </c>
      <c r="BP582" s="443" t="s">
        <v>258</v>
      </c>
      <c r="BQ582" s="443" t="s">
        <v>258</v>
      </c>
      <c r="BR582" s="443" t="s">
        <v>258</v>
      </c>
      <c r="BS582" s="457" t="s">
        <v>258</v>
      </c>
      <c r="BT582" s="464" t="s">
        <v>258</v>
      </c>
      <c r="BU582" s="443" t="s">
        <v>258</v>
      </c>
      <c r="BV582" s="443" t="s">
        <v>258</v>
      </c>
      <c r="BW582" s="443" t="s">
        <v>258</v>
      </c>
      <c r="BX582" s="443" t="s">
        <v>258</v>
      </c>
      <c r="BY582" s="430" t="s">
        <v>259</v>
      </c>
    </row>
    <row r="583" spans="1:77" s="427" customFormat="1" ht="18.75" customHeight="1" thickBot="1" x14ac:dyDescent="0.3">
      <c r="A583" s="968"/>
      <c r="B583" s="970"/>
      <c r="C583" s="460"/>
      <c r="D583" s="450"/>
      <c r="E583" s="460"/>
      <c r="F583" s="442" t="s">
        <v>264</v>
      </c>
      <c r="G583" s="443" t="s">
        <v>391</v>
      </c>
      <c r="Q583" s="443"/>
      <c r="R583" s="443"/>
      <c r="S583" s="443"/>
      <c r="T583" s="443"/>
      <c r="U583" s="443" t="s">
        <v>267</v>
      </c>
      <c r="V583" s="443" t="s">
        <v>267</v>
      </c>
      <c r="W583" s="443"/>
      <c r="X583" s="443"/>
      <c r="Y583" s="443" t="s">
        <v>415</v>
      </c>
      <c r="Z583" s="443"/>
      <c r="AA583" s="443"/>
      <c r="AB583" s="443"/>
      <c r="AC583" s="445"/>
      <c r="AD583" s="446"/>
      <c r="AH583" s="484"/>
      <c r="AI583" s="484"/>
      <c r="AJ583" s="484"/>
      <c r="AK583" s="484"/>
      <c r="AL583" s="483"/>
      <c r="AM583" s="483"/>
      <c r="AN583" s="483"/>
      <c r="AO583" s="483"/>
      <c r="AP583" s="483"/>
      <c r="AQ583" s="483"/>
      <c r="AR583" s="483"/>
      <c r="AS583" s="483"/>
      <c r="AT583" s="483"/>
      <c r="AU583" s="483"/>
      <c r="AV583" s="483"/>
      <c r="AW583" s="448" t="s">
        <v>368</v>
      </c>
      <c r="AX583" s="448" t="s">
        <v>368</v>
      </c>
      <c r="AY583" s="448"/>
      <c r="BA583" s="448"/>
      <c r="BB583" s="448"/>
      <c r="BC583" s="448"/>
      <c r="BF583" s="443" t="s">
        <v>267</v>
      </c>
      <c r="BG583" s="443" t="s">
        <v>267</v>
      </c>
      <c r="BH583" s="443"/>
      <c r="BJ583" s="443" t="s">
        <v>366</v>
      </c>
      <c r="BS583" s="449"/>
      <c r="BT583" s="426"/>
      <c r="BX583" s="443" t="s">
        <v>267</v>
      </c>
      <c r="BY583" s="443" t="s">
        <v>267</v>
      </c>
    </row>
    <row r="584" spans="1:77" s="427" customFormat="1" ht="18.75" customHeight="1" x14ac:dyDescent="0.25">
      <c r="A584" s="957">
        <f>A582+1</f>
        <v>284</v>
      </c>
      <c r="B584" s="971" t="s">
        <v>331</v>
      </c>
      <c r="C584" s="450" t="s">
        <v>272</v>
      </c>
      <c r="D584" s="450" t="s">
        <v>270</v>
      </c>
      <c r="E584" s="450" t="s">
        <v>256</v>
      </c>
      <c r="F584" s="451" t="s">
        <v>257</v>
      </c>
      <c r="G584" s="443" t="s">
        <v>258</v>
      </c>
      <c r="H584" s="443" t="s">
        <v>258</v>
      </c>
      <c r="I584" s="443" t="s">
        <v>258</v>
      </c>
      <c r="J584" s="443" t="s">
        <v>258</v>
      </c>
      <c r="K584" s="443" t="s">
        <v>258</v>
      </c>
      <c r="L584" s="443" t="s">
        <v>258</v>
      </c>
      <c r="M584" s="443" t="s">
        <v>258</v>
      </c>
      <c r="N584" s="443" t="s">
        <v>258</v>
      </c>
      <c r="O584" s="443" t="s">
        <v>258</v>
      </c>
      <c r="P584" s="443" t="s">
        <v>258</v>
      </c>
      <c r="Q584" s="443" t="s">
        <v>258</v>
      </c>
      <c r="R584" s="443" t="s">
        <v>258</v>
      </c>
      <c r="S584" s="443" t="s">
        <v>258</v>
      </c>
      <c r="T584" s="443" t="s">
        <v>258</v>
      </c>
      <c r="U584" s="443" t="s">
        <v>258</v>
      </c>
      <c r="V584" s="443" t="s">
        <v>259</v>
      </c>
      <c r="W584" s="443" t="s">
        <v>259</v>
      </c>
      <c r="X584" s="443" t="s">
        <v>259</v>
      </c>
      <c r="Y584" s="443" t="s">
        <v>258</v>
      </c>
      <c r="Z584" s="443" t="s">
        <v>258</v>
      </c>
      <c r="AA584" s="443" t="s">
        <v>258</v>
      </c>
      <c r="AB584" s="443" t="s">
        <v>258</v>
      </c>
      <c r="AC584" s="445"/>
      <c r="AD584" s="453"/>
      <c r="AE584" s="443" t="s">
        <v>258</v>
      </c>
      <c r="AF584" s="443" t="s">
        <v>258</v>
      </c>
      <c r="AG584" s="443" t="s">
        <v>258</v>
      </c>
      <c r="AH584" s="454"/>
      <c r="AI584" s="454"/>
      <c r="AJ584" s="454"/>
      <c r="AK584" s="454"/>
      <c r="AL584" s="443" t="s">
        <v>258</v>
      </c>
      <c r="AM584" s="443" t="s">
        <v>258</v>
      </c>
      <c r="AN584" s="443" t="s">
        <v>258</v>
      </c>
      <c r="AO584" s="443" t="s">
        <v>258</v>
      </c>
      <c r="AP584" s="443" t="s">
        <v>258</v>
      </c>
      <c r="AQ584" s="443" t="s">
        <v>258</v>
      </c>
      <c r="AR584" s="443" t="s">
        <v>258</v>
      </c>
      <c r="AS584" s="443" t="s">
        <v>258</v>
      </c>
      <c r="AT584" s="443" t="s">
        <v>258</v>
      </c>
      <c r="AU584" s="443" t="s">
        <v>258</v>
      </c>
      <c r="AV584" s="443" t="s">
        <v>258</v>
      </c>
      <c r="AW584" s="443" t="s">
        <v>258</v>
      </c>
      <c r="AX584" s="443" t="s">
        <v>259</v>
      </c>
      <c r="AY584" s="443" t="s">
        <v>259</v>
      </c>
      <c r="AZ584" s="443" t="s">
        <v>259</v>
      </c>
      <c r="BA584" s="479" t="s">
        <v>365</v>
      </c>
      <c r="BB584" s="479" t="s">
        <v>365</v>
      </c>
      <c r="BC584" s="479" t="s">
        <v>365</v>
      </c>
      <c r="BD584" s="479" t="s">
        <v>365</v>
      </c>
      <c r="BE584" s="479" t="s">
        <v>365</v>
      </c>
      <c r="BF584" s="479" t="s">
        <v>365</v>
      </c>
      <c r="BG584" s="479" t="s">
        <v>365</v>
      </c>
      <c r="BH584" s="443" t="s">
        <v>259</v>
      </c>
      <c r="BI584" s="443" t="s">
        <v>259</v>
      </c>
      <c r="BJ584" s="443" t="s">
        <v>258</v>
      </c>
      <c r="BK584" s="443" t="s">
        <v>258</v>
      </c>
      <c r="BL584" s="443" t="s">
        <v>258</v>
      </c>
      <c r="BM584" s="443" t="s">
        <v>258</v>
      </c>
      <c r="BN584" s="443" t="s">
        <v>258</v>
      </c>
      <c r="BO584" s="443" t="s">
        <v>258</v>
      </c>
      <c r="BP584" s="443" t="s">
        <v>258</v>
      </c>
      <c r="BQ584" s="443" t="s">
        <v>258</v>
      </c>
      <c r="BR584" s="443" t="s">
        <v>258</v>
      </c>
      <c r="BS584" s="457" t="s">
        <v>258</v>
      </c>
      <c r="BT584" s="464" t="s">
        <v>258</v>
      </c>
      <c r="BU584" s="443" t="s">
        <v>258</v>
      </c>
      <c r="BV584" s="443" t="s">
        <v>258</v>
      </c>
      <c r="BW584" s="443" t="s">
        <v>258</v>
      </c>
      <c r="BX584" s="443" t="s">
        <v>258</v>
      </c>
      <c r="BY584" s="430" t="s">
        <v>259</v>
      </c>
    </row>
    <row r="585" spans="1:77" s="427" customFormat="1" ht="18.75" customHeight="1" thickBot="1" x14ac:dyDescent="0.3">
      <c r="A585" s="968"/>
      <c r="B585" s="970"/>
      <c r="C585" s="460"/>
      <c r="D585" s="450"/>
      <c r="E585" s="460"/>
      <c r="F585" s="442" t="s">
        <v>264</v>
      </c>
      <c r="G585" s="443" t="s">
        <v>391</v>
      </c>
      <c r="Q585" s="443"/>
      <c r="R585" s="443"/>
      <c r="S585" s="443"/>
      <c r="T585" s="443"/>
      <c r="U585" s="443" t="s">
        <v>267</v>
      </c>
      <c r="V585" s="443" t="s">
        <v>267</v>
      </c>
      <c r="W585" s="443"/>
      <c r="X585" s="443"/>
      <c r="Y585" s="443" t="s">
        <v>415</v>
      </c>
      <c r="Z585" s="443"/>
      <c r="AA585" s="443"/>
      <c r="AB585" s="443"/>
      <c r="AC585" s="445"/>
      <c r="AD585" s="446"/>
      <c r="AH585" s="484"/>
      <c r="AI585" s="484"/>
      <c r="AJ585" s="484"/>
      <c r="AK585" s="484"/>
      <c r="AL585" s="483"/>
      <c r="AM585" s="483"/>
      <c r="AN585" s="483"/>
      <c r="AO585" s="483"/>
      <c r="AP585" s="483"/>
      <c r="AQ585" s="483"/>
      <c r="AR585" s="483"/>
      <c r="AS585" s="483"/>
      <c r="AT585" s="483"/>
      <c r="AU585" s="483"/>
      <c r="AV585" s="483"/>
      <c r="AW585" s="448" t="s">
        <v>368</v>
      </c>
      <c r="AX585" s="448" t="s">
        <v>368</v>
      </c>
      <c r="AY585" s="448"/>
      <c r="BA585" s="448"/>
      <c r="BB585" s="448"/>
      <c r="BC585" s="448"/>
      <c r="BF585" s="443" t="s">
        <v>267</v>
      </c>
      <c r="BG585" s="443" t="s">
        <v>267</v>
      </c>
      <c r="BH585" s="443"/>
      <c r="BJ585" s="443" t="s">
        <v>366</v>
      </c>
      <c r="BS585" s="449"/>
      <c r="BT585" s="426"/>
      <c r="BX585" s="443" t="s">
        <v>267</v>
      </c>
      <c r="BY585" s="443" t="s">
        <v>267</v>
      </c>
    </row>
    <row r="586" spans="1:77" s="427" customFormat="1" ht="18.75" customHeight="1" x14ac:dyDescent="0.25">
      <c r="A586" s="957">
        <f>A584+1</f>
        <v>285</v>
      </c>
      <c r="B586" s="971" t="s">
        <v>332</v>
      </c>
      <c r="C586" s="450" t="s">
        <v>272</v>
      </c>
      <c r="D586" s="450" t="s">
        <v>255</v>
      </c>
      <c r="E586" s="450" t="s">
        <v>256</v>
      </c>
      <c r="F586" s="451" t="s">
        <v>257</v>
      </c>
      <c r="G586" s="443" t="s">
        <v>258</v>
      </c>
      <c r="H586" s="443" t="s">
        <v>258</v>
      </c>
      <c r="I586" s="443" t="s">
        <v>258</v>
      </c>
      <c r="J586" s="443" t="s">
        <v>258</v>
      </c>
      <c r="K586" s="443" t="s">
        <v>258</v>
      </c>
      <c r="L586" s="443" t="s">
        <v>258</v>
      </c>
      <c r="M586" s="443" t="s">
        <v>258</v>
      </c>
      <c r="N586" s="443" t="s">
        <v>258</v>
      </c>
      <c r="O586" s="443" t="s">
        <v>258</v>
      </c>
      <c r="P586" s="443" t="s">
        <v>258</v>
      </c>
      <c r="Q586" s="443" t="s">
        <v>258</v>
      </c>
      <c r="R586" s="443" t="s">
        <v>258</v>
      </c>
      <c r="S586" s="443" t="s">
        <v>258</v>
      </c>
      <c r="T586" s="443" t="s">
        <v>258</v>
      </c>
      <c r="U586" s="443" t="s">
        <v>258</v>
      </c>
      <c r="V586" s="443" t="s">
        <v>259</v>
      </c>
      <c r="W586" s="443" t="s">
        <v>259</v>
      </c>
      <c r="X586" s="443" t="s">
        <v>259</v>
      </c>
      <c r="Y586" s="443" t="s">
        <v>258</v>
      </c>
      <c r="Z586" s="443" t="s">
        <v>258</v>
      </c>
      <c r="AA586" s="443" t="s">
        <v>258</v>
      </c>
      <c r="AB586" s="443" t="s">
        <v>258</v>
      </c>
      <c r="AC586" s="445"/>
      <c r="AD586" s="453"/>
      <c r="AE586" s="443" t="s">
        <v>258</v>
      </c>
      <c r="AF586" s="443" t="s">
        <v>258</v>
      </c>
      <c r="AG586" s="443" t="s">
        <v>258</v>
      </c>
      <c r="AH586" s="454"/>
      <c r="AI586" s="454"/>
      <c r="AJ586" s="454"/>
      <c r="AK586" s="454"/>
      <c r="AL586" s="443" t="s">
        <v>258</v>
      </c>
      <c r="AM586" s="443" t="s">
        <v>258</v>
      </c>
      <c r="AN586" s="443" t="s">
        <v>258</v>
      </c>
      <c r="AO586" s="443" t="s">
        <v>258</v>
      </c>
      <c r="AP586" s="443" t="s">
        <v>258</v>
      </c>
      <c r="AQ586" s="443" t="s">
        <v>258</v>
      </c>
      <c r="AR586" s="443" t="s">
        <v>258</v>
      </c>
      <c r="AS586" s="443" t="s">
        <v>258</v>
      </c>
      <c r="AT586" s="443" t="s">
        <v>258</v>
      </c>
      <c r="AU586" s="443" t="s">
        <v>258</v>
      </c>
      <c r="AV586" s="443" t="s">
        <v>258</v>
      </c>
      <c r="AW586" s="443" t="s">
        <v>258</v>
      </c>
      <c r="AX586" s="443" t="s">
        <v>259</v>
      </c>
      <c r="AY586" s="443" t="s">
        <v>259</v>
      </c>
      <c r="AZ586" s="443" t="s">
        <v>259</v>
      </c>
      <c r="BA586" s="479" t="s">
        <v>365</v>
      </c>
      <c r="BB586" s="479" t="s">
        <v>365</v>
      </c>
      <c r="BC586" s="479" t="s">
        <v>365</v>
      </c>
      <c r="BD586" s="479" t="s">
        <v>365</v>
      </c>
      <c r="BE586" s="479" t="s">
        <v>365</v>
      </c>
      <c r="BF586" s="479" t="s">
        <v>365</v>
      </c>
      <c r="BG586" s="479" t="s">
        <v>365</v>
      </c>
      <c r="BH586" s="443" t="s">
        <v>259</v>
      </c>
      <c r="BI586" s="443" t="s">
        <v>259</v>
      </c>
      <c r="BJ586" s="443" t="s">
        <v>258</v>
      </c>
      <c r="BK586" s="443" t="s">
        <v>258</v>
      </c>
      <c r="BL586" s="443" t="s">
        <v>258</v>
      </c>
      <c r="BM586" s="443" t="s">
        <v>258</v>
      </c>
      <c r="BN586" s="443" t="s">
        <v>258</v>
      </c>
      <c r="BO586" s="443" t="s">
        <v>258</v>
      </c>
      <c r="BP586" s="443" t="s">
        <v>258</v>
      </c>
      <c r="BQ586" s="443" t="s">
        <v>258</v>
      </c>
      <c r="BR586" s="443" t="s">
        <v>258</v>
      </c>
      <c r="BS586" s="457" t="s">
        <v>258</v>
      </c>
      <c r="BT586" s="464" t="s">
        <v>258</v>
      </c>
      <c r="BU586" s="443" t="s">
        <v>258</v>
      </c>
      <c r="BV586" s="443" t="s">
        <v>258</v>
      </c>
      <c r="BW586" s="443" t="s">
        <v>258</v>
      </c>
      <c r="BX586" s="443" t="s">
        <v>258</v>
      </c>
      <c r="BY586" s="430" t="s">
        <v>259</v>
      </c>
    </row>
    <row r="587" spans="1:77" s="427" customFormat="1" ht="18.75" customHeight="1" thickBot="1" x14ac:dyDescent="0.3">
      <c r="A587" s="968"/>
      <c r="B587" s="970"/>
      <c r="C587" s="460"/>
      <c r="D587" s="450"/>
      <c r="E587" s="460"/>
      <c r="F587" s="442" t="s">
        <v>264</v>
      </c>
      <c r="G587" s="443" t="s">
        <v>391</v>
      </c>
      <c r="Q587" s="443"/>
      <c r="R587" s="443"/>
      <c r="S587" s="443"/>
      <c r="T587" s="443"/>
      <c r="U587" s="443" t="s">
        <v>267</v>
      </c>
      <c r="V587" s="443" t="s">
        <v>267</v>
      </c>
      <c r="W587" s="443"/>
      <c r="X587" s="443"/>
      <c r="Y587" s="443" t="s">
        <v>415</v>
      </c>
      <c r="Z587" s="443"/>
      <c r="AA587" s="443"/>
      <c r="AB587" s="443"/>
      <c r="AC587" s="445"/>
      <c r="AD587" s="446"/>
      <c r="AH587" s="484"/>
      <c r="AI587" s="484"/>
      <c r="AJ587" s="484"/>
      <c r="AK587" s="484"/>
      <c r="AL587" s="483"/>
      <c r="AM587" s="483"/>
      <c r="AN587" s="483"/>
      <c r="AO587" s="483"/>
      <c r="AP587" s="483"/>
      <c r="AQ587" s="483"/>
      <c r="AR587" s="483"/>
      <c r="AS587" s="483"/>
      <c r="AT587" s="483"/>
      <c r="AU587" s="483"/>
      <c r="AV587" s="483"/>
      <c r="AW587" s="448" t="s">
        <v>368</v>
      </c>
      <c r="AX587" s="448" t="s">
        <v>368</v>
      </c>
      <c r="AY587" s="448"/>
      <c r="BA587" s="448"/>
      <c r="BB587" s="448"/>
      <c r="BC587" s="448"/>
      <c r="BF587" s="443" t="s">
        <v>267</v>
      </c>
      <c r="BG587" s="443" t="s">
        <v>267</v>
      </c>
      <c r="BH587" s="443"/>
      <c r="BJ587" s="443" t="s">
        <v>366</v>
      </c>
      <c r="BS587" s="449"/>
      <c r="BT587" s="426"/>
      <c r="BX587" s="443" t="s">
        <v>267</v>
      </c>
      <c r="BY587" s="443" t="s">
        <v>267</v>
      </c>
    </row>
    <row r="588" spans="1:77" s="427" customFormat="1" ht="18.75" customHeight="1" x14ac:dyDescent="0.25">
      <c r="A588" s="957">
        <f>A586+1</f>
        <v>286</v>
      </c>
      <c r="B588" s="971" t="s">
        <v>333</v>
      </c>
      <c r="C588" s="450" t="s">
        <v>272</v>
      </c>
      <c r="D588" s="450" t="s">
        <v>270</v>
      </c>
      <c r="E588" s="450" t="s">
        <v>256</v>
      </c>
      <c r="F588" s="451" t="s">
        <v>257</v>
      </c>
      <c r="G588" s="443" t="s">
        <v>258</v>
      </c>
      <c r="H588" s="443" t="s">
        <v>258</v>
      </c>
      <c r="I588" s="443" t="s">
        <v>258</v>
      </c>
      <c r="J588" s="443" t="s">
        <v>258</v>
      </c>
      <c r="K588" s="443" t="s">
        <v>258</v>
      </c>
      <c r="L588" s="443" t="s">
        <v>258</v>
      </c>
      <c r="M588" s="443" t="s">
        <v>258</v>
      </c>
      <c r="N588" s="443" t="s">
        <v>258</v>
      </c>
      <c r="O588" s="443" t="s">
        <v>258</v>
      </c>
      <c r="P588" s="443" t="s">
        <v>258</v>
      </c>
      <c r="Q588" s="443" t="s">
        <v>258</v>
      </c>
      <c r="R588" s="443" t="s">
        <v>258</v>
      </c>
      <c r="S588" s="443" t="s">
        <v>258</v>
      </c>
      <c r="T588" s="443" t="s">
        <v>258</v>
      </c>
      <c r="U588" s="443" t="s">
        <v>258</v>
      </c>
      <c r="V588" s="443" t="s">
        <v>259</v>
      </c>
      <c r="W588" s="443" t="s">
        <v>259</v>
      </c>
      <c r="X588" s="443" t="s">
        <v>259</v>
      </c>
      <c r="Y588" s="443" t="s">
        <v>258</v>
      </c>
      <c r="Z588" s="443" t="s">
        <v>258</v>
      </c>
      <c r="AA588" s="443" t="s">
        <v>258</v>
      </c>
      <c r="AB588" s="443" t="s">
        <v>258</v>
      </c>
      <c r="AC588" s="445"/>
      <c r="AD588" s="453"/>
      <c r="AE588" s="443" t="s">
        <v>258</v>
      </c>
      <c r="AF588" s="443" t="s">
        <v>258</v>
      </c>
      <c r="AG588" s="443" t="s">
        <v>258</v>
      </c>
      <c r="AH588" s="454"/>
      <c r="AI588" s="454"/>
      <c r="AJ588" s="454"/>
      <c r="AK588" s="454"/>
      <c r="AL588" s="443" t="s">
        <v>258</v>
      </c>
      <c r="AM588" s="443" t="s">
        <v>258</v>
      </c>
      <c r="AN588" s="443" t="s">
        <v>258</v>
      </c>
      <c r="AO588" s="443" t="s">
        <v>258</v>
      </c>
      <c r="AP588" s="443" t="s">
        <v>258</v>
      </c>
      <c r="AQ588" s="443" t="s">
        <v>258</v>
      </c>
      <c r="AR588" s="443" t="s">
        <v>258</v>
      </c>
      <c r="AS588" s="443" t="s">
        <v>258</v>
      </c>
      <c r="AT588" s="443" t="s">
        <v>258</v>
      </c>
      <c r="AU588" s="443" t="s">
        <v>258</v>
      </c>
      <c r="AV588" s="443" t="s">
        <v>258</v>
      </c>
      <c r="AW588" s="443" t="s">
        <v>258</v>
      </c>
      <c r="AX588" s="443" t="s">
        <v>259</v>
      </c>
      <c r="AY588" s="443" t="s">
        <v>259</v>
      </c>
      <c r="AZ588" s="443" t="s">
        <v>259</v>
      </c>
      <c r="BA588" s="479" t="s">
        <v>365</v>
      </c>
      <c r="BB588" s="479" t="s">
        <v>365</v>
      </c>
      <c r="BC588" s="479" t="s">
        <v>365</v>
      </c>
      <c r="BD588" s="479" t="s">
        <v>365</v>
      </c>
      <c r="BE588" s="479" t="s">
        <v>365</v>
      </c>
      <c r="BF588" s="479" t="s">
        <v>365</v>
      </c>
      <c r="BG588" s="479" t="s">
        <v>365</v>
      </c>
      <c r="BH588" s="443" t="s">
        <v>259</v>
      </c>
      <c r="BI588" s="443" t="s">
        <v>259</v>
      </c>
      <c r="BJ588" s="443" t="s">
        <v>258</v>
      </c>
      <c r="BK588" s="443" t="s">
        <v>258</v>
      </c>
      <c r="BL588" s="443" t="s">
        <v>258</v>
      </c>
      <c r="BM588" s="443" t="s">
        <v>258</v>
      </c>
      <c r="BN588" s="443" t="s">
        <v>258</v>
      </c>
      <c r="BO588" s="443" t="s">
        <v>258</v>
      </c>
      <c r="BP588" s="443" t="s">
        <v>258</v>
      </c>
      <c r="BQ588" s="443" t="s">
        <v>258</v>
      </c>
      <c r="BR588" s="443" t="s">
        <v>258</v>
      </c>
      <c r="BS588" s="457" t="s">
        <v>258</v>
      </c>
      <c r="BT588" s="464" t="s">
        <v>258</v>
      </c>
      <c r="BU588" s="443" t="s">
        <v>258</v>
      </c>
      <c r="BV588" s="443" t="s">
        <v>258</v>
      </c>
      <c r="BW588" s="443" t="s">
        <v>258</v>
      </c>
      <c r="BX588" s="443" t="s">
        <v>258</v>
      </c>
      <c r="BY588" s="430" t="s">
        <v>259</v>
      </c>
    </row>
    <row r="589" spans="1:77" s="427" customFormat="1" ht="18.75" customHeight="1" thickBot="1" x14ac:dyDescent="0.3">
      <c r="A589" s="968"/>
      <c r="B589" s="970"/>
      <c r="C589" s="460"/>
      <c r="D589" s="450"/>
      <c r="E589" s="460"/>
      <c r="F589" s="442" t="s">
        <v>264</v>
      </c>
      <c r="G589" s="443" t="s">
        <v>391</v>
      </c>
      <c r="Q589" s="443"/>
      <c r="R589" s="443"/>
      <c r="S589" s="443"/>
      <c r="T589" s="443"/>
      <c r="U589" s="443" t="s">
        <v>267</v>
      </c>
      <c r="V589" s="443" t="s">
        <v>267</v>
      </c>
      <c r="W589" s="443"/>
      <c r="X589" s="443"/>
      <c r="Y589" s="443" t="s">
        <v>415</v>
      </c>
      <c r="Z589" s="443"/>
      <c r="AA589" s="443"/>
      <c r="AB589" s="443"/>
      <c r="AC589" s="445"/>
      <c r="AD589" s="446"/>
      <c r="AH589" s="484"/>
      <c r="AI589" s="484"/>
      <c r="AJ589" s="484"/>
      <c r="AK589" s="484"/>
      <c r="AL589" s="483"/>
      <c r="AM589" s="483"/>
      <c r="AN589" s="483"/>
      <c r="AO589" s="483"/>
      <c r="AP589" s="483"/>
      <c r="AQ589" s="483"/>
      <c r="AR589" s="483"/>
      <c r="AS589" s="483"/>
      <c r="AT589" s="483"/>
      <c r="AU589" s="483"/>
      <c r="AV589" s="483"/>
      <c r="AW589" s="448" t="s">
        <v>368</v>
      </c>
      <c r="AX589" s="448" t="s">
        <v>368</v>
      </c>
      <c r="AY589" s="448"/>
      <c r="BA589" s="448"/>
      <c r="BB589" s="448"/>
      <c r="BC589" s="448"/>
      <c r="BF589" s="443" t="s">
        <v>267</v>
      </c>
      <c r="BG589" s="443" t="s">
        <v>267</v>
      </c>
      <c r="BH589" s="443"/>
      <c r="BJ589" s="443" t="s">
        <v>366</v>
      </c>
      <c r="BS589" s="449"/>
      <c r="BT589" s="426"/>
      <c r="BX589" s="443" t="s">
        <v>267</v>
      </c>
      <c r="BY589" s="443" t="s">
        <v>267</v>
      </c>
    </row>
    <row r="590" spans="1:77" s="427" customFormat="1" ht="18.75" customHeight="1" x14ac:dyDescent="0.25">
      <c r="A590" s="957">
        <f>A588+1</f>
        <v>287</v>
      </c>
      <c r="B590" s="971" t="s">
        <v>380</v>
      </c>
      <c r="C590" s="450" t="s">
        <v>272</v>
      </c>
      <c r="D590" s="450" t="s">
        <v>255</v>
      </c>
      <c r="E590" s="450" t="s">
        <v>256</v>
      </c>
      <c r="F590" s="451" t="s">
        <v>257</v>
      </c>
      <c r="G590" s="443" t="s">
        <v>258</v>
      </c>
      <c r="H590" s="443" t="s">
        <v>258</v>
      </c>
      <c r="I590" s="443" t="s">
        <v>258</v>
      </c>
      <c r="J590" s="443" t="s">
        <v>258</v>
      </c>
      <c r="K590" s="443" t="s">
        <v>258</v>
      </c>
      <c r="L590" s="443" t="s">
        <v>258</v>
      </c>
      <c r="M590" s="443" t="s">
        <v>258</v>
      </c>
      <c r="N590" s="443" t="s">
        <v>258</v>
      </c>
      <c r="O590" s="443" t="s">
        <v>258</v>
      </c>
      <c r="P590" s="443" t="s">
        <v>258</v>
      </c>
      <c r="Q590" s="443" t="s">
        <v>258</v>
      </c>
      <c r="R590" s="443" t="s">
        <v>258</v>
      </c>
      <c r="S590" s="443" t="s">
        <v>258</v>
      </c>
      <c r="T590" s="443" t="s">
        <v>258</v>
      </c>
      <c r="U590" s="443" t="s">
        <v>258</v>
      </c>
      <c r="V590" s="443" t="s">
        <v>259</v>
      </c>
      <c r="W590" s="443" t="s">
        <v>259</v>
      </c>
      <c r="X590" s="443" t="s">
        <v>259</v>
      </c>
      <c r="Y590" s="443" t="s">
        <v>258</v>
      </c>
      <c r="Z590" s="443" t="s">
        <v>258</v>
      </c>
      <c r="AA590" s="443" t="s">
        <v>258</v>
      </c>
      <c r="AB590" s="443" t="s">
        <v>258</v>
      </c>
      <c r="AC590" s="445"/>
      <c r="AD590" s="453"/>
      <c r="AE590" s="443" t="s">
        <v>258</v>
      </c>
      <c r="AF590" s="443" t="s">
        <v>258</v>
      </c>
      <c r="AG590" s="443" t="s">
        <v>258</v>
      </c>
      <c r="AH590" s="454"/>
      <c r="AI590" s="454"/>
      <c r="AJ590" s="454"/>
      <c r="AK590" s="454"/>
      <c r="AL590" s="443" t="s">
        <v>258</v>
      </c>
      <c r="AM590" s="443" t="s">
        <v>258</v>
      </c>
      <c r="AN590" s="443" t="s">
        <v>258</v>
      </c>
      <c r="AO590" s="443" t="s">
        <v>258</v>
      </c>
      <c r="AP590" s="443" t="s">
        <v>258</v>
      </c>
      <c r="AQ590" s="443" t="s">
        <v>258</v>
      </c>
      <c r="AR590" s="443" t="s">
        <v>258</v>
      </c>
      <c r="AS590" s="443" t="s">
        <v>258</v>
      </c>
      <c r="AT590" s="443" t="s">
        <v>258</v>
      </c>
      <c r="AU590" s="443" t="s">
        <v>258</v>
      </c>
      <c r="AV590" s="443" t="s">
        <v>258</v>
      </c>
      <c r="AW590" s="443" t="s">
        <v>258</v>
      </c>
      <c r="AX590" s="443" t="s">
        <v>259</v>
      </c>
      <c r="AY590" s="443" t="s">
        <v>259</v>
      </c>
      <c r="AZ590" s="443" t="s">
        <v>259</v>
      </c>
      <c r="BA590" s="479" t="s">
        <v>365</v>
      </c>
      <c r="BB590" s="479" t="s">
        <v>365</v>
      </c>
      <c r="BC590" s="479" t="s">
        <v>365</v>
      </c>
      <c r="BD590" s="479" t="s">
        <v>365</v>
      </c>
      <c r="BE590" s="479" t="s">
        <v>365</v>
      </c>
      <c r="BF590" s="479" t="s">
        <v>365</v>
      </c>
      <c r="BG590" s="479" t="s">
        <v>365</v>
      </c>
      <c r="BH590" s="443" t="s">
        <v>259</v>
      </c>
      <c r="BI590" s="443" t="s">
        <v>259</v>
      </c>
      <c r="BJ590" s="443" t="s">
        <v>258</v>
      </c>
      <c r="BK590" s="443" t="s">
        <v>258</v>
      </c>
      <c r="BL590" s="443" t="s">
        <v>258</v>
      </c>
      <c r="BM590" s="443" t="s">
        <v>258</v>
      </c>
      <c r="BN590" s="443" t="s">
        <v>258</v>
      </c>
      <c r="BO590" s="443" t="s">
        <v>258</v>
      </c>
      <c r="BP590" s="443" t="s">
        <v>258</v>
      </c>
      <c r="BQ590" s="443" t="s">
        <v>258</v>
      </c>
      <c r="BR590" s="443" t="s">
        <v>258</v>
      </c>
      <c r="BS590" s="457" t="s">
        <v>258</v>
      </c>
      <c r="BT590" s="464" t="s">
        <v>258</v>
      </c>
      <c r="BU590" s="443" t="s">
        <v>258</v>
      </c>
      <c r="BV590" s="443" t="s">
        <v>258</v>
      </c>
      <c r="BW590" s="443" t="s">
        <v>258</v>
      </c>
      <c r="BX590" s="443" t="s">
        <v>258</v>
      </c>
      <c r="BY590" s="430" t="s">
        <v>259</v>
      </c>
    </row>
    <row r="591" spans="1:77" s="427" customFormat="1" ht="18.75" customHeight="1" thickBot="1" x14ac:dyDescent="0.3">
      <c r="A591" s="968"/>
      <c r="B591" s="970"/>
      <c r="C591" s="460"/>
      <c r="D591" s="450"/>
      <c r="E591" s="460"/>
      <c r="F591" s="442" t="s">
        <v>264</v>
      </c>
      <c r="G591" s="443" t="s">
        <v>391</v>
      </c>
      <c r="Q591" s="443"/>
      <c r="R591" s="443"/>
      <c r="S591" s="443"/>
      <c r="T591" s="443"/>
      <c r="U591" s="443" t="s">
        <v>267</v>
      </c>
      <c r="V591" s="443" t="s">
        <v>267</v>
      </c>
      <c r="W591" s="443"/>
      <c r="X591" s="443"/>
      <c r="Y591" s="443" t="s">
        <v>415</v>
      </c>
      <c r="Z591" s="443"/>
      <c r="AA591" s="443"/>
      <c r="AB591" s="443"/>
      <c r="AC591" s="445"/>
      <c r="AD591" s="446"/>
      <c r="AH591" s="484"/>
      <c r="AI591" s="484"/>
      <c r="AJ591" s="484"/>
      <c r="AK591" s="484"/>
      <c r="AL591" s="483"/>
      <c r="AM591" s="483"/>
      <c r="AN591" s="483"/>
      <c r="AO591" s="483"/>
      <c r="AP591" s="483"/>
      <c r="AQ591" s="483"/>
      <c r="AR591" s="483"/>
      <c r="AS591" s="483"/>
      <c r="AT591" s="483"/>
      <c r="AU591" s="483"/>
      <c r="AV591" s="483"/>
      <c r="AW591" s="448" t="s">
        <v>368</v>
      </c>
      <c r="AX591" s="448" t="s">
        <v>368</v>
      </c>
      <c r="AY591" s="448"/>
      <c r="BA591" s="448"/>
      <c r="BB591" s="448"/>
      <c r="BC591" s="448"/>
      <c r="BF591" s="443" t="s">
        <v>267</v>
      </c>
      <c r="BG591" s="443" t="s">
        <v>267</v>
      </c>
      <c r="BH591" s="443"/>
      <c r="BJ591" s="443" t="s">
        <v>366</v>
      </c>
      <c r="BS591" s="449"/>
      <c r="BT591" s="426"/>
      <c r="BX591" s="443" t="s">
        <v>267</v>
      </c>
      <c r="BY591" s="443" t="s">
        <v>267</v>
      </c>
    </row>
    <row r="592" spans="1:77" s="427" customFormat="1" ht="18.75" customHeight="1" x14ac:dyDescent="0.25">
      <c r="A592" s="957">
        <f>A590+1</f>
        <v>288</v>
      </c>
      <c r="B592" s="971" t="s">
        <v>424</v>
      </c>
      <c r="C592" s="450" t="s">
        <v>272</v>
      </c>
      <c r="D592" s="450" t="s">
        <v>270</v>
      </c>
      <c r="E592" s="450" t="s">
        <v>256</v>
      </c>
      <c r="F592" s="451" t="s">
        <v>257</v>
      </c>
      <c r="G592" s="443" t="s">
        <v>258</v>
      </c>
      <c r="H592" s="443" t="s">
        <v>258</v>
      </c>
      <c r="I592" s="443" t="s">
        <v>258</v>
      </c>
      <c r="J592" s="443" t="s">
        <v>258</v>
      </c>
      <c r="K592" s="443" t="s">
        <v>258</v>
      </c>
      <c r="L592" s="443" t="s">
        <v>258</v>
      </c>
      <c r="M592" s="443" t="s">
        <v>258</v>
      </c>
      <c r="N592" s="443" t="s">
        <v>258</v>
      </c>
      <c r="O592" s="443" t="s">
        <v>258</v>
      </c>
      <c r="P592" s="443" t="s">
        <v>258</v>
      </c>
      <c r="Q592" s="443" t="s">
        <v>258</v>
      </c>
      <c r="R592" s="443" t="s">
        <v>258</v>
      </c>
      <c r="S592" s="443" t="s">
        <v>258</v>
      </c>
      <c r="T592" s="443" t="s">
        <v>258</v>
      </c>
      <c r="U592" s="443" t="s">
        <v>258</v>
      </c>
      <c r="V592" s="443" t="s">
        <v>259</v>
      </c>
      <c r="W592" s="443" t="s">
        <v>259</v>
      </c>
      <c r="X592" s="443" t="s">
        <v>259</v>
      </c>
      <c r="Y592" s="443" t="s">
        <v>258</v>
      </c>
      <c r="Z592" s="443" t="s">
        <v>258</v>
      </c>
      <c r="AA592" s="443" t="s">
        <v>258</v>
      </c>
      <c r="AB592" s="443" t="s">
        <v>258</v>
      </c>
      <c r="AC592" s="445"/>
      <c r="AD592" s="453"/>
      <c r="AE592" s="443" t="s">
        <v>258</v>
      </c>
      <c r="AF592" s="443" t="s">
        <v>258</v>
      </c>
      <c r="AG592" s="443" t="s">
        <v>258</v>
      </c>
      <c r="AH592" s="454"/>
      <c r="AI592" s="454"/>
      <c r="AJ592" s="454"/>
      <c r="AK592" s="454"/>
      <c r="AL592" s="443" t="s">
        <v>258</v>
      </c>
      <c r="AM592" s="443" t="s">
        <v>258</v>
      </c>
      <c r="AN592" s="443" t="s">
        <v>258</v>
      </c>
      <c r="AO592" s="443" t="s">
        <v>258</v>
      </c>
      <c r="AP592" s="443" t="s">
        <v>258</v>
      </c>
      <c r="AQ592" s="443" t="s">
        <v>258</v>
      </c>
      <c r="AR592" s="443" t="s">
        <v>258</v>
      </c>
      <c r="AS592" s="443" t="s">
        <v>258</v>
      </c>
      <c r="AT592" s="443" t="s">
        <v>258</v>
      </c>
      <c r="AU592" s="443" t="s">
        <v>258</v>
      </c>
      <c r="AV592" s="443" t="s">
        <v>258</v>
      </c>
      <c r="AW592" s="443" t="s">
        <v>258</v>
      </c>
      <c r="AX592" s="443" t="s">
        <v>259</v>
      </c>
      <c r="AY592" s="443" t="s">
        <v>259</v>
      </c>
      <c r="AZ592" s="443" t="s">
        <v>259</v>
      </c>
      <c r="BA592" s="479" t="s">
        <v>365</v>
      </c>
      <c r="BB592" s="479" t="s">
        <v>365</v>
      </c>
      <c r="BC592" s="479" t="s">
        <v>365</v>
      </c>
      <c r="BD592" s="479" t="s">
        <v>365</v>
      </c>
      <c r="BE592" s="479" t="s">
        <v>365</v>
      </c>
      <c r="BF592" s="479" t="s">
        <v>365</v>
      </c>
      <c r="BG592" s="479" t="s">
        <v>365</v>
      </c>
      <c r="BH592" s="443" t="s">
        <v>259</v>
      </c>
      <c r="BI592" s="443" t="s">
        <v>259</v>
      </c>
      <c r="BJ592" s="443" t="s">
        <v>258</v>
      </c>
      <c r="BK592" s="443" t="s">
        <v>258</v>
      </c>
      <c r="BL592" s="443" t="s">
        <v>258</v>
      </c>
      <c r="BM592" s="443" t="s">
        <v>258</v>
      </c>
      <c r="BN592" s="443" t="s">
        <v>258</v>
      </c>
      <c r="BO592" s="443" t="s">
        <v>258</v>
      </c>
      <c r="BP592" s="443" t="s">
        <v>258</v>
      </c>
      <c r="BQ592" s="443" t="s">
        <v>258</v>
      </c>
      <c r="BR592" s="443" t="s">
        <v>258</v>
      </c>
      <c r="BS592" s="457" t="s">
        <v>258</v>
      </c>
      <c r="BT592" s="464" t="s">
        <v>258</v>
      </c>
      <c r="BU592" s="443" t="s">
        <v>258</v>
      </c>
      <c r="BV592" s="443" t="s">
        <v>258</v>
      </c>
      <c r="BW592" s="443" t="s">
        <v>258</v>
      </c>
      <c r="BX592" s="443" t="s">
        <v>258</v>
      </c>
      <c r="BY592" s="430" t="s">
        <v>259</v>
      </c>
    </row>
    <row r="593" spans="1:77" s="427" customFormat="1" ht="18.75" customHeight="1" thickBot="1" x14ac:dyDescent="0.3">
      <c r="A593" s="968"/>
      <c r="B593" s="970"/>
      <c r="C593" s="460"/>
      <c r="D593" s="450"/>
      <c r="E593" s="460"/>
      <c r="F593" s="442" t="s">
        <v>264</v>
      </c>
      <c r="G593" s="443" t="s">
        <v>391</v>
      </c>
      <c r="Q593" s="443"/>
      <c r="R593" s="443"/>
      <c r="S593" s="443"/>
      <c r="T593" s="443"/>
      <c r="U593" s="443" t="s">
        <v>267</v>
      </c>
      <c r="V593" s="443" t="s">
        <v>267</v>
      </c>
      <c r="W593" s="443"/>
      <c r="X593" s="443"/>
      <c r="Y593" s="443" t="s">
        <v>415</v>
      </c>
      <c r="Z593" s="443"/>
      <c r="AA593" s="443"/>
      <c r="AB593" s="443"/>
      <c r="AC593" s="445"/>
      <c r="AD593" s="446"/>
      <c r="AH593" s="484"/>
      <c r="AI593" s="484"/>
      <c r="AJ593" s="484"/>
      <c r="AK593" s="484"/>
      <c r="AL593" s="483"/>
      <c r="AM593" s="483"/>
      <c r="AN593" s="483"/>
      <c r="AO593" s="483"/>
      <c r="AP593" s="483"/>
      <c r="AQ593" s="483"/>
      <c r="AR593" s="483"/>
      <c r="AS593" s="483"/>
      <c r="AT593" s="483"/>
      <c r="AU593" s="483"/>
      <c r="AV593" s="483"/>
      <c r="AW593" s="448" t="s">
        <v>368</v>
      </c>
      <c r="AX593" s="448" t="s">
        <v>368</v>
      </c>
      <c r="AY593" s="448"/>
      <c r="BA593" s="448"/>
      <c r="BB593" s="448"/>
      <c r="BC593" s="448"/>
      <c r="BF593" s="443" t="s">
        <v>267</v>
      </c>
      <c r="BG593" s="443" t="s">
        <v>267</v>
      </c>
      <c r="BH593" s="443"/>
      <c r="BJ593" s="443" t="s">
        <v>366</v>
      </c>
      <c r="BS593" s="449"/>
      <c r="BT593" s="426"/>
      <c r="BX593" s="443" t="s">
        <v>267</v>
      </c>
      <c r="BY593" s="443" t="s">
        <v>267</v>
      </c>
    </row>
    <row r="594" spans="1:77" s="427" customFormat="1" ht="18.75" customHeight="1" x14ac:dyDescent="0.25">
      <c r="A594" s="957">
        <f>A592+1</f>
        <v>289</v>
      </c>
      <c r="B594" s="971" t="s">
        <v>334</v>
      </c>
      <c r="C594" s="450" t="s">
        <v>272</v>
      </c>
      <c r="D594" s="450" t="s">
        <v>255</v>
      </c>
      <c r="E594" s="450" t="s">
        <v>256</v>
      </c>
      <c r="F594" s="451" t="s">
        <v>257</v>
      </c>
      <c r="G594" s="443" t="s">
        <v>258</v>
      </c>
      <c r="H594" s="443" t="s">
        <v>258</v>
      </c>
      <c r="I594" s="443" t="s">
        <v>258</v>
      </c>
      <c r="J594" s="443" t="s">
        <v>258</v>
      </c>
      <c r="K594" s="443" t="s">
        <v>258</v>
      </c>
      <c r="L594" s="443" t="s">
        <v>258</v>
      </c>
      <c r="M594" s="443" t="s">
        <v>258</v>
      </c>
      <c r="N594" s="443" t="s">
        <v>258</v>
      </c>
      <c r="O594" s="443" t="s">
        <v>258</v>
      </c>
      <c r="P594" s="443" t="s">
        <v>258</v>
      </c>
      <c r="Q594" s="443" t="s">
        <v>258</v>
      </c>
      <c r="R594" s="443" t="s">
        <v>258</v>
      </c>
      <c r="S594" s="443" t="s">
        <v>258</v>
      </c>
      <c r="T594" s="443" t="s">
        <v>258</v>
      </c>
      <c r="U594" s="443" t="s">
        <v>258</v>
      </c>
      <c r="V594" s="443" t="s">
        <v>259</v>
      </c>
      <c r="W594" s="443" t="s">
        <v>259</v>
      </c>
      <c r="X594" s="443" t="s">
        <v>259</v>
      </c>
      <c r="Y594" s="443" t="s">
        <v>258</v>
      </c>
      <c r="Z594" s="443" t="s">
        <v>258</v>
      </c>
      <c r="AA594" s="443" t="s">
        <v>258</v>
      </c>
      <c r="AB594" s="443" t="s">
        <v>258</v>
      </c>
      <c r="AC594" s="445"/>
      <c r="AD594" s="453"/>
      <c r="AE594" s="443" t="s">
        <v>258</v>
      </c>
      <c r="AF594" s="443" t="s">
        <v>258</v>
      </c>
      <c r="AG594" s="443" t="s">
        <v>258</v>
      </c>
      <c r="AH594" s="454"/>
      <c r="AI594" s="454"/>
      <c r="AJ594" s="454"/>
      <c r="AK594" s="454"/>
      <c r="AL594" s="443" t="s">
        <v>258</v>
      </c>
      <c r="AM594" s="443" t="s">
        <v>258</v>
      </c>
      <c r="AN594" s="443" t="s">
        <v>258</v>
      </c>
      <c r="AO594" s="443" t="s">
        <v>258</v>
      </c>
      <c r="AP594" s="443" t="s">
        <v>258</v>
      </c>
      <c r="AQ594" s="443" t="s">
        <v>258</v>
      </c>
      <c r="AR594" s="443" t="s">
        <v>258</v>
      </c>
      <c r="AS594" s="443" t="s">
        <v>258</v>
      </c>
      <c r="AT594" s="443" t="s">
        <v>258</v>
      </c>
      <c r="AU594" s="443" t="s">
        <v>258</v>
      </c>
      <c r="AV594" s="443" t="s">
        <v>258</v>
      </c>
      <c r="AW594" s="443" t="s">
        <v>258</v>
      </c>
      <c r="AX594" s="443" t="s">
        <v>259</v>
      </c>
      <c r="AY594" s="443" t="s">
        <v>259</v>
      </c>
      <c r="AZ594" s="443" t="s">
        <v>259</v>
      </c>
      <c r="BA594" s="479" t="s">
        <v>365</v>
      </c>
      <c r="BB594" s="479" t="s">
        <v>365</v>
      </c>
      <c r="BC594" s="479" t="s">
        <v>365</v>
      </c>
      <c r="BD594" s="479" t="s">
        <v>365</v>
      </c>
      <c r="BE594" s="479" t="s">
        <v>365</v>
      </c>
      <c r="BF594" s="479" t="s">
        <v>365</v>
      </c>
      <c r="BG594" s="479" t="s">
        <v>365</v>
      </c>
      <c r="BH594" s="443" t="s">
        <v>259</v>
      </c>
      <c r="BI594" s="443" t="s">
        <v>259</v>
      </c>
      <c r="BJ594" s="443" t="s">
        <v>258</v>
      </c>
      <c r="BK594" s="443" t="s">
        <v>258</v>
      </c>
      <c r="BL594" s="443" t="s">
        <v>258</v>
      </c>
      <c r="BM594" s="443" t="s">
        <v>258</v>
      </c>
      <c r="BN594" s="443" t="s">
        <v>258</v>
      </c>
      <c r="BO594" s="443" t="s">
        <v>258</v>
      </c>
      <c r="BP594" s="443" t="s">
        <v>258</v>
      </c>
      <c r="BQ594" s="443" t="s">
        <v>258</v>
      </c>
      <c r="BR594" s="443" t="s">
        <v>258</v>
      </c>
      <c r="BS594" s="457" t="s">
        <v>258</v>
      </c>
      <c r="BT594" s="464" t="s">
        <v>258</v>
      </c>
      <c r="BU594" s="443" t="s">
        <v>258</v>
      </c>
      <c r="BV594" s="443" t="s">
        <v>258</v>
      </c>
      <c r="BW594" s="443" t="s">
        <v>258</v>
      </c>
      <c r="BX594" s="443" t="s">
        <v>258</v>
      </c>
      <c r="BY594" s="430" t="s">
        <v>259</v>
      </c>
    </row>
    <row r="595" spans="1:77" s="427" customFormat="1" ht="18.75" customHeight="1" thickBot="1" x14ac:dyDescent="0.3">
      <c r="A595" s="968"/>
      <c r="B595" s="970"/>
      <c r="C595" s="460"/>
      <c r="D595" s="450"/>
      <c r="E595" s="460"/>
      <c r="F595" s="442" t="s">
        <v>264</v>
      </c>
      <c r="G595" s="443" t="s">
        <v>391</v>
      </c>
      <c r="Q595" s="443"/>
      <c r="R595" s="443"/>
      <c r="S595" s="443"/>
      <c r="T595" s="443"/>
      <c r="U595" s="443" t="s">
        <v>267</v>
      </c>
      <c r="V595" s="443" t="s">
        <v>267</v>
      </c>
      <c r="W595" s="443"/>
      <c r="X595" s="443"/>
      <c r="Y595" s="443" t="s">
        <v>415</v>
      </c>
      <c r="Z595" s="443"/>
      <c r="AA595" s="443"/>
      <c r="AB595" s="443"/>
      <c r="AC595" s="445"/>
      <c r="AD595" s="446"/>
      <c r="AH595" s="484"/>
      <c r="AI595" s="484"/>
      <c r="AJ595" s="484"/>
      <c r="AK595" s="484"/>
      <c r="AL595" s="483"/>
      <c r="AM595" s="483"/>
      <c r="AN595" s="483"/>
      <c r="AO595" s="483"/>
      <c r="AP595" s="483"/>
      <c r="AQ595" s="483"/>
      <c r="AR595" s="483"/>
      <c r="AS595" s="483"/>
      <c r="AT595" s="483"/>
      <c r="AU595" s="483"/>
      <c r="AV595" s="483"/>
      <c r="AW595" s="448" t="s">
        <v>368</v>
      </c>
      <c r="AX595" s="448" t="s">
        <v>368</v>
      </c>
      <c r="AY595" s="448"/>
      <c r="BA595" s="448"/>
      <c r="BB595" s="448"/>
      <c r="BC595" s="448"/>
      <c r="BF595" s="443" t="s">
        <v>267</v>
      </c>
      <c r="BG595" s="443" t="s">
        <v>267</v>
      </c>
      <c r="BH595" s="443"/>
      <c r="BJ595" s="443" t="s">
        <v>366</v>
      </c>
      <c r="BS595" s="449"/>
      <c r="BT595" s="426"/>
      <c r="BX595" s="443" t="s">
        <v>267</v>
      </c>
      <c r="BY595" s="443" t="s">
        <v>267</v>
      </c>
    </row>
    <row r="596" spans="1:77" s="427" customFormat="1" ht="18.75" customHeight="1" x14ac:dyDescent="0.25">
      <c r="A596" s="957">
        <f>A594+1</f>
        <v>290</v>
      </c>
      <c r="B596" s="971" t="s">
        <v>335</v>
      </c>
      <c r="C596" s="450" t="s">
        <v>272</v>
      </c>
      <c r="D596" s="450" t="s">
        <v>270</v>
      </c>
      <c r="E596" s="450" t="s">
        <v>256</v>
      </c>
      <c r="F596" s="451" t="s">
        <v>257</v>
      </c>
      <c r="G596" s="443" t="s">
        <v>258</v>
      </c>
      <c r="H596" s="443" t="s">
        <v>258</v>
      </c>
      <c r="I596" s="443" t="s">
        <v>258</v>
      </c>
      <c r="J596" s="443" t="s">
        <v>258</v>
      </c>
      <c r="K596" s="443" t="s">
        <v>258</v>
      </c>
      <c r="L596" s="443" t="s">
        <v>258</v>
      </c>
      <c r="M596" s="443" t="s">
        <v>258</v>
      </c>
      <c r="N596" s="443" t="s">
        <v>258</v>
      </c>
      <c r="O596" s="443" t="s">
        <v>258</v>
      </c>
      <c r="P596" s="443" t="s">
        <v>258</v>
      </c>
      <c r="Q596" s="443" t="s">
        <v>258</v>
      </c>
      <c r="R596" s="443" t="s">
        <v>258</v>
      </c>
      <c r="S596" s="443" t="s">
        <v>258</v>
      </c>
      <c r="T596" s="443" t="s">
        <v>258</v>
      </c>
      <c r="U596" s="443" t="s">
        <v>258</v>
      </c>
      <c r="V596" s="443" t="s">
        <v>259</v>
      </c>
      <c r="W596" s="443" t="s">
        <v>259</v>
      </c>
      <c r="X596" s="443" t="s">
        <v>259</v>
      </c>
      <c r="Y596" s="443" t="s">
        <v>258</v>
      </c>
      <c r="Z596" s="443" t="s">
        <v>258</v>
      </c>
      <c r="AA596" s="443" t="s">
        <v>258</v>
      </c>
      <c r="AB596" s="443" t="s">
        <v>258</v>
      </c>
      <c r="AC596" s="445"/>
      <c r="AD596" s="453"/>
      <c r="AE596" s="443" t="s">
        <v>258</v>
      </c>
      <c r="AF596" s="443" t="s">
        <v>258</v>
      </c>
      <c r="AG596" s="443" t="s">
        <v>258</v>
      </c>
      <c r="AH596" s="454"/>
      <c r="AI596" s="454"/>
      <c r="AJ596" s="454"/>
      <c r="AK596" s="454"/>
      <c r="AL596" s="443" t="s">
        <v>258</v>
      </c>
      <c r="AM596" s="443" t="s">
        <v>258</v>
      </c>
      <c r="AN596" s="443" t="s">
        <v>258</v>
      </c>
      <c r="AO596" s="443" t="s">
        <v>258</v>
      </c>
      <c r="AP596" s="443" t="s">
        <v>258</v>
      </c>
      <c r="AQ596" s="443" t="s">
        <v>258</v>
      </c>
      <c r="AR596" s="443" t="s">
        <v>258</v>
      </c>
      <c r="AS596" s="443" t="s">
        <v>258</v>
      </c>
      <c r="AT596" s="443" t="s">
        <v>258</v>
      </c>
      <c r="AU596" s="443" t="s">
        <v>258</v>
      </c>
      <c r="AV596" s="443" t="s">
        <v>258</v>
      </c>
      <c r="AW596" s="443" t="s">
        <v>258</v>
      </c>
      <c r="AX596" s="443" t="s">
        <v>259</v>
      </c>
      <c r="AY596" s="443" t="s">
        <v>259</v>
      </c>
      <c r="AZ596" s="443" t="s">
        <v>259</v>
      </c>
      <c r="BA596" s="479" t="s">
        <v>365</v>
      </c>
      <c r="BB596" s="479" t="s">
        <v>365</v>
      </c>
      <c r="BC596" s="479" t="s">
        <v>365</v>
      </c>
      <c r="BD596" s="479" t="s">
        <v>365</v>
      </c>
      <c r="BE596" s="479" t="s">
        <v>365</v>
      </c>
      <c r="BF596" s="479" t="s">
        <v>365</v>
      </c>
      <c r="BG596" s="479" t="s">
        <v>365</v>
      </c>
      <c r="BH596" s="443" t="s">
        <v>259</v>
      </c>
      <c r="BI596" s="443" t="s">
        <v>259</v>
      </c>
      <c r="BJ596" s="443" t="s">
        <v>258</v>
      </c>
      <c r="BK596" s="443" t="s">
        <v>258</v>
      </c>
      <c r="BL596" s="443" t="s">
        <v>258</v>
      </c>
      <c r="BM596" s="443" t="s">
        <v>258</v>
      </c>
      <c r="BN596" s="443" t="s">
        <v>258</v>
      </c>
      <c r="BO596" s="443" t="s">
        <v>258</v>
      </c>
      <c r="BP596" s="443" t="s">
        <v>258</v>
      </c>
      <c r="BQ596" s="443" t="s">
        <v>258</v>
      </c>
      <c r="BR596" s="443" t="s">
        <v>258</v>
      </c>
      <c r="BS596" s="457" t="s">
        <v>258</v>
      </c>
      <c r="BT596" s="464" t="s">
        <v>258</v>
      </c>
      <c r="BU596" s="443" t="s">
        <v>258</v>
      </c>
      <c r="BV596" s="443" t="s">
        <v>258</v>
      </c>
      <c r="BW596" s="443" t="s">
        <v>258</v>
      </c>
      <c r="BX596" s="443" t="s">
        <v>258</v>
      </c>
      <c r="BY596" s="430" t="s">
        <v>259</v>
      </c>
    </row>
    <row r="597" spans="1:77" s="427" customFormat="1" ht="18.75" customHeight="1" thickBot="1" x14ac:dyDescent="0.3">
      <c r="A597" s="968"/>
      <c r="B597" s="970"/>
      <c r="C597" s="460"/>
      <c r="D597" s="450"/>
      <c r="E597" s="460"/>
      <c r="F597" s="442" t="s">
        <v>264</v>
      </c>
      <c r="G597" s="443" t="s">
        <v>391</v>
      </c>
      <c r="Q597" s="443"/>
      <c r="R597" s="443"/>
      <c r="S597" s="443"/>
      <c r="T597" s="443"/>
      <c r="U597" s="443" t="s">
        <v>267</v>
      </c>
      <c r="V597" s="443" t="s">
        <v>267</v>
      </c>
      <c r="W597" s="443"/>
      <c r="X597" s="443"/>
      <c r="Y597" s="443" t="s">
        <v>415</v>
      </c>
      <c r="Z597" s="443"/>
      <c r="AA597" s="443"/>
      <c r="AB597" s="443"/>
      <c r="AC597" s="445"/>
      <c r="AD597" s="446"/>
      <c r="AH597" s="484"/>
      <c r="AI597" s="484"/>
      <c r="AJ597" s="484"/>
      <c r="AK597" s="484"/>
      <c r="AL597" s="483"/>
      <c r="AM597" s="483"/>
      <c r="AN597" s="483"/>
      <c r="AO597" s="483"/>
      <c r="AP597" s="483"/>
      <c r="AQ597" s="483"/>
      <c r="AR597" s="483"/>
      <c r="AS597" s="483"/>
      <c r="AT597" s="483"/>
      <c r="AU597" s="483"/>
      <c r="AV597" s="483"/>
      <c r="AW597" s="448" t="s">
        <v>368</v>
      </c>
      <c r="AX597" s="448" t="s">
        <v>368</v>
      </c>
      <c r="AY597" s="448"/>
      <c r="BA597" s="448"/>
      <c r="BB597" s="448"/>
      <c r="BC597" s="448"/>
      <c r="BF597" s="443" t="s">
        <v>267</v>
      </c>
      <c r="BG597" s="443" t="s">
        <v>267</v>
      </c>
      <c r="BH597" s="443"/>
      <c r="BJ597" s="443" t="s">
        <v>366</v>
      </c>
      <c r="BS597" s="449"/>
      <c r="BT597" s="426"/>
      <c r="BX597" s="443" t="s">
        <v>267</v>
      </c>
      <c r="BY597" s="443" t="s">
        <v>267</v>
      </c>
    </row>
    <row r="598" spans="1:77" s="427" customFormat="1" ht="18.75" customHeight="1" x14ac:dyDescent="0.25">
      <c r="A598" s="957">
        <f>A596+1</f>
        <v>291</v>
      </c>
      <c r="B598" s="971" t="s">
        <v>381</v>
      </c>
      <c r="C598" s="450" t="s">
        <v>254</v>
      </c>
      <c r="D598" s="450" t="s">
        <v>270</v>
      </c>
      <c r="E598" s="450" t="s">
        <v>256</v>
      </c>
      <c r="F598" s="451" t="s">
        <v>257</v>
      </c>
      <c r="G598" s="443" t="s">
        <v>258</v>
      </c>
      <c r="H598" s="443" t="s">
        <v>258</v>
      </c>
      <c r="I598" s="443" t="s">
        <v>258</v>
      </c>
      <c r="J598" s="443" t="s">
        <v>258</v>
      </c>
      <c r="K598" s="443" t="s">
        <v>258</v>
      </c>
      <c r="L598" s="443" t="s">
        <v>258</v>
      </c>
      <c r="M598" s="443" t="s">
        <v>258</v>
      </c>
      <c r="N598" s="443" t="s">
        <v>258</v>
      </c>
      <c r="O598" s="443" t="s">
        <v>258</v>
      </c>
      <c r="P598" s="443" t="s">
        <v>258</v>
      </c>
      <c r="Q598" s="443" t="s">
        <v>258</v>
      </c>
      <c r="R598" s="443" t="s">
        <v>258</v>
      </c>
      <c r="S598" s="443" t="s">
        <v>258</v>
      </c>
      <c r="T598" s="443" t="s">
        <v>258</v>
      </c>
      <c r="U598" s="443" t="s">
        <v>258</v>
      </c>
      <c r="V598" s="443" t="s">
        <v>259</v>
      </c>
      <c r="W598" s="443" t="s">
        <v>259</v>
      </c>
      <c r="X598" s="443" t="s">
        <v>259</v>
      </c>
      <c r="Y598" s="443" t="s">
        <v>258</v>
      </c>
      <c r="Z598" s="443" t="s">
        <v>258</v>
      </c>
      <c r="AA598" s="443" t="s">
        <v>258</v>
      </c>
      <c r="AB598" s="443" t="s">
        <v>258</v>
      </c>
      <c r="AC598" s="445"/>
      <c r="AD598" s="453"/>
      <c r="AE598" s="443" t="s">
        <v>258</v>
      </c>
      <c r="AF598" s="443" t="s">
        <v>258</v>
      </c>
      <c r="AG598" s="443" t="s">
        <v>258</v>
      </c>
      <c r="AH598" s="454"/>
      <c r="AI598" s="454"/>
      <c r="AJ598" s="454"/>
      <c r="AK598" s="454"/>
      <c r="AL598" s="443" t="s">
        <v>258</v>
      </c>
      <c r="AM598" s="443" t="s">
        <v>258</v>
      </c>
      <c r="AN598" s="443" t="s">
        <v>258</v>
      </c>
      <c r="AO598" s="443" t="s">
        <v>258</v>
      </c>
      <c r="AP598" s="443" t="s">
        <v>258</v>
      </c>
      <c r="AQ598" s="443" t="s">
        <v>258</v>
      </c>
      <c r="AR598" s="443" t="s">
        <v>258</v>
      </c>
      <c r="AS598" s="443" t="s">
        <v>258</v>
      </c>
      <c r="AT598" s="443" t="s">
        <v>258</v>
      </c>
      <c r="AU598" s="443" t="s">
        <v>258</v>
      </c>
      <c r="AV598" s="443" t="s">
        <v>258</v>
      </c>
      <c r="AW598" s="443" t="s">
        <v>258</v>
      </c>
      <c r="AX598" s="443" t="s">
        <v>259</v>
      </c>
      <c r="AY598" s="443" t="s">
        <v>259</v>
      </c>
      <c r="AZ598" s="443" t="s">
        <v>259</v>
      </c>
      <c r="BA598" s="479" t="s">
        <v>365</v>
      </c>
      <c r="BB598" s="479" t="s">
        <v>365</v>
      </c>
      <c r="BC598" s="479" t="s">
        <v>365</v>
      </c>
      <c r="BD598" s="479" t="s">
        <v>365</v>
      </c>
      <c r="BE598" s="479" t="s">
        <v>365</v>
      </c>
      <c r="BF598" s="479" t="s">
        <v>365</v>
      </c>
      <c r="BG598" s="479" t="s">
        <v>365</v>
      </c>
      <c r="BH598" s="443" t="s">
        <v>259</v>
      </c>
      <c r="BI598" s="443" t="s">
        <v>259</v>
      </c>
      <c r="BJ598" s="443" t="s">
        <v>258</v>
      </c>
      <c r="BK598" s="443" t="s">
        <v>258</v>
      </c>
      <c r="BL598" s="443" t="s">
        <v>258</v>
      </c>
      <c r="BM598" s="443" t="s">
        <v>258</v>
      </c>
      <c r="BN598" s="443" t="s">
        <v>258</v>
      </c>
      <c r="BO598" s="443" t="s">
        <v>258</v>
      </c>
      <c r="BP598" s="443" t="s">
        <v>258</v>
      </c>
      <c r="BQ598" s="443" t="s">
        <v>258</v>
      </c>
      <c r="BR598" s="443" t="s">
        <v>258</v>
      </c>
      <c r="BS598" s="457" t="s">
        <v>258</v>
      </c>
      <c r="BT598" s="464" t="s">
        <v>258</v>
      </c>
      <c r="BU598" s="443" t="s">
        <v>258</v>
      </c>
      <c r="BV598" s="443" t="s">
        <v>258</v>
      </c>
      <c r="BW598" s="443" t="s">
        <v>258</v>
      </c>
      <c r="BX598" s="443" t="s">
        <v>258</v>
      </c>
      <c r="BY598" s="430" t="s">
        <v>259</v>
      </c>
    </row>
    <row r="599" spans="1:77" s="427" customFormat="1" ht="18.75" customHeight="1" thickBot="1" x14ac:dyDescent="0.3">
      <c r="A599" s="968"/>
      <c r="B599" s="970"/>
      <c r="C599" s="460"/>
      <c r="D599" s="460"/>
      <c r="E599" s="460"/>
      <c r="F599" s="442" t="s">
        <v>264</v>
      </c>
      <c r="G599" s="443" t="s">
        <v>391</v>
      </c>
      <c r="Q599" s="443"/>
      <c r="R599" s="443"/>
      <c r="S599" s="443"/>
      <c r="T599" s="443"/>
      <c r="U599" s="443" t="s">
        <v>267</v>
      </c>
      <c r="V599" s="443" t="s">
        <v>267</v>
      </c>
      <c r="W599" s="443"/>
      <c r="X599" s="443"/>
      <c r="Y599" s="443" t="s">
        <v>415</v>
      </c>
      <c r="Z599" s="443"/>
      <c r="AA599" s="443"/>
      <c r="AB599" s="443"/>
      <c r="AC599" s="445"/>
      <c r="AD599" s="446"/>
      <c r="AH599" s="484"/>
      <c r="AI599" s="484"/>
      <c r="AJ599" s="484"/>
      <c r="AK599" s="484"/>
      <c r="AL599" s="483"/>
      <c r="AM599" s="483"/>
      <c r="AN599" s="483"/>
      <c r="AO599" s="483"/>
      <c r="AP599" s="483"/>
      <c r="AQ599" s="483"/>
      <c r="AR599" s="483"/>
      <c r="AS599" s="483"/>
      <c r="AT599" s="483"/>
      <c r="AU599" s="483"/>
      <c r="AV599" s="483"/>
      <c r="AW599" s="448" t="s">
        <v>368</v>
      </c>
      <c r="AX599" s="448" t="s">
        <v>368</v>
      </c>
      <c r="AY599" s="448"/>
      <c r="BA599" s="448"/>
      <c r="BB599" s="448"/>
      <c r="BC599" s="448"/>
      <c r="BF599" s="443" t="s">
        <v>267</v>
      </c>
      <c r="BG599" s="443" t="s">
        <v>267</v>
      </c>
      <c r="BH599" s="443"/>
      <c r="BJ599" s="443" t="s">
        <v>366</v>
      </c>
      <c r="BS599" s="449"/>
      <c r="BT599" s="426"/>
      <c r="BX599" s="443" t="s">
        <v>267</v>
      </c>
      <c r="BY599" s="443" t="s">
        <v>267</v>
      </c>
    </row>
    <row r="600" spans="1:77" s="427" customFormat="1" ht="18.75" customHeight="1" x14ac:dyDescent="0.25">
      <c r="A600" s="957">
        <f>A598+1</f>
        <v>292</v>
      </c>
      <c r="B600" s="971" t="s">
        <v>336</v>
      </c>
      <c r="C600" s="450" t="s">
        <v>254</v>
      </c>
      <c r="D600" s="450" t="s">
        <v>255</v>
      </c>
      <c r="E600" s="450" t="s">
        <v>256</v>
      </c>
      <c r="F600" s="451" t="s">
        <v>257</v>
      </c>
      <c r="G600" s="443" t="s">
        <v>258</v>
      </c>
      <c r="H600" s="443" t="s">
        <v>258</v>
      </c>
      <c r="I600" s="443" t="s">
        <v>258</v>
      </c>
      <c r="J600" s="443" t="s">
        <v>258</v>
      </c>
      <c r="K600" s="443" t="s">
        <v>258</v>
      </c>
      <c r="L600" s="443" t="s">
        <v>258</v>
      </c>
      <c r="M600" s="443" t="s">
        <v>258</v>
      </c>
      <c r="N600" s="443" t="s">
        <v>258</v>
      </c>
      <c r="O600" s="443" t="s">
        <v>258</v>
      </c>
      <c r="P600" s="443" t="s">
        <v>258</v>
      </c>
      <c r="Q600" s="443" t="s">
        <v>258</v>
      </c>
      <c r="R600" s="443" t="s">
        <v>258</v>
      </c>
      <c r="S600" s="443" t="s">
        <v>258</v>
      </c>
      <c r="T600" s="443" t="s">
        <v>258</v>
      </c>
      <c r="U600" s="443" t="s">
        <v>258</v>
      </c>
      <c r="V600" s="443" t="s">
        <v>259</v>
      </c>
      <c r="W600" s="443" t="s">
        <v>259</v>
      </c>
      <c r="X600" s="443" t="s">
        <v>259</v>
      </c>
      <c r="Y600" s="443" t="s">
        <v>258</v>
      </c>
      <c r="Z600" s="443" t="s">
        <v>258</v>
      </c>
      <c r="AA600" s="443" t="s">
        <v>258</v>
      </c>
      <c r="AB600" s="443" t="s">
        <v>258</v>
      </c>
      <c r="AC600" s="445"/>
      <c r="AD600" s="453"/>
      <c r="AE600" s="443" t="s">
        <v>258</v>
      </c>
      <c r="AF600" s="443" t="s">
        <v>258</v>
      </c>
      <c r="AG600" s="443" t="s">
        <v>258</v>
      </c>
      <c r="AH600" s="454"/>
      <c r="AI600" s="454"/>
      <c r="AJ600" s="454"/>
      <c r="AK600" s="454"/>
      <c r="AL600" s="443" t="s">
        <v>258</v>
      </c>
      <c r="AM600" s="443" t="s">
        <v>258</v>
      </c>
      <c r="AN600" s="443" t="s">
        <v>258</v>
      </c>
      <c r="AO600" s="443" t="s">
        <v>258</v>
      </c>
      <c r="AP600" s="443" t="s">
        <v>258</v>
      </c>
      <c r="AQ600" s="443" t="s">
        <v>258</v>
      </c>
      <c r="AR600" s="443" t="s">
        <v>258</v>
      </c>
      <c r="AS600" s="443" t="s">
        <v>258</v>
      </c>
      <c r="AT600" s="443" t="s">
        <v>258</v>
      </c>
      <c r="AU600" s="443" t="s">
        <v>258</v>
      </c>
      <c r="AV600" s="443" t="s">
        <v>258</v>
      </c>
      <c r="AW600" s="443" t="s">
        <v>258</v>
      </c>
      <c r="AX600" s="443" t="s">
        <v>259</v>
      </c>
      <c r="AY600" s="443" t="s">
        <v>259</v>
      </c>
      <c r="AZ600" s="443" t="s">
        <v>259</v>
      </c>
      <c r="BA600" s="479" t="s">
        <v>365</v>
      </c>
      <c r="BB600" s="479" t="s">
        <v>365</v>
      </c>
      <c r="BC600" s="479" t="s">
        <v>365</v>
      </c>
      <c r="BD600" s="479" t="s">
        <v>365</v>
      </c>
      <c r="BE600" s="479" t="s">
        <v>365</v>
      </c>
      <c r="BF600" s="479" t="s">
        <v>365</v>
      </c>
      <c r="BG600" s="479" t="s">
        <v>365</v>
      </c>
      <c r="BH600" s="443" t="s">
        <v>259</v>
      </c>
      <c r="BI600" s="443" t="s">
        <v>259</v>
      </c>
      <c r="BJ600" s="443" t="s">
        <v>258</v>
      </c>
      <c r="BK600" s="443" t="s">
        <v>258</v>
      </c>
      <c r="BL600" s="443" t="s">
        <v>258</v>
      </c>
      <c r="BM600" s="443" t="s">
        <v>258</v>
      </c>
      <c r="BN600" s="443" t="s">
        <v>258</v>
      </c>
      <c r="BO600" s="443" t="s">
        <v>258</v>
      </c>
      <c r="BP600" s="443" t="s">
        <v>258</v>
      </c>
      <c r="BQ600" s="443" t="s">
        <v>258</v>
      </c>
      <c r="BR600" s="443" t="s">
        <v>258</v>
      </c>
      <c r="BS600" s="457" t="s">
        <v>258</v>
      </c>
      <c r="BT600" s="464" t="s">
        <v>258</v>
      </c>
      <c r="BU600" s="443" t="s">
        <v>258</v>
      </c>
      <c r="BV600" s="443" t="s">
        <v>258</v>
      </c>
      <c r="BW600" s="443" t="s">
        <v>258</v>
      </c>
      <c r="BX600" s="443" t="s">
        <v>258</v>
      </c>
      <c r="BY600" s="430" t="s">
        <v>259</v>
      </c>
    </row>
    <row r="601" spans="1:77" s="427" customFormat="1" ht="18.75" customHeight="1" thickBot="1" x14ac:dyDescent="0.3">
      <c r="A601" s="968"/>
      <c r="B601" s="970"/>
      <c r="C601" s="460"/>
      <c r="D601" s="460"/>
      <c r="E601" s="460"/>
      <c r="F601" s="442" t="s">
        <v>264</v>
      </c>
      <c r="G601" s="443" t="s">
        <v>391</v>
      </c>
      <c r="Q601" s="443"/>
      <c r="R601" s="443"/>
      <c r="S601" s="443"/>
      <c r="T601" s="443"/>
      <c r="U601" s="443" t="s">
        <v>267</v>
      </c>
      <c r="V601" s="443" t="s">
        <v>267</v>
      </c>
      <c r="W601" s="443"/>
      <c r="X601" s="443"/>
      <c r="Y601" s="443" t="s">
        <v>415</v>
      </c>
      <c r="Z601" s="443"/>
      <c r="AA601" s="443"/>
      <c r="AB601" s="443"/>
      <c r="AC601" s="445"/>
      <c r="AD601" s="446"/>
      <c r="AH601" s="484"/>
      <c r="AI601" s="484"/>
      <c r="AJ601" s="484"/>
      <c r="AK601" s="484"/>
      <c r="AL601" s="483"/>
      <c r="AM601" s="483"/>
      <c r="AN601" s="483"/>
      <c r="AO601" s="483"/>
      <c r="AP601" s="483"/>
      <c r="AQ601" s="483"/>
      <c r="AR601" s="483"/>
      <c r="AS601" s="483"/>
      <c r="AT601" s="483"/>
      <c r="AU601" s="483"/>
      <c r="AV601" s="483"/>
      <c r="AW601" s="448" t="s">
        <v>368</v>
      </c>
      <c r="AX601" s="448" t="s">
        <v>368</v>
      </c>
      <c r="AY601" s="448"/>
      <c r="BA601" s="448"/>
      <c r="BB601" s="448"/>
      <c r="BC601" s="448"/>
      <c r="BF601" s="443" t="s">
        <v>267</v>
      </c>
      <c r="BG601" s="443" t="s">
        <v>267</v>
      </c>
      <c r="BH601" s="443"/>
      <c r="BJ601" s="443" t="s">
        <v>366</v>
      </c>
      <c r="BS601" s="449"/>
      <c r="BT601" s="426"/>
      <c r="BX601" s="443" t="s">
        <v>267</v>
      </c>
      <c r="BY601" s="443" t="s">
        <v>267</v>
      </c>
    </row>
    <row r="602" spans="1:77" s="427" customFormat="1" ht="18.75" customHeight="1" x14ac:dyDescent="0.25">
      <c r="A602" s="957">
        <f>A600+1</f>
        <v>293</v>
      </c>
      <c r="B602" s="971" t="s">
        <v>337</v>
      </c>
      <c r="C602" s="450" t="s">
        <v>254</v>
      </c>
      <c r="D602" s="450" t="s">
        <v>270</v>
      </c>
      <c r="E602" s="450" t="s">
        <v>256</v>
      </c>
      <c r="F602" s="451" t="s">
        <v>257</v>
      </c>
      <c r="G602" s="443" t="s">
        <v>258</v>
      </c>
      <c r="H602" s="443" t="s">
        <v>258</v>
      </c>
      <c r="I602" s="443" t="s">
        <v>258</v>
      </c>
      <c r="J602" s="443" t="s">
        <v>258</v>
      </c>
      <c r="K602" s="443" t="s">
        <v>258</v>
      </c>
      <c r="L602" s="443" t="s">
        <v>258</v>
      </c>
      <c r="M602" s="443" t="s">
        <v>258</v>
      </c>
      <c r="N602" s="443" t="s">
        <v>258</v>
      </c>
      <c r="O602" s="443" t="s">
        <v>258</v>
      </c>
      <c r="P602" s="443" t="s">
        <v>258</v>
      </c>
      <c r="Q602" s="443" t="s">
        <v>258</v>
      </c>
      <c r="R602" s="443" t="s">
        <v>258</v>
      </c>
      <c r="S602" s="443" t="s">
        <v>258</v>
      </c>
      <c r="T602" s="443" t="s">
        <v>258</v>
      </c>
      <c r="U602" s="443" t="s">
        <v>258</v>
      </c>
      <c r="V602" s="443" t="s">
        <v>259</v>
      </c>
      <c r="W602" s="443" t="s">
        <v>259</v>
      </c>
      <c r="X602" s="443" t="s">
        <v>259</v>
      </c>
      <c r="Y602" s="443" t="s">
        <v>258</v>
      </c>
      <c r="Z602" s="443" t="s">
        <v>258</v>
      </c>
      <c r="AA602" s="443" t="s">
        <v>258</v>
      </c>
      <c r="AB602" s="443" t="s">
        <v>258</v>
      </c>
      <c r="AC602" s="445"/>
      <c r="AD602" s="453"/>
      <c r="AE602" s="443" t="s">
        <v>258</v>
      </c>
      <c r="AF602" s="443" t="s">
        <v>258</v>
      </c>
      <c r="AG602" s="443" t="s">
        <v>258</v>
      </c>
      <c r="AH602" s="454"/>
      <c r="AI602" s="454"/>
      <c r="AJ602" s="454"/>
      <c r="AK602" s="454"/>
      <c r="AL602" s="443" t="s">
        <v>258</v>
      </c>
      <c r="AM602" s="443" t="s">
        <v>258</v>
      </c>
      <c r="AN602" s="443" t="s">
        <v>258</v>
      </c>
      <c r="AO602" s="443" t="s">
        <v>258</v>
      </c>
      <c r="AP602" s="443" t="s">
        <v>258</v>
      </c>
      <c r="AQ602" s="443" t="s">
        <v>258</v>
      </c>
      <c r="AR602" s="443" t="s">
        <v>258</v>
      </c>
      <c r="AS602" s="443" t="s">
        <v>258</v>
      </c>
      <c r="AT602" s="443" t="s">
        <v>258</v>
      </c>
      <c r="AU602" s="443" t="s">
        <v>258</v>
      </c>
      <c r="AV602" s="443" t="s">
        <v>258</v>
      </c>
      <c r="AW602" s="443" t="s">
        <v>258</v>
      </c>
      <c r="AX602" s="443" t="s">
        <v>259</v>
      </c>
      <c r="AY602" s="443" t="s">
        <v>259</v>
      </c>
      <c r="AZ602" s="443" t="s">
        <v>259</v>
      </c>
      <c r="BA602" s="479" t="s">
        <v>365</v>
      </c>
      <c r="BB602" s="479" t="s">
        <v>365</v>
      </c>
      <c r="BC602" s="479" t="s">
        <v>365</v>
      </c>
      <c r="BD602" s="479" t="s">
        <v>365</v>
      </c>
      <c r="BE602" s="479" t="s">
        <v>365</v>
      </c>
      <c r="BF602" s="479" t="s">
        <v>365</v>
      </c>
      <c r="BG602" s="479" t="s">
        <v>365</v>
      </c>
      <c r="BH602" s="443" t="s">
        <v>259</v>
      </c>
      <c r="BI602" s="443" t="s">
        <v>259</v>
      </c>
      <c r="BJ602" s="443" t="s">
        <v>258</v>
      </c>
      <c r="BK602" s="443" t="s">
        <v>258</v>
      </c>
      <c r="BL602" s="443" t="s">
        <v>258</v>
      </c>
      <c r="BM602" s="443" t="s">
        <v>258</v>
      </c>
      <c r="BN602" s="443" t="s">
        <v>258</v>
      </c>
      <c r="BO602" s="443" t="s">
        <v>258</v>
      </c>
      <c r="BP602" s="443" t="s">
        <v>258</v>
      </c>
      <c r="BQ602" s="443" t="s">
        <v>258</v>
      </c>
      <c r="BR602" s="443" t="s">
        <v>258</v>
      </c>
      <c r="BS602" s="457" t="s">
        <v>258</v>
      </c>
      <c r="BT602" s="464" t="s">
        <v>258</v>
      </c>
      <c r="BU602" s="443" t="s">
        <v>258</v>
      </c>
      <c r="BV602" s="443" t="s">
        <v>258</v>
      </c>
      <c r="BW602" s="443" t="s">
        <v>258</v>
      </c>
      <c r="BX602" s="443" t="s">
        <v>258</v>
      </c>
      <c r="BY602" s="430" t="s">
        <v>259</v>
      </c>
    </row>
    <row r="603" spans="1:77" s="427" customFormat="1" ht="18.75" customHeight="1" thickBot="1" x14ac:dyDescent="0.3">
      <c r="A603" s="968"/>
      <c r="B603" s="970"/>
      <c r="C603" s="460"/>
      <c r="D603" s="460"/>
      <c r="E603" s="460"/>
      <c r="F603" s="442" t="s">
        <v>264</v>
      </c>
      <c r="G603" s="443" t="s">
        <v>391</v>
      </c>
      <c r="Q603" s="443"/>
      <c r="R603" s="443"/>
      <c r="S603" s="443"/>
      <c r="T603" s="443"/>
      <c r="U603" s="443" t="s">
        <v>267</v>
      </c>
      <c r="V603" s="443" t="s">
        <v>267</v>
      </c>
      <c r="W603" s="443"/>
      <c r="X603" s="443"/>
      <c r="Y603" s="443" t="s">
        <v>415</v>
      </c>
      <c r="Z603" s="443"/>
      <c r="AA603" s="443"/>
      <c r="AB603" s="443"/>
      <c r="AC603" s="445"/>
      <c r="AD603" s="446"/>
      <c r="AH603" s="484"/>
      <c r="AI603" s="484"/>
      <c r="AJ603" s="484"/>
      <c r="AK603" s="484"/>
      <c r="AL603" s="483"/>
      <c r="AM603" s="483"/>
      <c r="AN603" s="483"/>
      <c r="AO603" s="483"/>
      <c r="AP603" s="483"/>
      <c r="AQ603" s="483"/>
      <c r="AR603" s="483"/>
      <c r="AS603" s="483"/>
      <c r="AT603" s="483"/>
      <c r="AU603" s="483"/>
      <c r="AV603" s="483"/>
      <c r="AW603" s="448" t="s">
        <v>368</v>
      </c>
      <c r="AX603" s="448" t="s">
        <v>368</v>
      </c>
      <c r="AY603" s="448"/>
      <c r="BA603" s="448"/>
      <c r="BB603" s="448"/>
      <c r="BC603" s="448"/>
      <c r="BF603" s="443" t="s">
        <v>267</v>
      </c>
      <c r="BG603" s="443" t="s">
        <v>267</v>
      </c>
      <c r="BH603" s="443"/>
      <c r="BJ603" s="443" t="s">
        <v>366</v>
      </c>
      <c r="BS603" s="449"/>
      <c r="BT603" s="426"/>
      <c r="BX603" s="443" t="s">
        <v>267</v>
      </c>
      <c r="BY603" s="443" t="s">
        <v>267</v>
      </c>
    </row>
    <row r="604" spans="1:77" s="427" customFormat="1" ht="18.75" customHeight="1" x14ac:dyDescent="0.25">
      <c r="A604" s="957">
        <f>A602+1</f>
        <v>294</v>
      </c>
      <c r="B604" s="971" t="s">
        <v>338</v>
      </c>
      <c r="C604" s="450" t="s">
        <v>254</v>
      </c>
      <c r="D604" s="450" t="s">
        <v>255</v>
      </c>
      <c r="E604" s="450" t="s">
        <v>256</v>
      </c>
      <c r="F604" s="451" t="s">
        <v>257</v>
      </c>
      <c r="G604" s="443" t="s">
        <v>258</v>
      </c>
      <c r="H604" s="443" t="s">
        <v>258</v>
      </c>
      <c r="I604" s="443" t="s">
        <v>258</v>
      </c>
      <c r="J604" s="443" t="s">
        <v>258</v>
      </c>
      <c r="K604" s="443" t="s">
        <v>258</v>
      </c>
      <c r="L604" s="443" t="s">
        <v>258</v>
      </c>
      <c r="M604" s="443" t="s">
        <v>258</v>
      </c>
      <c r="N604" s="443" t="s">
        <v>258</v>
      </c>
      <c r="O604" s="443" t="s">
        <v>258</v>
      </c>
      <c r="P604" s="443" t="s">
        <v>258</v>
      </c>
      <c r="Q604" s="443" t="s">
        <v>258</v>
      </c>
      <c r="R604" s="443" t="s">
        <v>258</v>
      </c>
      <c r="S604" s="443" t="s">
        <v>258</v>
      </c>
      <c r="T604" s="443" t="s">
        <v>258</v>
      </c>
      <c r="U604" s="443" t="s">
        <v>258</v>
      </c>
      <c r="V604" s="443" t="s">
        <v>259</v>
      </c>
      <c r="W604" s="443" t="s">
        <v>259</v>
      </c>
      <c r="X604" s="443" t="s">
        <v>259</v>
      </c>
      <c r="Y604" s="443" t="s">
        <v>258</v>
      </c>
      <c r="Z604" s="443" t="s">
        <v>258</v>
      </c>
      <c r="AA604" s="443" t="s">
        <v>258</v>
      </c>
      <c r="AB604" s="443" t="s">
        <v>258</v>
      </c>
      <c r="AC604" s="445"/>
      <c r="AD604" s="453"/>
      <c r="AE604" s="443" t="s">
        <v>258</v>
      </c>
      <c r="AF604" s="443" t="s">
        <v>258</v>
      </c>
      <c r="AG604" s="443" t="s">
        <v>258</v>
      </c>
      <c r="AH604" s="454"/>
      <c r="AI604" s="454"/>
      <c r="AJ604" s="454"/>
      <c r="AK604" s="454"/>
      <c r="AL604" s="443" t="s">
        <v>258</v>
      </c>
      <c r="AM604" s="443" t="s">
        <v>258</v>
      </c>
      <c r="AN604" s="443" t="s">
        <v>258</v>
      </c>
      <c r="AO604" s="443" t="s">
        <v>258</v>
      </c>
      <c r="AP604" s="443" t="s">
        <v>258</v>
      </c>
      <c r="AQ604" s="443" t="s">
        <v>258</v>
      </c>
      <c r="AR604" s="443" t="s">
        <v>258</v>
      </c>
      <c r="AS604" s="443" t="s">
        <v>258</v>
      </c>
      <c r="AT604" s="443" t="s">
        <v>258</v>
      </c>
      <c r="AU604" s="443" t="s">
        <v>258</v>
      </c>
      <c r="AV604" s="443" t="s">
        <v>258</v>
      </c>
      <c r="AW604" s="443" t="s">
        <v>258</v>
      </c>
      <c r="AX604" s="443" t="s">
        <v>259</v>
      </c>
      <c r="AY604" s="443" t="s">
        <v>259</v>
      </c>
      <c r="AZ604" s="443" t="s">
        <v>259</v>
      </c>
      <c r="BA604" s="479" t="s">
        <v>365</v>
      </c>
      <c r="BB604" s="479" t="s">
        <v>365</v>
      </c>
      <c r="BC604" s="479" t="s">
        <v>365</v>
      </c>
      <c r="BD604" s="479" t="s">
        <v>365</v>
      </c>
      <c r="BE604" s="479" t="s">
        <v>365</v>
      </c>
      <c r="BF604" s="479" t="s">
        <v>365</v>
      </c>
      <c r="BG604" s="479" t="s">
        <v>365</v>
      </c>
      <c r="BH604" s="443" t="s">
        <v>259</v>
      </c>
      <c r="BI604" s="443" t="s">
        <v>259</v>
      </c>
      <c r="BJ604" s="443" t="s">
        <v>258</v>
      </c>
      <c r="BK604" s="443" t="s">
        <v>258</v>
      </c>
      <c r="BL604" s="443" t="s">
        <v>258</v>
      </c>
      <c r="BM604" s="443" t="s">
        <v>258</v>
      </c>
      <c r="BN604" s="443" t="s">
        <v>258</v>
      </c>
      <c r="BO604" s="443" t="s">
        <v>258</v>
      </c>
      <c r="BP604" s="443" t="s">
        <v>258</v>
      </c>
      <c r="BQ604" s="443" t="s">
        <v>258</v>
      </c>
      <c r="BR604" s="443" t="s">
        <v>258</v>
      </c>
      <c r="BS604" s="457" t="s">
        <v>258</v>
      </c>
      <c r="BT604" s="464" t="s">
        <v>258</v>
      </c>
      <c r="BU604" s="443" t="s">
        <v>258</v>
      </c>
      <c r="BV604" s="443" t="s">
        <v>258</v>
      </c>
      <c r="BW604" s="443" t="s">
        <v>258</v>
      </c>
      <c r="BX604" s="443" t="s">
        <v>258</v>
      </c>
      <c r="BY604" s="430" t="s">
        <v>259</v>
      </c>
    </row>
    <row r="605" spans="1:77" s="427" customFormat="1" ht="18.75" customHeight="1" thickBot="1" x14ac:dyDescent="0.3">
      <c r="A605" s="968"/>
      <c r="B605" s="970"/>
      <c r="C605" s="460"/>
      <c r="D605" s="460"/>
      <c r="E605" s="460"/>
      <c r="F605" s="442" t="s">
        <v>264</v>
      </c>
      <c r="G605" s="443" t="s">
        <v>391</v>
      </c>
      <c r="Q605" s="443"/>
      <c r="R605" s="443"/>
      <c r="S605" s="443"/>
      <c r="T605" s="443"/>
      <c r="U605" s="443" t="s">
        <v>267</v>
      </c>
      <c r="V605" s="443" t="s">
        <v>267</v>
      </c>
      <c r="W605" s="443"/>
      <c r="X605" s="443"/>
      <c r="Y605" s="443" t="s">
        <v>415</v>
      </c>
      <c r="Z605" s="443"/>
      <c r="AA605" s="443"/>
      <c r="AB605" s="443"/>
      <c r="AC605" s="445"/>
      <c r="AD605" s="446"/>
      <c r="AH605" s="484"/>
      <c r="AI605" s="484"/>
      <c r="AJ605" s="484"/>
      <c r="AK605" s="484"/>
      <c r="AL605" s="483"/>
      <c r="AM605" s="483"/>
      <c r="AN605" s="483"/>
      <c r="AO605" s="483"/>
      <c r="AP605" s="483"/>
      <c r="AQ605" s="483"/>
      <c r="AR605" s="483"/>
      <c r="AS605" s="483"/>
      <c r="AT605" s="483"/>
      <c r="AU605" s="483"/>
      <c r="AV605" s="483"/>
      <c r="AW605" s="448" t="s">
        <v>368</v>
      </c>
      <c r="AX605" s="448" t="s">
        <v>368</v>
      </c>
      <c r="AY605" s="448"/>
      <c r="BA605" s="448"/>
      <c r="BB605" s="448"/>
      <c r="BC605" s="448"/>
      <c r="BF605" s="443" t="s">
        <v>267</v>
      </c>
      <c r="BG605" s="443" t="s">
        <v>267</v>
      </c>
      <c r="BH605" s="443"/>
      <c r="BJ605" s="443" t="s">
        <v>366</v>
      </c>
      <c r="BS605" s="449"/>
      <c r="BT605" s="426"/>
      <c r="BX605" s="443" t="s">
        <v>267</v>
      </c>
      <c r="BY605" s="443" t="s">
        <v>267</v>
      </c>
    </row>
    <row r="606" spans="1:77" s="427" customFormat="1" ht="18.75" customHeight="1" x14ac:dyDescent="0.25">
      <c r="A606" s="957">
        <f>A604+1</f>
        <v>295</v>
      </c>
      <c r="B606" s="971" t="s">
        <v>339</v>
      </c>
      <c r="C606" s="450" t="s">
        <v>254</v>
      </c>
      <c r="D606" s="450" t="s">
        <v>270</v>
      </c>
      <c r="E606" s="450" t="s">
        <v>256</v>
      </c>
      <c r="F606" s="451" t="s">
        <v>257</v>
      </c>
      <c r="G606" s="443" t="s">
        <v>258</v>
      </c>
      <c r="H606" s="443" t="s">
        <v>258</v>
      </c>
      <c r="I606" s="443" t="s">
        <v>258</v>
      </c>
      <c r="J606" s="443" t="s">
        <v>258</v>
      </c>
      <c r="K606" s="443" t="s">
        <v>258</v>
      </c>
      <c r="L606" s="443" t="s">
        <v>258</v>
      </c>
      <c r="M606" s="443" t="s">
        <v>258</v>
      </c>
      <c r="N606" s="443" t="s">
        <v>258</v>
      </c>
      <c r="O606" s="443" t="s">
        <v>258</v>
      </c>
      <c r="P606" s="443" t="s">
        <v>258</v>
      </c>
      <c r="Q606" s="443" t="s">
        <v>258</v>
      </c>
      <c r="R606" s="443" t="s">
        <v>258</v>
      </c>
      <c r="S606" s="443" t="s">
        <v>258</v>
      </c>
      <c r="T606" s="443" t="s">
        <v>258</v>
      </c>
      <c r="U606" s="443" t="s">
        <v>258</v>
      </c>
      <c r="V606" s="443" t="s">
        <v>259</v>
      </c>
      <c r="W606" s="443" t="s">
        <v>259</v>
      </c>
      <c r="X606" s="443" t="s">
        <v>259</v>
      </c>
      <c r="Y606" s="443" t="s">
        <v>258</v>
      </c>
      <c r="Z606" s="443" t="s">
        <v>258</v>
      </c>
      <c r="AA606" s="443" t="s">
        <v>258</v>
      </c>
      <c r="AB606" s="443" t="s">
        <v>258</v>
      </c>
      <c r="AC606" s="445"/>
      <c r="AD606" s="453"/>
      <c r="AE606" s="443" t="s">
        <v>258</v>
      </c>
      <c r="AF606" s="443" t="s">
        <v>258</v>
      </c>
      <c r="AG606" s="443" t="s">
        <v>258</v>
      </c>
      <c r="AH606" s="454"/>
      <c r="AI606" s="454"/>
      <c r="AJ606" s="454"/>
      <c r="AK606" s="454"/>
      <c r="AL606" s="443" t="s">
        <v>258</v>
      </c>
      <c r="AM606" s="443" t="s">
        <v>258</v>
      </c>
      <c r="AN606" s="443" t="s">
        <v>258</v>
      </c>
      <c r="AO606" s="443" t="s">
        <v>258</v>
      </c>
      <c r="AP606" s="443" t="s">
        <v>258</v>
      </c>
      <c r="AQ606" s="443" t="s">
        <v>258</v>
      </c>
      <c r="AR606" s="443" t="s">
        <v>258</v>
      </c>
      <c r="AS606" s="443" t="s">
        <v>258</v>
      </c>
      <c r="AT606" s="443" t="s">
        <v>258</v>
      </c>
      <c r="AU606" s="443" t="s">
        <v>258</v>
      </c>
      <c r="AV606" s="443" t="s">
        <v>258</v>
      </c>
      <c r="AW606" s="443" t="s">
        <v>258</v>
      </c>
      <c r="AX606" s="443" t="s">
        <v>259</v>
      </c>
      <c r="AY606" s="443" t="s">
        <v>259</v>
      </c>
      <c r="AZ606" s="443" t="s">
        <v>259</v>
      </c>
      <c r="BA606" s="479" t="s">
        <v>365</v>
      </c>
      <c r="BB606" s="479" t="s">
        <v>365</v>
      </c>
      <c r="BC606" s="479" t="s">
        <v>365</v>
      </c>
      <c r="BD606" s="479" t="s">
        <v>365</v>
      </c>
      <c r="BE606" s="479" t="s">
        <v>365</v>
      </c>
      <c r="BF606" s="479" t="s">
        <v>365</v>
      </c>
      <c r="BG606" s="479" t="s">
        <v>365</v>
      </c>
      <c r="BH606" s="443" t="s">
        <v>259</v>
      </c>
      <c r="BI606" s="443" t="s">
        <v>259</v>
      </c>
      <c r="BJ606" s="443" t="s">
        <v>258</v>
      </c>
      <c r="BK606" s="443" t="s">
        <v>258</v>
      </c>
      <c r="BL606" s="443" t="s">
        <v>258</v>
      </c>
      <c r="BM606" s="443" t="s">
        <v>258</v>
      </c>
      <c r="BN606" s="443" t="s">
        <v>258</v>
      </c>
      <c r="BO606" s="443" t="s">
        <v>258</v>
      </c>
      <c r="BP606" s="443" t="s">
        <v>258</v>
      </c>
      <c r="BQ606" s="443" t="s">
        <v>258</v>
      </c>
      <c r="BR606" s="443" t="s">
        <v>258</v>
      </c>
      <c r="BS606" s="457" t="s">
        <v>258</v>
      </c>
      <c r="BT606" s="464" t="s">
        <v>258</v>
      </c>
      <c r="BU606" s="443" t="s">
        <v>258</v>
      </c>
      <c r="BV606" s="443" t="s">
        <v>258</v>
      </c>
      <c r="BW606" s="443" t="s">
        <v>258</v>
      </c>
      <c r="BX606" s="443" t="s">
        <v>258</v>
      </c>
      <c r="BY606" s="430" t="s">
        <v>259</v>
      </c>
    </row>
    <row r="607" spans="1:77" s="427" customFormat="1" ht="18.75" customHeight="1" thickBot="1" x14ac:dyDescent="0.3">
      <c r="A607" s="968"/>
      <c r="B607" s="970"/>
      <c r="C607" s="460"/>
      <c r="D607" s="460"/>
      <c r="E607" s="460"/>
      <c r="F607" s="442" t="s">
        <v>264</v>
      </c>
      <c r="G607" s="443" t="s">
        <v>391</v>
      </c>
      <c r="Q607" s="443"/>
      <c r="R607" s="443"/>
      <c r="S607" s="443"/>
      <c r="T607" s="443"/>
      <c r="U607" s="443" t="s">
        <v>267</v>
      </c>
      <c r="V607" s="443" t="s">
        <v>267</v>
      </c>
      <c r="W607" s="443"/>
      <c r="X607" s="443"/>
      <c r="Y607" s="443" t="s">
        <v>415</v>
      </c>
      <c r="Z607" s="443"/>
      <c r="AA607" s="443"/>
      <c r="AB607" s="443"/>
      <c r="AC607" s="445"/>
      <c r="AD607" s="446"/>
      <c r="AH607" s="484"/>
      <c r="AI607" s="484"/>
      <c r="AJ607" s="484"/>
      <c r="AK607" s="484"/>
      <c r="AL607" s="483"/>
      <c r="AM607" s="483"/>
      <c r="AN607" s="483"/>
      <c r="AO607" s="483"/>
      <c r="AP607" s="483"/>
      <c r="AQ607" s="483"/>
      <c r="AR607" s="483"/>
      <c r="AS607" s="483"/>
      <c r="AT607" s="483"/>
      <c r="AU607" s="483"/>
      <c r="AV607" s="483"/>
      <c r="AW607" s="448" t="s">
        <v>368</v>
      </c>
      <c r="AX607" s="448" t="s">
        <v>368</v>
      </c>
      <c r="AY607" s="448"/>
      <c r="BA607" s="448"/>
      <c r="BB607" s="448"/>
      <c r="BC607" s="448"/>
      <c r="BF607" s="443" t="s">
        <v>267</v>
      </c>
      <c r="BG607" s="443" t="s">
        <v>267</v>
      </c>
      <c r="BH607" s="443"/>
      <c r="BJ607" s="443" t="s">
        <v>366</v>
      </c>
      <c r="BS607" s="449"/>
      <c r="BT607" s="426"/>
      <c r="BX607" s="443" t="s">
        <v>267</v>
      </c>
      <c r="BY607" s="443" t="s">
        <v>267</v>
      </c>
    </row>
    <row r="608" spans="1:77" s="427" customFormat="1" ht="18.75" customHeight="1" x14ac:dyDescent="0.25">
      <c r="A608" s="957">
        <f>A606+1</f>
        <v>296</v>
      </c>
      <c r="B608" s="971" t="s">
        <v>340</v>
      </c>
      <c r="C608" s="450" t="s">
        <v>254</v>
      </c>
      <c r="D608" s="450" t="s">
        <v>255</v>
      </c>
      <c r="E608" s="450" t="s">
        <v>256</v>
      </c>
      <c r="F608" s="451" t="s">
        <v>257</v>
      </c>
      <c r="G608" s="443" t="s">
        <v>258</v>
      </c>
      <c r="H608" s="443" t="s">
        <v>258</v>
      </c>
      <c r="I608" s="443" t="s">
        <v>258</v>
      </c>
      <c r="J608" s="443" t="s">
        <v>258</v>
      </c>
      <c r="K608" s="443" t="s">
        <v>258</v>
      </c>
      <c r="L608" s="443" t="s">
        <v>258</v>
      </c>
      <c r="M608" s="443" t="s">
        <v>258</v>
      </c>
      <c r="N608" s="443" t="s">
        <v>258</v>
      </c>
      <c r="O608" s="443" t="s">
        <v>258</v>
      </c>
      <c r="P608" s="443" t="s">
        <v>258</v>
      </c>
      <c r="Q608" s="443" t="s">
        <v>258</v>
      </c>
      <c r="R608" s="443" t="s">
        <v>258</v>
      </c>
      <c r="S608" s="443" t="s">
        <v>258</v>
      </c>
      <c r="T608" s="443" t="s">
        <v>258</v>
      </c>
      <c r="U608" s="443" t="s">
        <v>258</v>
      </c>
      <c r="V608" s="443" t="s">
        <v>259</v>
      </c>
      <c r="W608" s="443" t="s">
        <v>259</v>
      </c>
      <c r="X608" s="443" t="s">
        <v>259</v>
      </c>
      <c r="Y608" s="443" t="s">
        <v>258</v>
      </c>
      <c r="Z608" s="443" t="s">
        <v>258</v>
      </c>
      <c r="AA608" s="443" t="s">
        <v>258</v>
      </c>
      <c r="AB608" s="443" t="s">
        <v>258</v>
      </c>
      <c r="AC608" s="445"/>
      <c r="AD608" s="453"/>
      <c r="AE608" s="443" t="s">
        <v>258</v>
      </c>
      <c r="AF608" s="443" t="s">
        <v>258</v>
      </c>
      <c r="AG608" s="443" t="s">
        <v>258</v>
      </c>
      <c r="AH608" s="454"/>
      <c r="AI608" s="454"/>
      <c r="AJ608" s="454"/>
      <c r="AK608" s="454"/>
      <c r="AL608" s="443" t="s">
        <v>258</v>
      </c>
      <c r="AM608" s="443" t="s">
        <v>258</v>
      </c>
      <c r="AN608" s="443" t="s">
        <v>258</v>
      </c>
      <c r="AO608" s="443" t="s">
        <v>258</v>
      </c>
      <c r="AP608" s="443" t="s">
        <v>258</v>
      </c>
      <c r="AQ608" s="443" t="s">
        <v>258</v>
      </c>
      <c r="AR608" s="443" t="s">
        <v>258</v>
      </c>
      <c r="AS608" s="443" t="s">
        <v>258</v>
      </c>
      <c r="AT608" s="443" t="s">
        <v>258</v>
      </c>
      <c r="AU608" s="443" t="s">
        <v>258</v>
      </c>
      <c r="AV608" s="443" t="s">
        <v>258</v>
      </c>
      <c r="AW608" s="443" t="s">
        <v>258</v>
      </c>
      <c r="AX608" s="443" t="s">
        <v>259</v>
      </c>
      <c r="AY608" s="443" t="s">
        <v>259</v>
      </c>
      <c r="AZ608" s="443" t="s">
        <v>259</v>
      </c>
      <c r="BA608" s="479" t="s">
        <v>365</v>
      </c>
      <c r="BB608" s="479" t="s">
        <v>365</v>
      </c>
      <c r="BC608" s="479" t="s">
        <v>365</v>
      </c>
      <c r="BD608" s="479" t="s">
        <v>365</v>
      </c>
      <c r="BE608" s="479" t="s">
        <v>365</v>
      </c>
      <c r="BF608" s="479" t="s">
        <v>365</v>
      </c>
      <c r="BG608" s="479" t="s">
        <v>365</v>
      </c>
      <c r="BH608" s="443" t="s">
        <v>259</v>
      </c>
      <c r="BI608" s="443" t="s">
        <v>259</v>
      </c>
      <c r="BJ608" s="443" t="s">
        <v>258</v>
      </c>
      <c r="BK608" s="443" t="s">
        <v>258</v>
      </c>
      <c r="BL608" s="443" t="s">
        <v>258</v>
      </c>
      <c r="BM608" s="443" t="s">
        <v>258</v>
      </c>
      <c r="BN608" s="443" t="s">
        <v>258</v>
      </c>
      <c r="BO608" s="443" t="s">
        <v>258</v>
      </c>
      <c r="BP608" s="443" t="s">
        <v>258</v>
      </c>
      <c r="BQ608" s="443" t="s">
        <v>258</v>
      </c>
      <c r="BR608" s="443" t="s">
        <v>258</v>
      </c>
      <c r="BS608" s="457" t="s">
        <v>258</v>
      </c>
      <c r="BT608" s="464" t="s">
        <v>258</v>
      </c>
      <c r="BU608" s="443" t="s">
        <v>258</v>
      </c>
      <c r="BV608" s="443" t="s">
        <v>258</v>
      </c>
      <c r="BW608" s="443" t="s">
        <v>258</v>
      </c>
      <c r="BX608" s="443" t="s">
        <v>258</v>
      </c>
      <c r="BY608" s="430" t="s">
        <v>259</v>
      </c>
    </row>
    <row r="609" spans="1:77" s="427" customFormat="1" ht="18.75" customHeight="1" thickBot="1" x14ac:dyDescent="0.3">
      <c r="A609" s="968"/>
      <c r="B609" s="970"/>
      <c r="C609" s="460"/>
      <c r="D609" s="460"/>
      <c r="E609" s="460"/>
      <c r="F609" s="442" t="s">
        <v>264</v>
      </c>
      <c r="G609" s="443" t="s">
        <v>391</v>
      </c>
      <c r="Q609" s="443"/>
      <c r="R609" s="443"/>
      <c r="S609" s="443"/>
      <c r="T609" s="443"/>
      <c r="U609" s="443" t="s">
        <v>267</v>
      </c>
      <c r="V609" s="443" t="s">
        <v>267</v>
      </c>
      <c r="W609" s="443"/>
      <c r="X609" s="443"/>
      <c r="Y609" s="443" t="s">
        <v>415</v>
      </c>
      <c r="Z609" s="443"/>
      <c r="AA609" s="443"/>
      <c r="AB609" s="443"/>
      <c r="AC609" s="445"/>
      <c r="AD609" s="446"/>
      <c r="AH609" s="484"/>
      <c r="AI609" s="484"/>
      <c r="AJ609" s="484"/>
      <c r="AK609" s="484"/>
      <c r="AL609" s="483"/>
      <c r="AM609" s="483"/>
      <c r="AN609" s="483"/>
      <c r="AO609" s="483"/>
      <c r="AP609" s="483"/>
      <c r="AQ609" s="483"/>
      <c r="AR609" s="483"/>
      <c r="AS609" s="483"/>
      <c r="AT609" s="483"/>
      <c r="AU609" s="483"/>
      <c r="AV609" s="483"/>
      <c r="AW609" s="448" t="s">
        <v>368</v>
      </c>
      <c r="AX609" s="448" t="s">
        <v>368</v>
      </c>
      <c r="AY609" s="448"/>
      <c r="BA609" s="448"/>
      <c r="BB609" s="448"/>
      <c r="BC609" s="448"/>
      <c r="BF609" s="443" t="s">
        <v>267</v>
      </c>
      <c r="BG609" s="443" t="s">
        <v>267</v>
      </c>
      <c r="BH609" s="443"/>
      <c r="BJ609" s="443" t="s">
        <v>366</v>
      </c>
      <c r="BS609" s="449"/>
      <c r="BT609" s="426"/>
      <c r="BX609" s="443" t="s">
        <v>267</v>
      </c>
      <c r="BY609" s="443" t="s">
        <v>267</v>
      </c>
    </row>
    <row r="610" spans="1:77" s="427" customFormat="1" ht="18.75" customHeight="1" x14ac:dyDescent="0.25">
      <c r="A610" s="957">
        <f>A608+1</f>
        <v>297</v>
      </c>
      <c r="B610" s="971" t="s">
        <v>341</v>
      </c>
      <c r="C610" s="450" t="s">
        <v>254</v>
      </c>
      <c r="D610" s="450" t="s">
        <v>270</v>
      </c>
      <c r="E610" s="450" t="s">
        <v>256</v>
      </c>
      <c r="F610" s="451" t="s">
        <v>257</v>
      </c>
      <c r="G610" s="443" t="s">
        <v>258</v>
      </c>
      <c r="H610" s="443" t="s">
        <v>258</v>
      </c>
      <c r="I610" s="443" t="s">
        <v>258</v>
      </c>
      <c r="J610" s="443" t="s">
        <v>258</v>
      </c>
      <c r="K610" s="443" t="s">
        <v>258</v>
      </c>
      <c r="L610" s="443" t="s">
        <v>258</v>
      </c>
      <c r="M610" s="443" t="s">
        <v>258</v>
      </c>
      <c r="N610" s="443" t="s">
        <v>258</v>
      </c>
      <c r="O610" s="443" t="s">
        <v>258</v>
      </c>
      <c r="P610" s="443" t="s">
        <v>258</v>
      </c>
      <c r="Q610" s="443" t="s">
        <v>258</v>
      </c>
      <c r="R610" s="443" t="s">
        <v>258</v>
      </c>
      <c r="S610" s="443" t="s">
        <v>258</v>
      </c>
      <c r="T610" s="443" t="s">
        <v>258</v>
      </c>
      <c r="U610" s="443" t="s">
        <v>258</v>
      </c>
      <c r="V610" s="443" t="s">
        <v>259</v>
      </c>
      <c r="W610" s="443" t="s">
        <v>259</v>
      </c>
      <c r="X610" s="443" t="s">
        <v>259</v>
      </c>
      <c r="Y610" s="443" t="s">
        <v>258</v>
      </c>
      <c r="Z610" s="443" t="s">
        <v>258</v>
      </c>
      <c r="AA610" s="443" t="s">
        <v>258</v>
      </c>
      <c r="AB610" s="443" t="s">
        <v>258</v>
      </c>
      <c r="AC610" s="445"/>
      <c r="AD610" s="453"/>
      <c r="AE610" s="443" t="s">
        <v>258</v>
      </c>
      <c r="AF610" s="443" t="s">
        <v>258</v>
      </c>
      <c r="AG610" s="443" t="s">
        <v>258</v>
      </c>
      <c r="AH610" s="454"/>
      <c r="AI610" s="454"/>
      <c r="AJ610" s="454"/>
      <c r="AK610" s="454"/>
      <c r="AL610" s="443" t="s">
        <v>258</v>
      </c>
      <c r="AM610" s="443" t="s">
        <v>258</v>
      </c>
      <c r="AN610" s="443" t="s">
        <v>258</v>
      </c>
      <c r="AO610" s="443" t="s">
        <v>258</v>
      </c>
      <c r="AP610" s="443" t="s">
        <v>258</v>
      </c>
      <c r="AQ610" s="443" t="s">
        <v>258</v>
      </c>
      <c r="AR610" s="443" t="s">
        <v>258</v>
      </c>
      <c r="AS610" s="443" t="s">
        <v>258</v>
      </c>
      <c r="AT610" s="443" t="s">
        <v>258</v>
      </c>
      <c r="AU610" s="443" t="s">
        <v>258</v>
      </c>
      <c r="AV610" s="443" t="s">
        <v>258</v>
      </c>
      <c r="AW610" s="443" t="s">
        <v>258</v>
      </c>
      <c r="AX610" s="443" t="s">
        <v>259</v>
      </c>
      <c r="AY610" s="443" t="s">
        <v>259</v>
      </c>
      <c r="AZ610" s="443" t="s">
        <v>259</v>
      </c>
      <c r="BA610" s="479" t="s">
        <v>365</v>
      </c>
      <c r="BB610" s="479" t="s">
        <v>365</v>
      </c>
      <c r="BC610" s="479" t="s">
        <v>365</v>
      </c>
      <c r="BD610" s="479" t="s">
        <v>365</v>
      </c>
      <c r="BE610" s="479" t="s">
        <v>365</v>
      </c>
      <c r="BF610" s="479" t="s">
        <v>365</v>
      </c>
      <c r="BG610" s="479" t="s">
        <v>365</v>
      </c>
      <c r="BH610" s="443" t="s">
        <v>259</v>
      </c>
      <c r="BI610" s="443" t="s">
        <v>259</v>
      </c>
      <c r="BJ610" s="443" t="s">
        <v>258</v>
      </c>
      <c r="BK610" s="443" t="s">
        <v>258</v>
      </c>
      <c r="BL610" s="443" t="s">
        <v>258</v>
      </c>
      <c r="BM610" s="443" t="s">
        <v>258</v>
      </c>
      <c r="BN610" s="443" t="s">
        <v>258</v>
      </c>
      <c r="BO610" s="443" t="s">
        <v>258</v>
      </c>
      <c r="BP610" s="443" t="s">
        <v>258</v>
      </c>
      <c r="BQ610" s="443" t="s">
        <v>258</v>
      </c>
      <c r="BR610" s="443" t="s">
        <v>258</v>
      </c>
      <c r="BS610" s="457" t="s">
        <v>258</v>
      </c>
      <c r="BT610" s="464" t="s">
        <v>258</v>
      </c>
      <c r="BU610" s="443" t="s">
        <v>258</v>
      </c>
      <c r="BV610" s="443" t="s">
        <v>258</v>
      </c>
      <c r="BW610" s="443" t="s">
        <v>258</v>
      </c>
      <c r="BX610" s="443" t="s">
        <v>258</v>
      </c>
      <c r="BY610" s="430" t="s">
        <v>259</v>
      </c>
    </row>
    <row r="611" spans="1:77" s="427" customFormat="1" ht="18.75" customHeight="1" thickBot="1" x14ac:dyDescent="0.3">
      <c r="A611" s="968"/>
      <c r="B611" s="970"/>
      <c r="C611" s="460"/>
      <c r="D611" s="460"/>
      <c r="E611" s="460"/>
      <c r="F611" s="442" t="s">
        <v>264</v>
      </c>
      <c r="G611" s="443" t="s">
        <v>391</v>
      </c>
      <c r="Q611" s="443"/>
      <c r="R611" s="443"/>
      <c r="S611" s="443"/>
      <c r="T611" s="443"/>
      <c r="U611" s="443" t="s">
        <v>267</v>
      </c>
      <c r="V611" s="443" t="s">
        <v>267</v>
      </c>
      <c r="W611" s="443"/>
      <c r="X611" s="443"/>
      <c r="Y611" s="443" t="s">
        <v>415</v>
      </c>
      <c r="Z611" s="443"/>
      <c r="AA611" s="443"/>
      <c r="AB611" s="443"/>
      <c r="AC611" s="445"/>
      <c r="AD611" s="446"/>
      <c r="AH611" s="484"/>
      <c r="AI611" s="484"/>
      <c r="AJ611" s="484"/>
      <c r="AK611" s="484"/>
      <c r="AL611" s="483"/>
      <c r="AM611" s="483"/>
      <c r="AN611" s="483"/>
      <c r="AO611" s="483"/>
      <c r="AP611" s="483"/>
      <c r="AQ611" s="483"/>
      <c r="AR611" s="483"/>
      <c r="AS611" s="483"/>
      <c r="AT611" s="483"/>
      <c r="AU611" s="483"/>
      <c r="AV611" s="483"/>
      <c r="AW611" s="448" t="s">
        <v>368</v>
      </c>
      <c r="AX611" s="448" t="s">
        <v>368</v>
      </c>
      <c r="AY611" s="448"/>
      <c r="BA611" s="448"/>
      <c r="BB611" s="448"/>
      <c r="BC611" s="448"/>
      <c r="BF611" s="443" t="s">
        <v>267</v>
      </c>
      <c r="BG611" s="443" t="s">
        <v>267</v>
      </c>
      <c r="BH611" s="443"/>
      <c r="BJ611" s="443" t="s">
        <v>366</v>
      </c>
      <c r="BS611" s="449"/>
      <c r="BT611" s="426"/>
      <c r="BX611" s="443" t="s">
        <v>267</v>
      </c>
      <c r="BY611" s="443" t="s">
        <v>267</v>
      </c>
    </row>
    <row r="612" spans="1:77" s="427" customFormat="1" ht="18.75" customHeight="1" x14ac:dyDescent="0.25">
      <c r="A612" s="957">
        <f>A610+1</f>
        <v>298</v>
      </c>
      <c r="B612" s="971" t="s">
        <v>342</v>
      </c>
      <c r="C612" s="450" t="s">
        <v>254</v>
      </c>
      <c r="D612" s="450" t="s">
        <v>255</v>
      </c>
      <c r="E612" s="450" t="s">
        <v>256</v>
      </c>
      <c r="F612" s="451" t="s">
        <v>257</v>
      </c>
      <c r="G612" s="443" t="s">
        <v>258</v>
      </c>
      <c r="H612" s="443" t="s">
        <v>258</v>
      </c>
      <c r="I612" s="443" t="s">
        <v>258</v>
      </c>
      <c r="J612" s="443" t="s">
        <v>258</v>
      </c>
      <c r="K612" s="443" t="s">
        <v>258</v>
      </c>
      <c r="L612" s="443" t="s">
        <v>258</v>
      </c>
      <c r="M612" s="443" t="s">
        <v>258</v>
      </c>
      <c r="N612" s="443" t="s">
        <v>258</v>
      </c>
      <c r="O612" s="443" t="s">
        <v>258</v>
      </c>
      <c r="P612" s="443" t="s">
        <v>258</v>
      </c>
      <c r="Q612" s="443" t="s">
        <v>258</v>
      </c>
      <c r="R612" s="443" t="s">
        <v>258</v>
      </c>
      <c r="S612" s="443" t="s">
        <v>258</v>
      </c>
      <c r="T612" s="443" t="s">
        <v>258</v>
      </c>
      <c r="U612" s="443" t="s">
        <v>258</v>
      </c>
      <c r="V612" s="443" t="s">
        <v>259</v>
      </c>
      <c r="W612" s="443" t="s">
        <v>259</v>
      </c>
      <c r="X612" s="443" t="s">
        <v>259</v>
      </c>
      <c r="Y612" s="443" t="s">
        <v>258</v>
      </c>
      <c r="Z612" s="443" t="s">
        <v>258</v>
      </c>
      <c r="AA612" s="443" t="s">
        <v>258</v>
      </c>
      <c r="AB612" s="443" t="s">
        <v>258</v>
      </c>
      <c r="AC612" s="445"/>
      <c r="AD612" s="453"/>
      <c r="AE612" s="443" t="s">
        <v>258</v>
      </c>
      <c r="AF612" s="443" t="s">
        <v>258</v>
      </c>
      <c r="AG612" s="443" t="s">
        <v>258</v>
      </c>
      <c r="AH612" s="454"/>
      <c r="AI612" s="454"/>
      <c r="AJ612" s="454"/>
      <c r="AK612" s="454"/>
      <c r="AL612" s="443" t="s">
        <v>258</v>
      </c>
      <c r="AM612" s="443" t="s">
        <v>258</v>
      </c>
      <c r="AN612" s="443" t="s">
        <v>258</v>
      </c>
      <c r="AO612" s="443" t="s">
        <v>258</v>
      </c>
      <c r="AP612" s="443" t="s">
        <v>258</v>
      </c>
      <c r="AQ612" s="443" t="s">
        <v>258</v>
      </c>
      <c r="AR612" s="443" t="s">
        <v>258</v>
      </c>
      <c r="AS612" s="443" t="s">
        <v>258</v>
      </c>
      <c r="AT612" s="443" t="s">
        <v>258</v>
      </c>
      <c r="AU612" s="443" t="s">
        <v>258</v>
      </c>
      <c r="AV612" s="443" t="s">
        <v>258</v>
      </c>
      <c r="AW612" s="443" t="s">
        <v>258</v>
      </c>
      <c r="AX612" s="443" t="s">
        <v>259</v>
      </c>
      <c r="AY612" s="443" t="s">
        <v>259</v>
      </c>
      <c r="AZ612" s="443" t="s">
        <v>259</v>
      </c>
      <c r="BA612" s="479" t="s">
        <v>365</v>
      </c>
      <c r="BB612" s="479" t="s">
        <v>365</v>
      </c>
      <c r="BC612" s="479" t="s">
        <v>365</v>
      </c>
      <c r="BD612" s="479" t="s">
        <v>365</v>
      </c>
      <c r="BE612" s="479" t="s">
        <v>365</v>
      </c>
      <c r="BF612" s="479" t="s">
        <v>365</v>
      </c>
      <c r="BG612" s="479" t="s">
        <v>365</v>
      </c>
      <c r="BH612" s="443" t="s">
        <v>259</v>
      </c>
      <c r="BI612" s="443" t="s">
        <v>259</v>
      </c>
      <c r="BJ612" s="443" t="s">
        <v>258</v>
      </c>
      <c r="BK612" s="443" t="s">
        <v>258</v>
      </c>
      <c r="BL612" s="443" t="s">
        <v>258</v>
      </c>
      <c r="BM612" s="443" t="s">
        <v>258</v>
      </c>
      <c r="BN612" s="443" t="s">
        <v>258</v>
      </c>
      <c r="BO612" s="443" t="s">
        <v>258</v>
      </c>
      <c r="BP612" s="443" t="s">
        <v>258</v>
      </c>
      <c r="BQ612" s="443" t="s">
        <v>258</v>
      </c>
      <c r="BR612" s="443" t="s">
        <v>258</v>
      </c>
      <c r="BS612" s="457" t="s">
        <v>258</v>
      </c>
      <c r="BT612" s="464" t="s">
        <v>258</v>
      </c>
      <c r="BU612" s="443" t="s">
        <v>258</v>
      </c>
      <c r="BV612" s="443" t="s">
        <v>258</v>
      </c>
      <c r="BW612" s="443" t="s">
        <v>258</v>
      </c>
      <c r="BX612" s="443" t="s">
        <v>258</v>
      </c>
      <c r="BY612" s="430" t="s">
        <v>259</v>
      </c>
    </row>
    <row r="613" spans="1:77" s="427" customFormat="1" ht="18.75" customHeight="1" thickBot="1" x14ac:dyDescent="0.3">
      <c r="A613" s="968"/>
      <c r="B613" s="970"/>
      <c r="C613" s="460"/>
      <c r="D613" s="460"/>
      <c r="E613" s="460"/>
      <c r="F613" s="442" t="s">
        <v>264</v>
      </c>
      <c r="G613" s="443" t="s">
        <v>391</v>
      </c>
      <c r="Q613" s="443"/>
      <c r="R613" s="443"/>
      <c r="S613" s="443"/>
      <c r="T613" s="443"/>
      <c r="U613" s="443" t="s">
        <v>267</v>
      </c>
      <c r="V613" s="443" t="s">
        <v>267</v>
      </c>
      <c r="W613" s="443"/>
      <c r="X613" s="443"/>
      <c r="Y613" s="443" t="s">
        <v>415</v>
      </c>
      <c r="Z613" s="443"/>
      <c r="AA613" s="443"/>
      <c r="AB613" s="443"/>
      <c r="AC613" s="445"/>
      <c r="AD613" s="446"/>
      <c r="AH613" s="484"/>
      <c r="AI613" s="484"/>
      <c r="AJ613" s="484"/>
      <c r="AK613" s="484"/>
      <c r="AL613" s="483"/>
      <c r="AM613" s="483"/>
      <c r="AN613" s="483"/>
      <c r="AO613" s="483"/>
      <c r="AP613" s="483"/>
      <c r="AQ613" s="483"/>
      <c r="AR613" s="483"/>
      <c r="AS613" s="483"/>
      <c r="AT613" s="483"/>
      <c r="AU613" s="483"/>
      <c r="AV613" s="483"/>
      <c r="AW613" s="448" t="s">
        <v>368</v>
      </c>
      <c r="AX613" s="448" t="s">
        <v>368</v>
      </c>
      <c r="AY613" s="448"/>
      <c r="BA613" s="448"/>
      <c r="BB613" s="448"/>
      <c r="BC613" s="448"/>
      <c r="BF613" s="443" t="s">
        <v>267</v>
      </c>
      <c r="BG613" s="443" t="s">
        <v>267</v>
      </c>
      <c r="BH613" s="443"/>
      <c r="BJ613" s="443" t="s">
        <v>366</v>
      </c>
      <c r="BS613" s="449"/>
      <c r="BT613" s="426"/>
      <c r="BX613" s="443" t="s">
        <v>267</v>
      </c>
      <c r="BY613" s="443" t="s">
        <v>267</v>
      </c>
    </row>
    <row r="614" spans="1:77" s="427" customFormat="1" ht="18.75" customHeight="1" x14ac:dyDescent="0.25">
      <c r="A614" s="957">
        <f>A612+1</f>
        <v>299</v>
      </c>
      <c r="B614" s="971" t="s">
        <v>343</v>
      </c>
      <c r="C614" s="450" t="s">
        <v>254</v>
      </c>
      <c r="D614" s="450" t="s">
        <v>270</v>
      </c>
      <c r="E614" s="450" t="s">
        <v>256</v>
      </c>
      <c r="F614" s="451" t="s">
        <v>257</v>
      </c>
      <c r="G614" s="443" t="s">
        <v>258</v>
      </c>
      <c r="H614" s="443" t="s">
        <v>258</v>
      </c>
      <c r="I614" s="443" t="s">
        <v>258</v>
      </c>
      <c r="J614" s="443" t="s">
        <v>258</v>
      </c>
      <c r="K614" s="443" t="s">
        <v>258</v>
      </c>
      <c r="L614" s="443" t="s">
        <v>258</v>
      </c>
      <c r="M614" s="443" t="s">
        <v>258</v>
      </c>
      <c r="N614" s="443" t="s">
        <v>258</v>
      </c>
      <c r="O614" s="443" t="s">
        <v>258</v>
      </c>
      <c r="P614" s="443" t="s">
        <v>258</v>
      </c>
      <c r="Q614" s="443" t="s">
        <v>258</v>
      </c>
      <c r="R614" s="443" t="s">
        <v>258</v>
      </c>
      <c r="S614" s="443" t="s">
        <v>258</v>
      </c>
      <c r="T614" s="443" t="s">
        <v>258</v>
      </c>
      <c r="U614" s="443" t="s">
        <v>258</v>
      </c>
      <c r="V614" s="443" t="s">
        <v>259</v>
      </c>
      <c r="W614" s="443" t="s">
        <v>259</v>
      </c>
      <c r="X614" s="443" t="s">
        <v>259</v>
      </c>
      <c r="Y614" s="443" t="s">
        <v>258</v>
      </c>
      <c r="Z614" s="443" t="s">
        <v>258</v>
      </c>
      <c r="AA614" s="443" t="s">
        <v>258</v>
      </c>
      <c r="AB614" s="443" t="s">
        <v>258</v>
      </c>
      <c r="AC614" s="445"/>
      <c r="AD614" s="453"/>
      <c r="AE614" s="443" t="s">
        <v>258</v>
      </c>
      <c r="AF614" s="443" t="s">
        <v>258</v>
      </c>
      <c r="AG614" s="443" t="s">
        <v>258</v>
      </c>
      <c r="AH614" s="454"/>
      <c r="AI614" s="454"/>
      <c r="AJ614" s="454"/>
      <c r="AK614" s="454"/>
      <c r="AL614" s="443" t="s">
        <v>258</v>
      </c>
      <c r="AM614" s="443" t="s">
        <v>258</v>
      </c>
      <c r="AN614" s="443" t="s">
        <v>258</v>
      </c>
      <c r="AO614" s="443" t="s">
        <v>258</v>
      </c>
      <c r="AP614" s="443" t="s">
        <v>258</v>
      </c>
      <c r="AQ614" s="443" t="s">
        <v>258</v>
      </c>
      <c r="AR614" s="443" t="s">
        <v>258</v>
      </c>
      <c r="AS614" s="443" t="s">
        <v>258</v>
      </c>
      <c r="AT614" s="443" t="s">
        <v>258</v>
      </c>
      <c r="AU614" s="443" t="s">
        <v>258</v>
      </c>
      <c r="AV614" s="443" t="s">
        <v>258</v>
      </c>
      <c r="AW614" s="443" t="s">
        <v>258</v>
      </c>
      <c r="AX614" s="443" t="s">
        <v>259</v>
      </c>
      <c r="AY614" s="443" t="s">
        <v>259</v>
      </c>
      <c r="AZ614" s="443" t="s">
        <v>259</v>
      </c>
      <c r="BA614" s="479" t="s">
        <v>365</v>
      </c>
      <c r="BB614" s="479" t="s">
        <v>365</v>
      </c>
      <c r="BC614" s="479" t="s">
        <v>365</v>
      </c>
      <c r="BD614" s="479" t="s">
        <v>365</v>
      </c>
      <c r="BE614" s="479" t="s">
        <v>365</v>
      </c>
      <c r="BF614" s="479" t="s">
        <v>365</v>
      </c>
      <c r="BG614" s="479" t="s">
        <v>365</v>
      </c>
      <c r="BH614" s="443" t="s">
        <v>259</v>
      </c>
      <c r="BI614" s="443" t="s">
        <v>259</v>
      </c>
      <c r="BJ614" s="443" t="s">
        <v>258</v>
      </c>
      <c r="BK614" s="443" t="s">
        <v>258</v>
      </c>
      <c r="BL614" s="443" t="s">
        <v>258</v>
      </c>
      <c r="BM614" s="443" t="s">
        <v>258</v>
      </c>
      <c r="BN614" s="443" t="s">
        <v>258</v>
      </c>
      <c r="BO614" s="443" t="s">
        <v>258</v>
      </c>
      <c r="BP614" s="443" t="s">
        <v>258</v>
      </c>
      <c r="BQ614" s="443" t="s">
        <v>258</v>
      </c>
      <c r="BR614" s="443" t="s">
        <v>258</v>
      </c>
      <c r="BS614" s="457" t="s">
        <v>258</v>
      </c>
      <c r="BT614" s="464" t="s">
        <v>258</v>
      </c>
      <c r="BU614" s="443" t="s">
        <v>258</v>
      </c>
      <c r="BV614" s="443" t="s">
        <v>258</v>
      </c>
      <c r="BW614" s="443" t="s">
        <v>258</v>
      </c>
      <c r="BX614" s="443" t="s">
        <v>258</v>
      </c>
      <c r="BY614" s="430" t="s">
        <v>259</v>
      </c>
    </row>
    <row r="615" spans="1:77" s="427" customFormat="1" ht="18.75" customHeight="1" thickBot="1" x14ac:dyDescent="0.3">
      <c r="A615" s="968"/>
      <c r="B615" s="970"/>
      <c r="C615" s="460"/>
      <c r="D615" s="460"/>
      <c r="E615" s="460"/>
      <c r="F615" s="442" t="s">
        <v>264</v>
      </c>
      <c r="G615" s="443" t="s">
        <v>391</v>
      </c>
      <c r="Q615" s="443"/>
      <c r="R615" s="443"/>
      <c r="S615" s="443"/>
      <c r="T615" s="443"/>
      <c r="U615" s="443" t="s">
        <v>267</v>
      </c>
      <c r="V615" s="443" t="s">
        <v>267</v>
      </c>
      <c r="W615" s="443"/>
      <c r="X615" s="443"/>
      <c r="Y615" s="443" t="s">
        <v>415</v>
      </c>
      <c r="Z615" s="443"/>
      <c r="AA615" s="443"/>
      <c r="AB615" s="443"/>
      <c r="AC615" s="445"/>
      <c r="AD615" s="446"/>
      <c r="AH615" s="484"/>
      <c r="AI615" s="484"/>
      <c r="AJ615" s="484"/>
      <c r="AK615" s="484"/>
      <c r="AL615" s="483"/>
      <c r="AM615" s="483"/>
      <c r="AN615" s="483"/>
      <c r="AO615" s="483"/>
      <c r="AP615" s="483"/>
      <c r="AQ615" s="483"/>
      <c r="AR615" s="483"/>
      <c r="AS615" s="483"/>
      <c r="AT615" s="483"/>
      <c r="AU615" s="483"/>
      <c r="AV615" s="483"/>
      <c r="AW615" s="448" t="s">
        <v>368</v>
      </c>
      <c r="AX615" s="448" t="s">
        <v>368</v>
      </c>
      <c r="AY615" s="448"/>
      <c r="BA615" s="448"/>
      <c r="BB615" s="448"/>
      <c r="BC615" s="448"/>
      <c r="BF615" s="443" t="s">
        <v>267</v>
      </c>
      <c r="BG615" s="443" t="s">
        <v>267</v>
      </c>
      <c r="BH615" s="443"/>
      <c r="BJ615" s="443" t="s">
        <v>366</v>
      </c>
      <c r="BS615" s="449"/>
      <c r="BT615" s="426"/>
      <c r="BX615" s="443" t="s">
        <v>267</v>
      </c>
      <c r="BY615" s="443" t="s">
        <v>267</v>
      </c>
    </row>
    <row r="616" spans="1:77" s="427" customFormat="1" ht="18.75" customHeight="1" x14ac:dyDescent="0.25">
      <c r="A616" s="957">
        <f>A614+1</f>
        <v>300</v>
      </c>
      <c r="B616" s="971" t="s">
        <v>344</v>
      </c>
      <c r="C616" s="450" t="s">
        <v>254</v>
      </c>
      <c r="D616" s="450" t="s">
        <v>255</v>
      </c>
      <c r="E616" s="450" t="s">
        <v>256</v>
      </c>
      <c r="F616" s="451" t="s">
        <v>257</v>
      </c>
      <c r="G616" s="443" t="s">
        <v>258</v>
      </c>
      <c r="H616" s="443" t="s">
        <v>258</v>
      </c>
      <c r="I616" s="443" t="s">
        <v>258</v>
      </c>
      <c r="J616" s="443" t="s">
        <v>258</v>
      </c>
      <c r="K616" s="443" t="s">
        <v>258</v>
      </c>
      <c r="L616" s="443" t="s">
        <v>258</v>
      </c>
      <c r="M616" s="443" t="s">
        <v>258</v>
      </c>
      <c r="N616" s="443" t="s">
        <v>258</v>
      </c>
      <c r="O616" s="443" t="s">
        <v>258</v>
      </c>
      <c r="P616" s="443" t="s">
        <v>258</v>
      </c>
      <c r="Q616" s="443" t="s">
        <v>258</v>
      </c>
      <c r="R616" s="443" t="s">
        <v>258</v>
      </c>
      <c r="S616" s="443" t="s">
        <v>258</v>
      </c>
      <c r="T616" s="443" t="s">
        <v>258</v>
      </c>
      <c r="U616" s="443" t="s">
        <v>258</v>
      </c>
      <c r="V616" s="443" t="s">
        <v>259</v>
      </c>
      <c r="W616" s="443" t="s">
        <v>259</v>
      </c>
      <c r="X616" s="443" t="s">
        <v>259</v>
      </c>
      <c r="Y616" s="443" t="s">
        <v>258</v>
      </c>
      <c r="Z616" s="443" t="s">
        <v>258</v>
      </c>
      <c r="AA616" s="443" t="s">
        <v>258</v>
      </c>
      <c r="AB616" s="443" t="s">
        <v>258</v>
      </c>
      <c r="AC616" s="445"/>
      <c r="AD616" s="453"/>
      <c r="AE616" s="443" t="s">
        <v>258</v>
      </c>
      <c r="AF616" s="443" t="s">
        <v>258</v>
      </c>
      <c r="AG616" s="443" t="s">
        <v>258</v>
      </c>
      <c r="AH616" s="454"/>
      <c r="AI616" s="454"/>
      <c r="AJ616" s="454"/>
      <c r="AK616" s="454"/>
      <c r="AL616" s="443" t="s">
        <v>258</v>
      </c>
      <c r="AM616" s="443" t="s">
        <v>258</v>
      </c>
      <c r="AN616" s="443" t="s">
        <v>258</v>
      </c>
      <c r="AO616" s="443" t="s">
        <v>258</v>
      </c>
      <c r="AP616" s="443" t="s">
        <v>258</v>
      </c>
      <c r="AQ616" s="443" t="s">
        <v>258</v>
      </c>
      <c r="AR616" s="443" t="s">
        <v>258</v>
      </c>
      <c r="AS616" s="443" t="s">
        <v>258</v>
      </c>
      <c r="AT616" s="443" t="s">
        <v>258</v>
      </c>
      <c r="AU616" s="443" t="s">
        <v>258</v>
      </c>
      <c r="AV616" s="443" t="s">
        <v>258</v>
      </c>
      <c r="AW616" s="443" t="s">
        <v>258</v>
      </c>
      <c r="AX616" s="443" t="s">
        <v>259</v>
      </c>
      <c r="AY616" s="443" t="s">
        <v>259</v>
      </c>
      <c r="AZ616" s="443" t="s">
        <v>259</v>
      </c>
      <c r="BA616" s="479" t="s">
        <v>365</v>
      </c>
      <c r="BB616" s="479" t="s">
        <v>365</v>
      </c>
      <c r="BC616" s="479" t="s">
        <v>365</v>
      </c>
      <c r="BD616" s="479" t="s">
        <v>365</v>
      </c>
      <c r="BE616" s="479" t="s">
        <v>365</v>
      </c>
      <c r="BF616" s="479" t="s">
        <v>365</v>
      </c>
      <c r="BG616" s="479" t="s">
        <v>365</v>
      </c>
      <c r="BH616" s="443" t="s">
        <v>259</v>
      </c>
      <c r="BI616" s="443" t="s">
        <v>259</v>
      </c>
      <c r="BJ616" s="443" t="s">
        <v>258</v>
      </c>
      <c r="BK616" s="443" t="s">
        <v>258</v>
      </c>
      <c r="BL616" s="443" t="s">
        <v>258</v>
      </c>
      <c r="BM616" s="443" t="s">
        <v>258</v>
      </c>
      <c r="BN616" s="443" t="s">
        <v>258</v>
      </c>
      <c r="BO616" s="443" t="s">
        <v>258</v>
      </c>
      <c r="BP616" s="443" t="s">
        <v>258</v>
      </c>
      <c r="BQ616" s="443" t="s">
        <v>258</v>
      </c>
      <c r="BR616" s="443" t="s">
        <v>258</v>
      </c>
      <c r="BS616" s="457" t="s">
        <v>258</v>
      </c>
      <c r="BT616" s="464" t="s">
        <v>258</v>
      </c>
      <c r="BU616" s="443" t="s">
        <v>258</v>
      </c>
      <c r="BV616" s="443" t="s">
        <v>258</v>
      </c>
      <c r="BW616" s="443" t="s">
        <v>258</v>
      </c>
      <c r="BX616" s="443" t="s">
        <v>258</v>
      </c>
      <c r="BY616" s="430" t="s">
        <v>259</v>
      </c>
    </row>
    <row r="617" spans="1:77" s="427" customFormat="1" ht="18.75" customHeight="1" thickBot="1" x14ac:dyDescent="0.3">
      <c r="A617" s="968"/>
      <c r="B617" s="970"/>
      <c r="C617" s="460"/>
      <c r="D617" s="460"/>
      <c r="E617" s="460"/>
      <c r="F617" s="442" t="s">
        <v>264</v>
      </c>
      <c r="G617" s="443" t="s">
        <v>391</v>
      </c>
      <c r="Q617" s="443"/>
      <c r="R617" s="443"/>
      <c r="S617" s="443"/>
      <c r="T617" s="443"/>
      <c r="U617" s="443" t="s">
        <v>267</v>
      </c>
      <c r="V617" s="443" t="s">
        <v>267</v>
      </c>
      <c r="W617" s="443"/>
      <c r="X617" s="443"/>
      <c r="Y617" s="443" t="s">
        <v>415</v>
      </c>
      <c r="Z617" s="443"/>
      <c r="AA617" s="443"/>
      <c r="AB617" s="443"/>
      <c r="AC617" s="445"/>
      <c r="AD617" s="446"/>
      <c r="AH617" s="484"/>
      <c r="AI617" s="484"/>
      <c r="AJ617" s="484"/>
      <c r="AK617" s="484"/>
      <c r="AL617" s="483"/>
      <c r="AM617" s="483"/>
      <c r="AN617" s="483"/>
      <c r="AO617" s="483"/>
      <c r="AP617" s="483"/>
      <c r="AQ617" s="483"/>
      <c r="AR617" s="483"/>
      <c r="AS617" s="483"/>
      <c r="AT617" s="483"/>
      <c r="AU617" s="483"/>
      <c r="AV617" s="483"/>
      <c r="AW617" s="448" t="s">
        <v>368</v>
      </c>
      <c r="AX617" s="448" t="s">
        <v>368</v>
      </c>
      <c r="AY617" s="448"/>
      <c r="BA617" s="448"/>
      <c r="BB617" s="448"/>
      <c r="BC617" s="448"/>
      <c r="BF617" s="443" t="s">
        <v>267</v>
      </c>
      <c r="BG617" s="443" t="s">
        <v>267</v>
      </c>
      <c r="BH617" s="443"/>
      <c r="BJ617" s="443" t="s">
        <v>366</v>
      </c>
      <c r="BS617" s="449"/>
      <c r="BT617" s="426"/>
      <c r="BX617" s="443" t="s">
        <v>267</v>
      </c>
      <c r="BY617" s="443" t="s">
        <v>267</v>
      </c>
    </row>
    <row r="618" spans="1:77" s="427" customFormat="1" ht="18.75" customHeight="1" x14ac:dyDescent="0.25">
      <c r="A618" s="957">
        <f>A616+1</f>
        <v>301</v>
      </c>
      <c r="B618" s="971" t="s">
        <v>345</v>
      </c>
      <c r="C618" s="450" t="s">
        <v>254</v>
      </c>
      <c r="D618" s="450" t="s">
        <v>270</v>
      </c>
      <c r="E618" s="450" t="s">
        <v>256</v>
      </c>
      <c r="F618" s="451" t="s">
        <v>257</v>
      </c>
      <c r="G618" s="443" t="s">
        <v>258</v>
      </c>
      <c r="H618" s="443" t="s">
        <v>258</v>
      </c>
      <c r="I618" s="443" t="s">
        <v>258</v>
      </c>
      <c r="J618" s="443" t="s">
        <v>258</v>
      </c>
      <c r="K618" s="443" t="s">
        <v>258</v>
      </c>
      <c r="L618" s="443" t="s">
        <v>258</v>
      </c>
      <c r="M618" s="443" t="s">
        <v>258</v>
      </c>
      <c r="N618" s="443" t="s">
        <v>258</v>
      </c>
      <c r="O618" s="443" t="s">
        <v>258</v>
      </c>
      <c r="P618" s="443" t="s">
        <v>258</v>
      </c>
      <c r="Q618" s="443" t="s">
        <v>258</v>
      </c>
      <c r="R618" s="443" t="s">
        <v>258</v>
      </c>
      <c r="S618" s="443" t="s">
        <v>258</v>
      </c>
      <c r="T618" s="443" t="s">
        <v>258</v>
      </c>
      <c r="U618" s="443" t="s">
        <v>258</v>
      </c>
      <c r="V618" s="443" t="s">
        <v>259</v>
      </c>
      <c r="W618" s="443" t="s">
        <v>259</v>
      </c>
      <c r="X618" s="443" t="s">
        <v>259</v>
      </c>
      <c r="Y618" s="443" t="s">
        <v>258</v>
      </c>
      <c r="Z618" s="443" t="s">
        <v>258</v>
      </c>
      <c r="AA618" s="443" t="s">
        <v>258</v>
      </c>
      <c r="AB618" s="443" t="s">
        <v>258</v>
      </c>
      <c r="AC618" s="445"/>
      <c r="AD618" s="453"/>
      <c r="AE618" s="443" t="s">
        <v>258</v>
      </c>
      <c r="AF618" s="443" t="s">
        <v>258</v>
      </c>
      <c r="AG618" s="443" t="s">
        <v>258</v>
      </c>
      <c r="AH618" s="454"/>
      <c r="AI618" s="454"/>
      <c r="AJ618" s="454"/>
      <c r="AK618" s="454"/>
      <c r="AL618" s="443" t="s">
        <v>258</v>
      </c>
      <c r="AM618" s="443" t="s">
        <v>258</v>
      </c>
      <c r="AN618" s="443" t="s">
        <v>258</v>
      </c>
      <c r="AO618" s="443" t="s">
        <v>258</v>
      </c>
      <c r="AP618" s="443" t="s">
        <v>258</v>
      </c>
      <c r="AQ618" s="443" t="s">
        <v>258</v>
      </c>
      <c r="AR618" s="443" t="s">
        <v>258</v>
      </c>
      <c r="AS618" s="443" t="s">
        <v>258</v>
      </c>
      <c r="AT618" s="443" t="s">
        <v>258</v>
      </c>
      <c r="AU618" s="443" t="s">
        <v>258</v>
      </c>
      <c r="AV618" s="443" t="s">
        <v>258</v>
      </c>
      <c r="AW618" s="443" t="s">
        <v>258</v>
      </c>
      <c r="AX618" s="443" t="s">
        <v>259</v>
      </c>
      <c r="AY618" s="443" t="s">
        <v>259</v>
      </c>
      <c r="AZ618" s="443" t="s">
        <v>259</v>
      </c>
      <c r="BA618" s="479" t="s">
        <v>365</v>
      </c>
      <c r="BB618" s="479" t="s">
        <v>365</v>
      </c>
      <c r="BC618" s="479" t="s">
        <v>365</v>
      </c>
      <c r="BD618" s="479" t="s">
        <v>365</v>
      </c>
      <c r="BE618" s="479" t="s">
        <v>365</v>
      </c>
      <c r="BF618" s="479" t="s">
        <v>365</v>
      </c>
      <c r="BG618" s="479" t="s">
        <v>365</v>
      </c>
      <c r="BH618" s="443" t="s">
        <v>259</v>
      </c>
      <c r="BI618" s="443" t="s">
        <v>259</v>
      </c>
      <c r="BJ618" s="443" t="s">
        <v>258</v>
      </c>
      <c r="BK618" s="443" t="s">
        <v>258</v>
      </c>
      <c r="BL618" s="443" t="s">
        <v>258</v>
      </c>
      <c r="BM618" s="443" t="s">
        <v>258</v>
      </c>
      <c r="BN618" s="443" t="s">
        <v>258</v>
      </c>
      <c r="BO618" s="443" t="s">
        <v>258</v>
      </c>
      <c r="BP618" s="443" t="s">
        <v>258</v>
      </c>
      <c r="BQ618" s="443" t="s">
        <v>258</v>
      </c>
      <c r="BR618" s="443" t="s">
        <v>258</v>
      </c>
      <c r="BS618" s="457" t="s">
        <v>258</v>
      </c>
      <c r="BT618" s="464" t="s">
        <v>258</v>
      </c>
      <c r="BU618" s="443" t="s">
        <v>258</v>
      </c>
      <c r="BV618" s="443" t="s">
        <v>258</v>
      </c>
      <c r="BW618" s="443" t="s">
        <v>258</v>
      </c>
      <c r="BX618" s="443" t="s">
        <v>258</v>
      </c>
      <c r="BY618" s="430" t="s">
        <v>259</v>
      </c>
    </row>
    <row r="619" spans="1:77" s="427" customFormat="1" ht="18.75" customHeight="1" thickBot="1" x14ac:dyDescent="0.3">
      <c r="A619" s="968"/>
      <c r="B619" s="970"/>
      <c r="C619" s="460"/>
      <c r="D619" s="460"/>
      <c r="E619" s="460"/>
      <c r="F619" s="442" t="s">
        <v>264</v>
      </c>
      <c r="G619" s="443" t="s">
        <v>391</v>
      </c>
      <c r="Q619" s="443"/>
      <c r="R619" s="443"/>
      <c r="S619" s="443"/>
      <c r="T619" s="443"/>
      <c r="U619" s="443" t="s">
        <v>267</v>
      </c>
      <c r="V619" s="443" t="s">
        <v>267</v>
      </c>
      <c r="W619" s="443"/>
      <c r="X619" s="443"/>
      <c r="Y619" s="443" t="s">
        <v>415</v>
      </c>
      <c r="Z619" s="443"/>
      <c r="AA619" s="443"/>
      <c r="AB619" s="443"/>
      <c r="AC619" s="445"/>
      <c r="AD619" s="446"/>
      <c r="AH619" s="484"/>
      <c r="AI619" s="484"/>
      <c r="AJ619" s="484"/>
      <c r="AK619" s="484"/>
      <c r="AL619" s="483"/>
      <c r="AM619" s="483"/>
      <c r="AN619" s="483"/>
      <c r="AO619" s="483"/>
      <c r="AP619" s="483"/>
      <c r="AQ619" s="483"/>
      <c r="AR619" s="483"/>
      <c r="AS619" s="483"/>
      <c r="AT619" s="483"/>
      <c r="AU619" s="483"/>
      <c r="AV619" s="483"/>
      <c r="AW619" s="448" t="s">
        <v>368</v>
      </c>
      <c r="AX619" s="448" t="s">
        <v>368</v>
      </c>
      <c r="AY619" s="448"/>
      <c r="BA619" s="448"/>
      <c r="BB619" s="448"/>
      <c r="BC619" s="448"/>
      <c r="BF619" s="443" t="s">
        <v>267</v>
      </c>
      <c r="BG619" s="443" t="s">
        <v>267</v>
      </c>
      <c r="BH619" s="443"/>
      <c r="BJ619" s="443" t="s">
        <v>366</v>
      </c>
      <c r="BS619" s="449"/>
      <c r="BT619" s="426"/>
      <c r="BX619" s="443" t="s">
        <v>267</v>
      </c>
      <c r="BY619" s="443" t="s">
        <v>267</v>
      </c>
    </row>
    <row r="620" spans="1:77" s="427" customFormat="1" ht="18.75" customHeight="1" x14ac:dyDescent="0.25">
      <c r="A620" s="957">
        <f>A618+1</f>
        <v>302</v>
      </c>
      <c r="B620" s="971" t="s">
        <v>346</v>
      </c>
      <c r="C620" s="450" t="s">
        <v>254</v>
      </c>
      <c r="D620" s="450" t="s">
        <v>270</v>
      </c>
      <c r="E620" s="450" t="s">
        <v>256</v>
      </c>
      <c r="F620" s="451" t="s">
        <v>257</v>
      </c>
      <c r="G620" s="443" t="s">
        <v>258</v>
      </c>
      <c r="H620" s="443" t="s">
        <v>258</v>
      </c>
      <c r="I620" s="443" t="s">
        <v>258</v>
      </c>
      <c r="J620" s="443" t="s">
        <v>258</v>
      </c>
      <c r="K620" s="443" t="s">
        <v>258</v>
      </c>
      <c r="L620" s="443" t="s">
        <v>258</v>
      </c>
      <c r="M620" s="443" t="s">
        <v>258</v>
      </c>
      <c r="N620" s="443" t="s">
        <v>258</v>
      </c>
      <c r="O620" s="443" t="s">
        <v>258</v>
      </c>
      <c r="P620" s="443" t="s">
        <v>258</v>
      </c>
      <c r="Q620" s="443" t="s">
        <v>258</v>
      </c>
      <c r="R620" s="443" t="s">
        <v>258</v>
      </c>
      <c r="S620" s="443" t="s">
        <v>258</v>
      </c>
      <c r="T620" s="443" t="s">
        <v>258</v>
      </c>
      <c r="U620" s="443" t="s">
        <v>258</v>
      </c>
      <c r="V620" s="443" t="s">
        <v>259</v>
      </c>
      <c r="W620" s="443" t="s">
        <v>259</v>
      </c>
      <c r="X620" s="443" t="s">
        <v>259</v>
      </c>
      <c r="Y620" s="443" t="s">
        <v>258</v>
      </c>
      <c r="Z620" s="443" t="s">
        <v>258</v>
      </c>
      <c r="AA620" s="443" t="s">
        <v>258</v>
      </c>
      <c r="AB620" s="443" t="s">
        <v>258</v>
      </c>
      <c r="AC620" s="445"/>
      <c r="AD620" s="453"/>
      <c r="AE620" s="443" t="s">
        <v>258</v>
      </c>
      <c r="AF620" s="443" t="s">
        <v>258</v>
      </c>
      <c r="AG620" s="443" t="s">
        <v>258</v>
      </c>
      <c r="AH620" s="454"/>
      <c r="AI620" s="454"/>
      <c r="AJ620" s="454"/>
      <c r="AK620" s="454"/>
      <c r="AL620" s="443" t="s">
        <v>258</v>
      </c>
      <c r="AM620" s="443" t="s">
        <v>258</v>
      </c>
      <c r="AN620" s="443" t="s">
        <v>258</v>
      </c>
      <c r="AO620" s="443" t="s">
        <v>258</v>
      </c>
      <c r="AP620" s="443" t="s">
        <v>258</v>
      </c>
      <c r="AQ620" s="443" t="s">
        <v>258</v>
      </c>
      <c r="AR620" s="443" t="s">
        <v>258</v>
      </c>
      <c r="AS620" s="443" t="s">
        <v>258</v>
      </c>
      <c r="AT620" s="443" t="s">
        <v>258</v>
      </c>
      <c r="AU620" s="443" t="s">
        <v>258</v>
      </c>
      <c r="AV620" s="443" t="s">
        <v>258</v>
      </c>
      <c r="AW620" s="443" t="s">
        <v>258</v>
      </c>
      <c r="AX620" s="443" t="s">
        <v>259</v>
      </c>
      <c r="AY620" s="443" t="s">
        <v>259</v>
      </c>
      <c r="AZ620" s="443" t="s">
        <v>259</v>
      </c>
      <c r="BA620" s="479" t="s">
        <v>365</v>
      </c>
      <c r="BB620" s="479" t="s">
        <v>365</v>
      </c>
      <c r="BC620" s="479" t="s">
        <v>365</v>
      </c>
      <c r="BD620" s="479" t="s">
        <v>365</v>
      </c>
      <c r="BE620" s="479" t="s">
        <v>365</v>
      </c>
      <c r="BF620" s="479" t="s">
        <v>365</v>
      </c>
      <c r="BG620" s="479" t="s">
        <v>365</v>
      </c>
      <c r="BH620" s="443" t="s">
        <v>259</v>
      </c>
      <c r="BI620" s="443" t="s">
        <v>259</v>
      </c>
      <c r="BJ620" s="443" t="s">
        <v>258</v>
      </c>
      <c r="BK620" s="443" t="s">
        <v>258</v>
      </c>
      <c r="BL620" s="443" t="s">
        <v>258</v>
      </c>
      <c r="BM620" s="443" t="s">
        <v>258</v>
      </c>
      <c r="BN620" s="443" t="s">
        <v>258</v>
      </c>
      <c r="BO620" s="443" t="s">
        <v>258</v>
      </c>
      <c r="BP620" s="443" t="s">
        <v>258</v>
      </c>
      <c r="BQ620" s="443" t="s">
        <v>258</v>
      </c>
      <c r="BR620" s="443" t="s">
        <v>258</v>
      </c>
      <c r="BS620" s="457" t="s">
        <v>258</v>
      </c>
      <c r="BT620" s="464" t="s">
        <v>258</v>
      </c>
      <c r="BU620" s="443" t="s">
        <v>258</v>
      </c>
      <c r="BV620" s="443" t="s">
        <v>258</v>
      </c>
      <c r="BW620" s="443" t="s">
        <v>258</v>
      </c>
      <c r="BX620" s="443" t="s">
        <v>258</v>
      </c>
      <c r="BY620" s="430" t="s">
        <v>259</v>
      </c>
    </row>
    <row r="621" spans="1:77" s="427" customFormat="1" ht="18.75" customHeight="1" thickBot="1" x14ac:dyDescent="0.3">
      <c r="A621" s="968"/>
      <c r="B621" s="970"/>
      <c r="C621" s="460"/>
      <c r="D621" s="460"/>
      <c r="E621" s="460"/>
      <c r="F621" s="442" t="s">
        <v>264</v>
      </c>
      <c r="G621" s="443" t="s">
        <v>391</v>
      </c>
      <c r="Q621" s="443"/>
      <c r="R621" s="443"/>
      <c r="S621" s="443"/>
      <c r="T621" s="443"/>
      <c r="U621" s="443" t="s">
        <v>267</v>
      </c>
      <c r="V621" s="443" t="s">
        <v>267</v>
      </c>
      <c r="W621" s="443"/>
      <c r="X621" s="443"/>
      <c r="Y621" s="443" t="s">
        <v>415</v>
      </c>
      <c r="Z621" s="443"/>
      <c r="AA621" s="443"/>
      <c r="AB621" s="443"/>
      <c r="AC621" s="445"/>
      <c r="AD621" s="446"/>
      <c r="AH621" s="484"/>
      <c r="AI621" s="484"/>
      <c r="AJ621" s="484"/>
      <c r="AK621" s="484"/>
      <c r="AL621" s="483"/>
      <c r="AM621" s="483"/>
      <c r="AN621" s="483"/>
      <c r="AO621" s="483"/>
      <c r="AP621" s="483"/>
      <c r="AQ621" s="483"/>
      <c r="AR621" s="483"/>
      <c r="AS621" s="483"/>
      <c r="AT621" s="483"/>
      <c r="AU621" s="483"/>
      <c r="AV621" s="483"/>
      <c r="AW621" s="448" t="s">
        <v>368</v>
      </c>
      <c r="AX621" s="448" t="s">
        <v>368</v>
      </c>
      <c r="AY621" s="448"/>
      <c r="BA621" s="448"/>
      <c r="BB621" s="448"/>
      <c r="BC621" s="448"/>
      <c r="BF621" s="443" t="s">
        <v>267</v>
      </c>
      <c r="BG621" s="443" t="s">
        <v>267</v>
      </c>
      <c r="BH621" s="443"/>
      <c r="BJ621" s="443" t="s">
        <v>366</v>
      </c>
      <c r="BS621" s="449"/>
      <c r="BT621" s="426"/>
      <c r="BX621" s="443" t="s">
        <v>267</v>
      </c>
      <c r="BY621" s="443" t="s">
        <v>267</v>
      </c>
    </row>
    <row r="622" spans="1:77" s="427" customFormat="1" ht="18.75" customHeight="1" x14ac:dyDescent="0.25">
      <c r="A622" s="957">
        <f>A620+1</f>
        <v>303</v>
      </c>
      <c r="B622" s="971" t="s">
        <v>347</v>
      </c>
      <c r="C622" s="450" t="s">
        <v>254</v>
      </c>
      <c r="D622" s="450" t="s">
        <v>255</v>
      </c>
      <c r="E622" s="450" t="s">
        <v>256</v>
      </c>
      <c r="F622" s="451" t="s">
        <v>257</v>
      </c>
      <c r="G622" s="443" t="s">
        <v>258</v>
      </c>
      <c r="H622" s="443" t="s">
        <v>258</v>
      </c>
      <c r="I622" s="443" t="s">
        <v>258</v>
      </c>
      <c r="J622" s="443" t="s">
        <v>258</v>
      </c>
      <c r="K622" s="443" t="s">
        <v>258</v>
      </c>
      <c r="L622" s="443" t="s">
        <v>258</v>
      </c>
      <c r="M622" s="443" t="s">
        <v>258</v>
      </c>
      <c r="N622" s="443" t="s">
        <v>258</v>
      </c>
      <c r="O622" s="443" t="s">
        <v>258</v>
      </c>
      <c r="P622" s="443" t="s">
        <v>258</v>
      </c>
      <c r="Q622" s="443" t="s">
        <v>258</v>
      </c>
      <c r="R622" s="443" t="s">
        <v>258</v>
      </c>
      <c r="S622" s="443" t="s">
        <v>258</v>
      </c>
      <c r="T622" s="443" t="s">
        <v>258</v>
      </c>
      <c r="U622" s="443" t="s">
        <v>258</v>
      </c>
      <c r="V622" s="443" t="s">
        <v>259</v>
      </c>
      <c r="W622" s="443" t="s">
        <v>259</v>
      </c>
      <c r="X622" s="443" t="s">
        <v>259</v>
      </c>
      <c r="Y622" s="443" t="s">
        <v>258</v>
      </c>
      <c r="Z622" s="443" t="s">
        <v>258</v>
      </c>
      <c r="AA622" s="443" t="s">
        <v>258</v>
      </c>
      <c r="AB622" s="443" t="s">
        <v>258</v>
      </c>
      <c r="AC622" s="445"/>
      <c r="AD622" s="453"/>
      <c r="AE622" s="443" t="s">
        <v>258</v>
      </c>
      <c r="AF622" s="443" t="s">
        <v>258</v>
      </c>
      <c r="AG622" s="443" t="s">
        <v>258</v>
      </c>
      <c r="AH622" s="454"/>
      <c r="AI622" s="454"/>
      <c r="AJ622" s="454"/>
      <c r="AK622" s="454"/>
      <c r="AL622" s="443" t="s">
        <v>258</v>
      </c>
      <c r="AM622" s="443" t="s">
        <v>258</v>
      </c>
      <c r="AN622" s="443" t="s">
        <v>258</v>
      </c>
      <c r="AO622" s="443" t="s">
        <v>258</v>
      </c>
      <c r="AP622" s="443" t="s">
        <v>258</v>
      </c>
      <c r="AQ622" s="443" t="s">
        <v>258</v>
      </c>
      <c r="AR622" s="443" t="s">
        <v>258</v>
      </c>
      <c r="AS622" s="443" t="s">
        <v>258</v>
      </c>
      <c r="AT622" s="443" t="s">
        <v>258</v>
      </c>
      <c r="AU622" s="443" t="s">
        <v>258</v>
      </c>
      <c r="AV622" s="443" t="s">
        <v>258</v>
      </c>
      <c r="AW622" s="443" t="s">
        <v>258</v>
      </c>
      <c r="AX622" s="443" t="s">
        <v>259</v>
      </c>
      <c r="AY622" s="443" t="s">
        <v>259</v>
      </c>
      <c r="AZ622" s="443" t="s">
        <v>259</v>
      </c>
      <c r="BA622" s="479" t="s">
        <v>365</v>
      </c>
      <c r="BB622" s="479" t="s">
        <v>365</v>
      </c>
      <c r="BC622" s="479" t="s">
        <v>365</v>
      </c>
      <c r="BD622" s="479" t="s">
        <v>365</v>
      </c>
      <c r="BE622" s="479" t="s">
        <v>365</v>
      </c>
      <c r="BF622" s="479" t="s">
        <v>365</v>
      </c>
      <c r="BG622" s="479" t="s">
        <v>365</v>
      </c>
      <c r="BH622" s="443" t="s">
        <v>259</v>
      </c>
      <c r="BI622" s="443" t="s">
        <v>259</v>
      </c>
      <c r="BJ622" s="443" t="s">
        <v>258</v>
      </c>
      <c r="BK622" s="443" t="s">
        <v>258</v>
      </c>
      <c r="BL622" s="443" t="s">
        <v>258</v>
      </c>
      <c r="BM622" s="443" t="s">
        <v>258</v>
      </c>
      <c r="BN622" s="443" t="s">
        <v>258</v>
      </c>
      <c r="BO622" s="443" t="s">
        <v>258</v>
      </c>
      <c r="BP622" s="443" t="s">
        <v>258</v>
      </c>
      <c r="BQ622" s="443" t="s">
        <v>258</v>
      </c>
      <c r="BR622" s="443" t="s">
        <v>258</v>
      </c>
      <c r="BS622" s="457" t="s">
        <v>258</v>
      </c>
      <c r="BT622" s="464" t="s">
        <v>258</v>
      </c>
      <c r="BU622" s="443" t="s">
        <v>258</v>
      </c>
      <c r="BV622" s="443" t="s">
        <v>258</v>
      </c>
      <c r="BW622" s="443" t="s">
        <v>258</v>
      </c>
      <c r="BX622" s="443" t="s">
        <v>258</v>
      </c>
      <c r="BY622" s="430" t="s">
        <v>259</v>
      </c>
    </row>
    <row r="623" spans="1:77" s="427" customFormat="1" ht="18.75" customHeight="1" thickBot="1" x14ac:dyDescent="0.3">
      <c r="A623" s="968"/>
      <c r="B623" s="970"/>
      <c r="C623" s="460"/>
      <c r="D623" s="460"/>
      <c r="E623" s="460"/>
      <c r="F623" s="442" t="s">
        <v>264</v>
      </c>
      <c r="G623" s="443" t="s">
        <v>391</v>
      </c>
      <c r="Q623" s="443"/>
      <c r="R623" s="443"/>
      <c r="S623" s="443"/>
      <c r="T623" s="443"/>
      <c r="U623" s="443" t="s">
        <v>267</v>
      </c>
      <c r="V623" s="443" t="s">
        <v>267</v>
      </c>
      <c r="W623" s="443"/>
      <c r="X623" s="443"/>
      <c r="Y623" s="443" t="s">
        <v>415</v>
      </c>
      <c r="Z623" s="443"/>
      <c r="AA623" s="443"/>
      <c r="AB623" s="443"/>
      <c r="AC623" s="445"/>
      <c r="AD623" s="446"/>
      <c r="AH623" s="484"/>
      <c r="AI623" s="484"/>
      <c r="AJ623" s="484"/>
      <c r="AK623" s="484"/>
      <c r="AL623" s="483"/>
      <c r="AM623" s="483"/>
      <c r="AN623" s="483"/>
      <c r="AO623" s="483"/>
      <c r="AP623" s="483"/>
      <c r="AQ623" s="483"/>
      <c r="AR623" s="483"/>
      <c r="AS623" s="483"/>
      <c r="AT623" s="483"/>
      <c r="AU623" s="483"/>
      <c r="AV623" s="483"/>
      <c r="AW623" s="448" t="s">
        <v>368</v>
      </c>
      <c r="AX623" s="448" t="s">
        <v>368</v>
      </c>
      <c r="AY623" s="448"/>
      <c r="BA623" s="448"/>
      <c r="BB623" s="448"/>
      <c r="BC623" s="448"/>
      <c r="BF623" s="443" t="s">
        <v>267</v>
      </c>
      <c r="BG623" s="443" t="s">
        <v>267</v>
      </c>
      <c r="BH623" s="443"/>
      <c r="BJ623" s="443" t="s">
        <v>366</v>
      </c>
      <c r="BS623" s="449"/>
      <c r="BT623" s="426"/>
      <c r="BX623" s="443" t="s">
        <v>267</v>
      </c>
      <c r="BY623" s="443" t="s">
        <v>267</v>
      </c>
    </row>
    <row r="624" spans="1:77" s="427" customFormat="1" ht="18.75" customHeight="1" x14ac:dyDescent="0.25">
      <c r="A624" s="957">
        <f>A622+1</f>
        <v>304</v>
      </c>
      <c r="B624" s="971" t="s">
        <v>348</v>
      </c>
      <c r="C624" s="450" t="s">
        <v>254</v>
      </c>
      <c r="D624" s="450" t="s">
        <v>255</v>
      </c>
      <c r="E624" s="450" t="s">
        <v>256</v>
      </c>
      <c r="F624" s="451" t="s">
        <v>257</v>
      </c>
      <c r="G624" s="443" t="s">
        <v>258</v>
      </c>
      <c r="H624" s="443" t="s">
        <v>258</v>
      </c>
      <c r="I624" s="443" t="s">
        <v>258</v>
      </c>
      <c r="J624" s="443" t="s">
        <v>258</v>
      </c>
      <c r="K624" s="443" t="s">
        <v>258</v>
      </c>
      <c r="L624" s="443" t="s">
        <v>258</v>
      </c>
      <c r="M624" s="443" t="s">
        <v>258</v>
      </c>
      <c r="N624" s="443" t="s">
        <v>258</v>
      </c>
      <c r="O624" s="443" t="s">
        <v>258</v>
      </c>
      <c r="P624" s="443" t="s">
        <v>258</v>
      </c>
      <c r="Q624" s="443" t="s">
        <v>258</v>
      </c>
      <c r="R624" s="443" t="s">
        <v>258</v>
      </c>
      <c r="S624" s="443" t="s">
        <v>258</v>
      </c>
      <c r="T624" s="443" t="s">
        <v>258</v>
      </c>
      <c r="U624" s="443" t="s">
        <v>258</v>
      </c>
      <c r="V624" s="443" t="s">
        <v>259</v>
      </c>
      <c r="W624" s="443" t="s">
        <v>259</v>
      </c>
      <c r="X624" s="443" t="s">
        <v>259</v>
      </c>
      <c r="Y624" s="443" t="s">
        <v>258</v>
      </c>
      <c r="Z624" s="443" t="s">
        <v>258</v>
      </c>
      <c r="AA624" s="443" t="s">
        <v>258</v>
      </c>
      <c r="AB624" s="443" t="s">
        <v>258</v>
      </c>
      <c r="AC624" s="445"/>
      <c r="AD624" s="453"/>
      <c r="AE624" s="443" t="s">
        <v>258</v>
      </c>
      <c r="AF624" s="443" t="s">
        <v>258</v>
      </c>
      <c r="AG624" s="443" t="s">
        <v>258</v>
      </c>
      <c r="AH624" s="454"/>
      <c r="AI624" s="454"/>
      <c r="AJ624" s="454"/>
      <c r="AK624" s="454"/>
      <c r="AL624" s="443" t="s">
        <v>258</v>
      </c>
      <c r="AM624" s="443" t="s">
        <v>258</v>
      </c>
      <c r="AN624" s="443" t="s">
        <v>258</v>
      </c>
      <c r="AO624" s="443" t="s">
        <v>258</v>
      </c>
      <c r="AP624" s="443" t="s">
        <v>258</v>
      </c>
      <c r="AQ624" s="443" t="s">
        <v>258</v>
      </c>
      <c r="AR624" s="443" t="s">
        <v>258</v>
      </c>
      <c r="AS624" s="443" t="s">
        <v>258</v>
      </c>
      <c r="AT624" s="443" t="s">
        <v>258</v>
      </c>
      <c r="AU624" s="443" t="s">
        <v>258</v>
      </c>
      <c r="AV624" s="443" t="s">
        <v>258</v>
      </c>
      <c r="AW624" s="443" t="s">
        <v>258</v>
      </c>
      <c r="AX624" s="443" t="s">
        <v>259</v>
      </c>
      <c r="AY624" s="443" t="s">
        <v>259</v>
      </c>
      <c r="AZ624" s="443" t="s">
        <v>259</v>
      </c>
      <c r="BA624" s="479" t="s">
        <v>365</v>
      </c>
      <c r="BB624" s="479" t="s">
        <v>365</v>
      </c>
      <c r="BC624" s="479" t="s">
        <v>365</v>
      </c>
      <c r="BD624" s="479" t="s">
        <v>365</v>
      </c>
      <c r="BE624" s="479" t="s">
        <v>365</v>
      </c>
      <c r="BF624" s="479" t="s">
        <v>365</v>
      </c>
      <c r="BG624" s="479" t="s">
        <v>365</v>
      </c>
      <c r="BH624" s="443" t="s">
        <v>259</v>
      </c>
      <c r="BI624" s="443" t="s">
        <v>259</v>
      </c>
      <c r="BJ624" s="443" t="s">
        <v>258</v>
      </c>
      <c r="BK624" s="443" t="s">
        <v>258</v>
      </c>
      <c r="BL624" s="443" t="s">
        <v>258</v>
      </c>
      <c r="BM624" s="443" t="s">
        <v>258</v>
      </c>
      <c r="BN624" s="443" t="s">
        <v>258</v>
      </c>
      <c r="BO624" s="443" t="s">
        <v>258</v>
      </c>
      <c r="BP624" s="443" t="s">
        <v>258</v>
      </c>
      <c r="BQ624" s="443" t="s">
        <v>258</v>
      </c>
      <c r="BR624" s="443" t="s">
        <v>258</v>
      </c>
      <c r="BS624" s="457" t="s">
        <v>258</v>
      </c>
      <c r="BT624" s="464" t="s">
        <v>258</v>
      </c>
      <c r="BU624" s="443" t="s">
        <v>258</v>
      </c>
      <c r="BV624" s="443" t="s">
        <v>258</v>
      </c>
      <c r="BW624" s="443" t="s">
        <v>258</v>
      </c>
      <c r="BX624" s="443" t="s">
        <v>258</v>
      </c>
      <c r="BY624" s="430" t="s">
        <v>259</v>
      </c>
    </row>
    <row r="625" spans="1:77" s="427" customFormat="1" ht="18.75" customHeight="1" thickBot="1" x14ac:dyDescent="0.3">
      <c r="A625" s="968"/>
      <c r="B625" s="970"/>
      <c r="C625" s="460"/>
      <c r="D625" s="450"/>
      <c r="E625" s="460"/>
      <c r="F625" s="442" t="s">
        <v>264</v>
      </c>
      <c r="G625" s="443" t="s">
        <v>391</v>
      </c>
      <c r="Q625" s="443"/>
      <c r="R625" s="443"/>
      <c r="S625" s="443"/>
      <c r="T625" s="443"/>
      <c r="U625" s="443" t="s">
        <v>267</v>
      </c>
      <c r="V625" s="443" t="s">
        <v>267</v>
      </c>
      <c r="W625" s="443"/>
      <c r="X625" s="443"/>
      <c r="Y625" s="443" t="s">
        <v>415</v>
      </c>
      <c r="Z625" s="443"/>
      <c r="AA625" s="443"/>
      <c r="AB625" s="443"/>
      <c r="AC625" s="445"/>
      <c r="AD625" s="446"/>
      <c r="AH625" s="484"/>
      <c r="AI625" s="484"/>
      <c r="AJ625" s="484"/>
      <c r="AK625" s="484"/>
      <c r="AL625" s="483"/>
      <c r="AM625" s="483"/>
      <c r="AN625" s="483"/>
      <c r="AO625" s="483"/>
      <c r="AP625" s="483"/>
      <c r="AQ625" s="483"/>
      <c r="AR625" s="483"/>
      <c r="AS625" s="483"/>
      <c r="AT625" s="483"/>
      <c r="AU625" s="483"/>
      <c r="AV625" s="483"/>
      <c r="AW625" s="448" t="s">
        <v>368</v>
      </c>
      <c r="AX625" s="448" t="s">
        <v>368</v>
      </c>
      <c r="AY625" s="448"/>
      <c r="BA625" s="448"/>
      <c r="BB625" s="448"/>
      <c r="BC625" s="448"/>
      <c r="BF625" s="443" t="s">
        <v>267</v>
      </c>
      <c r="BG625" s="443" t="s">
        <v>267</v>
      </c>
      <c r="BH625" s="443"/>
      <c r="BJ625" s="443" t="s">
        <v>366</v>
      </c>
      <c r="BS625" s="449"/>
      <c r="BT625" s="426"/>
      <c r="BX625" s="443" t="s">
        <v>267</v>
      </c>
      <c r="BY625" s="443" t="s">
        <v>267</v>
      </c>
    </row>
    <row r="626" spans="1:77" s="440" customFormat="1" ht="18.75" customHeight="1" x14ac:dyDescent="0.25">
      <c r="A626" s="957">
        <f>A624+1</f>
        <v>305</v>
      </c>
      <c r="B626" s="971" t="s">
        <v>349</v>
      </c>
      <c r="C626" s="450" t="s">
        <v>254</v>
      </c>
      <c r="D626" s="450" t="s">
        <v>270</v>
      </c>
      <c r="E626" s="461" t="s">
        <v>256</v>
      </c>
      <c r="F626" s="462" t="s">
        <v>257</v>
      </c>
      <c r="G626" s="443" t="s">
        <v>258</v>
      </c>
      <c r="H626" s="443" t="s">
        <v>258</v>
      </c>
      <c r="I626" s="443" t="s">
        <v>258</v>
      </c>
      <c r="J626" s="443" t="s">
        <v>258</v>
      </c>
      <c r="K626" s="443" t="s">
        <v>258</v>
      </c>
      <c r="L626" s="443" t="s">
        <v>258</v>
      </c>
      <c r="M626" s="443" t="s">
        <v>258</v>
      </c>
      <c r="N626" s="443" t="s">
        <v>258</v>
      </c>
      <c r="O626" s="443" t="s">
        <v>258</v>
      </c>
      <c r="P626" s="443" t="s">
        <v>258</v>
      </c>
      <c r="Q626" s="443" t="s">
        <v>258</v>
      </c>
      <c r="R626" s="443" t="s">
        <v>258</v>
      </c>
      <c r="S626" s="443" t="s">
        <v>258</v>
      </c>
      <c r="T626" s="443" t="s">
        <v>258</v>
      </c>
      <c r="U626" s="443" t="s">
        <v>258</v>
      </c>
      <c r="V626" s="443" t="s">
        <v>259</v>
      </c>
      <c r="W626" s="443" t="s">
        <v>259</v>
      </c>
      <c r="X626" s="443" t="s">
        <v>259</v>
      </c>
      <c r="Y626" s="443" t="s">
        <v>258</v>
      </c>
      <c r="Z626" s="443" t="s">
        <v>258</v>
      </c>
      <c r="AA626" s="443" t="s">
        <v>258</v>
      </c>
      <c r="AB626" s="443" t="s">
        <v>258</v>
      </c>
      <c r="AC626" s="445"/>
      <c r="AD626" s="453"/>
      <c r="AE626" s="443" t="s">
        <v>258</v>
      </c>
      <c r="AF626" s="443" t="s">
        <v>258</v>
      </c>
      <c r="AG626" s="443" t="s">
        <v>258</v>
      </c>
      <c r="AH626" s="454"/>
      <c r="AI626" s="454"/>
      <c r="AJ626" s="454"/>
      <c r="AK626" s="454"/>
      <c r="AL626" s="443" t="s">
        <v>258</v>
      </c>
      <c r="AM626" s="443" t="s">
        <v>258</v>
      </c>
      <c r="AN626" s="443" t="s">
        <v>258</v>
      </c>
      <c r="AO626" s="443" t="s">
        <v>258</v>
      </c>
      <c r="AP626" s="443" t="s">
        <v>258</v>
      </c>
      <c r="AQ626" s="443" t="s">
        <v>258</v>
      </c>
      <c r="AR626" s="443" t="s">
        <v>258</v>
      </c>
      <c r="AS626" s="443" t="s">
        <v>258</v>
      </c>
      <c r="AT626" s="443" t="s">
        <v>258</v>
      </c>
      <c r="AU626" s="443" t="s">
        <v>258</v>
      </c>
      <c r="AV626" s="443" t="s">
        <v>258</v>
      </c>
      <c r="AW626" s="443" t="s">
        <v>258</v>
      </c>
      <c r="AX626" s="443" t="s">
        <v>259</v>
      </c>
      <c r="AY626" s="443" t="s">
        <v>259</v>
      </c>
      <c r="AZ626" s="443" t="s">
        <v>259</v>
      </c>
      <c r="BA626" s="479" t="s">
        <v>365</v>
      </c>
      <c r="BB626" s="479" t="s">
        <v>365</v>
      </c>
      <c r="BC626" s="479" t="s">
        <v>365</v>
      </c>
      <c r="BD626" s="479" t="s">
        <v>365</v>
      </c>
      <c r="BE626" s="479" t="s">
        <v>365</v>
      </c>
      <c r="BF626" s="479" t="s">
        <v>365</v>
      </c>
      <c r="BG626" s="479" t="s">
        <v>365</v>
      </c>
      <c r="BH626" s="443" t="s">
        <v>259</v>
      </c>
      <c r="BI626" s="443" t="s">
        <v>259</v>
      </c>
      <c r="BJ626" s="443" t="s">
        <v>258</v>
      </c>
      <c r="BK626" s="443" t="s">
        <v>258</v>
      </c>
      <c r="BL626" s="443" t="s">
        <v>258</v>
      </c>
      <c r="BM626" s="443" t="s">
        <v>258</v>
      </c>
      <c r="BN626" s="443" t="s">
        <v>258</v>
      </c>
      <c r="BO626" s="443" t="s">
        <v>258</v>
      </c>
      <c r="BP626" s="443" t="s">
        <v>258</v>
      </c>
      <c r="BQ626" s="443" t="s">
        <v>258</v>
      </c>
      <c r="BR626" s="443" t="s">
        <v>258</v>
      </c>
      <c r="BS626" s="457" t="s">
        <v>258</v>
      </c>
      <c r="BT626" s="464" t="s">
        <v>258</v>
      </c>
      <c r="BU626" s="443" t="s">
        <v>258</v>
      </c>
      <c r="BV626" s="443" t="s">
        <v>258</v>
      </c>
      <c r="BW626" s="443" t="s">
        <v>258</v>
      </c>
      <c r="BX626" s="443" t="s">
        <v>258</v>
      </c>
      <c r="BY626" s="430" t="s">
        <v>259</v>
      </c>
    </row>
    <row r="627" spans="1:77" s="427" customFormat="1" ht="18.75" customHeight="1" thickBot="1" x14ac:dyDescent="0.3">
      <c r="A627" s="968"/>
      <c r="B627" s="970"/>
      <c r="C627" s="460"/>
      <c r="D627" s="450"/>
      <c r="E627" s="460"/>
      <c r="F627" s="442" t="s">
        <v>264</v>
      </c>
      <c r="G627" s="443" t="s">
        <v>391</v>
      </c>
      <c r="Q627" s="443"/>
      <c r="R627" s="443"/>
      <c r="S627" s="443"/>
      <c r="T627" s="443"/>
      <c r="U627" s="443" t="s">
        <v>267</v>
      </c>
      <c r="V627" s="443" t="s">
        <v>267</v>
      </c>
      <c r="W627" s="443"/>
      <c r="X627" s="443"/>
      <c r="Y627" s="443" t="s">
        <v>415</v>
      </c>
      <c r="Z627" s="443"/>
      <c r="AA627" s="443"/>
      <c r="AB627" s="443"/>
      <c r="AC627" s="445"/>
      <c r="AD627" s="446"/>
      <c r="AH627" s="484"/>
      <c r="AI627" s="484"/>
      <c r="AJ627" s="484"/>
      <c r="AK627" s="484"/>
      <c r="AL627" s="483"/>
      <c r="AM627" s="483"/>
      <c r="AN627" s="483"/>
      <c r="AO627" s="483"/>
      <c r="AP627" s="483"/>
      <c r="AQ627" s="483"/>
      <c r="AR627" s="483"/>
      <c r="AS627" s="483"/>
      <c r="AT627" s="483"/>
      <c r="AU627" s="483"/>
      <c r="AV627" s="483"/>
      <c r="AW627" s="448" t="s">
        <v>368</v>
      </c>
      <c r="AX627" s="448" t="s">
        <v>368</v>
      </c>
      <c r="AY627" s="448"/>
      <c r="BA627" s="448"/>
      <c r="BB627" s="448"/>
      <c r="BC627" s="448"/>
      <c r="BF627" s="443" t="s">
        <v>267</v>
      </c>
      <c r="BG627" s="443" t="s">
        <v>267</v>
      </c>
      <c r="BH627" s="443"/>
      <c r="BJ627" s="443" t="s">
        <v>366</v>
      </c>
      <c r="BS627" s="449"/>
      <c r="BT627" s="426"/>
      <c r="BX627" s="443" t="s">
        <v>267</v>
      </c>
      <c r="BY627" s="443" t="s">
        <v>267</v>
      </c>
    </row>
    <row r="628" spans="1:77" s="427" customFormat="1" ht="18.75" customHeight="1" x14ac:dyDescent="0.25">
      <c r="A628" s="957">
        <f>A626+1</f>
        <v>306</v>
      </c>
      <c r="B628" s="959" t="s">
        <v>425</v>
      </c>
      <c r="C628" s="450" t="s">
        <v>254</v>
      </c>
      <c r="D628" s="450" t="s">
        <v>270</v>
      </c>
      <c r="E628" s="450" t="s">
        <v>256</v>
      </c>
      <c r="F628" s="451" t="s">
        <v>257</v>
      </c>
      <c r="G628" s="443" t="s">
        <v>258</v>
      </c>
      <c r="H628" s="443" t="s">
        <v>258</v>
      </c>
      <c r="I628" s="443" t="s">
        <v>258</v>
      </c>
      <c r="J628" s="443" t="s">
        <v>258</v>
      </c>
      <c r="K628" s="443" t="s">
        <v>258</v>
      </c>
      <c r="L628" s="443" t="s">
        <v>258</v>
      </c>
      <c r="M628" s="443" t="s">
        <v>258</v>
      </c>
      <c r="N628" s="443" t="s">
        <v>258</v>
      </c>
      <c r="O628" s="443" t="s">
        <v>258</v>
      </c>
      <c r="P628" s="443" t="s">
        <v>258</v>
      </c>
      <c r="Q628" s="443" t="s">
        <v>258</v>
      </c>
      <c r="R628" s="443" t="s">
        <v>258</v>
      </c>
      <c r="S628" s="443" t="s">
        <v>258</v>
      </c>
      <c r="T628" s="443" t="s">
        <v>258</v>
      </c>
      <c r="U628" s="443" t="s">
        <v>258</v>
      </c>
      <c r="V628" s="443" t="s">
        <v>259</v>
      </c>
      <c r="W628" s="443" t="s">
        <v>259</v>
      </c>
      <c r="X628" s="443" t="s">
        <v>259</v>
      </c>
      <c r="Y628" s="443" t="s">
        <v>258</v>
      </c>
      <c r="Z628" s="443" t="s">
        <v>258</v>
      </c>
      <c r="AA628" s="443" t="s">
        <v>258</v>
      </c>
      <c r="AB628" s="443" t="s">
        <v>258</v>
      </c>
      <c r="AC628" s="445"/>
      <c r="AD628" s="453"/>
      <c r="AE628" s="488" t="s">
        <v>258</v>
      </c>
      <c r="AF628" s="488" t="s">
        <v>258</v>
      </c>
      <c r="AG628" s="488" t="s">
        <v>258</v>
      </c>
      <c r="AH628" s="454"/>
      <c r="AI628" s="454"/>
      <c r="AJ628" s="454"/>
      <c r="AK628" s="454"/>
      <c r="AL628" s="488" t="s">
        <v>258</v>
      </c>
      <c r="AM628" s="488" t="s">
        <v>258</v>
      </c>
      <c r="AN628" s="488" t="s">
        <v>258</v>
      </c>
      <c r="AO628" s="488" t="s">
        <v>258</v>
      </c>
      <c r="AP628" s="488" t="s">
        <v>258</v>
      </c>
      <c r="AQ628" s="488" t="s">
        <v>258</v>
      </c>
      <c r="AR628" s="488" t="s">
        <v>258</v>
      </c>
      <c r="AS628" s="488" t="s">
        <v>258</v>
      </c>
      <c r="AT628" s="488" t="s">
        <v>258</v>
      </c>
      <c r="AU628" s="488" t="s">
        <v>258</v>
      </c>
      <c r="AV628" s="511" t="s">
        <v>259</v>
      </c>
      <c r="AW628" s="511" t="s">
        <v>259</v>
      </c>
      <c r="AX628" s="479" t="s">
        <v>365</v>
      </c>
      <c r="AY628" s="479" t="s">
        <v>365</v>
      </c>
      <c r="AZ628" s="479" t="s">
        <v>365</v>
      </c>
      <c r="BA628" s="479" t="s">
        <v>365</v>
      </c>
      <c r="BB628" s="479" t="s">
        <v>365</v>
      </c>
      <c r="BC628" s="479" t="s">
        <v>365</v>
      </c>
      <c r="BD628" s="512" t="s">
        <v>426</v>
      </c>
      <c r="BE628" s="512" t="s">
        <v>426</v>
      </c>
      <c r="BF628" s="512" t="s">
        <v>426</v>
      </c>
      <c r="BG628" s="512" t="s">
        <v>426</v>
      </c>
      <c r="BH628" s="512" t="s">
        <v>426</v>
      </c>
      <c r="BI628" s="443" t="s">
        <v>259</v>
      </c>
      <c r="BJ628" s="443" t="s">
        <v>258</v>
      </c>
      <c r="BK628" s="443" t="s">
        <v>258</v>
      </c>
      <c r="BL628" s="443" t="s">
        <v>258</v>
      </c>
      <c r="BM628" s="443" t="s">
        <v>258</v>
      </c>
      <c r="BN628" s="443" t="s">
        <v>258</v>
      </c>
      <c r="BO628" s="443" t="s">
        <v>258</v>
      </c>
      <c r="BP628" s="443" t="s">
        <v>258</v>
      </c>
      <c r="BQ628" s="443" t="s">
        <v>258</v>
      </c>
      <c r="BR628" s="443" t="s">
        <v>258</v>
      </c>
      <c r="BS628" s="443" t="s">
        <v>258</v>
      </c>
      <c r="BT628" s="464" t="s">
        <v>258</v>
      </c>
      <c r="BU628" s="443" t="s">
        <v>258</v>
      </c>
      <c r="BV628" s="443" t="s">
        <v>258</v>
      </c>
      <c r="BW628" s="443" t="s">
        <v>258</v>
      </c>
      <c r="BX628" s="443" t="s">
        <v>258</v>
      </c>
      <c r="BY628" s="430" t="s">
        <v>259</v>
      </c>
    </row>
    <row r="629" spans="1:77" s="427" customFormat="1" ht="18.75" customHeight="1" thickBot="1" x14ac:dyDescent="0.3">
      <c r="A629" s="968"/>
      <c r="B629" s="972"/>
      <c r="C629" s="460"/>
      <c r="D629" s="460"/>
      <c r="E629" s="460"/>
      <c r="F629" s="442" t="s">
        <v>264</v>
      </c>
      <c r="G629" s="443" t="s">
        <v>391</v>
      </c>
      <c r="Q629" s="443"/>
      <c r="R629" s="443"/>
      <c r="S629" s="443"/>
      <c r="T629" s="443"/>
      <c r="U629" s="443" t="s">
        <v>267</v>
      </c>
      <c r="V629" s="443" t="s">
        <v>267</v>
      </c>
      <c r="W629" s="443"/>
      <c r="X629" s="443"/>
      <c r="Y629" s="443" t="s">
        <v>415</v>
      </c>
      <c r="Z629" s="443"/>
      <c r="AA629" s="443"/>
      <c r="AB629" s="443"/>
      <c r="AC629" s="445"/>
      <c r="AD629" s="446"/>
      <c r="AH629" s="484"/>
      <c r="AI629" s="484"/>
      <c r="AJ629" s="484"/>
      <c r="AK629" s="484"/>
      <c r="AL629" s="483"/>
      <c r="AM629" s="483"/>
      <c r="AN629" s="483"/>
      <c r="AO629" s="483"/>
      <c r="AP629" s="483"/>
      <c r="AQ629" s="483"/>
      <c r="AR629" s="483"/>
      <c r="AS629" s="483"/>
      <c r="AT629" s="483"/>
      <c r="AU629" s="483"/>
      <c r="AV629" s="513"/>
      <c r="AW629" s="483"/>
      <c r="AX629" s="448"/>
      <c r="AY629" s="448"/>
      <c r="BB629" s="443" t="s">
        <v>267</v>
      </c>
      <c r="BC629" s="443" t="s">
        <v>267</v>
      </c>
      <c r="BD629" s="448" t="s">
        <v>368</v>
      </c>
      <c r="BE629" s="448" t="s">
        <v>368</v>
      </c>
      <c r="BF629" s="448"/>
      <c r="BG629" s="448"/>
      <c r="BI629" s="443"/>
      <c r="BJ629" s="443" t="s">
        <v>366</v>
      </c>
      <c r="BT629" s="426"/>
      <c r="BX629" s="443" t="s">
        <v>267</v>
      </c>
      <c r="BY629" s="443" t="s">
        <v>267</v>
      </c>
    </row>
    <row r="630" spans="1:77" s="427" customFormat="1" ht="18.75" customHeight="1" x14ac:dyDescent="0.25">
      <c r="A630" s="957">
        <f>A628+1</f>
        <v>307</v>
      </c>
      <c r="B630" s="959" t="s">
        <v>427</v>
      </c>
      <c r="C630" s="450" t="s">
        <v>254</v>
      </c>
      <c r="D630" s="450" t="s">
        <v>255</v>
      </c>
      <c r="E630" s="450" t="s">
        <v>256</v>
      </c>
      <c r="F630" s="451" t="s">
        <v>257</v>
      </c>
      <c r="G630" s="443" t="s">
        <v>258</v>
      </c>
      <c r="H630" s="443" t="s">
        <v>258</v>
      </c>
      <c r="I630" s="443" t="s">
        <v>258</v>
      </c>
      <c r="J630" s="443" t="s">
        <v>258</v>
      </c>
      <c r="K630" s="443" t="s">
        <v>258</v>
      </c>
      <c r="L630" s="443" t="s">
        <v>258</v>
      </c>
      <c r="M630" s="443" t="s">
        <v>258</v>
      </c>
      <c r="N630" s="443" t="s">
        <v>258</v>
      </c>
      <c r="O630" s="443" t="s">
        <v>258</v>
      </c>
      <c r="P630" s="443" t="s">
        <v>258</v>
      </c>
      <c r="Q630" s="443" t="s">
        <v>258</v>
      </c>
      <c r="R630" s="443" t="s">
        <v>258</v>
      </c>
      <c r="S630" s="443" t="s">
        <v>258</v>
      </c>
      <c r="T630" s="443" t="s">
        <v>258</v>
      </c>
      <c r="U630" s="443" t="s">
        <v>258</v>
      </c>
      <c r="V630" s="443" t="s">
        <v>259</v>
      </c>
      <c r="W630" s="443" t="s">
        <v>259</v>
      </c>
      <c r="X630" s="443" t="s">
        <v>259</v>
      </c>
      <c r="Y630" s="443" t="s">
        <v>258</v>
      </c>
      <c r="Z630" s="443" t="s">
        <v>258</v>
      </c>
      <c r="AA630" s="443" t="s">
        <v>258</v>
      </c>
      <c r="AB630" s="443" t="s">
        <v>258</v>
      </c>
      <c r="AC630" s="445"/>
      <c r="AD630" s="453"/>
      <c r="AE630" s="488" t="s">
        <v>258</v>
      </c>
      <c r="AF630" s="488" t="s">
        <v>258</v>
      </c>
      <c r="AG630" s="488" t="s">
        <v>258</v>
      </c>
      <c r="AH630" s="454"/>
      <c r="AI630" s="454"/>
      <c r="AJ630" s="454"/>
      <c r="AK630" s="454"/>
      <c r="AL630" s="488" t="s">
        <v>258</v>
      </c>
      <c r="AM630" s="488" t="s">
        <v>258</v>
      </c>
      <c r="AN630" s="488" t="s">
        <v>258</v>
      </c>
      <c r="AO630" s="488" t="s">
        <v>258</v>
      </c>
      <c r="AP630" s="488" t="s">
        <v>258</v>
      </c>
      <c r="AQ630" s="488" t="s">
        <v>258</v>
      </c>
      <c r="AR630" s="488" t="s">
        <v>258</v>
      </c>
      <c r="AS630" s="488" t="s">
        <v>258</v>
      </c>
      <c r="AT630" s="488" t="s">
        <v>258</v>
      </c>
      <c r="AU630" s="488" t="s">
        <v>258</v>
      </c>
      <c r="AV630" s="511" t="s">
        <v>259</v>
      </c>
      <c r="AW630" s="511" t="s">
        <v>259</v>
      </c>
      <c r="AX630" s="479" t="s">
        <v>365</v>
      </c>
      <c r="AY630" s="479" t="s">
        <v>365</v>
      </c>
      <c r="AZ630" s="479" t="s">
        <v>365</v>
      </c>
      <c r="BA630" s="479" t="s">
        <v>365</v>
      </c>
      <c r="BB630" s="479" t="s">
        <v>365</v>
      </c>
      <c r="BC630" s="479" t="s">
        <v>365</v>
      </c>
      <c r="BD630" s="512" t="s">
        <v>426</v>
      </c>
      <c r="BE630" s="512" t="s">
        <v>426</v>
      </c>
      <c r="BF630" s="512" t="s">
        <v>426</v>
      </c>
      <c r="BG630" s="512" t="s">
        <v>426</v>
      </c>
      <c r="BH630" s="512" t="s">
        <v>426</v>
      </c>
      <c r="BI630" s="443" t="s">
        <v>259</v>
      </c>
      <c r="BJ630" s="443" t="s">
        <v>258</v>
      </c>
      <c r="BK630" s="443" t="s">
        <v>258</v>
      </c>
      <c r="BL630" s="443" t="s">
        <v>258</v>
      </c>
      <c r="BM630" s="443" t="s">
        <v>258</v>
      </c>
      <c r="BN630" s="443" t="s">
        <v>258</v>
      </c>
      <c r="BO630" s="443" t="s">
        <v>258</v>
      </c>
      <c r="BP630" s="443" t="s">
        <v>258</v>
      </c>
      <c r="BQ630" s="443" t="s">
        <v>258</v>
      </c>
      <c r="BR630" s="443" t="s">
        <v>258</v>
      </c>
      <c r="BS630" s="443" t="s">
        <v>258</v>
      </c>
      <c r="BT630" s="464" t="s">
        <v>258</v>
      </c>
      <c r="BU630" s="443" t="s">
        <v>258</v>
      </c>
      <c r="BV630" s="443" t="s">
        <v>258</v>
      </c>
      <c r="BW630" s="443" t="s">
        <v>258</v>
      </c>
      <c r="BX630" s="443" t="s">
        <v>258</v>
      </c>
      <c r="BY630" s="430" t="s">
        <v>259</v>
      </c>
    </row>
    <row r="631" spans="1:77" s="427" customFormat="1" ht="18.75" customHeight="1" thickBot="1" x14ac:dyDescent="0.3">
      <c r="A631" s="968"/>
      <c r="B631" s="972"/>
      <c r="C631" s="460"/>
      <c r="D631" s="460"/>
      <c r="E631" s="460"/>
      <c r="F631" s="442" t="s">
        <v>264</v>
      </c>
      <c r="G631" s="443" t="s">
        <v>391</v>
      </c>
      <c r="Q631" s="443"/>
      <c r="R631" s="443"/>
      <c r="S631" s="443"/>
      <c r="T631" s="443"/>
      <c r="U631" s="443" t="s">
        <v>267</v>
      </c>
      <c r="V631" s="443" t="s">
        <v>267</v>
      </c>
      <c r="W631" s="443"/>
      <c r="X631" s="443"/>
      <c r="Y631" s="443" t="s">
        <v>415</v>
      </c>
      <c r="Z631" s="443"/>
      <c r="AA631" s="443"/>
      <c r="AB631" s="443"/>
      <c r="AC631" s="445"/>
      <c r="AD631" s="446"/>
      <c r="AH631" s="484"/>
      <c r="AI631" s="484"/>
      <c r="AJ631" s="484"/>
      <c r="AK631" s="484"/>
      <c r="AL631" s="483"/>
      <c r="AM631" s="483"/>
      <c r="AN631" s="483"/>
      <c r="AO631" s="483"/>
      <c r="AP631" s="483"/>
      <c r="AQ631" s="483"/>
      <c r="AR631" s="483"/>
      <c r="AS631" s="483"/>
      <c r="AT631" s="483"/>
      <c r="AU631" s="483"/>
      <c r="AV631" s="513"/>
      <c r="AW631" s="483"/>
      <c r="AX631" s="448"/>
      <c r="AY631" s="448"/>
      <c r="BB631" s="443" t="s">
        <v>267</v>
      </c>
      <c r="BC631" s="443" t="s">
        <v>267</v>
      </c>
      <c r="BD631" s="448" t="s">
        <v>368</v>
      </c>
      <c r="BE631" s="448" t="s">
        <v>368</v>
      </c>
      <c r="BF631" s="448"/>
      <c r="BG631" s="448"/>
      <c r="BI631" s="443"/>
      <c r="BJ631" s="443" t="s">
        <v>366</v>
      </c>
      <c r="BT631" s="426"/>
      <c r="BX631" s="443" t="s">
        <v>267</v>
      </c>
      <c r="BY631" s="443" t="s">
        <v>267</v>
      </c>
    </row>
    <row r="632" spans="1:77" s="427" customFormat="1" ht="18.75" customHeight="1" x14ac:dyDescent="0.25">
      <c r="A632" s="957">
        <f>A630+1</f>
        <v>308</v>
      </c>
      <c r="B632" s="959" t="s">
        <v>428</v>
      </c>
      <c r="C632" s="450" t="s">
        <v>254</v>
      </c>
      <c r="D632" s="450" t="s">
        <v>255</v>
      </c>
      <c r="E632" s="450" t="s">
        <v>256</v>
      </c>
      <c r="F632" s="451" t="s">
        <v>257</v>
      </c>
      <c r="G632" s="443" t="s">
        <v>258</v>
      </c>
      <c r="H632" s="443" t="s">
        <v>258</v>
      </c>
      <c r="I632" s="443" t="s">
        <v>258</v>
      </c>
      <c r="J632" s="443" t="s">
        <v>258</v>
      </c>
      <c r="K632" s="443" t="s">
        <v>258</v>
      </c>
      <c r="L632" s="443" t="s">
        <v>258</v>
      </c>
      <c r="M632" s="443" t="s">
        <v>258</v>
      </c>
      <c r="N632" s="443" t="s">
        <v>258</v>
      </c>
      <c r="O632" s="443" t="s">
        <v>258</v>
      </c>
      <c r="P632" s="443" t="s">
        <v>258</v>
      </c>
      <c r="Q632" s="443" t="s">
        <v>258</v>
      </c>
      <c r="R632" s="443" t="s">
        <v>258</v>
      </c>
      <c r="S632" s="443" t="s">
        <v>258</v>
      </c>
      <c r="T632" s="443" t="s">
        <v>258</v>
      </c>
      <c r="U632" s="443" t="s">
        <v>258</v>
      </c>
      <c r="V632" s="443" t="s">
        <v>259</v>
      </c>
      <c r="W632" s="443" t="s">
        <v>259</v>
      </c>
      <c r="X632" s="443" t="s">
        <v>259</v>
      </c>
      <c r="Y632" s="443" t="s">
        <v>258</v>
      </c>
      <c r="Z632" s="443" t="s">
        <v>258</v>
      </c>
      <c r="AA632" s="443" t="s">
        <v>258</v>
      </c>
      <c r="AB632" s="443" t="s">
        <v>258</v>
      </c>
      <c r="AC632" s="445"/>
      <c r="AD632" s="453"/>
      <c r="AE632" s="488" t="s">
        <v>258</v>
      </c>
      <c r="AF632" s="488" t="s">
        <v>258</v>
      </c>
      <c r="AG632" s="488" t="s">
        <v>258</v>
      </c>
      <c r="AH632" s="454"/>
      <c r="AI632" s="454"/>
      <c r="AJ632" s="454"/>
      <c r="AK632" s="454"/>
      <c r="AL632" s="488" t="s">
        <v>258</v>
      </c>
      <c r="AM632" s="488" t="s">
        <v>258</v>
      </c>
      <c r="AN632" s="488" t="s">
        <v>258</v>
      </c>
      <c r="AO632" s="488" t="s">
        <v>258</v>
      </c>
      <c r="AP632" s="488" t="s">
        <v>258</v>
      </c>
      <c r="AQ632" s="488" t="s">
        <v>258</v>
      </c>
      <c r="AR632" s="488" t="s">
        <v>258</v>
      </c>
      <c r="AS632" s="488" t="s">
        <v>258</v>
      </c>
      <c r="AT632" s="488" t="s">
        <v>258</v>
      </c>
      <c r="AU632" s="488" t="s">
        <v>258</v>
      </c>
      <c r="AV632" s="511" t="s">
        <v>259</v>
      </c>
      <c r="AW632" s="511" t="s">
        <v>259</v>
      </c>
      <c r="AX632" s="479" t="s">
        <v>365</v>
      </c>
      <c r="AY632" s="479" t="s">
        <v>365</v>
      </c>
      <c r="AZ632" s="479" t="s">
        <v>365</v>
      </c>
      <c r="BA632" s="479" t="s">
        <v>365</v>
      </c>
      <c r="BB632" s="479" t="s">
        <v>365</v>
      </c>
      <c r="BC632" s="479" t="s">
        <v>365</v>
      </c>
      <c r="BD632" s="512" t="s">
        <v>426</v>
      </c>
      <c r="BE632" s="512" t="s">
        <v>426</v>
      </c>
      <c r="BF632" s="512" t="s">
        <v>426</v>
      </c>
      <c r="BG632" s="512" t="s">
        <v>426</v>
      </c>
      <c r="BH632" s="512" t="s">
        <v>426</v>
      </c>
      <c r="BI632" s="443" t="s">
        <v>259</v>
      </c>
      <c r="BJ632" s="443" t="s">
        <v>258</v>
      </c>
      <c r="BK632" s="443" t="s">
        <v>258</v>
      </c>
      <c r="BL632" s="443" t="s">
        <v>258</v>
      </c>
      <c r="BM632" s="443" t="s">
        <v>258</v>
      </c>
      <c r="BN632" s="443" t="s">
        <v>258</v>
      </c>
      <c r="BO632" s="443" t="s">
        <v>258</v>
      </c>
      <c r="BP632" s="443" t="s">
        <v>258</v>
      </c>
      <c r="BQ632" s="443" t="s">
        <v>258</v>
      </c>
      <c r="BR632" s="443" t="s">
        <v>258</v>
      </c>
      <c r="BS632" s="443" t="s">
        <v>258</v>
      </c>
      <c r="BT632" s="464" t="s">
        <v>258</v>
      </c>
      <c r="BU632" s="443" t="s">
        <v>258</v>
      </c>
      <c r="BV632" s="443" t="s">
        <v>258</v>
      </c>
      <c r="BW632" s="443" t="s">
        <v>258</v>
      </c>
      <c r="BX632" s="443" t="s">
        <v>258</v>
      </c>
      <c r="BY632" s="430" t="s">
        <v>259</v>
      </c>
    </row>
    <row r="633" spans="1:77" s="427" customFormat="1" ht="18.75" customHeight="1" thickBot="1" x14ac:dyDescent="0.3">
      <c r="A633" s="968"/>
      <c r="B633" s="972"/>
      <c r="C633" s="460"/>
      <c r="D633" s="460"/>
      <c r="E633" s="460"/>
      <c r="F633" s="442" t="s">
        <v>264</v>
      </c>
      <c r="G633" s="443" t="s">
        <v>391</v>
      </c>
      <c r="Q633" s="443"/>
      <c r="R633" s="443"/>
      <c r="S633" s="443"/>
      <c r="T633" s="443"/>
      <c r="U633" s="443" t="s">
        <v>267</v>
      </c>
      <c r="V633" s="443" t="s">
        <v>267</v>
      </c>
      <c r="W633" s="443"/>
      <c r="X633" s="443"/>
      <c r="Y633" s="443" t="s">
        <v>415</v>
      </c>
      <c r="Z633" s="443"/>
      <c r="AA633" s="443"/>
      <c r="AB633" s="443"/>
      <c r="AC633" s="445"/>
      <c r="AD633" s="446"/>
      <c r="AH633" s="484"/>
      <c r="AI633" s="484"/>
      <c r="AJ633" s="484"/>
      <c r="AK633" s="484"/>
      <c r="AL633" s="483"/>
      <c r="AM633" s="483"/>
      <c r="AN633" s="483"/>
      <c r="AO633" s="483"/>
      <c r="AP633" s="483"/>
      <c r="AQ633" s="483"/>
      <c r="AR633" s="483"/>
      <c r="AS633" s="483"/>
      <c r="AT633" s="483"/>
      <c r="AU633" s="483"/>
      <c r="AV633" s="513"/>
      <c r="AW633" s="483"/>
      <c r="AX633" s="448"/>
      <c r="AY633" s="448"/>
      <c r="BB633" s="443" t="s">
        <v>267</v>
      </c>
      <c r="BC633" s="443" t="s">
        <v>267</v>
      </c>
      <c r="BD633" s="448" t="s">
        <v>368</v>
      </c>
      <c r="BE633" s="448" t="s">
        <v>368</v>
      </c>
      <c r="BF633" s="448"/>
      <c r="BG633" s="448"/>
      <c r="BI633" s="443"/>
      <c r="BJ633" s="443" t="s">
        <v>366</v>
      </c>
      <c r="BT633" s="426"/>
      <c r="BX633" s="443" t="s">
        <v>267</v>
      </c>
      <c r="BY633" s="443" t="s">
        <v>267</v>
      </c>
    </row>
    <row r="634" spans="1:77" s="427" customFormat="1" ht="18.75" customHeight="1" x14ac:dyDescent="0.25">
      <c r="A634" s="957">
        <f>A632+1</f>
        <v>309</v>
      </c>
      <c r="B634" s="959" t="s">
        <v>429</v>
      </c>
      <c r="C634" s="450" t="s">
        <v>254</v>
      </c>
      <c r="D634" s="450" t="s">
        <v>270</v>
      </c>
      <c r="E634" s="450" t="s">
        <v>256</v>
      </c>
      <c r="F634" s="451" t="s">
        <v>257</v>
      </c>
      <c r="G634" s="443" t="s">
        <v>258</v>
      </c>
      <c r="H634" s="443" t="s">
        <v>258</v>
      </c>
      <c r="I634" s="443" t="s">
        <v>258</v>
      </c>
      <c r="J634" s="443" t="s">
        <v>258</v>
      </c>
      <c r="K634" s="443" t="s">
        <v>258</v>
      </c>
      <c r="L634" s="443" t="s">
        <v>258</v>
      </c>
      <c r="M634" s="443" t="s">
        <v>258</v>
      </c>
      <c r="N634" s="443" t="s">
        <v>258</v>
      </c>
      <c r="O634" s="443" t="s">
        <v>258</v>
      </c>
      <c r="P634" s="443" t="s">
        <v>258</v>
      </c>
      <c r="Q634" s="443" t="s">
        <v>258</v>
      </c>
      <c r="R634" s="443" t="s">
        <v>258</v>
      </c>
      <c r="S634" s="443" t="s">
        <v>258</v>
      </c>
      <c r="T634" s="443" t="s">
        <v>258</v>
      </c>
      <c r="U634" s="443" t="s">
        <v>258</v>
      </c>
      <c r="V634" s="443" t="s">
        <v>259</v>
      </c>
      <c r="W634" s="443" t="s">
        <v>259</v>
      </c>
      <c r="X634" s="443" t="s">
        <v>259</v>
      </c>
      <c r="Y634" s="443" t="s">
        <v>258</v>
      </c>
      <c r="Z634" s="443" t="s">
        <v>258</v>
      </c>
      <c r="AA634" s="443" t="s">
        <v>258</v>
      </c>
      <c r="AB634" s="443" t="s">
        <v>258</v>
      </c>
      <c r="AC634" s="445"/>
      <c r="AD634" s="453"/>
      <c r="AE634" s="488" t="s">
        <v>258</v>
      </c>
      <c r="AF634" s="488" t="s">
        <v>258</v>
      </c>
      <c r="AG634" s="488" t="s">
        <v>258</v>
      </c>
      <c r="AH634" s="454"/>
      <c r="AI634" s="454"/>
      <c r="AJ634" s="454"/>
      <c r="AK634" s="454"/>
      <c r="AL634" s="488" t="s">
        <v>258</v>
      </c>
      <c r="AM634" s="488" t="s">
        <v>258</v>
      </c>
      <c r="AN634" s="488" t="s">
        <v>258</v>
      </c>
      <c r="AO634" s="488" t="s">
        <v>258</v>
      </c>
      <c r="AP634" s="488" t="s">
        <v>258</v>
      </c>
      <c r="AQ634" s="488" t="s">
        <v>258</v>
      </c>
      <c r="AR634" s="488" t="s">
        <v>258</v>
      </c>
      <c r="AS634" s="488" t="s">
        <v>258</v>
      </c>
      <c r="AT634" s="488" t="s">
        <v>258</v>
      </c>
      <c r="AU634" s="488" t="s">
        <v>258</v>
      </c>
      <c r="AV634" s="511" t="s">
        <v>259</v>
      </c>
      <c r="AW634" s="511" t="s">
        <v>259</v>
      </c>
      <c r="AX634" s="479" t="s">
        <v>365</v>
      </c>
      <c r="AY634" s="479" t="s">
        <v>365</v>
      </c>
      <c r="AZ634" s="479" t="s">
        <v>365</v>
      </c>
      <c r="BA634" s="479" t="s">
        <v>365</v>
      </c>
      <c r="BB634" s="479" t="s">
        <v>365</v>
      </c>
      <c r="BC634" s="479" t="s">
        <v>365</v>
      </c>
      <c r="BD634" s="512" t="s">
        <v>426</v>
      </c>
      <c r="BE634" s="512" t="s">
        <v>426</v>
      </c>
      <c r="BF634" s="512" t="s">
        <v>426</v>
      </c>
      <c r="BG634" s="512" t="s">
        <v>426</v>
      </c>
      <c r="BH634" s="512" t="s">
        <v>426</v>
      </c>
      <c r="BI634" s="443" t="s">
        <v>259</v>
      </c>
      <c r="BJ634" s="443" t="s">
        <v>258</v>
      </c>
      <c r="BK634" s="443" t="s">
        <v>258</v>
      </c>
      <c r="BL634" s="443" t="s">
        <v>258</v>
      </c>
      <c r="BM634" s="443" t="s">
        <v>258</v>
      </c>
      <c r="BN634" s="443" t="s">
        <v>258</v>
      </c>
      <c r="BO634" s="443" t="s">
        <v>258</v>
      </c>
      <c r="BP634" s="443" t="s">
        <v>258</v>
      </c>
      <c r="BQ634" s="443" t="s">
        <v>258</v>
      </c>
      <c r="BR634" s="443" t="s">
        <v>258</v>
      </c>
      <c r="BS634" s="443" t="s">
        <v>258</v>
      </c>
      <c r="BT634" s="464" t="s">
        <v>258</v>
      </c>
      <c r="BU634" s="443" t="s">
        <v>258</v>
      </c>
      <c r="BV634" s="443" t="s">
        <v>258</v>
      </c>
      <c r="BW634" s="443" t="s">
        <v>258</v>
      </c>
      <c r="BX634" s="443" t="s">
        <v>258</v>
      </c>
      <c r="BY634" s="430" t="s">
        <v>259</v>
      </c>
    </row>
    <row r="635" spans="1:77" s="427" customFormat="1" ht="18.75" customHeight="1" thickBot="1" x14ac:dyDescent="0.3">
      <c r="A635" s="968"/>
      <c r="B635" s="972"/>
      <c r="C635" s="460"/>
      <c r="D635" s="460"/>
      <c r="E635" s="460"/>
      <c r="F635" s="442" t="s">
        <v>264</v>
      </c>
      <c r="G635" s="443" t="s">
        <v>391</v>
      </c>
      <c r="Q635" s="443"/>
      <c r="R635" s="443"/>
      <c r="S635" s="443"/>
      <c r="T635" s="443"/>
      <c r="U635" s="443" t="s">
        <v>267</v>
      </c>
      <c r="V635" s="443" t="s">
        <v>267</v>
      </c>
      <c r="W635" s="443"/>
      <c r="X635" s="443"/>
      <c r="Y635" s="443" t="s">
        <v>415</v>
      </c>
      <c r="Z635" s="443"/>
      <c r="AA635" s="443"/>
      <c r="AB635" s="443"/>
      <c r="AC635" s="445"/>
      <c r="AD635" s="446"/>
      <c r="AH635" s="484"/>
      <c r="AI635" s="484"/>
      <c r="AJ635" s="484"/>
      <c r="AK635" s="484"/>
      <c r="AL635" s="483"/>
      <c r="AM635" s="483"/>
      <c r="AN635" s="483"/>
      <c r="AO635" s="483"/>
      <c r="AP635" s="483"/>
      <c r="AQ635" s="483"/>
      <c r="AR635" s="483"/>
      <c r="AS635" s="483"/>
      <c r="AT635" s="483"/>
      <c r="AU635" s="483"/>
      <c r="AV635" s="513"/>
      <c r="AW635" s="483"/>
      <c r="AX635" s="448"/>
      <c r="AY635" s="448"/>
      <c r="BB635" s="443" t="s">
        <v>267</v>
      </c>
      <c r="BC635" s="443" t="s">
        <v>267</v>
      </c>
      <c r="BD635" s="448" t="s">
        <v>368</v>
      </c>
      <c r="BE635" s="448" t="s">
        <v>368</v>
      </c>
      <c r="BF635" s="448"/>
      <c r="BG635" s="448"/>
      <c r="BI635" s="443"/>
      <c r="BJ635" s="443" t="s">
        <v>366</v>
      </c>
      <c r="BT635" s="426"/>
      <c r="BX635" s="443" t="s">
        <v>267</v>
      </c>
      <c r="BY635" s="443" t="s">
        <v>267</v>
      </c>
    </row>
    <row r="636" spans="1:77" s="427" customFormat="1" ht="18.75" customHeight="1" x14ac:dyDescent="0.25">
      <c r="A636" s="957">
        <f>A634+1</f>
        <v>310</v>
      </c>
      <c r="B636" s="959" t="s">
        <v>430</v>
      </c>
      <c r="C636" s="450" t="s">
        <v>254</v>
      </c>
      <c r="D636" s="450" t="s">
        <v>270</v>
      </c>
      <c r="E636" s="450" t="s">
        <v>256</v>
      </c>
      <c r="F636" s="451" t="s">
        <v>257</v>
      </c>
      <c r="G636" s="443" t="s">
        <v>258</v>
      </c>
      <c r="H636" s="443" t="s">
        <v>258</v>
      </c>
      <c r="I636" s="443" t="s">
        <v>258</v>
      </c>
      <c r="J636" s="443" t="s">
        <v>258</v>
      </c>
      <c r="K636" s="443" t="s">
        <v>258</v>
      </c>
      <c r="L636" s="443" t="s">
        <v>258</v>
      </c>
      <c r="M636" s="443" t="s">
        <v>258</v>
      </c>
      <c r="N636" s="443" t="s">
        <v>258</v>
      </c>
      <c r="O636" s="443" t="s">
        <v>258</v>
      </c>
      <c r="P636" s="443" t="s">
        <v>258</v>
      </c>
      <c r="Q636" s="443" t="s">
        <v>258</v>
      </c>
      <c r="R636" s="443" t="s">
        <v>258</v>
      </c>
      <c r="S636" s="443" t="s">
        <v>258</v>
      </c>
      <c r="T636" s="443" t="s">
        <v>258</v>
      </c>
      <c r="U636" s="443" t="s">
        <v>258</v>
      </c>
      <c r="V636" s="443" t="s">
        <v>259</v>
      </c>
      <c r="W636" s="443" t="s">
        <v>259</v>
      </c>
      <c r="X636" s="443" t="s">
        <v>259</v>
      </c>
      <c r="Y636" s="443" t="s">
        <v>258</v>
      </c>
      <c r="Z636" s="443" t="s">
        <v>258</v>
      </c>
      <c r="AA636" s="443" t="s">
        <v>258</v>
      </c>
      <c r="AB636" s="443" t="s">
        <v>258</v>
      </c>
      <c r="AC636" s="445"/>
      <c r="AD636" s="453"/>
      <c r="AE636" s="488" t="s">
        <v>258</v>
      </c>
      <c r="AF636" s="488" t="s">
        <v>258</v>
      </c>
      <c r="AG636" s="488" t="s">
        <v>258</v>
      </c>
      <c r="AH636" s="454"/>
      <c r="AI636" s="454"/>
      <c r="AJ636" s="454"/>
      <c r="AK636" s="454"/>
      <c r="AL636" s="488" t="s">
        <v>258</v>
      </c>
      <c r="AM636" s="488" t="s">
        <v>258</v>
      </c>
      <c r="AN636" s="488" t="s">
        <v>258</v>
      </c>
      <c r="AO636" s="488" t="s">
        <v>258</v>
      </c>
      <c r="AP636" s="488" t="s">
        <v>258</v>
      </c>
      <c r="AQ636" s="488" t="s">
        <v>258</v>
      </c>
      <c r="AR636" s="488" t="s">
        <v>258</v>
      </c>
      <c r="AS636" s="488" t="s">
        <v>258</v>
      </c>
      <c r="AT636" s="488" t="s">
        <v>258</v>
      </c>
      <c r="AU636" s="488" t="s">
        <v>258</v>
      </c>
      <c r="AV636" s="511" t="s">
        <v>259</v>
      </c>
      <c r="AW636" s="511" t="s">
        <v>259</v>
      </c>
      <c r="AX636" s="479" t="s">
        <v>365</v>
      </c>
      <c r="AY636" s="479" t="s">
        <v>365</v>
      </c>
      <c r="AZ636" s="479" t="s">
        <v>365</v>
      </c>
      <c r="BA636" s="479" t="s">
        <v>365</v>
      </c>
      <c r="BB636" s="479" t="s">
        <v>365</v>
      </c>
      <c r="BC636" s="479" t="s">
        <v>365</v>
      </c>
      <c r="BD636" s="512" t="s">
        <v>426</v>
      </c>
      <c r="BE636" s="512" t="s">
        <v>426</v>
      </c>
      <c r="BF636" s="512" t="s">
        <v>426</v>
      </c>
      <c r="BG636" s="512" t="s">
        <v>426</v>
      </c>
      <c r="BH636" s="512" t="s">
        <v>426</v>
      </c>
      <c r="BI636" s="443" t="s">
        <v>259</v>
      </c>
      <c r="BJ636" s="443" t="s">
        <v>258</v>
      </c>
      <c r="BK636" s="443" t="s">
        <v>258</v>
      </c>
      <c r="BL636" s="443" t="s">
        <v>258</v>
      </c>
      <c r="BM636" s="443" t="s">
        <v>258</v>
      </c>
      <c r="BN636" s="443" t="s">
        <v>258</v>
      </c>
      <c r="BO636" s="443" t="s">
        <v>258</v>
      </c>
      <c r="BP636" s="443" t="s">
        <v>258</v>
      </c>
      <c r="BQ636" s="443" t="s">
        <v>258</v>
      </c>
      <c r="BR636" s="443" t="s">
        <v>258</v>
      </c>
      <c r="BS636" s="443" t="s">
        <v>258</v>
      </c>
      <c r="BT636" s="464" t="s">
        <v>258</v>
      </c>
      <c r="BU636" s="443" t="s">
        <v>258</v>
      </c>
      <c r="BV636" s="443" t="s">
        <v>258</v>
      </c>
      <c r="BW636" s="443" t="s">
        <v>258</v>
      </c>
      <c r="BX636" s="443" t="s">
        <v>258</v>
      </c>
      <c r="BY636" s="430" t="s">
        <v>259</v>
      </c>
    </row>
    <row r="637" spans="1:77" s="427" customFormat="1" ht="18.75" customHeight="1" thickBot="1" x14ac:dyDescent="0.3">
      <c r="A637" s="968"/>
      <c r="B637" s="972"/>
      <c r="C637" s="460"/>
      <c r="D637" s="460"/>
      <c r="E637" s="460"/>
      <c r="F637" s="442" t="s">
        <v>264</v>
      </c>
      <c r="G637" s="443" t="s">
        <v>391</v>
      </c>
      <c r="Q637" s="443"/>
      <c r="R637" s="443"/>
      <c r="S637" s="443"/>
      <c r="T637" s="443"/>
      <c r="U637" s="443" t="s">
        <v>267</v>
      </c>
      <c r="V637" s="443" t="s">
        <v>267</v>
      </c>
      <c r="W637" s="443"/>
      <c r="X637" s="443"/>
      <c r="Y637" s="443" t="s">
        <v>415</v>
      </c>
      <c r="Z637" s="443"/>
      <c r="AA637" s="443"/>
      <c r="AB637" s="443"/>
      <c r="AC637" s="445"/>
      <c r="AD637" s="446"/>
      <c r="AH637" s="484"/>
      <c r="AI637" s="484"/>
      <c r="AJ637" s="484"/>
      <c r="AK637" s="484"/>
      <c r="AL637" s="483"/>
      <c r="AM637" s="483"/>
      <c r="AN637" s="483"/>
      <c r="AO637" s="483"/>
      <c r="AP637" s="483"/>
      <c r="AQ637" s="483"/>
      <c r="AR637" s="483"/>
      <c r="AS637" s="483"/>
      <c r="AT637" s="483"/>
      <c r="AU637" s="483"/>
      <c r="AV637" s="513"/>
      <c r="AW637" s="483"/>
      <c r="AX637" s="448"/>
      <c r="AY637" s="448"/>
      <c r="BB637" s="443" t="s">
        <v>267</v>
      </c>
      <c r="BC637" s="443" t="s">
        <v>267</v>
      </c>
      <c r="BD637" s="448" t="s">
        <v>368</v>
      </c>
      <c r="BE637" s="448" t="s">
        <v>368</v>
      </c>
      <c r="BF637" s="448"/>
      <c r="BG637" s="448"/>
      <c r="BI637" s="443"/>
      <c r="BJ637" s="443" t="s">
        <v>366</v>
      </c>
      <c r="BT637" s="426"/>
      <c r="BX637" s="443" t="s">
        <v>267</v>
      </c>
      <c r="BY637" s="443" t="s">
        <v>267</v>
      </c>
    </row>
    <row r="638" spans="1:77" s="427" customFormat="1" ht="18.75" customHeight="1" x14ac:dyDescent="0.25">
      <c r="A638" s="957">
        <f>A636+1</f>
        <v>311</v>
      </c>
      <c r="B638" s="959" t="s">
        <v>431</v>
      </c>
      <c r="C638" s="450" t="s">
        <v>254</v>
      </c>
      <c r="D638" s="450" t="s">
        <v>255</v>
      </c>
      <c r="E638" s="450" t="s">
        <v>256</v>
      </c>
      <c r="F638" s="451" t="s">
        <v>257</v>
      </c>
      <c r="G638" s="443" t="s">
        <v>258</v>
      </c>
      <c r="H638" s="443" t="s">
        <v>258</v>
      </c>
      <c r="I638" s="443" t="s">
        <v>258</v>
      </c>
      <c r="J638" s="443" t="s">
        <v>258</v>
      </c>
      <c r="K638" s="443" t="s">
        <v>258</v>
      </c>
      <c r="L638" s="443" t="s">
        <v>258</v>
      </c>
      <c r="M638" s="443" t="s">
        <v>258</v>
      </c>
      <c r="N638" s="443" t="s">
        <v>258</v>
      </c>
      <c r="O638" s="443" t="s">
        <v>258</v>
      </c>
      <c r="P638" s="443" t="s">
        <v>258</v>
      </c>
      <c r="Q638" s="443" t="s">
        <v>258</v>
      </c>
      <c r="R638" s="443" t="s">
        <v>258</v>
      </c>
      <c r="S638" s="443" t="s">
        <v>258</v>
      </c>
      <c r="T638" s="443" t="s">
        <v>258</v>
      </c>
      <c r="U638" s="443" t="s">
        <v>258</v>
      </c>
      <c r="V638" s="443" t="s">
        <v>259</v>
      </c>
      <c r="W638" s="443" t="s">
        <v>259</v>
      </c>
      <c r="X638" s="443" t="s">
        <v>259</v>
      </c>
      <c r="Y638" s="443" t="s">
        <v>258</v>
      </c>
      <c r="Z638" s="443" t="s">
        <v>258</v>
      </c>
      <c r="AA638" s="443" t="s">
        <v>258</v>
      </c>
      <c r="AB638" s="443" t="s">
        <v>258</v>
      </c>
      <c r="AC638" s="445"/>
      <c r="AD638" s="453"/>
      <c r="AE638" s="488" t="s">
        <v>258</v>
      </c>
      <c r="AF638" s="488" t="s">
        <v>258</v>
      </c>
      <c r="AG638" s="488" t="s">
        <v>258</v>
      </c>
      <c r="AH638" s="454"/>
      <c r="AI638" s="454"/>
      <c r="AJ638" s="454"/>
      <c r="AK638" s="454"/>
      <c r="AL638" s="488" t="s">
        <v>258</v>
      </c>
      <c r="AM638" s="488" t="s">
        <v>258</v>
      </c>
      <c r="AN638" s="488" t="s">
        <v>258</v>
      </c>
      <c r="AO638" s="488" t="s">
        <v>258</v>
      </c>
      <c r="AP638" s="488" t="s">
        <v>258</v>
      </c>
      <c r="AQ638" s="488" t="s">
        <v>258</v>
      </c>
      <c r="AR638" s="488" t="s">
        <v>258</v>
      </c>
      <c r="AS638" s="488" t="s">
        <v>258</v>
      </c>
      <c r="AT638" s="488" t="s">
        <v>258</v>
      </c>
      <c r="AU638" s="488" t="s">
        <v>258</v>
      </c>
      <c r="AV638" s="511" t="s">
        <v>259</v>
      </c>
      <c r="AW638" s="511" t="s">
        <v>259</v>
      </c>
      <c r="AX638" s="479" t="s">
        <v>365</v>
      </c>
      <c r="AY638" s="479" t="s">
        <v>365</v>
      </c>
      <c r="AZ638" s="479" t="s">
        <v>365</v>
      </c>
      <c r="BA638" s="479" t="s">
        <v>365</v>
      </c>
      <c r="BB638" s="479" t="s">
        <v>365</v>
      </c>
      <c r="BC638" s="479" t="s">
        <v>365</v>
      </c>
      <c r="BD638" s="512" t="s">
        <v>426</v>
      </c>
      <c r="BE638" s="512" t="s">
        <v>426</v>
      </c>
      <c r="BF638" s="512" t="s">
        <v>426</v>
      </c>
      <c r="BG638" s="512" t="s">
        <v>426</v>
      </c>
      <c r="BH638" s="512" t="s">
        <v>426</v>
      </c>
      <c r="BI638" s="443" t="s">
        <v>259</v>
      </c>
      <c r="BJ638" s="443" t="s">
        <v>258</v>
      </c>
      <c r="BK638" s="443" t="s">
        <v>258</v>
      </c>
      <c r="BL638" s="443" t="s">
        <v>258</v>
      </c>
      <c r="BM638" s="443" t="s">
        <v>258</v>
      </c>
      <c r="BN638" s="443" t="s">
        <v>258</v>
      </c>
      <c r="BO638" s="443" t="s">
        <v>258</v>
      </c>
      <c r="BP638" s="443" t="s">
        <v>258</v>
      </c>
      <c r="BQ638" s="443" t="s">
        <v>258</v>
      </c>
      <c r="BR638" s="443" t="s">
        <v>258</v>
      </c>
      <c r="BS638" s="443" t="s">
        <v>258</v>
      </c>
      <c r="BT638" s="464" t="s">
        <v>258</v>
      </c>
      <c r="BU638" s="443" t="s">
        <v>258</v>
      </c>
      <c r="BV638" s="443" t="s">
        <v>258</v>
      </c>
      <c r="BW638" s="443" t="s">
        <v>258</v>
      </c>
      <c r="BX638" s="443" t="s">
        <v>258</v>
      </c>
      <c r="BY638" s="430" t="s">
        <v>259</v>
      </c>
    </row>
    <row r="639" spans="1:77" s="427" customFormat="1" ht="18.75" customHeight="1" thickBot="1" x14ac:dyDescent="0.3">
      <c r="A639" s="968"/>
      <c r="B639" s="972"/>
      <c r="C639" s="460"/>
      <c r="D639" s="460"/>
      <c r="E639" s="460"/>
      <c r="F639" s="442" t="s">
        <v>264</v>
      </c>
      <c r="G639" s="443" t="s">
        <v>391</v>
      </c>
      <c r="Q639" s="443"/>
      <c r="R639" s="443"/>
      <c r="S639" s="443"/>
      <c r="T639" s="443"/>
      <c r="U639" s="443" t="s">
        <v>267</v>
      </c>
      <c r="V639" s="443" t="s">
        <v>267</v>
      </c>
      <c r="W639" s="443"/>
      <c r="X639" s="443"/>
      <c r="Y639" s="443" t="s">
        <v>415</v>
      </c>
      <c r="Z639" s="443"/>
      <c r="AA639" s="443"/>
      <c r="AB639" s="443"/>
      <c r="AC639" s="445"/>
      <c r="AD639" s="446"/>
      <c r="AH639" s="484"/>
      <c r="AI639" s="484"/>
      <c r="AJ639" s="484"/>
      <c r="AK639" s="484"/>
      <c r="AL639" s="483"/>
      <c r="AM639" s="483"/>
      <c r="AN639" s="483"/>
      <c r="AO639" s="483"/>
      <c r="AP639" s="483"/>
      <c r="AQ639" s="483"/>
      <c r="AR639" s="483"/>
      <c r="AS639" s="483"/>
      <c r="AT639" s="483"/>
      <c r="AU639" s="483"/>
      <c r="AV639" s="448"/>
      <c r="AW639" s="448" t="s">
        <v>368</v>
      </c>
      <c r="AX639" s="448" t="s">
        <v>368</v>
      </c>
      <c r="AY639" s="448"/>
      <c r="BA639" s="448"/>
      <c r="BB639" s="448"/>
      <c r="BE639" s="443" t="s">
        <v>267</v>
      </c>
      <c r="BF639" s="443" t="s">
        <v>267</v>
      </c>
      <c r="BG639" s="443"/>
      <c r="BI639" s="443" t="s">
        <v>366</v>
      </c>
      <c r="BR639" s="449"/>
      <c r="BS639" s="426"/>
      <c r="BT639" s="426"/>
      <c r="BX639" s="443" t="s">
        <v>267</v>
      </c>
      <c r="BY639" s="443" t="s">
        <v>267</v>
      </c>
    </row>
    <row r="640" spans="1:77" s="440" customFormat="1" ht="18.75" customHeight="1" x14ac:dyDescent="0.25">
      <c r="A640" s="957">
        <f>A638+1</f>
        <v>312</v>
      </c>
      <c r="B640" s="971" t="s">
        <v>358</v>
      </c>
      <c r="C640" s="450" t="s">
        <v>272</v>
      </c>
      <c r="D640" s="461" t="s">
        <v>255</v>
      </c>
      <c r="E640" s="461" t="s">
        <v>256</v>
      </c>
      <c r="F640" s="462" t="s">
        <v>257</v>
      </c>
      <c r="G640" s="443" t="s">
        <v>258</v>
      </c>
      <c r="H640" s="443" t="s">
        <v>258</v>
      </c>
      <c r="I640" s="443" t="s">
        <v>258</v>
      </c>
      <c r="J640" s="443" t="s">
        <v>258</v>
      </c>
      <c r="K640" s="443" t="s">
        <v>258</v>
      </c>
      <c r="L640" s="443" t="s">
        <v>258</v>
      </c>
      <c r="M640" s="443" t="s">
        <v>258</v>
      </c>
      <c r="N640" s="443" t="s">
        <v>258</v>
      </c>
      <c r="O640" s="443" t="s">
        <v>258</v>
      </c>
      <c r="P640" s="443" t="s">
        <v>258</v>
      </c>
      <c r="Q640" s="443" t="s">
        <v>258</v>
      </c>
      <c r="R640" s="443" t="s">
        <v>258</v>
      </c>
      <c r="S640" s="443" t="s">
        <v>258</v>
      </c>
      <c r="T640" s="443" t="s">
        <v>258</v>
      </c>
      <c r="U640" s="443" t="s">
        <v>258</v>
      </c>
      <c r="V640" s="443" t="s">
        <v>259</v>
      </c>
      <c r="W640" s="443" t="s">
        <v>259</v>
      </c>
      <c r="X640" s="443" t="s">
        <v>259</v>
      </c>
      <c r="Y640" s="443" t="s">
        <v>432</v>
      </c>
      <c r="Z640" s="443" t="s">
        <v>258</v>
      </c>
      <c r="AA640" s="443" t="s">
        <v>258</v>
      </c>
      <c r="AB640" s="443" t="s">
        <v>258</v>
      </c>
      <c r="AC640" s="445"/>
      <c r="AD640" s="453"/>
      <c r="AE640" s="443" t="s">
        <v>258</v>
      </c>
      <c r="AF640" s="443" t="s">
        <v>258</v>
      </c>
      <c r="AG640" s="443" t="s">
        <v>258</v>
      </c>
      <c r="AH640" s="454"/>
      <c r="AI640" s="454"/>
      <c r="AJ640" s="454"/>
      <c r="AK640" s="454"/>
      <c r="AL640" s="443" t="s">
        <v>258</v>
      </c>
      <c r="AM640" s="443" t="s">
        <v>258</v>
      </c>
      <c r="AN640" s="443" t="s">
        <v>258</v>
      </c>
      <c r="AO640" s="443" t="s">
        <v>258</v>
      </c>
      <c r="AP640" s="443" t="s">
        <v>258</v>
      </c>
      <c r="AQ640" s="443" t="s">
        <v>258</v>
      </c>
      <c r="AR640" s="443" t="s">
        <v>258</v>
      </c>
      <c r="AS640" s="443" t="s">
        <v>258</v>
      </c>
      <c r="AT640" s="443" t="s">
        <v>258</v>
      </c>
      <c r="AU640" s="443" t="s">
        <v>258</v>
      </c>
      <c r="AV640" s="443" t="s">
        <v>258</v>
      </c>
      <c r="AW640" s="443" t="s">
        <v>258</v>
      </c>
      <c r="AX640" s="443" t="s">
        <v>259</v>
      </c>
      <c r="AY640" s="443" t="s">
        <v>259</v>
      </c>
      <c r="AZ640" s="443" t="s">
        <v>259</v>
      </c>
      <c r="BA640" s="479" t="s">
        <v>365</v>
      </c>
      <c r="BB640" s="479" t="s">
        <v>365</v>
      </c>
      <c r="BC640" s="479" t="s">
        <v>365</v>
      </c>
      <c r="BD640" s="479" t="s">
        <v>365</v>
      </c>
      <c r="BE640" s="479" t="s">
        <v>365</v>
      </c>
      <c r="BF640" s="479" t="s">
        <v>365</v>
      </c>
      <c r="BG640" s="479" t="s">
        <v>365</v>
      </c>
      <c r="BH640" s="443" t="s">
        <v>259</v>
      </c>
      <c r="BI640" s="443" t="s">
        <v>259</v>
      </c>
      <c r="BJ640" s="443" t="s">
        <v>258</v>
      </c>
      <c r="BK640" s="443" t="s">
        <v>258</v>
      </c>
      <c r="BL640" s="443" t="s">
        <v>258</v>
      </c>
      <c r="BM640" s="443" t="s">
        <v>258</v>
      </c>
      <c r="BN640" s="443" t="s">
        <v>258</v>
      </c>
      <c r="BO640" s="443" t="s">
        <v>258</v>
      </c>
      <c r="BP640" s="443" t="s">
        <v>258</v>
      </c>
      <c r="BQ640" s="443" t="s">
        <v>258</v>
      </c>
      <c r="BR640" s="443" t="s">
        <v>258</v>
      </c>
      <c r="BS640" s="457" t="s">
        <v>258</v>
      </c>
      <c r="BT640" s="464" t="s">
        <v>258</v>
      </c>
      <c r="BU640" s="443" t="s">
        <v>258</v>
      </c>
      <c r="BV640" s="443" t="s">
        <v>258</v>
      </c>
      <c r="BW640" s="443" t="s">
        <v>258</v>
      </c>
      <c r="BX640" s="443" t="s">
        <v>258</v>
      </c>
      <c r="BY640" s="430" t="s">
        <v>259</v>
      </c>
    </row>
    <row r="641" spans="1:77" s="427" customFormat="1" ht="18.75" customHeight="1" thickBot="1" x14ac:dyDescent="0.3">
      <c r="A641" s="968"/>
      <c r="B641" s="970"/>
      <c r="C641" s="460"/>
      <c r="D641" s="460"/>
      <c r="E641" s="460"/>
      <c r="F641" s="442" t="s">
        <v>264</v>
      </c>
      <c r="G641" s="443" t="s">
        <v>391</v>
      </c>
      <c r="Q641" s="443"/>
      <c r="R641" s="443"/>
      <c r="S641" s="443"/>
      <c r="T641" s="443"/>
      <c r="U641" s="443" t="s">
        <v>267</v>
      </c>
      <c r="V641" s="443" t="s">
        <v>267</v>
      </c>
      <c r="W641" s="443"/>
      <c r="X641" s="443"/>
      <c r="Y641" s="443" t="s">
        <v>415</v>
      </c>
      <c r="Z641" s="443"/>
      <c r="AA641" s="443"/>
      <c r="AB641" s="443"/>
      <c r="AC641" s="445"/>
      <c r="AD641" s="446"/>
      <c r="AH641" s="484"/>
      <c r="AI641" s="484"/>
      <c r="AJ641" s="484"/>
      <c r="AK641" s="484"/>
      <c r="AL641" s="483"/>
      <c r="AM641" s="483"/>
      <c r="AN641" s="483"/>
      <c r="AO641" s="483"/>
      <c r="AP641" s="483"/>
      <c r="AQ641" s="483"/>
      <c r="AR641" s="483"/>
      <c r="AS641" s="484"/>
      <c r="AT641" s="484"/>
      <c r="AU641" s="484"/>
      <c r="AV641" s="483"/>
      <c r="AW641" s="448" t="s">
        <v>368</v>
      </c>
      <c r="AX641" s="448" t="s">
        <v>368</v>
      </c>
      <c r="AY641" s="448"/>
      <c r="BA641" s="448"/>
      <c r="BB641" s="448"/>
      <c r="BC641" s="448"/>
      <c r="BF641" s="443" t="s">
        <v>267</v>
      </c>
      <c r="BG641" s="443" t="s">
        <v>267</v>
      </c>
      <c r="BH641" s="443"/>
      <c r="BJ641" s="443" t="s">
        <v>366</v>
      </c>
      <c r="BS641" s="449"/>
      <c r="BT641" s="426"/>
      <c r="BX641" s="443" t="s">
        <v>267</v>
      </c>
      <c r="BY641" s="443" t="s">
        <v>267</v>
      </c>
    </row>
    <row r="642" spans="1:77" s="427" customFormat="1" ht="18.75" customHeight="1" x14ac:dyDescent="0.25">
      <c r="A642" s="957">
        <f>A640+1</f>
        <v>313</v>
      </c>
      <c r="B642" s="971" t="s">
        <v>359</v>
      </c>
      <c r="C642" s="450" t="s">
        <v>272</v>
      </c>
      <c r="D642" s="461" t="s">
        <v>270</v>
      </c>
      <c r="E642" s="450" t="s">
        <v>256</v>
      </c>
      <c r="F642" s="451" t="s">
        <v>257</v>
      </c>
      <c r="G642" s="443" t="s">
        <v>258</v>
      </c>
      <c r="H642" s="443" t="s">
        <v>258</v>
      </c>
      <c r="I642" s="443" t="s">
        <v>258</v>
      </c>
      <c r="J642" s="443" t="s">
        <v>258</v>
      </c>
      <c r="K642" s="443" t="s">
        <v>258</v>
      </c>
      <c r="L642" s="443" t="s">
        <v>258</v>
      </c>
      <c r="M642" s="443" t="s">
        <v>258</v>
      </c>
      <c r="N642" s="443" t="s">
        <v>258</v>
      </c>
      <c r="O642" s="443" t="s">
        <v>258</v>
      </c>
      <c r="P642" s="443" t="s">
        <v>258</v>
      </c>
      <c r="Q642" s="443" t="s">
        <v>258</v>
      </c>
      <c r="R642" s="443" t="s">
        <v>258</v>
      </c>
      <c r="S642" s="443" t="s">
        <v>258</v>
      </c>
      <c r="T642" s="443" t="s">
        <v>258</v>
      </c>
      <c r="U642" s="443" t="s">
        <v>258</v>
      </c>
      <c r="V642" s="443" t="s">
        <v>259</v>
      </c>
      <c r="W642" s="443" t="s">
        <v>259</v>
      </c>
      <c r="X642" s="443" t="s">
        <v>259</v>
      </c>
      <c r="Y642" s="443" t="s">
        <v>432</v>
      </c>
      <c r="Z642" s="443" t="s">
        <v>258</v>
      </c>
      <c r="AA642" s="443" t="s">
        <v>258</v>
      </c>
      <c r="AB642" s="443" t="s">
        <v>258</v>
      </c>
      <c r="AC642" s="445"/>
      <c r="AD642" s="453"/>
      <c r="AE642" s="443" t="s">
        <v>258</v>
      </c>
      <c r="AF642" s="443" t="s">
        <v>258</v>
      </c>
      <c r="AG642" s="443" t="s">
        <v>258</v>
      </c>
      <c r="AH642" s="454"/>
      <c r="AI642" s="454"/>
      <c r="AJ642" s="454"/>
      <c r="AK642" s="454"/>
      <c r="AL642" s="443" t="s">
        <v>258</v>
      </c>
      <c r="AM642" s="443" t="s">
        <v>258</v>
      </c>
      <c r="AN642" s="443" t="s">
        <v>258</v>
      </c>
      <c r="AO642" s="443" t="s">
        <v>258</v>
      </c>
      <c r="AP642" s="443" t="s">
        <v>258</v>
      </c>
      <c r="AQ642" s="443" t="s">
        <v>258</v>
      </c>
      <c r="AR642" s="443" t="s">
        <v>258</v>
      </c>
      <c r="AS642" s="443" t="s">
        <v>258</v>
      </c>
      <c r="AT642" s="443" t="s">
        <v>258</v>
      </c>
      <c r="AU642" s="443" t="s">
        <v>258</v>
      </c>
      <c r="AV642" s="443" t="s">
        <v>258</v>
      </c>
      <c r="AW642" s="443" t="s">
        <v>258</v>
      </c>
      <c r="AX642" s="443" t="s">
        <v>259</v>
      </c>
      <c r="AY642" s="443" t="s">
        <v>259</v>
      </c>
      <c r="AZ642" s="443" t="s">
        <v>259</v>
      </c>
      <c r="BA642" s="479" t="s">
        <v>365</v>
      </c>
      <c r="BB642" s="479" t="s">
        <v>365</v>
      </c>
      <c r="BC642" s="479" t="s">
        <v>365</v>
      </c>
      <c r="BD642" s="479" t="s">
        <v>365</v>
      </c>
      <c r="BE642" s="479" t="s">
        <v>365</v>
      </c>
      <c r="BF642" s="479" t="s">
        <v>365</v>
      </c>
      <c r="BG642" s="479" t="s">
        <v>365</v>
      </c>
      <c r="BH642" s="443" t="s">
        <v>259</v>
      </c>
      <c r="BI642" s="443" t="s">
        <v>259</v>
      </c>
      <c r="BJ642" s="443" t="s">
        <v>258</v>
      </c>
      <c r="BK642" s="443" t="s">
        <v>258</v>
      </c>
      <c r="BL642" s="443" t="s">
        <v>258</v>
      </c>
      <c r="BM642" s="443" t="s">
        <v>258</v>
      </c>
      <c r="BN642" s="443" t="s">
        <v>258</v>
      </c>
      <c r="BO642" s="443" t="s">
        <v>258</v>
      </c>
      <c r="BP642" s="443" t="s">
        <v>258</v>
      </c>
      <c r="BQ642" s="443" t="s">
        <v>258</v>
      </c>
      <c r="BR642" s="443" t="s">
        <v>258</v>
      </c>
      <c r="BS642" s="457" t="s">
        <v>258</v>
      </c>
      <c r="BT642" s="464" t="s">
        <v>258</v>
      </c>
      <c r="BU642" s="443" t="s">
        <v>258</v>
      </c>
      <c r="BV642" s="443" t="s">
        <v>258</v>
      </c>
      <c r="BW642" s="443" t="s">
        <v>258</v>
      </c>
      <c r="BX642" s="443" t="s">
        <v>258</v>
      </c>
      <c r="BY642" s="430" t="s">
        <v>259</v>
      </c>
    </row>
    <row r="643" spans="1:77" s="427" customFormat="1" ht="18.75" customHeight="1" thickBot="1" x14ac:dyDescent="0.3">
      <c r="A643" s="968"/>
      <c r="B643" s="970"/>
      <c r="C643" s="460"/>
      <c r="D643" s="460"/>
      <c r="E643" s="460"/>
      <c r="F643" s="442" t="s">
        <v>264</v>
      </c>
      <c r="G643" s="443" t="s">
        <v>391</v>
      </c>
      <c r="Q643" s="443"/>
      <c r="R643" s="443"/>
      <c r="S643" s="443"/>
      <c r="T643" s="443"/>
      <c r="U643" s="443" t="s">
        <v>267</v>
      </c>
      <c r="V643" s="443" t="s">
        <v>267</v>
      </c>
      <c r="W643" s="443"/>
      <c r="X643" s="443"/>
      <c r="Y643" s="443" t="s">
        <v>415</v>
      </c>
      <c r="Z643" s="443"/>
      <c r="AA643" s="443"/>
      <c r="AB643" s="443"/>
      <c r="AC643" s="445"/>
      <c r="AD643" s="446"/>
      <c r="AH643" s="484"/>
      <c r="AI643" s="484"/>
      <c r="AJ643" s="484"/>
      <c r="AK643" s="484"/>
      <c r="AL643" s="483"/>
      <c r="AM643" s="483"/>
      <c r="AN643" s="483"/>
      <c r="AO643" s="483"/>
      <c r="AP643" s="483"/>
      <c r="AQ643" s="483"/>
      <c r="AR643" s="483"/>
      <c r="AS643" s="483"/>
      <c r="AT643" s="483"/>
      <c r="AU643" s="483"/>
      <c r="AV643" s="483"/>
      <c r="AW643" s="448" t="s">
        <v>368</v>
      </c>
      <c r="AX643" s="448" t="s">
        <v>368</v>
      </c>
      <c r="AY643" s="448"/>
      <c r="BA643" s="448"/>
      <c r="BB643" s="448"/>
      <c r="BC643" s="448"/>
      <c r="BF643" s="443" t="s">
        <v>267</v>
      </c>
      <c r="BG643" s="443" t="s">
        <v>267</v>
      </c>
      <c r="BH643" s="443"/>
      <c r="BJ643" s="443" t="s">
        <v>366</v>
      </c>
      <c r="BS643" s="449"/>
      <c r="BT643" s="426"/>
      <c r="BX643" s="443" t="s">
        <v>267</v>
      </c>
      <c r="BY643" s="443" t="s">
        <v>267</v>
      </c>
    </row>
    <row r="644" spans="1:77" s="427" customFormat="1" ht="18.75" customHeight="1" x14ac:dyDescent="0.25">
      <c r="A644" s="957">
        <f>A642+1</f>
        <v>314</v>
      </c>
      <c r="B644" s="971" t="s">
        <v>360</v>
      </c>
      <c r="C644" s="450" t="s">
        <v>272</v>
      </c>
      <c r="D644" s="461" t="s">
        <v>270</v>
      </c>
      <c r="E644" s="450" t="s">
        <v>256</v>
      </c>
      <c r="F644" s="451" t="s">
        <v>257</v>
      </c>
      <c r="G644" s="443" t="s">
        <v>258</v>
      </c>
      <c r="H644" s="443" t="s">
        <v>258</v>
      </c>
      <c r="I644" s="443" t="s">
        <v>258</v>
      </c>
      <c r="J644" s="443" t="s">
        <v>258</v>
      </c>
      <c r="K644" s="443" t="s">
        <v>258</v>
      </c>
      <c r="L644" s="443" t="s">
        <v>258</v>
      </c>
      <c r="M644" s="443" t="s">
        <v>258</v>
      </c>
      <c r="N644" s="443" t="s">
        <v>258</v>
      </c>
      <c r="O644" s="443" t="s">
        <v>258</v>
      </c>
      <c r="P644" s="443" t="s">
        <v>258</v>
      </c>
      <c r="Q644" s="443" t="s">
        <v>258</v>
      </c>
      <c r="R644" s="443" t="s">
        <v>258</v>
      </c>
      <c r="S644" s="443" t="s">
        <v>258</v>
      </c>
      <c r="T644" s="443" t="s">
        <v>258</v>
      </c>
      <c r="U644" s="443" t="s">
        <v>258</v>
      </c>
      <c r="V644" s="443" t="s">
        <v>259</v>
      </c>
      <c r="W644" s="443" t="s">
        <v>259</v>
      </c>
      <c r="X644" s="443" t="s">
        <v>259</v>
      </c>
      <c r="Y644" s="443" t="s">
        <v>432</v>
      </c>
      <c r="Z644" s="443" t="s">
        <v>258</v>
      </c>
      <c r="AA644" s="443" t="s">
        <v>258</v>
      </c>
      <c r="AB644" s="443" t="s">
        <v>258</v>
      </c>
      <c r="AC644" s="445"/>
      <c r="AD644" s="453"/>
      <c r="AE644" s="443" t="s">
        <v>258</v>
      </c>
      <c r="AF644" s="443" t="s">
        <v>258</v>
      </c>
      <c r="AG644" s="443" t="s">
        <v>258</v>
      </c>
      <c r="AH644" s="454"/>
      <c r="AI644" s="454"/>
      <c r="AJ644" s="454"/>
      <c r="AK644" s="454"/>
      <c r="AL644" s="443" t="s">
        <v>258</v>
      </c>
      <c r="AM644" s="443" t="s">
        <v>258</v>
      </c>
      <c r="AN644" s="443" t="s">
        <v>258</v>
      </c>
      <c r="AO644" s="443" t="s">
        <v>258</v>
      </c>
      <c r="AP644" s="443" t="s">
        <v>258</v>
      </c>
      <c r="AQ644" s="443" t="s">
        <v>258</v>
      </c>
      <c r="AR644" s="443" t="s">
        <v>258</v>
      </c>
      <c r="AS644" s="443" t="s">
        <v>258</v>
      </c>
      <c r="AT644" s="443" t="s">
        <v>258</v>
      </c>
      <c r="AU644" s="443" t="s">
        <v>258</v>
      </c>
      <c r="AV644" s="443" t="s">
        <v>258</v>
      </c>
      <c r="AW644" s="443" t="s">
        <v>258</v>
      </c>
      <c r="AX644" s="443" t="s">
        <v>259</v>
      </c>
      <c r="AY644" s="443" t="s">
        <v>259</v>
      </c>
      <c r="AZ644" s="443" t="s">
        <v>259</v>
      </c>
      <c r="BA644" s="479" t="s">
        <v>365</v>
      </c>
      <c r="BB644" s="479" t="s">
        <v>365</v>
      </c>
      <c r="BC644" s="479" t="s">
        <v>365</v>
      </c>
      <c r="BD644" s="479" t="s">
        <v>365</v>
      </c>
      <c r="BE644" s="479" t="s">
        <v>365</v>
      </c>
      <c r="BF644" s="479" t="s">
        <v>365</v>
      </c>
      <c r="BG644" s="479" t="s">
        <v>365</v>
      </c>
      <c r="BH644" s="443" t="s">
        <v>259</v>
      </c>
      <c r="BI644" s="443" t="s">
        <v>259</v>
      </c>
      <c r="BJ644" s="443" t="s">
        <v>258</v>
      </c>
      <c r="BK644" s="443" t="s">
        <v>258</v>
      </c>
      <c r="BL644" s="443" t="s">
        <v>258</v>
      </c>
      <c r="BM644" s="443" t="s">
        <v>258</v>
      </c>
      <c r="BN644" s="443" t="s">
        <v>258</v>
      </c>
      <c r="BO644" s="443" t="s">
        <v>258</v>
      </c>
      <c r="BP644" s="443" t="s">
        <v>258</v>
      </c>
      <c r="BQ644" s="443" t="s">
        <v>258</v>
      </c>
      <c r="BR644" s="443" t="s">
        <v>258</v>
      </c>
      <c r="BS644" s="457" t="s">
        <v>258</v>
      </c>
      <c r="BT644" s="464" t="s">
        <v>258</v>
      </c>
      <c r="BU644" s="443" t="s">
        <v>258</v>
      </c>
      <c r="BV644" s="443" t="s">
        <v>258</v>
      </c>
      <c r="BW644" s="443" t="s">
        <v>258</v>
      </c>
      <c r="BX644" s="443" t="s">
        <v>258</v>
      </c>
      <c r="BY644" s="430" t="s">
        <v>259</v>
      </c>
    </row>
    <row r="645" spans="1:77" s="427" customFormat="1" ht="18.75" customHeight="1" thickBot="1" x14ac:dyDescent="0.3">
      <c r="A645" s="968"/>
      <c r="B645" s="970"/>
      <c r="C645" s="460"/>
      <c r="D645" s="460"/>
      <c r="E645" s="460"/>
      <c r="F645" s="442" t="s">
        <v>264</v>
      </c>
      <c r="G645" s="443" t="s">
        <v>391</v>
      </c>
      <c r="Q645" s="443"/>
      <c r="R645" s="443"/>
      <c r="S645" s="443"/>
      <c r="T645" s="443"/>
      <c r="U645" s="443" t="s">
        <v>267</v>
      </c>
      <c r="V645" s="443" t="s">
        <v>267</v>
      </c>
      <c r="W645" s="443"/>
      <c r="X645" s="443"/>
      <c r="Y645" s="443" t="s">
        <v>415</v>
      </c>
      <c r="Z645" s="443"/>
      <c r="AA645" s="443"/>
      <c r="AB645" s="443"/>
      <c r="AC645" s="445"/>
      <c r="AD645" s="446"/>
      <c r="AH645" s="484"/>
      <c r="AI645" s="484"/>
      <c r="AJ645" s="484"/>
      <c r="AK645" s="484"/>
      <c r="AL645" s="483"/>
      <c r="AM645" s="483"/>
      <c r="AN645" s="483"/>
      <c r="AO645" s="483"/>
      <c r="AP645" s="483"/>
      <c r="AQ645" s="483"/>
      <c r="AR645" s="483"/>
      <c r="AS645" s="483"/>
      <c r="AT645" s="483"/>
      <c r="AU645" s="483"/>
      <c r="AV645" s="483"/>
      <c r="AW645" s="448" t="s">
        <v>368</v>
      </c>
      <c r="AX645" s="448" t="s">
        <v>368</v>
      </c>
      <c r="AY645" s="448"/>
      <c r="BA645" s="448"/>
      <c r="BB645" s="448"/>
      <c r="BC645" s="448"/>
      <c r="BF645" s="443" t="s">
        <v>267</v>
      </c>
      <c r="BG645" s="443" t="s">
        <v>267</v>
      </c>
      <c r="BH645" s="443"/>
      <c r="BJ645" s="443" t="s">
        <v>366</v>
      </c>
      <c r="BS645" s="449"/>
      <c r="BT645" s="426"/>
      <c r="BX645" s="443" t="s">
        <v>267</v>
      </c>
      <c r="BY645" s="443" t="s">
        <v>267</v>
      </c>
    </row>
    <row r="646" spans="1:77" s="427" customFormat="1" ht="18.75" customHeight="1" x14ac:dyDescent="0.25">
      <c r="A646" s="957">
        <f>A644+1</f>
        <v>315</v>
      </c>
      <c r="B646" s="971" t="s">
        <v>433</v>
      </c>
      <c r="C646" s="450" t="s">
        <v>272</v>
      </c>
      <c r="D646" s="450" t="s">
        <v>270</v>
      </c>
      <c r="E646" s="450" t="s">
        <v>256</v>
      </c>
      <c r="F646" s="451" t="s">
        <v>257</v>
      </c>
      <c r="G646" s="443" t="s">
        <v>258</v>
      </c>
      <c r="H646" s="443" t="s">
        <v>258</v>
      </c>
      <c r="I646" s="443" t="s">
        <v>258</v>
      </c>
      <c r="J646" s="443" t="s">
        <v>258</v>
      </c>
      <c r="K646" s="443" t="s">
        <v>258</v>
      </c>
      <c r="L646" s="443" t="s">
        <v>258</v>
      </c>
      <c r="M646" s="443" t="s">
        <v>258</v>
      </c>
      <c r="N646" s="443" t="s">
        <v>258</v>
      </c>
      <c r="O646" s="443" t="s">
        <v>258</v>
      </c>
      <c r="P646" s="443" t="s">
        <v>258</v>
      </c>
      <c r="Q646" s="443" t="s">
        <v>258</v>
      </c>
      <c r="R646" s="443" t="s">
        <v>258</v>
      </c>
      <c r="S646" s="443" t="s">
        <v>258</v>
      </c>
      <c r="T646" s="443" t="s">
        <v>258</v>
      </c>
      <c r="U646" s="443" t="s">
        <v>258</v>
      </c>
      <c r="V646" s="443" t="s">
        <v>259</v>
      </c>
      <c r="W646" s="443" t="s">
        <v>259</v>
      </c>
      <c r="X646" s="443" t="s">
        <v>259</v>
      </c>
      <c r="Y646" s="443" t="s">
        <v>432</v>
      </c>
      <c r="Z646" s="443" t="s">
        <v>258</v>
      </c>
      <c r="AA646" s="443" t="s">
        <v>258</v>
      </c>
      <c r="AB646" s="443" t="s">
        <v>258</v>
      </c>
      <c r="AC646" s="445"/>
      <c r="AD646" s="453"/>
      <c r="AE646" s="443" t="s">
        <v>258</v>
      </c>
      <c r="AF646" s="443" t="s">
        <v>258</v>
      </c>
      <c r="AG646" s="443" t="s">
        <v>258</v>
      </c>
      <c r="AH646" s="454"/>
      <c r="AI646" s="454"/>
      <c r="AJ646" s="454"/>
      <c r="AK646" s="454"/>
      <c r="AL646" s="443" t="s">
        <v>258</v>
      </c>
      <c r="AM646" s="443" t="s">
        <v>258</v>
      </c>
      <c r="AN646" s="443" t="s">
        <v>258</v>
      </c>
      <c r="AO646" s="443" t="s">
        <v>258</v>
      </c>
      <c r="AP646" s="443" t="s">
        <v>258</v>
      </c>
      <c r="AQ646" s="443" t="s">
        <v>258</v>
      </c>
      <c r="AR646" s="443" t="s">
        <v>258</v>
      </c>
      <c r="AS646" s="443" t="s">
        <v>258</v>
      </c>
      <c r="AT646" s="443" t="s">
        <v>258</v>
      </c>
      <c r="AU646" s="443" t="s">
        <v>258</v>
      </c>
      <c r="AV646" s="443" t="s">
        <v>258</v>
      </c>
      <c r="AW646" s="443" t="s">
        <v>258</v>
      </c>
      <c r="AX646" s="443" t="s">
        <v>259</v>
      </c>
      <c r="AY646" s="443" t="s">
        <v>259</v>
      </c>
      <c r="AZ646" s="443" t="s">
        <v>259</v>
      </c>
      <c r="BA646" s="479" t="s">
        <v>365</v>
      </c>
      <c r="BB646" s="479" t="s">
        <v>365</v>
      </c>
      <c r="BC646" s="479" t="s">
        <v>365</v>
      </c>
      <c r="BD646" s="479" t="s">
        <v>365</v>
      </c>
      <c r="BE646" s="479" t="s">
        <v>365</v>
      </c>
      <c r="BF646" s="479" t="s">
        <v>365</v>
      </c>
      <c r="BG646" s="479" t="s">
        <v>365</v>
      </c>
      <c r="BH646" s="443" t="s">
        <v>259</v>
      </c>
      <c r="BI646" s="443" t="s">
        <v>259</v>
      </c>
      <c r="BJ646" s="443" t="s">
        <v>258</v>
      </c>
      <c r="BK646" s="443" t="s">
        <v>258</v>
      </c>
      <c r="BL646" s="443" t="s">
        <v>258</v>
      </c>
      <c r="BM646" s="443" t="s">
        <v>258</v>
      </c>
      <c r="BN646" s="443" t="s">
        <v>258</v>
      </c>
      <c r="BO646" s="443" t="s">
        <v>258</v>
      </c>
      <c r="BP646" s="443" t="s">
        <v>258</v>
      </c>
      <c r="BQ646" s="443" t="s">
        <v>258</v>
      </c>
      <c r="BR646" s="443" t="s">
        <v>258</v>
      </c>
      <c r="BS646" s="457" t="s">
        <v>258</v>
      </c>
      <c r="BT646" s="464" t="s">
        <v>258</v>
      </c>
      <c r="BU646" s="443" t="s">
        <v>258</v>
      </c>
      <c r="BV646" s="443" t="s">
        <v>258</v>
      </c>
      <c r="BW646" s="443" t="s">
        <v>258</v>
      </c>
      <c r="BX646" s="443" t="s">
        <v>258</v>
      </c>
      <c r="BY646" s="430" t="s">
        <v>259</v>
      </c>
    </row>
    <row r="647" spans="1:77" s="427" customFormat="1" ht="18.75" customHeight="1" thickBot="1" x14ac:dyDescent="0.3">
      <c r="A647" s="968"/>
      <c r="B647" s="970"/>
      <c r="C647" s="460"/>
      <c r="D647" s="450"/>
      <c r="E647" s="441"/>
      <c r="F647" s="442" t="s">
        <v>264</v>
      </c>
      <c r="G647" s="443" t="s">
        <v>391</v>
      </c>
      <c r="Q647" s="443"/>
      <c r="R647" s="443"/>
      <c r="S647" s="443"/>
      <c r="T647" s="443"/>
      <c r="U647" s="443" t="s">
        <v>267</v>
      </c>
      <c r="V647" s="443" t="s">
        <v>267</v>
      </c>
      <c r="W647" s="443"/>
      <c r="X647" s="443"/>
      <c r="Y647" s="443" t="s">
        <v>415</v>
      </c>
      <c r="Z647" s="443"/>
      <c r="AA647" s="443"/>
      <c r="AB647" s="443"/>
      <c r="AC647" s="445"/>
      <c r="AD647" s="446"/>
      <c r="AH647" s="484"/>
      <c r="AI647" s="484"/>
      <c r="AJ647" s="484"/>
      <c r="AK647" s="484"/>
      <c r="AL647" s="483"/>
      <c r="AM647" s="483"/>
      <c r="AN647" s="483"/>
      <c r="AO647" s="483"/>
      <c r="AP647" s="483"/>
      <c r="AQ647" s="483"/>
      <c r="AR647" s="483"/>
      <c r="AS647" s="483"/>
      <c r="AT647" s="483"/>
      <c r="AU647" s="483"/>
      <c r="AV647" s="483"/>
      <c r="AW647" s="448" t="s">
        <v>368</v>
      </c>
      <c r="AX647" s="448" t="s">
        <v>368</v>
      </c>
      <c r="AY647" s="448"/>
      <c r="BA647" s="448"/>
      <c r="BB647" s="448"/>
      <c r="BC647" s="448"/>
      <c r="BF647" s="443" t="s">
        <v>267</v>
      </c>
      <c r="BG647" s="443" t="s">
        <v>267</v>
      </c>
      <c r="BH647" s="443"/>
      <c r="BJ647" s="443" t="s">
        <v>366</v>
      </c>
      <c r="BS647" s="449"/>
      <c r="BT647" s="426"/>
      <c r="BX647" s="443" t="s">
        <v>267</v>
      </c>
      <c r="BY647" s="443" t="s">
        <v>267</v>
      </c>
    </row>
    <row r="648" spans="1:77" s="427" customFormat="1" ht="18.75" customHeight="1" x14ac:dyDescent="0.25">
      <c r="A648" s="957">
        <f>A646+1</f>
        <v>316</v>
      </c>
      <c r="B648" s="971" t="s">
        <v>434</v>
      </c>
      <c r="C648" s="450" t="s">
        <v>272</v>
      </c>
      <c r="D648" s="450" t="s">
        <v>255</v>
      </c>
      <c r="E648" s="450" t="s">
        <v>256</v>
      </c>
      <c r="F648" s="451" t="s">
        <v>257</v>
      </c>
      <c r="G648" s="443" t="s">
        <v>258</v>
      </c>
      <c r="H648" s="443" t="s">
        <v>258</v>
      </c>
      <c r="I648" s="443" t="s">
        <v>258</v>
      </c>
      <c r="J648" s="443" t="s">
        <v>258</v>
      </c>
      <c r="K648" s="443" t="s">
        <v>258</v>
      </c>
      <c r="L648" s="443" t="s">
        <v>258</v>
      </c>
      <c r="M648" s="443" t="s">
        <v>258</v>
      </c>
      <c r="N648" s="443" t="s">
        <v>258</v>
      </c>
      <c r="O648" s="443" t="s">
        <v>258</v>
      </c>
      <c r="P648" s="443" t="s">
        <v>258</v>
      </c>
      <c r="Q648" s="443" t="s">
        <v>258</v>
      </c>
      <c r="R648" s="443" t="s">
        <v>258</v>
      </c>
      <c r="S648" s="443" t="s">
        <v>258</v>
      </c>
      <c r="T648" s="443" t="s">
        <v>258</v>
      </c>
      <c r="U648" s="443" t="s">
        <v>258</v>
      </c>
      <c r="V648" s="443" t="s">
        <v>259</v>
      </c>
      <c r="W648" s="443" t="s">
        <v>259</v>
      </c>
      <c r="X648" s="443" t="s">
        <v>259</v>
      </c>
      <c r="Y648" s="443" t="s">
        <v>432</v>
      </c>
      <c r="Z648" s="443" t="s">
        <v>258</v>
      </c>
      <c r="AA648" s="443" t="s">
        <v>258</v>
      </c>
      <c r="AB648" s="443" t="s">
        <v>258</v>
      </c>
      <c r="AC648" s="445"/>
      <c r="AD648" s="453"/>
      <c r="AE648" s="443" t="s">
        <v>258</v>
      </c>
      <c r="AF648" s="443" t="s">
        <v>258</v>
      </c>
      <c r="AG648" s="443" t="s">
        <v>258</v>
      </c>
      <c r="AH648" s="454"/>
      <c r="AI648" s="454"/>
      <c r="AJ648" s="454"/>
      <c r="AK648" s="454"/>
      <c r="AL648" s="443" t="s">
        <v>258</v>
      </c>
      <c r="AM648" s="443" t="s">
        <v>258</v>
      </c>
      <c r="AN648" s="443" t="s">
        <v>258</v>
      </c>
      <c r="AO648" s="443" t="s">
        <v>258</v>
      </c>
      <c r="AP648" s="443" t="s">
        <v>258</v>
      </c>
      <c r="AQ648" s="443" t="s">
        <v>258</v>
      </c>
      <c r="AR648" s="443" t="s">
        <v>258</v>
      </c>
      <c r="AS648" s="443" t="s">
        <v>258</v>
      </c>
      <c r="AT648" s="443" t="s">
        <v>258</v>
      </c>
      <c r="AU648" s="443" t="s">
        <v>258</v>
      </c>
      <c r="AV648" s="443" t="s">
        <v>258</v>
      </c>
      <c r="AW648" s="443" t="s">
        <v>258</v>
      </c>
      <c r="AX648" s="443" t="s">
        <v>259</v>
      </c>
      <c r="AY648" s="443" t="s">
        <v>259</v>
      </c>
      <c r="AZ648" s="443" t="s">
        <v>259</v>
      </c>
      <c r="BA648" s="479" t="s">
        <v>365</v>
      </c>
      <c r="BB648" s="479" t="s">
        <v>365</v>
      </c>
      <c r="BC648" s="479" t="s">
        <v>365</v>
      </c>
      <c r="BD648" s="479" t="s">
        <v>365</v>
      </c>
      <c r="BE648" s="479" t="s">
        <v>365</v>
      </c>
      <c r="BF648" s="479" t="s">
        <v>365</v>
      </c>
      <c r="BG648" s="479" t="s">
        <v>365</v>
      </c>
      <c r="BH648" s="443" t="s">
        <v>259</v>
      </c>
      <c r="BI648" s="443" t="s">
        <v>259</v>
      </c>
      <c r="BJ648" s="443" t="s">
        <v>258</v>
      </c>
      <c r="BK648" s="443" t="s">
        <v>258</v>
      </c>
      <c r="BL648" s="443" t="s">
        <v>258</v>
      </c>
      <c r="BM648" s="443" t="s">
        <v>258</v>
      </c>
      <c r="BN648" s="443" t="s">
        <v>258</v>
      </c>
      <c r="BO648" s="443" t="s">
        <v>258</v>
      </c>
      <c r="BP648" s="443" t="s">
        <v>258</v>
      </c>
      <c r="BQ648" s="443" t="s">
        <v>258</v>
      </c>
      <c r="BR648" s="443" t="s">
        <v>258</v>
      </c>
      <c r="BS648" s="457" t="s">
        <v>258</v>
      </c>
      <c r="BT648" s="464" t="s">
        <v>258</v>
      </c>
      <c r="BU648" s="443" t="s">
        <v>258</v>
      </c>
      <c r="BV648" s="443" t="s">
        <v>258</v>
      </c>
      <c r="BW648" s="443" t="s">
        <v>258</v>
      </c>
      <c r="BX648" s="443" t="s">
        <v>258</v>
      </c>
      <c r="BY648" s="430" t="s">
        <v>259</v>
      </c>
    </row>
    <row r="649" spans="1:77" s="427" customFormat="1" ht="18.75" customHeight="1" thickBot="1" x14ac:dyDescent="0.3">
      <c r="A649" s="968"/>
      <c r="B649" s="970"/>
      <c r="C649" s="460"/>
      <c r="D649" s="450"/>
      <c r="E649" s="441"/>
      <c r="F649" s="442" t="s">
        <v>264</v>
      </c>
      <c r="G649" s="443" t="s">
        <v>391</v>
      </c>
      <c r="Q649" s="443"/>
      <c r="R649" s="443"/>
      <c r="S649" s="443"/>
      <c r="T649" s="443"/>
      <c r="U649" s="443" t="s">
        <v>267</v>
      </c>
      <c r="V649" s="443" t="s">
        <v>267</v>
      </c>
      <c r="W649" s="443"/>
      <c r="X649" s="443"/>
      <c r="Y649" s="443" t="s">
        <v>415</v>
      </c>
      <c r="Z649" s="443"/>
      <c r="AA649" s="443"/>
      <c r="AB649" s="443"/>
      <c r="AC649" s="445"/>
      <c r="AD649" s="446"/>
      <c r="AH649" s="484"/>
      <c r="AI649" s="484"/>
      <c r="AJ649" s="484"/>
      <c r="AK649" s="484"/>
      <c r="AL649" s="483"/>
      <c r="AM649" s="483"/>
      <c r="AN649" s="483"/>
      <c r="AO649" s="483"/>
      <c r="AP649" s="483"/>
      <c r="AQ649" s="483"/>
      <c r="AR649" s="483"/>
      <c r="AS649" s="483"/>
      <c r="AT649" s="483"/>
      <c r="AU649" s="483"/>
      <c r="AV649" s="483"/>
      <c r="AW649" s="448" t="s">
        <v>368</v>
      </c>
      <c r="AX649" s="448" t="s">
        <v>368</v>
      </c>
      <c r="AY649" s="448"/>
      <c r="BA649" s="448"/>
      <c r="BB649" s="448"/>
      <c r="BC649" s="448"/>
      <c r="BF649" s="443" t="s">
        <v>267</v>
      </c>
      <c r="BG649" s="443" t="s">
        <v>267</v>
      </c>
      <c r="BH649" s="443"/>
      <c r="BJ649" s="443" t="s">
        <v>366</v>
      </c>
      <c r="BS649" s="449"/>
      <c r="BT649" s="426"/>
      <c r="BX649" s="443" t="s">
        <v>267</v>
      </c>
      <c r="BY649" s="443" t="s">
        <v>267</v>
      </c>
    </row>
    <row r="650" spans="1:77" s="427" customFormat="1" ht="18.75" customHeight="1" x14ac:dyDescent="0.25">
      <c r="A650" s="957">
        <f>A648+1</f>
        <v>317</v>
      </c>
      <c r="B650" s="971" t="s">
        <v>362</v>
      </c>
      <c r="C650" s="450" t="s">
        <v>272</v>
      </c>
      <c r="D650" s="450" t="s">
        <v>270</v>
      </c>
      <c r="E650" s="450" t="s">
        <v>256</v>
      </c>
      <c r="F650" s="451" t="s">
        <v>257</v>
      </c>
      <c r="G650" s="443" t="s">
        <v>258</v>
      </c>
      <c r="H650" s="443" t="s">
        <v>258</v>
      </c>
      <c r="I650" s="443" t="s">
        <v>258</v>
      </c>
      <c r="J650" s="443" t="s">
        <v>258</v>
      </c>
      <c r="K650" s="443" t="s">
        <v>258</v>
      </c>
      <c r="L650" s="443" t="s">
        <v>258</v>
      </c>
      <c r="M650" s="443" t="s">
        <v>258</v>
      </c>
      <c r="N650" s="443" t="s">
        <v>258</v>
      </c>
      <c r="O650" s="443" t="s">
        <v>258</v>
      </c>
      <c r="P650" s="443" t="s">
        <v>258</v>
      </c>
      <c r="Q650" s="443" t="s">
        <v>258</v>
      </c>
      <c r="R650" s="443" t="s">
        <v>258</v>
      </c>
      <c r="S650" s="443" t="s">
        <v>258</v>
      </c>
      <c r="T650" s="443" t="s">
        <v>258</v>
      </c>
      <c r="U650" s="443" t="s">
        <v>258</v>
      </c>
      <c r="V650" s="443" t="s">
        <v>259</v>
      </c>
      <c r="W650" s="443" t="s">
        <v>259</v>
      </c>
      <c r="X650" s="443" t="s">
        <v>259</v>
      </c>
      <c r="Y650" s="443" t="s">
        <v>258</v>
      </c>
      <c r="Z650" s="443" t="s">
        <v>258</v>
      </c>
      <c r="AA650" s="443" t="s">
        <v>258</v>
      </c>
      <c r="AB650" s="443" t="s">
        <v>258</v>
      </c>
      <c r="AC650" s="445"/>
      <c r="AD650" s="453"/>
      <c r="AE650" s="443" t="s">
        <v>258</v>
      </c>
      <c r="AF650" s="443" t="s">
        <v>258</v>
      </c>
      <c r="AG650" s="443" t="s">
        <v>258</v>
      </c>
      <c r="AH650" s="454"/>
      <c r="AI650" s="454"/>
      <c r="AJ650" s="454"/>
      <c r="AK650" s="454"/>
      <c r="AL650" s="443" t="s">
        <v>258</v>
      </c>
      <c r="AM650" s="443" t="s">
        <v>258</v>
      </c>
      <c r="AN650" s="443" t="s">
        <v>258</v>
      </c>
      <c r="AO650" s="443" t="s">
        <v>258</v>
      </c>
      <c r="AP650" s="443" t="s">
        <v>258</v>
      </c>
      <c r="AQ650" s="443" t="s">
        <v>258</v>
      </c>
      <c r="AR650" s="443" t="s">
        <v>258</v>
      </c>
      <c r="AS650" s="443" t="s">
        <v>258</v>
      </c>
      <c r="AT650" s="443" t="s">
        <v>258</v>
      </c>
      <c r="AU650" s="443" t="s">
        <v>258</v>
      </c>
      <c r="AV650" s="443" t="s">
        <v>258</v>
      </c>
      <c r="AW650" s="443" t="s">
        <v>258</v>
      </c>
      <c r="AX650" s="443" t="s">
        <v>259</v>
      </c>
      <c r="AY650" s="443" t="s">
        <v>259</v>
      </c>
      <c r="AZ650" s="443" t="s">
        <v>259</v>
      </c>
      <c r="BA650" s="479" t="s">
        <v>365</v>
      </c>
      <c r="BB650" s="479" t="s">
        <v>365</v>
      </c>
      <c r="BC650" s="479" t="s">
        <v>365</v>
      </c>
      <c r="BD650" s="479" t="s">
        <v>365</v>
      </c>
      <c r="BE650" s="479" t="s">
        <v>365</v>
      </c>
      <c r="BF650" s="479" t="s">
        <v>365</v>
      </c>
      <c r="BG650" s="479" t="s">
        <v>365</v>
      </c>
      <c r="BH650" s="443" t="s">
        <v>259</v>
      </c>
      <c r="BI650" s="443" t="s">
        <v>259</v>
      </c>
      <c r="BJ650" s="443" t="s">
        <v>258</v>
      </c>
      <c r="BK650" s="443" t="s">
        <v>258</v>
      </c>
      <c r="BL650" s="443" t="s">
        <v>258</v>
      </c>
      <c r="BM650" s="443" t="s">
        <v>258</v>
      </c>
      <c r="BN650" s="443" t="s">
        <v>258</v>
      </c>
      <c r="BO650" s="443" t="s">
        <v>258</v>
      </c>
      <c r="BP650" s="443" t="s">
        <v>258</v>
      </c>
      <c r="BQ650" s="443" t="s">
        <v>258</v>
      </c>
      <c r="BR650" s="443" t="s">
        <v>258</v>
      </c>
      <c r="BS650" s="457" t="s">
        <v>258</v>
      </c>
      <c r="BT650" s="464" t="s">
        <v>258</v>
      </c>
      <c r="BU650" s="443" t="s">
        <v>258</v>
      </c>
      <c r="BV650" s="443" t="s">
        <v>258</v>
      </c>
      <c r="BW650" s="443" t="s">
        <v>258</v>
      </c>
      <c r="BX650" s="443" t="s">
        <v>258</v>
      </c>
      <c r="BY650" s="430" t="s">
        <v>259</v>
      </c>
    </row>
    <row r="651" spans="1:77" s="427" customFormat="1" ht="18.75" customHeight="1" thickBot="1" x14ac:dyDescent="0.3">
      <c r="A651" s="958"/>
      <c r="B651" s="976"/>
      <c r="C651" s="465"/>
      <c r="D651" s="466"/>
      <c r="E651" s="467"/>
      <c r="F651" s="468" t="s">
        <v>264</v>
      </c>
      <c r="G651" s="469" t="s">
        <v>391</v>
      </c>
      <c r="H651" s="470"/>
      <c r="I651" s="470"/>
      <c r="J651" s="470"/>
      <c r="K651" s="470"/>
      <c r="L651" s="470"/>
      <c r="M651" s="470"/>
      <c r="N651" s="470"/>
      <c r="O651" s="470"/>
      <c r="P651" s="470"/>
      <c r="Q651" s="469"/>
      <c r="R651" s="469"/>
      <c r="S651" s="469"/>
      <c r="T651" s="469"/>
      <c r="U651" s="469" t="s">
        <v>267</v>
      </c>
      <c r="V651" s="469" t="s">
        <v>267</v>
      </c>
      <c r="W651" s="469"/>
      <c r="X651" s="469"/>
      <c r="Y651" s="469" t="s">
        <v>415</v>
      </c>
      <c r="Z651" s="469"/>
      <c r="AA651" s="469"/>
      <c r="AB651" s="469"/>
      <c r="AC651" s="472"/>
      <c r="AD651" s="473"/>
      <c r="AE651" s="470"/>
      <c r="AF651" s="470"/>
      <c r="AG651" s="470"/>
      <c r="AH651" s="508"/>
      <c r="AI651" s="484"/>
      <c r="AJ651" s="484"/>
      <c r="AK651" s="484"/>
      <c r="AL651" s="499"/>
      <c r="AM651" s="499"/>
      <c r="AN651" s="499"/>
      <c r="AO651" s="499"/>
      <c r="AP651" s="499"/>
      <c r="AQ651" s="499"/>
      <c r="AR651" s="499"/>
      <c r="AS651" s="499"/>
      <c r="AT651" s="499"/>
      <c r="AU651" s="499"/>
      <c r="AV651" s="499"/>
      <c r="AW651" s="475" t="s">
        <v>368</v>
      </c>
      <c r="AX651" s="475" t="s">
        <v>368</v>
      </c>
      <c r="AY651" s="475"/>
      <c r="AZ651" s="470"/>
      <c r="BA651" s="475"/>
      <c r="BB651" s="475"/>
      <c r="BC651" s="475"/>
      <c r="BD651" s="470"/>
      <c r="BE651" s="470"/>
      <c r="BF651" s="469" t="s">
        <v>267</v>
      </c>
      <c r="BG651" s="469" t="s">
        <v>267</v>
      </c>
      <c r="BH651" s="469"/>
      <c r="BI651" s="470"/>
      <c r="BJ651" s="469" t="s">
        <v>366</v>
      </c>
      <c r="BK651" s="470"/>
      <c r="BL651" s="470"/>
      <c r="BM651" s="470"/>
      <c r="BN651" s="470"/>
      <c r="BO651" s="470"/>
      <c r="BP651" s="470"/>
      <c r="BQ651" s="470"/>
      <c r="BR651" s="470"/>
      <c r="BS651" s="476"/>
      <c r="BT651" s="426"/>
      <c r="BX651" s="443" t="s">
        <v>267</v>
      </c>
      <c r="BY651" s="443" t="s">
        <v>267</v>
      </c>
    </row>
    <row r="652" spans="1:77" s="427" customFormat="1" ht="44.25" customHeight="1" thickBot="1" x14ac:dyDescent="0.3">
      <c r="A652" s="947" t="s">
        <v>435</v>
      </c>
      <c r="B652" s="948"/>
      <c r="C652" s="948"/>
      <c r="D652" s="948"/>
      <c r="E652" s="948"/>
      <c r="F652" s="948"/>
      <c r="G652" s="948"/>
      <c r="H652" s="948"/>
      <c r="I652" s="948"/>
      <c r="J652" s="948"/>
      <c r="K652" s="948"/>
      <c r="L652" s="948"/>
      <c r="M652" s="948"/>
      <c r="N652" s="948"/>
      <c r="O652" s="948"/>
      <c r="P652" s="948"/>
      <c r="Q652" s="948"/>
      <c r="R652" s="948"/>
      <c r="S652" s="948"/>
      <c r="T652" s="948"/>
      <c r="U652" s="948"/>
      <c r="V652" s="948"/>
      <c r="W652" s="948"/>
      <c r="X652" s="948"/>
      <c r="Y652" s="948"/>
      <c r="Z652" s="948"/>
      <c r="AA652" s="948"/>
      <c r="AB652" s="948"/>
      <c r="AC652" s="948"/>
      <c r="AD652" s="948"/>
      <c r="AE652" s="948"/>
      <c r="AF652" s="948"/>
      <c r="AG652" s="948"/>
      <c r="AH652" s="948"/>
      <c r="AI652" s="949"/>
      <c r="AJ652" s="949"/>
      <c r="AK652" s="949"/>
      <c r="AL652" s="948"/>
      <c r="AM652" s="948"/>
      <c r="AN652" s="948"/>
      <c r="AO652" s="948"/>
      <c r="AP652" s="948"/>
      <c r="AQ652" s="948"/>
      <c r="AR652" s="948"/>
      <c r="AS652" s="948"/>
      <c r="AT652" s="948"/>
      <c r="AU652" s="948"/>
      <c r="AV652" s="948"/>
      <c r="AW652" s="948"/>
      <c r="AX652" s="948"/>
      <c r="AY652" s="948"/>
      <c r="AZ652" s="948"/>
      <c r="BA652" s="948"/>
      <c r="BB652" s="948"/>
      <c r="BC652" s="948"/>
      <c r="BD652" s="948"/>
      <c r="BE652" s="948"/>
      <c r="BF652" s="948"/>
      <c r="BG652" s="948"/>
      <c r="BH652" s="948"/>
      <c r="BI652" s="948"/>
      <c r="BJ652" s="948"/>
      <c r="BK652" s="948"/>
      <c r="BL652" s="948"/>
      <c r="BM652" s="948"/>
      <c r="BN652" s="948"/>
      <c r="BO652" s="948"/>
      <c r="BP652" s="950"/>
      <c r="BQ652" s="426"/>
    </row>
    <row r="653" spans="1:77" s="427" customFormat="1" ht="18.95" customHeight="1" x14ac:dyDescent="0.25">
      <c r="A653" s="967">
        <f>A650+1</f>
        <v>318</v>
      </c>
      <c r="B653" s="969" t="s">
        <v>253</v>
      </c>
      <c r="C653" s="428" t="s">
        <v>254</v>
      </c>
      <c r="D653" s="428" t="s">
        <v>270</v>
      </c>
      <c r="E653" s="428" t="s">
        <v>256</v>
      </c>
      <c r="F653" s="429" t="s">
        <v>257</v>
      </c>
      <c r="G653" s="430" t="s">
        <v>436</v>
      </c>
      <c r="H653" s="430" t="s">
        <v>436</v>
      </c>
      <c r="I653" s="430" t="s">
        <v>258</v>
      </c>
      <c r="J653" s="430" t="s">
        <v>258</v>
      </c>
      <c r="K653" s="430" t="s">
        <v>258</v>
      </c>
      <c r="L653" s="430" t="s">
        <v>258</v>
      </c>
      <c r="M653" s="430" t="s">
        <v>437</v>
      </c>
      <c r="N653" s="430" t="s">
        <v>437</v>
      </c>
      <c r="O653" s="430" t="s">
        <v>437</v>
      </c>
      <c r="P653" s="430" t="s">
        <v>437</v>
      </c>
      <c r="Q653" s="430" t="s">
        <v>258</v>
      </c>
      <c r="R653" s="430" t="s">
        <v>258</v>
      </c>
      <c r="S653" s="430" t="s">
        <v>258</v>
      </c>
      <c r="T653" s="430" t="s">
        <v>258</v>
      </c>
      <c r="U653" s="430" t="s">
        <v>258</v>
      </c>
      <c r="V653" s="430" t="s">
        <v>258</v>
      </c>
      <c r="W653" s="430" t="s">
        <v>258</v>
      </c>
      <c r="X653" s="430" t="s">
        <v>258</v>
      </c>
      <c r="Y653" s="430" t="s">
        <v>258</v>
      </c>
      <c r="Z653" s="430" t="s">
        <v>259</v>
      </c>
      <c r="AA653" s="430" t="s">
        <v>259</v>
      </c>
      <c r="AB653" s="430" t="s">
        <v>258</v>
      </c>
      <c r="AC653" s="432"/>
      <c r="AD653" s="433"/>
      <c r="AE653" s="430" t="s">
        <v>258</v>
      </c>
      <c r="AF653" s="430" t="s">
        <v>258</v>
      </c>
      <c r="AG653" s="430" t="s">
        <v>258</v>
      </c>
      <c r="AH653" s="434"/>
      <c r="AI653" s="454"/>
      <c r="AJ653" s="454"/>
      <c r="AK653" s="454"/>
      <c r="AL653" s="430" t="s">
        <v>258</v>
      </c>
      <c r="AM653" s="430" t="s">
        <v>258</v>
      </c>
      <c r="AN653" s="430" t="s">
        <v>258</v>
      </c>
      <c r="AO653" s="430" t="s">
        <v>258</v>
      </c>
      <c r="AP653" s="430" t="s">
        <v>258</v>
      </c>
      <c r="AQ653" s="430" t="s">
        <v>258</v>
      </c>
      <c r="AR653" s="430" t="s">
        <v>258</v>
      </c>
      <c r="AS653" s="430" t="s">
        <v>258</v>
      </c>
      <c r="AT653" s="430" t="s">
        <v>258</v>
      </c>
      <c r="AU653" s="430" t="s">
        <v>258</v>
      </c>
      <c r="AV653" s="430" t="s">
        <v>258</v>
      </c>
      <c r="AW653" s="430" t="s">
        <v>258</v>
      </c>
      <c r="AX653" s="430" t="s">
        <v>259</v>
      </c>
      <c r="AY653" s="430" t="s">
        <v>259</v>
      </c>
      <c r="AZ653" s="514" t="s">
        <v>262</v>
      </c>
      <c r="BA653" s="478" t="s">
        <v>365</v>
      </c>
      <c r="BB653" s="478" t="s">
        <v>365</v>
      </c>
      <c r="BC653" s="478" t="s">
        <v>365</v>
      </c>
      <c r="BD653" s="478" t="s">
        <v>365</v>
      </c>
      <c r="BE653" s="478" t="s">
        <v>365</v>
      </c>
      <c r="BF653" s="478" t="s">
        <v>365</v>
      </c>
      <c r="BG653" s="478" t="s">
        <v>365</v>
      </c>
      <c r="BH653" s="515" t="s">
        <v>438</v>
      </c>
      <c r="BI653" s="515" t="s">
        <v>438</v>
      </c>
      <c r="BJ653" s="430" t="s">
        <v>258</v>
      </c>
      <c r="BK653" s="430" t="s">
        <v>258</v>
      </c>
      <c r="BL653" s="430" t="s">
        <v>258</v>
      </c>
      <c r="BM653" s="430" t="s">
        <v>258</v>
      </c>
      <c r="BN653" s="430" t="s">
        <v>258</v>
      </c>
      <c r="BO653" s="430" t="s">
        <v>258</v>
      </c>
      <c r="BP653" s="430" t="s">
        <v>258</v>
      </c>
      <c r="BQ653" s="430" t="s">
        <v>258</v>
      </c>
      <c r="BR653" s="430" t="s">
        <v>258</v>
      </c>
      <c r="BS653" s="437" t="s">
        <v>258</v>
      </c>
      <c r="BT653" s="464" t="s">
        <v>258</v>
      </c>
      <c r="BU653" s="443" t="s">
        <v>258</v>
      </c>
      <c r="BV653" s="443" t="s">
        <v>258</v>
      </c>
      <c r="BW653" s="443" t="s">
        <v>258</v>
      </c>
      <c r="BX653" s="443" t="s">
        <v>258</v>
      </c>
      <c r="BY653" s="430" t="s">
        <v>259</v>
      </c>
    </row>
    <row r="654" spans="1:77" s="427" customFormat="1" ht="18.95" customHeight="1" thickBot="1" x14ac:dyDescent="0.3">
      <c r="A654" s="968"/>
      <c r="B654" s="970"/>
      <c r="C654" s="441"/>
      <c r="D654" s="441"/>
      <c r="E654" s="441"/>
      <c r="F654" s="442" t="s">
        <v>264</v>
      </c>
      <c r="G654" s="443"/>
      <c r="H654" s="483"/>
      <c r="I654" s="443" t="s">
        <v>439</v>
      </c>
      <c r="J654" s="443"/>
      <c r="K654" s="483"/>
      <c r="L654" s="483"/>
      <c r="N654" s="483"/>
      <c r="O654" s="483"/>
      <c r="Q654" s="483"/>
      <c r="R654" s="483"/>
      <c r="S654" s="483"/>
      <c r="T654" s="483"/>
      <c r="U654" s="443" t="s">
        <v>267</v>
      </c>
      <c r="V654" s="443" t="s">
        <v>267</v>
      </c>
      <c r="W654" s="443"/>
      <c r="X654" s="443"/>
      <c r="Y654" s="443"/>
      <c r="Z654" s="443"/>
      <c r="AA654" s="443"/>
      <c r="AB654" s="443" t="s">
        <v>440</v>
      </c>
      <c r="AC654" s="445"/>
      <c r="AD654" s="446"/>
      <c r="AH654" s="484"/>
      <c r="AI654" s="484"/>
      <c r="AJ654" s="484"/>
      <c r="AK654" s="484"/>
      <c r="AL654" s="483"/>
      <c r="AM654" s="483"/>
      <c r="AN654" s="483"/>
      <c r="AO654" s="483"/>
      <c r="AP654" s="483"/>
      <c r="AQ654" s="483"/>
      <c r="AR654" s="484"/>
      <c r="AS654" s="484"/>
      <c r="AT654" s="483"/>
      <c r="AU654" s="483"/>
      <c r="AV654" s="448" t="s">
        <v>368</v>
      </c>
      <c r="AW654" s="448" t="s">
        <v>368</v>
      </c>
      <c r="AZ654" s="448"/>
      <c r="BA654" s="448"/>
      <c r="BB654" s="448"/>
      <c r="BC654" s="448"/>
      <c r="BF654" s="443" t="s">
        <v>267</v>
      </c>
      <c r="BG654" s="443" t="s">
        <v>267</v>
      </c>
      <c r="BJ654" s="443" t="s">
        <v>391</v>
      </c>
      <c r="BS654" s="449"/>
      <c r="BT654" s="426"/>
      <c r="BX654" s="443" t="s">
        <v>267</v>
      </c>
      <c r="BY654" s="443" t="s">
        <v>267</v>
      </c>
    </row>
    <row r="655" spans="1:77" s="427" customFormat="1" ht="18.95" customHeight="1" x14ac:dyDescent="0.25">
      <c r="A655" s="957">
        <f>A653+1</f>
        <v>319</v>
      </c>
      <c r="B655" s="971" t="s">
        <v>269</v>
      </c>
      <c r="C655" s="450" t="s">
        <v>254</v>
      </c>
      <c r="D655" s="450" t="s">
        <v>255</v>
      </c>
      <c r="E655" s="450" t="s">
        <v>256</v>
      </c>
      <c r="F655" s="451" t="s">
        <v>257</v>
      </c>
      <c r="G655" s="443" t="s">
        <v>436</v>
      </c>
      <c r="H655" s="443" t="s">
        <v>436</v>
      </c>
      <c r="I655" s="443" t="s">
        <v>258</v>
      </c>
      <c r="J655" s="443" t="s">
        <v>258</v>
      </c>
      <c r="K655" s="443" t="s">
        <v>258</v>
      </c>
      <c r="L655" s="443" t="s">
        <v>258</v>
      </c>
      <c r="M655" s="443" t="s">
        <v>437</v>
      </c>
      <c r="N655" s="443" t="s">
        <v>437</v>
      </c>
      <c r="O655" s="443" t="s">
        <v>437</v>
      </c>
      <c r="P655" s="443" t="s">
        <v>437</v>
      </c>
      <c r="Q655" s="443" t="s">
        <v>258</v>
      </c>
      <c r="R655" s="443" t="s">
        <v>258</v>
      </c>
      <c r="S655" s="443" t="s">
        <v>258</v>
      </c>
      <c r="T655" s="443" t="s">
        <v>258</v>
      </c>
      <c r="U655" s="443" t="s">
        <v>258</v>
      </c>
      <c r="V655" s="443" t="s">
        <v>258</v>
      </c>
      <c r="W655" s="443" t="s">
        <v>258</v>
      </c>
      <c r="X655" s="443" t="s">
        <v>258</v>
      </c>
      <c r="Y655" s="443" t="s">
        <v>258</v>
      </c>
      <c r="Z655" s="443" t="s">
        <v>259</v>
      </c>
      <c r="AA655" s="443" t="s">
        <v>259</v>
      </c>
      <c r="AB655" s="443" t="s">
        <v>258</v>
      </c>
      <c r="AC655" s="445"/>
      <c r="AD655" s="453"/>
      <c r="AE655" s="443" t="s">
        <v>258</v>
      </c>
      <c r="AF655" s="443" t="s">
        <v>258</v>
      </c>
      <c r="AG655" s="443" t="s">
        <v>258</v>
      </c>
      <c r="AH655" s="454"/>
      <c r="AI655" s="454"/>
      <c r="AJ655" s="454"/>
      <c r="AK655" s="454"/>
      <c r="AL655" s="443" t="s">
        <v>258</v>
      </c>
      <c r="AM655" s="443" t="s">
        <v>258</v>
      </c>
      <c r="AN655" s="443" t="s">
        <v>258</v>
      </c>
      <c r="AO655" s="443" t="s">
        <v>258</v>
      </c>
      <c r="AP655" s="443" t="s">
        <v>258</v>
      </c>
      <c r="AQ655" s="443" t="s">
        <v>258</v>
      </c>
      <c r="AR655" s="443" t="s">
        <v>258</v>
      </c>
      <c r="AS655" s="443" t="s">
        <v>258</v>
      </c>
      <c r="AT655" s="443" t="s">
        <v>258</v>
      </c>
      <c r="AU655" s="443" t="s">
        <v>258</v>
      </c>
      <c r="AV655" s="443" t="s">
        <v>258</v>
      </c>
      <c r="AW655" s="443" t="s">
        <v>258</v>
      </c>
      <c r="AX655" s="443" t="s">
        <v>259</v>
      </c>
      <c r="AY655" s="443" t="s">
        <v>259</v>
      </c>
      <c r="AZ655" s="448" t="s">
        <v>262</v>
      </c>
      <c r="BA655" s="479" t="s">
        <v>365</v>
      </c>
      <c r="BB655" s="479" t="s">
        <v>365</v>
      </c>
      <c r="BC655" s="479" t="s">
        <v>365</v>
      </c>
      <c r="BD655" s="479" t="s">
        <v>365</v>
      </c>
      <c r="BE655" s="479" t="s">
        <v>365</v>
      </c>
      <c r="BF655" s="479" t="s">
        <v>365</v>
      </c>
      <c r="BG655" s="479" t="s">
        <v>365</v>
      </c>
      <c r="BH655" s="516" t="s">
        <v>438</v>
      </c>
      <c r="BI655" s="516" t="s">
        <v>438</v>
      </c>
      <c r="BJ655" s="443" t="s">
        <v>258</v>
      </c>
      <c r="BK655" s="443" t="s">
        <v>258</v>
      </c>
      <c r="BL655" s="443" t="s">
        <v>258</v>
      </c>
      <c r="BM655" s="443" t="s">
        <v>258</v>
      </c>
      <c r="BN655" s="443" t="s">
        <v>258</v>
      </c>
      <c r="BO655" s="443" t="s">
        <v>258</v>
      </c>
      <c r="BP655" s="443" t="s">
        <v>258</v>
      </c>
      <c r="BQ655" s="443" t="s">
        <v>258</v>
      </c>
      <c r="BR655" s="443" t="s">
        <v>258</v>
      </c>
      <c r="BS655" s="457" t="s">
        <v>258</v>
      </c>
      <c r="BT655" s="464" t="s">
        <v>258</v>
      </c>
      <c r="BU655" s="443" t="s">
        <v>258</v>
      </c>
      <c r="BV655" s="443" t="s">
        <v>258</v>
      </c>
      <c r="BW655" s="443" t="s">
        <v>258</v>
      </c>
      <c r="BX655" s="443" t="s">
        <v>258</v>
      </c>
      <c r="BY655" s="430" t="s">
        <v>259</v>
      </c>
    </row>
    <row r="656" spans="1:77" s="427" customFormat="1" ht="23.25" customHeight="1" thickBot="1" x14ac:dyDescent="0.3">
      <c r="A656" s="968"/>
      <c r="B656" s="970"/>
      <c r="C656" s="441"/>
      <c r="D656" s="441"/>
      <c r="E656" s="441"/>
      <c r="F656" s="442" t="s">
        <v>264</v>
      </c>
      <c r="G656" s="443"/>
      <c r="H656" s="483"/>
      <c r="I656" s="443" t="s">
        <v>439</v>
      </c>
      <c r="J656" s="443"/>
      <c r="K656" s="483"/>
      <c r="L656" s="483"/>
      <c r="N656" s="483"/>
      <c r="O656" s="483"/>
      <c r="Q656" s="483"/>
      <c r="R656" s="483"/>
      <c r="S656" s="483"/>
      <c r="T656" s="483"/>
      <c r="U656" s="443" t="s">
        <v>267</v>
      </c>
      <c r="V656" s="443" t="s">
        <v>267</v>
      </c>
      <c r="W656" s="443"/>
      <c r="X656" s="443"/>
      <c r="Y656" s="443"/>
      <c r="Z656" s="443"/>
      <c r="AA656" s="443"/>
      <c r="AB656" s="443" t="s">
        <v>440</v>
      </c>
      <c r="AC656" s="445"/>
      <c r="AD656" s="446"/>
      <c r="AH656" s="484"/>
      <c r="AI656" s="484"/>
      <c r="AJ656" s="484"/>
      <c r="AK656" s="484"/>
      <c r="AL656" s="483"/>
      <c r="AM656" s="483"/>
      <c r="AN656" s="483"/>
      <c r="AO656" s="483"/>
      <c r="AP656" s="483"/>
      <c r="AQ656" s="483"/>
      <c r="AR656" s="483"/>
      <c r="AS656" s="483"/>
      <c r="AT656" s="483"/>
      <c r="AU656" s="483"/>
      <c r="AV656" s="448" t="s">
        <v>368</v>
      </c>
      <c r="AW656" s="448" t="s">
        <v>368</v>
      </c>
      <c r="AZ656" s="448"/>
      <c r="BA656" s="448"/>
      <c r="BB656" s="448"/>
      <c r="BC656" s="448"/>
      <c r="BF656" s="443" t="s">
        <v>267</v>
      </c>
      <c r="BG656" s="443" t="s">
        <v>267</v>
      </c>
      <c r="BJ656" s="443" t="s">
        <v>391</v>
      </c>
      <c r="BS656" s="449"/>
      <c r="BT656" s="426"/>
      <c r="BX656" s="443" t="s">
        <v>267</v>
      </c>
      <c r="BY656" s="443" t="s">
        <v>267</v>
      </c>
    </row>
    <row r="657" spans="1:77" s="427" customFormat="1" ht="18.95" customHeight="1" x14ac:dyDescent="0.25">
      <c r="A657" s="957">
        <f>A655+1</f>
        <v>320</v>
      </c>
      <c r="B657" s="971" t="s">
        <v>371</v>
      </c>
      <c r="C657" s="450" t="s">
        <v>254</v>
      </c>
      <c r="D657" s="450" t="s">
        <v>270</v>
      </c>
      <c r="E657" s="450" t="s">
        <v>256</v>
      </c>
      <c r="F657" s="451" t="s">
        <v>257</v>
      </c>
      <c r="G657" s="443" t="s">
        <v>436</v>
      </c>
      <c r="H657" s="443" t="s">
        <v>436</v>
      </c>
      <c r="I657" s="443" t="s">
        <v>258</v>
      </c>
      <c r="J657" s="443" t="s">
        <v>258</v>
      </c>
      <c r="K657" s="443" t="s">
        <v>258</v>
      </c>
      <c r="L657" s="443" t="s">
        <v>258</v>
      </c>
      <c r="M657" s="443" t="s">
        <v>437</v>
      </c>
      <c r="N657" s="443" t="s">
        <v>437</v>
      </c>
      <c r="O657" s="443" t="s">
        <v>437</v>
      </c>
      <c r="P657" s="443" t="s">
        <v>437</v>
      </c>
      <c r="Q657" s="443" t="s">
        <v>258</v>
      </c>
      <c r="R657" s="443" t="s">
        <v>258</v>
      </c>
      <c r="S657" s="443" t="s">
        <v>258</v>
      </c>
      <c r="T657" s="443" t="s">
        <v>258</v>
      </c>
      <c r="U657" s="443" t="s">
        <v>258</v>
      </c>
      <c r="V657" s="443" t="s">
        <v>258</v>
      </c>
      <c r="W657" s="443" t="s">
        <v>258</v>
      </c>
      <c r="X657" s="443" t="s">
        <v>258</v>
      </c>
      <c r="Y657" s="443" t="s">
        <v>258</v>
      </c>
      <c r="Z657" s="443" t="s">
        <v>259</v>
      </c>
      <c r="AA657" s="443" t="s">
        <v>259</v>
      </c>
      <c r="AB657" s="443" t="s">
        <v>258</v>
      </c>
      <c r="AC657" s="445"/>
      <c r="AD657" s="453"/>
      <c r="AE657" s="443" t="s">
        <v>258</v>
      </c>
      <c r="AF657" s="443" t="s">
        <v>258</v>
      </c>
      <c r="AG657" s="443" t="s">
        <v>258</v>
      </c>
      <c r="AH657" s="454"/>
      <c r="AI657" s="454"/>
      <c r="AJ657" s="454"/>
      <c r="AK657" s="454"/>
      <c r="AL657" s="443" t="s">
        <v>258</v>
      </c>
      <c r="AM657" s="443" t="s">
        <v>258</v>
      </c>
      <c r="AN657" s="443" t="s">
        <v>258</v>
      </c>
      <c r="AO657" s="443" t="s">
        <v>258</v>
      </c>
      <c r="AP657" s="443" t="s">
        <v>258</v>
      </c>
      <c r="AQ657" s="443" t="s">
        <v>258</v>
      </c>
      <c r="AR657" s="443" t="s">
        <v>258</v>
      </c>
      <c r="AS657" s="443" t="s">
        <v>258</v>
      </c>
      <c r="AT657" s="443" t="s">
        <v>258</v>
      </c>
      <c r="AU657" s="443" t="s">
        <v>258</v>
      </c>
      <c r="AV657" s="443" t="s">
        <v>258</v>
      </c>
      <c r="AW657" s="443" t="s">
        <v>258</v>
      </c>
      <c r="AX657" s="443" t="s">
        <v>259</v>
      </c>
      <c r="AY657" s="443" t="s">
        <v>259</v>
      </c>
      <c r="AZ657" s="448" t="s">
        <v>262</v>
      </c>
      <c r="BA657" s="479" t="s">
        <v>365</v>
      </c>
      <c r="BB657" s="479" t="s">
        <v>365</v>
      </c>
      <c r="BC657" s="479" t="s">
        <v>365</v>
      </c>
      <c r="BD657" s="479" t="s">
        <v>365</v>
      </c>
      <c r="BE657" s="479" t="s">
        <v>365</v>
      </c>
      <c r="BF657" s="479" t="s">
        <v>365</v>
      </c>
      <c r="BG657" s="479" t="s">
        <v>365</v>
      </c>
      <c r="BH657" s="516" t="s">
        <v>438</v>
      </c>
      <c r="BI657" s="516" t="s">
        <v>438</v>
      </c>
      <c r="BJ657" s="443" t="s">
        <v>258</v>
      </c>
      <c r="BK657" s="443" t="s">
        <v>258</v>
      </c>
      <c r="BL657" s="443" t="s">
        <v>258</v>
      </c>
      <c r="BM657" s="443" t="s">
        <v>258</v>
      </c>
      <c r="BN657" s="443" t="s">
        <v>258</v>
      </c>
      <c r="BO657" s="443" t="s">
        <v>258</v>
      </c>
      <c r="BP657" s="443" t="s">
        <v>258</v>
      </c>
      <c r="BQ657" s="443" t="s">
        <v>258</v>
      </c>
      <c r="BR657" s="443" t="s">
        <v>258</v>
      </c>
      <c r="BS657" s="457" t="s">
        <v>258</v>
      </c>
      <c r="BT657" s="464" t="s">
        <v>258</v>
      </c>
      <c r="BU657" s="443" t="s">
        <v>258</v>
      </c>
      <c r="BV657" s="443" t="s">
        <v>258</v>
      </c>
      <c r="BW657" s="443" t="s">
        <v>258</v>
      </c>
      <c r="BX657" s="443" t="s">
        <v>258</v>
      </c>
      <c r="BY657" s="430" t="s">
        <v>259</v>
      </c>
    </row>
    <row r="658" spans="1:77" s="427" customFormat="1" ht="23.25" customHeight="1" thickBot="1" x14ac:dyDescent="0.3">
      <c r="A658" s="968"/>
      <c r="B658" s="970"/>
      <c r="C658" s="441"/>
      <c r="D658" s="441"/>
      <c r="E658" s="441"/>
      <c r="F658" s="442" t="s">
        <v>264</v>
      </c>
      <c r="G658" s="443"/>
      <c r="H658" s="483"/>
      <c r="I658" s="443" t="s">
        <v>439</v>
      </c>
      <c r="J658" s="443"/>
      <c r="K658" s="483"/>
      <c r="L658" s="483"/>
      <c r="N658" s="483"/>
      <c r="O658" s="483"/>
      <c r="Q658" s="483"/>
      <c r="R658" s="483"/>
      <c r="S658" s="483"/>
      <c r="T658" s="483"/>
      <c r="U658" s="443" t="s">
        <v>267</v>
      </c>
      <c r="V658" s="443" t="s">
        <v>267</v>
      </c>
      <c r="W658" s="443"/>
      <c r="X658" s="443"/>
      <c r="Y658" s="443"/>
      <c r="Z658" s="443"/>
      <c r="AA658" s="443"/>
      <c r="AB658" s="443" t="s">
        <v>440</v>
      </c>
      <c r="AC658" s="445"/>
      <c r="AD658" s="446"/>
      <c r="AH658" s="484"/>
      <c r="AI658" s="484"/>
      <c r="AJ658" s="484"/>
      <c r="AK658" s="484"/>
      <c r="AL658" s="483"/>
      <c r="AM658" s="483"/>
      <c r="AN658" s="483"/>
      <c r="AO658" s="483"/>
      <c r="AP658" s="483"/>
      <c r="AQ658" s="483"/>
      <c r="AR658" s="483"/>
      <c r="AS658" s="483"/>
      <c r="AT658" s="483"/>
      <c r="AU658" s="483"/>
      <c r="AV658" s="448" t="s">
        <v>368</v>
      </c>
      <c r="AW658" s="448" t="s">
        <v>368</v>
      </c>
      <c r="AZ658" s="448"/>
      <c r="BA658" s="448"/>
      <c r="BB658" s="448"/>
      <c r="BC658" s="448"/>
      <c r="BF658" s="443" t="s">
        <v>267</v>
      </c>
      <c r="BG658" s="443" t="s">
        <v>267</v>
      </c>
      <c r="BJ658" s="443" t="s">
        <v>391</v>
      </c>
      <c r="BS658" s="449"/>
      <c r="BT658" s="426"/>
      <c r="BX658" s="443" t="s">
        <v>267</v>
      </c>
      <c r="BY658" s="443" t="s">
        <v>267</v>
      </c>
    </row>
    <row r="659" spans="1:77" s="427" customFormat="1" ht="18.95" customHeight="1" x14ac:dyDescent="0.25">
      <c r="A659" s="957">
        <f>A657+1</f>
        <v>321</v>
      </c>
      <c r="B659" s="978" t="s">
        <v>417</v>
      </c>
      <c r="C659" s="450" t="s">
        <v>254</v>
      </c>
      <c r="D659" s="450" t="s">
        <v>255</v>
      </c>
      <c r="E659" s="450" t="s">
        <v>256</v>
      </c>
      <c r="F659" s="451" t="s">
        <v>257</v>
      </c>
      <c r="G659" s="443" t="s">
        <v>436</v>
      </c>
      <c r="H659" s="443" t="s">
        <v>436</v>
      </c>
      <c r="I659" s="443" t="s">
        <v>258</v>
      </c>
      <c r="J659" s="443" t="s">
        <v>258</v>
      </c>
      <c r="K659" s="443" t="s">
        <v>258</v>
      </c>
      <c r="L659" s="443" t="s">
        <v>258</v>
      </c>
      <c r="M659" s="443" t="s">
        <v>437</v>
      </c>
      <c r="N659" s="443" t="s">
        <v>437</v>
      </c>
      <c r="O659" s="443" t="s">
        <v>437</v>
      </c>
      <c r="P659" s="443" t="s">
        <v>437</v>
      </c>
      <c r="Q659" s="443" t="s">
        <v>258</v>
      </c>
      <c r="R659" s="443" t="s">
        <v>258</v>
      </c>
      <c r="S659" s="443" t="s">
        <v>258</v>
      </c>
      <c r="T659" s="443" t="s">
        <v>258</v>
      </c>
      <c r="U659" s="443" t="s">
        <v>258</v>
      </c>
      <c r="V659" s="443" t="s">
        <v>258</v>
      </c>
      <c r="W659" s="443" t="s">
        <v>258</v>
      </c>
      <c r="X659" s="443" t="s">
        <v>258</v>
      </c>
      <c r="Y659" s="443" t="s">
        <v>258</v>
      </c>
      <c r="Z659" s="443" t="s">
        <v>259</v>
      </c>
      <c r="AA659" s="443" t="s">
        <v>259</v>
      </c>
      <c r="AB659" s="443" t="s">
        <v>258</v>
      </c>
      <c r="AC659" s="445"/>
      <c r="AD659" s="453"/>
      <c r="AE659" s="443" t="s">
        <v>258</v>
      </c>
      <c r="AF659" s="443" t="s">
        <v>258</v>
      </c>
      <c r="AG659" s="443" t="s">
        <v>258</v>
      </c>
      <c r="AH659" s="454"/>
      <c r="AI659" s="454"/>
      <c r="AJ659" s="454"/>
      <c r="AK659" s="454"/>
      <c r="AL659" s="443" t="s">
        <v>258</v>
      </c>
      <c r="AM659" s="443" t="s">
        <v>258</v>
      </c>
      <c r="AN659" s="443" t="s">
        <v>258</v>
      </c>
      <c r="AO659" s="443" t="s">
        <v>258</v>
      </c>
      <c r="AP659" s="443" t="s">
        <v>258</v>
      </c>
      <c r="AQ659" s="443" t="s">
        <v>258</v>
      </c>
      <c r="AR659" s="443" t="s">
        <v>258</v>
      </c>
      <c r="AS659" s="443" t="s">
        <v>258</v>
      </c>
      <c r="AT659" s="443" t="s">
        <v>258</v>
      </c>
      <c r="AU659" s="443" t="s">
        <v>258</v>
      </c>
      <c r="AV659" s="443" t="s">
        <v>258</v>
      </c>
      <c r="AW659" s="443" t="s">
        <v>258</v>
      </c>
      <c r="AX659" s="443" t="s">
        <v>259</v>
      </c>
      <c r="AY659" s="443" t="s">
        <v>259</v>
      </c>
      <c r="AZ659" s="448" t="s">
        <v>262</v>
      </c>
      <c r="BA659" s="479" t="s">
        <v>365</v>
      </c>
      <c r="BB659" s="479" t="s">
        <v>365</v>
      </c>
      <c r="BC659" s="479" t="s">
        <v>365</v>
      </c>
      <c r="BD659" s="479" t="s">
        <v>365</v>
      </c>
      <c r="BE659" s="479" t="s">
        <v>365</v>
      </c>
      <c r="BF659" s="479" t="s">
        <v>365</v>
      </c>
      <c r="BG659" s="479" t="s">
        <v>365</v>
      </c>
      <c r="BH659" s="516" t="s">
        <v>438</v>
      </c>
      <c r="BI659" s="516" t="s">
        <v>438</v>
      </c>
      <c r="BJ659" s="443" t="s">
        <v>258</v>
      </c>
      <c r="BK659" s="443" t="s">
        <v>258</v>
      </c>
      <c r="BL659" s="443" t="s">
        <v>258</v>
      </c>
      <c r="BM659" s="443" t="s">
        <v>258</v>
      </c>
      <c r="BN659" s="443" t="s">
        <v>258</v>
      </c>
      <c r="BO659" s="443" t="s">
        <v>258</v>
      </c>
      <c r="BP659" s="443" t="s">
        <v>258</v>
      </c>
      <c r="BQ659" s="443" t="s">
        <v>258</v>
      </c>
      <c r="BR659" s="443" t="s">
        <v>258</v>
      </c>
      <c r="BS659" s="457" t="s">
        <v>258</v>
      </c>
      <c r="BT659" s="464" t="s">
        <v>258</v>
      </c>
      <c r="BU659" s="443" t="s">
        <v>258</v>
      </c>
      <c r="BV659" s="443" t="s">
        <v>258</v>
      </c>
      <c r="BW659" s="443" t="s">
        <v>258</v>
      </c>
      <c r="BX659" s="443" t="s">
        <v>258</v>
      </c>
      <c r="BY659" s="430" t="s">
        <v>259</v>
      </c>
    </row>
    <row r="660" spans="1:77" s="427" customFormat="1" ht="23.25" customHeight="1" thickBot="1" x14ac:dyDescent="0.3">
      <c r="A660" s="968"/>
      <c r="B660" s="979"/>
      <c r="C660" s="441"/>
      <c r="D660" s="441"/>
      <c r="E660" s="441"/>
      <c r="F660" s="442" t="s">
        <v>264</v>
      </c>
      <c r="G660" s="443"/>
      <c r="H660" s="483"/>
      <c r="I660" s="443" t="s">
        <v>439</v>
      </c>
      <c r="J660" s="443"/>
      <c r="K660" s="483"/>
      <c r="L660" s="483"/>
      <c r="N660" s="483"/>
      <c r="O660" s="483"/>
      <c r="Q660" s="483"/>
      <c r="R660" s="483"/>
      <c r="S660" s="483"/>
      <c r="T660" s="483"/>
      <c r="U660" s="443" t="s">
        <v>267</v>
      </c>
      <c r="V660" s="443" t="s">
        <v>267</v>
      </c>
      <c r="W660" s="443"/>
      <c r="X660" s="443"/>
      <c r="Y660" s="443"/>
      <c r="Z660" s="443"/>
      <c r="AA660" s="443"/>
      <c r="AB660" s="443" t="s">
        <v>440</v>
      </c>
      <c r="AC660" s="445"/>
      <c r="AD660" s="446"/>
      <c r="AH660" s="484"/>
      <c r="AI660" s="484"/>
      <c r="AJ660" s="484"/>
      <c r="AK660" s="484"/>
      <c r="AL660" s="483"/>
      <c r="AM660" s="483"/>
      <c r="AN660" s="483"/>
      <c r="AO660" s="483"/>
      <c r="AP660" s="483"/>
      <c r="AQ660" s="483"/>
      <c r="AR660" s="483"/>
      <c r="AS660" s="483"/>
      <c r="AT660" s="483"/>
      <c r="AU660" s="483"/>
      <c r="AV660" s="448" t="s">
        <v>368</v>
      </c>
      <c r="AW660" s="448" t="s">
        <v>368</v>
      </c>
      <c r="AZ660" s="448"/>
      <c r="BA660" s="448"/>
      <c r="BB660" s="448"/>
      <c r="BC660" s="448"/>
      <c r="BF660" s="443" t="s">
        <v>267</v>
      </c>
      <c r="BG660" s="443" t="s">
        <v>267</v>
      </c>
      <c r="BJ660" s="443" t="s">
        <v>391</v>
      </c>
      <c r="BS660" s="449"/>
      <c r="BT660" s="426"/>
      <c r="BX660" s="443" t="s">
        <v>267</v>
      </c>
      <c r="BY660" s="443" t="s">
        <v>267</v>
      </c>
    </row>
    <row r="661" spans="1:77" s="427" customFormat="1" ht="18.95" customHeight="1" x14ac:dyDescent="0.25">
      <c r="A661" s="957">
        <f>A659+1</f>
        <v>322</v>
      </c>
      <c r="B661" s="971" t="s">
        <v>372</v>
      </c>
      <c r="C661" s="450" t="s">
        <v>254</v>
      </c>
      <c r="D661" s="450" t="s">
        <v>255</v>
      </c>
      <c r="E661" s="450" t="s">
        <v>256</v>
      </c>
      <c r="F661" s="451" t="s">
        <v>257</v>
      </c>
      <c r="G661" s="443" t="s">
        <v>436</v>
      </c>
      <c r="H661" s="443" t="s">
        <v>436</v>
      </c>
      <c r="I661" s="443" t="s">
        <v>258</v>
      </c>
      <c r="J661" s="443" t="s">
        <v>258</v>
      </c>
      <c r="K661" s="443" t="s">
        <v>258</v>
      </c>
      <c r="L661" s="443" t="s">
        <v>258</v>
      </c>
      <c r="M661" s="443" t="s">
        <v>437</v>
      </c>
      <c r="N661" s="443" t="s">
        <v>437</v>
      </c>
      <c r="O661" s="443" t="s">
        <v>437</v>
      </c>
      <c r="P661" s="443" t="s">
        <v>437</v>
      </c>
      <c r="Q661" s="443" t="s">
        <v>258</v>
      </c>
      <c r="R661" s="443" t="s">
        <v>258</v>
      </c>
      <c r="S661" s="443" t="s">
        <v>258</v>
      </c>
      <c r="T661" s="443" t="s">
        <v>258</v>
      </c>
      <c r="U661" s="443" t="s">
        <v>258</v>
      </c>
      <c r="V661" s="443" t="s">
        <v>258</v>
      </c>
      <c r="W661" s="443" t="s">
        <v>258</v>
      </c>
      <c r="X661" s="443" t="s">
        <v>258</v>
      </c>
      <c r="Y661" s="443" t="s">
        <v>258</v>
      </c>
      <c r="Z661" s="443" t="s">
        <v>259</v>
      </c>
      <c r="AA661" s="443" t="s">
        <v>259</v>
      </c>
      <c r="AB661" s="443" t="s">
        <v>258</v>
      </c>
      <c r="AC661" s="445"/>
      <c r="AD661" s="453"/>
      <c r="AE661" s="443" t="s">
        <v>258</v>
      </c>
      <c r="AF661" s="443" t="s">
        <v>258</v>
      </c>
      <c r="AG661" s="443" t="s">
        <v>258</v>
      </c>
      <c r="AH661" s="454"/>
      <c r="AI661" s="454"/>
      <c r="AJ661" s="454"/>
      <c r="AK661" s="454"/>
      <c r="AL661" s="443" t="s">
        <v>258</v>
      </c>
      <c r="AM661" s="443" t="s">
        <v>258</v>
      </c>
      <c r="AN661" s="443" t="s">
        <v>258</v>
      </c>
      <c r="AO661" s="443" t="s">
        <v>258</v>
      </c>
      <c r="AP661" s="443" t="s">
        <v>258</v>
      </c>
      <c r="AQ661" s="443" t="s">
        <v>258</v>
      </c>
      <c r="AR661" s="443" t="s">
        <v>258</v>
      </c>
      <c r="AS661" s="443" t="s">
        <v>258</v>
      </c>
      <c r="AT661" s="443" t="s">
        <v>258</v>
      </c>
      <c r="AU661" s="443" t="s">
        <v>258</v>
      </c>
      <c r="AV661" s="443" t="s">
        <v>258</v>
      </c>
      <c r="AW661" s="443" t="s">
        <v>258</v>
      </c>
      <c r="AX661" s="443" t="s">
        <v>259</v>
      </c>
      <c r="AY661" s="443" t="s">
        <v>259</v>
      </c>
      <c r="AZ661" s="448" t="s">
        <v>262</v>
      </c>
      <c r="BA661" s="479" t="s">
        <v>365</v>
      </c>
      <c r="BB661" s="479" t="s">
        <v>365</v>
      </c>
      <c r="BC661" s="479" t="s">
        <v>365</v>
      </c>
      <c r="BD661" s="479" t="s">
        <v>365</v>
      </c>
      <c r="BE661" s="479" t="s">
        <v>365</v>
      </c>
      <c r="BF661" s="479" t="s">
        <v>365</v>
      </c>
      <c r="BG661" s="479" t="s">
        <v>365</v>
      </c>
      <c r="BH661" s="516" t="s">
        <v>438</v>
      </c>
      <c r="BI661" s="516" t="s">
        <v>438</v>
      </c>
      <c r="BJ661" s="443" t="s">
        <v>258</v>
      </c>
      <c r="BK661" s="443" t="s">
        <v>258</v>
      </c>
      <c r="BL661" s="443" t="s">
        <v>258</v>
      </c>
      <c r="BM661" s="443" t="s">
        <v>258</v>
      </c>
      <c r="BN661" s="443" t="s">
        <v>258</v>
      </c>
      <c r="BO661" s="443" t="s">
        <v>258</v>
      </c>
      <c r="BP661" s="443" t="s">
        <v>258</v>
      </c>
      <c r="BQ661" s="443" t="s">
        <v>258</v>
      </c>
      <c r="BR661" s="443" t="s">
        <v>258</v>
      </c>
      <c r="BS661" s="457" t="s">
        <v>258</v>
      </c>
      <c r="BT661" s="464" t="s">
        <v>258</v>
      </c>
      <c r="BU661" s="443" t="s">
        <v>258</v>
      </c>
      <c r="BV661" s="443" t="s">
        <v>258</v>
      </c>
      <c r="BW661" s="443" t="s">
        <v>258</v>
      </c>
      <c r="BX661" s="443" t="s">
        <v>258</v>
      </c>
      <c r="BY661" s="430" t="s">
        <v>259</v>
      </c>
    </row>
    <row r="662" spans="1:77" s="427" customFormat="1" ht="23.25" customHeight="1" thickBot="1" x14ac:dyDescent="0.3">
      <c r="A662" s="968"/>
      <c r="B662" s="970"/>
      <c r="C662" s="441"/>
      <c r="D662" s="441"/>
      <c r="E662" s="441"/>
      <c r="F662" s="442" t="s">
        <v>264</v>
      </c>
      <c r="G662" s="443"/>
      <c r="H662" s="483"/>
      <c r="I662" s="443" t="s">
        <v>439</v>
      </c>
      <c r="J662" s="443"/>
      <c r="K662" s="483"/>
      <c r="L662" s="483"/>
      <c r="N662" s="483"/>
      <c r="O662" s="483"/>
      <c r="Q662" s="483"/>
      <c r="R662" s="483"/>
      <c r="S662" s="483"/>
      <c r="T662" s="483"/>
      <c r="U662" s="443" t="s">
        <v>267</v>
      </c>
      <c r="V662" s="443" t="s">
        <v>267</v>
      </c>
      <c r="W662" s="443"/>
      <c r="X662" s="443"/>
      <c r="Y662" s="443"/>
      <c r="Z662" s="443"/>
      <c r="AA662" s="443"/>
      <c r="AB662" s="443" t="s">
        <v>440</v>
      </c>
      <c r="AC662" s="445"/>
      <c r="AD662" s="446"/>
      <c r="AH662" s="484"/>
      <c r="AI662" s="484"/>
      <c r="AJ662" s="484"/>
      <c r="AK662" s="484"/>
      <c r="AL662" s="483"/>
      <c r="AM662" s="483"/>
      <c r="AN662" s="483"/>
      <c r="AO662" s="483"/>
      <c r="AP662" s="483"/>
      <c r="AQ662" s="483"/>
      <c r="AR662" s="483"/>
      <c r="AS662" s="483"/>
      <c r="AT662" s="483"/>
      <c r="AU662" s="483"/>
      <c r="AV662" s="448" t="s">
        <v>368</v>
      </c>
      <c r="AW662" s="448" t="s">
        <v>368</v>
      </c>
      <c r="AZ662" s="448"/>
      <c r="BA662" s="448"/>
      <c r="BB662" s="448"/>
      <c r="BC662" s="448"/>
      <c r="BF662" s="443" t="s">
        <v>267</v>
      </c>
      <c r="BG662" s="443" t="s">
        <v>267</v>
      </c>
      <c r="BJ662" s="443" t="s">
        <v>391</v>
      </c>
      <c r="BS662" s="449"/>
      <c r="BT662" s="426"/>
      <c r="BX662" s="443" t="s">
        <v>267</v>
      </c>
      <c r="BY662" s="443" t="s">
        <v>267</v>
      </c>
    </row>
    <row r="663" spans="1:77" s="427" customFormat="1" ht="18.95" customHeight="1" x14ac:dyDescent="0.25">
      <c r="A663" s="957">
        <f>A661+1</f>
        <v>323</v>
      </c>
      <c r="B663" s="971" t="s">
        <v>418</v>
      </c>
      <c r="C663" s="450" t="s">
        <v>254</v>
      </c>
      <c r="D663" s="450" t="s">
        <v>270</v>
      </c>
      <c r="E663" s="450" t="s">
        <v>256</v>
      </c>
      <c r="F663" s="451" t="s">
        <v>257</v>
      </c>
      <c r="G663" s="443" t="s">
        <v>436</v>
      </c>
      <c r="H663" s="443" t="s">
        <v>436</v>
      </c>
      <c r="I663" s="443" t="s">
        <v>258</v>
      </c>
      <c r="J663" s="443" t="s">
        <v>258</v>
      </c>
      <c r="K663" s="443" t="s">
        <v>258</v>
      </c>
      <c r="L663" s="443" t="s">
        <v>258</v>
      </c>
      <c r="M663" s="443" t="s">
        <v>437</v>
      </c>
      <c r="N663" s="443" t="s">
        <v>437</v>
      </c>
      <c r="O663" s="443" t="s">
        <v>437</v>
      </c>
      <c r="P663" s="443" t="s">
        <v>437</v>
      </c>
      <c r="Q663" s="443" t="s">
        <v>258</v>
      </c>
      <c r="R663" s="443" t="s">
        <v>258</v>
      </c>
      <c r="S663" s="443" t="s">
        <v>258</v>
      </c>
      <c r="T663" s="443" t="s">
        <v>258</v>
      </c>
      <c r="U663" s="443" t="s">
        <v>258</v>
      </c>
      <c r="V663" s="443" t="s">
        <v>258</v>
      </c>
      <c r="W663" s="443" t="s">
        <v>258</v>
      </c>
      <c r="X663" s="443" t="s">
        <v>258</v>
      </c>
      <c r="Y663" s="443" t="s">
        <v>258</v>
      </c>
      <c r="Z663" s="443" t="s">
        <v>259</v>
      </c>
      <c r="AA663" s="443" t="s">
        <v>259</v>
      </c>
      <c r="AB663" s="443" t="s">
        <v>258</v>
      </c>
      <c r="AC663" s="445"/>
      <c r="AD663" s="453"/>
      <c r="AE663" s="443" t="s">
        <v>258</v>
      </c>
      <c r="AF663" s="443" t="s">
        <v>258</v>
      </c>
      <c r="AG663" s="443" t="s">
        <v>258</v>
      </c>
      <c r="AH663" s="454"/>
      <c r="AI663" s="454"/>
      <c r="AJ663" s="454"/>
      <c r="AK663" s="454"/>
      <c r="AL663" s="443" t="s">
        <v>258</v>
      </c>
      <c r="AM663" s="443" t="s">
        <v>258</v>
      </c>
      <c r="AN663" s="443" t="s">
        <v>258</v>
      </c>
      <c r="AO663" s="443" t="s">
        <v>258</v>
      </c>
      <c r="AP663" s="443" t="s">
        <v>258</v>
      </c>
      <c r="AQ663" s="443" t="s">
        <v>258</v>
      </c>
      <c r="AR663" s="443" t="s">
        <v>258</v>
      </c>
      <c r="AS663" s="443" t="s">
        <v>258</v>
      </c>
      <c r="AT663" s="443" t="s">
        <v>258</v>
      </c>
      <c r="AU663" s="443" t="s">
        <v>258</v>
      </c>
      <c r="AV663" s="443" t="s">
        <v>258</v>
      </c>
      <c r="AW663" s="443" t="s">
        <v>258</v>
      </c>
      <c r="AX663" s="443" t="s">
        <v>259</v>
      </c>
      <c r="AY663" s="443" t="s">
        <v>259</v>
      </c>
      <c r="AZ663" s="448" t="s">
        <v>262</v>
      </c>
      <c r="BA663" s="479" t="s">
        <v>365</v>
      </c>
      <c r="BB663" s="479" t="s">
        <v>365</v>
      </c>
      <c r="BC663" s="479" t="s">
        <v>365</v>
      </c>
      <c r="BD663" s="479" t="s">
        <v>365</v>
      </c>
      <c r="BE663" s="479" t="s">
        <v>365</v>
      </c>
      <c r="BF663" s="479" t="s">
        <v>365</v>
      </c>
      <c r="BG663" s="479" t="s">
        <v>365</v>
      </c>
      <c r="BH663" s="516" t="s">
        <v>438</v>
      </c>
      <c r="BI663" s="516" t="s">
        <v>438</v>
      </c>
      <c r="BJ663" s="443" t="s">
        <v>258</v>
      </c>
      <c r="BK663" s="443" t="s">
        <v>258</v>
      </c>
      <c r="BL663" s="443" t="s">
        <v>258</v>
      </c>
      <c r="BM663" s="443" t="s">
        <v>258</v>
      </c>
      <c r="BN663" s="443" t="s">
        <v>258</v>
      </c>
      <c r="BO663" s="443" t="s">
        <v>258</v>
      </c>
      <c r="BP663" s="443" t="s">
        <v>258</v>
      </c>
      <c r="BQ663" s="443" t="s">
        <v>258</v>
      </c>
      <c r="BR663" s="443" t="s">
        <v>258</v>
      </c>
      <c r="BS663" s="457" t="s">
        <v>258</v>
      </c>
      <c r="BT663" s="464" t="s">
        <v>258</v>
      </c>
      <c r="BU663" s="443" t="s">
        <v>258</v>
      </c>
      <c r="BV663" s="443" t="s">
        <v>258</v>
      </c>
      <c r="BW663" s="443" t="s">
        <v>258</v>
      </c>
      <c r="BX663" s="443" t="s">
        <v>258</v>
      </c>
      <c r="BY663" s="430" t="s">
        <v>259</v>
      </c>
    </row>
    <row r="664" spans="1:77" s="427" customFormat="1" ht="23.25" customHeight="1" thickBot="1" x14ac:dyDescent="0.3">
      <c r="A664" s="968"/>
      <c r="B664" s="970"/>
      <c r="C664" s="441"/>
      <c r="D664" s="441"/>
      <c r="E664" s="441"/>
      <c r="F664" s="442" t="s">
        <v>264</v>
      </c>
      <c r="G664" s="443"/>
      <c r="H664" s="483"/>
      <c r="I664" s="443" t="s">
        <v>439</v>
      </c>
      <c r="J664" s="443"/>
      <c r="K664" s="483"/>
      <c r="L664" s="483"/>
      <c r="N664" s="483"/>
      <c r="O664" s="483"/>
      <c r="Q664" s="483"/>
      <c r="R664" s="483"/>
      <c r="S664" s="483"/>
      <c r="T664" s="483"/>
      <c r="U664" s="443" t="s">
        <v>267</v>
      </c>
      <c r="V664" s="443" t="s">
        <v>267</v>
      </c>
      <c r="W664" s="443"/>
      <c r="X664" s="443"/>
      <c r="Y664" s="443"/>
      <c r="Z664" s="443"/>
      <c r="AA664" s="443"/>
      <c r="AB664" s="443" t="s">
        <v>440</v>
      </c>
      <c r="AC664" s="445"/>
      <c r="AD664" s="446"/>
      <c r="AH664" s="484"/>
      <c r="AI664" s="484"/>
      <c r="AJ664" s="484"/>
      <c r="AK664" s="484"/>
      <c r="AL664" s="483"/>
      <c r="AM664" s="483"/>
      <c r="AN664" s="483"/>
      <c r="AO664" s="483"/>
      <c r="AP664" s="483"/>
      <c r="AQ664" s="483"/>
      <c r="AR664" s="483"/>
      <c r="AS664" s="483"/>
      <c r="AT664" s="483"/>
      <c r="AU664" s="483"/>
      <c r="AV664" s="448" t="s">
        <v>368</v>
      </c>
      <c r="AW664" s="448" t="s">
        <v>368</v>
      </c>
      <c r="AZ664" s="448"/>
      <c r="BA664" s="448"/>
      <c r="BB664" s="448"/>
      <c r="BC664" s="448"/>
      <c r="BF664" s="443" t="s">
        <v>267</v>
      </c>
      <c r="BG664" s="443" t="s">
        <v>267</v>
      </c>
      <c r="BJ664" s="443" t="s">
        <v>391</v>
      </c>
      <c r="BS664" s="449"/>
      <c r="BT664" s="426"/>
      <c r="BX664" s="443" t="s">
        <v>267</v>
      </c>
      <c r="BY664" s="443" t="s">
        <v>267</v>
      </c>
    </row>
    <row r="665" spans="1:77" s="440" customFormat="1" ht="18.75" customHeight="1" x14ac:dyDescent="0.25">
      <c r="A665" s="957">
        <f>A663+1</f>
        <v>324</v>
      </c>
      <c r="B665" s="971" t="s">
        <v>358</v>
      </c>
      <c r="C665" s="450" t="s">
        <v>272</v>
      </c>
      <c r="D665" s="461" t="s">
        <v>270</v>
      </c>
      <c r="E665" s="461" t="s">
        <v>256</v>
      </c>
      <c r="F665" s="462" t="s">
        <v>257</v>
      </c>
      <c r="G665" s="443" t="s">
        <v>436</v>
      </c>
      <c r="H665" s="443" t="s">
        <v>436</v>
      </c>
      <c r="I665" s="443" t="s">
        <v>258</v>
      </c>
      <c r="J665" s="443" t="s">
        <v>258</v>
      </c>
      <c r="K665" s="443" t="s">
        <v>258</v>
      </c>
      <c r="L665" s="443" t="s">
        <v>258</v>
      </c>
      <c r="M665" s="443" t="s">
        <v>258</v>
      </c>
      <c r="N665" s="443" t="s">
        <v>258</v>
      </c>
      <c r="O665" s="443" t="s">
        <v>258</v>
      </c>
      <c r="P665" s="517" t="s">
        <v>258</v>
      </c>
      <c r="Q665" s="443" t="s">
        <v>258</v>
      </c>
      <c r="R665" s="443" t="s">
        <v>258</v>
      </c>
      <c r="S665" s="443" t="s">
        <v>258</v>
      </c>
      <c r="T665" s="443" t="s">
        <v>258</v>
      </c>
      <c r="U665" s="443" t="s">
        <v>258</v>
      </c>
      <c r="V665" s="443" t="s">
        <v>259</v>
      </c>
      <c r="W665" s="443" t="s">
        <v>259</v>
      </c>
      <c r="X665" s="443" t="s">
        <v>258</v>
      </c>
      <c r="Y665" s="443" t="s">
        <v>437</v>
      </c>
      <c r="Z665" s="443" t="s">
        <v>437</v>
      </c>
      <c r="AA665" s="443" t="s">
        <v>437</v>
      </c>
      <c r="AB665" s="443" t="s">
        <v>437</v>
      </c>
      <c r="AC665" s="445"/>
      <c r="AD665" s="453"/>
      <c r="AE665" s="443" t="s">
        <v>258</v>
      </c>
      <c r="AF665" s="443" t="s">
        <v>258</v>
      </c>
      <c r="AG665" s="443" t="s">
        <v>258</v>
      </c>
      <c r="AH665" s="454"/>
      <c r="AI665" s="454"/>
      <c r="AJ665" s="454"/>
      <c r="AK665" s="454"/>
      <c r="AL665" s="443" t="s">
        <v>258</v>
      </c>
      <c r="AM665" s="443" t="s">
        <v>258</v>
      </c>
      <c r="AN665" s="443" t="s">
        <v>258</v>
      </c>
      <c r="AO665" s="443" t="s">
        <v>258</v>
      </c>
      <c r="AP665" s="443" t="s">
        <v>258</v>
      </c>
      <c r="AQ665" s="443" t="s">
        <v>258</v>
      </c>
      <c r="AR665" s="443" t="s">
        <v>258</v>
      </c>
      <c r="AS665" s="443" t="s">
        <v>258</v>
      </c>
      <c r="AT665" s="443" t="s">
        <v>258</v>
      </c>
      <c r="AU665" s="443" t="s">
        <v>258</v>
      </c>
      <c r="AV665" s="443" t="s">
        <v>258</v>
      </c>
      <c r="AW665" s="443" t="s">
        <v>258</v>
      </c>
      <c r="AX665" s="443" t="s">
        <v>259</v>
      </c>
      <c r="AY665" s="443" t="s">
        <v>259</v>
      </c>
      <c r="AZ665" s="448" t="s">
        <v>262</v>
      </c>
      <c r="BA665" s="479" t="s">
        <v>365</v>
      </c>
      <c r="BB665" s="479" t="s">
        <v>365</v>
      </c>
      <c r="BC665" s="479" t="s">
        <v>365</v>
      </c>
      <c r="BD665" s="479" t="s">
        <v>365</v>
      </c>
      <c r="BE665" s="479" t="s">
        <v>365</v>
      </c>
      <c r="BF665" s="479" t="s">
        <v>365</v>
      </c>
      <c r="BG665" s="479" t="s">
        <v>365</v>
      </c>
      <c r="BH665" s="516" t="s">
        <v>438</v>
      </c>
      <c r="BI665" s="516" t="s">
        <v>438</v>
      </c>
      <c r="BJ665" s="443" t="s">
        <v>258</v>
      </c>
      <c r="BK665" s="443" t="s">
        <v>258</v>
      </c>
      <c r="BL665" s="443" t="s">
        <v>258</v>
      </c>
      <c r="BM665" s="443" t="s">
        <v>258</v>
      </c>
      <c r="BN665" s="443" t="s">
        <v>258</v>
      </c>
      <c r="BO665" s="443" t="s">
        <v>258</v>
      </c>
      <c r="BP665" s="443" t="s">
        <v>258</v>
      </c>
      <c r="BQ665" s="443" t="s">
        <v>258</v>
      </c>
      <c r="BR665" s="443" t="s">
        <v>258</v>
      </c>
      <c r="BS665" s="457" t="s">
        <v>258</v>
      </c>
      <c r="BT665" s="464" t="s">
        <v>258</v>
      </c>
      <c r="BU665" s="443" t="s">
        <v>258</v>
      </c>
      <c r="BV665" s="443" t="s">
        <v>258</v>
      </c>
      <c r="BW665" s="443" t="s">
        <v>258</v>
      </c>
      <c r="BX665" s="443" t="s">
        <v>258</v>
      </c>
      <c r="BY665" s="430" t="s">
        <v>259</v>
      </c>
    </row>
    <row r="666" spans="1:77" s="427" customFormat="1" ht="18.75" customHeight="1" thickBot="1" x14ac:dyDescent="0.3">
      <c r="A666" s="968"/>
      <c r="B666" s="970"/>
      <c r="C666" s="460"/>
      <c r="D666" s="460"/>
      <c r="E666" s="460"/>
      <c r="F666" s="442" t="s">
        <v>264</v>
      </c>
      <c r="G666" s="443"/>
      <c r="H666" s="483"/>
      <c r="I666" s="443" t="s">
        <v>439</v>
      </c>
      <c r="J666" s="443"/>
      <c r="K666" s="483"/>
      <c r="L666" s="483"/>
      <c r="M666" s="483"/>
      <c r="N666" s="483"/>
      <c r="O666" s="483"/>
      <c r="P666" s="513"/>
      <c r="R666" s="483"/>
      <c r="S666" s="483"/>
      <c r="U666" s="443" t="s">
        <v>267</v>
      </c>
      <c r="V666" s="443" t="s">
        <v>267</v>
      </c>
      <c r="W666" s="443"/>
      <c r="X666" s="443" t="s">
        <v>440</v>
      </c>
      <c r="Y666" s="483"/>
      <c r="Z666" s="483"/>
      <c r="AA666" s="483"/>
      <c r="AB666" s="483"/>
      <c r="AC666" s="445"/>
      <c r="AD666" s="446"/>
      <c r="AE666" s="443"/>
      <c r="AF666" s="443"/>
      <c r="AG666" s="443"/>
      <c r="AH666" s="454"/>
      <c r="AI666" s="484"/>
      <c r="AJ666" s="454"/>
      <c r="AK666" s="484"/>
      <c r="AL666" s="483"/>
      <c r="AM666" s="443"/>
      <c r="AN666" s="483"/>
      <c r="AO666" s="443"/>
      <c r="AP666" s="483"/>
      <c r="AQ666" s="483"/>
      <c r="AR666" s="483"/>
      <c r="AS666" s="483"/>
      <c r="AT666" s="483"/>
      <c r="AU666" s="483"/>
      <c r="AV666" s="448" t="s">
        <v>368</v>
      </c>
      <c r="AW666" s="448" t="s">
        <v>368</v>
      </c>
      <c r="AZ666" s="448"/>
      <c r="BA666" s="448"/>
      <c r="BB666" s="448"/>
      <c r="BC666" s="448"/>
      <c r="BF666" s="443" t="s">
        <v>267</v>
      </c>
      <c r="BG666" s="443" t="s">
        <v>267</v>
      </c>
      <c r="BJ666" s="443" t="s">
        <v>391</v>
      </c>
      <c r="BS666" s="449"/>
      <c r="BT666" s="426"/>
      <c r="BX666" s="443" t="s">
        <v>267</v>
      </c>
      <c r="BY666" s="443" t="s">
        <v>267</v>
      </c>
    </row>
    <row r="667" spans="1:77" s="427" customFormat="1" ht="18.75" customHeight="1" x14ac:dyDescent="0.25">
      <c r="A667" s="957">
        <f>A665+1</f>
        <v>325</v>
      </c>
      <c r="B667" s="971" t="s">
        <v>359</v>
      </c>
      <c r="C667" s="450" t="s">
        <v>272</v>
      </c>
      <c r="D667" s="461" t="s">
        <v>255</v>
      </c>
      <c r="E667" s="450" t="s">
        <v>256</v>
      </c>
      <c r="F667" s="451" t="s">
        <v>257</v>
      </c>
      <c r="G667" s="443" t="s">
        <v>436</v>
      </c>
      <c r="H667" s="443" t="s">
        <v>436</v>
      </c>
      <c r="I667" s="443" t="s">
        <v>258</v>
      </c>
      <c r="J667" s="443" t="s">
        <v>258</v>
      </c>
      <c r="K667" s="443" t="s">
        <v>258</v>
      </c>
      <c r="L667" s="443" t="s">
        <v>258</v>
      </c>
      <c r="M667" s="443" t="s">
        <v>258</v>
      </c>
      <c r="N667" s="443" t="s">
        <v>258</v>
      </c>
      <c r="O667" s="443" t="s">
        <v>258</v>
      </c>
      <c r="P667" s="517" t="s">
        <v>258</v>
      </c>
      <c r="Q667" s="443" t="s">
        <v>258</v>
      </c>
      <c r="R667" s="443" t="s">
        <v>258</v>
      </c>
      <c r="S667" s="443" t="s">
        <v>258</v>
      </c>
      <c r="T667" s="443" t="s">
        <v>258</v>
      </c>
      <c r="U667" s="443" t="s">
        <v>258</v>
      </c>
      <c r="V667" s="443" t="s">
        <v>259</v>
      </c>
      <c r="W667" s="443" t="s">
        <v>259</v>
      </c>
      <c r="X667" s="443" t="s">
        <v>258</v>
      </c>
      <c r="Y667" s="443" t="s">
        <v>437</v>
      </c>
      <c r="Z667" s="443" t="s">
        <v>437</v>
      </c>
      <c r="AA667" s="443" t="s">
        <v>437</v>
      </c>
      <c r="AB667" s="443" t="s">
        <v>437</v>
      </c>
      <c r="AC667" s="445"/>
      <c r="AD667" s="453"/>
      <c r="AE667" s="443" t="s">
        <v>258</v>
      </c>
      <c r="AF667" s="443" t="s">
        <v>258</v>
      </c>
      <c r="AG667" s="443" t="s">
        <v>258</v>
      </c>
      <c r="AH667" s="454"/>
      <c r="AI667" s="454"/>
      <c r="AJ667" s="454"/>
      <c r="AK667" s="454"/>
      <c r="AL667" s="443" t="s">
        <v>258</v>
      </c>
      <c r="AM667" s="443" t="s">
        <v>258</v>
      </c>
      <c r="AN667" s="443" t="s">
        <v>258</v>
      </c>
      <c r="AO667" s="443" t="s">
        <v>258</v>
      </c>
      <c r="AP667" s="443" t="s">
        <v>258</v>
      </c>
      <c r="AQ667" s="443" t="s">
        <v>258</v>
      </c>
      <c r="AR667" s="443" t="s">
        <v>258</v>
      </c>
      <c r="AS667" s="443" t="s">
        <v>258</v>
      </c>
      <c r="AT667" s="443" t="s">
        <v>258</v>
      </c>
      <c r="AU667" s="443" t="s">
        <v>258</v>
      </c>
      <c r="AV667" s="443" t="s">
        <v>258</v>
      </c>
      <c r="AW667" s="443" t="s">
        <v>258</v>
      </c>
      <c r="AX667" s="443" t="s">
        <v>259</v>
      </c>
      <c r="AY667" s="443" t="s">
        <v>259</v>
      </c>
      <c r="AZ667" s="448" t="s">
        <v>262</v>
      </c>
      <c r="BA667" s="479" t="s">
        <v>365</v>
      </c>
      <c r="BB667" s="479" t="s">
        <v>365</v>
      </c>
      <c r="BC667" s="479" t="s">
        <v>365</v>
      </c>
      <c r="BD667" s="479" t="s">
        <v>365</v>
      </c>
      <c r="BE667" s="479" t="s">
        <v>365</v>
      </c>
      <c r="BF667" s="479" t="s">
        <v>365</v>
      </c>
      <c r="BG667" s="479" t="s">
        <v>365</v>
      </c>
      <c r="BH667" s="516" t="s">
        <v>438</v>
      </c>
      <c r="BI667" s="516" t="s">
        <v>438</v>
      </c>
      <c r="BJ667" s="443" t="s">
        <v>258</v>
      </c>
      <c r="BK667" s="443" t="s">
        <v>258</v>
      </c>
      <c r="BL667" s="443" t="s">
        <v>258</v>
      </c>
      <c r="BM667" s="443" t="s">
        <v>258</v>
      </c>
      <c r="BN667" s="443" t="s">
        <v>258</v>
      </c>
      <c r="BO667" s="443" t="s">
        <v>258</v>
      </c>
      <c r="BP667" s="443" t="s">
        <v>258</v>
      </c>
      <c r="BQ667" s="443" t="s">
        <v>258</v>
      </c>
      <c r="BR667" s="443" t="s">
        <v>258</v>
      </c>
      <c r="BS667" s="457" t="s">
        <v>258</v>
      </c>
      <c r="BT667" s="464" t="s">
        <v>258</v>
      </c>
      <c r="BU667" s="443" t="s">
        <v>258</v>
      </c>
      <c r="BV667" s="443" t="s">
        <v>258</v>
      </c>
      <c r="BW667" s="443" t="s">
        <v>258</v>
      </c>
      <c r="BX667" s="443" t="s">
        <v>258</v>
      </c>
      <c r="BY667" s="430" t="s">
        <v>259</v>
      </c>
    </row>
    <row r="668" spans="1:77" s="427" customFormat="1" ht="18.75" customHeight="1" thickBot="1" x14ac:dyDescent="0.3">
      <c r="A668" s="968"/>
      <c r="B668" s="970"/>
      <c r="C668" s="460"/>
      <c r="D668" s="460"/>
      <c r="E668" s="460"/>
      <c r="F668" s="442" t="s">
        <v>264</v>
      </c>
      <c r="G668" s="443"/>
      <c r="H668" s="483"/>
      <c r="I668" s="443" t="s">
        <v>439</v>
      </c>
      <c r="J668" s="443"/>
      <c r="K668" s="483"/>
      <c r="L668" s="483"/>
      <c r="M668" s="483"/>
      <c r="N668" s="483"/>
      <c r="O668" s="483"/>
      <c r="P668" s="513"/>
      <c r="R668" s="483"/>
      <c r="S668" s="483"/>
      <c r="U668" s="443" t="s">
        <v>267</v>
      </c>
      <c r="V668" s="443" t="s">
        <v>267</v>
      </c>
      <c r="W668" s="443"/>
      <c r="X668" s="443" t="s">
        <v>440</v>
      </c>
      <c r="Y668" s="483"/>
      <c r="Z668" s="483"/>
      <c r="AA668" s="483"/>
      <c r="AB668" s="483"/>
      <c r="AC668" s="445"/>
      <c r="AD668" s="446"/>
      <c r="AE668" s="443"/>
      <c r="AF668" s="443"/>
      <c r="AG668" s="443"/>
      <c r="AH668" s="454"/>
      <c r="AI668" s="484"/>
      <c r="AJ668" s="454"/>
      <c r="AK668" s="484"/>
      <c r="AL668" s="483"/>
      <c r="AM668" s="443"/>
      <c r="AN668" s="483"/>
      <c r="AO668" s="443"/>
      <c r="AP668" s="483"/>
      <c r="AQ668" s="483"/>
      <c r="AR668" s="483"/>
      <c r="AS668" s="483"/>
      <c r="AT668" s="483"/>
      <c r="AU668" s="483"/>
      <c r="AV668" s="448" t="s">
        <v>368</v>
      </c>
      <c r="AW668" s="448" t="s">
        <v>368</v>
      </c>
      <c r="AZ668" s="448"/>
      <c r="BA668" s="448"/>
      <c r="BB668" s="448"/>
      <c r="BC668" s="448"/>
      <c r="BF668" s="443" t="s">
        <v>267</v>
      </c>
      <c r="BG668" s="443" t="s">
        <v>267</v>
      </c>
      <c r="BJ668" s="443" t="s">
        <v>391</v>
      </c>
      <c r="BS668" s="449"/>
      <c r="BT668" s="426"/>
      <c r="BX668" s="443" t="s">
        <v>267</v>
      </c>
      <c r="BY668" s="443" t="s">
        <v>267</v>
      </c>
    </row>
    <row r="669" spans="1:77" s="427" customFormat="1" ht="18.75" customHeight="1" x14ac:dyDescent="0.25">
      <c r="A669" s="957">
        <f>A667+1</f>
        <v>326</v>
      </c>
      <c r="B669" s="971" t="s">
        <v>433</v>
      </c>
      <c r="C669" s="450" t="s">
        <v>272</v>
      </c>
      <c r="D669" s="450" t="s">
        <v>255</v>
      </c>
      <c r="E669" s="450" t="s">
        <v>256</v>
      </c>
      <c r="F669" s="451" t="s">
        <v>257</v>
      </c>
      <c r="G669" s="443" t="s">
        <v>436</v>
      </c>
      <c r="H669" s="443" t="s">
        <v>436</v>
      </c>
      <c r="I669" s="443" t="s">
        <v>258</v>
      </c>
      <c r="J669" s="443" t="s">
        <v>258</v>
      </c>
      <c r="K669" s="443" t="s">
        <v>258</v>
      </c>
      <c r="L669" s="443" t="s">
        <v>258</v>
      </c>
      <c r="M669" s="443" t="s">
        <v>258</v>
      </c>
      <c r="N669" s="443" t="s">
        <v>258</v>
      </c>
      <c r="O669" s="443" t="s">
        <v>258</v>
      </c>
      <c r="P669" s="517" t="s">
        <v>258</v>
      </c>
      <c r="Q669" s="443" t="s">
        <v>258</v>
      </c>
      <c r="R669" s="443" t="s">
        <v>258</v>
      </c>
      <c r="S669" s="443" t="s">
        <v>258</v>
      </c>
      <c r="T669" s="443" t="s">
        <v>258</v>
      </c>
      <c r="U669" s="443" t="s">
        <v>258</v>
      </c>
      <c r="V669" s="443" t="s">
        <v>259</v>
      </c>
      <c r="W669" s="443" t="s">
        <v>259</v>
      </c>
      <c r="X669" s="443" t="s">
        <v>258</v>
      </c>
      <c r="Y669" s="443" t="s">
        <v>437</v>
      </c>
      <c r="Z669" s="443" t="s">
        <v>437</v>
      </c>
      <c r="AA669" s="443" t="s">
        <v>437</v>
      </c>
      <c r="AB669" s="443" t="s">
        <v>437</v>
      </c>
      <c r="AC669" s="445"/>
      <c r="AD669" s="453"/>
      <c r="AE669" s="443" t="s">
        <v>258</v>
      </c>
      <c r="AF669" s="443" t="s">
        <v>258</v>
      </c>
      <c r="AG669" s="443" t="s">
        <v>258</v>
      </c>
      <c r="AH669" s="454"/>
      <c r="AI669" s="454"/>
      <c r="AJ669" s="454"/>
      <c r="AK669" s="454"/>
      <c r="AL669" s="443" t="s">
        <v>258</v>
      </c>
      <c r="AM669" s="443" t="s">
        <v>258</v>
      </c>
      <c r="AN669" s="443" t="s">
        <v>258</v>
      </c>
      <c r="AO669" s="443" t="s">
        <v>258</v>
      </c>
      <c r="AP669" s="443" t="s">
        <v>258</v>
      </c>
      <c r="AQ669" s="443" t="s">
        <v>258</v>
      </c>
      <c r="AR669" s="443" t="s">
        <v>258</v>
      </c>
      <c r="AS669" s="443" t="s">
        <v>258</v>
      </c>
      <c r="AT669" s="443" t="s">
        <v>258</v>
      </c>
      <c r="AU669" s="443" t="s">
        <v>258</v>
      </c>
      <c r="AV669" s="443" t="s">
        <v>258</v>
      </c>
      <c r="AW669" s="443" t="s">
        <v>258</v>
      </c>
      <c r="AX669" s="443" t="s">
        <v>259</v>
      </c>
      <c r="AY669" s="443" t="s">
        <v>259</v>
      </c>
      <c r="AZ669" s="448" t="s">
        <v>262</v>
      </c>
      <c r="BA669" s="479" t="s">
        <v>365</v>
      </c>
      <c r="BB669" s="479" t="s">
        <v>365</v>
      </c>
      <c r="BC669" s="479" t="s">
        <v>365</v>
      </c>
      <c r="BD669" s="479" t="s">
        <v>365</v>
      </c>
      <c r="BE669" s="479" t="s">
        <v>365</v>
      </c>
      <c r="BF669" s="479" t="s">
        <v>365</v>
      </c>
      <c r="BG669" s="479" t="s">
        <v>365</v>
      </c>
      <c r="BH669" s="516" t="s">
        <v>438</v>
      </c>
      <c r="BI669" s="516" t="s">
        <v>438</v>
      </c>
      <c r="BJ669" s="443" t="s">
        <v>258</v>
      </c>
      <c r="BK669" s="443" t="s">
        <v>258</v>
      </c>
      <c r="BL669" s="443" t="s">
        <v>258</v>
      </c>
      <c r="BM669" s="443" t="s">
        <v>258</v>
      </c>
      <c r="BN669" s="443" t="s">
        <v>258</v>
      </c>
      <c r="BO669" s="443" t="s">
        <v>258</v>
      </c>
      <c r="BP669" s="443" t="s">
        <v>258</v>
      </c>
      <c r="BQ669" s="443" t="s">
        <v>258</v>
      </c>
      <c r="BR669" s="443" t="s">
        <v>258</v>
      </c>
      <c r="BS669" s="457" t="s">
        <v>258</v>
      </c>
      <c r="BT669" s="464" t="s">
        <v>258</v>
      </c>
      <c r="BU669" s="443" t="s">
        <v>258</v>
      </c>
      <c r="BV669" s="443" t="s">
        <v>258</v>
      </c>
      <c r="BW669" s="443" t="s">
        <v>258</v>
      </c>
      <c r="BX669" s="443" t="s">
        <v>258</v>
      </c>
      <c r="BY669" s="430" t="s">
        <v>259</v>
      </c>
    </row>
    <row r="670" spans="1:77" s="427" customFormat="1" ht="18.75" customHeight="1" thickBot="1" x14ac:dyDescent="0.3">
      <c r="A670" s="968"/>
      <c r="B670" s="970"/>
      <c r="C670" s="460"/>
      <c r="D670" s="450"/>
      <c r="E670" s="441"/>
      <c r="F670" s="442" t="s">
        <v>264</v>
      </c>
      <c r="G670" s="443"/>
      <c r="H670" s="483"/>
      <c r="I670" s="443" t="s">
        <v>439</v>
      </c>
      <c r="J670" s="443"/>
      <c r="K670" s="483"/>
      <c r="L670" s="483"/>
      <c r="M670" s="483"/>
      <c r="N670" s="483"/>
      <c r="O670" s="483"/>
      <c r="P670" s="513"/>
      <c r="R670" s="483"/>
      <c r="S670" s="483"/>
      <c r="U670" s="443" t="s">
        <v>267</v>
      </c>
      <c r="V670" s="443" t="s">
        <v>267</v>
      </c>
      <c r="W670" s="443"/>
      <c r="X670" s="443" t="s">
        <v>440</v>
      </c>
      <c r="Y670" s="483"/>
      <c r="Z670" s="483"/>
      <c r="AA670" s="483"/>
      <c r="AB670" s="483"/>
      <c r="AC670" s="445"/>
      <c r="AD670" s="446"/>
      <c r="AE670" s="443"/>
      <c r="AF670" s="443"/>
      <c r="AG670" s="443"/>
      <c r="AH670" s="454"/>
      <c r="AI670" s="484"/>
      <c r="AJ670" s="454"/>
      <c r="AK670" s="484"/>
      <c r="AL670" s="483"/>
      <c r="AM670" s="443"/>
      <c r="AN670" s="483"/>
      <c r="AO670" s="443"/>
      <c r="AP670" s="483"/>
      <c r="AQ670" s="483"/>
      <c r="AR670" s="483"/>
      <c r="AS670" s="483"/>
      <c r="AT670" s="483"/>
      <c r="AU670" s="483"/>
      <c r="AV670" s="448" t="s">
        <v>368</v>
      </c>
      <c r="AW670" s="448" t="s">
        <v>368</v>
      </c>
      <c r="AZ670" s="448"/>
      <c r="BA670" s="448"/>
      <c r="BB670" s="448"/>
      <c r="BC670" s="448"/>
      <c r="BF670" s="443" t="s">
        <v>267</v>
      </c>
      <c r="BG670" s="443" t="s">
        <v>267</v>
      </c>
      <c r="BJ670" s="443" t="s">
        <v>391</v>
      </c>
      <c r="BS670" s="449"/>
      <c r="BT670" s="426"/>
      <c r="BX670" s="443" t="s">
        <v>267</v>
      </c>
      <c r="BY670" s="443" t="s">
        <v>267</v>
      </c>
    </row>
    <row r="671" spans="1:77" s="427" customFormat="1" ht="18.75" customHeight="1" x14ac:dyDescent="0.25">
      <c r="A671" s="957">
        <f>A669+1</f>
        <v>327</v>
      </c>
      <c r="B671" s="971" t="s">
        <v>434</v>
      </c>
      <c r="C671" s="450" t="s">
        <v>272</v>
      </c>
      <c r="D671" s="450" t="s">
        <v>270</v>
      </c>
      <c r="E671" s="450" t="s">
        <v>256</v>
      </c>
      <c r="F671" s="451" t="s">
        <v>257</v>
      </c>
      <c r="G671" s="443" t="s">
        <v>436</v>
      </c>
      <c r="H671" s="443" t="s">
        <v>436</v>
      </c>
      <c r="I671" s="443" t="s">
        <v>258</v>
      </c>
      <c r="J671" s="443" t="s">
        <v>258</v>
      </c>
      <c r="K671" s="443" t="s">
        <v>258</v>
      </c>
      <c r="L671" s="443" t="s">
        <v>258</v>
      </c>
      <c r="M671" s="443" t="s">
        <v>258</v>
      </c>
      <c r="N671" s="443" t="s">
        <v>258</v>
      </c>
      <c r="O671" s="443" t="s">
        <v>258</v>
      </c>
      <c r="P671" s="517" t="s">
        <v>258</v>
      </c>
      <c r="Q671" s="443" t="s">
        <v>258</v>
      </c>
      <c r="R671" s="443" t="s">
        <v>258</v>
      </c>
      <c r="S671" s="443" t="s">
        <v>258</v>
      </c>
      <c r="T671" s="443" t="s">
        <v>258</v>
      </c>
      <c r="U671" s="443" t="s">
        <v>258</v>
      </c>
      <c r="V671" s="443" t="s">
        <v>259</v>
      </c>
      <c r="W671" s="443" t="s">
        <v>259</v>
      </c>
      <c r="X671" s="443" t="s">
        <v>258</v>
      </c>
      <c r="Y671" s="443" t="s">
        <v>437</v>
      </c>
      <c r="Z671" s="443" t="s">
        <v>437</v>
      </c>
      <c r="AA671" s="443" t="s">
        <v>437</v>
      </c>
      <c r="AB671" s="443" t="s">
        <v>437</v>
      </c>
      <c r="AC671" s="445"/>
      <c r="AD671" s="453"/>
      <c r="AE671" s="443" t="s">
        <v>258</v>
      </c>
      <c r="AF671" s="443" t="s">
        <v>258</v>
      </c>
      <c r="AG671" s="443" t="s">
        <v>258</v>
      </c>
      <c r="AH671" s="454"/>
      <c r="AI671" s="454"/>
      <c r="AJ671" s="454"/>
      <c r="AK671" s="454"/>
      <c r="AL671" s="443" t="s">
        <v>258</v>
      </c>
      <c r="AM671" s="443" t="s">
        <v>258</v>
      </c>
      <c r="AN671" s="443" t="s">
        <v>258</v>
      </c>
      <c r="AO671" s="443" t="s">
        <v>258</v>
      </c>
      <c r="AP671" s="443" t="s">
        <v>258</v>
      </c>
      <c r="AQ671" s="443" t="s">
        <v>258</v>
      </c>
      <c r="AR671" s="443" t="s">
        <v>258</v>
      </c>
      <c r="AS671" s="443" t="s">
        <v>258</v>
      </c>
      <c r="AT671" s="443" t="s">
        <v>258</v>
      </c>
      <c r="AU671" s="443" t="s">
        <v>258</v>
      </c>
      <c r="AV671" s="443" t="s">
        <v>258</v>
      </c>
      <c r="AW671" s="443" t="s">
        <v>258</v>
      </c>
      <c r="AX671" s="443" t="s">
        <v>259</v>
      </c>
      <c r="AY671" s="443" t="s">
        <v>259</v>
      </c>
      <c r="AZ671" s="448" t="s">
        <v>262</v>
      </c>
      <c r="BA671" s="479" t="s">
        <v>365</v>
      </c>
      <c r="BB671" s="479" t="s">
        <v>365</v>
      </c>
      <c r="BC671" s="479" t="s">
        <v>365</v>
      </c>
      <c r="BD671" s="479" t="s">
        <v>365</v>
      </c>
      <c r="BE671" s="479" t="s">
        <v>365</v>
      </c>
      <c r="BF671" s="479" t="s">
        <v>365</v>
      </c>
      <c r="BG671" s="479" t="s">
        <v>365</v>
      </c>
      <c r="BH671" s="516" t="s">
        <v>438</v>
      </c>
      <c r="BI671" s="516" t="s">
        <v>438</v>
      </c>
      <c r="BJ671" s="443" t="s">
        <v>258</v>
      </c>
      <c r="BK671" s="443" t="s">
        <v>258</v>
      </c>
      <c r="BL671" s="443" t="s">
        <v>258</v>
      </c>
      <c r="BM671" s="443" t="s">
        <v>258</v>
      </c>
      <c r="BN671" s="443" t="s">
        <v>258</v>
      </c>
      <c r="BO671" s="443" t="s">
        <v>258</v>
      </c>
      <c r="BP671" s="443" t="s">
        <v>258</v>
      </c>
      <c r="BQ671" s="443" t="s">
        <v>258</v>
      </c>
      <c r="BR671" s="443" t="s">
        <v>258</v>
      </c>
      <c r="BS671" s="457" t="s">
        <v>258</v>
      </c>
      <c r="BT671" s="464" t="s">
        <v>258</v>
      </c>
      <c r="BU671" s="443" t="s">
        <v>258</v>
      </c>
      <c r="BV671" s="443" t="s">
        <v>258</v>
      </c>
      <c r="BW671" s="443" t="s">
        <v>258</v>
      </c>
      <c r="BX671" s="443" t="s">
        <v>258</v>
      </c>
      <c r="BY671" s="430" t="s">
        <v>259</v>
      </c>
    </row>
    <row r="672" spans="1:77" s="427" customFormat="1" ht="18.75" customHeight="1" thickBot="1" x14ac:dyDescent="0.3">
      <c r="A672" s="968"/>
      <c r="B672" s="970"/>
      <c r="C672" s="460"/>
      <c r="D672" s="450"/>
      <c r="E672" s="441"/>
      <c r="F672" s="442" t="s">
        <v>264</v>
      </c>
      <c r="G672" s="443"/>
      <c r="H672" s="483"/>
      <c r="I672" s="443" t="s">
        <v>439</v>
      </c>
      <c r="J672" s="443"/>
      <c r="K672" s="483"/>
      <c r="L672" s="483"/>
      <c r="M672" s="483"/>
      <c r="N672" s="483"/>
      <c r="O672" s="483"/>
      <c r="P672" s="513"/>
      <c r="R672" s="483"/>
      <c r="S672" s="483"/>
      <c r="U672" s="443" t="s">
        <v>267</v>
      </c>
      <c r="V672" s="443" t="s">
        <v>267</v>
      </c>
      <c r="W672" s="443"/>
      <c r="X672" s="443" t="s">
        <v>440</v>
      </c>
      <c r="Y672" s="483"/>
      <c r="Z672" s="483"/>
      <c r="AA672" s="483"/>
      <c r="AB672" s="483"/>
      <c r="AC672" s="445"/>
      <c r="AD672" s="446"/>
      <c r="AE672" s="443"/>
      <c r="AF672" s="443"/>
      <c r="AG672" s="443"/>
      <c r="AH672" s="454"/>
      <c r="AI672" s="484"/>
      <c r="AJ672" s="454"/>
      <c r="AK672" s="484"/>
      <c r="AL672" s="483"/>
      <c r="AM672" s="443"/>
      <c r="AN672" s="483"/>
      <c r="AO672" s="443"/>
      <c r="AP672" s="483"/>
      <c r="AQ672" s="483"/>
      <c r="AR672" s="483"/>
      <c r="AS672" s="483"/>
      <c r="AT672" s="483"/>
      <c r="AU672" s="483"/>
      <c r="AV672" s="448" t="s">
        <v>368</v>
      </c>
      <c r="AW672" s="448" t="s">
        <v>368</v>
      </c>
      <c r="AZ672" s="448"/>
      <c r="BA672" s="448"/>
      <c r="BB672" s="448"/>
      <c r="BC672" s="448"/>
      <c r="BF672" s="443" t="s">
        <v>267</v>
      </c>
      <c r="BG672" s="443" t="s">
        <v>267</v>
      </c>
      <c r="BJ672" s="443" t="s">
        <v>391</v>
      </c>
      <c r="BS672" s="449"/>
      <c r="BT672" s="426"/>
      <c r="BX672" s="443" t="s">
        <v>267</v>
      </c>
      <c r="BY672" s="443" t="s">
        <v>267</v>
      </c>
    </row>
    <row r="673" spans="1:77" s="427" customFormat="1" ht="18.75" customHeight="1" x14ac:dyDescent="0.25">
      <c r="A673" s="957">
        <f>A671+1</f>
        <v>328</v>
      </c>
      <c r="B673" s="971" t="s">
        <v>441</v>
      </c>
      <c r="C673" s="450" t="s">
        <v>272</v>
      </c>
      <c r="D673" s="450" t="s">
        <v>255</v>
      </c>
      <c r="E673" s="450" t="s">
        <v>256</v>
      </c>
      <c r="F673" s="451" t="s">
        <v>257</v>
      </c>
      <c r="G673" s="443" t="s">
        <v>436</v>
      </c>
      <c r="H673" s="443" t="s">
        <v>436</v>
      </c>
      <c r="I673" s="443" t="s">
        <v>258</v>
      </c>
      <c r="J673" s="443" t="s">
        <v>258</v>
      </c>
      <c r="K673" s="443" t="s">
        <v>258</v>
      </c>
      <c r="L673" s="443" t="s">
        <v>258</v>
      </c>
      <c r="M673" s="443" t="s">
        <v>258</v>
      </c>
      <c r="N673" s="443" t="s">
        <v>258</v>
      </c>
      <c r="O673" s="443" t="s">
        <v>258</v>
      </c>
      <c r="P673" s="517" t="s">
        <v>258</v>
      </c>
      <c r="Q673" s="443" t="s">
        <v>258</v>
      </c>
      <c r="R673" s="443" t="s">
        <v>258</v>
      </c>
      <c r="S673" s="443" t="s">
        <v>258</v>
      </c>
      <c r="T673" s="443" t="s">
        <v>258</v>
      </c>
      <c r="U673" s="443" t="s">
        <v>258</v>
      </c>
      <c r="V673" s="443" t="s">
        <v>259</v>
      </c>
      <c r="W673" s="443" t="s">
        <v>259</v>
      </c>
      <c r="X673" s="443" t="s">
        <v>258</v>
      </c>
      <c r="Y673" s="443" t="s">
        <v>437</v>
      </c>
      <c r="Z673" s="443" t="s">
        <v>437</v>
      </c>
      <c r="AA673" s="443" t="s">
        <v>437</v>
      </c>
      <c r="AB673" s="443" t="s">
        <v>437</v>
      </c>
      <c r="AC673" s="445"/>
      <c r="AD673" s="453"/>
      <c r="AE673" s="443" t="s">
        <v>258</v>
      </c>
      <c r="AF673" s="443" t="s">
        <v>258</v>
      </c>
      <c r="AG673" s="443" t="s">
        <v>258</v>
      </c>
      <c r="AH673" s="454"/>
      <c r="AI673" s="454"/>
      <c r="AJ673" s="454"/>
      <c r="AK673" s="454"/>
      <c r="AL673" s="443" t="s">
        <v>258</v>
      </c>
      <c r="AM673" s="443" t="s">
        <v>258</v>
      </c>
      <c r="AN673" s="443" t="s">
        <v>258</v>
      </c>
      <c r="AO673" s="443" t="s">
        <v>258</v>
      </c>
      <c r="AP673" s="443" t="s">
        <v>258</v>
      </c>
      <c r="AQ673" s="443" t="s">
        <v>258</v>
      </c>
      <c r="AR673" s="443" t="s">
        <v>258</v>
      </c>
      <c r="AS673" s="443" t="s">
        <v>258</v>
      </c>
      <c r="AT673" s="443" t="s">
        <v>258</v>
      </c>
      <c r="AU673" s="443" t="s">
        <v>258</v>
      </c>
      <c r="AV673" s="443" t="s">
        <v>258</v>
      </c>
      <c r="AW673" s="443" t="s">
        <v>258</v>
      </c>
      <c r="AX673" s="443" t="s">
        <v>259</v>
      </c>
      <c r="AY673" s="443" t="s">
        <v>259</v>
      </c>
      <c r="AZ673" s="448" t="s">
        <v>262</v>
      </c>
      <c r="BA673" s="479" t="s">
        <v>365</v>
      </c>
      <c r="BB673" s="479" t="s">
        <v>365</v>
      </c>
      <c r="BC673" s="479" t="s">
        <v>365</v>
      </c>
      <c r="BD673" s="479" t="s">
        <v>365</v>
      </c>
      <c r="BE673" s="479" t="s">
        <v>365</v>
      </c>
      <c r="BF673" s="479" t="s">
        <v>365</v>
      </c>
      <c r="BG673" s="479" t="s">
        <v>365</v>
      </c>
      <c r="BH673" s="516" t="s">
        <v>438</v>
      </c>
      <c r="BI673" s="516" t="s">
        <v>438</v>
      </c>
      <c r="BJ673" s="443" t="s">
        <v>258</v>
      </c>
      <c r="BK673" s="443" t="s">
        <v>258</v>
      </c>
      <c r="BL673" s="443" t="s">
        <v>258</v>
      </c>
      <c r="BM673" s="443" t="s">
        <v>258</v>
      </c>
      <c r="BN673" s="443" t="s">
        <v>258</v>
      </c>
      <c r="BO673" s="443" t="s">
        <v>258</v>
      </c>
      <c r="BP673" s="443" t="s">
        <v>258</v>
      </c>
      <c r="BQ673" s="443" t="s">
        <v>258</v>
      </c>
      <c r="BR673" s="443" t="s">
        <v>258</v>
      </c>
      <c r="BS673" s="457" t="s">
        <v>258</v>
      </c>
      <c r="BT673" s="464" t="s">
        <v>258</v>
      </c>
      <c r="BU673" s="443" t="s">
        <v>258</v>
      </c>
      <c r="BV673" s="443" t="s">
        <v>258</v>
      </c>
      <c r="BW673" s="443" t="s">
        <v>258</v>
      </c>
      <c r="BX673" s="443" t="s">
        <v>258</v>
      </c>
      <c r="BY673" s="430" t="s">
        <v>259</v>
      </c>
    </row>
    <row r="674" spans="1:77" s="427" customFormat="1" ht="18.75" customHeight="1" thickBot="1" x14ac:dyDescent="0.3">
      <c r="A674" s="968"/>
      <c r="B674" s="970"/>
      <c r="C674" s="460"/>
      <c r="D674" s="450"/>
      <c r="E674" s="441"/>
      <c r="F674" s="442" t="s">
        <v>264</v>
      </c>
      <c r="G674" s="443"/>
      <c r="H674" s="483"/>
      <c r="I674" s="443" t="s">
        <v>439</v>
      </c>
      <c r="J674" s="443"/>
      <c r="K674" s="483"/>
      <c r="L674" s="483"/>
      <c r="M674" s="483"/>
      <c r="N674" s="483"/>
      <c r="O674" s="483"/>
      <c r="P674" s="513"/>
      <c r="R674" s="483"/>
      <c r="S674" s="483"/>
      <c r="U674" s="443" t="s">
        <v>267</v>
      </c>
      <c r="V674" s="443" t="s">
        <v>267</v>
      </c>
      <c r="W674" s="443"/>
      <c r="X674" s="443" t="s">
        <v>440</v>
      </c>
      <c r="Y674" s="483"/>
      <c r="Z674" s="483"/>
      <c r="AA674" s="483"/>
      <c r="AB674" s="483"/>
      <c r="AC674" s="445"/>
      <c r="AD674" s="446"/>
      <c r="AE674" s="443"/>
      <c r="AF674" s="443"/>
      <c r="AG674" s="443"/>
      <c r="AH674" s="454"/>
      <c r="AI674" s="484"/>
      <c r="AJ674" s="454"/>
      <c r="AK674" s="484"/>
      <c r="AL674" s="483"/>
      <c r="AM674" s="443"/>
      <c r="AN674" s="483"/>
      <c r="AO674" s="443"/>
      <c r="AP674" s="483"/>
      <c r="AQ674" s="483"/>
      <c r="AR674" s="483"/>
      <c r="AS674" s="483"/>
      <c r="AT674" s="483"/>
      <c r="AU674" s="483"/>
      <c r="AV674" s="448" t="s">
        <v>368</v>
      </c>
      <c r="AW674" s="448" t="s">
        <v>368</v>
      </c>
      <c r="AZ674" s="448"/>
      <c r="BA674" s="448"/>
      <c r="BB674" s="448"/>
      <c r="BC674" s="448"/>
      <c r="BF674" s="443" t="s">
        <v>267</v>
      </c>
      <c r="BG674" s="443" t="s">
        <v>267</v>
      </c>
      <c r="BJ674" s="443" t="s">
        <v>391</v>
      </c>
      <c r="BS674" s="449"/>
      <c r="BT674" s="426"/>
      <c r="BX674" s="443" t="s">
        <v>267</v>
      </c>
      <c r="BY674" s="443" t="s">
        <v>267</v>
      </c>
    </row>
    <row r="675" spans="1:77" s="427" customFormat="1" ht="18.75" customHeight="1" x14ac:dyDescent="0.25">
      <c r="A675" s="957">
        <f t="shared" ref="A675:A681" si="6">A673+1</f>
        <v>329</v>
      </c>
      <c r="B675" s="971" t="s">
        <v>362</v>
      </c>
      <c r="C675" s="450" t="s">
        <v>272</v>
      </c>
      <c r="D675" s="450" t="s">
        <v>270</v>
      </c>
      <c r="E675" s="450" t="s">
        <v>256</v>
      </c>
      <c r="F675" s="451" t="s">
        <v>257</v>
      </c>
      <c r="G675" s="443" t="s">
        <v>436</v>
      </c>
      <c r="H675" s="443" t="s">
        <v>436</v>
      </c>
      <c r="I675" s="443" t="s">
        <v>258</v>
      </c>
      <c r="J675" s="443" t="s">
        <v>258</v>
      </c>
      <c r="K675" s="443" t="s">
        <v>258</v>
      </c>
      <c r="L675" s="443" t="s">
        <v>258</v>
      </c>
      <c r="M675" s="443" t="s">
        <v>258</v>
      </c>
      <c r="N675" s="443" t="s">
        <v>258</v>
      </c>
      <c r="O675" s="443" t="s">
        <v>258</v>
      </c>
      <c r="P675" s="517" t="s">
        <v>258</v>
      </c>
      <c r="Q675" s="443" t="s">
        <v>258</v>
      </c>
      <c r="R675" s="443" t="s">
        <v>258</v>
      </c>
      <c r="S675" s="443" t="s">
        <v>258</v>
      </c>
      <c r="T675" s="443" t="s">
        <v>258</v>
      </c>
      <c r="U675" s="443" t="s">
        <v>258</v>
      </c>
      <c r="V675" s="443" t="s">
        <v>259</v>
      </c>
      <c r="W675" s="443" t="s">
        <v>259</v>
      </c>
      <c r="X675" s="443" t="s">
        <v>258</v>
      </c>
      <c r="Y675" s="443" t="s">
        <v>437</v>
      </c>
      <c r="Z675" s="443" t="s">
        <v>437</v>
      </c>
      <c r="AA675" s="443" t="s">
        <v>437</v>
      </c>
      <c r="AB675" s="443" t="s">
        <v>437</v>
      </c>
      <c r="AC675" s="445"/>
      <c r="AD675" s="518"/>
      <c r="AE675" s="443" t="s">
        <v>258</v>
      </c>
      <c r="AF675" s="443" t="s">
        <v>258</v>
      </c>
      <c r="AG675" s="443" t="s">
        <v>258</v>
      </c>
      <c r="AH675" s="454"/>
      <c r="AI675" s="454"/>
      <c r="AJ675" s="454"/>
      <c r="AK675" s="454"/>
      <c r="AL675" s="443" t="s">
        <v>258</v>
      </c>
      <c r="AM675" s="443" t="s">
        <v>258</v>
      </c>
      <c r="AN675" s="443" t="s">
        <v>258</v>
      </c>
      <c r="AO675" s="443" t="s">
        <v>258</v>
      </c>
      <c r="AP675" s="443" t="s">
        <v>258</v>
      </c>
      <c r="AQ675" s="443" t="s">
        <v>258</v>
      </c>
      <c r="AR675" s="443" t="s">
        <v>258</v>
      </c>
      <c r="AS675" s="443" t="s">
        <v>258</v>
      </c>
      <c r="AT675" s="443" t="s">
        <v>258</v>
      </c>
      <c r="AU675" s="443" t="s">
        <v>258</v>
      </c>
      <c r="AV675" s="443" t="s">
        <v>258</v>
      </c>
      <c r="AW675" s="443" t="s">
        <v>258</v>
      </c>
      <c r="AX675" s="443" t="s">
        <v>259</v>
      </c>
      <c r="AY675" s="443" t="s">
        <v>259</v>
      </c>
      <c r="AZ675" s="448" t="s">
        <v>262</v>
      </c>
      <c r="BA675" s="479" t="s">
        <v>365</v>
      </c>
      <c r="BB675" s="479" t="s">
        <v>365</v>
      </c>
      <c r="BC675" s="479" t="s">
        <v>365</v>
      </c>
      <c r="BD675" s="479" t="s">
        <v>365</v>
      </c>
      <c r="BE675" s="479" t="s">
        <v>365</v>
      </c>
      <c r="BF675" s="479" t="s">
        <v>365</v>
      </c>
      <c r="BG675" s="479" t="s">
        <v>365</v>
      </c>
      <c r="BH675" s="516" t="s">
        <v>438</v>
      </c>
      <c r="BI675" s="516" t="s">
        <v>438</v>
      </c>
      <c r="BJ675" s="443" t="s">
        <v>258</v>
      </c>
      <c r="BK675" s="443" t="s">
        <v>258</v>
      </c>
      <c r="BL675" s="443" t="s">
        <v>258</v>
      </c>
      <c r="BM675" s="443" t="s">
        <v>258</v>
      </c>
      <c r="BN675" s="443" t="s">
        <v>258</v>
      </c>
      <c r="BO675" s="443" t="s">
        <v>258</v>
      </c>
      <c r="BP675" s="443" t="s">
        <v>258</v>
      </c>
      <c r="BQ675" s="443" t="s">
        <v>258</v>
      </c>
      <c r="BR675" s="443" t="s">
        <v>258</v>
      </c>
      <c r="BS675" s="457" t="s">
        <v>258</v>
      </c>
      <c r="BT675" s="464" t="s">
        <v>258</v>
      </c>
      <c r="BU675" s="443" t="s">
        <v>258</v>
      </c>
      <c r="BV675" s="443" t="s">
        <v>258</v>
      </c>
      <c r="BW675" s="443" t="s">
        <v>258</v>
      </c>
      <c r="BX675" s="443" t="s">
        <v>258</v>
      </c>
      <c r="BY675" s="430" t="s">
        <v>259</v>
      </c>
    </row>
    <row r="676" spans="1:77" s="427" customFormat="1" ht="18.75" customHeight="1" thickBot="1" x14ac:dyDescent="0.3">
      <c r="A676" s="968"/>
      <c r="B676" s="970"/>
      <c r="C676" s="460"/>
      <c r="D676" s="450"/>
      <c r="E676" s="441"/>
      <c r="F676" s="442" t="s">
        <v>264</v>
      </c>
      <c r="G676" s="443"/>
      <c r="H676" s="483"/>
      <c r="I676" s="443" t="s">
        <v>439</v>
      </c>
      <c r="J676" s="443"/>
      <c r="K676" s="483"/>
      <c r="L676" s="483"/>
      <c r="M676" s="483"/>
      <c r="N676" s="483"/>
      <c r="O676" s="483"/>
      <c r="P676" s="513"/>
      <c r="R676" s="483"/>
      <c r="S676" s="483"/>
      <c r="U676" s="443" t="s">
        <v>267</v>
      </c>
      <c r="V676" s="443" t="s">
        <v>267</v>
      </c>
      <c r="W676" s="443"/>
      <c r="X676" s="443" t="s">
        <v>440</v>
      </c>
      <c r="Y676" s="483"/>
      <c r="Z676" s="483"/>
      <c r="AA676" s="483"/>
      <c r="AB676" s="483"/>
      <c r="AC676" s="445"/>
      <c r="AD676" s="496"/>
      <c r="AE676" s="443"/>
      <c r="AF676" s="443"/>
      <c r="AG676" s="443"/>
      <c r="AH676" s="454"/>
      <c r="AI676" s="484"/>
      <c r="AJ676" s="454"/>
      <c r="AK676" s="484"/>
      <c r="AL676" s="483"/>
      <c r="AM676" s="443"/>
      <c r="AN676" s="483"/>
      <c r="AO676" s="443"/>
      <c r="AP676" s="483"/>
      <c r="AQ676" s="483"/>
      <c r="AR676" s="483"/>
      <c r="AS676" s="483"/>
      <c r="AT676" s="483"/>
      <c r="AU676" s="483"/>
      <c r="AV676" s="448" t="s">
        <v>368</v>
      </c>
      <c r="AW676" s="448" t="s">
        <v>368</v>
      </c>
      <c r="AZ676" s="448"/>
      <c r="BA676" s="448"/>
      <c r="BB676" s="448"/>
      <c r="BC676" s="448"/>
      <c r="BF676" s="443" t="s">
        <v>267</v>
      </c>
      <c r="BG676" s="443" t="s">
        <v>267</v>
      </c>
      <c r="BJ676" s="443" t="s">
        <v>391</v>
      </c>
      <c r="BS676" s="449"/>
      <c r="BT676" s="426"/>
      <c r="BX676" s="443" t="s">
        <v>267</v>
      </c>
      <c r="BY676" s="443" t="s">
        <v>267</v>
      </c>
    </row>
    <row r="677" spans="1:77" s="427" customFormat="1" ht="18.95" customHeight="1" x14ac:dyDescent="0.25">
      <c r="A677" s="957">
        <f t="shared" si="6"/>
        <v>330</v>
      </c>
      <c r="B677" s="971" t="s">
        <v>271</v>
      </c>
      <c r="C677" s="450" t="s">
        <v>272</v>
      </c>
      <c r="D677" s="450" t="s">
        <v>255</v>
      </c>
      <c r="E677" s="450" t="s">
        <v>256</v>
      </c>
      <c r="F677" s="458" t="s">
        <v>257</v>
      </c>
      <c r="G677" s="443" t="s">
        <v>436</v>
      </c>
      <c r="H677" s="443" t="s">
        <v>436</v>
      </c>
      <c r="I677" s="443" t="s">
        <v>258</v>
      </c>
      <c r="J677" s="443" t="s">
        <v>258</v>
      </c>
      <c r="K677" s="443" t="s">
        <v>258</v>
      </c>
      <c r="L677" s="443" t="s">
        <v>258</v>
      </c>
      <c r="M677" s="443" t="s">
        <v>437</v>
      </c>
      <c r="N677" s="443" t="s">
        <v>437</v>
      </c>
      <c r="O677" s="443" t="s">
        <v>437</v>
      </c>
      <c r="P677" s="443" t="s">
        <v>437</v>
      </c>
      <c r="Q677" s="443" t="s">
        <v>258</v>
      </c>
      <c r="R677" s="443" t="s">
        <v>258</v>
      </c>
      <c r="S677" s="443" t="s">
        <v>258</v>
      </c>
      <c r="T677" s="443" t="s">
        <v>258</v>
      </c>
      <c r="U677" s="443" t="s">
        <v>258</v>
      </c>
      <c r="V677" s="443" t="s">
        <v>258</v>
      </c>
      <c r="W677" s="443" t="s">
        <v>258</v>
      </c>
      <c r="X677" s="443" t="s">
        <v>258</v>
      </c>
      <c r="Y677" s="443" t="s">
        <v>258</v>
      </c>
      <c r="Z677" s="443" t="s">
        <v>259</v>
      </c>
      <c r="AA677" s="443" t="s">
        <v>259</v>
      </c>
      <c r="AB677" s="443" t="s">
        <v>258</v>
      </c>
      <c r="AC677" s="445"/>
      <c r="AD677" s="518"/>
      <c r="AE677" s="443" t="s">
        <v>258</v>
      </c>
      <c r="AF677" s="443" t="s">
        <v>258</v>
      </c>
      <c r="AG677" s="443" t="s">
        <v>258</v>
      </c>
      <c r="AH677" s="454"/>
      <c r="AI677" s="454"/>
      <c r="AJ677" s="454"/>
      <c r="AK677" s="454"/>
      <c r="AL677" s="443" t="s">
        <v>258</v>
      </c>
      <c r="AM677" s="443" t="s">
        <v>258</v>
      </c>
      <c r="AN677" s="443" t="s">
        <v>258</v>
      </c>
      <c r="AO677" s="443" t="s">
        <v>258</v>
      </c>
      <c r="AP677" s="443" t="s">
        <v>258</v>
      </c>
      <c r="AQ677" s="443" t="s">
        <v>258</v>
      </c>
      <c r="AR677" s="443" t="s">
        <v>258</v>
      </c>
      <c r="AS677" s="443" t="s">
        <v>258</v>
      </c>
      <c r="AT677" s="443" t="s">
        <v>258</v>
      </c>
      <c r="AU677" s="443" t="s">
        <v>258</v>
      </c>
      <c r="AV677" s="443" t="s">
        <v>258</v>
      </c>
      <c r="AW677" s="443" t="s">
        <v>258</v>
      </c>
      <c r="AX677" s="443" t="s">
        <v>259</v>
      </c>
      <c r="AY677" s="443" t="s">
        <v>259</v>
      </c>
      <c r="AZ677" s="448" t="s">
        <v>262</v>
      </c>
      <c r="BA677" s="479" t="s">
        <v>365</v>
      </c>
      <c r="BB677" s="479" t="s">
        <v>365</v>
      </c>
      <c r="BC677" s="479" t="s">
        <v>365</v>
      </c>
      <c r="BD677" s="479" t="s">
        <v>365</v>
      </c>
      <c r="BE677" s="479" t="s">
        <v>365</v>
      </c>
      <c r="BF677" s="479" t="s">
        <v>365</v>
      </c>
      <c r="BG677" s="479" t="s">
        <v>365</v>
      </c>
      <c r="BH677" s="516" t="s">
        <v>438</v>
      </c>
      <c r="BI677" s="516" t="s">
        <v>438</v>
      </c>
      <c r="BJ677" s="443" t="s">
        <v>258</v>
      </c>
      <c r="BK677" s="443" t="s">
        <v>258</v>
      </c>
      <c r="BL677" s="443" t="s">
        <v>258</v>
      </c>
      <c r="BM677" s="443" t="s">
        <v>258</v>
      </c>
      <c r="BN677" s="443" t="s">
        <v>258</v>
      </c>
      <c r="BO677" s="443" t="s">
        <v>258</v>
      </c>
      <c r="BP677" s="443" t="s">
        <v>258</v>
      </c>
      <c r="BQ677" s="443" t="s">
        <v>258</v>
      </c>
      <c r="BR677" s="443" t="s">
        <v>258</v>
      </c>
      <c r="BS677" s="457" t="s">
        <v>258</v>
      </c>
      <c r="BT677" s="464" t="s">
        <v>258</v>
      </c>
      <c r="BU677" s="443" t="s">
        <v>258</v>
      </c>
      <c r="BV677" s="443" t="s">
        <v>258</v>
      </c>
      <c r="BW677" s="443" t="s">
        <v>258</v>
      </c>
      <c r="BX677" s="443" t="s">
        <v>258</v>
      </c>
      <c r="BY677" s="430" t="s">
        <v>259</v>
      </c>
    </row>
    <row r="678" spans="1:77" s="427" customFormat="1" ht="18.95" customHeight="1" thickBot="1" x14ac:dyDescent="0.3">
      <c r="A678" s="968"/>
      <c r="B678" s="970"/>
      <c r="C678" s="441"/>
      <c r="D678" s="441"/>
      <c r="E678" s="441"/>
      <c r="F678" s="459" t="s">
        <v>264</v>
      </c>
      <c r="G678" s="443"/>
      <c r="H678" s="483"/>
      <c r="I678" s="443" t="s">
        <v>439</v>
      </c>
      <c r="J678" s="443"/>
      <c r="K678" s="483"/>
      <c r="L678" s="483"/>
      <c r="M678" s="483"/>
      <c r="N678" s="483"/>
      <c r="O678" s="483"/>
      <c r="P678" s="513"/>
      <c r="R678" s="483"/>
      <c r="S678" s="483"/>
      <c r="U678" s="443" t="s">
        <v>267</v>
      </c>
      <c r="V678" s="443" t="s">
        <v>267</v>
      </c>
      <c r="W678" s="443"/>
      <c r="X678" s="443"/>
      <c r="Y678" s="443"/>
      <c r="Z678" s="443"/>
      <c r="AA678" s="443"/>
      <c r="AB678" s="443" t="s">
        <v>440</v>
      </c>
      <c r="AC678" s="445"/>
      <c r="AD678" s="496"/>
      <c r="AH678" s="484"/>
      <c r="AI678" s="484"/>
      <c r="AJ678" s="484"/>
      <c r="AK678" s="484"/>
      <c r="AL678" s="483"/>
      <c r="AM678" s="483"/>
      <c r="AN678" s="483"/>
      <c r="AO678" s="483"/>
      <c r="AP678" s="483"/>
      <c r="AQ678" s="483"/>
      <c r="AR678" s="483"/>
      <c r="AS678" s="483"/>
      <c r="AT678" s="483"/>
      <c r="AU678" s="483"/>
      <c r="AV678" s="448" t="s">
        <v>368</v>
      </c>
      <c r="AW678" s="448" t="s">
        <v>368</v>
      </c>
      <c r="AZ678" s="448"/>
      <c r="BA678" s="448"/>
      <c r="BB678" s="448"/>
      <c r="BC678" s="448"/>
      <c r="BF678" s="443" t="s">
        <v>267</v>
      </c>
      <c r="BG678" s="443" t="s">
        <v>267</v>
      </c>
      <c r="BJ678" s="443" t="s">
        <v>391</v>
      </c>
      <c r="BS678" s="449"/>
      <c r="BT678" s="426"/>
      <c r="BX678" s="443" t="s">
        <v>267</v>
      </c>
      <c r="BY678" s="443" t="s">
        <v>267</v>
      </c>
    </row>
    <row r="679" spans="1:77" s="427" customFormat="1" ht="18.95" customHeight="1" x14ac:dyDescent="0.25">
      <c r="A679" s="957">
        <f t="shared" si="6"/>
        <v>331</v>
      </c>
      <c r="B679" s="971" t="s">
        <v>273</v>
      </c>
      <c r="C679" s="450" t="s">
        <v>272</v>
      </c>
      <c r="D679" s="450" t="s">
        <v>270</v>
      </c>
      <c r="E679" s="450" t="s">
        <v>256</v>
      </c>
      <c r="F679" s="451" t="s">
        <v>257</v>
      </c>
      <c r="G679" s="443" t="s">
        <v>436</v>
      </c>
      <c r="H679" s="443" t="s">
        <v>436</v>
      </c>
      <c r="I679" s="443" t="s">
        <v>258</v>
      </c>
      <c r="J679" s="443" t="s">
        <v>258</v>
      </c>
      <c r="K679" s="443" t="s">
        <v>258</v>
      </c>
      <c r="L679" s="443" t="s">
        <v>258</v>
      </c>
      <c r="M679" s="443" t="s">
        <v>437</v>
      </c>
      <c r="N679" s="443" t="s">
        <v>437</v>
      </c>
      <c r="O679" s="443" t="s">
        <v>437</v>
      </c>
      <c r="P679" s="517" t="s">
        <v>437</v>
      </c>
      <c r="Q679" s="443" t="s">
        <v>258</v>
      </c>
      <c r="R679" s="443" t="s">
        <v>258</v>
      </c>
      <c r="S679" s="443" t="s">
        <v>258</v>
      </c>
      <c r="T679" s="443" t="s">
        <v>258</v>
      </c>
      <c r="U679" s="443" t="s">
        <v>258</v>
      </c>
      <c r="V679" s="443" t="s">
        <v>258</v>
      </c>
      <c r="W679" s="443" t="s">
        <v>258</v>
      </c>
      <c r="X679" s="443" t="s">
        <v>258</v>
      </c>
      <c r="Y679" s="443" t="s">
        <v>258</v>
      </c>
      <c r="Z679" s="443" t="s">
        <v>259</v>
      </c>
      <c r="AA679" s="443" t="s">
        <v>259</v>
      </c>
      <c r="AB679" s="443" t="s">
        <v>258</v>
      </c>
      <c r="AC679" s="445"/>
      <c r="AD679" s="453"/>
      <c r="AE679" s="443" t="s">
        <v>258</v>
      </c>
      <c r="AF679" s="443" t="s">
        <v>258</v>
      </c>
      <c r="AG679" s="443" t="s">
        <v>258</v>
      </c>
      <c r="AH679" s="454"/>
      <c r="AI679" s="454"/>
      <c r="AJ679" s="454"/>
      <c r="AK679" s="454"/>
      <c r="AL679" s="443" t="s">
        <v>258</v>
      </c>
      <c r="AM679" s="443" t="s">
        <v>258</v>
      </c>
      <c r="AN679" s="443" t="s">
        <v>258</v>
      </c>
      <c r="AO679" s="443" t="s">
        <v>258</v>
      </c>
      <c r="AP679" s="443" t="s">
        <v>258</v>
      </c>
      <c r="AQ679" s="443" t="s">
        <v>258</v>
      </c>
      <c r="AR679" s="443" t="s">
        <v>258</v>
      </c>
      <c r="AS679" s="443" t="s">
        <v>258</v>
      </c>
      <c r="AT679" s="443" t="s">
        <v>258</v>
      </c>
      <c r="AU679" s="443" t="s">
        <v>258</v>
      </c>
      <c r="AV679" s="443" t="s">
        <v>258</v>
      </c>
      <c r="AW679" s="443" t="s">
        <v>258</v>
      </c>
      <c r="AX679" s="443" t="s">
        <v>259</v>
      </c>
      <c r="AY679" s="443" t="s">
        <v>259</v>
      </c>
      <c r="AZ679" s="448" t="s">
        <v>262</v>
      </c>
      <c r="BA679" s="479" t="s">
        <v>365</v>
      </c>
      <c r="BB679" s="479" t="s">
        <v>365</v>
      </c>
      <c r="BC679" s="479" t="s">
        <v>365</v>
      </c>
      <c r="BD679" s="479" t="s">
        <v>365</v>
      </c>
      <c r="BE679" s="479" t="s">
        <v>365</v>
      </c>
      <c r="BF679" s="479" t="s">
        <v>365</v>
      </c>
      <c r="BG679" s="479" t="s">
        <v>365</v>
      </c>
      <c r="BH679" s="516" t="s">
        <v>438</v>
      </c>
      <c r="BI679" s="516" t="s">
        <v>438</v>
      </c>
      <c r="BJ679" s="443" t="s">
        <v>258</v>
      </c>
      <c r="BK679" s="443" t="s">
        <v>258</v>
      </c>
      <c r="BL679" s="443" t="s">
        <v>258</v>
      </c>
      <c r="BM679" s="443" t="s">
        <v>258</v>
      </c>
      <c r="BN679" s="443" t="s">
        <v>258</v>
      </c>
      <c r="BO679" s="443" t="s">
        <v>258</v>
      </c>
      <c r="BP679" s="443" t="s">
        <v>258</v>
      </c>
      <c r="BQ679" s="443" t="s">
        <v>258</v>
      </c>
      <c r="BR679" s="443" t="s">
        <v>258</v>
      </c>
      <c r="BS679" s="457" t="s">
        <v>258</v>
      </c>
      <c r="BT679" s="464" t="s">
        <v>258</v>
      </c>
      <c r="BU679" s="443" t="s">
        <v>258</v>
      </c>
      <c r="BV679" s="443" t="s">
        <v>258</v>
      </c>
      <c r="BW679" s="443" t="s">
        <v>258</v>
      </c>
      <c r="BX679" s="443" t="s">
        <v>258</v>
      </c>
      <c r="BY679" s="430" t="s">
        <v>259</v>
      </c>
    </row>
    <row r="680" spans="1:77" s="427" customFormat="1" ht="18.95" customHeight="1" thickBot="1" x14ac:dyDescent="0.3">
      <c r="A680" s="968"/>
      <c r="B680" s="970"/>
      <c r="C680" s="441"/>
      <c r="D680" s="441"/>
      <c r="E680" s="441"/>
      <c r="F680" s="442" t="s">
        <v>264</v>
      </c>
      <c r="G680" s="443"/>
      <c r="H680" s="483"/>
      <c r="I680" s="443" t="s">
        <v>439</v>
      </c>
      <c r="J680" s="443"/>
      <c r="K680" s="483"/>
      <c r="L680" s="483"/>
      <c r="M680" s="483"/>
      <c r="N680" s="483"/>
      <c r="O680" s="483"/>
      <c r="P680" s="513"/>
      <c r="R680" s="483"/>
      <c r="S680" s="483"/>
      <c r="U680" s="443" t="s">
        <v>267</v>
      </c>
      <c r="V680" s="443" t="s">
        <v>267</v>
      </c>
      <c r="W680" s="443"/>
      <c r="X680" s="443"/>
      <c r="Y680" s="443"/>
      <c r="Z680" s="443"/>
      <c r="AA680" s="443"/>
      <c r="AB680" s="443" t="s">
        <v>440</v>
      </c>
      <c r="AC680" s="445"/>
      <c r="AD680" s="446"/>
      <c r="AH680" s="484"/>
      <c r="AI680" s="484"/>
      <c r="AJ680" s="484"/>
      <c r="AK680" s="484"/>
      <c r="AL680" s="483"/>
      <c r="AM680" s="483"/>
      <c r="AN680" s="483"/>
      <c r="AO680" s="483"/>
      <c r="AP680" s="483"/>
      <c r="AQ680" s="483"/>
      <c r="AR680" s="483"/>
      <c r="AS680" s="483"/>
      <c r="AT680" s="483"/>
      <c r="AU680" s="483"/>
      <c r="AV680" s="448" t="s">
        <v>368</v>
      </c>
      <c r="AW680" s="448" t="s">
        <v>368</v>
      </c>
      <c r="AZ680" s="448"/>
      <c r="BA680" s="448"/>
      <c r="BB680" s="448"/>
      <c r="BC680" s="448"/>
      <c r="BF680" s="443" t="s">
        <v>267</v>
      </c>
      <c r="BG680" s="443" t="s">
        <v>267</v>
      </c>
      <c r="BJ680" s="443" t="s">
        <v>391</v>
      </c>
      <c r="BS680" s="449"/>
      <c r="BT680" s="426"/>
      <c r="BX680" s="443" t="s">
        <v>267</v>
      </c>
      <c r="BY680" s="443" t="s">
        <v>267</v>
      </c>
    </row>
    <row r="681" spans="1:77" s="427" customFormat="1" ht="18.95" customHeight="1" x14ac:dyDescent="0.25">
      <c r="A681" s="957">
        <f t="shared" si="6"/>
        <v>332</v>
      </c>
      <c r="B681" s="971" t="s">
        <v>274</v>
      </c>
      <c r="C681" s="450" t="s">
        <v>272</v>
      </c>
      <c r="D681" s="450" t="s">
        <v>270</v>
      </c>
      <c r="E681" s="450" t="s">
        <v>256</v>
      </c>
      <c r="F681" s="451" t="s">
        <v>257</v>
      </c>
      <c r="G681" s="443" t="s">
        <v>436</v>
      </c>
      <c r="H681" s="443" t="s">
        <v>436</v>
      </c>
      <c r="I681" s="443" t="s">
        <v>258</v>
      </c>
      <c r="J681" s="443" t="s">
        <v>258</v>
      </c>
      <c r="K681" s="443" t="s">
        <v>258</v>
      </c>
      <c r="L681" s="443" t="s">
        <v>258</v>
      </c>
      <c r="M681" s="443" t="s">
        <v>437</v>
      </c>
      <c r="N681" s="443" t="s">
        <v>437</v>
      </c>
      <c r="O681" s="443" t="s">
        <v>437</v>
      </c>
      <c r="P681" s="517" t="s">
        <v>437</v>
      </c>
      <c r="Q681" s="443" t="s">
        <v>258</v>
      </c>
      <c r="R681" s="443" t="s">
        <v>258</v>
      </c>
      <c r="S681" s="443" t="s">
        <v>258</v>
      </c>
      <c r="T681" s="443" t="s">
        <v>258</v>
      </c>
      <c r="U681" s="443" t="s">
        <v>258</v>
      </c>
      <c r="V681" s="443" t="s">
        <v>258</v>
      </c>
      <c r="W681" s="443" t="s">
        <v>258</v>
      </c>
      <c r="X681" s="443" t="s">
        <v>258</v>
      </c>
      <c r="Y681" s="443" t="s">
        <v>258</v>
      </c>
      <c r="Z681" s="443" t="s">
        <v>259</v>
      </c>
      <c r="AA681" s="443" t="s">
        <v>259</v>
      </c>
      <c r="AB681" s="443" t="s">
        <v>258</v>
      </c>
      <c r="AC681" s="445"/>
      <c r="AD681" s="453"/>
      <c r="AE681" s="443" t="s">
        <v>258</v>
      </c>
      <c r="AF681" s="443" t="s">
        <v>258</v>
      </c>
      <c r="AG681" s="443" t="s">
        <v>258</v>
      </c>
      <c r="AH681" s="454"/>
      <c r="AI681" s="454"/>
      <c r="AJ681" s="454"/>
      <c r="AK681" s="454"/>
      <c r="AL681" s="443" t="s">
        <v>258</v>
      </c>
      <c r="AM681" s="443" t="s">
        <v>258</v>
      </c>
      <c r="AN681" s="443" t="s">
        <v>258</v>
      </c>
      <c r="AO681" s="443" t="s">
        <v>258</v>
      </c>
      <c r="AP681" s="443" t="s">
        <v>258</v>
      </c>
      <c r="AQ681" s="443" t="s">
        <v>258</v>
      </c>
      <c r="AR681" s="443" t="s">
        <v>258</v>
      </c>
      <c r="AS681" s="443" t="s">
        <v>258</v>
      </c>
      <c r="AT681" s="443" t="s">
        <v>258</v>
      </c>
      <c r="AU681" s="443" t="s">
        <v>258</v>
      </c>
      <c r="AV681" s="443" t="s">
        <v>258</v>
      </c>
      <c r="AW681" s="443" t="s">
        <v>258</v>
      </c>
      <c r="AX681" s="443" t="s">
        <v>259</v>
      </c>
      <c r="AY681" s="443" t="s">
        <v>259</v>
      </c>
      <c r="AZ681" s="448" t="s">
        <v>262</v>
      </c>
      <c r="BA681" s="479" t="s">
        <v>365</v>
      </c>
      <c r="BB681" s="479" t="s">
        <v>365</v>
      </c>
      <c r="BC681" s="479" t="s">
        <v>365</v>
      </c>
      <c r="BD681" s="479" t="s">
        <v>365</v>
      </c>
      <c r="BE681" s="479" t="s">
        <v>365</v>
      </c>
      <c r="BF681" s="479" t="s">
        <v>365</v>
      </c>
      <c r="BG681" s="479" t="s">
        <v>365</v>
      </c>
      <c r="BH681" s="516" t="s">
        <v>438</v>
      </c>
      <c r="BI681" s="516" t="s">
        <v>438</v>
      </c>
      <c r="BJ681" s="443" t="s">
        <v>258</v>
      </c>
      <c r="BK681" s="443" t="s">
        <v>258</v>
      </c>
      <c r="BL681" s="443" t="s">
        <v>258</v>
      </c>
      <c r="BM681" s="443" t="s">
        <v>258</v>
      </c>
      <c r="BN681" s="443" t="s">
        <v>258</v>
      </c>
      <c r="BO681" s="443" t="s">
        <v>258</v>
      </c>
      <c r="BP681" s="443" t="s">
        <v>258</v>
      </c>
      <c r="BQ681" s="443" t="s">
        <v>258</v>
      </c>
      <c r="BR681" s="443" t="s">
        <v>258</v>
      </c>
      <c r="BS681" s="457" t="s">
        <v>258</v>
      </c>
      <c r="BT681" s="464" t="s">
        <v>258</v>
      </c>
      <c r="BU681" s="443" t="s">
        <v>258</v>
      </c>
      <c r="BV681" s="443" t="s">
        <v>258</v>
      </c>
      <c r="BW681" s="443" t="s">
        <v>258</v>
      </c>
      <c r="BX681" s="443" t="s">
        <v>258</v>
      </c>
      <c r="BY681" s="430" t="s">
        <v>259</v>
      </c>
    </row>
    <row r="682" spans="1:77" s="427" customFormat="1" ht="18.95" customHeight="1" thickBot="1" x14ac:dyDescent="0.3">
      <c r="A682" s="968"/>
      <c r="B682" s="970"/>
      <c r="C682" s="441"/>
      <c r="D682" s="441"/>
      <c r="E682" s="441"/>
      <c r="F682" s="442" t="s">
        <v>264</v>
      </c>
      <c r="G682" s="443"/>
      <c r="H682" s="483"/>
      <c r="I682" s="443" t="s">
        <v>439</v>
      </c>
      <c r="J682" s="443"/>
      <c r="K682" s="483"/>
      <c r="L682" s="483"/>
      <c r="M682" s="483"/>
      <c r="N682" s="483"/>
      <c r="O682" s="483"/>
      <c r="P682" s="513"/>
      <c r="R682" s="483"/>
      <c r="S682" s="483"/>
      <c r="U682" s="443" t="s">
        <v>267</v>
      </c>
      <c r="V682" s="443" t="s">
        <v>267</v>
      </c>
      <c r="W682" s="443"/>
      <c r="X682" s="443"/>
      <c r="Y682" s="443"/>
      <c r="Z682" s="443"/>
      <c r="AA682" s="443"/>
      <c r="AB682" s="443" t="s">
        <v>440</v>
      </c>
      <c r="AC682" s="445"/>
      <c r="AD682" s="446"/>
      <c r="AH682" s="484"/>
      <c r="AI682" s="484"/>
      <c r="AJ682" s="484"/>
      <c r="AK682" s="484"/>
      <c r="AL682" s="483"/>
      <c r="AM682" s="483"/>
      <c r="AN682" s="483"/>
      <c r="AO682" s="483"/>
      <c r="AP682" s="483"/>
      <c r="AQ682" s="483"/>
      <c r="AR682" s="483"/>
      <c r="AS682" s="483"/>
      <c r="AT682" s="483"/>
      <c r="AU682" s="483"/>
      <c r="AV682" s="448" t="s">
        <v>368</v>
      </c>
      <c r="AW682" s="448" t="s">
        <v>368</v>
      </c>
      <c r="AZ682" s="448"/>
      <c r="BA682" s="448"/>
      <c r="BB682" s="448"/>
      <c r="BC682" s="448"/>
      <c r="BF682" s="443" t="s">
        <v>267</v>
      </c>
      <c r="BG682" s="443" t="s">
        <v>267</v>
      </c>
      <c r="BJ682" s="443" t="s">
        <v>391</v>
      </c>
      <c r="BS682" s="449"/>
      <c r="BT682" s="426"/>
      <c r="BX682" s="443" t="s">
        <v>267</v>
      </c>
      <c r="BY682" s="443" t="s">
        <v>267</v>
      </c>
    </row>
    <row r="683" spans="1:77" s="427" customFormat="1" ht="18.95" customHeight="1" x14ac:dyDescent="0.25">
      <c r="A683" s="957">
        <f>A681+1</f>
        <v>333</v>
      </c>
      <c r="B683" s="971" t="s">
        <v>442</v>
      </c>
      <c r="C683" s="450" t="s">
        <v>272</v>
      </c>
      <c r="D683" s="450" t="s">
        <v>255</v>
      </c>
      <c r="E683" s="450" t="s">
        <v>256</v>
      </c>
      <c r="F683" s="451" t="s">
        <v>257</v>
      </c>
      <c r="G683" s="443" t="s">
        <v>436</v>
      </c>
      <c r="H683" s="443" t="s">
        <v>436</v>
      </c>
      <c r="I683" s="443" t="s">
        <v>258</v>
      </c>
      <c r="J683" s="443" t="s">
        <v>258</v>
      </c>
      <c r="K683" s="443" t="s">
        <v>258</v>
      </c>
      <c r="L683" s="443" t="s">
        <v>258</v>
      </c>
      <c r="M683" s="443" t="s">
        <v>437</v>
      </c>
      <c r="N683" s="443" t="s">
        <v>437</v>
      </c>
      <c r="O683" s="443" t="s">
        <v>437</v>
      </c>
      <c r="P683" s="517" t="s">
        <v>437</v>
      </c>
      <c r="Q683" s="443" t="s">
        <v>258</v>
      </c>
      <c r="R683" s="443" t="s">
        <v>258</v>
      </c>
      <c r="S683" s="443" t="s">
        <v>258</v>
      </c>
      <c r="T683" s="443" t="s">
        <v>258</v>
      </c>
      <c r="U683" s="443" t="s">
        <v>258</v>
      </c>
      <c r="V683" s="443" t="s">
        <v>258</v>
      </c>
      <c r="W683" s="443" t="s">
        <v>258</v>
      </c>
      <c r="X683" s="443" t="s">
        <v>258</v>
      </c>
      <c r="Y683" s="443" t="s">
        <v>258</v>
      </c>
      <c r="Z683" s="443" t="s">
        <v>259</v>
      </c>
      <c r="AA683" s="443" t="s">
        <v>259</v>
      </c>
      <c r="AB683" s="443" t="s">
        <v>258</v>
      </c>
      <c r="AC683" s="445"/>
      <c r="AD683" s="453"/>
      <c r="AE683" s="443" t="s">
        <v>258</v>
      </c>
      <c r="AF683" s="443" t="s">
        <v>258</v>
      </c>
      <c r="AG683" s="443" t="s">
        <v>258</v>
      </c>
      <c r="AH683" s="454"/>
      <c r="AI683" s="454"/>
      <c r="AJ683" s="454"/>
      <c r="AK683" s="454"/>
      <c r="AL683" s="443" t="s">
        <v>258</v>
      </c>
      <c r="AM683" s="443" t="s">
        <v>258</v>
      </c>
      <c r="AN683" s="443" t="s">
        <v>258</v>
      </c>
      <c r="AO683" s="443" t="s">
        <v>258</v>
      </c>
      <c r="AP683" s="443" t="s">
        <v>258</v>
      </c>
      <c r="AQ683" s="443" t="s">
        <v>258</v>
      </c>
      <c r="AR683" s="443" t="s">
        <v>258</v>
      </c>
      <c r="AS683" s="443" t="s">
        <v>258</v>
      </c>
      <c r="AT683" s="443" t="s">
        <v>258</v>
      </c>
      <c r="AU683" s="443" t="s">
        <v>258</v>
      </c>
      <c r="AV683" s="443" t="s">
        <v>258</v>
      </c>
      <c r="AW683" s="443" t="s">
        <v>258</v>
      </c>
      <c r="AX683" s="443" t="s">
        <v>259</v>
      </c>
      <c r="AY683" s="443" t="s">
        <v>259</v>
      </c>
      <c r="AZ683" s="448" t="s">
        <v>262</v>
      </c>
      <c r="BA683" s="479" t="s">
        <v>365</v>
      </c>
      <c r="BB683" s="479" t="s">
        <v>365</v>
      </c>
      <c r="BC683" s="479" t="s">
        <v>365</v>
      </c>
      <c r="BD683" s="479" t="s">
        <v>365</v>
      </c>
      <c r="BE683" s="479" t="s">
        <v>365</v>
      </c>
      <c r="BF683" s="479" t="s">
        <v>365</v>
      </c>
      <c r="BG683" s="479" t="s">
        <v>365</v>
      </c>
      <c r="BH683" s="516" t="s">
        <v>438</v>
      </c>
      <c r="BI683" s="516" t="s">
        <v>438</v>
      </c>
      <c r="BJ683" s="443" t="s">
        <v>258</v>
      </c>
      <c r="BK683" s="443" t="s">
        <v>258</v>
      </c>
      <c r="BL683" s="443" t="s">
        <v>258</v>
      </c>
      <c r="BM683" s="443" t="s">
        <v>258</v>
      </c>
      <c r="BN683" s="443" t="s">
        <v>258</v>
      </c>
      <c r="BO683" s="443" t="s">
        <v>258</v>
      </c>
      <c r="BP683" s="443" t="s">
        <v>258</v>
      </c>
      <c r="BQ683" s="443" t="s">
        <v>258</v>
      </c>
      <c r="BR683" s="443" t="s">
        <v>258</v>
      </c>
      <c r="BS683" s="457" t="s">
        <v>258</v>
      </c>
      <c r="BT683" s="464" t="s">
        <v>258</v>
      </c>
      <c r="BU683" s="443" t="s">
        <v>258</v>
      </c>
      <c r="BV683" s="443" t="s">
        <v>258</v>
      </c>
      <c r="BW683" s="443" t="s">
        <v>258</v>
      </c>
      <c r="BX683" s="443" t="s">
        <v>258</v>
      </c>
      <c r="BY683" s="430" t="s">
        <v>259</v>
      </c>
    </row>
    <row r="684" spans="1:77" s="427" customFormat="1" ht="18.95" customHeight="1" thickBot="1" x14ac:dyDescent="0.3">
      <c r="A684" s="968"/>
      <c r="B684" s="970"/>
      <c r="C684" s="441"/>
      <c r="D684" s="441"/>
      <c r="E684" s="441"/>
      <c r="F684" s="442" t="s">
        <v>264</v>
      </c>
      <c r="G684" s="443"/>
      <c r="H684" s="483"/>
      <c r="I684" s="443" t="s">
        <v>439</v>
      </c>
      <c r="J684" s="443"/>
      <c r="K684" s="483"/>
      <c r="L684" s="483"/>
      <c r="M684" s="483"/>
      <c r="N684" s="483"/>
      <c r="O684" s="483"/>
      <c r="P684" s="513"/>
      <c r="R684" s="483"/>
      <c r="S684" s="483"/>
      <c r="U684" s="443" t="s">
        <v>267</v>
      </c>
      <c r="V684" s="443" t="s">
        <v>267</v>
      </c>
      <c r="W684" s="443"/>
      <c r="X684" s="443"/>
      <c r="Y684" s="443"/>
      <c r="Z684" s="443"/>
      <c r="AA684" s="443"/>
      <c r="AB684" s="443" t="s">
        <v>440</v>
      </c>
      <c r="AC684" s="445"/>
      <c r="AD684" s="446"/>
      <c r="AH684" s="484"/>
      <c r="AI684" s="484"/>
      <c r="AJ684" s="484"/>
      <c r="AK684" s="484"/>
      <c r="AL684" s="483"/>
      <c r="AM684" s="483"/>
      <c r="AN684" s="483"/>
      <c r="AO684" s="483"/>
      <c r="AP684" s="483"/>
      <c r="AQ684" s="483"/>
      <c r="AR684" s="483"/>
      <c r="AS684" s="483"/>
      <c r="AT684" s="483"/>
      <c r="AU684" s="483"/>
      <c r="AV684" s="448" t="s">
        <v>368</v>
      </c>
      <c r="AW684" s="448" t="s">
        <v>368</v>
      </c>
      <c r="AZ684" s="448"/>
      <c r="BA684" s="448"/>
      <c r="BB684" s="448"/>
      <c r="BC684" s="448"/>
      <c r="BF684" s="443" t="s">
        <v>267</v>
      </c>
      <c r="BG684" s="443" t="s">
        <v>267</v>
      </c>
      <c r="BJ684" s="443" t="s">
        <v>391</v>
      </c>
      <c r="BS684" s="449"/>
      <c r="BT684" s="426"/>
      <c r="BX684" s="443" t="s">
        <v>267</v>
      </c>
      <c r="BY684" s="443" t="s">
        <v>267</v>
      </c>
    </row>
    <row r="685" spans="1:77" s="427" customFormat="1" ht="18.95" customHeight="1" x14ac:dyDescent="0.25">
      <c r="A685" s="957">
        <f>A683+1</f>
        <v>334</v>
      </c>
      <c r="B685" s="971" t="s">
        <v>275</v>
      </c>
      <c r="C685" s="450" t="s">
        <v>272</v>
      </c>
      <c r="D685" s="450" t="s">
        <v>270</v>
      </c>
      <c r="E685" s="450" t="s">
        <v>256</v>
      </c>
      <c r="F685" s="451" t="s">
        <v>257</v>
      </c>
      <c r="G685" s="443" t="s">
        <v>436</v>
      </c>
      <c r="H685" s="443" t="s">
        <v>436</v>
      </c>
      <c r="I685" s="519" t="s">
        <v>258</v>
      </c>
      <c r="J685" s="519" t="s">
        <v>258</v>
      </c>
      <c r="K685" s="519" t="s">
        <v>258</v>
      </c>
      <c r="L685" s="519" t="s">
        <v>258</v>
      </c>
      <c r="M685" s="443" t="s">
        <v>437</v>
      </c>
      <c r="N685" s="443" t="s">
        <v>437</v>
      </c>
      <c r="O685" s="443" t="s">
        <v>437</v>
      </c>
      <c r="P685" s="517" t="s">
        <v>437</v>
      </c>
      <c r="Q685" s="443" t="s">
        <v>258</v>
      </c>
      <c r="R685" s="443" t="s">
        <v>258</v>
      </c>
      <c r="S685" s="443" t="s">
        <v>258</v>
      </c>
      <c r="T685" s="443" t="s">
        <v>258</v>
      </c>
      <c r="U685" s="443" t="s">
        <v>258</v>
      </c>
      <c r="V685" s="443" t="s">
        <v>258</v>
      </c>
      <c r="W685" s="443" t="s">
        <v>258</v>
      </c>
      <c r="X685" s="443" t="s">
        <v>258</v>
      </c>
      <c r="Y685" s="443" t="s">
        <v>258</v>
      </c>
      <c r="Z685" s="443" t="s">
        <v>259</v>
      </c>
      <c r="AA685" s="443" t="s">
        <v>259</v>
      </c>
      <c r="AB685" s="443" t="s">
        <v>258</v>
      </c>
      <c r="AC685" s="445"/>
      <c r="AD685" s="453"/>
      <c r="AE685" s="443" t="s">
        <v>258</v>
      </c>
      <c r="AF685" s="443" t="s">
        <v>258</v>
      </c>
      <c r="AG685" s="443" t="s">
        <v>258</v>
      </c>
      <c r="AH685" s="454"/>
      <c r="AI685" s="454"/>
      <c r="AJ685" s="454"/>
      <c r="AK685" s="454"/>
      <c r="AL685" s="443" t="s">
        <v>258</v>
      </c>
      <c r="AM685" s="443" t="s">
        <v>258</v>
      </c>
      <c r="AN685" s="443" t="s">
        <v>258</v>
      </c>
      <c r="AO685" s="443" t="s">
        <v>258</v>
      </c>
      <c r="AP685" s="443" t="s">
        <v>258</v>
      </c>
      <c r="AQ685" s="443" t="s">
        <v>258</v>
      </c>
      <c r="AR685" s="443" t="s">
        <v>258</v>
      </c>
      <c r="AS685" s="443" t="s">
        <v>258</v>
      </c>
      <c r="AT685" s="443" t="s">
        <v>258</v>
      </c>
      <c r="AU685" s="443" t="s">
        <v>258</v>
      </c>
      <c r="AV685" s="443" t="s">
        <v>258</v>
      </c>
      <c r="AW685" s="443" t="s">
        <v>258</v>
      </c>
      <c r="AX685" s="443" t="s">
        <v>259</v>
      </c>
      <c r="AY685" s="443" t="s">
        <v>259</v>
      </c>
      <c r="AZ685" s="448" t="s">
        <v>262</v>
      </c>
      <c r="BA685" s="479" t="s">
        <v>365</v>
      </c>
      <c r="BB685" s="479" t="s">
        <v>365</v>
      </c>
      <c r="BC685" s="479" t="s">
        <v>365</v>
      </c>
      <c r="BD685" s="479" t="s">
        <v>365</v>
      </c>
      <c r="BE685" s="479" t="s">
        <v>365</v>
      </c>
      <c r="BF685" s="479" t="s">
        <v>365</v>
      </c>
      <c r="BG685" s="479" t="s">
        <v>365</v>
      </c>
      <c r="BH685" s="516" t="s">
        <v>438</v>
      </c>
      <c r="BI685" s="516" t="s">
        <v>438</v>
      </c>
      <c r="BJ685" s="443" t="s">
        <v>258</v>
      </c>
      <c r="BK685" s="443" t="s">
        <v>258</v>
      </c>
      <c r="BL685" s="443" t="s">
        <v>258</v>
      </c>
      <c r="BM685" s="443" t="s">
        <v>258</v>
      </c>
      <c r="BN685" s="443" t="s">
        <v>258</v>
      </c>
      <c r="BO685" s="443" t="s">
        <v>258</v>
      </c>
      <c r="BP685" s="443" t="s">
        <v>258</v>
      </c>
      <c r="BQ685" s="443" t="s">
        <v>258</v>
      </c>
      <c r="BR685" s="443" t="s">
        <v>258</v>
      </c>
      <c r="BS685" s="457" t="s">
        <v>258</v>
      </c>
      <c r="BT685" s="464" t="s">
        <v>258</v>
      </c>
      <c r="BU685" s="443" t="s">
        <v>258</v>
      </c>
      <c r="BV685" s="443" t="s">
        <v>258</v>
      </c>
      <c r="BW685" s="443" t="s">
        <v>258</v>
      </c>
      <c r="BX685" s="443" t="s">
        <v>258</v>
      </c>
      <c r="BY685" s="430" t="s">
        <v>259</v>
      </c>
    </row>
    <row r="686" spans="1:77" s="427" customFormat="1" ht="18.95" customHeight="1" thickBot="1" x14ac:dyDescent="0.3">
      <c r="A686" s="958"/>
      <c r="B686" s="976"/>
      <c r="C686" s="467"/>
      <c r="D686" s="467"/>
      <c r="E686" s="467"/>
      <c r="F686" s="468" t="s">
        <v>264</v>
      </c>
      <c r="G686" s="469"/>
      <c r="H686" s="499"/>
      <c r="I686" s="469" t="s">
        <v>439</v>
      </c>
      <c r="J686" s="469"/>
      <c r="K686" s="499"/>
      <c r="L686" s="499"/>
      <c r="M686" s="499"/>
      <c r="N686" s="499"/>
      <c r="O686" s="499"/>
      <c r="P686" s="520"/>
      <c r="Q686" s="470"/>
      <c r="R686" s="499"/>
      <c r="S686" s="499"/>
      <c r="T686" s="470"/>
      <c r="U686" s="469" t="s">
        <v>267</v>
      </c>
      <c r="V686" s="469" t="s">
        <v>267</v>
      </c>
      <c r="W686" s="469"/>
      <c r="X686" s="469"/>
      <c r="Y686" s="469"/>
      <c r="Z686" s="469"/>
      <c r="AA686" s="469"/>
      <c r="AB686" s="469" t="s">
        <v>440</v>
      </c>
      <c r="AC686" s="472"/>
      <c r="AD686" s="473"/>
      <c r="AE686" s="470"/>
      <c r="AF686" s="470"/>
      <c r="AG686" s="470"/>
      <c r="AH686" s="508"/>
      <c r="AI686" s="484"/>
      <c r="AJ686" s="484"/>
      <c r="AK686" s="484"/>
      <c r="AL686" s="499"/>
      <c r="AM686" s="499"/>
      <c r="AN686" s="499"/>
      <c r="AO686" s="499"/>
      <c r="AP686" s="499"/>
      <c r="AQ686" s="499"/>
      <c r="AR686" s="499"/>
      <c r="AS686" s="499"/>
      <c r="AT686" s="499"/>
      <c r="AU686" s="499"/>
      <c r="AV686" s="475" t="s">
        <v>368</v>
      </c>
      <c r="AW686" s="475" t="s">
        <v>368</v>
      </c>
      <c r="AX686" s="470"/>
      <c r="AY686" s="470"/>
      <c r="AZ686" s="448"/>
      <c r="BA686" s="475"/>
      <c r="BB686" s="475"/>
      <c r="BC686" s="475"/>
      <c r="BD686" s="470"/>
      <c r="BE686" s="470"/>
      <c r="BF686" s="469" t="s">
        <v>267</v>
      </c>
      <c r="BG686" s="469" t="s">
        <v>267</v>
      </c>
      <c r="BH686" s="470"/>
      <c r="BI686" s="470"/>
      <c r="BJ686" s="469" t="s">
        <v>391</v>
      </c>
      <c r="BK686" s="470"/>
      <c r="BL686" s="470"/>
      <c r="BM686" s="470"/>
      <c r="BN686" s="470"/>
      <c r="BO686" s="470"/>
      <c r="BP686" s="470"/>
      <c r="BQ686" s="470"/>
      <c r="BR686" s="470"/>
      <c r="BS686" s="476"/>
      <c r="BT686" s="426"/>
      <c r="BX686" s="443" t="s">
        <v>267</v>
      </c>
      <c r="BY686" s="443" t="s">
        <v>267</v>
      </c>
    </row>
    <row r="687" spans="1:77" s="440" customFormat="1" ht="45" customHeight="1" thickBot="1" x14ac:dyDescent="0.3">
      <c r="A687" s="947" t="s">
        <v>443</v>
      </c>
      <c r="B687" s="948"/>
      <c r="C687" s="948"/>
      <c r="D687" s="948"/>
      <c r="E687" s="948"/>
      <c r="F687" s="948"/>
      <c r="G687" s="948"/>
      <c r="H687" s="948"/>
      <c r="I687" s="948"/>
      <c r="J687" s="948"/>
      <c r="K687" s="948"/>
      <c r="L687" s="948"/>
      <c r="M687" s="948"/>
      <c r="N687" s="948"/>
      <c r="O687" s="948"/>
      <c r="P687" s="948"/>
      <c r="Q687" s="948"/>
      <c r="R687" s="948"/>
      <c r="S687" s="948"/>
      <c r="T687" s="948"/>
      <c r="U687" s="948"/>
      <c r="V687" s="948"/>
      <c r="W687" s="948"/>
      <c r="X687" s="948"/>
      <c r="Y687" s="948"/>
      <c r="Z687" s="948"/>
      <c r="AA687" s="948"/>
      <c r="AB687" s="948"/>
      <c r="AC687" s="948"/>
      <c r="AD687" s="948"/>
      <c r="AE687" s="948"/>
      <c r="AF687" s="948"/>
      <c r="AG687" s="948"/>
      <c r="AH687" s="948"/>
      <c r="AI687" s="949"/>
      <c r="AJ687" s="949"/>
      <c r="AK687" s="949"/>
      <c r="AL687" s="948"/>
      <c r="AM687" s="948"/>
      <c r="AN687" s="948"/>
      <c r="AO687" s="948"/>
      <c r="AP687" s="948"/>
      <c r="AQ687" s="948"/>
      <c r="AR687" s="948"/>
      <c r="AS687" s="948"/>
      <c r="AT687" s="948"/>
      <c r="AU687" s="948"/>
      <c r="AV687" s="948"/>
      <c r="AW687" s="948"/>
      <c r="AX687" s="948"/>
      <c r="AY687" s="948"/>
      <c r="AZ687" s="948"/>
      <c r="BA687" s="948"/>
      <c r="BB687" s="948"/>
      <c r="BC687" s="948"/>
      <c r="BD687" s="948"/>
      <c r="BE687" s="948"/>
      <c r="BF687" s="948"/>
      <c r="BG687" s="948"/>
      <c r="BH687" s="948"/>
      <c r="BI687" s="948"/>
      <c r="BJ687" s="948"/>
      <c r="BK687" s="948"/>
      <c r="BL687" s="948"/>
      <c r="BM687" s="948"/>
      <c r="BN687" s="948"/>
      <c r="BO687" s="948"/>
      <c r="BP687" s="950"/>
      <c r="BQ687" s="463"/>
    </row>
    <row r="688" spans="1:77" s="427" customFormat="1" ht="18.75" customHeight="1" x14ac:dyDescent="0.25">
      <c r="A688" s="967">
        <f>A685+1</f>
        <v>335</v>
      </c>
      <c r="B688" s="977" t="s">
        <v>276</v>
      </c>
      <c r="C688" s="428" t="s">
        <v>444</v>
      </c>
      <c r="D688" s="428" t="s">
        <v>255</v>
      </c>
      <c r="E688" s="428" t="s">
        <v>256</v>
      </c>
      <c r="F688" s="429" t="s">
        <v>257</v>
      </c>
      <c r="G688" s="430" t="s">
        <v>436</v>
      </c>
      <c r="H688" s="430" t="s">
        <v>436</v>
      </c>
      <c r="I688" s="430" t="s">
        <v>258</v>
      </c>
      <c r="J688" s="430" t="s">
        <v>258</v>
      </c>
      <c r="K688" s="430" t="s">
        <v>258</v>
      </c>
      <c r="L688" s="430" t="s">
        <v>258</v>
      </c>
      <c r="M688" s="430" t="s">
        <v>258</v>
      </c>
      <c r="N688" s="430" t="s">
        <v>258</v>
      </c>
      <c r="O688" s="430" t="s">
        <v>258</v>
      </c>
      <c r="P688" s="521" t="s">
        <v>258</v>
      </c>
      <c r="Q688" s="430" t="s">
        <v>258</v>
      </c>
      <c r="R688" s="430" t="s">
        <v>258</v>
      </c>
      <c r="S688" s="430" t="s">
        <v>258</v>
      </c>
      <c r="T688" s="430" t="s">
        <v>258</v>
      </c>
      <c r="U688" s="430" t="s">
        <v>258</v>
      </c>
      <c r="V688" s="430" t="s">
        <v>259</v>
      </c>
      <c r="W688" s="430" t="s">
        <v>259</v>
      </c>
      <c r="X688" s="430" t="s">
        <v>258</v>
      </c>
      <c r="Y688" s="430" t="s">
        <v>258</v>
      </c>
      <c r="Z688" s="430" t="s">
        <v>258</v>
      </c>
      <c r="AA688" s="430" t="s">
        <v>258</v>
      </c>
      <c r="AB688" s="430" t="s">
        <v>258</v>
      </c>
      <c r="AC688" s="432"/>
      <c r="AD688" s="433"/>
      <c r="AE688" s="430" t="s">
        <v>258</v>
      </c>
      <c r="AF688" s="430" t="s">
        <v>258</v>
      </c>
      <c r="AG688" s="430" t="s">
        <v>258</v>
      </c>
      <c r="AH688" s="434"/>
      <c r="AI688" s="454"/>
      <c r="AJ688" s="454"/>
      <c r="AK688" s="454"/>
      <c r="AL688" s="430" t="s">
        <v>258</v>
      </c>
      <c r="AM688" s="430" t="s">
        <v>258</v>
      </c>
      <c r="AN688" s="430" t="s">
        <v>258</v>
      </c>
      <c r="AO688" s="430" t="s">
        <v>258</v>
      </c>
      <c r="AP688" s="430" t="s">
        <v>437</v>
      </c>
      <c r="AQ688" s="430" t="s">
        <v>437</v>
      </c>
      <c r="AR688" s="430" t="s">
        <v>437</v>
      </c>
      <c r="AS688" s="430" t="s">
        <v>437</v>
      </c>
      <c r="AT688" s="430" t="s">
        <v>258</v>
      </c>
      <c r="AU688" s="430" t="s">
        <v>258</v>
      </c>
      <c r="AV688" s="522" t="s">
        <v>445</v>
      </c>
      <c r="AW688" s="522" t="s">
        <v>445</v>
      </c>
      <c r="AX688" s="430" t="s">
        <v>259</v>
      </c>
      <c r="AY688" s="430" t="s">
        <v>259</v>
      </c>
      <c r="AZ688" s="514" t="s">
        <v>262</v>
      </c>
      <c r="BA688" s="478" t="s">
        <v>365</v>
      </c>
      <c r="BB688" s="478" t="s">
        <v>365</v>
      </c>
      <c r="BC688" s="478" t="s">
        <v>365</v>
      </c>
      <c r="BD688" s="478" t="s">
        <v>365</v>
      </c>
      <c r="BE688" s="478" t="s">
        <v>365</v>
      </c>
      <c r="BF688" s="478" t="s">
        <v>365</v>
      </c>
      <c r="BG688" s="478" t="s">
        <v>365</v>
      </c>
      <c r="BH688" s="515" t="s">
        <v>438</v>
      </c>
      <c r="BI688" s="515" t="s">
        <v>438</v>
      </c>
      <c r="BJ688" s="430" t="s">
        <v>258</v>
      </c>
      <c r="BK688" s="430" t="s">
        <v>258</v>
      </c>
      <c r="BL688" s="430" t="s">
        <v>258</v>
      </c>
      <c r="BM688" s="430" t="s">
        <v>258</v>
      </c>
      <c r="BN688" s="430" t="s">
        <v>258</v>
      </c>
      <c r="BO688" s="430" t="s">
        <v>258</v>
      </c>
      <c r="BP688" s="430" t="s">
        <v>258</v>
      </c>
      <c r="BQ688" s="430" t="s">
        <v>258</v>
      </c>
      <c r="BR688" s="430" t="s">
        <v>258</v>
      </c>
      <c r="BS688" s="437" t="s">
        <v>258</v>
      </c>
      <c r="BT688" s="464" t="s">
        <v>258</v>
      </c>
      <c r="BU688" s="443" t="s">
        <v>258</v>
      </c>
      <c r="BV688" s="443" t="s">
        <v>258</v>
      </c>
      <c r="BW688" s="443" t="s">
        <v>258</v>
      </c>
      <c r="BX688" s="443" t="s">
        <v>258</v>
      </c>
      <c r="BY688" s="430" t="s">
        <v>259</v>
      </c>
    </row>
    <row r="689" spans="1:77" s="427" customFormat="1" ht="18.75" customHeight="1" thickBot="1" x14ac:dyDescent="0.3">
      <c r="A689" s="968"/>
      <c r="B689" s="972"/>
      <c r="C689" s="485"/>
      <c r="D689" s="460"/>
      <c r="E689" s="460"/>
      <c r="F689" s="442" t="s">
        <v>264</v>
      </c>
      <c r="G689" s="443"/>
      <c r="H689" s="483"/>
      <c r="I689" s="443" t="s">
        <v>439</v>
      </c>
      <c r="J689" s="443"/>
      <c r="K689" s="483"/>
      <c r="L689" s="483"/>
      <c r="M689" s="483"/>
      <c r="N689" s="483"/>
      <c r="O689" s="483"/>
      <c r="P689" s="513"/>
      <c r="R689" s="483"/>
      <c r="S689" s="483"/>
      <c r="U689" s="443" t="s">
        <v>267</v>
      </c>
      <c r="V689" s="443" t="s">
        <v>267</v>
      </c>
      <c r="W689" s="443"/>
      <c r="X689" s="443" t="s">
        <v>440</v>
      </c>
      <c r="Y689" s="443"/>
      <c r="Z689" s="443"/>
      <c r="AA689" s="443"/>
      <c r="AB689" s="443"/>
      <c r="AC689" s="445"/>
      <c r="AD689" s="446"/>
      <c r="AE689" s="443"/>
      <c r="AF689" s="443"/>
      <c r="AG689" s="443"/>
      <c r="AH689" s="454"/>
      <c r="AI689" s="454"/>
      <c r="AJ689" s="454"/>
      <c r="AK689" s="484"/>
      <c r="AL689" s="443"/>
      <c r="AM689" s="443"/>
      <c r="AN689" s="443"/>
      <c r="AO689" s="443"/>
      <c r="AP689" s="523"/>
      <c r="AQ689" s="523"/>
      <c r="AR689" s="484"/>
      <c r="AS689" s="484"/>
      <c r="AT689" s="483"/>
      <c r="AU689" s="483"/>
      <c r="AV689" s="448" t="s">
        <v>368</v>
      </c>
      <c r="AW689" s="448" t="s">
        <v>368</v>
      </c>
      <c r="AZ689" s="448"/>
      <c r="BA689" s="448"/>
      <c r="BB689" s="448"/>
      <c r="BC689" s="448"/>
      <c r="BF689" s="443" t="s">
        <v>267</v>
      </c>
      <c r="BG689" s="443" t="s">
        <v>267</v>
      </c>
      <c r="BJ689" s="443" t="s">
        <v>391</v>
      </c>
      <c r="BS689" s="449"/>
      <c r="BT689" s="426"/>
      <c r="BX689" s="443" t="s">
        <v>267</v>
      </c>
      <c r="BY689" s="443" t="s">
        <v>267</v>
      </c>
    </row>
    <row r="690" spans="1:77" s="427" customFormat="1" ht="18.75" customHeight="1" x14ac:dyDescent="0.25">
      <c r="A690" s="957">
        <f>A688+1</f>
        <v>336</v>
      </c>
      <c r="B690" s="959" t="s">
        <v>277</v>
      </c>
      <c r="C690" s="450" t="s">
        <v>444</v>
      </c>
      <c r="D690" s="450" t="s">
        <v>270</v>
      </c>
      <c r="E690" s="450" t="s">
        <v>256</v>
      </c>
      <c r="F690" s="451" t="s">
        <v>257</v>
      </c>
      <c r="G690" s="443" t="s">
        <v>436</v>
      </c>
      <c r="H690" s="443" t="s">
        <v>436</v>
      </c>
      <c r="I690" s="443" t="s">
        <v>258</v>
      </c>
      <c r="J690" s="443" t="s">
        <v>258</v>
      </c>
      <c r="K690" s="443" t="s">
        <v>258</v>
      </c>
      <c r="L690" s="443" t="s">
        <v>258</v>
      </c>
      <c r="M690" s="443" t="s">
        <v>258</v>
      </c>
      <c r="N690" s="443" t="s">
        <v>258</v>
      </c>
      <c r="O690" s="443" t="s">
        <v>258</v>
      </c>
      <c r="P690" s="517" t="s">
        <v>258</v>
      </c>
      <c r="Q690" s="443" t="s">
        <v>258</v>
      </c>
      <c r="R690" s="443" t="s">
        <v>258</v>
      </c>
      <c r="S690" s="443" t="s">
        <v>258</v>
      </c>
      <c r="T690" s="443" t="s">
        <v>258</v>
      </c>
      <c r="U690" s="443" t="s">
        <v>258</v>
      </c>
      <c r="V690" s="443" t="s">
        <v>259</v>
      </c>
      <c r="W690" s="443" t="s">
        <v>259</v>
      </c>
      <c r="X690" s="443" t="s">
        <v>258</v>
      </c>
      <c r="Y690" s="443" t="s">
        <v>258</v>
      </c>
      <c r="Z690" s="443" t="s">
        <v>258</v>
      </c>
      <c r="AA690" s="443" t="s">
        <v>258</v>
      </c>
      <c r="AB690" s="443" t="s">
        <v>258</v>
      </c>
      <c r="AC690" s="445"/>
      <c r="AD690" s="453"/>
      <c r="AE690" s="443" t="s">
        <v>258</v>
      </c>
      <c r="AF690" s="443" t="s">
        <v>258</v>
      </c>
      <c r="AG690" s="443" t="s">
        <v>258</v>
      </c>
      <c r="AH690" s="454"/>
      <c r="AI690" s="454"/>
      <c r="AJ690" s="454"/>
      <c r="AK690" s="454"/>
      <c r="AL690" s="443" t="s">
        <v>258</v>
      </c>
      <c r="AM690" s="443" t="s">
        <v>258</v>
      </c>
      <c r="AN690" s="443" t="s">
        <v>258</v>
      </c>
      <c r="AO690" s="443" t="s">
        <v>258</v>
      </c>
      <c r="AP690" s="443" t="s">
        <v>437</v>
      </c>
      <c r="AQ690" s="443" t="s">
        <v>437</v>
      </c>
      <c r="AR690" s="443" t="s">
        <v>437</v>
      </c>
      <c r="AS690" s="443" t="s">
        <v>437</v>
      </c>
      <c r="AT690" s="443" t="s">
        <v>258</v>
      </c>
      <c r="AU690" s="443" t="s">
        <v>258</v>
      </c>
      <c r="AV690" s="524" t="s">
        <v>445</v>
      </c>
      <c r="AW690" s="524" t="s">
        <v>445</v>
      </c>
      <c r="AX690" s="443" t="s">
        <v>259</v>
      </c>
      <c r="AY690" s="443" t="s">
        <v>259</v>
      </c>
      <c r="AZ690" s="448" t="s">
        <v>262</v>
      </c>
      <c r="BA690" s="479" t="s">
        <v>365</v>
      </c>
      <c r="BB690" s="479" t="s">
        <v>365</v>
      </c>
      <c r="BC690" s="479" t="s">
        <v>365</v>
      </c>
      <c r="BD690" s="479" t="s">
        <v>365</v>
      </c>
      <c r="BE690" s="479" t="s">
        <v>365</v>
      </c>
      <c r="BF690" s="479" t="s">
        <v>365</v>
      </c>
      <c r="BG690" s="479" t="s">
        <v>365</v>
      </c>
      <c r="BH690" s="516" t="s">
        <v>438</v>
      </c>
      <c r="BI690" s="516" t="s">
        <v>438</v>
      </c>
      <c r="BJ690" s="443" t="s">
        <v>258</v>
      </c>
      <c r="BK690" s="443" t="s">
        <v>258</v>
      </c>
      <c r="BL690" s="443" t="s">
        <v>258</v>
      </c>
      <c r="BM690" s="443" t="s">
        <v>258</v>
      </c>
      <c r="BN690" s="443" t="s">
        <v>258</v>
      </c>
      <c r="BO690" s="443" t="s">
        <v>258</v>
      </c>
      <c r="BP690" s="443" t="s">
        <v>258</v>
      </c>
      <c r="BQ690" s="443" t="s">
        <v>258</v>
      </c>
      <c r="BR690" s="443" t="s">
        <v>258</v>
      </c>
      <c r="BS690" s="457" t="s">
        <v>258</v>
      </c>
      <c r="BT690" s="464" t="s">
        <v>258</v>
      </c>
      <c r="BU690" s="443" t="s">
        <v>258</v>
      </c>
      <c r="BV690" s="443" t="s">
        <v>258</v>
      </c>
      <c r="BW690" s="443" t="s">
        <v>258</v>
      </c>
      <c r="BX690" s="443" t="s">
        <v>258</v>
      </c>
      <c r="BY690" s="430" t="s">
        <v>259</v>
      </c>
    </row>
    <row r="691" spans="1:77" s="427" customFormat="1" ht="18.75" customHeight="1" thickBot="1" x14ac:dyDescent="0.3">
      <c r="A691" s="968"/>
      <c r="B691" s="972"/>
      <c r="C691" s="460"/>
      <c r="D691" s="450"/>
      <c r="E691" s="450"/>
      <c r="F691" s="442" t="s">
        <v>264</v>
      </c>
      <c r="G691" s="443"/>
      <c r="H691" s="483"/>
      <c r="I691" s="443" t="s">
        <v>439</v>
      </c>
      <c r="J691" s="443"/>
      <c r="K691" s="483"/>
      <c r="L691" s="483"/>
      <c r="M691" s="483"/>
      <c r="N691" s="483"/>
      <c r="O691" s="483"/>
      <c r="P691" s="513"/>
      <c r="R691" s="483"/>
      <c r="S691" s="483"/>
      <c r="U691" s="443" t="s">
        <v>267</v>
      </c>
      <c r="V691" s="443" t="s">
        <v>267</v>
      </c>
      <c r="W691" s="443"/>
      <c r="X691" s="443" t="s">
        <v>440</v>
      </c>
      <c r="Y691" s="443"/>
      <c r="Z691" s="443"/>
      <c r="AA691" s="443"/>
      <c r="AB691" s="443"/>
      <c r="AC691" s="445"/>
      <c r="AD691" s="446"/>
      <c r="AE691" s="443"/>
      <c r="AF691" s="443"/>
      <c r="AG691" s="443"/>
      <c r="AH691" s="454"/>
      <c r="AI691" s="454"/>
      <c r="AJ691" s="454"/>
      <c r="AK691" s="484"/>
      <c r="AL691" s="443"/>
      <c r="AM691" s="443"/>
      <c r="AN691" s="443"/>
      <c r="AO691" s="443"/>
      <c r="AP691" s="483"/>
      <c r="AQ691" s="483"/>
      <c r="AR691" s="483"/>
      <c r="AS691" s="483"/>
      <c r="AT691" s="483"/>
      <c r="AU691" s="483"/>
      <c r="AV691" s="448" t="s">
        <v>368</v>
      </c>
      <c r="AW691" s="448" t="s">
        <v>368</v>
      </c>
      <c r="AZ691" s="448"/>
      <c r="BA691" s="448"/>
      <c r="BB691" s="448"/>
      <c r="BC691" s="448"/>
      <c r="BF691" s="443" t="s">
        <v>267</v>
      </c>
      <c r="BG691" s="443" t="s">
        <v>267</v>
      </c>
      <c r="BJ691" s="443" t="s">
        <v>391</v>
      </c>
      <c r="BS691" s="449"/>
      <c r="BT691" s="426"/>
      <c r="BX691" s="443" t="s">
        <v>267</v>
      </c>
      <c r="BY691" s="443" t="s">
        <v>267</v>
      </c>
    </row>
    <row r="692" spans="1:77" s="427" customFormat="1" ht="18.75" customHeight="1" x14ac:dyDescent="0.25">
      <c r="A692" s="957">
        <f>A690+1</f>
        <v>337</v>
      </c>
      <c r="B692" s="959" t="s">
        <v>278</v>
      </c>
      <c r="C692" s="450" t="s">
        <v>444</v>
      </c>
      <c r="D692" s="450" t="s">
        <v>255</v>
      </c>
      <c r="E692" s="450" t="s">
        <v>256</v>
      </c>
      <c r="F692" s="451" t="s">
        <v>257</v>
      </c>
      <c r="G692" s="443" t="s">
        <v>436</v>
      </c>
      <c r="H692" s="443" t="s">
        <v>436</v>
      </c>
      <c r="I692" s="443" t="s">
        <v>258</v>
      </c>
      <c r="J692" s="443" t="s">
        <v>258</v>
      </c>
      <c r="K692" s="443" t="s">
        <v>258</v>
      </c>
      <c r="L692" s="443" t="s">
        <v>258</v>
      </c>
      <c r="M692" s="443" t="s">
        <v>258</v>
      </c>
      <c r="N692" s="443" t="s">
        <v>258</v>
      </c>
      <c r="O692" s="443" t="s">
        <v>258</v>
      </c>
      <c r="P692" s="517" t="s">
        <v>258</v>
      </c>
      <c r="Q692" s="443" t="s">
        <v>258</v>
      </c>
      <c r="R692" s="443" t="s">
        <v>258</v>
      </c>
      <c r="S692" s="443" t="s">
        <v>258</v>
      </c>
      <c r="T692" s="443" t="s">
        <v>258</v>
      </c>
      <c r="U692" s="443" t="s">
        <v>258</v>
      </c>
      <c r="V692" s="443" t="s">
        <v>259</v>
      </c>
      <c r="W692" s="443" t="s">
        <v>259</v>
      </c>
      <c r="X692" s="443" t="s">
        <v>258</v>
      </c>
      <c r="Y692" s="443" t="s">
        <v>258</v>
      </c>
      <c r="Z692" s="443" t="s">
        <v>258</v>
      </c>
      <c r="AA692" s="443" t="s">
        <v>258</v>
      </c>
      <c r="AB692" s="443" t="s">
        <v>258</v>
      </c>
      <c r="AC692" s="445"/>
      <c r="AD692" s="453"/>
      <c r="AE692" s="443" t="s">
        <v>258</v>
      </c>
      <c r="AF692" s="443" t="s">
        <v>258</v>
      </c>
      <c r="AG692" s="443" t="s">
        <v>258</v>
      </c>
      <c r="AH692" s="454"/>
      <c r="AI692" s="454"/>
      <c r="AJ692" s="454"/>
      <c r="AK692" s="454"/>
      <c r="AL692" s="443" t="s">
        <v>258</v>
      </c>
      <c r="AM692" s="443" t="s">
        <v>258</v>
      </c>
      <c r="AN692" s="443" t="s">
        <v>258</v>
      </c>
      <c r="AO692" s="443" t="s">
        <v>258</v>
      </c>
      <c r="AP692" s="443" t="s">
        <v>437</v>
      </c>
      <c r="AQ692" s="443" t="s">
        <v>437</v>
      </c>
      <c r="AR692" s="443" t="s">
        <v>437</v>
      </c>
      <c r="AS692" s="443" t="s">
        <v>437</v>
      </c>
      <c r="AT692" s="443" t="s">
        <v>258</v>
      </c>
      <c r="AU692" s="443" t="s">
        <v>258</v>
      </c>
      <c r="AV692" s="524" t="s">
        <v>445</v>
      </c>
      <c r="AW692" s="524" t="s">
        <v>445</v>
      </c>
      <c r="AX692" s="443" t="s">
        <v>259</v>
      </c>
      <c r="AY692" s="443" t="s">
        <v>259</v>
      </c>
      <c r="AZ692" s="448" t="s">
        <v>262</v>
      </c>
      <c r="BA692" s="479" t="s">
        <v>365</v>
      </c>
      <c r="BB692" s="479" t="s">
        <v>365</v>
      </c>
      <c r="BC692" s="479" t="s">
        <v>365</v>
      </c>
      <c r="BD692" s="479" t="s">
        <v>365</v>
      </c>
      <c r="BE692" s="479" t="s">
        <v>365</v>
      </c>
      <c r="BF692" s="479" t="s">
        <v>365</v>
      </c>
      <c r="BG692" s="479" t="s">
        <v>365</v>
      </c>
      <c r="BH692" s="516" t="s">
        <v>438</v>
      </c>
      <c r="BI692" s="516" t="s">
        <v>438</v>
      </c>
      <c r="BJ692" s="443" t="s">
        <v>258</v>
      </c>
      <c r="BK692" s="443" t="s">
        <v>258</v>
      </c>
      <c r="BL692" s="443" t="s">
        <v>258</v>
      </c>
      <c r="BM692" s="443" t="s">
        <v>258</v>
      </c>
      <c r="BN692" s="443" t="s">
        <v>258</v>
      </c>
      <c r="BO692" s="443" t="s">
        <v>258</v>
      </c>
      <c r="BP692" s="443" t="s">
        <v>258</v>
      </c>
      <c r="BQ692" s="443" t="s">
        <v>258</v>
      </c>
      <c r="BR692" s="443" t="s">
        <v>258</v>
      </c>
      <c r="BS692" s="457" t="s">
        <v>258</v>
      </c>
      <c r="BT692" s="464" t="s">
        <v>258</v>
      </c>
      <c r="BU692" s="443" t="s">
        <v>258</v>
      </c>
      <c r="BV692" s="443" t="s">
        <v>258</v>
      </c>
      <c r="BW692" s="443" t="s">
        <v>258</v>
      </c>
      <c r="BX692" s="443" t="s">
        <v>258</v>
      </c>
      <c r="BY692" s="430" t="s">
        <v>259</v>
      </c>
    </row>
    <row r="693" spans="1:77" s="427" customFormat="1" ht="18.75" customHeight="1" thickBot="1" x14ac:dyDescent="0.3">
      <c r="A693" s="968"/>
      <c r="B693" s="972"/>
      <c r="C693" s="460"/>
      <c r="D693" s="460"/>
      <c r="E693" s="460"/>
      <c r="F693" s="442" t="s">
        <v>264</v>
      </c>
      <c r="G693" s="443"/>
      <c r="H693" s="483"/>
      <c r="I693" s="443" t="s">
        <v>439</v>
      </c>
      <c r="J693" s="443"/>
      <c r="K693" s="483"/>
      <c r="L693" s="483"/>
      <c r="M693" s="483"/>
      <c r="N693" s="483"/>
      <c r="O693" s="483"/>
      <c r="P693" s="513"/>
      <c r="R693" s="483"/>
      <c r="S693" s="483"/>
      <c r="U693" s="443" t="s">
        <v>267</v>
      </c>
      <c r="V693" s="443" t="s">
        <v>267</v>
      </c>
      <c r="W693" s="443"/>
      <c r="X693" s="443" t="s">
        <v>440</v>
      </c>
      <c r="Y693" s="443"/>
      <c r="Z693" s="443"/>
      <c r="AA693" s="443"/>
      <c r="AB693" s="443"/>
      <c r="AC693" s="445"/>
      <c r="AD693" s="446"/>
      <c r="AE693" s="443"/>
      <c r="AF693" s="443"/>
      <c r="AG693" s="443"/>
      <c r="AH693" s="454"/>
      <c r="AI693" s="454"/>
      <c r="AJ693" s="454"/>
      <c r="AK693" s="484"/>
      <c r="AL693" s="443"/>
      <c r="AM693" s="443"/>
      <c r="AN693" s="443"/>
      <c r="AO693" s="443"/>
      <c r="AP693" s="483"/>
      <c r="AQ693" s="483"/>
      <c r="AR693" s="483"/>
      <c r="AS693" s="483"/>
      <c r="AT693" s="483"/>
      <c r="AU693" s="483"/>
      <c r="AV693" s="448" t="s">
        <v>368</v>
      </c>
      <c r="AW693" s="448" t="s">
        <v>368</v>
      </c>
      <c r="AZ693" s="448"/>
      <c r="BA693" s="448"/>
      <c r="BB693" s="448"/>
      <c r="BC693" s="448"/>
      <c r="BF693" s="443" t="s">
        <v>267</v>
      </c>
      <c r="BG693" s="443" t="s">
        <v>267</v>
      </c>
      <c r="BJ693" s="443" t="s">
        <v>391</v>
      </c>
      <c r="BS693" s="449"/>
      <c r="BT693" s="426"/>
      <c r="BX693" s="443" t="s">
        <v>267</v>
      </c>
      <c r="BY693" s="443" t="s">
        <v>267</v>
      </c>
    </row>
    <row r="694" spans="1:77" s="427" customFormat="1" ht="18.75" customHeight="1" x14ac:dyDescent="0.25">
      <c r="A694" s="957">
        <f>A692+1</f>
        <v>338</v>
      </c>
      <c r="B694" s="959" t="s">
        <v>279</v>
      </c>
      <c r="C694" s="450" t="s">
        <v>444</v>
      </c>
      <c r="D694" s="450" t="s">
        <v>270</v>
      </c>
      <c r="E694" s="450" t="s">
        <v>256</v>
      </c>
      <c r="F694" s="451" t="s">
        <v>257</v>
      </c>
      <c r="G694" s="443" t="s">
        <v>436</v>
      </c>
      <c r="H694" s="443" t="s">
        <v>436</v>
      </c>
      <c r="I694" s="443" t="s">
        <v>258</v>
      </c>
      <c r="J694" s="443" t="s">
        <v>258</v>
      </c>
      <c r="K694" s="443" t="s">
        <v>258</v>
      </c>
      <c r="L694" s="443" t="s">
        <v>258</v>
      </c>
      <c r="M694" s="443" t="s">
        <v>258</v>
      </c>
      <c r="N694" s="443" t="s">
        <v>258</v>
      </c>
      <c r="O694" s="443" t="s">
        <v>258</v>
      </c>
      <c r="P694" s="517" t="s">
        <v>258</v>
      </c>
      <c r="Q694" s="443" t="s">
        <v>258</v>
      </c>
      <c r="R694" s="443" t="s">
        <v>258</v>
      </c>
      <c r="S694" s="443" t="s">
        <v>258</v>
      </c>
      <c r="T694" s="443" t="s">
        <v>258</v>
      </c>
      <c r="U694" s="443" t="s">
        <v>258</v>
      </c>
      <c r="V694" s="443" t="s">
        <v>259</v>
      </c>
      <c r="W694" s="443" t="s">
        <v>259</v>
      </c>
      <c r="X694" s="443" t="s">
        <v>258</v>
      </c>
      <c r="Y694" s="443" t="s">
        <v>258</v>
      </c>
      <c r="Z694" s="443" t="s">
        <v>258</v>
      </c>
      <c r="AA694" s="443" t="s">
        <v>258</v>
      </c>
      <c r="AB694" s="443" t="s">
        <v>258</v>
      </c>
      <c r="AC694" s="445"/>
      <c r="AD694" s="453"/>
      <c r="AE694" s="443" t="s">
        <v>258</v>
      </c>
      <c r="AF694" s="443" t="s">
        <v>258</v>
      </c>
      <c r="AG694" s="443" t="s">
        <v>258</v>
      </c>
      <c r="AH694" s="454"/>
      <c r="AI694" s="454"/>
      <c r="AJ694" s="454"/>
      <c r="AK694" s="454"/>
      <c r="AL694" s="443" t="s">
        <v>258</v>
      </c>
      <c r="AM694" s="443" t="s">
        <v>258</v>
      </c>
      <c r="AN694" s="443" t="s">
        <v>258</v>
      </c>
      <c r="AO694" s="443" t="s">
        <v>258</v>
      </c>
      <c r="AP694" s="443" t="s">
        <v>437</v>
      </c>
      <c r="AQ694" s="443" t="s">
        <v>437</v>
      </c>
      <c r="AR694" s="443" t="s">
        <v>437</v>
      </c>
      <c r="AS694" s="443" t="s">
        <v>437</v>
      </c>
      <c r="AT694" s="443" t="s">
        <v>258</v>
      </c>
      <c r="AU694" s="443" t="s">
        <v>258</v>
      </c>
      <c r="AV694" s="524" t="s">
        <v>445</v>
      </c>
      <c r="AW694" s="524" t="s">
        <v>445</v>
      </c>
      <c r="AX694" s="443" t="s">
        <v>259</v>
      </c>
      <c r="AY694" s="443" t="s">
        <v>259</v>
      </c>
      <c r="AZ694" s="448" t="s">
        <v>262</v>
      </c>
      <c r="BA694" s="479" t="s">
        <v>365</v>
      </c>
      <c r="BB694" s="479" t="s">
        <v>365</v>
      </c>
      <c r="BC694" s="479" t="s">
        <v>365</v>
      </c>
      <c r="BD694" s="479" t="s">
        <v>365</v>
      </c>
      <c r="BE694" s="479" t="s">
        <v>365</v>
      </c>
      <c r="BF694" s="479" t="s">
        <v>365</v>
      </c>
      <c r="BG694" s="479" t="s">
        <v>365</v>
      </c>
      <c r="BH694" s="516" t="s">
        <v>438</v>
      </c>
      <c r="BI694" s="516" t="s">
        <v>438</v>
      </c>
      <c r="BJ694" s="443" t="s">
        <v>258</v>
      </c>
      <c r="BK694" s="443" t="s">
        <v>258</v>
      </c>
      <c r="BL694" s="443" t="s">
        <v>258</v>
      </c>
      <c r="BM694" s="443" t="s">
        <v>258</v>
      </c>
      <c r="BN694" s="443" t="s">
        <v>258</v>
      </c>
      <c r="BO694" s="443" t="s">
        <v>258</v>
      </c>
      <c r="BP694" s="443" t="s">
        <v>258</v>
      </c>
      <c r="BQ694" s="443" t="s">
        <v>258</v>
      </c>
      <c r="BR694" s="443" t="s">
        <v>258</v>
      </c>
      <c r="BS694" s="457" t="s">
        <v>258</v>
      </c>
      <c r="BT694" s="464" t="s">
        <v>258</v>
      </c>
      <c r="BU694" s="443" t="s">
        <v>258</v>
      </c>
      <c r="BV694" s="443" t="s">
        <v>258</v>
      </c>
      <c r="BW694" s="443" t="s">
        <v>258</v>
      </c>
      <c r="BX694" s="443" t="s">
        <v>258</v>
      </c>
      <c r="BY694" s="430" t="s">
        <v>259</v>
      </c>
    </row>
    <row r="695" spans="1:77" s="427" customFormat="1" ht="18.75" customHeight="1" thickBot="1" x14ac:dyDescent="0.3">
      <c r="A695" s="968"/>
      <c r="B695" s="972"/>
      <c r="C695" s="460"/>
      <c r="D695" s="450"/>
      <c r="E695" s="450"/>
      <c r="F695" s="442" t="s">
        <v>264</v>
      </c>
      <c r="G695" s="443"/>
      <c r="H695" s="483"/>
      <c r="I695" s="443" t="s">
        <v>439</v>
      </c>
      <c r="J695" s="443"/>
      <c r="K695" s="483"/>
      <c r="L695" s="483"/>
      <c r="M695" s="483"/>
      <c r="N695" s="483"/>
      <c r="O695" s="483"/>
      <c r="P695" s="513"/>
      <c r="R695" s="483"/>
      <c r="S695" s="483"/>
      <c r="U695" s="443" t="s">
        <v>267</v>
      </c>
      <c r="V695" s="443" t="s">
        <v>267</v>
      </c>
      <c r="W695" s="443"/>
      <c r="X695" s="443" t="s">
        <v>440</v>
      </c>
      <c r="Y695" s="443"/>
      <c r="Z695" s="443"/>
      <c r="AA695" s="443"/>
      <c r="AB695" s="443"/>
      <c r="AC695" s="445"/>
      <c r="AD695" s="446"/>
      <c r="AE695" s="443"/>
      <c r="AF695" s="443"/>
      <c r="AG695" s="443"/>
      <c r="AH695" s="454"/>
      <c r="AI695" s="454"/>
      <c r="AJ695" s="454"/>
      <c r="AK695" s="484"/>
      <c r="AL695" s="443"/>
      <c r="AM695" s="443"/>
      <c r="AN695" s="443"/>
      <c r="AO695" s="443"/>
      <c r="AP695" s="483"/>
      <c r="AQ695" s="483"/>
      <c r="AR695" s="483"/>
      <c r="AS695" s="483"/>
      <c r="AT695" s="483"/>
      <c r="AU695" s="483"/>
      <c r="AV695" s="448" t="s">
        <v>368</v>
      </c>
      <c r="AW695" s="448" t="s">
        <v>368</v>
      </c>
      <c r="AZ695" s="448"/>
      <c r="BA695" s="448"/>
      <c r="BB695" s="448"/>
      <c r="BC695" s="448"/>
      <c r="BF695" s="443" t="s">
        <v>267</v>
      </c>
      <c r="BG695" s="443" t="s">
        <v>267</v>
      </c>
      <c r="BJ695" s="443" t="s">
        <v>391</v>
      </c>
      <c r="BS695" s="449"/>
      <c r="BT695" s="426"/>
      <c r="BX695" s="443" t="s">
        <v>267</v>
      </c>
      <c r="BY695" s="443" t="s">
        <v>267</v>
      </c>
    </row>
    <row r="696" spans="1:77" s="427" customFormat="1" ht="18.75" customHeight="1" x14ac:dyDescent="0.25">
      <c r="A696" s="957">
        <f>A694+1</f>
        <v>339</v>
      </c>
      <c r="B696" s="959" t="s">
        <v>280</v>
      </c>
      <c r="C696" s="450" t="s">
        <v>444</v>
      </c>
      <c r="D696" s="450" t="s">
        <v>255</v>
      </c>
      <c r="E696" s="450" t="s">
        <v>256</v>
      </c>
      <c r="F696" s="451" t="s">
        <v>257</v>
      </c>
      <c r="G696" s="443" t="s">
        <v>436</v>
      </c>
      <c r="H696" s="443" t="s">
        <v>436</v>
      </c>
      <c r="I696" s="443" t="s">
        <v>258</v>
      </c>
      <c r="J696" s="443" t="s">
        <v>258</v>
      </c>
      <c r="K696" s="443" t="s">
        <v>258</v>
      </c>
      <c r="L696" s="443" t="s">
        <v>258</v>
      </c>
      <c r="M696" s="443" t="s">
        <v>258</v>
      </c>
      <c r="N696" s="443" t="s">
        <v>258</v>
      </c>
      <c r="O696" s="443" t="s">
        <v>258</v>
      </c>
      <c r="P696" s="517" t="s">
        <v>258</v>
      </c>
      <c r="Q696" s="443" t="s">
        <v>258</v>
      </c>
      <c r="R696" s="443" t="s">
        <v>258</v>
      </c>
      <c r="S696" s="443" t="s">
        <v>258</v>
      </c>
      <c r="T696" s="443" t="s">
        <v>258</v>
      </c>
      <c r="U696" s="443" t="s">
        <v>258</v>
      </c>
      <c r="V696" s="443" t="s">
        <v>259</v>
      </c>
      <c r="W696" s="443" t="s">
        <v>259</v>
      </c>
      <c r="X696" s="443" t="s">
        <v>258</v>
      </c>
      <c r="Y696" s="443" t="s">
        <v>258</v>
      </c>
      <c r="Z696" s="443" t="s">
        <v>258</v>
      </c>
      <c r="AA696" s="443" t="s">
        <v>258</v>
      </c>
      <c r="AB696" s="443" t="s">
        <v>258</v>
      </c>
      <c r="AC696" s="445"/>
      <c r="AD696" s="453"/>
      <c r="AE696" s="443" t="s">
        <v>258</v>
      </c>
      <c r="AF696" s="443" t="s">
        <v>258</v>
      </c>
      <c r="AG696" s="443" t="s">
        <v>258</v>
      </c>
      <c r="AH696" s="454"/>
      <c r="AI696" s="454"/>
      <c r="AJ696" s="454"/>
      <c r="AK696" s="454"/>
      <c r="AL696" s="443" t="s">
        <v>258</v>
      </c>
      <c r="AM696" s="443" t="s">
        <v>258</v>
      </c>
      <c r="AN696" s="443" t="s">
        <v>258</v>
      </c>
      <c r="AO696" s="443" t="s">
        <v>258</v>
      </c>
      <c r="AP696" s="443" t="s">
        <v>437</v>
      </c>
      <c r="AQ696" s="443" t="s">
        <v>437</v>
      </c>
      <c r="AR696" s="443" t="s">
        <v>437</v>
      </c>
      <c r="AS696" s="443" t="s">
        <v>437</v>
      </c>
      <c r="AT696" s="443" t="s">
        <v>258</v>
      </c>
      <c r="AU696" s="443" t="s">
        <v>258</v>
      </c>
      <c r="AV696" s="443" t="s">
        <v>259</v>
      </c>
      <c r="AW696" s="443" t="s">
        <v>259</v>
      </c>
      <c r="AX696" s="524" t="s">
        <v>445</v>
      </c>
      <c r="AY696" s="524" t="s">
        <v>445</v>
      </c>
      <c r="AZ696" s="448" t="s">
        <v>262</v>
      </c>
      <c r="BA696" s="479" t="s">
        <v>365</v>
      </c>
      <c r="BB696" s="479" t="s">
        <v>365</v>
      </c>
      <c r="BC696" s="479" t="s">
        <v>365</v>
      </c>
      <c r="BD696" s="479" t="s">
        <v>365</v>
      </c>
      <c r="BE696" s="479" t="s">
        <v>365</v>
      </c>
      <c r="BF696" s="479" t="s">
        <v>365</v>
      </c>
      <c r="BG696" s="479" t="s">
        <v>365</v>
      </c>
      <c r="BH696" s="516" t="s">
        <v>438</v>
      </c>
      <c r="BI696" s="516" t="s">
        <v>438</v>
      </c>
      <c r="BJ696" s="443" t="s">
        <v>258</v>
      </c>
      <c r="BK696" s="443" t="s">
        <v>258</v>
      </c>
      <c r="BL696" s="443" t="s">
        <v>258</v>
      </c>
      <c r="BM696" s="443" t="s">
        <v>258</v>
      </c>
      <c r="BN696" s="443" t="s">
        <v>258</v>
      </c>
      <c r="BO696" s="443" t="s">
        <v>258</v>
      </c>
      <c r="BP696" s="443" t="s">
        <v>258</v>
      </c>
      <c r="BQ696" s="443" t="s">
        <v>258</v>
      </c>
      <c r="BR696" s="443" t="s">
        <v>258</v>
      </c>
      <c r="BS696" s="457" t="s">
        <v>258</v>
      </c>
      <c r="BT696" s="464" t="s">
        <v>258</v>
      </c>
      <c r="BU696" s="443" t="s">
        <v>258</v>
      </c>
      <c r="BV696" s="443" t="s">
        <v>258</v>
      </c>
      <c r="BW696" s="443" t="s">
        <v>258</v>
      </c>
      <c r="BX696" s="443" t="s">
        <v>258</v>
      </c>
      <c r="BY696" s="430" t="s">
        <v>259</v>
      </c>
    </row>
    <row r="697" spans="1:77" s="427" customFormat="1" ht="18.75" customHeight="1" thickBot="1" x14ac:dyDescent="0.3">
      <c r="A697" s="968"/>
      <c r="B697" s="972"/>
      <c r="C697" s="460"/>
      <c r="D697" s="450"/>
      <c r="E697" s="450"/>
      <c r="F697" s="442" t="s">
        <v>264</v>
      </c>
      <c r="G697" s="443"/>
      <c r="H697" s="483"/>
      <c r="I697" s="443" t="s">
        <v>439</v>
      </c>
      <c r="J697" s="443"/>
      <c r="K697" s="483"/>
      <c r="L697" s="483"/>
      <c r="M697" s="483"/>
      <c r="N697" s="483"/>
      <c r="O697" s="483"/>
      <c r="P697" s="513"/>
      <c r="R697" s="483"/>
      <c r="S697" s="483"/>
      <c r="U697" s="443" t="s">
        <v>267</v>
      </c>
      <c r="V697" s="443" t="s">
        <v>267</v>
      </c>
      <c r="W697" s="443"/>
      <c r="X697" s="443" t="s">
        <v>440</v>
      </c>
      <c r="Y697" s="443"/>
      <c r="Z697" s="443"/>
      <c r="AA697" s="443"/>
      <c r="AB697" s="443"/>
      <c r="AC697" s="445"/>
      <c r="AD697" s="446"/>
      <c r="AE697" s="443"/>
      <c r="AF697" s="443"/>
      <c r="AG697" s="443"/>
      <c r="AH697" s="454"/>
      <c r="AI697" s="454"/>
      <c r="AJ697" s="454"/>
      <c r="AK697" s="484"/>
      <c r="AL697" s="443"/>
      <c r="AM697" s="443"/>
      <c r="AN697" s="443"/>
      <c r="AO697" s="443"/>
      <c r="AP697" s="483"/>
      <c r="AQ697" s="483"/>
      <c r="AR697" s="483"/>
      <c r="AS697" s="483"/>
      <c r="AT697" s="483"/>
      <c r="AU697" s="483"/>
      <c r="AV697" s="448" t="s">
        <v>368</v>
      </c>
      <c r="AW697" s="448" t="s">
        <v>368</v>
      </c>
      <c r="AZ697" s="448"/>
      <c r="BA697" s="448"/>
      <c r="BB697" s="448"/>
      <c r="BC697" s="448"/>
      <c r="BF697" s="443" t="s">
        <v>267</v>
      </c>
      <c r="BG697" s="443" t="s">
        <v>267</v>
      </c>
      <c r="BJ697" s="443" t="s">
        <v>391</v>
      </c>
      <c r="BS697" s="449"/>
      <c r="BT697" s="426"/>
      <c r="BX697" s="443" t="s">
        <v>267</v>
      </c>
      <c r="BY697" s="443" t="s">
        <v>267</v>
      </c>
    </row>
    <row r="698" spans="1:77" s="427" customFormat="1" ht="18.75" customHeight="1" x14ac:dyDescent="0.25">
      <c r="A698" s="957">
        <f>A696+1</f>
        <v>340</v>
      </c>
      <c r="B698" s="959" t="s">
        <v>281</v>
      </c>
      <c r="C698" s="450" t="s">
        <v>444</v>
      </c>
      <c r="D698" s="450" t="s">
        <v>270</v>
      </c>
      <c r="E698" s="450" t="s">
        <v>256</v>
      </c>
      <c r="F698" s="451" t="s">
        <v>257</v>
      </c>
      <c r="G698" s="443" t="s">
        <v>436</v>
      </c>
      <c r="H698" s="443" t="s">
        <v>436</v>
      </c>
      <c r="I698" s="443" t="s">
        <v>258</v>
      </c>
      <c r="J698" s="443" t="s">
        <v>258</v>
      </c>
      <c r="K698" s="443" t="s">
        <v>258</v>
      </c>
      <c r="L698" s="443" t="s">
        <v>258</v>
      </c>
      <c r="M698" s="443" t="s">
        <v>258</v>
      </c>
      <c r="N698" s="443" t="s">
        <v>258</v>
      </c>
      <c r="O698" s="443" t="s">
        <v>258</v>
      </c>
      <c r="P698" s="517" t="s">
        <v>258</v>
      </c>
      <c r="Q698" s="443" t="s">
        <v>258</v>
      </c>
      <c r="R698" s="443" t="s">
        <v>258</v>
      </c>
      <c r="S698" s="443" t="s">
        <v>258</v>
      </c>
      <c r="T698" s="443" t="s">
        <v>258</v>
      </c>
      <c r="U698" s="443" t="s">
        <v>258</v>
      </c>
      <c r="V698" s="443" t="s">
        <v>259</v>
      </c>
      <c r="W698" s="443" t="s">
        <v>259</v>
      </c>
      <c r="X698" s="443" t="s">
        <v>258</v>
      </c>
      <c r="Y698" s="443" t="s">
        <v>258</v>
      </c>
      <c r="Z698" s="443" t="s">
        <v>258</v>
      </c>
      <c r="AA698" s="443" t="s">
        <v>258</v>
      </c>
      <c r="AB698" s="443" t="s">
        <v>258</v>
      </c>
      <c r="AC698" s="445"/>
      <c r="AD698" s="453"/>
      <c r="AE698" s="443" t="s">
        <v>258</v>
      </c>
      <c r="AF698" s="443" t="s">
        <v>258</v>
      </c>
      <c r="AG698" s="443" t="s">
        <v>258</v>
      </c>
      <c r="AH698" s="454"/>
      <c r="AI698" s="454"/>
      <c r="AJ698" s="454"/>
      <c r="AK698" s="454"/>
      <c r="AL698" s="443" t="s">
        <v>258</v>
      </c>
      <c r="AM698" s="443" t="s">
        <v>258</v>
      </c>
      <c r="AN698" s="443" t="s">
        <v>258</v>
      </c>
      <c r="AO698" s="443" t="s">
        <v>258</v>
      </c>
      <c r="AP698" s="443" t="s">
        <v>437</v>
      </c>
      <c r="AQ698" s="443" t="s">
        <v>437</v>
      </c>
      <c r="AR698" s="443" t="s">
        <v>437</v>
      </c>
      <c r="AS698" s="443" t="s">
        <v>437</v>
      </c>
      <c r="AT698" s="443" t="s">
        <v>258</v>
      </c>
      <c r="AU698" s="443" t="s">
        <v>258</v>
      </c>
      <c r="AV698" s="443" t="s">
        <v>259</v>
      </c>
      <c r="AW698" s="443" t="s">
        <v>259</v>
      </c>
      <c r="AX698" s="524" t="s">
        <v>445</v>
      </c>
      <c r="AY698" s="524" t="s">
        <v>445</v>
      </c>
      <c r="AZ698" s="448" t="s">
        <v>262</v>
      </c>
      <c r="BA698" s="479" t="s">
        <v>365</v>
      </c>
      <c r="BB698" s="479" t="s">
        <v>365</v>
      </c>
      <c r="BC698" s="479" t="s">
        <v>365</v>
      </c>
      <c r="BD698" s="479" t="s">
        <v>365</v>
      </c>
      <c r="BE698" s="479" t="s">
        <v>365</v>
      </c>
      <c r="BF698" s="479" t="s">
        <v>365</v>
      </c>
      <c r="BG698" s="479" t="s">
        <v>365</v>
      </c>
      <c r="BH698" s="516" t="s">
        <v>438</v>
      </c>
      <c r="BI698" s="516" t="s">
        <v>438</v>
      </c>
      <c r="BJ698" s="443" t="s">
        <v>258</v>
      </c>
      <c r="BK698" s="443" t="s">
        <v>258</v>
      </c>
      <c r="BL698" s="443" t="s">
        <v>258</v>
      </c>
      <c r="BM698" s="443" t="s">
        <v>258</v>
      </c>
      <c r="BN698" s="443" t="s">
        <v>258</v>
      </c>
      <c r="BO698" s="443" t="s">
        <v>258</v>
      </c>
      <c r="BP698" s="443" t="s">
        <v>258</v>
      </c>
      <c r="BQ698" s="443" t="s">
        <v>258</v>
      </c>
      <c r="BR698" s="443" t="s">
        <v>258</v>
      </c>
      <c r="BS698" s="457" t="s">
        <v>258</v>
      </c>
      <c r="BT698" s="464" t="s">
        <v>258</v>
      </c>
      <c r="BU698" s="443" t="s">
        <v>258</v>
      </c>
      <c r="BV698" s="443" t="s">
        <v>258</v>
      </c>
      <c r="BW698" s="443" t="s">
        <v>258</v>
      </c>
      <c r="BX698" s="443" t="s">
        <v>258</v>
      </c>
      <c r="BY698" s="430" t="s">
        <v>259</v>
      </c>
    </row>
    <row r="699" spans="1:77" s="427" customFormat="1" ht="18.75" customHeight="1" thickBot="1" x14ac:dyDescent="0.3">
      <c r="A699" s="968"/>
      <c r="B699" s="972"/>
      <c r="C699" s="460"/>
      <c r="D699" s="450"/>
      <c r="E699" s="450"/>
      <c r="F699" s="442" t="s">
        <v>264</v>
      </c>
      <c r="G699" s="443"/>
      <c r="H699" s="483"/>
      <c r="I699" s="443" t="s">
        <v>439</v>
      </c>
      <c r="J699" s="443"/>
      <c r="K699" s="483"/>
      <c r="L699" s="483"/>
      <c r="M699" s="483"/>
      <c r="N699" s="483"/>
      <c r="O699" s="483"/>
      <c r="P699" s="513"/>
      <c r="R699" s="483"/>
      <c r="S699" s="483"/>
      <c r="U699" s="443" t="s">
        <v>267</v>
      </c>
      <c r="V699" s="443" t="s">
        <v>267</v>
      </c>
      <c r="W699" s="443"/>
      <c r="X699" s="443" t="s">
        <v>440</v>
      </c>
      <c r="Y699" s="443"/>
      <c r="Z699" s="443"/>
      <c r="AA699" s="443"/>
      <c r="AB699" s="443"/>
      <c r="AC699" s="445"/>
      <c r="AD699" s="446"/>
      <c r="AE699" s="443"/>
      <c r="AF699" s="443"/>
      <c r="AG699" s="443"/>
      <c r="AH699" s="454"/>
      <c r="AI699" s="454"/>
      <c r="AJ699" s="454"/>
      <c r="AK699" s="484"/>
      <c r="AL699" s="443"/>
      <c r="AM699" s="443"/>
      <c r="AN699" s="443"/>
      <c r="AO699" s="443"/>
      <c r="AP699" s="483"/>
      <c r="AQ699" s="483"/>
      <c r="AR699" s="483"/>
      <c r="AS699" s="483"/>
      <c r="AT699" s="483"/>
      <c r="AU699" s="483"/>
      <c r="AV699" s="448" t="s">
        <v>368</v>
      </c>
      <c r="AW699" s="448" t="s">
        <v>368</v>
      </c>
      <c r="AZ699" s="448"/>
      <c r="BA699" s="448"/>
      <c r="BB699" s="448"/>
      <c r="BC699" s="448"/>
      <c r="BF699" s="443" t="s">
        <v>267</v>
      </c>
      <c r="BG699" s="443" t="s">
        <v>267</v>
      </c>
      <c r="BJ699" s="443" t="s">
        <v>391</v>
      </c>
      <c r="BS699" s="449"/>
      <c r="BT699" s="426"/>
      <c r="BX699" s="443" t="s">
        <v>267</v>
      </c>
      <c r="BY699" s="443" t="s">
        <v>267</v>
      </c>
    </row>
    <row r="700" spans="1:77" s="427" customFormat="1" ht="18.75" customHeight="1" x14ac:dyDescent="0.25">
      <c r="A700" s="957">
        <f>A698+1</f>
        <v>341</v>
      </c>
      <c r="B700" s="959" t="s">
        <v>282</v>
      </c>
      <c r="C700" s="450" t="s">
        <v>444</v>
      </c>
      <c r="D700" s="450" t="s">
        <v>255</v>
      </c>
      <c r="E700" s="450" t="s">
        <v>256</v>
      </c>
      <c r="F700" s="451" t="s">
        <v>257</v>
      </c>
      <c r="G700" s="443" t="s">
        <v>436</v>
      </c>
      <c r="H700" s="443" t="s">
        <v>436</v>
      </c>
      <c r="I700" s="443" t="s">
        <v>258</v>
      </c>
      <c r="J700" s="443" t="s">
        <v>258</v>
      </c>
      <c r="K700" s="443" t="s">
        <v>258</v>
      </c>
      <c r="L700" s="443" t="s">
        <v>258</v>
      </c>
      <c r="M700" s="443" t="s">
        <v>258</v>
      </c>
      <c r="N700" s="443" t="s">
        <v>258</v>
      </c>
      <c r="O700" s="443" t="s">
        <v>258</v>
      </c>
      <c r="P700" s="517" t="s">
        <v>258</v>
      </c>
      <c r="Q700" s="443" t="s">
        <v>258</v>
      </c>
      <c r="R700" s="443" t="s">
        <v>258</v>
      </c>
      <c r="S700" s="443" t="s">
        <v>258</v>
      </c>
      <c r="T700" s="443" t="s">
        <v>258</v>
      </c>
      <c r="U700" s="443" t="s">
        <v>258</v>
      </c>
      <c r="V700" s="443" t="s">
        <v>259</v>
      </c>
      <c r="W700" s="443" t="s">
        <v>259</v>
      </c>
      <c r="X700" s="443" t="s">
        <v>258</v>
      </c>
      <c r="Y700" s="443" t="s">
        <v>258</v>
      </c>
      <c r="Z700" s="443" t="s">
        <v>258</v>
      </c>
      <c r="AA700" s="443" t="s">
        <v>258</v>
      </c>
      <c r="AB700" s="443" t="s">
        <v>258</v>
      </c>
      <c r="AC700" s="445"/>
      <c r="AD700" s="453"/>
      <c r="AE700" s="443" t="s">
        <v>258</v>
      </c>
      <c r="AF700" s="443" t="s">
        <v>258</v>
      </c>
      <c r="AG700" s="443" t="s">
        <v>258</v>
      </c>
      <c r="AH700" s="454"/>
      <c r="AI700" s="454"/>
      <c r="AJ700" s="454"/>
      <c r="AK700" s="454"/>
      <c r="AL700" s="443" t="s">
        <v>258</v>
      </c>
      <c r="AM700" s="443" t="s">
        <v>258</v>
      </c>
      <c r="AN700" s="443" t="s">
        <v>258</v>
      </c>
      <c r="AO700" s="443" t="s">
        <v>258</v>
      </c>
      <c r="AP700" s="443" t="s">
        <v>437</v>
      </c>
      <c r="AQ700" s="443" t="s">
        <v>437</v>
      </c>
      <c r="AR700" s="443" t="s">
        <v>437</v>
      </c>
      <c r="AS700" s="443" t="s">
        <v>437</v>
      </c>
      <c r="AT700" s="443" t="s">
        <v>258</v>
      </c>
      <c r="AU700" s="443" t="s">
        <v>258</v>
      </c>
      <c r="AV700" s="443" t="s">
        <v>259</v>
      </c>
      <c r="AW700" s="443" t="s">
        <v>259</v>
      </c>
      <c r="AX700" s="524" t="s">
        <v>445</v>
      </c>
      <c r="AY700" s="524" t="s">
        <v>445</v>
      </c>
      <c r="AZ700" s="448" t="s">
        <v>262</v>
      </c>
      <c r="BA700" s="479" t="s">
        <v>365</v>
      </c>
      <c r="BB700" s="479" t="s">
        <v>365</v>
      </c>
      <c r="BC700" s="479" t="s">
        <v>365</v>
      </c>
      <c r="BD700" s="479" t="s">
        <v>365</v>
      </c>
      <c r="BE700" s="479" t="s">
        <v>365</v>
      </c>
      <c r="BF700" s="479" t="s">
        <v>365</v>
      </c>
      <c r="BG700" s="479" t="s">
        <v>365</v>
      </c>
      <c r="BH700" s="516" t="s">
        <v>438</v>
      </c>
      <c r="BI700" s="516" t="s">
        <v>438</v>
      </c>
      <c r="BJ700" s="443" t="s">
        <v>258</v>
      </c>
      <c r="BK700" s="443" t="s">
        <v>258</v>
      </c>
      <c r="BL700" s="443" t="s">
        <v>258</v>
      </c>
      <c r="BM700" s="443" t="s">
        <v>258</v>
      </c>
      <c r="BN700" s="443" t="s">
        <v>258</v>
      </c>
      <c r="BO700" s="443" t="s">
        <v>258</v>
      </c>
      <c r="BP700" s="443" t="s">
        <v>258</v>
      </c>
      <c r="BQ700" s="443" t="s">
        <v>258</v>
      </c>
      <c r="BR700" s="443" t="s">
        <v>258</v>
      </c>
      <c r="BS700" s="457" t="s">
        <v>258</v>
      </c>
      <c r="BT700" s="464" t="s">
        <v>258</v>
      </c>
      <c r="BU700" s="443" t="s">
        <v>258</v>
      </c>
      <c r="BV700" s="443" t="s">
        <v>258</v>
      </c>
      <c r="BW700" s="443" t="s">
        <v>258</v>
      </c>
      <c r="BX700" s="443" t="s">
        <v>258</v>
      </c>
      <c r="BY700" s="430" t="s">
        <v>259</v>
      </c>
    </row>
    <row r="701" spans="1:77" s="427" customFormat="1" ht="18.75" customHeight="1" thickBot="1" x14ac:dyDescent="0.3">
      <c r="A701" s="968"/>
      <c r="B701" s="972"/>
      <c r="C701" s="460"/>
      <c r="D701" s="450"/>
      <c r="E701" s="450"/>
      <c r="F701" s="442" t="s">
        <v>264</v>
      </c>
      <c r="G701" s="443"/>
      <c r="H701" s="483"/>
      <c r="I701" s="443" t="s">
        <v>439</v>
      </c>
      <c r="J701" s="443"/>
      <c r="K701" s="483"/>
      <c r="L701" s="483"/>
      <c r="M701" s="483"/>
      <c r="N701" s="483"/>
      <c r="O701" s="483"/>
      <c r="P701" s="513"/>
      <c r="R701" s="483"/>
      <c r="S701" s="483"/>
      <c r="U701" s="443" t="s">
        <v>267</v>
      </c>
      <c r="V701" s="443" t="s">
        <v>267</v>
      </c>
      <c r="W701" s="443"/>
      <c r="X701" s="443" t="s">
        <v>440</v>
      </c>
      <c r="Y701" s="443"/>
      <c r="Z701" s="443"/>
      <c r="AA701" s="443"/>
      <c r="AB701" s="443"/>
      <c r="AC701" s="445"/>
      <c r="AD701" s="446"/>
      <c r="AE701" s="443"/>
      <c r="AF701" s="443"/>
      <c r="AG701" s="443"/>
      <c r="AH701" s="454"/>
      <c r="AI701" s="454"/>
      <c r="AJ701" s="454"/>
      <c r="AK701" s="484"/>
      <c r="AL701" s="443"/>
      <c r="AM701" s="443"/>
      <c r="AN701" s="443"/>
      <c r="AO701" s="443"/>
      <c r="AP701" s="483"/>
      <c r="AQ701" s="483"/>
      <c r="AR701" s="483"/>
      <c r="AS701" s="483"/>
      <c r="AT701" s="483"/>
      <c r="AU701" s="483"/>
      <c r="AV701" s="448" t="s">
        <v>368</v>
      </c>
      <c r="AW701" s="448" t="s">
        <v>368</v>
      </c>
      <c r="AZ701" s="448"/>
      <c r="BA701" s="448"/>
      <c r="BB701" s="448"/>
      <c r="BC701" s="448"/>
      <c r="BF701" s="443" t="s">
        <v>267</v>
      </c>
      <c r="BG701" s="443" t="s">
        <v>267</v>
      </c>
      <c r="BJ701" s="443" t="s">
        <v>391</v>
      </c>
      <c r="BS701" s="449"/>
      <c r="BT701" s="426"/>
      <c r="BX701" s="443" t="s">
        <v>267</v>
      </c>
      <c r="BY701" s="443" t="s">
        <v>267</v>
      </c>
    </row>
    <row r="702" spans="1:77" s="427" customFormat="1" ht="18.75" customHeight="1" x14ac:dyDescent="0.25">
      <c r="A702" s="957">
        <f>A700+1</f>
        <v>342</v>
      </c>
      <c r="B702" s="971" t="s">
        <v>283</v>
      </c>
      <c r="C702" s="450" t="s">
        <v>444</v>
      </c>
      <c r="D702" s="450" t="s">
        <v>270</v>
      </c>
      <c r="E702" s="450" t="s">
        <v>256</v>
      </c>
      <c r="F702" s="451" t="s">
        <v>257</v>
      </c>
      <c r="G702" s="443" t="s">
        <v>436</v>
      </c>
      <c r="H702" s="443" t="s">
        <v>436</v>
      </c>
      <c r="I702" s="443" t="s">
        <v>437</v>
      </c>
      <c r="J702" s="443" t="s">
        <v>437</v>
      </c>
      <c r="K702" s="443" t="s">
        <v>437</v>
      </c>
      <c r="L702" s="443" t="s">
        <v>437</v>
      </c>
      <c r="M702" s="443" t="s">
        <v>258</v>
      </c>
      <c r="N702" s="443" t="s">
        <v>258</v>
      </c>
      <c r="O702" s="443" t="s">
        <v>258</v>
      </c>
      <c r="P702" s="517" t="s">
        <v>258</v>
      </c>
      <c r="Q702" s="519" t="s">
        <v>258</v>
      </c>
      <c r="R702" s="519" t="s">
        <v>258</v>
      </c>
      <c r="S702" s="519" t="s">
        <v>258</v>
      </c>
      <c r="T702" s="519" t="s">
        <v>258</v>
      </c>
      <c r="U702" s="443" t="s">
        <v>258</v>
      </c>
      <c r="V702" s="443" t="s">
        <v>258</v>
      </c>
      <c r="W702" s="443" t="s">
        <v>258</v>
      </c>
      <c r="X702" s="443" t="s">
        <v>258</v>
      </c>
      <c r="Y702" s="443" t="s">
        <v>258</v>
      </c>
      <c r="Z702" s="443" t="s">
        <v>259</v>
      </c>
      <c r="AA702" s="443" t="s">
        <v>259</v>
      </c>
      <c r="AB702" s="443" t="s">
        <v>258</v>
      </c>
      <c r="AC702" s="445"/>
      <c r="AD702" s="453"/>
      <c r="AE702" s="443" t="s">
        <v>258</v>
      </c>
      <c r="AF702" s="443" t="s">
        <v>258</v>
      </c>
      <c r="AG702" s="443" t="s">
        <v>258</v>
      </c>
      <c r="AH702" s="454"/>
      <c r="AI702" s="454"/>
      <c r="AJ702" s="454"/>
      <c r="AK702" s="454"/>
      <c r="AL702" s="443" t="s">
        <v>258</v>
      </c>
      <c r="AM702" s="443" t="s">
        <v>258</v>
      </c>
      <c r="AN702" s="443" t="s">
        <v>258</v>
      </c>
      <c r="AO702" s="443" t="s">
        <v>258</v>
      </c>
      <c r="AP702" s="443" t="s">
        <v>258</v>
      </c>
      <c r="AQ702" s="443" t="s">
        <v>258</v>
      </c>
      <c r="AR702" s="443" t="s">
        <v>258</v>
      </c>
      <c r="AS702" s="443" t="s">
        <v>258</v>
      </c>
      <c r="AT702" s="443" t="s">
        <v>258</v>
      </c>
      <c r="AU702" s="443" t="s">
        <v>258</v>
      </c>
      <c r="AV702" s="443" t="s">
        <v>258</v>
      </c>
      <c r="AW702" s="443" t="s">
        <v>258</v>
      </c>
      <c r="AX702" s="443" t="s">
        <v>259</v>
      </c>
      <c r="AY702" s="443" t="s">
        <v>259</v>
      </c>
      <c r="AZ702" s="448" t="s">
        <v>262</v>
      </c>
      <c r="BA702" s="479" t="s">
        <v>365</v>
      </c>
      <c r="BB702" s="479" t="s">
        <v>365</v>
      </c>
      <c r="BC702" s="479" t="s">
        <v>365</v>
      </c>
      <c r="BD702" s="479" t="s">
        <v>365</v>
      </c>
      <c r="BE702" s="479" t="s">
        <v>365</v>
      </c>
      <c r="BF702" s="479" t="s">
        <v>365</v>
      </c>
      <c r="BG702" s="479" t="s">
        <v>365</v>
      </c>
      <c r="BH702" s="516" t="s">
        <v>438</v>
      </c>
      <c r="BI702" s="516" t="s">
        <v>438</v>
      </c>
      <c r="BJ702" s="443" t="s">
        <v>258</v>
      </c>
      <c r="BK702" s="443" t="s">
        <v>258</v>
      </c>
      <c r="BL702" s="443" t="s">
        <v>258</v>
      </c>
      <c r="BM702" s="443" t="s">
        <v>258</v>
      </c>
      <c r="BN702" s="443" t="s">
        <v>258</v>
      </c>
      <c r="BO702" s="443" t="s">
        <v>258</v>
      </c>
      <c r="BP702" s="443" t="s">
        <v>258</v>
      </c>
      <c r="BQ702" s="443" t="s">
        <v>258</v>
      </c>
      <c r="BR702" s="443" t="s">
        <v>258</v>
      </c>
      <c r="BS702" s="457" t="s">
        <v>258</v>
      </c>
      <c r="BT702" s="464" t="s">
        <v>258</v>
      </c>
      <c r="BU702" s="443" t="s">
        <v>258</v>
      </c>
      <c r="BV702" s="443" t="s">
        <v>258</v>
      </c>
      <c r="BW702" s="443" t="s">
        <v>258</v>
      </c>
      <c r="BX702" s="443" t="s">
        <v>258</v>
      </c>
      <c r="BY702" s="430" t="s">
        <v>259</v>
      </c>
    </row>
    <row r="703" spans="1:77" s="427" customFormat="1" ht="18.75" customHeight="1" thickBot="1" x14ac:dyDescent="0.3">
      <c r="A703" s="968"/>
      <c r="B703" s="970"/>
      <c r="C703" s="460"/>
      <c r="D703" s="450"/>
      <c r="E703" s="450"/>
      <c r="F703" s="442" t="s">
        <v>264</v>
      </c>
      <c r="G703" s="443"/>
      <c r="H703" s="483"/>
      <c r="I703" s="443" t="s">
        <v>439</v>
      </c>
      <c r="J703" s="443"/>
      <c r="K703" s="483"/>
      <c r="L703" s="483"/>
      <c r="M703" s="483"/>
      <c r="N703" s="483"/>
      <c r="O703" s="483"/>
      <c r="P703" s="513"/>
      <c r="R703" s="483"/>
      <c r="S703" s="483"/>
      <c r="U703" s="443" t="s">
        <v>267</v>
      </c>
      <c r="V703" s="443" t="s">
        <v>267</v>
      </c>
      <c r="W703" s="443"/>
      <c r="X703" s="443"/>
      <c r="Y703" s="443"/>
      <c r="Z703" s="443"/>
      <c r="AA703" s="443"/>
      <c r="AB703" s="443" t="s">
        <v>440</v>
      </c>
      <c r="AC703" s="445"/>
      <c r="AD703" s="446"/>
      <c r="AH703" s="484"/>
      <c r="AI703" s="484"/>
      <c r="AJ703" s="484"/>
      <c r="AK703" s="484"/>
      <c r="AL703" s="483"/>
      <c r="AM703" s="483"/>
      <c r="AN703" s="483"/>
      <c r="AO703" s="483"/>
      <c r="AP703" s="483"/>
      <c r="AQ703" s="483"/>
      <c r="AR703" s="484"/>
      <c r="AS703" s="484"/>
      <c r="AT703" s="483"/>
      <c r="AU703" s="483"/>
      <c r="AV703" s="448" t="s">
        <v>368</v>
      </c>
      <c r="AW703" s="448" t="s">
        <v>368</v>
      </c>
      <c r="AZ703" s="448"/>
      <c r="BA703" s="448"/>
      <c r="BB703" s="448"/>
      <c r="BC703" s="448"/>
      <c r="BF703" s="443" t="s">
        <v>267</v>
      </c>
      <c r="BG703" s="443" t="s">
        <v>267</v>
      </c>
      <c r="BJ703" s="443" t="s">
        <v>391</v>
      </c>
      <c r="BS703" s="449"/>
      <c r="BT703" s="426"/>
      <c r="BX703" s="443" t="s">
        <v>267</v>
      </c>
      <c r="BY703" s="443" t="s">
        <v>267</v>
      </c>
    </row>
    <row r="704" spans="1:77" s="427" customFormat="1" ht="18.75" customHeight="1" x14ac:dyDescent="0.25">
      <c r="A704" s="957">
        <f>A702+1</f>
        <v>343</v>
      </c>
      <c r="B704" s="971" t="s">
        <v>284</v>
      </c>
      <c r="C704" s="450" t="s">
        <v>444</v>
      </c>
      <c r="D704" s="450" t="s">
        <v>255</v>
      </c>
      <c r="E704" s="450" t="s">
        <v>256</v>
      </c>
      <c r="F704" s="451" t="s">
        <v>257</v>
      </c>
      <c r="G704" s="443" t="s">
        <v>436</v>
      </c>
      <c r="H704" s="443" t="s">
        <v>436</v>
      </c>
      <c r="I704" s="443" t="s">
        <v>437</v>
      </c>
      <c r="J704" s="443" t="s">
        <v>437</v>
      </c>
      <c r="K704" s="443" t="s">
        <v>437</v>
      </c>
      <c r="L704" s="443" t="s">
        <v>437</v>
      </c>
      <c r="M704" s="443" t="s">
        <v>258</v>
      </c>
      <c r="N704" s="443" t="s">
        <v>258</v>
      </c>
      <c r="O704" s="443" t="s">
        <v>258</v>
      </c>
      <c r="P704" s="517" t="s">
        <v>258</v>
      </c>
      <c r="Q704" s="519" t="s">
        <v>258</v>
      </c>
      <c r="R704" s="519" t="s">
        <v>258</v>
      </c>
      <c r="S704" s="519" t="s">
        <v>258</v>
      </c>
      <c r="T704" s="519" t="s">
        <v>258</v>
      </c>
      <c r="U704" s="443" t="s">
        <v>258</v>
      </c>
      <c r="V704" s="443" t="s">
        <v>258</v>
      </c>
      <c r="W704" s="443" t="s">
        <v>258</v>
      </c>
      <c r="X704" s="443" t="s">
        <v>258</v>
      </c>
      <c r="Y704" s="443" t="s">
        <v>258</v>
      </c>
      <c r="Z704" s="443" t="s">
        <v>259</v>
      </c>
      <c r="AA704" s="443" t="s">
        <v>259</v>
      </c>
      <c r="AB704" s="443" t="s">
        <v>258</v>
      </c>
      <c r="AC704" s="445"/>
      <c r="AD704" s="453"/>
      <c r="AE704" s="443" t="s">
        <v>258</v>
      </c>
      <c r="AF704" s="443" t="s">
        <v>258</v>
      </c>
      <c r="AG704" s="443" t="s">
        <v>258</v>
      </c>
      <c r="AH704" s="454"/>
      <c r="AI704" s="454"/>
      <c r="AJ704" s="454"/>
      <c r="AK704" s="454"/>
      <c r="AL704" s="443" t="s">
        <v>258</v>
      </c>
      <c r="AM704" s="443" t="s">
        <v>258</v>
      </c>
      <c r="AN704" s="443" t="s">
        <v>258</v>
      </c>
      <c r="AO704" s="443" t="s">
        <v>258</v>
      </c>
      <c r="AP704" s="443" t="s">
        <v>258</v>
      </c>
      <c r="AQ704" s="443" t="s">
        <v>258</v>
      </c>
      <c r="AR704" s="443" t="s">
        <v>258</v>
      </c>
      <c r="AS704" s="443" t="s">
        <v>258</v>
      </c>
      <c r="AT704" s="443" t="s">
        <v>258</v>
      </c>
      <c r="AU704" s="443" t="s">
        <v>258</v>
      </c>
      <c r="AV704" s="443" t="s">
        <v>258</v>
      </c>
      <c r="AW704" s="443" t="s">
        <v>258</v>
      </c>
      <c r="AX704" s="443" t="s">
        <v>259</v>
      </c>
      <c r="AY704" s="443" t="s">
        <v>259</v>
      </c>
      <c r="AZ704" s="448" t="s">
        <v>262</v>
      </c>
      <c r="BA704" s="479" t="s">
        <v>365</v>
      </c>
      <c r="BB704" s="479" t="s">
        <v>365</v>
      </c>
      <c r="BC704" s="479" t="s">
        <v>365</v>
      </c>
      <c r="BD704" s="479" t="s">
        <v>365</v>
      </c>
      <c r="BE704" s="479" t="s">
        <v>365</v>
      </c>
      <c r="BF704" s="479" t="s">
        <v>365</v>
      </c>
      <c r="BG704" s="479" t="s">
        <v>365</v>
      </c>
      <c r="BH704" s="516" t="s">
        <v>438</v>
      </c>
      <c r="BI704" s="516" t="s">
        <v>438</v>
      </c>
      <c r="BJ704" s="443" t="s">
        <v>258</v>
      </c>
      <c r="BK704" s="443" t="s">
        <v>258</v>
      </c>
      <c r="BL704" s="443" t="s">
        <v>258</v>
      </c>
      <c r="BM704" s="443" t="s">
        <v>258</v>
      </c>
      <c r="BN704" s="443" t="s">
        <v>258</v>
      </c>
      <c r="BO704" s="443" t="s">
        <v>258</v>
      </c>
      <c r="BP704" s="443" t="s">
        <v>258</v>
      </c>
      <c r="BQ704" s="443" t="s">
        <v>258</v>
      </c>
      <c r="BR704" s="443" t="s">
        <v>258</v>
      </c>
      <c r="BS704" s="457" t="s">
        <v>258</v>
      </c>
      <c r="BT704" s="464" t="s">
        <v>258</v>
      </c>
      <c r="BU704" s="443" t="s">
        <v>258</v>
      </c>
      <c r="BV704" s="443" t="s">
        <v>258</v>
      </c>
      <c r="BW704" s="443" t="s">
        <v>258</v>
      </c>
      <c r="BX704" s="443" t="s">
        <v>258</v>
      </c>
      <c r="BY704" s="430" t="s">
        <v>259</v>
      </c>
    </row>
    <row r="705" spans="1:77" s="427" customFormat="1" ht="18.75" customHeight="1" thickBot="1" x14ac:dyDescent="0.3">
      <c r="A705" s="968"/>
      <c r="B705" s="970"/>
      <c r="C705" s="460"/>
      <c r="D705" s="450"/>
      <c r="E705" s="450"/>
      <c r="F705" s="442" t="s">
        <v>264</v>
      </c>
      <c r="G705" s="443"/>
      <c r="H705" s="483"/>
      <c r="I705" s="443" t="s">
        <v>439</v>
      </c>
      <c r="J705" s="443"/>
      <c r="K705" s="483"/>
      <c r="L705" s="483"/>
      <c r="M705" s="483"/>
      <c r="N705" s="483"/>
      <c r="O705" s="483"/>
      <c r="P705" s="513"/>
      <c r="R705" s="483"/>
      <c r="S705" s="483"/>
      <c r="U705" s="443" t="s">
        <v>267</v>
      </c>
      <c r="V705" s="443" t="s">
        <v>267</v>
      </c>
      <c r="W705" s="443"/>
      <c r="X705" s="443"/>
      <c r="Y705" s="443"/>
      <c r="Z705" s="443"/>
      <c r="AA705" s="443"/>
      <c r="AB705" s="443" t="s">
        <v>440</v>
      </c>
      <c r="AC705" s="445"/>
      <c r="AD705" s="446"/>
      <c r="AH705" s="484"/>
      <c r="AI705" s="484"/>
      <c r="AJ705" s="484"/>
      <c r="AK705" s="484"/>
      <c r="AL705" s="483"/>
      <c r="AM705" s="483"/>
      <c r="AN705" s="483"/>
      <c r="AO705" s="483"/>
      <c r="AP705" s="483"/>
      <c r="AQ705" s="483"/>
      <c r="AR705" s="483"/>
      <c r="AS705" s="483"/>
      <c r="AT705" s="483"/>
      <c r="AU705" s="483"/>
      <c r="AV705" s="448" t="s">
        <v>368</v>
      </c>
      <c r="AW705" s="448" t="s">
        <v>368</v>
      </c>
      <c r="AZ705" s="448"/>
      <c r="BA705" s="448"/>
      <c r="BB705" s="448"/>
      <c r="BC705" s="448"/>
      <c r="BF705" s="443" t="s">
        <v>267</v>
      </c>
      <c r="BG705" s="443" t="s">
        <v>267</v>
      </c>
      <c r="BJ705" s="443" t="s">
        <v>391</v>
      </c>
      <c r="BS705" s="449"/>
      <c r="BT705" s="426"/>
      <c r="BX705" s="443" t="s">
        <v>267</v>
      </c>
      <c r="BY705" s="443" t="s">
        <v>267</v>
      </c>
    </row>
    <row r="706" spans="1:77" s="427" customFormat="1" ht="18.75" customHeight="1" x14ac:dyDescent="0.25">
      <c r="A706" s="957">
        <f>A704+1</f>
        <v>344</v>
      </c>
      <c r="B706" s="971" t="s">
        <v>285</v>
      </c>
      <c r="C706" s="450" t="s">
        <v>444</v>
      </c>
      <c r="D706" s="450" t="s">
        <v>270</v>
      </c>
      <c r="E706" s="450" t="s">
        <v>256</v>
      </c>
      <c r="F706" s="451" t="s">
        <v>257</v>
      </c>
      <c r="G706" s="443" t="s">
        <v>436</v>
      </c>
      <c r="H706" s="443" t="s">
        <v>436</v>
      </c>
      <c r="I706" s="443" t="s">
        <v>437</v>
      </c>
      <c r="J706" s="443" t="s">
        <v>437</v>
      </c>
      <c r="K706" s="443" t="s">
        <v>437</v>
      </c>
      <c r="L706" s="443" t="s">
        <v>437</v>
      </c>
      <c r="M706" s="443" t="s">
        <v>258</v>
      </c>
      <c r="N706" s="443" t="s">
        <v>258</v>
      </c>
      <c r="O706" s="443" t="s">
        <v>258</v>
      </c>
      <c r="P706" s="517" t="s">
        <v>258</v>
      </c>
      <c r="Q706" s="519" t="s">
        <v>258</v>
      </c>
      <c r="R706" s="519" t="s">
        <v>258</v>
      </c>
      <c r="S706" s="519" t="s">
        <v>258</v>
      </c>
      <c r="T706" s="519" t="s">
        <v>258</v>
      </c>
      <c r="U706" s="443" t="s">
        <v>258</v>
      </c>
      <c r="V706" s="443" t="s">
        <v>258</v>
      </c>
      <c r="W706" s="443" t="s">
        <v>258</v>
      </c>
      <c r="X706" s="443" t="s">
        <v>258</v>
      </c>
      <c r="Y706" s="443" t="s">
        <v>258</v>
      </c>
      <c r="Z706" s="443" t="s">
        <v>259</v>
      </c>
      <c r="AA706" s="443" t="s">
        <v>259</v>
      </c>
      <c r="AB706" s="443" t="s">
        <v>258</v>
      </c>
      <c r="AC706" s="445"/>
      <c r="AD706" s="453"/>
      <c r="AE706" s="443" t="s">
        <v>258</v>
      </c>
      <c r="AF706" s="443" t="s">
        <v>258</v>
      </c>
      <c r="AG706" s="443" t="s">
        <v>258</v>
      </c>
      <c r="AH706" s="454"/>
      <c r="AI706" s="454"/>
      <c r="AJ706" s="454"/>
      <c r="AK706" s="454"/>
      <c r="AL706" s="443" t="s">
        <v>258</v>
      </c>
      <c r="AM706" s="443" t="s">
        <v>258</v>
      </c>
      <c r="AN706" s="443" t="s">
        <v>258</v>
      </c>
      <c r="AO706" s="443" t="s">
        <v>258</v>
      </c>
      <c r="AP706" s="443" t="s">
        <v>258</v>
      </c>
      <c r="AQ706" s="443" t="s">
        <v>258</v>
      </c>
      <c r="AR706" s="443" t="s">
        <v>258</v>
      </c>
      <c r="AS706" s="443" t="s">
        <v>258</v>
      </c>
      <c r="AT706" s="443" t="s">
        <v>258</v>
      </c>
      <c r="AU706" s="443" t="s">
        <v>258</v>
      </c>
      <c r="AV706" s="443" t="s">
        <v>258</v>
      </c>
      <c r="AW706" s="443" t="s">
        <v>258</v>
      </c>
      <c r="AX706" s="443" t="s">
        <v>259</v>
      </c>
      <c r="AY706" s="443" t="s">
        <v>259</v>
      </c>
      <c r="AZ706" s="448" t="s">
        <v>262</v>
      </c>
      <c r="BA706" s="479" t="s">
        <v>365</v>
      </c>
      <c r="BB706" s="479" t="s">
        <v>365</v>
      </c>
      <c r="BC706" s="479" t="s">
        <v>365</v>
      </c>
      <c r="BD706" s="479" t="s">
        <v>365</v>
      </c>
      <c r="BE706" s="479" t="s">
        <v>365</v>
      </c>
      <c r="BF706" s="479" t="s">
        <v>365</v>
      </c>
      <c r="BG706" s="479" t="s">
        <v>365</v>
      </c>
      <c r="BH706" s="516" t="s">
        <v>438</v>
      </c>
      <c r="BI706" s="516" t="s">
        <v>438</v>
      </c>
      <c r="BJ706" s="443" t="s">
        <v>258</v>
      </c>
      <c r="BK706" s="443" t="s">
        <v>258</v>
      </c>
      <c r="BL706" s="443" t="s">
        <v>258</v>
      </c>
      <c r="BM706" s="443" t="s">
        <v>258</v>
      </c>
      <c r="BN706" s="443" t="s">
        <v>258</v>
      </c>
      <c r="BO706" s="443" t="s">
        <v>258</v>
      </c>
      <c r="BP706" s="443" t="s">
        <v>258</v>
      </c>
      <c r="BQ706" s="443" t="s">
        <v>258</v>
      </c>
      <c r="BR706" s="443" t="s">
        <v>258</v>
      </c>
      <c r="BS706" s="457" t="s">
        <v>258</v>
      </c>
      <c r="BT706" s="464" t="s">
        <v>258</v>
      </c>
      <c r="BU706" s="443" t="s">
        <v>258</v>
      </c>
      <c r="BV706" s="443" t="s">
        <v>258</v>
      </c>
      <c r="BW706" s="443" t="s">
        <v>258</v>
      </c>
      <c r="BX706" s="443" t="s">
        <v>258</v>
      </c>
      <c r="BY706" s="430" t="s">
        <v>259</v>
      </c>
    </row>
    <row r="707" spans="1:77" s="427" customFormat="1" ht="18.75" customHeight="1" thickBot="1" x14ac:dyDescent="0.3">
      <c r="A707" s="968"/>
      <c r="B707" s="970"/>
      <c r="C707" s="460"/>
      <c r="D707" s="450"/>
      <c r="E707" s="450"/>
      <c r="F707" s="442" t="s">
        <v>264</v>
      </c>
      <c r="G707" s="443"/>
      <c r="H707" s="483"/>
      <c r="I707" s="443" t="s">
        <v>439</v>
      </c>
      <c r="J707" s="443"/>
      <c r="K707" s="483"/>
      <c r="L707" s="483"/>
      <c r="M707" s="483"/>
      <c r="N707" s="483"/>
      <c r="O707" s="483"/>
      <c r="P707" s="513"/>
      <c r="R707" s="483"/>
      <c r="S707" s="483"/>
      <c r="U707" s="443" t="s">
        <v>267</v>
      </c>
      <c r="V707" s="443" t="s">
        <v>267</v>
      </c>
      <c r="W707" s="443"/>
      <c r="X707" s="443"/>
      <c r="Y707" s="443"/>
      <c r="Z707" s="443"/>
      <c r="AA707" s="443"/>
      <c r="AB707" s="443" t="s">
        <v>440</v>
      </c>
      <c r="AC707" s="445"/>
      <c r="AD707" s="446"/>
      <c r="AH707" s="484"/>
      <c r="AI707" s="484"/>
      <c r="AJ707" s="484"/>
      <c r="AK707" s="484"/>
      <c r="AL707" s="483"/>
      <c r="AM707" s="483"/>
      <c r="AN707" s="483"/>
      <c r="AO707" s="483"/>
      <c r="AP707" s="483"/>
      <c r="AQ707" s="483"/>
      <c r="AR707" s="483"/>
      <c r="AS707" s="483"/>
      <c r="AT707" s="483"/>
      <c r="AU707" s="483"/>
      <c r="AV707" s="448" t="s">
        <v>368</v>
      </c>
      <c r="AW707" s="448" t="s">
        <v>368</v>
      </c>
      <c r="AZ707" s="448"/>
      <c r="BA707" s="448"/>
      <c r="BB707" s="448"/>
      <c r="BC707" s="448"/>
      <c r="BF707" s="443" t="s">
        <v>267</v>
      </c>
      <c r="BG707" s="443" t="s">
        <v>267</v>
      </c>
      <c r="BJ707" s="443" t="s">
        <v>391</v>
      </c>
      <c r="BS707" s="449"/>
      <c r="BT707" s="426"/>
      <c r="BX707" s="443" t="s">
        <v>267</v>
      </c>
      <c r="BY707" s="443" t="s">
        <v>267</v>
      </c>
    </row>
    <row r="708" spans="1:77" s="427" customFormat="1" ht="18.75" customHeight="1" x14ac:dyDescent="0.25">
      <c r="A708" s="957">
        <f>A706+1</f>
        <v>345</v>
      </c>
      <c r="B708" s="971" t="s">
        <v>375</v>
      </c>
      <c r="C708" s="450" t="s">
        <v>444</v>
      </c>
      <c r="D708" s="450" t="s">
        <v>255</v>
      </c>
      <c r="E708" s="450" t="s">
        <v>256</v>
      </c>
      <c r="F708" s="451" t="s">
        <v>257</v>
      </c>
      <c r="G708" s="443" t="s">
        <v>436</v>
      </c>
      <c r="H708" s="443" t="s">
        <v>436</v>
      </c>
      <c r="I708" s="443" t="s">
        <v>437</v>
      </c>
      <c r="J708" s="443" t="s">
        <v>437</v>
      </c>
      <c r="K708" s="443" t="s">
        <v>437</v>
      </c>
      <c r="L708" s="443" t="s">
        <v>437</v>
      </c>
      <c r="M708" s="443" t="s">
        <v>258</v>
      </c>
      <c r="N708" s="443" t="s">
        <v>258</v>
      </c>
      <c r="O708" s="443" t="s">
        <v>258</v>
      </c>
      <c r="P708" s="517" t="s">
        <v>258</v>
      </c>
      <c r="Q708" s="519" t="s">
        <v>258</v>
      </c>
      <c r="R708" s="519" t="s">
        <v>258</v>
      </c>
      <c r="S708" s="519" t="s">
        <v>258</v>
      </c>
      <c r="T708" s="519" t="s">
        <v>258</v>
      </c>
      <c r="U708" s="443" t="s">
        <v>258</v>
      </c>
      <c r="V708" s="443" t="s">
        <v>258</v>
      </c>
      <c r="W708" s="443" t="s">
        <v>258</v>
      </c>
      <c r="X708" s="443" t="s">
        <v>258</v>
      </c>
      <c r="Y708" s="443" t="s">
        <v>258</v>
      </c>
      <c r="Z708" s="443" t="s">
        <v>259</v>
      </c>
      <c r="AA708" s="443" t="s">
        <v>259</v>
      </c>
      <c r="AB708" s="443" t="s">
        <v>258</v>
      </c>
      <c r="AC708" s="445"/>
      <c r="AD708" s="453"/>
      <c r="AE708" s="443" t="s">
        <v>258</v>
      </c>
      <c r="AF708" s="443" t="s">
        <v>258</v>
      </c>
      <c r="AG708" s="443" t="s">
        <v>258</v>
      </c>
      <c r="AH708" s="454"/>
      <c r="AI708" s="454"/>
      <c r="AJ708" s="454"/>
      <c r="AK708" s="454"/>
      <c r="AL708" s="443" t="s">
        <v>258</v>
      </c>
      <c r="AM708" s="443" t="s">
        <v>258</v>
      </c>
      <c r="AN708" s="443" t="s">
        <v>258</v>
      </c>
      <c r="AO708" s="443" t="s">
        <v>258</v>
      </c>
      <c r="AP708" s="443" t="s">
        <v>258</v>
      </c>
      <c r="AQ708" s="443" t="s">
        <v>258</v>
      </c>
      <c r="AR708" s="443" t="s">
        <v>258</v>
      </c>
      <c r="AS708" s="443" t="s">
        <v>258</v>
      </c>
      <c r="AT708" s="443" t="s">
        <v>258</v>
      </c>
      <c r="AU708" s="443" t="s">
        <v>258</v>
      </c>
      <c r="AV708" s="443" t="s">
        <v>258</v>
      </c>
      <c r="AW708" s="443" t="s">
        <v>258</v>
      </c>
      <c r="AX708" s="443" t="s">
        <v>259</v>
      </c>
      <c r="AY708" s="443" t="s">
        <v>259</v>
      </c>
      <c r="AZ708" s="448" t="s">
        <v>262</v>
      </c>
      <c r="BA708" s="479" t="s">
        <v>365</v>
      </c>
      <c r="BB708" s="479" t="s">
        <v>365</v>
      </c>
      <c r="BC708" s="479" t="s">
        <v>365</v>
      </c>
      <c r="BD708" s="479" t="s">
        <v>365</v>
      </c>
      <c r="BE708" s="479" t="s">
        <v>365</v>
      </c>
      <c r="BF708" s="479" t="s">
        <v>365</v>
      </c>
      <c r="BG708" s="479" t="s">
        <v>365</v>
      </c>
      <c r="BH708" s="516" t="s">
        <v>438</v>
      </c>
      <c r="BI708" s="516" t="s">
        <v>438</v>
      </c>
      <c r="BJ708" s="443" t="s">
        <v>258</v>
      </c>
      <c r="BK708" s="443" t="s">
        <v>258</v>
      </c>
      <c r="BL708" s="443" t="s">
        <v>258</v>
      </c>
      <c r="BM708" s="443" t="s">
        <v>258</v>
      </c>
      <c r="BN708" s="443" t="s">
        <v>258</v>
      </c>
      <c r="BO708" s="443" t="s">
        <v>258</v>
      </c>
      <c r="BP708" s="443" t="s">
        <v>258</v>
      </c>
      <c r="BQ708" s="443" t="s">
        <v>258</v>
      </c>
      <c r="BR708" s="443" t="s">
        <v>258</v>
      </c>
      <c r="BS708" s="457" t="s">
        <v>258</v>
      </c>
      <c r="BT708" s="464" t="s">
        <v>258</v>
      </c>
      <c r="BU708" s="443" t="s">
        <v>258</v>
      </c>
      <c r="BV708" s="443" t="s">
        <v>258</v>
      </c>
      <c r="BW708" s="443" t="s">
        <v>258</v>
      </c>
      <c r="BX708" s="443" t="s">
        <v>258</v>
      </c>
      <c r="BY708" s="430" t="s">
        <v>259</v>
      </c>
    </row>
    <row r="709" spans="1:77" s="427" customFormat="1" ht="18.75" customHeight="1" thickBot="1" x14ac:dyDescent="0.3">
      <c r="A709" s="968"/>
      <c r="B709" s="970"/>
      <c r="C709" s="460"/>
      <c r="D709" s="450"/>
      <c r="E709" s="450"/>
      <c r="F709" s="442" t="s">
        <v>264</v>
      </c>
      <c r="G709" s="443"/>
      <c r="H709" s="483"/>
      <c r="I709" s="443" t="s">
        <v>439</v>
      </c>
      <c r="J709" s="443"/>
      <c r="K709" s="483"/>
      <c r="L709" s="483"/>
      <c r="M709" s="483"/>
      <c r="N709" s="483"/>
      <c r="O709" s="483"/>
      <c r="P709" s="513"/>
      <c r="R709" s="483"/>
      <c r="S709" s="483"/>
      <c r="U709" s="443" t="s">
        <v>267</v>
      </c>
      <c r="V709" s="443" t="s">
        <v>267</v>
      </c>
      <c r="W709" s="443"/>
      <c r="X709" s="443"/>
      <c r="Y709" s="443"/>
      <c r="Z709" s="443"/>
      <c r="AA709" s="443"/>
      <c r="AB709" s="443" t="s">
        <v>440</v>
      </c>
      <c r="AC709" s="445"/>
      <c r="AD709" s="446"/>
      <c r="AH709" s="484"/>
      <c r="AI709" s="484"/>
      <c r="AJ709" s="484"/>
      <c r="AK709" s="484"/>
      <c r="AL709" s="483"/>
      <c r="AM709" s="483"/>
      <c r="AN709" s="483"/>
      <c r="AO709" s="483"/>
      <c r="AP709" s="483"/>
      <c r="AQ709" s="483"/>
      <c r="AR709" s="483"/>
      <c r="AS709" s="483"/>
      <c r="AT709" s="483"/>
      <c r="AU709" s="483"/>
      <c r="AV709" s="448" t="s">
        <v>368</v>
      </c>
      <c r="AW709" s="448" t="s">
        <v>368</v>
      </c>
      <c r="AZ709" s="448"/>
      <c r="BA709" s="448"/>
      <c r="BB709" s="448"/>
      <c r="BC709" s="448"/>
      <c r="BF709" s="443" t="s">
        <v>267</v>
      </c>
      <c r="BG709" s="443" t="s">
        <v>267</v>
      </c>
      <c r="BJ709" s="443" t="s">
        <v>391</v>
      </c>
      <c r="BS709" s="449"/>
      <c r="BT709" s="426"/>
      <c r="BX709" s="443" t="s">
        <v>267</v>
      </c>
      <c r="BY709" s="443" t="s">
        <v>267</v>
      </c>
    </row>
    <row r="710" spans="1:77" s="427" customFormat="1" ht="18.75" customHeight="1" x14ac:dyDescent="0.25">
      <c r="A710" s="957">
        <f>A708+1</f>
        <v>346</v>
      </c>
      <c r="B710" s="959" t="s">
        <v>446</v>
      </c>
      <c r="C710" s="450" t="s">
        <v>444</v>
      </c>
      <c r="D710" s="450" t="s">
        <v>270</v>
      </c>
      <c r="E710" s="450" t="s">
        <v>256</v>
      </c>
      <c r="F710" s="451" t="s">
        <v>257</v>
      </c>
      <c r="G710" s="443" t="s">
        <v>436</v>
      </c>
      <c r="H710" s="443" t="s">
        <v>436</v>
      </c>
      <c r="I710" s="443" t="s">
        <v>258</v>
      </c>
      <c r="J710" s="443" t="s">
        <v>258</v>
      </c>
      <c r="K710" s="443" t="s">
        <v>258</v>
      </c>
      <c r="L710" s="443" t="s">
        <v>258</v>
      </c>
      <c r="M710" s="443" t="s">
        <v>258</v>
      </c>
      <c r="N710" s="443" t="s">
        <v>258</v>
      </c>
      <c r="O710" s="443" t="s">
        <v>258</v>
      </c>
      <c r="P710" s="517" t="s">
        <v>258</v>
      </c>
      <c r="Q710" s="443" t="s">
        <v>258</v>
      </c>
      <c r="R710" s="443" t="s">
        <v>258</v>
      </c>
      <c r="S710" s="443" t="s">
        <v>258</v>
      </c>
      <c r="T710" s="443" t="s">
        <v>258</v>
      </c>
      <c r="U710" s="443" t="s">
        <v>258</v>
      </c>
      <c r="V710" s="443" t="s">
        <v>259</v>
      </c>
      <c r="W710" s="443" t="s">
        <v>259</v>
      </c>
      <c r="X710" s="443" t="s">
        <v>258</v>
      </c>
      <c r="Y710" s="443" t="s">
        <v>258</v>
      </c>
      <c r="Z710" s="443" t="s">
        <v>258</v>
      </c>
      <c r="AA710" s="443" t="s">
        <v>258</v>
      </c>
      <c r="AB710" s="443" t="s">
        <v>258</v>
      </c>
      <c r="AC710" s="445"/>
      <c r="AD710" s="453"/>
      <c r="AE710" s="443" t="s">
        <v>258</v>
      </c>
      <c r="AF710" s="443" t="s">
        <v>258</v>
      </c>
      <c r="AG710" s="443" t="s">
        <v>258</v>
      </c>
      <c r="AH710" s="454"/>
      <c r="AI710" s="454"/>
      <c r="AJ710" s="454"/>
      <c r="AK710" s="454"/>
      <c r="AL710" s="443" t="s">
        <v>258</v>
      </c>
      <c r="AM710" s="443" t="s">
        <v>258</v>
      </c>
      <c r="AN710" s="443" t="s">
        <v>258</v>
      </c>
      <c r="AO710" s="443" t="s">
        <v>258</v>
      </c>
      <c r="AP710" s="443" t="s">
        <v>437</v>
      </c>
      <c r="AQ710" s="443" t="s">
        <v>437</v>
      </c>
      <c r="AR710" s="443" t="s">
        <v>437</v>
      </c>
      <c r="AS710" s="443" t="s">
        <v>437</v>
      </c>
      <c r="AT710" s="443" t="s">
        <v>258</v>
      </c>
      <c r="AU710" s="443" t="s">
        <v>258</v>
      </c>
      <c r="AV710" s="443" t="s">
        <v>259</v>
      </c>
      <c r="AW710" s="443" t="s">
        <v>259</v>
      </c>
      <c r="AX710" s="524" t="s">
        <v>445</v>
      </c>
      <c r="AY710" s="524" t="s">
        <v>445</v>
      </c>
      <c r="AZ710" s="448" t="s">
        <v>262</v>
      </c>
      <c r="BA710" s="479" t="s">
        <v>365</v>
      </c>
      <c r="BB710" s="479" t="s">
        <v>365</v>
      </c>
      <c r="BC710" s="479" t="s">
        <v>365</v>
      </c>
      <c r="BD710" s="479" t="s">
        <v>365</v>
      </c>
      <c r="BE710" s="479" t="s">
        <v>365</v>
      </c>
      <c r="BF710" s="479" t="s">
        <v>365</v>
      </c>
      <c r="BG710" s="479" t="s">
        <v>365</v>
      </c>
      <c r="BH710" s="516" t="s">
        <v>438</v>
      </c>
      <c r="BI710" s="516" t="s">
        <v>438</v>
      </c>
      <c r="BJ710" s="443" t="s">
        <v>258</v>
      </c>
      <c r="BK710" s="443" t="s">
        <v>258</v>
      </c>
      <c r="BL710" s="443" t="s">
        <v>258</v>
      </c>
      <c r="BM710" s="443" t="s">
        <v>258</v>
      </c>
      <c r="BN710" s="443" t="s">
        <v>258</v>
      </c>
      <c r="BO710" s="443" t="s">
        <v>258</v>
      </c>
      <c r="BP710" s="443" t="s">
        <v>258</v>
      </c>
      <c r="BQ710" s="443" t="s">
        <v>258</v>
      </c>
      <c r="BR710" s="443" t="s">
        <v>258</v>
      </c>
      <c r="BS710" s="457" t="s">
        <v>258</v>
      </c>
      <c r="BT710" s="464" t="s">
        <v>258</v>
      </c>
      <c r="BU710" s="443" t="s">
        <v>258</v>
      </c>
      <c r="BV710" s="443" t="s">
        <v>258</v>
      </c>
      <c r="BW710" s="443" t="s">
        <v>258</v>
      </c>
      <c r="BX710" s="443" t="s">
        <v>258</v>
      </c>
      <c r="BY710" s="430" t="s">
        <v>259</v>
      </c>
    </row>
    <row r="711" spans="1:77" s="427" customFormat="1" ht="18.75" customHeight="1" thickBot="1" x14ac:dyDescent="0.3">
      <c r="A711" s="968"/>
      <c r="B711" s="972"/>
      <c r="C711" s="460"/>
      <c r="D711" s="450"/>
      <c r="E711" s="450"/>
      <c r="F711" s="442" t="s">
        <v>264</v>
      </c>
      <c r="G711" s="443"/>
      <c r="H711" s="483"/>
      <c r="I711" s="443" t="s">
        <v>439</v>
      </c>
      <c r="J711" s="443"/>
      <c r="K711" s="483"/>
      <c r="L711" s="483"/>
      <c r="M711" s="483"/>
      <c r="N711" s="483"/>
      <c r="O711" s="483"/>
      <c r="P711" s="513"/>
      <c r="R711" s="483"/>
      <c r="S711" s="483"/>
      <c r="U711" s="443" t="s">
        <v>267</v>
      </c>
      <c r="V711" s="443" t="s">
        <v>267</v>
      </c>
      <c r="W711" s="443"/>
      <c r="X711" s="443"/>
      <c r="Y711" s="443"/>
      <c r="Z711" s="443"/>
      <c r="AA711" s="443"/>
      <c r="AB711" s="443" t="s">
        <v>440</v>
      </c>
      <c r="AC711" s="445"/>
      <c r="AD711" s="446"/>
      <c r="AH711" s="484"/>
      <c r="AI711" s="484"/>
      <c r="AJ711" s="484"/>
      <c r="AK711" s="484"/>
      <c r="AL711" s="483"/>
      <c r="AM711" s="483"/>
      <c r="AN711" s="483"/>
      <c r="AO711" s="483"/>
      <c r="AP711" s="523"/>
      <c r="AQ711" s="523"/>
      <c r="AR711" s="483"/>
      <c r="AS711" s="483"/>
      <c r="AT711" s="483"/>
      <c r="AU711" s="483"/>
      <c r="AV711" s="448" t="s">
        <v>368</v>
      </c>
      <c r="AW711" s="448" t="s">
        <v>368</v>
      </c>
      <c r="AZ711" s="448"/>
      <c r="BA711" s="448"/>
      <c r="BB711" s="448"/>
      <c r="BC711" s="448"/>
      <c r="BF711" s="443" t="s">
        <v>267</v>
      </c>
      <c r="BG711" s="443" t="s">
        <v>267</v>
      </c>
      <c r="BJ711" s="443" t="s">
        <v>391</v>
      </c>
      <c r="BS711" s="449"/>
      <c r="BT711" s="426"/>
      <c r="BX711" s="443" t="s">
        <v>267</v>
      </c>
      <c r="BY711" s="443" t="s">
        <v>267</v>
      </c>
    </row>
    <row r="712" spans="1:77" s="427" customFormat="1" ht="18.75" customHeight="1" x14ac:dyDescent="0.25">
      <c r="A712" s="957">
        <f>A710+1</f>
        <v>347</v>
      </c>
      <c r="B712" s="971" t="s">
        <v>286</v>
      </c>
      <c r="C712" s="450" t="s">
        <v>444</v>
      </c>
      <c r="D712" s="450" t="s">
        <v>270</v>
      </c>
      <c r="E712" s="450" t="s">
        <v>256</v>
      </c>
      <c r="F712" s="451" t="s">
        <v>257</v>
      </c>
      <c r="G712" s="443" t="s">
        <v>436</v>
      </c>
      <c r="H712" s="443" t="s">
        <v>436</v>
      </c>
      <c r="I712" s="443" t="s">
        <v>437</v>
      </c>
      <c r="J712" s="443" t="s">
        <v>437</v>
      </c>
      <c r="K712" s="443" t="s">
        <v>437</v>
      </c>
      <c r="L712" s="443" t="s">
        <v>437</v>
      </c>
      <c r="M712" s="443" t="s">
        <v>258</v>
      </c>
      <c r="N712" s="443" t="s">
        <v>258</v>
      </c>
      <c r="O712" s="443" t="s">
        <v>258</v>
      </c>
      <c r="P712" s="517" t="s">
        <v>258</v>
      </c>
      <c r="Q712" s="519" t="s">
        <v>258</v>
      </c>
      <c r="R712" s="519" t="s">
        <v>258</v>
      </c>
      <c r="S712" s="519" t="s">
        <v>258</v>
      </c>
      <c r="T712" s="519" t="s">
        <v>258</v>
      </c>
      <c r="U712" s="443" t="s">
        <v>258</v>
      </c>
      <c r="V712" s="443" t="s">
        <v>258</v>
      </c>
      <c r="W712" s="443" t="s">
        <v>258</v>
      </c>
      <c r="X712" s="443" t="s">
        <v>258</v>
      </c>
      <c r="Y712" s="443" t="s">
        <v>258</v>
      </c>
      <c r="Z712" s="443" t="s">
        <v>259</v>
      </c>
      <c r="AA712" s="443" t="s">
        <v>259</v>
      </c>
      <c r="AB712" s="443" t="s">
        <v>258</v>
      </c>
      <c r="AC712" s="445"/>
      <c r="AD712" s="453"/>
      <c r="AE712" s="443" t="s">
        <v>258</v>
      </c>
      <c r="AF712" s="443" t="s">
        <v>258</v>
      </c>
      <c r="AG712" s="443" t="s">
        <v>258</v>
      </c>
      <c r="AH712" s="454"/>
      <c r="AI712" s="454"/>
      <c r="AJ712" s="454"/>
      <c r="AK712" s="454"/>
      <c r="AL712" s="443" t="s">
        <v>258</v>
      </c>
      <c r="AM712" s="443" t="s">
        <v>258</v>
      </c>
      <c r="AN712" s="443" t="s">
        <v>258</v>
      </c>
      <c r="AO712" s="443" t="s">
        <v>258</v>
      </c>
      <c r="AP712" s="443" t="s">
        <v>258</v>
      </c>
      <c r="AQ712" s="443" t="s">
        <v>258</v>
      </c>
      <c r="AR712" s="443" t="s">
        <v>258</v>
      </c>
      <c r="AS712" s="443" t="s">
        <v>258</v>
      </c>
      <c r="AT712" s="443" t="s">
        <v>258</v>
      </c>
      <c r="AU712" s="443" t="s">
        <v>258</v>
      </c>
      <c r="AV712" s="443" t="s">
        <v>258</v>
      </c>
      <c r="AW712" s="443" t="s">
        <v>258</v>
      </c>
      <c r="AX712" s="443" t="s">
        <v>259</v>
      </c>
      <c r="AY712" s="443" t="s">
        <v>259</v>
      </c>
      <c r="AZ712" s="448" t="s">
        <v>262</v>
      </c>
      <c r="BA712" s="479" t="s">
        <v>365</v>
      </c>
      <c r="BB712" s="479" t="s">
        <v>365</v>
      </c>
      <c r="BC712" s="479" t="s">
        <v>365</v>
      </c>
      <c r="BD712" s="479" t="s">
        <v>365</v>
      </c>
      <c r="BE712" s="479" t="s">
        <v>365</v>
      </c>
      <c r="BF712" s="479" t="s">
        <v>365</v>
      </c>
      <c r="BG712" s="479" t="s">
        <v>365</v>
      </c>
      <c r="BH712" s="516" t="s">
        <v>438</v>
      </c>
      <c r="BI712" s="516" t="s">
        <v>438</v>
      </c>
      <c r="BJ712" s="443" t="s">
        <v>258</v>
      </c>
      <c r="BK712" s="443" t="s">
        <v>258</v>
      </c>
      <c r="BL712" s="443" t="s">
        <v>258</v>
      </c>
      <c r="BM712" s="443" t="s">
        <v>258</v>
      </c>
      <c r="BN712" s="443" t="s">
        <v>258</v>
      </c>
      <c r="BO712" s="443" t="s">
        <v>258</v>
      </c>
      <c r="BP712" s="443" t="s">
        <v>258</v>
      </c>
      <c r="BQ712" s="443" t="s">
        <v>258</v>
      </c>
      <c r="BR712" s="443" t="s">
        <v>258</v>
      </c>
      <c r="BS712" s="457" t="s">
        <v>258</v>
      </c>
      <c r="BT712" s="464" t="s">
        <v>258</v>
      </c>
      <c r="BU712" s="443" t="s">
        <v>258</v>
      </c>
      <c r="BV712" s="443" t="s">
        <v>258</v>
      </c>
      <c r="BW712" s="443" t="s">
        <v>258</v>
      </c>
      <c r="BX712" s="443" t="s">
        <v>258</v>
      </c>
      <c r="BY712" s="430" t="s">
        <v>259</v>
      </c>
    </row>
    <row r="713" spans="1:77" s="427" customFormat="1" ht="18.75" customHeight="1" thickBot="1" x14ac:dyDescent="0.3">
      <c r="A713" s="968"/>
      <c r="B713" s="970"/>
      <c r="C713" s="460"/>
      <c r="D713" s="450"/>
      <c r="E713" s="450"/>
      <c r="F713" s="442" t="s">
        <v>264</v>
      </c>
      <c r="G713" s="443"/>
      <c r="H713" s="483"/>
      <c r="I713" s="443" t="s">
        <v>439</v>
      </c>
      <c r="J713" s="443"/>
      <c r="K713" s="483"/>
      <c r="L713" s="483"/>
      <c r="M713" s="483"/>
      <c r="N713" s="483"/>
      <c r="O713" s="483"/>
      <c r="P713" s="513"/>
      <c r="R713" s="483"/>
      <c r="S713" s="483"/>
      <c r="U713" s="443" t="s">
        <v>267</v>
      </c>
      <c r="V713" s="443" t="s">
        <v>267</v>
      </c>
      <c r="W713" s="443"/>
      <c r="X713" s="443"/>
      <c r="Y713" s="443"/>
      <c r="Z713" s="443"/>
      <c r="AA713" s="443"/>
      <c r="AB713" s="443" t="s">
        <v>440</v>
      </c>
      <c r="AC713" s="445"/>
      <c r="AD713" s="446"/>
      <c r="AH713" s="484"/>
      <c r="AI713" s="484"/>
      <c r="AJ713" s="484"/>
      <c r="AK713" s="484"/>
      <c r="AL713" s="483"/>
      <c r="AM713" s="483"/>
      <c r="AN713" s="483"/>
      <c r="AO713" s="483"/>
      <c r="AP713" s="483"/>
      <c r="AQ713" s="483"/>
      <c r="AR713" s="483"/>
      <c r="AS713" s="483"/>
      <c r="AT713" s="483"/>
      <c r="AU713" s="483"/>
      <c r="AV713" s="448" t="s">
        <v>368</v>
      </c>
      <c r="AW713" s="448" t="s">
        <v>368</v>
      </c>
      <c r="AZ713" s="448"/>
      <c r="BA713" s="448"/>
      <c r="BB713" s="448"/>
      <c r="BC713" s="448"/>
      <c r="BF713" s="443" t="s">
        <v>267</v>
      </c>
      <c r="BG713" s="443" t="s">
        <v>267</v>
      </c>
      <c r="BJ713" s="443" t="s">
        <v>391</v>
      </c>
      <c r="BS713" s="449"/>
      <c r="BT713" s="426"/>
      <c r="BX713" s="443" t="s">
        <v>267</v>
      </c>
      <c r="BY713" s="443" t="s">
        <v>267</v>
      </c>
    </row>
    <row r="714" spans="1:77" s="427" customFormat="1" ht="18.75" customHeight="1" x14ac:dyDescent="0.25">
      <c r="A714" s="957">
        <f>A712+1</f>
        <v>348</v>
      </c>
      <c r="B714" s="971" t="s">
        <v>287</v>
      </c>
      <c r="C714" s="450" t="s">
        <v>444</v>
      </c>
      <c r="D714" s="450" t="s">
        <v>255</v>
      </c>
      <c r="E714" s="450" t="s">
        <v>256</v>
      </c>
      <c r="F714" s="451" t="s">
        <v>257</v>
      </c>
      <c r="G714" s="443" t="s">
        <v>436</v>
      </c>
      <c r="H714" s="443" t="s">
        <v>436</v>
      </c>
      <c r="I714" s="443" t="s">
        <v>437</v>
      </c>
      <c r="J714" s="443" t="s">
        <v>437</v>
      </c>
      <c r="K714" s="443" t="s">
        <v>437</v>
      </c>
      <c r="L714" s="443" t="s">
        <v>437</v>
      </c>
      <c r="M714" s="443" t="s">
        <v>258</v>
      </c>
      <c r="N714" s="443" t="s">
        <v>258</v>
      </c>
      <c r="O714" s="443" t="s">
        <v>258</v>
      </c>
      <c r="P714" s="517" t="s">
        <v>258</v>
      </c>
      <c r="Q714" s="519" t="s">
        <v>258</v>
      </c>
      <c r="R714" s="519" t="s">
        <v>258</v>
      </c>
      <c r="S714" s="519" t="s">
        <v>258</v>
      </c>
      <c r="T714" s="519" t="s">
        <v>258</v>
      </c>
      <c r="U714" s="443" t="s">
        <v>258</v>
      </c>
      <c r="V714" s="443" t="s">
        <v>258</v>
      </c>
      <c r="W714" s="443" t="s">
        <v>258</v>
      </c>
      <c r="X714" s="443" t="s">
        <v>258</v>
      </c>
      <c r="Y714" s="443" t="s">
        <v>258</v>
      </c>
      <c r="Z714" s="443" t="s">
        <v>259</v>
      </c>
      <c r="AA714" s="443" t="s">
        <v>259</v>
      </c>
      <c r="AB714" s="443" t="s">
        <v>258</v>
      </c>
      <c r="AC714" s="445"/>
      <c r="AD714" s="453"/>
      <c r="AE714" s="443" t="s">
        <v>258</v>
      </c>
      <c r="AF714" s="443" t="s">
        <v>258</v>
      </c>
      <c r="AG714" s="443" t="s">
        <v>258</v>
      </c>
      <c r="AH714" s="454"/>
      <c r="AI714" s="454"/>
      <c r="AJ714" s="454"/>
      <c r="AK714" s="454"/>
      <c r="AL714" s="443" t="s">
        <v>258</v>
      </c>
      <c r="AM714" s="443" t="s">
        <v>258</v>
      </c>
      <c r="AN714" s="443" t="s">
        <v>258</v>
      </c>
      <c r="AO714" s="443" t="s">
        <v>258</v>
      </c>
      <c r="AP714" s="443" t="s">
        <v>258</v>
      </c>
      <c r="AQ714" s="443" t="s">
        <v>258</v>
      </c>
      <c r="AR714" s="443" t="s">
        <v>258</v>
      </c>
      <c r="AS714" s="443" t="s">
        <v>258</v>
      </c>
      <c r="AT714" s="443" t="s">
        <v>258</v>
      </c>
      <c r="AU714" s="443" t="s">
        <v>258</v>
      </c>
      <c r="AV714" s="443" t="s">
        <v>258</v>
      </c>
      <c r="AW714" s="443" t="s">
        <v>258</v>
      </c>
      <c r="AX714" s="443" t="s">
        <v>259</v>
      </c>
      <c r="AY714" s="443" t="s">
        <v>259</v>
      </c>
      <c r="AZ714" s="448" t="s">
        <v>262</v>
      </c>
      <c r="BA714" s="479" t="s">
        <v>365</v>
      </c>
      <c r="BB714" s="479" t="s">
        <v>365</v>
      </c>
      <c r="BC714" s="479" t="s">
        <v>365</v>
      </c>
      <c r="BD714" s="479" t="s">
        <v>365</v>
      </c>
      <c r="BE714" s="479" t="s">
        <v>365</v>
      </c>
      <c r="BF714" s="479" t="s">
        <v>365</v>
      </c>
      <c r="BG714" s="479" t="s">
        <v>365</v>
      </c>
      <c r="BH714" s="516" t="s">
        <v>438</v>
      </c>
      <c r="BI714" s="516" t="s">
        <v>438</v>
      </c>
      <c r="BJ714" s="443" t="s">
        <v>258</v>
      </c>
      <c r="BK714" s="443" t="s">
        <v>258</v>
      </c>
      <c r="BL714" s="443" t="s">
        <v>258</v>
      </c>
      <c r="BM714" s="443" t="s">
        <v>258</v>
      </c>
      <c r="BN714" s="443" t="s">
        <v>258</v>
      </c>
      <c r="BO714" s="443" t="s">
        <v>258</v>
      </c>
      <c r="BP714" s="443" t="s">
        <v>258</v>
      </c>
      <c r="BQ714" s="443" t="s">
        <v>258</v>
      </c>
      <c r="BR714" s="443" t="s">
        <v>258</v>
      </c>
      <c r="BS714" s="457" t="s">
        <v>258</v>
      </c>
      <c r="BT714" s="464" t="s">
        <v>258</v>
      </c>
      <c r="BU714" s="443" t="s">
        <v>258</v>
      </c>
      <c r="BV714" s="443" t="s">
        <v>258</v>
      </c>
      <c r="BW714" s="443" t="s">
        <v>258</v>
      </c>
      <c r="BX714" s="443" t="s">
        <v>258</v>
      </c>
      <c r="BY714" s="430" t="s">
        <v>259</v>
      </c>
    </row>
    <row r="715" spans="1:77" s="427" customFormat="1" ht="18.75" customHeight="1" thickBot="1" x14ac:dyDescent="0.3">
      <c r="A715" s="968"/>
      <c r="B715" s="970"/>
      <c r="C715" s="460"/>
      <c r="D715" s="450"/>
      <c r="E715" s="450"/>
      <c r="F715" s="442" t="s">
        <v>264</v>
      </c>
      <c r="G715" s="443"/>
      <c r="H715" s="483"/>
      <c r="I715" s="443" t="s">
        <v>439</v>
      </c>
      <c r="J715" s="443"/>
      <c r="K715" s="483"/>
      <c r="L715" s="483"/>
      <c r="M715" s="483"/>
      <c r="N715" s="483"/>
      <c r="O715" s="483"/>
      <c r="P715" s="513"/>
      <c r="R715" s="483"/>
      <c r="S715" s="483"/>
      <c r="U715" s="443" t="s">
        <v>267</v>
      </c>
      <c r="V715" s="443" t="s">
        <v>267</v>
      </c>
      <c r="W715" s="443"/>
      <c r="X715" s="443"/>
      <c r="Y715" s="443"/>
      <c r="Z715" s="443"/>
      <c r="AA715" s="443"/>
      <c r="AB715" s="443" t="s">
        <v>440</v>
      </c>
      <c r="AC715" s="445"/>
      <c r="AD715" s="446"/>
      <c r="AH715" s="484"/>
      <c r="AI715" s="484"/>
      <c r="AJ715" s="484"/>
      <c r="AK715" s="484"/>
      <c r="AL715" s="483"/>
      <c r="AM715" s="483"/>
      <c r="AN715" s="483"/>
      <c r="AO715" s="483"/>
      <c r="AP715" s="483"/>
      <c r="AQ715" s="483"/>
      <c r="AR715" s="483"/>
      <c r="AS715" s="483"/>
      <c r="AT715" s="483"/>
      <c r="AU715" s="483"/>
      <c r="AV715" s="448" t="s">
        <v>368</v>
      </c>
      <c r="AW715" s="448" t="s">
        <v>368</v>
      </c>
      <c r="AZ715" s="448"/>
      <c r="BA715" s="448"/>
      <c r="BB715" s="448"/>
      <c r="BC715" s="448"/>
      <c r="BF715" s="443" t="s">
        <v>267</v>
      </c>
      <c r="BG715" s="443" t="s">
        <v>267</v>
      </c>
      <c r="BJ715" s="443" t="s">
        <v>391</v>
      </c>
      <c r="BS715" s="449"/>
      <c r="BT715" s="426"/>
      <c r="BX715" s="443" t="s">
        <v>267</v>
      </c>
      <c r="BY715" s="443" t="s">
        <v>267</v>
      </c>
    </row>
    <row r="716" spans="1:77" s="427" customFormat="1" ht="18.75" customHeight="1" x14ac:dyDescent="0.25">
      <c r="A716" s="957">
        <f>A714+1</f>
        <v>349</v>
      </c>
      <c r="B716" s="971" t="s">
        <v>288</v>
      </c>
      <c r="C716" s="450" t="s">
        <v>444</v>
      </c>
      <c r="D716" s="450" t="s">
        <v>270</v>
      </c>
      <c r="E716" s="450" t="s">
        <v>256</v>
      </c>
      <c r="F716" s="451" t="s">
        <v>257</v>
      </c>
      <c r="G716" s="443" t="s">
        <v>436</v>
      </c>
      <c r="H716" s="443" t="s">
        <v>436</v>
      </c>
      <c r="I716" s="443" t="s">
        <v>437</v>
      </c>
      <c r="J716" s="443" t="s">
        <v>437</v>
      </c>
      <c r="K716" s="443" t="s">
        <v>437</v>
      </c>
      <c r="L716" s="443" t="s">
        <v>437</v>
      </c>
      <c r="M716" s="443" t="s">
        <v>258</v>
      </c>
      <c r="N716" s="443" t="s">
        <v>258</v>
      </c>
      <c r="O716" s="443" t="s">
        <v>258</v>
      </c>
      <c r="P716" s="517" t="s">
        <v>258</v>
      </c>
      <c r="Q716" s="519" t="s">
        <v>258</v>
      </c>
      <c r="R716" s="519" t="s">
        <v>258</v>
      </c>
      <c r="S716" s="519" t="s">
        <v>258</v>
      </c>
      <c r="T716" s="519" t="s">
        <v>258</v>
      </c>
      <c r="U716" s="443" t="s">
        <v>258</v>
      </c>
      <c r="V716" s="443" t="s">
        <v>258</v>
      </c>
      <c r="W716" s="443" t="s">
        <v>258</v>
      </c>
      <c r="X716" s="443" t="s">
        <v>258</v>
      </c>
      <c r="Y716" s="443" t="s">
        <v>258</v>
      </c>
      <c r="Z716" s="443" t="s">
        <v>259</v>
      </c>
      <c r="AA716" s="443" t="s">
        <v>259</v>
      </c>
      <c r="AB716" s="443" t="s">
        <v>258</v>
      </c>
      <c r="AC716" s="445"/>
      <c r="AD716" s="453"/>
      <c r="AE716" s="443" t="s">
        <v>258</v>
      </c>
      <c r="AF716" s="443" t="s">
        <v>258</v>
      </c>
      <c r="AG716" s="443" t="s">
        <v>258</v>
      </c>
      <c r="AH716" s="454"/>
      <c r="AI716" s="454"/>
      <c r="AJ716" s="454"/>
      <c r="AK716" s="454"/>
      <c r="AL716" s="443" t="s">
        <v>258</v>
      </c>
      <c r="AM716" s="443" t="s">
        <v>258</v>
      </c>
      <c r="AN716" s="443" t="s">
        <v>258</v>
      </c>
      <c r="AO716" s="443" t="s">
        <v>258</v>
      </c>
      <c r="AP716" s="443" t="s">
        <v>258</v>
      </c>
      <c r="AQ716" s="443" t="s">
        <v>258</v>
      </c>
      <c r="AR716" s="443" t="s">
        <v>258</v>
      </c>
      <c r="AS716" s="443" t="s">
        <v>258</v>
      </c>
      <c r="AT716" s="443" t="s">
        <v>258</v>
      </c>
      <c r="AU716" s="443" t="s">
        <v>258</v>
      </c>
      <c r="AV716" s="443" t="s">
        <v>258</v>
      </c>
      <c r="AW716" s="443" t="s">
        <v>258</v>
      </c>
      <c r="AX716" s="443" t="s">
        <v>259</v>
      </c>
      <c r="AY716" s="443" t="s">
        <v>259</v>
      </c>
      <c r="AZ716" s="448" t="s">
        <v>262</v>
      </c>
      <c r="BA716" s="479" t="s">
        <v>365</v>
      </c>
      <c r="BB716" s="479" t="s">
        <v>365</v>
      </c>
      <c r="BC716" s="479" t="s">
        <v>365</v>
      </c>
      <c r="BD716" s="479" t="s">
        <v>365</v>
      </c>
      <c r="BE716" s="479" t="s">
        <v>365</v>
      </c>
      <c r="BF716" s="479" t="s">
        <v>365</v>
      </c>
      <c r="BG716" s="479" t="s">
        <v>365</v>
      </c>
      <c r="BH716" s="516" t="s">
        <v>438</v>
      </c>
      <c r="BI716" s="516" t="s">
        <v>438</v>
      </c>
      <c r="BJ716" s="443" t="s">
        <v>258</v>
      </c>
      <c r="BK716" s="443" t="s">
        <v>258</v>
      </c>
      <c r="BL716" s="443" t="s">
        <v>258</v>
      </c>
      <c r="BM716" s="443" t="s">
        <v>258</v>
      </c>
      <c r="BN716" s="443" t="s">
        <v>258</v>
      </c>
      <c r="BO716" s="443" t="s">
        <v>258</v>
      </c>
      <c r="BP716" s="443" t="s">
        <v>258</v>
      </c>
      <c r="BQ716" s="443" t="s">
        <v>258</v>
      </c>
      <c r="BR716" s="443" t="s">
        <v>258</v>
      </c>
      <c r="BS716" s="457" t="s">
        <v>258</v>
      </c>
      <c r="BT716" s="464" t="s">
        <v>258</v>
      </c>
      <c r="BU716" s="443" t="s">
        <v>258</v>
      </c>
      <c r="BV716" s="443" t="s">
        <v>258</v>
      </c>
      <c r="BW716" s="443" t="s">
        <v>258</v>
      </c>
      <c r="BX716" s="443" t="s">
        <v>258</v>
      </c>
      <c r="BY716" s="430" t="s">
        <v>259</v>
      </c>
    </row>
    <row r="717" spans="1:77" s="427" customFormat="1" ht="18.75" customHeight="1" thickBot="1" x14ac:dyDescent="0.3">
      <c r="A717" s="968"/>
      <c r="B717" s="970"/>
      <c r="C717" s="460"/>
      <c r="D717" s="450"/>
      <c r="E717" s="450"/>
      <c r="F717" s="442" t="s">
        <v>264</v>
      </c>
      <c r="G717" s="443"/>
      <c r="H717" s="483"/>
      <c r="I717" s="443" t="s">
        <v>439</v>
      </c>
      <c r="J717" s="443"/>
      <c r="K717" s="483"/>
      <c r="L717" s="483"/>
      <c r="M717" s="483"/>
      <c r="N717" s="483"/>
      <c r="O717" s="483"/>
      <c r="P717" s="513"/>
      <c r="R717" s="483"/>
      <c r="S717" s="483"/>
      <c r="U717" s="443" t="s">
        <v>267</v>
      </c>
      <c r="V717" s="443" t="s">
        <v>267</v>
      </c>
      <c r="W717" s="443"/>
      <c r="X717" s="443"/>
      <c r="Y717" s="443"/>
      <c r="Z717" s="443"/>
      <c r="AA717" s="443"/>
      <c r="AB717" s="443" t="s">
        <v>440</v>
      </c>
      <c r="AC717" s="445"/>
      <c r="AD717" s="446"/>
      <c r="AH717" s="484"/>
      <c r="AI717" s="484"/>
      <c r="AJ717" s="484"/>
      <c r="AK717" s="484"/>
      <c r="AL717" s="483"/>
      <c r="AM717" s="483"/>
      <c r="AN717" s="483"/>
      <c r="AO717" s="483"/>
      <c r="AP717" s="483"/>
      <c r="AQ717" s="483"/>
      <c r="AR717" s="483"/>
      <c r="AS717" s="483"/>
      <c r="AT717" s="483"/>
      <c r="AU717" s="483"/>
      <c r="AV717" s="448" t="s">
        <v>368</v>
      </c>
      <c r="AW717" s="448" t="s">
        <v>368</v>
      </c>
      <c r="AZ717" s="448"/>
      <c r="BA717" s="448"/>
      <c r="BB717" s="448"/>
      <c r="BC717" s="448"/>
      <c r="BF717" s="443" t="s">
        <v>267</v>
      </c>
      <c r="BG717" s="443" t="s">
        <v>267</v>
      </c>
      <c r="BJ717" s="443" t="s">
        <v>391</v>
      </c>
      <c r="BS717" s="449"/>
      <c r="BT717" s="426"/>
      <c r="BX717" s="443" t="s">
        <v>267</v>
      </c>
      <c r="BY717" s="443" t="s">
        <v>267</v>
      </c>
    </row>
    <row r="718" spans="1:77" s="427" customFormat="1" ht="18.75" customHeight="1" x14ac:dyDescent="0.25">
      <c r="A718" s="957">
        <f>A716+1</f>
        <v>350</v>
      </c>
      <c r="B718" s="971" t="s">
        <v>289</v>
      </c>
      <c r="C718" s="450" t="s">
        <v>444</v>
      </c>
      <c r="D718" s="450" t="s">
        <v>255</v>
      </c>
      <c r="E718" s="450" t="s">
        <v>256</v>
      </c>
      <c r="F718" s="451" t="s">
        <v>257</v>
      </c>
      <c r="G718" s="443" t="s">
        <v>436</v>
      </c>
      <c r="H718" s="443" t="s">
        <v>436</v>
      </c>
      <c r="I718" s="443" t="s">
        <v>437</v>
      </c>
      <c r="J718" s="443" t="s">
        <v>437</v>
      </c>
      <c r="K718" s="443" t="s">
        <v>437</v>
      </c>
      <c r="L718" s="443" t="s">
        <v>437</v>
      </c>
      <c r="M718" s="443" t="s">
        <v>258</v>
      </c>
      <c r="N718" s="443" t="s">
        <v>258</v>
      </c>
      <c r="O718" s="443" t="s">
        <v>258</v>
      </c>
      <c r="P718" s="517" t="s">
        <v>258</v>
      </c>
      <c r="Q718" s="519" t="s">
        <v>258</v>
      </c>
      <c r="R718" s="519" t="s">
        <v>258</v>
      </c>
      <c r="S718" s="519" t="s">
        <v>258</v>
      </c>
      <c r="T718" s="519" t="s">
        <v>258</v>
      </c>
      <c r="U718" s="443" t="s">
        <v>258</v>
      </c>
      <c r="V718" s="443" t="s">
        <v>258</v>
      </c>
      <c r="W718" s="443" t="s">
        <v>258</v>
      </c>
      <c r="X718" s="443" t="s">
        <v>258</v>
      </c>
      <c r="Y718" s="443" t="s">
        <v>258</v>
      </c>
      <c r="Z718" s="443" t="s">
        <v>259</v>
      </c>
      <c r="AA718" s="443" t="s">
        <v>259</v>
      </c>
      <c r="AB718" s="443" t="s">
        <v>258</v>
      </c>
      <c r="AC718" s="445"/>
      <c r="AD718" s="453"/>
      <c r="AE718" s="443" t="s">
        <v>258</v>
      </c>
      <c r="AF718" s="443" t="s">
        <v>258</v>
      </c>
      <c r="AG718" s="443" t="s">
        <v>258</v>
      </c>
      <c r="AH718" s="454"/>
      <c r="AI718" s="454"/>
      <c r="AJ718" s="454"/>
      <c r="AK718" s="454"/>
      <c r="AL718" s="443" t="s">
        <v>258</v>
      </c>
      <c r="AM718" s="443" t="s">
        <v>258</v>
      </c>
      <c r="AN718" s="443" t="s">
        <v>258</v>
      </c>
      <c r="AO718" s="443" t="s">
        <v>258</v>
      </c>
      <c r="AP718" s="443" t="s">
        <v>258</v>
      </c>
      <c r="AQ718" s="443" t="s">
        <v>258</v>
      </c>
      <c r="AR718" s="443" t="s">
        <v>258</v>
      </c>
      <c r="AS718" s="443" t="s">
        <v>258</v>
      </c>
      <c r="AT718" s="443" t="s">
        <v>258</v>
      </c>
      <c r="AU718" s="443" t="s">
        <v>258</v>
      </c>
      <c r="AV718" s="443" t="s">
        <v>258</v>
      </c>
      <c r="AW718" s="443" t="s">
        <v>258</v>
      </c>
      <c r="AX718" s="443" t="s">
        <v>259</v>
      </c>
      <c r="AY718" s="443" t="s">
        <v>259</v>
      </c>
      <c r="AZ718" s="448" t="s">
        <v>262</v>
      </c>
      <c r="BA718" s="479" t="s">
        <v>365</v>
      </c>
      <c r="BB718" s="479" t="s">
        <v>365</v>
      </c>
      <c r="BC718" s="479" t="s">
        <v>365</v>
      </c>
      <c r="BD718" s="479" t="s">
        <v>365</v>
      </c>
      <c r="BE718" s="479" t="s">
        <v>365</v>
      </c>
      <c r="BF718" s="479" t="s">
        <v>365</v>
      </c>
      <c r="BG718" s="479" t="s">
        <v>365</v>
      </c>
      <c r="BH718" s="516" t="s">
        <v>438</v>
      </c>
      <c r="BI718" s="516" t="s">
        <v>438</v>
      </c>
      <c r="BJ718" s="443" t="s">
        <v>258</v>
      </c>
      <c r="BK718" s="443" t="s">
        <v>258</v>
      </c>
      <c r="BL718" s="443" t="s">
        <v>258</v>
      </c>
      <c r="BM718" s="443" t="s">
        <v>258</v>
      </c>
      <c r="BN718" s="443" t="s">
        <v>258</v>
      </c>
      <c r="BO718" s="443" t="s">
        <v>258</v>
      </c>
      <c r="BP718" s="443" t="s">
        <v>258</v>
      </c>
      <c r="BQ718" s="443" t="s">
        <v>258</v>
      </c>
      <c r="BR718" s="443" t="s">
        <v>258</v>
      </c>
      <c r="BS718" s="457" t="s">
        <v>258</v>
      </c>
      <c r="BT718" s="464" t="s">
        <v>258</v>
      </c>
      <c r="BU718" s="443" t="s">
        <v>258</v>
      </c>
      <c r="BV718" s="443" t="s">
        <v>258</v>
      </c>
      <c r="BW718" s="443" t="s">
        <v>258</v>
      </c>
      <c r="BX718" s="443" t="s">
        <v>258</v>
      </c>
      <c r="BY718" s="430" t="s">
        <v>259</v>
      </c>
    </row>
    <row r="719" spans="1:77" s="427" customFormat="1" ht="18.75" customHeight="1" thickBot="1" x14ac:dyDescent="0.3">
      <c r="A719" s="968"/>
      <c r="B719" s="970"/>
      <c r="C719" s="460"/>
      <c r="D719" s="450"/>
      <c r="E719" s="450"/>
      <c r="F719" s="442" t="s">
        <v>264</v>
      </c>
      <c r="G719" s="443"/>
      <c r="H719" s="483"/>
      <c r="I719" s="443" t="s">
        <v>439</v>
      </c>
      <c r="J719" s="443"/>
      <c r="K719" s="483"/>
      <c r="L719" s="483"/>
      <c r="M719" s="483"/>
      <c r="N719" s="483"/>
      <c r="O719" s="483"/>
      <c r="P719" s="513"/>
      <c r="R719" s="483"/>
      <c r="S719" s="483"/>
      <c r="U719" s="443" t="s">
        <v>267</v>
      </c>
      <c r="V719" s="443" t="s">
        <v>267</v>
      </c>
      <c r="W719" s="443"/>
      <c r="X719" s="443"/>
      <c r="Y719" s="443"/>
      <c r="Z719" s="443"/>
      <c r="AA719" s="443"/>
      <c r="AB719" s="443" t="s">
        <v>440</v>
      </c>
      <c r="AC719" s="445"/>
      <c r="AD719" s="446"/>
      <c r="AH719" s="484"/>
      <c r="AI719" s="484"/>
      <c r="AJ719" s="484"/>
      <c r="AK719" s="484"/>
      <c r="AL719" s="483"/>
      <c r="AM719" s="483"/>
      <c r="AN719" s="483"/>
      <c r="AO719" s="483"/>
      <c r="AP719" s="483"/>
      <c r="AQ719" s="483"/>
      <c r="AR719" s="483"/>
      <c r="AS719" s="483"/>
      <c r="AT719" s="483"/>
      <c r="AU719" s="483"/>
      <c r="AV719" s="448" t="s">
        <v>368</v>
      </c>
      <c r="AW719" s="448" t="s">
        <v>368</v>
      </c>
      <c r="AZ719" s="448"/>
      <c r="BA719" s="448"/>
      <c r="BB719" s="448"/>
      <c r="BC719" s="448"/>
      <c r="BF719" s="443" t="s">
        <v>267</v>
      </c>
      <c r="BG719" s="443" t="s">
        <v>267</v>
      </c>
      <c r="BJ719" s="443" t="s">
        <v>391</v>
      </c>
      <c r="BS719" s="449"/>
      <c r="BT719" s="426"/>
      <c r="BX719" s="443" t="s">
        <v>267</v>
      </c>
      <c r="BY719" s="443" t="s">
        <v>267</v>
      </c>
    </row>
    <row r="720" spans="1:77" s="427" customFormat="1" ht="18.75" customHeight="1" x14ac:dyDescent="0.25">
      <c r="A720" s="957">
        <f>A718+1</f>
        <v>351</v>
      </c>
      <c r="B720" s="971" t="s">
        <v>290</v>
      </c>
      <c r="C720" s="450" t="s">
        <v>444</v>
      </c>
      <c r="D720" s="450" t="s">
        <v>270</v>
      </c>
      <c r="E720" s="450" t="s">
        <v>256</v>
      </c>
      <c r="F720" s="451" t="s">
        <v>257</v>
      </c>
      <c r="G720" s="443" t="s">
        <v>436</v>
      </c>
      <c r="H720" s="443" t="s">
        <v>436</v>
      </c>
      <c r="I720" s="443" t="s">
        <v>437</v>
      </c>
      <c r="J720" s="443" t="s">
        <v>437</v>
      </c>
      <c r="K720" s="443" t="s">
        <v>437</v>
      </c>
      <c r="L720" s="443" t="s">
        <v>437</v>
      </c>
      <c r="M720" s="443" t="s">
        <v>258</v>
      </c>
      <c r="N720" s="443" t="s">
        <v>258</v>
      </c>
      <c r="O720" s="443" t="s">
        <v>258</v>
      </c>
      <c r="P720" s="517" t="s">
        <v>258</v>
      </c>
      <c r="Q720" s="519" t="s">
        <v>258</v>
      </c>
      <c r="R720" s="519" t="s">
        <v>258</v>
      </c>
      <c r="S720" s="519" t="s">
        <v>258</v>
      </c>
      <c r="T720" s="519" t="s">
        <v>258</v>
      </c>
      <c r="U720" s="443" t="s">
        <v>258</v>
      </c>
      <c r="V720" s="443" t="s">
        <v>258</v>
      </c>
      <c r="W720" s="443" t="s">
        <v>258</v>
      </c>
      <c r="X720" s="443" t="s">
        <v>258</v>
      </c>
      <c r="Y720" s="443" t="s">
        <v>258</v>
      </c>
      <c r="Z720" s="443" t="s">
        <v>259</v>
      </c>
      <c r="AA720" s="443" t="s">
        <v>259</v>
      </c>
      <c r="AB720" s="443" t="s">
        <v>258</v>
      </c>
      <c r="AC720" s="445"/>
      <c r="AD720" s="453"/>
      <c r="AE720" s="443" t="s">
        <v>258</v>
      </c>
      <c r="AF720" s="443" t="s">
        <v>258</v>
      </c>
      <c r="AG720" s="443" t="s">
        <v>258</v>
      </c>
      <c r="AH720" s="454"/>
      <c r="AI720" s="454"/>
      <c r="AJ720" s="454"/>
      <c r="AK720" s="454"/>
      <c r="AL720" s="443" t="s">
        <v>258</v>
      </c>
      <c r="AM720" s="443" t="s">
        <v>258</v>
      </c>
      <c r="AN720" s="443" t="s">
        <v>258</v>
      </c>
      <c r="AO720" s="443" t="s">
        <v>258</v>
      </c>
      <c r="AP720" s="443" t="s">
        <v>258</v>
      </c>
      <c r="AQ720" s="443" t="s">
        <v>258</v>
      </c>
      <c r="AR720" s="443" t="s">
        <v>258</v>
      </c>
      <c r="AS720" s="443" t="s">
        <v>258</v>
      </c>
      <c r="AT720" s="443" t="s">
        <v>258</v>
      </c>
      <c r="AU720" s="443" t="s">
        <v>258</v>
      </c>
      <c r="AV720" s="443" t="s">
        <v>258</v>
      </c>
      <c r="AW720" s="443" t="s">
        <v>258</v>
      </c>
      <c r="AX720" s="443" t="s">
        <v>259</v>
      </c>
      <c r="AY720" s="443" t="s">
        <v>259</v>
      </c>
      <c r="AZ720" s="448" t="s">
        <v>262</v>
      </c>
      <c r="BA720" s="479" t="s">
        <v>365</v>
      </c>
      <c r="BB720" s="479" t="s">
        <v>365</v>
      </c>
      <c r="BC720" s="479" t="s">
        <v>365</v>
      </c>
      <c r="BD720" s="479" t="s">
        <v>365</v>
      </c>
      <c r="BE720" s="479" t="s">
        <v>365</v>
      </c>
      <c r="BF720" s="479" t="s">
        <v>365</v>
      </c>
      <c r="BG720" s="479" t="s">
        <v>365</v>
      </c>
      <c r="BH720" s="516" t="s">
        <v>438</v>
      </c>
      <c r="BI720" s="516" t="s">
        <v>438</v>
      </c>
      <c r="BJ720" s="443" t="s">
        <v>258</v>
      </c>
      <c r="BK720" s="443" t="s">
        <v>258</v>
      </c>
      <c r="BL720" s="443" t="s">
        <v>258</v>
      </c>
      <c r="BM720" s="443" t="s">
        <v>258</v>
      </c>
      <c r="BN720" s="443" t="s">
        <v>258</v>
      </c>
      <c r="BO720" s="443" t="s">
        <v>258</v>
      </c>
      <c r="BP720" s="443" t="s">
        <v>258</v>
      </c>
      <c r="BQ720" s="443" t="s">
        <v>258</v>
      </c>
      <c r="BR720" s="443" t="s">
        <v>258</v>
      </c>
      <c r="BS720" s="457" t="s">
        <v>258</v>
      </c>
      <c r="BT720" s="464" t="s">
        <v>258</v>
      </c>
      <c r="BU720" s="443" t="s">
        <v>258</v>
      </c>
      <c r="BV720" s="443" t="s">
        <v>258</v>
      </c>
      <c r="BW720" s="443" t="s">
        <v>258</v>
      </c>
      <c r="BX720" s="443" t="s">
        <v>258</v>
      </c>
      <c r="BY720" s="430" t="s">
        <v>259</v>
      </c>
    </row>
    <row r="721" spans="1:77" s="427" customFormat="1" ht="18.75" customHeight="1" thickBot="1" x14ac:dyDescent="0.3">
      <c r="A721" s="968"/>
      <c r="B721" s="970"/>
      <c r="C721" s="460"/>
      <c r="D721" s="450"/>
      <c r="E721" s="450"/>
      <c r="F721" s="442" t="s">
        <v>264</v>
      </c>
      <c r="G721" s="443"/>
      <c r="H721" s="483"/>
      <c r="I721" s="443" t="s">
        <v>439</v>
      </c>
      <c r="J721" s="443"/>
      <c r="K721" s="483"/>
      <c r="L721" s="483"/>
      <c r="M721" s="483"/>
      <c r="N721" s="483"/>
      <c r="O721" s="483"/>
      <c r="P721" s="513"/>
      <c r="R721" s="483"/>
      <c r="S721" s="483"/>
      <c r="U721" s="443" t="s">
        <v>267</v>
      </c>
      <c r="V721" s="443" t="s">
        <v>267</v>
      </c>
      <c r="W721" s="443"/>
      <c r="X721" s="443"/>
      <c r="Y721" s="443"/>
      <c r="Z721" s="443"/>
      <c r="AA721" s="443"/>
      <c r="AB721" s="443" t="s">
        <v>440</v>
      </c>
      <c r="AC721" s="445"/>
      <c r="AD721" s="446"/>
      <c r="AH721" s="484"/>
      <c r="AI721" s="484"/>
      <c r="AJ721" s="484"/>
      <c r="AK721" s="484"/>
      <c r="AL721" s="483"/>
      <c r="AM721" s="483"/>
      <c r="AN721" s="483"/>
      <c r="AO721" s="483"/>
      <c r="AP721" s="483"/>
      <c r="AQ721" s="483"/>
      <c r="AR721" s="483"/>
      <c r="AS721" s="483"/>
      <c r="AT721" s="483"/>
      <c r="AU721" s="483"/>
      <c r="AV721" s="448" t="s">
        <v>368</v>
      </c>
      <c r="AW721" s="448" t="s">
        <v>368</v>
      </c>
      <c r="AZ721" s="448"/>
      <c r="BA721" s="448"/>
      <c r="BB721" s="448"/>
      <c r="BC721" s="448"/>
      <c r="BF721" s="443" t="s">
        <v>267</v>
      </c>
      <c r="BG721" s="443" t="s">
        <v>267</v>
      </c>
      <c r="BJ721" s="443" t="s">
        <v>391</v>
      </c>
      <c r="BS721" s="449"/>
      <c r="BT721" s="426"/>
      <c r="BX721" s="443" t="s">
        <v>267</v>
      </c>
      <c r="BY721" s="443" t="s">
        <v>267</v>
      </c>
    </row>
    <row r="722" spans="1:77" s="427" customFormat="1" ht="18.75" customHeight="1" x14ac:dyDescent="0.25">
      <c r="A722" s="957">
        <f>A720+1</f>
        <v>352</v>
      </c>
      <c r="B722" s="971" t="s">
        <v>376</v>
      </c>
      <c r="C722" s="450" t="s">
        <v>444</v>
      </c>
      <c r="D722" s="450" t="s">
        <v>255</v>
      </c>
      <c r="E722" s="450" t="s">
        <v>256</v>
      </c>
      <c r="F722" s="451" t="s">
        <v>257</v>
      </c>
      <c r="G722" s="443" t="s">
        <v>436</v>
      </c>
      <c r="H722" s="443" t="s">
        <v>436</v>
      </c>
      <c r="I722" s="443" t="s">
        <v>437</v>
      </c>
      <c r="J722" s="443" t="s">
        <v>437</v>
      </c>
      <c r="K722" s="443" t="s">
        <v>437</v>
      </c>
      <c r="L722" s="443" t="s">
        <v>437</v>
      </c>
      <c r="M722" s="443" t="s">
        <v>258</v>
      </c>
      <c r="N722" s="443" t="s">
        <v>258</v>
      </c>
      <c r="O722" s="443" t="s">
        <v>258</v>
      </c>
      <c r="P722" s="517" t="s">
        <v>258</v>
      </c>
      <c r="Q722" s="519" t="s">
        <v>258</v>
      </c>
      <c r="R722" s="519" t="s">
        <v>258</v>
      </c>
      <c r="S722" s="519" t="s">
        <v>258</v>
      </c>
      <c r="T722" s="519" t="s">
        <v>258</v>
      </c>
      <c r="U722" s="443" t="s">
        <v>258</v>
      </c>
      <c r="V722" s="443" t="s">
        <v>258</v>
      </c>
      <c r="W722" s="443" t="s">
        <v>258</v>
      </c>
      <c r="X722" s="443" t="s">
        <v>258</v>
      </c>
      <c r="Y722" s="443" t="s">
        <v>258</v>
      </c>
      <c r="Z722" s="443" t="s">
        <v>259</v>
      </c>
      <c r="AA722" s="443" t="s">
        <v>259</v>
      </c>
      <c r="AB722" s="443" t="s">
        <v>258</v>
      </c>
      <c r="AC722" s="445"/>
      <c r="AD722" s="453"/>
      <c r="AE722" s="443" t="s">
        <v>258</v>
      </c>
      <c r="AF722" s="443" t="s">
        <v>258</v>
      </c>
      <c r="AG722" s="443" t="s">
        <v>258</v>
      </c>
      <c r="AH722" s="454"/>
      <c r="AI722" s="454"/>
      <c r="AJ722" s="454"/>
      <c r="AK722" s="454"/>
      <c r="AL722" s="443" t="s">
        <v>258</v>
      </c>
      <c r="AM722" s="443" t="s">
        <v>258</v>
      </c>
      <c r="AN722" s="443" t="s">
        <v>258</v>
      </c>
      <c r="AO722" s="443" t="s">
        <v>258</v>
      </c>
      <c r="AP722" s="443" t="s">
        <v>258</v>
      </c>
      <c r="AQ722" s="443" t="s">
        <v>258</v>
      </c>
      <c r="AR722" s="443" t="s">
        <v>258</v>
      </c>
      <c r="AS722" s="443" t="s">
        <v>258</v>
      </c>
      <c r="AT722" s="443" t="s">
        <v>258</v>
      </c>
      <c r="AU722" s="443" t="s">
        <v>258</v>
      </c>
      <c r="AV722" s="443" t="s">
        <v>258</v>
      </c>
      <c r="AW722" s="443" t="s">
        <v>258</v>
      </c>
      <c r="AX722" s="443" t="s">
        <v>259</v>
      </c>
      <c r="AY722" s="443" t="s">
        <v>259</v>
      </c>
      <c r="AZ722" s="448" t="s">
        <v>262</v>
      </c>
      <c r="BA722" s="479" t="s">
        <v>365</v>
      </c>
      <c r="BB722" s="479" t="s">
        <v>365</v>
      </c>
      <c r="BC722" s="479" t="s">
        <v>365</v>
      </c>
      <c r="BD722" s="479" t="s">
        <v>365</v>
      </c>
      <c r="BE722" s="479" t="s">
        <v>365</v>
      </c>
      <c r="BF722" s="479" t="s">
        <v>365</v>
      </c>
      <c r="BG722" s="479" t="s">
        <v>365</v>
      </c>
      <c r="BH722" s="516" t="s">
        <v>438</v>
      </c>
      <c r="BI722" s="516" t="s">
        <v>438</v>
      </c>
      <c r="BJ722" s="443" t="s">
        <v>258</v>
      </c>
      <c r="BK722" s="443" t="s">
        <v>258</v>
      </c>
      <c r="BL722" s="443" t="s">
        <v>258</v>
      </c>
      <c r="BM722" s="443" t="s">
        <v>258</v>
      </c>
      <c r="BN722" s="443" t="s">
        <v>258</v>
      </c>
      <c r="BO722" s="443" t="s">
        <v>258</v>
      </c>
      <c r="BP722" s="443" t="s">
        <v>258</v>
      </c>
      <c r="BQ722" s="443" t="s">
        <v>258</v>
      </c>
      <c r="BR722" s="443" t="s">
        <v>258</v>
      </c>
      <c r="BS722" s="457" t="s">
        <v>258</v>
      </c>
      <c r="BT722" s="464" t="s">
        <v>258</v>
      </c>
      <c r="BU722" s="443" t="s">
        <v>258</v>
      </c>
      <c r="BV722" s="443" t="s">
        <v>258</v>
      </c>
      <c r="BW722" s="443" t="s">
        <v>258</v>
      </c>
      <c r="BX722" s="443" t="s">
        <v>258</v>
      </c>
      <c r="BY722" s="430" t="s">
        <v>259</v>
      </c>
    </row>
    <row r="723" spans="1:77" s="427" customFormat="1" ht="18.75" customHeight="1" thickBot="1" x14ac:dyDescent="0.3">
      <c r="A723" s="968"/>
      <c r="B723" s="970"/>
      <c r="C723" s="460"/>
      <c r="D723" s="450"/>
      <c r="E723" s="450"/>
      <c r="F723" s="442" t="s">
        <v>264</v>
      </c>
      <c r="G723" s="443"/>
      <c r="H723" s="483"/>
      <c r="I723" s="443" t="s">
        <v>439</v>
      </c>
      <c r="J723" s="443"/>
      <c r="K723" s="483"/>
      <c r="L723" s="483"/>
      <c r="M723" s="483"/>
      <c r="N723" s="483"/>
      <c r="O723" s="483"/>
      <c r="P723" s="513"/>
      <c r="R723" s="483"/>
      <c r="S723" s="483"/>
      <c r="U723" s="443" t="s">
        <v>267</v>
      </c>
      <c r="V723" s="443" t="s">
        <v>267</v>
      </c>
      <c r="W723" s="443"/>
      <c r="X723" s="443"/>
      <c r="Y723" s="443"/>
      <c r="Z723" s="443"/>
      <c r="AA723" s="443"/>
      <c r="AB723" s="443" t="s">
        <v>440</v>
      </c>
      <c r="AC723" s="445"/>
      <c r="AD723" s="446"/>
      <c r="AH723" s="484"/>
      <c r="AI723" s="484"/>
      <c r="AJ723" s="484"/>
      <c r="AK723" s="484"/>
      <c r="AL723" s="483"/>
      <c r="AM723" s="483"/>
      <c r="AN723" s="483"/>
      <c r="AO723" s="483"/>
      <c r="AP723" s="483"/>
      <c r="AQ723" s="483"/>
      <c r="AR723" s="483"/>
      <c r="AS723" s="483"/>
      <c r="AT723" s="483"/>
      <c r="AU723" s="483"/>
      <c r="AV723" s="448" t="s">
        <v>368</v>
      </c>
      <c r="AW723" s="448" t="s">
        <v>368</v>
      </c>
      <c r="AZ723" s="448"/>
      <c r="BA723" s="448"/>
      <c r="BB723" s="448"/>
      <c r="BC723" s="448"/>
      <c r="BF723" s="443" t="s">
        <v>267</v>
      </c>
      <c r="BG723" s="443" t="s">
        <v>267</v>
      </c>
      <c r="BJ723" s="443" t="s">
        <v>391</v>
      </c>
      <c r="BS723" s="449"/>
      <c r="BT723" s="426"/>
      <c r="BX723" s="443" t="s">
        <v>267</v>
      </c>
      <c r="BY723" s="443" t="s">
        <v>267</v>
      </c>
    </row>
    <row r="724" spans="1:77" s="427" customFormat="1" ht="18.75" customHeight="1" x14ac:dyDescent="0.25">
      <c r="A724" s="957">
        <f>A722+1</f>
        <v>353</v>
      </c>
      <c r="B724" s="971" t="s">
        <v>291</v>
      </c>
      <c r="C724" s="450" t="s">
        <v>444</v>
      </c>
      <c r="D724" s="450" t="s">
        <v>255</v>
      </c>
      <c r="E724" s="450" t="s">
        <v>256</v>
      </c>
      <c r="F724" s="451" t="s">
        <v>257</v>
      </c>
      <c r="G724" s="443" t="s">
        <v>436</v>
      </c>
      <c r="H724" s="443" t="s">
        <v>436</v>
      </c>
      <c r="I724" s="443" t="s">
        <v>258</v>
      </c>
      <c r="J724" s="443" t="s">
        <v>258</v>
      </c>
      <c r="K724" s="443" t="s">
        <v>258</v>
      </c>
      <c r="L724" s="443" t="s">
        <v>258</v>
      </c>
      <c r="M724" s="443" t="s">
        <v>258</v>
      </c>
      <c r="N724" s="443" t="s">
        <v>258</v>
      </c>
      <c r="O724" s="443" t="s">
        <v>258</v>
      </c>
      <c r="P724" s="517" t="s">
        <v>258</v>
      </c>
      <c r="Q724" s="443" t="s">
        <v>258</v>
      </c>
      <c r="R724" s="443" t="s">
        <v>258</v>
      </c>
      <c r="S724" s="443" t="s">
        <v>258</v>
      </c>
      <c r="T724" s="443" t="s">
        <v>258</v>
      </c>
      <c r="U724" s="443" t="s">
        <v>258</v>
      </c>
      <c r="V724" s="443" t="s">
        <v>258</v>
      </c>
      <c r="W724" s="443" t="s">
        <v>259</v>
      </c>
      <c r="X724" s="443" t="s">
        <v>259</v>
      </c>
      <c r="Y724" s="443" t="s">
        <v>437</v>
      </c>
      <c r="Z724" s="443" t="s">
        <v>437</v>
      </c>
      <c r="AA724" s="443" t="s">
        <v>437</v>
      </c>
      <c r="AB724" s="443" t="s">
        <v>437</v>
      </c>
      <c r="AC724" s="445"/>
      <c r="AD724" s="453"/>
      <c r="AE724" s="443" t="s">
        <v>258</v>
      </c>
      <c r="AF724" s="443" t="s">
        <v>258</v>
      </c>
      <c r="AG724" s="443" t="s">
        <v>258</v>
      </c>
      <c r="AH724" s="454"/>
      <c r="AI724" s="454"/>
      <c r="AJ724" s="454"/>
      <c r="AK724" s="454"/>
      <c r="AL724" s="443" t="s">
        <v>258</v>
      </c>
      <c r="AM724" s="443" t="s">
        <v>258</v>
      </c>
      <c r="AN724" s="443" t="s">
        <v>258</v>
      </c>
      <c r="AO724" s="443" t="s">
        <v>258</v>
      </c>
      <c r="AP724" s="443" t="s">
        <v>258</v>
      </c>
      <c r="AQ724" s="443" t="s">
        <v>258</v>
      </c>
      <c r="AR724" s="443" t="s">
        <v>258</v>
      </c>
      <c r="AS724" s="443" t="s">
        <v>258</v>
      </c>
      <c r="AT724" s="443" t="s">
        <v>258</v>
      </c>
      <c r="AU724" s="443" t="s">
        <v>258</v>
      </c>
      <c r="AV724" s="443" t="s">
        <v>258</v>
      </c>
      <c r="AW724" s="443" t="s">
        <v>258</v>
      </c>
      <c r="AX724" s="443" t="s">
        <v>259</v>
      </c>
      <c r="AY724" s="443" t="s">
        <v>259</v>
      </c>
      <c r="AZ724" s="448" t="s">
        <v>262</v>
      </c>
      <c r="BA724" s="479" t="s">
        <v>365</v>
      </c>
      <c r="BB724" s="479" t="s">
        <v>365</v>
      </c>
      <c r="BC724" s="479" t="s">
        <v>365</v>
      </c>
      <c r="BD724" s="479" t="s">
        <v>365</v>
      </c>
      <c r="BE724" s="479" t="s">
        <v>365</v>
      </c>
      <c r="BF724" s="479" t="s">
        <v>365</v>
      </c>
      <c r="BG724" s="479" t="s">
        <v>365</v>
      </c>
      <c r="BH724" s="516" t="s">
        <v>438</v>
      </c>
      <c r="BI724" s="516" t="s">
        <v>438</v>
      </c>
      <c r="BJ724" s="443" t="s">
        <v>258</v>
      </c>
      <c r="BK724" s="443" t="s">
        <v>258</v>
      </c>
      <c r="BL724" s="443" t="s">
        <v>258</v>
      </c>
      <c r="BM724" s="443" t="s">
        <v>258</v>
      </c>
      <c r="BN724" s="443" t="s">
        <v>258</v>
      </c>
      <c r="BO724" s="443" t="s">
        <v>258</v>
      </c>
      <c r="BP724" s="443" t="s">
        <v>258</v>
      </c>
      <c r="BQ724" s="443" t="s">
        <v>258</v>
      </c>
      <c r="BR724" s="443" t="s">
        <v>258</v>
      </c>
      <c r="BS724" s="457" t="s">
        <v>258</v>
      </c>
      <c r="BT724" s="464" t="s">
        <v>258</v>
      </c>
      <c r="BU724" s="443" t="s">
        <v>258</v>
      </c>
      <c r="BV724" s="443" t="s">
        <v>258</v>
      </c>
      <c r="BW724" s="443" t="s">
        <v>258</v>
      </c>
      <c r="BX724" s="443" t="s">
        <v>258</v>
      </c>
      <c r="BY724" s="430" t="s">
        <v>259</v>
      </c>
    </row>
    <row r="725" spans="1:77" s="427" customFormat="1" ht="18.75" customHeight="1" thickBot="1" x14ac:dyDescent="0.3">
      <c r="A725" s="968"/>
      <c r="B725" s="970"/>
      <c r="C725" s="460"/>
      <c r="D725" s="450"/>
      <c r="E725" s="450"/>
      <c r="F725" s="442" t="s">
        <v>264</v>
      </c>
      <c r="G725" s="443"/>
      <c r="H725" s="483"/>
      <c r="I725" s="443" t="s">
        <v>439</v>
      </c>
      <c r="J725" s="443"/>
      <c r="K725" s="483"/>
      <c r="L725" s="483"/>
      <c r="M725" s="483"/>
      <c r="N725" s="483"/>
      <c r="O725" s="483"/>
      <c r="P725" s="513"/>
      <c r="R725" s="483"/>
      <c r="S725" s="483"/>
      <c r="U725" s="443" t="s">
        <v>267</v>
      </c>
      <c r="V725" s="443" t="s">
        <v>267</v>
      </c>
      <c r="W725" s="443"/>
      <c r="X725" s="443"/>
      <c r="Y725" s="443" t="s">
        <v>440</v>
      </c>
      <c r="Z725" s="443"/>
      <c r="AA725" s="443"/>
      <c r="AB725" s="443"/>
      <c r="AC725" s="445"/>
      <c r="AD725" s="446"/>
      <c r="AH725" s="484"/>
      <c r="AI725" s="484"/>
      <c r="AJ725" s="484"/>
      <c r="AK725" s="484"/>
      <c r="AL725" s="483"/>
      <c r="AM725" s="483"/>
      <c r="AN725" s="483"/>
      <c r="AO725" s="483"/>
      <c r="AP725" s="483"/>
      <c r="AQ725" s="483"/>
      <c r="AR725" s="483"/>
      <c r="AS725" s="483"/>
      <c r="AT725" s="483"/>
      <c r="AU725" s="483"/>
      <c r="AV725" s="448" t="s">
        <v>368</v>
      </c>
      <c r="AW725" s="448" t="s">
        <v>368</v>
      </c>
      <c r="AZ725" s="448"/>
      <c r="BA725" s="448"/>
      <c r="BB725" s="448"/>
      <c r="BC725" s="448"/>
      <c r="BF725" s="443" t="s">
        <v>267</v>
      </c>
      <c r="BG725" s="443" t="s">
        <v>267</v>
      </c>
      <c r="BJ725" s="443" t="s">
        <v>391</v>
      </c>
      <c r="BS725" s="449"/>
      <c r="BT725" s="426"/>
      <c r="BX725" s="443" t="s">
        <v>267</v>
      </c>
      <c r="BY725" s="443" t="s">
        <v>267</v>
      </c>
    </row>
    <row r="726" spans="1:77" s="427" customFormat="1" ht="18.75" customHeight="1" x14ac:dyDescent="0.25">
      <c r="A726" s="957">
        <f>A724+1</f>
        <v>354</v>
      </c>
      <c r="B726" s="971" t="s">
        <v>292</v>
      </c>
      <c r="C726" s="450" t="s">
        <v>444</v>
      </c>
      <c r="D726" s="450" t="s">
        <v>270</v>
      </c>
      <c r="E726" s="450" t="s">
        <v>256</v>
      </c>
      <c r="F726" s="451" t="s">
        <v>257</v>
      </c>
      <c r="G726" s="443" t="s">
        <v>436</v>
      </c>
      <c r="H726" s="443" t="s">
        <v>436</v>
      </c>
      <c r="I726" s="443" t="s">
        <v>258</v>
      </c>
      <c r="J726" s="443" t="s">
        <v>258</v>
      </c>
      <c r="K726" s="443" t="s">
        <v>258</v>
      </c>
      <c r="L726" s="443" t="s">
        <v>258</v>
      </c>
      <c r="M726" s="443" t="s">
        <v>258</v>
      </c>
      <c r="N726" s="443" t="s">
        <v>258</v>
      </c>
      <c r="O726" s="443" t="s">
        <v>258</v>
      </c>
      <c r="P726" s="517" t="s">
        <v>258</v>
      </c>
      <c r="Q726" s="443" t="s">
        <v>258</v>
      </c>
      <c r="R726" s="443" t="s">
        <v>258</v>
      </c>
      <c r="S726" s="443" t="s">
        <v>258</v>
      </c>
      <c r="T726" s="443" t="s">
        <v>258</v>
      </c>
      <c r="U726" s="443" t="s">
        <v>258</v>
      </c>
      <c r="V726" s="443" t="s">
        <v>258</v>
      </c>
      <c r="W726" s="443" t="s">
        <v>259</v>
      </c>
      <c r="X726" s="443" t="s">
        <v>259</v>
      </c>
      <c r="Y726" s="443" t="s">
        <v>437</v>
      </c>
      <c r="Z726" s="443" t="s">
        <v>437</v>
      </c>
      <c r="AA726" s="443" t="s">
        <v>437</v>
      </c>
      <c r="AB726" s="443" t="s">
        <v>437</v>
      </c>
      <c r="AC726" s="445"/>
      <c r="AD726" s="453"/>
      <c r="AE726" s="443" t="s">
        <v>258</v>
      </c>
      <c r="AF726" s="443" t="s">
        <v>258</v>
      </c>
      <c r="AG726" s="443" t="s">
        <v>258</v>
      </c>
      <c r="AH726" s="454"/>
      <c r="AI726" s="454"/>
      <c r="AJ726" s="454"/>
      <c r="AK726" s="454"/>
      <c r="AL726" s="443" t="s">
        <v>258</v>
      </c>
      <c r="AM726" s="443" t="s">
        <v>258</v>
      </c>
      <c r="AN726" s="443" t="s">
        <v>258</v>
      </c>
      <c r="AO726" s="443" t="s">
        <v>258</v>
      </c>
      <c r="AP726" s="443" t="s">
        <v>258</v>
      </c>
      <c r="AQ726" s="443" t="s">
        <v>258</v>
      </c>
      <c r="AR726" s="443" t="s">
        <v>258</v>
      </c>
      <c r="AS726" s="443" t="s">
        <v>258</v>
      </c>
      <c r="AT726" s="443" t="s">
        <v>258</v>
      </c>
      <c r="AU726" s="443" t="s">
        <v>258</v>
      </c>
      <c r="AV726" s="443" t="s">
        <v>258</v>
      </c>
      <c r="AW726" s="443" t="s">
        <v>258</v>
      </c>
      <c r="AX726" s="443" t="s">
        <v>259</v>
      </c>
      <c r="AY726" s="443" t="s">
        <v>259</v>
      </c>
      <c r="AZ726" s="448" t="s">
        <v>262</v>
      </c>
      <c r="BA726" s="479" t="s">
        <v>365</v>
      </c>
      <c r="BB726" s="479" t="s">
        <v>365</v>
      </c>
      <c r="BC726" s="479" t="s">
        <v>365</v>
      </c>
      <c r="BD726" s="479" t="s">
        <v>365</v>
      </c>
      <c r="BE726" s="479" t="s">
        <v>365</v>
      </c>
      <c r="BF726" s="479" t="s">
        <v>365</v>
      </c>
      <c r="BG726" s="479" t="s">
        <v>365</v>
      </c>
      <c r="BH726" s="516" t="s">
        <v>438</v>
      </c>
      <c r="BI726" s="516" t="s">
        <v>438</v>
      </c>
      <c r="BJ726" s="443" t="s">
        <v>258</v>
      </c>
      <c r="BK726" s="443" t="s">
        <v>258</v>
      </c>
      <c r="BL726" s="443" t="s">
        <v>258</v>
      </c>
      <c r="BM726" s="443" t="s">
        <v>258</v>
      </c>
      <c r="BN726" s="443" t="s">
        <v>258</v>
      </c>
      <c r="BO726" s="443" t="s">
        <v>258</v>
      </c>
      <c r="BP726" s="443" t="s">
        <v>258</v>
      </c>
      <c r="BQ726" s="443" t="s">
        <v>258</v>
      </c>
      <c r="BR726" s="443" t="s">
        <v>258</v>
      </c>
      <c r="BS726" s="457" t="s">
        <v>258</v>
      </c>
      <c r="BT726" s="464" t="s">
        <v>258</v>
      </c>
      <c r="BU726" s="443" t="s">
        <v>258</v>
      </c>
      <c r="BV726" s="443" t="s">
        <v>258</v>
      </c>
      <c r="BW726" s="443" t="s">
        <v>258</v>
      </c>
      <c r="BX726" s="443" t="s">
        <v>258</v>
      </c>
      <c r="BY726" s="430" t="s">
        <v>259</v>
      </c>
    </row>
    <row r="727" spans="1:77" s="427" customFormat="1" ht="18.75" customHeight="1" thickBot="1" x14ac:dyDescent="0.3">
      <c r="A727" s="968"/>
      <c r="B727" s="970"/>
      <c r="C727" s="460"/>
      <c r="D727" s="460"/>
      <c r="E727" s="460"/>
      <c r="F727" s="442" t="s">
        <v>264</v>
      </c>
      <c r="G727" s="443"/>
      <c r="H727" s="483"/>
      <c r="I727" s="443" t="s">
        <v>439</v>
      </c>
      <c r="J727" s="443"/>
      <c r="K727" s="483"/>
      <c r="L727" s="483"/>
      <c r="M727" s="483"/>
      <c r="N727" s="483"/>
      <c r="O727" s="483"/>
      <c r="P727" s="513"/>
      <c r="R727" s="483"/>
      <c r="S727" s="483"/>
      <c r="U727" s="443" t="s">
        <v>267</v>
      </c>
      <c r="V727" s="443" t="s">
        <v>267</v>
      </c>
      <c r="W727" s="443"/>
      <c r="X727" s="443"/>
      <c r="Y727" s="443" t="s">
        <v>440</v>
      </c>
      <c r="Z727" s="443"/>
      <c r="AA727" s="443"/>
      <c r="AB727" s="443"/>
      <c r="AC727" s="445"/>
      <c r="AD727" s="446"/>
      <c r="AH727" s="484"/>
      <c r="AI727" s="484"/>
      <c r="AJ727" s="484"/>
      <c r="AK727" s="484"/>
      <c r="AL727" s="483"/>
      <c r="AM727" s="483"/>
      <c r="AN727" s="483"/>
      <c r="AO727" s="483"/>
      <c r="AP727" s="483"/>
      <c r="AQ727" s="483"/>
      <c r="AR727" s="483"/>
      <c r="AS727" s="483"/>
      <c r="AT727" s="483"/>
      <c r="AU727" s="483"/>
      <c r="AV727" s="448" t="s">
        <v>368</v>
      </c>
      <c r="AW727" s="448" t="s">
        <v>368</v>
      </c>
      <c r="AZ727" s="448"/>
      <c r="BA727" s="448"/>
      <c r="BB727" s="448"/>
      <c r="BC727" s="448"/>
      <c r="BF727" s="443" t="s">
        <v>267</v>
      </c>
      <c r="BG727" s="443" t="s">
        <v>267</v>
      </c>
      <c r="BJ727" s="443" t="s">
        <v>391</v>
      </c>
      <c r="BS727" s="449"/>
      <c r="BT727" s="426"/>
      <c r="BX727" s="443" t="s">
        <v>267</v>
      </c>
      <c r="BY727" s="443" t="s">
        <v>267</v>
      </c>
    </row>
    <row r="728" spans="1:77" s="427" customFormat="1" ht="18.75" customHeight="1" x14ac:dyDescent="0.25">
      <c r="A728" s="957">
        <f>A726+1</f>
        <v>355</v>
      </c>
      <c r="B728" s="971" t="s">
        <v>293</v>
      </c>
      <c r="C728" s="450" t="s">
        <v>444</v>
      </c>
      <c r="D728" s="450" t="s">
        <v>255</v>
      </c>
      <c r="E728" s="450" t="s">
        <v>256</v>
      </c>
      <c r="F728" s="451" t="s">
        <v>257</v>
      </c>
      <c r="G728" s="443" t="s">
        <v>436</v>
      </c>
      <c r="H728" s="443" t="s">
        <v>436</v>
      </c>
      <c r="I728" s="443" t="s">
        <v>258</v>
      </c>
      <c r="J728" s="443" t="s">
        <v>258</v>
      </c>
      <c r="K728" s="443" t="s">
        <v>258</v>
      </c>
      <c r="L728" s="443" t="s">
        <v>258</v>
      </c>
      <c r="M728" s="443" t="s">
        <v>258</v>
      </c>
      <c r="N728" s="443" t="s">
        <v>258</v>
      </c>
      <c r="O728" s="443" t="s">
        <v>258</v>
      </c>
      <c r="P728" s="517" t="s">
        <v>258</v>
      </c>
      <c r="Q728" s="443" t="s">
        <v>258</v>
      </c>
      <c r="R728" s="443" t="s">
        <v>258</v>
      </c>
      <c r="S728" s="443" t="s">
        <v>258</v>
      </c>
      <c r="T728" s="443" t="s">
        <v>258</v>
      </c>
      <c r="U728" s="443" t="s">
        <v>258</v>
      </c>
      <c r="V728" s="443" t="s">
        <v>258</v>
      </c>
      <c r="W728" s="443" t="s">
        <v>259</v>
      </c>
      <c r="X728" s="443" t="s">
        <v>259</v>
      </c>
      <c r="Y728" s="443" t="s">
        <v>437</v>
      </c>
      <c r="Z728" s="443" t="s">
        <v>437</v>
      </c>
      <c r="AA728" s="443" t="s">
        <v>437</v>
      </c>
      <c r="AB728" s="443" t="s">
        <v>437</v>
      </c>
      <c r="AC728" s="445"/>
      <c r="AD728" s="453"/>
      <c r="AE728" s="443" t="s">
        <v>258</v>
      </c>
      <c r="AF728" s="443" t="s">
        <v>258</v>
      </c>
      <c r="AG728" s="443" t="s">
        <v>258</v>
      </c>
      <c r="AH728" s="454"/>
      <c r="AI728" s="454"/>
      <c r="AJ728" s="454"/>
      <c r="AK728" s="454"/>
      <c r="AL728" s="443" t="s">
        <v>258</v>
      </c>
      <c r="AM728" s="443" t="s">
        <v>258</v>
      </c>
      <c r="AN728" s="443" t="s">
        <v>258</v>
      </c>
      <c r="AO728" s="443" t="s">
        <v>258</v>
      </c>
      <c r="AP728" s="443" t="s">
        <v>258</v>
      </c>
      <c r="AQ728" s="443" t="s">
        <v>258</v>
      </c>
      <c r="AR728" s="443" t="s">
        <v>258</v>
      </c>
      <c r="AS728" s="443" t="s">
        <v>258</v>
      </c>
      <c r="AT728" s="443" t="s">
        <v>258</v>
      </c>
      <c r="AU728" s="443" t="s">
        <v>258</v>
      </c>
      <c r="AV728" s="443" t="s">
        <v>258</v>
      </c>
      <c r="AW728" s="443" t="s">
        <v>258</v>
      </c>
      <c r="AX728" s="443" t="s">
        <v>259</v>
      </c>
      <c r="AY728" s="443" t="s">
        <v>259</v>
      </c>
      <c r="AZ728" s="448" t="s">
        <v>262</v>
      </c>
      <c r="BA728" s="479" t="s">
        <v>365</v>
      </c>
      <c r="BB728" s="479" t="s">
        <v>365</v>
      </c>
      <c r="BC728" s="479" t="s">
        <v>365</v>
      </c>
      <c r="BD728" s="479" t="s">
        <v>365</v>
      </c>
      <c r="BE728" s="479" t="s">
        <v>365</v>
      </c>
      <c r="BF728" s="479" t="s">
        <v>365</v>
      </c>
      <c r="BG728" s="479" t="s">
        <v>365</v>
      </c>
      <c r="BH728" s="516" t="s">
        <v>438</v>
      </c>
      <c r="BI728" s="516" t="s">
        <v>438</v>
      </c>
      <c r="BJ728" s="443" t="s">
        <v>258</v>
      </c>
      <c r="BK728" s="443" t="s">
        <v>258</v>
      </c>
      <c r="BL728" s="443" t="s">
        <v>258</v>
      </c>
      <c r="BM728" s="443" t="s">
        <v>258</v>
      </c>
      <c r="BN728" s="443" t="s">
        <v>258</v>
      </c>
      <c r="BO728" s="443" t="s">
        <v>258</v>
      </c>
      <c r="BP728" s="443" t="s">
        <v>258</v>
      </c>
      <c r="BQ728" s="443" t="s">
        <v>258</v>
      </c>
      <c r="BR728" s="443" t="s">
        <v>258</v>
      </c>
      <c r="BS728" s="457" t="s">
        <v>258</v>
      </c>
      <c r="BT728" s="464" t="s">
        <v>258</v>
      </c>
      <c r="BU728" s="443" t="s">
        <v>258</v>
      </c>
      <c r="BV728" s="443" t="s">
        <v>258</v>
      </c>
      <c r="BW728" s="443" t="s">
        <v>258</v>
      </c>
      <c r="BX728" s="443" t="s">
        <v>258</v>
      </c>
      <c r="BY728" s="430" t="s">
        <v>259</v>
      </c>
    </row>
    <row r="729" spans="1:77" s="427" customFormat="1" ht="18.75" customHeight="1" thickBot="1" x14ac:dyDescent="0.3">
      <c r="A729" s="968"/>
      <c r="B729" s="970"/>
      <c r="C729" s="460"/>
      <c r="D729" s="450"/>
      <c r="E729" s="450"/>
      <c r="F729" s="442" t="s">
        <v>264</v>
      </c>
      <c r="G729" s="443"/>
      <c r="H729" s="483"/>
      <c r="I729" s="443" t="s">
        <v>439</v>
      </c>
      <c r="J729" s="443"/>
      <c r="K729" s="483"/>
      <c r="L729" s="483"/>
      <c r="M729" s="483"/>
      <c r="N729" s="483"/>
      <c r="O729" s="483"/>
      <c r="P729" s="513"/>
      <c r="R729" s="483"/>
      <c r="S729" s="483"/>
      <c r="U729" s="443" t="s">
        <v>267</v>
      </c>
      <c r="V729" s="443" t="s">
        <v>267</v>
      </c>
      <c r="W729" s="443"/>
      <c r="X729" s="443"/>
      <c r="Y729" s="443" t="s">
        <v>440</v>
      </c>
      <c r="Z729" s="443"/>
      <c r="AA729" s="443"/>
      <c r="AB729" s="443"/>
      <c r="AC729" s="445"/>
      <c r="AD729" s="446"/>
      <c r="AH729" s="484"/>
      <c r="AI729" s="484"/>
      <c r="AJ729" s="484"/>
      <c r="AK729" s="484"/>
      <c r="AL729" s="483"/>
      <c r="AM729" s="483"/>
      <c r="AN729" s="483"/>
      <c r="AO729" s="483"/>
      <c r="AP729" s="483"/>
      <c r="AQ729" s="483"/>
      <c r="AR729" s="483"/>
      <c r="AS729" s="483"/>
      <c r="AT729" s="483"/>
      <c r="AU729" s="483"/>
      <c r="AV729" s="448" t="s">
        <v>368</v>
      </c>
      <c r="AW729" s="448" t="s">
        <v>368</v>
      </c>
      <c r="AZ729" s="448"/>
      <c r="BA729" s="448"/>
      <c r="BB729" s="448"/>
      <c r="BC729" s="448"/>
      <c r="BF729" s="443" t="s">
        <v>267</v>
      </c>
      <c r="BG729" s="443" t="s">
        <v>267</v>
      </c>
      <c r="BJ729" s="443" t="s">
        <v>391</v>
      </c>
      <c r="BS729" s="449"/>
      <c r="BT729" s="426"/>
      <c r="BX729" s="443" t="s">
        <v>267</v>
      </c>
      <c r="BY729" s="443" t="s">
        <v>267</v>
      </c>
    </row>
    <row r="730" spans="1:77" s="427" customFormat="1" ht="18.75" customHeight="1" x14ac:dyDescent="0.25">
      <c r="A730" s="957">
        <f>A728+1</f>
        <v>356</v>
      </c>
      <c r="B730" s="971" t="s">
        <v>294</v>
      </c>
      <c r="C730" s="450" t="s">
        <v>444</v>
      </c>
      <c r="D730" s="450" t="s">
        <v>270</v>
      </c>
      <c r="E730" s="450" t="s">
        <v>256</v>
      </c>
      <c r="F730" s="451" t="s">
        <v>257</v>
      </c>
      <c r="G730" s="443" t="s">
        <v>436</v>
      </c>
      <c r="H730" s="443" t="s">
        <v>436</v>
      </c>
      <c r="I730" s="443" t="s">
        <v>258</v>
      </c>
      <c r="J730" s="443" t="s">
        <v>258</v>
      </c>
      <c r="K730" s="443" t="s">
        <v>258</v>
      </c>
      <c r="L730" s="443" t="s">
        <v>258</v>
      </c>
      <c r="M730" s="443" t="s">
        <v>258</v>
      </c>
      <c r="N730" s="443" t="s">
        <v>258</v>
      </c>
      <c r="O730" s="443" t="s">
        <v>258</v>
      </c>
      <c r="P730" s="517" t="s">
        <v>258</v>
      </c>
      <c r="Q730" s="443" t="s">
        <v>258</v>
      </c>
      <c r="R730" s="443" t="s">
        <v>258</v>
      </c>
      <c r="S730" s="443" t="s">
        <v>258</v>
      </c>
      <c r="T730" s="443" t="s">
        <v>258</v>
      </c>
      <c r="U730" s="443" t="s">
        <v>258</v>
      </c>
      <c r="V730" s="443" t="s">
        <v>258</v>
      </c>
      <c r="W730" s="443" t="s">
        <v>259</v>
      </c>
      <c r="X730" s="443" t="s">
        <v>259</v>
      </c>
      <c r="Y730" s="443" t="s">
        <v>437</v>
      </c>
      <c r="Z730" s="443" t="s">
        <v>437</v>
      </c>
      <c r="AA730" s="443" t="s">
        <v>437</v>
      </c>
      <c r="AB730" s="443" t="s">
        <v>437</v>
      </c>
      <c r="AC730" s="445"/>
      <c r="AD730" s="453"/>
      <c r="AE730" s="443" t="s">
        <v>258</v>
      </c>
      <c r="AF730" s="443" t="s">
        <v>258</v>
      </c>
      <c r="AG730" s="443" t="s">
        <v>258</v>
      </c>
      <c r="AH730" s="454"/>
      <c r="AI730" s="454"/>
      <c r="AJ730" s="454"/>
      <c r="AK730" s="454"/>
      <c r="AL730" s="443" t="s">
        <v>258</v>
      </c>
      <c r="AM730" s="443" t="s">
        <v>258</v>
      </c>
      <c r="AN730" s="443" t="s">
        <v>258</v>
      </c>
      <c r="AO730" s="443" t="s">
        <v>258</v>
      </c>
      <c r="AP730" s="443" t="s">
        <v>258</v>
      </c>
      <c r="AQ730" s="443" t="s">
        <v>258</v>
      </c>
      <c r="AR730" s="443" t="s">
        <v>258</v>
      </c>
      <c r="AS730" s="443" t="s">
        <v>258</v>
      </c>
      <c r="AT730" s="443" t="s">
        <v>258</v>
      </c>
      <c r="AU730" s="443" t="s">
        <v>258</v>
      </c>
      <c r="AV730" s="443" t="s">
        <v>258</v>
      </c>
      <c r="AW730" s="443" t="s">
        <v>258</v>
      </c>
      <c r="AX730" s="443" t="s">
        <v>259</v>
      </c>
      <c r="AY730" s="443" t="s">
        <v>259</v>
      </c>
      <c r="AZ730" s="448" t="s">
        <v>262</v>
      </c>
      <c r="BA730" s="479" t="s">
        <v>365</v>
      </c>
      <c r="BB730" s="479" t="s">
        <v>365</v>
      </c>
      <c r="BC730" s="479" t="s">
        <v>365</v>
      </c>
      <c r="BD730" s="479" t="s">
        <v>365</v>
      </c>
      <c r="BE730" s="479" t="s">
        <v>365</v>
      </c>
      <c r="BF730" s="479" t="s">
        <v>365</v>
      </c>
      <c r="BG730" s="479" t="s">
        <v>365</v>
      </c>
      <c r="BH730" s="516" t="s">
        <v>438</v>
      </c>
      <c r="BI730" s="516" t="s">
        <v>438</v>
      </c>
      <c r="BJ730" s="443" t="s">
        <v>258</v>
      </c>
      <c r="BK730" s="443" t="s">
        <v>258</v>
      </c>
      <c r="BL730" s="443" t="s">
        <v>258</v>
      </c>
      <c r="BM730" s="443" t="s">
        <v>258</v>
      </c>
      <c r="BN730" s="443" t="s">
        <v>258</v>
      </c>
      <c r="BO730" s="443" t="s">
        <v>258</v>
      </c>
      <c r="BP730" s="443" t="s">
        <v>258</v>
      </c>
      <c r="BQ730" s="443" t="s">
        <v>258</v>
      </c>
      <c r="BR730" s="443" t="s">
        <v>258</v>
      </c>
      <c r="BS730" s="457" t="s">
        <v>258</v>
      </c>
      <c r="BT730" s="464" t="s">
        <v>258</v>
      </c>
      <c r="BU730" s="443" t="s">
        <v>258</v>
      </c>
      <c r="BV730" s="443" t="s">
        <v>258</v>
      </c>
      <c r="BW730" s="443" t="s">
        <v>258</v>
      </c>
      <c r="BX730" s="443" t="s">
        <v>258</v>
      </c>
      <c r="BY730" s="430" t="s">
        <v>259</v>
      </c>
    </row>
    <row r="731" spans="1:77" s="427" customFormat="1" ht="18.75" customHeight="1" thickBot="1" x14ac:dyDescent="0.3">
      <c r="A731" s="968"/>
      <c r="B731" s="970"/>
      <c r="C731" s="460"/>
      <c r="D731" s="460"/>
      <c r="E731" s="460"/>
      <c r="F731" s="442" t="s">
        <v>264</v>
      </c>
      <c r="G731" s="443"/>
      <c r="H731" s="483"/>
      <c r="I731" s="443" t="s">
        <v>439</v>
      </c>
      <c r="J731" s="443"/>
      <c r="K731" s="483"/>
      <c r="L731" s="483"/>
      <c r="M731" s="483"/>
      <c r="N731" s="483"/>
      <c r="O731" s="483"/>
      <c r="P731" s="513"/>
      <c r="R731" s="483"/>
      <c r="S731" s="483"/>
      <c r="U731" s="443" t="s">
        <v>267</v>
      </c>
      <c r="V731" s="443" t="s">
        <v>267</v>
      </c>
      <c r="W731" s="443"/>
      <c r="X731" s="443"/>
      <c r="Y731" s="443" t="s">
        <v>440</v>
      </c>
      <c r="Z731" s="443"/>
      <c r="AA731" s="443"/>
      <c r="AB731" s="443"/>
      <c r="AC731" s="445"/>
      <c r="AD731" s="446"/>
      <c r="AH731" s="484"/>
      <c r="AI731" s="484"/>
      <c r="AJ731" s="484"/>
      <c r="AK731" s="484"/>
      <c r="AL731" s="483"/>
      <c r="AM731" s="483"/>
      <c r="AN731" s="483"/>
      <c r="AO731" s="483"/>
      <c r="AP731" s="483"/>
      <c r="AQ731" s="483"/>
      <c r="AR731" s="483"/>
      <c r="AS731" s="483"/>
      <c r="AT731" s="483"/>
      <c r="AU731" s="483"/>
      <c r="AV731" s="448" t="s">
        <v>368</v>
      </c>
      <c r="AW731" s="448" t="s">
        <v>368</v>
      </c>
      <c r="AZ731" s="448"/>
      <c r="BA731" s="448"/>
      <c r="BB731" s="448"/>
      <c r="BC731" s="448"/>
      <c r="BF731" s="443" t="s">
        <v>267</v>
      </c>
      <c r="BG731" s="443" t="s">
        <v>267</v>
      </c>
      <c r="BJ731" s="443" t="s">
        <v>391</v>
      </c>
      <c r="BS731" s="449"/>
      <c r="BT731" s="426"/>
      <c r="BX731" s="443" t="s">
        <v>267</v>
      </c>
      <c r="BY731" s="443" t="s">
        <v>267</v>
      </c>
    </row>
    <row r="732" spans="1:77" s="427" customFormat="1" ht="18.75" customHeight="1" x14ac:dyDescent="0.25">
      <c r="A732" s="957">
        <f>A730+1</f>
        <v>357</v>
      </c>
      <c r="B732" s="971" t="s">
        <v>295</v>
      </c>
      <c r="C732" s="450" t="s">
        <v>444</v>
      </c>
      <c r="D732" s="450" t="s">
        <v>255</v>
      </c>
      <c r="E732" s="450" t="s">
        <v>256</v>
      </c>
      <c r="F732" s="451" t="s">
        <v>257</v>
      </c>
      <c r="G732" s="443" t="s">
        <v>436</v>
      </c>
      <c r="H732" s="443" t="s">
        <v>436</v>
      </c>
      <c r="I732" s="443" t="s">
        <v>258</v>
      </c>
      <c r="J732" s="443" t="s">
        <v>258</v>
      </c>
      <c r="K732" s="443" t="s">
        <v>258</v>
      </c>
      <c r="L732" s="443" t="s">
        <v>258</v>
      </c>
      <c r="M732" s="443" t="s">
        <v>258</v>
      </c>
      <c r="N732" s="443" t="s">
        <v>258</v>
      </c>
      <c r="O732" s="443" t="s">
        <v>258</v>
      </c>
      <c r="P732" s="517" t="s">
        <v>258</v>
      </c>
      <c r="Q732" s="443" t="s">
        <v>258</v>
      </c>
      <c r="R732" s="443" t="s">
        <v>258</v>
      </c>
      <c r="S732" s="443" t="s">
        <v>258</v>
      </c>
      <c r="T732" s="443" t="s">
        <v>258</v>
      </c>
      <c r="U732" s="443" t="s">
        <v>258</v>
      </c>
      <c r="V732" s="443" t="s">
        <v>258</v>
      </c>
      <c r="W732" s="443" t="s">
        <v>259</v>
      </c>
      <c r="X732" s="443" t="s">
        <v>259</v>
      </c>
      <c r="Y732" s="443" t="s">
        <v>437</v>
      </c>
      <c r="Z732" s="443" t="s">
        <v>437</v>
      </c>
      <c r="AA732" s="443" t="s">
        <v>437</v>
      </c>
      <c r="AB732" s="443" t="s">
        <v>437</v>
      </c>
      <c r="AC732" s="445"/>
      <c r="AD732" s="453"/>
      <c r="AE732" s="443" t="s">
        <v>258</v>
      </c>
      <c r="AF732" s="443" t="s">
        <v>258</v>
      </c>
      <c r="AG732" s="443" t="s">
        <v>258</v>
      </c>
      <c r="AH732" s="454"/>
      <c r="AI732" s="454"/>
      <c r="AJ732" s="454"/>
      <c r="AK732" s="454"/>
      <c r="AL732" s="443" t="s">
        <v>258</v>
      </c>
      <c r="AM732" s="443" t="s">
        <v>258</v>
      </c>
      <c r="AN732" s="443" t="s">
        <v>258</v>
      </c>
      <c r="AO732" s="443" t="s">
        <v>258</v>
      </c>
      <c r="AP732" s="443" t="s">
        <v>258</v>
      </c>
      <c r="AQ732" s="443" t="s">
        <v>258</v>
      </c>
      <c r="AR732" s="443" t="s">
        <v>258</v>
      </c>
      <c r="AS732" s="443" t="s">
        <v>258</v>
      </c>
      <c r="AT732" s="443" t="s">
        <v>258</v>
      </c>
      <c r="AU732" s="443" t="s">
        <v>258</v>
      </c>
      <c r="AV732" s="443" t="s">
        <v>258</v>
      </c>
      <c r="AW732" s="443" t="s">
        <v>258</v>
      </c>
      <c r="AX732" s="443" t="s">
        <v>259</v>
      </c>
      <c r="AY732" s="443" t="s">
        <v>259</v>
      </c>
      <c r="AZ732" s="448" t="s">
        <v>262</v>
      </c>
      <c r="BA732" s="479" t="s">
        <v>365</v>
      </c>
      <c r="BB732" s="479" t="s">
        <v>365</v>
      </c>
      <c r="BC732" s="479" t="s">
        <v>365</v>
      </c>
      <c r="BD732" s="479" t="s">
        <v>365</v>
      </c>
      <c r="BE732" s="479" t="s">
        <v>365</v>
      </c>
      <c r="BF732" s="479" t="s">
        <v>365</v>
      </c>
      <c r="BG732" s="479" t="s">
        <v>365</v>
      </c>
      <c r="BH732" s="516" t="s">
        <v>438</v>
      </c>
      <c r="BI732" s="516" t="s">
        <v>438</v>
      </c>
      <c r="BJ732" s="443" t="s">
        <v>258</v>
      </c>
      <c r="BK732" s="443" t="s">
        <v>258</v>
      </c>
      <c r="BL732" s="443" t="s">
        <v>258</v>
      </c>
      <c r="BM732" s="443" t="s">
        <v>258</v>
      </c>
      <c r="BN732" s="443" t="s">
        <v>258</v>
      </c>
      <c r="BO732" s="443" t="s">
        <v>258</v>
      </c>
      <c r="BP732" s="443" t="s">
        <v>258</v>
      </c>
      <c r="BQ732" s="443" t="s">
        <v>258</v>
      </c>
      <c r="BR732" s="443" t="s">
        <v>258</v>
      </c>
      <c r="BS732" s="457" t="s">
        <v>258</v>
      </c>
      <c r="BT732" s="464" t="s">
        <v>258</v>
      </c>
      <c r="BU732" s="443" t="s">
        <v>258</v>
      </c>
      <c r="BV732" s="443" t="s">
        <v>258</v>
      </c>
      <c r="BW732" s="443" t="s">
        <v>258</v>
      </c>
      <c r="BX732" s="443" t="s">
        <v>258</v>
      </c>
      <c r="BY732" s="430" t="s">
        <v>259</v>
      </c>
    </row>
    <row r="733" spans="1:77" s="427" customFormat="1" ht="18.75" customHeight="1" thickBot="1" x14ac:dyDescent="0.3">
      <c r="A733" s="968"/>
      <c r="B733" s="970"/>
      <c r="C733" s="460"/>
      <c r="D733" s="450"/>
      <c r="E733" s="450"/>
      <c r="F733" s="442" t="s">
        <v>264</v>
      </c>
      <c r="G733" s="443"/>
      <c r="H733" s="483"/>
      <c r="I733" s="443" t="s">
        <v>439</v>
      </c>
      <c r="J733" s="443"/>
      <c r="K733" s="483"/>
      <c r="L733" s="483"/>
      <c r="M733" s="483"/>
      <c r="N733" s="483"/>
      <c r="O733" s="483"/>
      <c r="P733" s="513"/>
      <c r="R733" s="483"/>
      <c r="S733" s="483"/>
      <c r="U733" s="443" t="s">
        <v>267</v>
      </c>
      <c r="V733" s="443" t="s">
        <v>267</v>
      </c>
      <c r="W733" s="443"/>
      <c r="X733" s="443"/>
      <c r="Y733" s="443" t="s">
        <v>440</v>
      </c>
      <c r="Z733" s="443"/>
      <c r="AA733" s="443"/>
      <c r="AB733" s="443"/>
      <c r="AC733" s="445"/>
      <c r="AD733" s="446"/>
      <c r="AH733" s="484"/>
      <c r="AI733" s="484"/>
      <c r="AJ733" s="484"/>
      <c r="AK733" s="484"/>
      <c r="AL733" s="483"/>
      <c r="AM733" s="483"/>
      <c r="AN733" s="483"/>
      <c r="AO733" s="483"/>
      <c r="AP733" s="483"/>
      <c r="AQ733" s="483"/>
      <c r="AR733" s="483"/>
      <c r="AS733" s="483"/>
      <c r="AT733" s="483"/>
      <c r="AU733" s="483"/>
      <c r="AV733" s="448" t="s">
        <v>368</v>
      </c>
      <c r="AW733" s="448" t="s">
        <v>368</v>
      </c>
      <c r="AZ733" s="448"/>
      <c r="BA733" s="448"/>
      <c r="BB733" s="448"/>
      <c r="BC733" s="448"/>
      <c r="BF733" s="443" t="s">
        <v>267</v>
      </c>
      <c r="BG733" s="443" t="s">
        <v>267</v>
      </c>
      <c r="BJ733" s="443" t="s">
        <v>391</v>
      </c>
      <c r="BS733" s="449"/>
      <c r="BT733" s="426"/>
      <c r="BX733" s="443" t="s">
        <v>267</v>
      </c>
      <c r="BY733" s="443" t="s">
        <v>267</v>
      </c>
    </row>
    <row r="734" spans="1:77" s="427" customFormat="1" ht="18.75" customHeight="1" x14ac:dyDescent="0.25">
      <c r="A734" s="957">
        <f>A732+1</f>
        <v>358</v>
      </c>
      <c r="B734" s="971" t="s">
        <v>296</v>
      </c>
      <c r="C734" s="450" t="s">
        <v>444</v>
      </c>
      <c r="D734" s="450" t="s">
        <v>270</v>
      </c>
      <c r="E734" s="450" t="s">
        <v>256</v>
      </c>
      <c r="F734" s="451" t="s">
        <v>257</v>
      </c>
      <c r="G734" s="443" t="s">
        <v>436</v>
      </c>
      <c r="H734" s="443" t="s">
        <v>436</v>
      </c>
      <c r="I734" s="443" t="s">
        <v>258</v>
      </c>
      <c r="J734" s="443" t="s">
        <v>258</v>
      </c>
      <c r="K734" s="443" t="s">
        <v>258</v>
      </c>
      <c r="L734" s="443" t="s">
        <v>258</v>
      </c>
      <c r="M734" s="443" t="s">
        <v>258</v>
      </c>
      <c r="N734" s="443" t="s">
        <v>258</v>
      </c>
      <c r="O734" s="443" t="s">
        <v>258</v>
      </c>
      <c r="P734" s="517" t="s">
        <v>258</v>
      </c>
      <c r="Q734" s="443" t="s">
        <v>258</v>
      </c>
      <c r="R734" s="443" t="s">
        <v>258</v>
      </c>
      <c r="S734" s="443" t="s">
        <v>258</v>
      </c>
      <c r="T734" s="443" t="s">
        <v>258</v>
      </c>
      <c r="U734" s="443" t="s">
        <v>258</v>
      </c>
      <c r="V734" s="443" t="s">
        <v>258</v>
      </c>
      <c r="W734" s="443" t="s">
        <v>259</v>
      </c>
      <c r="X734" s="443" t="s">
        <v>259</v>
      </c>
      <c r="Y734" s="443" t="s">
        <v>437</v>
      </c>
      <c r="Z734" s="443" t="s">
        <v>437</v>
      </c>
      <c r="AA734" s="443" t="s">
        <v>437</v>
      </c>
      <c r="AB734" s="443" t="s">
        <v>437</v>
      </c>
      <c r="AC734" s="445"/>
      <c r="AD734" s="453"/>
      <c r="AE734" s="443" t="s">
        <v>258</v>
      </c>
      <c r="AF734" s="443" t="s">
        <v>258</v>
      </c>
      <c r="AG734" s="443" t="s">
        <v>258</v>
      </c>
      <c r="AH734" s="454"/>
      <c r="AI734" s="454"/>
      <c r="AJ734" s="454"/>
      <c r="AK734" s="454"/>
      <c r="AL734" s="443" t="s">
        <v>258</v>
      </c>
      <c r="AM734" s="443" t="s">
        <v>258</v>
      </c>
      <c r="AN734" s="443" t="s">
        <v>258</v>
      </c>
      <c r="AO734" s="443" t="s">
        <v>258</v>
      </c>
      <c r="AP734" s="443" t="s">
        <v>258</v>
      </c>
      <c r="AQ734" s="443" t="s">
        <v>258</v>
      </c>
      <c r="AR734" s="443" t="s">
        <v>258</v>
      </c>
      <c r="AS734" s="443" t="s">
        <v>258</v>
      </c>
      <c r="AT734" s="443" t="s">
        <v>258</v>
      </c>
      <c r="AU734" s="443" t="s">
        <v>258</v>
      </c>
      <c r="AV734" s="443" t="s">
        <v>258</v>
      </c>
      <c r="AW734" s="443" t="s">
        <v>258</v>
      </c>
      <c r="AX734" s="443" t="s">
        <v>259</v>
      </c>
      <c r="AY734" s="443" t="s">
        <v>259</v>
      </c>
      <c r="AZ734" s="448" t="s">
        <v>262</v>
      </c>
      <c r="BA734" s="479" t="s">
        <v>365</v>
      </c>
      <c r="BB734" s="479" t="s">
        <v>365</v>
      </c>
      <c r="BC734" s="479" t="s">
        <v>365</v>
      </c>
      <c r="BD734" s="479" t="s">
        <v>365</v>
      </c>
      <c r="BE734" s="479" t="s">
        <v>365</v>
      </c>
      <c r="BF734" s="479" t="s">
        <v>365</v>
      </c>
      <c r="BG734" s="479" t="s">
        <v>365</v>
      </c>
      <c r="BH734" s="516" t="s">
        <v>438</v>
      </c>
      <c r="BI734" s="516" t="s">
        <v>438</v>
      </c>
      <c r="BJ734" s="443" t="s">
        <v>258</v>
      </c>
      <c r="BK734" s="443" t="s">
        <v>258</v>
      </c>
      <c r="BL734" s="443" t="s">
        <v>258</v>
      </c>
      <c r="BM734" s="443" t="s">
        <v>258</v>
      </c>
      <c r="BN734" s="443" t="s">
        <v>258</v>
      </c>
      <c r="BO734" s="443" t="s">
        <v>258</v>
      </c>
      <c r="BP734" s="443" t="s">
        <v>258</v>
      </c>
      <c r="BQ734" s="443" t="s">
        <v>258</v>
      </c>
      <c r="BR734" s="443" t="s">
        <v>258</v>
      </c>
      <c r="BS734" s="457" t="s">
        <v>258</v>
      </c>
      <c r="BT734" s="464" t="s">
        <v>258</v>
      </c>
      <c r="BU734" s="443" t="s">
        <v>258</v>
      </c>
      <c r="BV734" s="443" t="s">
        <v>258</v>
      </c>
      <c r="BW734" s="443" t="s">
        <v>258</v>
      </c>
      <c r="BX734" s="443" t="s">
        <v>258</v>
      </c>
      <c r="BY734" s="430" t="s">
        <v>259</v>
      </c>
    </row>
    <row r="735" spans="1:77" s="427" customFormat="1" ht="18.75" customHeight="1" thickBot="1" x14ac:dyDescent="0.3">
      <c r="A735" s="968"/>
      <c r="B735" s="970"/>
      <c r="C735" s="460"/>
      <c r="D735" s="450"/>
      <c r="E735" s="450"/>
      <c r="F735" s="442" t="s">
        <v>264</v>
      </c>
      <c r="G735" s="443"/>
      <c r="H735" s="483"/>
      <c r="I735" s="443" t="s">
        <v>439</v>
      </c>
      <c r="J735" s="443"/>
      <c r="K735" s="483"/>
      <c r="L735" s="483"/>
      <c r="M735" s="483"/>
      <c r="N735" s="483"/>
      <c r="O735" s="483"/>
      <c r="P735" s="513"/>
      <c r="R735" s="483"/>
      <c r="S735" s="483"/>
      <c r="U735" s="443" t="s">
        <v>267</v>
      </c>
      <c r="V735" s="443" t="s">
        <v>267</v>
      </c>
      <c r="W735" s="443"/>
      <c r="X735" s="443"/>
      <c r="Y735" s="443" t="s">
        <v>440</v>
      </c>
      <c r="Z735" s="443"/>
      <c r="AA735" s="443"/>
      <c r="AB735" s="443"/>
      <c r="AC735" s="445"/>
      <c r="AD735" s="446"/>
      <c r="AH735" s="484"/>
      <c r="AI735" s="484"/>
      <c r="AJ735" s="484"/>
      <c r="AK735" s="484"/>
      <c r="AL735" s="483"/>
      <c r="AM735" s="483"/>
      <c r="AN735" s="483"/>
      <c r="AO735" s="483"/>
      <c r="AP735" s="483"/>
      <c r="AQ735" s="483"/>
      <c r="AR735" s="483"/>
      <c r="AS735" s="483"/>
      <c r="AT735" s="483"/>
      <c r="AU735" s="483"/>
      <c r="AV735" s="448" t="s">
        <v>368</v>
      </c>
      <c r="AW735" s="448" t="s">
        <v>368</v>
      </c>
      <c r="AZ735" s="448"/>
      <c r="BA735" s="448"/>
      <c r="BB735" s="448"/>
      <c r="BC735" s="448"/>
      <c r="BF735" s="443" t="s">
        <v>267</v>
      </c>
      <c r="BG735" s="443" t="s">
        <v>267</v>
      </c>
      <c r="BJ735" s="443" t="s">
        <v>391</v>
      </c>
      <c r="BS735" s="449"/>
      <c r="BT735" s="426"/>
      <c r="BX735" s="443" t="s">
        <v>267</v>
      </c>
      <c r="BY735" s="443" t="s">
        <v>267</v>
      </c>
    </row>
    <row r="736" spans="1:77" s="427" customFormat="1" ht="18.75" customHeight="1" x14ac:dyDescent="0.25">
      <c r="A736" s="957">
        <f>A734+1</f>
        <v>359</v>
      </c>
      <c r="B736" s="971" t="s">
        <v>297</v>
      </c>
      <c r="C736" s="450" t="s">
        <v>444</v>
      </c>
      <c r="D736" s="450" t="s">
        <v>255</v>
      </c>
      <c r="E736" s="450" t="s">
        <v>256</v>
      </c>
      <c r="F736" s="451" t="s">
        <v>257</v>
      </c>
      <c r="G736" s="443" t="s">
        <v>436</v>
      </c>
      <c r="H736" s="443" t="s">
        <v>436</v>
      </c>
      <c r="I736" s="443" t="s">
        <v>258</v>
      </c>
      <c r="J736" s="443" t="s">
        <v>258</v>
      </c>
      <c r="K736" s="443" t="s">
        <v>258</v>
      </c>
      <c r="L736" s="443" t="s">
        <v>258</v>
      </c>
      <c r="M736" s="443" t="s">
        <v>258</v>
      </c>
      <c r="N736" s="443" t="s">
        <v>258</v>
      </c>
      <c r="O736" s="443" t="s">
        <v>258</v>
      </c>
      <c r="P736" s="517" t="s">
        <v>258</v>
      </c>
      <c r="Q736" s="443" t="s">
        <v>258</v>
      </c>
      <c r="R736" s="443" t="s">
        <v>258</v>
      </c>
      <c r="S736" s="443" t="s">
        <v>258</v>
      </c>
      <c r="T736" s="443" t="s">
        <v>258</v>
      </c>
      <c r="U736" s="443" t="s">
        <v>258</v>
      </c>
      <c r="V736" s="443" t="s">
        <v>258</v>
      </c>
      <c r="W736" s="443" t="s">
        <v>259</v>
      </c>
      <c r="X736" s="443" t="s">
        <v>259</v>
      </c>
      <c r="Y736" s="443" t="s">
        <v>437</v>
      </c>
      <c r="Z736" s="443" t="s">
        <v>437</v>
      </c>
      <c r="AA736" s="443" t="s">
        <v>437</v>
      </c>
      <c r="AB736" s="443" t="s">
        <v>437</v>
      </c>
      <c r="AC736" s="445"/>
      <c r="AD736" s="453"/>
      <c r="AE736" s="443" t="s">
        <v>258</v>
      </c>
      <c r="AF736" s="443" t="s">
        <v>258</v>
      </c>
      <c r="AG736" s="443" t="s">
        <v>258</v>
      </c>
      <c r="AH736" s="454"/>
      <c r="AI736" s="454"/>
      <c r="AJ736" s="454"/>
      <c r="AK736" s="454"/>
      <c r="AL736" s="443" t="s">
        <v>258</v>
      </c>
      <c r="AM736" s="443" t="s">
        <v>258</v>
      </c>
      <c r="AN736" s="443" t="s">
        <v>258</v>
      </c>
      <c r="AO736" s="443" t="s">
        <v>258</v>
      </c>
      <c r="AP736" s="443" t="s">
        <v>258</v>
      </c>
      <c r="AQ736" s="443" t="s">
        <v>258</v>
      </c>
      <c r="AR736" s="443" t="s">
        <v>258</v>
      </c>
      <c r="AS736" s="443" t="s">
        <v>258</v>
      </c>
      <c r="AT736" s="443" t="s">
        <v>258</v>
      </c>
      <c r="AU736" s="443" t="s">
        <v>258</v>
      </c>
      <c r="AV736" s="443" t="s">
        <v>258</v>
      </c>
      <c r="AW736" s="443" t="s">
        <v>258</v>
      </c>
      <c r="AX736" s="443" t="s">
        <v>259</v>
      </c>
      <c r="AY736" s="443" t="s">
        <v>259</v>
      </c>
      <c r="AZ736" s="448" t="s">
        <v>262</v>
      </c>
      <c r="BA736" s="479" t="s">
        <v>365</v>
      </c>
      <c r="BB736" s="479" t="s">
        <v>365</v>
      </c>
      <c r="BC736" s="479" t="s">
        <v>365</v>
      </c>
      <c r="BD736" s="479" t="s">
        <v>365</v>
      </c>
      <c r="BE736" s="479" t="s">
        <v>365</v>
      </c>
      <c r="BF736" s="479" t="s">
        <v>365</v>
      </c>
      <c r="BG736" s="479" t="s">
        <v>365</v>
      </c>
      <c r="BH736" s="516" t="s">
        <v>438</v>
      </c>
      <c r="BI736" s="516" t="s">
        <v>438</v>
      </c>
      <c r="BJ736" s="443" t="s">
        <v>258</v>
      </c>
      <c r="BK736" s="443" t="s">
        <v>258</v>
      </c>
      <c r="BL736" s="443" t="s">
        <v>258</v>
      </c>
      <c r="BM736" s="443" t="s">
        <v>258</v>
      </c>
      <c r="BN736" s="443" t="s">
        <v>258</v>
      </c>
      <c r="BO736" s="443" t="s">
        <v>258</v>
      </c>
      <c r="BP736" s="443" t="s">
        <v>258</v>
      </c>
      <c r="BQ736" s="443" t="s">
        <v>258</v>
      </c>
      <c r="BR736" s="443" t="s">
        <v>258</v>
      </c>
      <c r="BS736" s="457" t="s">
        <v>258</v>
      </c>
      <c r="BT736" s="464" t="s">
        <v>258</v>
      </c>
      <c r="BU736" s="443" t="s">
        <v>258</v>
      </c>
      <c r="BV736" s="443" t="s">
        <v>258</v>
      </c>
      <c r="BW736" s="443" t="s">
        <v>258</v>
      </c>
      <c r="BX736" s="443" t="s">
        <v>258</v>
      </c>
      <c r="BY736" s="430" t="s">
        <v>259</v>
      </c>
    </row>
    <row r="737" spans="1:77" s="427" customFormat="1" ht="18.75" customHeight="1" thickBot="1" x14ac:dyDescent="0.3">
      <c r="A737" s="968"/>
      <c r="B737" s="970"/>
      <c r="C737" s="460"/>
      <c r="D737" s="450"/>
      <c r="E737" s="450"/>
      <c r="F737" s="442" t="s">
        <v>264</v>
      </c>
      <c r="G737" s="443"/>
      <c r="H737" s="483"/>
      <c r="I737" s="443" t="s">
        <v>439</v>
      </c>
      <c r="J737" s="443"/>
      <c r="K737" s="483"/>
      <c r="L737" s="483"/>
      <c r="M737" s="483"/>
      <c r="N737" s="483"/>
      <c r="O737" s="483"/>
      <c r="P737" s="513"/>
      <c r="R737" s="483"/>
      <c r="S737" s="483"/>
      <c r="U737" s="443" t="s">
        <v>267</v>
      </c>
      <c r="V737" s="443" t="s">
        <v>267</v>
      </c>
      <c r="W737" s="443"/>
      <c r="X737" s="443"/>
      <c r="Y737" s="443" t="s">
        <v>440</v>
      </c>
      <c r="Z737" s="443"/>
      <c r="AA737" s="443"/>
      <c r="AB737" s="443"/>
      <c r="AC737" s="445"/>
      <c r="AD737" s="446"/>
      <c r="AH737" s="484"/>
      <c r="AI737" s="484"/>
      <c r="AJ737" s="484"/>
      <c r="AK737" s="484"/>
      <c r="AL737" s="483"/>
      <c r="AM737" s="483"/>
      <c r="AN737" s="483"/>
      <c r="AO737" s="483"/>
      <c r="AP737" s="483"/>
      <c r="AQ737" s="483"/>
      <c r="AR737" s="483"/>
      <c r="AS737" s="483"/>
      <c r="AT737" s="483"/>
      <c r="AU737" s="483"/>
      <c r="AV737" s="448" t="s">
        <v>368</v>
      </c>
      <c r="AW737" s="448" t="s">
        <v>368</v>
      </c>
      <c r="AZ737" s="448"/>
      <c r="BA737" s="448"/>
      <c r="BB737" s="448"/>
      <c r="BC737" s="448"/>
      <c r="BF737" s="443" t="s">
        <v>267</v>
      </c>
      <c r="BG737" s="443" t="s">
        <v>267</v>
      </c>
      <c r="BJ737" s="443" t="s">
        <v>391</v>
      </c>
      <c r="BS737" s="449"/>
      <c r="BT737" s="426"/>
      <c r="BX737" s="443" t="s">
        <v>267</v>
      </c>
      <c r="BY737" s="443" t="s">
        <v>267</v>
      </c>
    </row>
    <row r="738" spans="1:77" s="427" customFormat="1" ht="18.75" customHeight="1" x14ac:dyDescent="0.25">
      <c r="A738" s="957">
        <f>A736+1</f>
        <v>360</v>
      </c>
      <c r="B738" s="971" t="s">
        <v>447</v>
      </c>
      <c r="C738" s="450" t="s">
        <v>444</v>
      </c>
      <c r="D738" s="450" t="s">
        <v>270</v>
      </c>
      <c r="E738" s="450" t="s">
        <v>256</v>
      </c>
      <c r="F738" s="451" t="s">
        <v>257</v>
      </c>
      <c r="G738" s="443" t="s">
        <v>436</v>
      </c>
      <c r="H738" s="443" t="s">
        <v>436</v>
      </c>
      <c r="I738" s="443" t="s">
        <v>258</v>
      </c>
      <c r="J738" s="443" t="s">
        <v>258</v>
      </c>
      <c r="K738" s="443" t="s">
        <v>258</v>
      </c>
      <c r="L738" s="443" t="s">
        <v>258</v>
      </c>
      <c r="M738" s="443" t="s">
        <v>258</v>
      </c>
      <c r="N738" s="443" t="s">
        <v>258</v>
      </c>
      <c r="O738" s="443" t="s">
        <v>258</v>
      </c>
      <c r="P738" s="517" t="s">
        <v>258</v>
      </c>
      <c r="Q738" s="443" t="s">
        <v>258</v>
      </c>
      <c r="R738" s="443" t="s">
        <v>258</v>
      </c>
      <c r="S738" s="443" t="s">
        <v>258</v>
      </c>
      <c r="T738" s="443" t="s">
        <v>258</v>
      </c>
      <c r="U738" s="443" t="s">
        <v>258</v>
      </c>
      <c r="V738" s="443" t="s">
        <v>258</v>
      </c>
      <c r="W738" s="443" t="s">
        <v>259</v>
      </c>
      <c r="X738" s="443" t="s">
        <v>259</v>
      </c>
      <c r="Y738" s="443" t="s">
        <v>437</v>
      </c>
      <c r="Z738" s="443" t="s">
        <v>437</v>
      </c>
      <c r="AA738" s="443" t="s">
        <v>437</v>
      </c>
      <c r="AB738" s="443" t="s">
        <v>437</v>
      </c>
      <c r="AC738" s="445"/>
      <c r="AD738" s="453"/>
      <c r="AE738" s="443" t="s">
        <v>258</v>
      </c>
      <c r="AF738" s="443" t="s">
        <v>258</v>
      </c>
      <c r="AG738" s="443" t="s">
        <v>258</v>
      </c>
      <c r="AH738" s="454"/>
      <c r="AI738" s="454"/>
      <c r="AJ738" s="454"/>
      <c r="AK738" s="454"/>
      <c r="AL738" s="443" t="s">
        <v>258</v>
      </c>
      <c r="AM738" s="443" t="s">
        <v>258</v>
      </c>
      <c r="AN738" s="443" t="s">
        <v>258</v>
      </c>
      <c r="AO738" s="443" t="s">
        <v>258</v>
      </c>
      <c r="AP738" s="443" t="s">
        <v>258</v>
      </c>
      <c r="AQ738" s="443" t="s">
        <v>258</v>
      </c>
      <c r="AR738" s="443" t="s">
        <v>258</v>
      </c>
      <c r="AS738" s="443" t="s">
        <v>258</v>
      </c>
      <c r="AT738" s="443" t="s">
        <v>258</v>
      </c>
      <c r="AU738" s="443" t="s">
        <v>258</v>
      </c>
      <c r="AV738" s="443" t="s">
        <v>258</v>
      </c>
      <c r="AW738" s="443" t="s">
        <v>258</v>
      </c>
      <c r="AX738" s="443" t="s">
        <v>259</v>
      </c>
      <c r="AY738" s="443" t="s">
        <v>259</v>
      </c>
      <c r="AZ738" s="448" t="s">
        <v>262</v>
      </c>
      <c r="BA738" s="479" t="s">
        <v>365</v>
      </c>
      <c r="BB738" s="479" t="s">
        <v>365</v>
      </c>
      <c r="BC738" s="479" t="s">
        <v>365</v>
      </c>
      <c r="BD738" s="479" t="s">
        <v>365</v>
      </c>
      <c r="BE738" s="479" t="s">
        <v>365</v>
      </c>
      <c r="BF738" s="479" t="s">
        <v>365</v>
      </c>
      <c r="BG738" s="479" t="s">
        <v>365</v>
      </c>
      <c r="BH738" s="516" t="s">
        <v>438</v>
      </c>
      <c r="BI738" s="516" t="s">
        <v>438</v>
      </c>
      <c r="BJ738" s="443" t="s">
        <v>258</v>
      </c>
      <c r="BK738" s="443" t="s">
        <v>258</v>
      </c>
      <c r="BL738" s="443" t="s">
        <v>258</v>
      </c>
      <c r="BM738" s="443" t="s">
        <v>258</v>
      </c>
      <c r="BN738" s="443" t="s">
        <v>258</v>
      </c>
      <c r="BO738" s="443" t="s">
        <v>258</v>
      </c>
      <c r="BP738" s="443" t="s">
        <v>258</v>
      </c>
      <c r="BQ738" s="443" t="s">
        <v>258</v>
      </c>
      <c r="BR738" s="443" t="s">
        <v>258</v>
      </c>
      <c r="BS738" s="457" t="s">
        <v>258</v>
      </c>
      <c r="BT738" s="464" t="s">
        <v>258</v>
      </c>
      <c r="BU738" s="443" t="s">
        <v>258</v>
      </c>
      <c r="BV738" s="443" t="s">
        <v>258</v>
      </c>
      <c r="BW738" s="443" t="s">
        <v>258</v>
      </c>
      <c r="BX738" s="443" t="s">
        <v>258</v>
      </c>
      <c r="BY738" s="430" t="s">
        <v>259</v>
      </c>
    </row>
    <row r="739" spans="1:77" s="427" customFormat="1" ht="18.75" customHeight="1" thickBot="1" x14ac:dyDescent="0.3">
      <c r="A739" s="968"/>
      <c r="B739" s="970"/>
      <c r="C739" s="460"/>
      <c r="D739" s="450"/>
      <c r="E739" s="450"/>
      <c r="F739" s="442" t="s">
        <v>264</v>
      </c>
      <c r="G739" s="443"/>
      <c r="H739" s="483"/>
      <c r="I739" s="443" t="s">
        <v>439</v>
      </c>
      <c r="J739" s="443"/>
      <c r="K739" s="483"/>
      <c r="L739" s="483"/>
      <c r="M739" s="483"/>
      <c r="N739" s="483"/>
      <c r="O739" s="483"/>
      <c r="P739" s="513"/>
      <c r="R739" s="483"/>
      <c r="S739" s="483"/>
      <c r="U739" s="443" t="s">
        <v>267</v>
      </c>
      <c r="V739" s="443" t="s">
        <v>267</v>
      </c>
      <c r="W739" s="443"/>
      <c r="X739" s="443"/>
      <c r="Y739" s="443" t="s">
        <v>440</v>
      </c>
      <c r="Z739" s="443"/>
      <c r="AA739" s="443"/>
      <c r="AB739" s="443"/>
      <c r="AC739" s="445"/>
      <c r="AD739" s="446"/>
      <c r="AH739" s="484"/>
      <c r="AI739" s="484"/>
      <c r="AJ739" s="484"/>
      <c r="AK739" s="484"/>
      <c r="AL739" s="483"/>
      <c r="AM739" s="483"/>
      <c r="AN739" s="483"/>
      <c r="AO739" s="483"/>
      <c r="AP739" s="483"/>
      <c r="AQ739" s="483"/>
      <c r="AR739" s="483"/>
      <c r="AS739" s="483"/>
      <c r="AT739" s="483"/>
      <c r="AU739" s="483"/>
      <c r="AV739" s="448" t="s">
        <v>368</v>
      </c>
      <c r="AW739" s="448" t="s">
        <v>368</v>
      </c>
      <c r="AZ739" s="448"/>
      <c r="BA739" s="448"/>
      <c r="BB739" s="448"/>
      <c r="BC739" s="448"/>
      <c r="BF739" s="443" t="s">
        <v>267</v>
      </c>
      <c r="BG739" s="443" t="s">
        <v>267</v>
      </c>
      <c r="BJ739" s="443" t="s">
        <v>391</v>
      </c>
      <c r="BS739" s="449"/>
      <c r="BT739" s="426"/>
      <c r="BX739" s="443" t="s">
        <v>267</v>
      </c>
      <c r="BY739" s="443" t="s">
        <v>267</v>
      </c>
    </row>
    <row r="740" spans="1:77" s="427" customFormat="1" ht="18.75" customHeight="1" x14ac:dyDescent="0.25">
      <c r="A740" s="957">
        <f>A738+1</f>
        <v>361</v>
      </c>
      <c r="B740" s="971" t="s">
        <v>298</v>
      </c>
      <c r="C740" s="450" t="s">
        <v>444</v>
      </c>
      <c r="D740" s="450" t="s">
        <v>270</v>
      </c>
      <c r="E740" s="450" t="s">
        <v>256</v>
      </c>
      <c r="F740" s="451" t="s">
        <v>257</v>
      </c>
      <c r="G740" s="443" t="s">
        <v>436</v>
      </c>
      <c r="H740" s="443" t="s">
        <v>436</v>
      </c>
      <c r="I740" s="519" t="s">
        <v>258</v>
      </c>
      <c r="J740" s="519" t="s">
        <v>258</v>
      </c>
      <c r="K740" s="519" t="s">
        <v>258</v>
      </c>
      <c r="L740" s="519" t="s">
        <v>258</v>
      </c>
      <c r="M740" s="443" t="s">
        <v>437</v>
      </c>
      <c r="N740" s="443" t="s">
        <v>437</v>
      </c>
      <c r="O740" s="443" t="s">
        <v>437</v>
      </c>
      <c r="P740" s="443" t="s">
        <v>437</v>
      </c>
      <c r="Q740" s="519" t="s">
        <v>258</v>
      </c>
      <c r="R740" s="519" t="s">
        <v>258</v>
      </c>
      <c r="S740" s="519" t="s">
        <v>258</v>
      </c>
      <c r="T740" s="519" t="s">
        <v>258</v>
      </c>
      <c r="U740" s="443" t="s">
        <v>258</v>
      </c>
      <c r="V740" s="443" t="s">
        <v>258</v>
      </c>
      <c r="W740" s="443" t="s">
        <v>258</v>
      </c>
      <c r="X740" s="443" t="s">
        <v>258</v>
      </c>
      <c r="Y740" s="443" t="s">
        <v>258</v>
      </c>
      <c r="Z740" s="443" t="s">
        <v>259</v>
      </c>
      <c r="AA740" s="443" t="s">
        <v>259</v>
      </c>
      <c r="AB740" s="443" t="s">
        <v>258</v>
      </c>
      <c r="AC740" s="445"/>
      <c r="AD740" s="453"/>
      <c r="AE740" s="443" t="s">
        <v>258</v>
      </c>
      <c r="AF740" s="443" t="s">
        <v>258</v>
      </c>
      <c r="AG740" s="443" t="s">
        <v>258</v>
      </c>
      <c r="AH740" s="454"/>
      <c r="AI740" s="454"/>
      <c r="AJ740" s="454"/>
      <c r="AK740" s="454"/>
      <c r="AL740" s="443" t="s">
        <v>258</v>
      </c>
      <c r="AM740" s="443" t="s">
        <v>258</v>
      </c>
      <c r="AN740" s="443" t="s">
        <v>258</v>
      </c>
      <c r="AO740" s="443" t="s">
        <v>258</v>
      </c>
      <c r="AP740" s="443" t="s">
        <v>258</v>
      </c>
      <c r="AQ740" s="443" t="s">
        <v>258</v>
      </c>
      <c r="AR740" s="443" t="s">
        <v>258</v>
      </c>
      <c r="AS740" s="443" t="s">
        <v>258</v>
      </c>
      <c r="AT740" s="443" t="s">
        <v>258</v>
      </c>
      <c r="AU740" s="443" t="s">
        <v>258</v>
      </c>
      <c r="AV740" s="443" t="s">
        <v>258</v>
      </c>
      <c r="AW740" s="443" t="s">
        <v>258</v>
      </c>
      <c r="AX740" s="443" t="s">
        <v>259</v>
      </c>
      <c r="AY740" s="443" t="s">
        <v>259</v>
      </c>
      <c r="AZ740" s="448" t="s">
        <v>262</v>
      </c>
      <c r="BA740" s="479" t="s">
        <v>365</v>
      </c>
      <c r="BB740" s="479" t="s">
        <v>365</v>
      </c>
      <c r="BC740" s="479" t="s">
        <v>365</v>
      </c>
      <c r="BD740" s="479" t="s">
        <v>365</v>
      </c>
      <c r="BE740" s="479" t="s">
        <v>365</v>
      </c>
      <c r="BF740" s="479" t="s">
        <v>365</v>
      </c>
      <c r="BG740" s="479" t="s">
        <v>365</v>
      </c>
      <c r="BH740" s="516" t="s">
        <v>438</v>
      </c>
      <c r="BI740" s="516" t="s">
        <v>438</v>
      </c>
      <c r="BJ740" s="443" t="s">
        <v>258</v>
      </c>
      <c r="BK740" s="443" t="s">
        <v>258</v>
      </c>
      <c r="BL740" s="443" t="s">
        <v>258</v>
      </c>
      <c r="BM740" s="443" t="s">
        <v>258</v>
      </c>
      <c r="BN740" s="443" t="s">
        <v>258</v>
      </c>
      <c r="BO740" s="443" t="s">
        <v>258</v>
      </c>
      <c r="BP740" s="443" t="s">
        <v>258</v>
      </c>
      <c r="BQ740" s="443" t="s">
        <v>258</v>
      </c>
      <c r="BR740" s="443" t="s">
        <v>258</v>
      </c>
      <c r="BS740" s="457" t="s">
        <v>258</v>
      </c>
      <c r="BT740" s="464" t="s">
        <v>258</v>
      </c>
      <c r="BU740" s="443" t="s">
        <v>258</v>
      </c>
      <c r="BV740" s="443" t="s">
        <v>258</v>
      </c>
      <c r="BW740" s="443" t="s">
        <v>258</v>
      </c>
      <c r="BX740" s="443" t="s">
        <v>258</v>
      </c>
      <c r="BY740" s="430" t="s">
        <v>259</v>
      </c>
    </row>
    <row r="741" spans="1:77" s="427" customFormat="1" ht="18.75" customHeight="1" thickBot="1" x14ac:dyDescent="0.3">
      <c r="A741" s="968"/>
      <c r="B741" s="970"/>
      <c r="C741" s="460"/>
      <c r="D741" s="460"/>
      <c r="E741" s="460"/>
      <c r="F741" s="442" t="s">
        <v>264</v>
      </c>
      <c r="G741" s="443"/>
      <c r="H741" s="483"/>
      <c r="I741" s="443" t="s">
        <v>439</v>
      </c>
      <c r="J741" s="443"/>
      <c r="K741" s="483"/>
      <c r="L741" s="483"/>
      <c r="M741" s="483"/>
      <c r="N741" s="483"/>
      <c r="O741" s="483"/>
      <c r="P741" s="513"/>
      <c r="R741" s="483"/>
      <c r="S741" s="483"/>
      <c r="U741" s="443" t="s">
        <v>267</v>
      </c>
      <c r="V741" s="443" t="s">
        <v>267</v>
      </c>
      <c r="W741" s="443"/>
      <c r="X741" s="443"/>
      <c r="Y741" s="443"/>
      <c r="Z741" s="443"/>
      <c r="AA741" s="443"/>
      <c r="AB741" s="443" t="s">
        <v>440</v>
      </c>
      <c r="AC741" s="445"/>
      <c r="AD741" s="446"/>
      <c r="AH741" s="484"/>
      <c r="AI741" s="484"/>
      <c r="AJ741" s="484"/>
      <c r="AK741" s="484"/>
      <c r="AL741" s="483"/>
      <c r="AM741" s="483"/>
      <c r="AN741" s="483"/>
      <c r="AO741" s="483"/>
      <c r="AP741" s="483"/>
      <c r="AQ741" s="483"/>
      <c r="AR741" s="483"/>
      <c r="AS741" s="483"/>
      <c r="AT741" s="483"/>
      <c r="AU741" s="483"/>
      <c r="AV741" s="448" t="s">
        <v>368</v>
      </c>
      <c r="AW741" s="448" t="s">
        <v>368</v>
      </c>
      <c r="AZ741" s="448"/>
      <c r="BA741" s="448"/>
      <c r="BB741" s="448"/>
      <c r="BC741" s="448"/>
      <c r="BF741" s="443" t="s">
        <v>267</v>
      </c>
      <c r="BG741" s="443" t="s">
        <v>267</v>
      </c>
      <c r="BJ741" s="443" t="s">
        <v>391</v>
      </c>
      <c r="BS741" s="449"/>
      <c r="BT741" s="426"/>
      <c r="BX741" s="443" t="s">
        <v>267</v>
      </c>
      <c r="BY741" s="443" t="s">
        <v>267</v>
      </c>
    </row>
    <row r="742" spans="1:77" s="427" customFormat="1" ht="18.75" customHeight="1" x14ac:dyDescent="0.25">
      <c r="A742" s="957">
        <f>A740+1</f>
        <v>362</v>
      </c>
      <c r="B742" s="971" t="s">
        <v>299</v>
      </c>
      <c r="C742" s="450" t="s">
        <v>444</v>
      </c>
      <c r="D742" s="450" t="s">
        <v>255</v>
      </c>
      <c r="E742" s="450" t="s">
        <v>256</v>
      </c>
      <c r="F742" s="451" t="s">
        <v>257</v>
      </c>
      <c r="G742" s="443" t="s">
        <v>436</v>
      </c>
      <c r="H742" s="443" t="s">
        <v>436</v>
      </c>
      <c r="I742" s="519" t="s">
        <v>258</v>
      </c>
      <c r="J742" s="519" t="s">
        <v>258</v>
      </c>
      <c r="K742" s="519" t="s">
        <v>258</v>
      </c>
      <c r="L742" s="519" t="s">
        <v>258</v>
      </c>
      <c r="M742" s="443" t="s">
        <v>437</v>
      </c>
      <c r="N742" s="443" t="s">
        <v>437</v>
      </c>
      <c r="O742" s="443" t="s">
        <v>437</v>
      </c>
      <c r="P742" s="443" t="s">
        <v>437</v>
      </c>
      <c r="Q742" s="519" t="s">
        <v>258</v>
      </c>
      <c r="R742" s="519" t="s">
        <v>258</v>
      </c>
      <c r="S742" s="519" t="s">
        <v>258</v>
      </c>
      <c r="T742" s="519" t="s">
        <v>258</v>
      </c>
      <c r="U742" s="443" t="s">
        <v>258</v>
      </c>
      <c r="V742" s="443" t="s">
        <v>258</v>
      </c>
      <c r="W742" s="443" t="s">
        <v>258</v>
      </c>
      <c r="X742" s="443" t="s">
        <v>258</v>
      </c>
      <c r="Y742" s="443" t="s">
        <v>258</v>
      </c>
      <c r="Z742" s="443" t="s">
        <v>259</v>
      </c>
      <c r="AA742" s="443" t="s">
        <v>259</v>
      </c>
      <c r="AB742" s="443" t="s">
        <v>258</v>
      </c>
      <c r="AC742" s="445"/>
      <c r="AD742" s="453"/>
      <c r="AE742" s="443" t="s">
        <v>258</v>
      </c>
      <c r="AF742" s="443" t="s">
        <v>258</v>
      </c>
      <c r="AG742" s="443" t="s">
        <v>258</v>
      </c>
      <c r="AH742" s="454"/>
      <c r="AI742" s="454"/>
      <c r="AJ742" s="454"/>
      <c r="AK742" s="454"/>
      <c r="AL742" s="443" t="s">
        <v>258</v>
      </c>
      <c r="AM742" s="443" t="s">
        <v>258</v>
      </c>
      <c r="AN742" s="443" t="s">
        <v>258</v>
      </c>
      <c r="AO742" s="443" t="s">
        <v>258</v>
      </c>
      <c r="AP742" s="443" t="s">
        <v>258</v>
      </c>
      <c r="AQ742" s="443" t="s">
        <v>258</v>
      </c>
      <c r="AR742" s="443" t="s">
        <v>258</v>
      </c>
      <c r="AS742" s="443" t="s">
        <v>258</v>
      </c>
      <c r="AT742" s="443" t="s">
        <v>258</v>
      </c>
      <c r="AU742" s="443" t="s">
        <v>258</v>
      </c>
      <c r="AV742" s="443" t="s">
        <v>258</v>
      </c>
      <c r="AW742" s="443" t="s">
        <v>258</v>
      </c>
      <c r="AX742" s="443" t="s">
        <v>259</v>
      </c>
      <c r="AY742" s="443" t="s">
        <v>259</v>
      </c>
      <c r="AZ742" s="448" t="s">
        <v>262</v>
      </c>
      <c r="BA742" s="479" t="s">
        <v>365</v>
      </c>
      <c r="BB742" s="479" t="s">
        <v>365</v>
      </c>
      <c r="BC742" s="479" t="s">
        <v>365</v>
      </c>
      <c r="BD742" s="479" t="s">
        <v>365</v>
      </c>
      <c r="BE742" s="479" t="s">
        <v>365</v>
      </c>
      <c r="BF742" s="479" t="s">
        <v>365</v>
      </c>
      <c r="BG742" s="479" t="s">
        <v>365</v>
      </c>
      <c r="BH742" s="516" t="s">
        <v>438</v>
      </c>
      <c r="BI742" s="516" t="s">
        <v>438</v>
      </c>
      <c r="BJ742" s="443" t="s">
        <v>258</v>
      </c>
      <c r="BK742" s="443" t="s">
        <v>258</v>
      </c>
      <c r="BL742" s="443" t="s">
        <v>258</v>
      </c>
      <c r="BM742" s="443" t="s">
        <v>258</v>
      </c>
      <c r="BN742" s="443" t="s">
        <v>258</v>
      </c>
      <c r="BO742" s="443" t="s">
        <v>258</v>
      </c>
      <c r="BP742" s="443" t="s">
        <v>258</v>
      </c>
      <c r="BQ742" s="443" t="s">
        <v>258</v>
      </c>
      <c r="BR742" s="443" t="s">
        <v>258</v>
      </c>
      <c r="BS742" s="457" t="s">
        <v>258</v>
      </c>
      <c r="BT742" s="464" t="s">
        <v>258</v>
      </c>
      <c r="BU742" s="443" t="s">
        <v>258</v>
      </c>
      <c r="BV742" s="443" t="s">
        <v>258</v>
      </c>
      <c r="BW742" s="443" t="s">
        <v>258</v>
      </c>
      <c r="BX742" s="443" t="s">
        <v>258</v>
      </c>
      <c r="BY742" s="430" t="s">
        <v>259</v>
      </c>
    </row>
    <row r="743" spans="1:77" s="427" customFormat="1" ht="18.75" customHeight="1" thickBot="1" x14ac:dyDescent="0.3">
      <c r="A743" s="968"/>
      <c r="B743" s="970"/>
      <c r="C743" s="460"/>
      <c r="D743" s="460"/>
      <c r="E743" s="460"/>
      <c r="F743" s="442" t="s">
        <v>264</v>
      </c>
      <c r="G743" s="443"/>
      <c r="H743" s="483"/>
      <c r="I743" s="443" t="s">
        <v>439</v>
      </c>
      <c r="J743" s="443"/>
      <c r="K743" s="483"/>
      <c r="L743" s="483"/>
      <c r="M743" s="483"/>
      <c r="N743" s="483"/>
      <c r="O743" s="483"/>
      <c r="P743" s="513"/>
      <c r="R743" s="483"/>
      <c r="S743" s="483"/>
      <c r="U743" s="443" t="s">
        <v>267</v>
      </c>
      <c r="V743" s="443" t="s">
        <v>267</v>
      </c>
      <c r="W743" s="443"/>
      <c r="X743" s="443"/>
      <c r="Y743" s="443"/>
      <c r="Z743" s="443"/>
      <c r="AA743" s="443"/>
      <c r="AB743" s="443" t="s">
        <v>440</v>
      </c>
      <c r="AC743" s="445"/>
      <c r="AD743" s="446"/>
      <c r="AH743" s="484"/>
      <c r="AI743" s="484"/>
      <c r="AJ743" s="484"/>
      <c r="AK743" s="484"/>
      <c r="AL743" s="483"/>
      <c r="AM743" s="483"/>
      <c r="AN743" s="483"/>
      <c r="AO743" s="483"/>
      <c r="AP743" s="483"/>
      <c r="AQ743" s="483"/>
      <c r="AR743" s="483"/>
      <c r="AS743" s="483"/>
      <c r="AT743" s="483"/>
      <c r="AU743" s="483"/>
      <c r="AV743" s="448" t="s">
        <v>368</v>
      </c>
      <c r="AW743" s="448" t="s">
        <v>368</v>
      </c>
      <c r="AZ743" s="448"/>
      <c r="BA743" s="448"/>
      <c r="BB743" s="448"/>
      <c r="BC743" s="448"/>
      <c r="BF743" s="443" t="s">
        <v>267</v>
      </c>
      <c r="BG743" s="443" t="s">
        <v>267</v>
      </c>
      <c r="BJ743" s="443" t="s">
        <v>391</v>
      </c>
      <c r="BS743" s="449"/>
      <c r="BT743" s="426"/>
      <c r="BX743" s="443" t="s">
        <v>267</v>
      </c>
      <c r="BY743" s="443" t="s">
        <v>267</v>
      </c>
    </row>
    <row r="744" spans="1:77" s="427" customFormat="1" ht="18.75" customHeight="1" x14ac:dyDescent="0.25">
      <c r="A744" s="957">
        <f>A742+1</f>
        <v>363</v>
      </c>
      <c r="B744" s="971" t="s">
        <v>300</v>
      </c>
      <c r="C744" s="450" t="s">
        <v>444</v>
      </c>
      <c r="D744" s="450" t="s">
        <v>270</v>
      </c>
      <c r="E744" s="450" t="s">
        <v>256</v>
      </c>
      <c r="F744" s="451" t="s">
        <v>257</v>
      </c>
      <c r="G744" s="443" t="s">
        <v>436</v>
      </c>
      <c r="H744" s="443" t="s">
        <v>436</v>
      </c>
      <c r="I744" s="519" t="s">
        <v>258</v>
      </c>
      <c r="J744" s="519" t="s">
        <v>258</v>
      </c>
      <c r="K744" s="519" t="s">
        <v>258</v>
      </c>
      <c r="L744" s="519" t="s">
        <v>258</v>
      </c>
      <c r="M744" s="443" t="s">
        <v>437</v>
      </c>
      <c r="N744" s="443" t="s">
        <v>437</v>
      </c>
      <c r="O744" s="443" t="s">
        <v>437</v>
      </c>
      <c r="P744" s="443" t="s">
        <v>437</v>
      </c>
      <c r="Q744" s="519" t="s">
        <v>258</v>
      </c>
      <c r="R744" s="519" t="s">
        <v>258</v>
      </c>
      <c r="S744" s="519" t="s">
        <v>258</v>
      </c>
      <c r="T744" s="519" t="s">
        <v>258</v>
      </c>
      <c r="U744" s="443" t="s">
        <v>258</v>
      </c>
      <c r="V744" s="443" t="s">
        <v>258</v>
      </c>
      <c r="W744" s="443" t="s">
        <v>258</v>
      </c>
      <c r="X744" s="443" t="s">
        <v>258</v>
      </c>
      <c r="Y744" s="443" t="s">
        <v>258</v>
      </c>
      <c r="Z744" s="443" t="s">
        <v>259</v>
      </c>
      <c r="AA744" s="443" t="s">
        <v>259</v>
      </c>
      <c r="AB744" s="443" t="s">
        <v>258</v>
      </c>
      <c r="AC744" s="445"/>
      <c r="AD744" s="453"/>
      <c r="AE744" s="443" t="s">
        <v>258</v>
      </c>
      <c r="AF744" s="443" t="s">
        <v>258</v>
      </c>
      <c r="AG744" s="443" t="s">
        <v>258</v>
      </c>
      <c r="AH744" s="454"/>
      <c r="AI744" s="454"/>
      <c r="AJ744" s="454"/>
      <c r="AK744" s="454"/>
      <c r="AL744" s="443" t="s">
        <v>258</v>
      </c>
      <c r="AM744" s="443" t="s">
        <v>258</v>
      </c>
      <c r="AN744" s="443" t="s">
        <v>258</v>
      </c>
      <c r="AO744" s="443" t="s">
        <v>258</v>
      </c>
      <c r="AP744" s="443" t="s">
        <v>258</v>
      </c>
      <c r="AQ744" s="443" t="s">
        <v>258</v>
      </c>
      <c r="AR744" s="443" t="s">
        <v>258</v>
      </c>
      <c r="AS744" s="443" t="s">
        <v>258</v>
      </c>
      <c r="AT744" s="443" t="s">
        <v>258</v>
      </c>
      <c r="AU744" s="443" t="s">
        <v>258</v>
      </c>
      <c r="AV744" s="443" t="s">
        <v>258</v>
      </c>
      <c r="AW744" s="443" t="s">
        <v>258</v>
      </c>
      <c r="AX744" s="443" t="s">
        <v>259</v>
      </c>
      <c r="AY744" s="443" t="s">
        <v>259</v>
      </c>
      <c r="AZ744" s="448" t="s">
        <v>262</v>
      </c>
      <c r="BA744" s="479" t="s">
        <v>365</v>
      </c>
      <c r="BB744" s="479" t="s">
        <v>365</v>
      </c>
      <c r="BC744" s="479" t="s">
        <v>365</v>
      </c>
      <c r="BD744" s="479" t="s">
        <v>365</v>
      </c>
      <c r="BE744" s="479" t="s">
        <v>365</v>
      </c>
      <c r="BF744" s="479" t="s">
        <v>365</v>
      </c>
      <c r="BG744" s="479" t="s">
        <v>365</v>
      </c>
      <c r="BH744" s="516" t="s">
        <v>438</v>
      </c>
      <c r="BI744" s="516" t="s">
        <v>438</v>
      </c>
      <c r="BJ744" s="443" t="s">
        <v>258</v>
      </c>
      <c r="BK744" s="443" t="s">
        <v>258</v>
      </c>
      <c r="BL744" s="443" t="s">
        <v>258</v>
      </c>
      <c r="BM744" s="443" t="s">
        <v>258</v>
      </c>
      <c r="BN744" s="443" t="s">
        <v>258</v>
      </c>
      <c r="BO744" s="443" t="s">
        <v>258</v>
      </c>
      <c r="BP744" s="443" t="s">
        <v>258</v>
      </c>
      <c r="BQ744" s="443" t="s">
        <v>258</v>
      </c>
      <c r="BR744" s="443" t="s">
        <v>258</v>
      </c>
      <c r="BS744" s="457" t="s">
        <v>258</v>
      </c>
      <c r="BT744" s="464" t="s">
        <v>258</v>
      </c>
      <c r="BU744" s="443" t="s">
        <v>258</v>
      </c>
      <c r="BV744" s="443" t="s">
        <v>258</v>
      </c>
      <c r="BW744" s="443" t="s">
        <v>258</v>
      </c>
      <c r="BX744" s="443" t="s">
        <v>258</v>
      </c>
      <c r="BY744" s="430" t="s">
        <v>259</v>
      </c>
    </row>
    <row r="745" spans="1:77" s="427" customFormat="1" ht="18.75" customHeight="1" thickBot="1" x14ac:dyDescent="0.3">
      <c r="A745" s="968"/>
      <c r="B745" s="970"/>
      <c r="C745" s="460"/>
      <c r="D745" s="460"/>
      <c r="E745" s="460"/>
      <c r="F745" s="442" t="s">
        <v>264</v>
      </c>
      <c r="G745" s="443"/>
      <c r="H745" s="483"/>
      <c r="I745" s="443" t="s">
        <v>439</v>
      </c>
      <c r="J745" s="443"/>
      <c r="K745" s="483"/>
      <c r="L745" s="483"/>
      <c r="M745" s="483"/>
      <c r="N745" s="483"/>
      <c r="O745" s="483"/>
      <c r="P745" s="513"/>
      <c r="R745" s="483"/>
      <c r="S745" s="483"/>
      <c r="U745" s="443" t="s">
        <v>267</v>
      </c>
      <c r="V745" s="443" t="s">
        <v>267</v>
      </c>
      <c r="W745" s="443"/>
      <c r="X745" s="443"/>
      <c r="Y745" s="443"/>
      <c r="Z745" s="443"/>
      <c r="AA745" s="443"/>
      <c r="AB745" s="443" t="s">
        <v>440</v>
      </c>
      <c r="AC745" s="445"/>
      <c r="AD745" s="446"/>
      <c r="AH745" s="484"/>
      <c r="AI745" s="484"/>
      <c r="AJ745" s="484"/>
      <c r="AK745" s="484"/>
      <c r="AL745" s="483"/>
      <c r="AM745" s="483"/>
      <c r="AN745" s="483"/>
      <c r="AO745" s="483"/>
      <c r="AP745" s="483"/>
      <c r="AQ745" s="483"/>
      <c r="AR745" s="483"/>
      <c r="AS745" s="483"/>
      <c r="AT745" s="483"/>
      <c r="AU745" s="483"/>
      <c r="AV745" s="448" t="s">
        <v>368</v>
      </c>
      <c r="AW745" s="448" t="s">
        <v>368</v>
      </c>
      <c r="AZ745" s="448"/>
      <c r="BA745" s="448"/>
      <c r="BB745" s="448"/>
      <c r="BC745" s="448"/>
      <c r="BF745" s="443" t="s">
        <v>267</v>
      </c>
      <c r="BG745" s="443" t="s">
        <v>267</v>
      </c>
      <c r="BJ745" s="443" t="s">
        <v>391</v>
      </c>
      <c r="BS745" s="449"/>
      <c r="BT745" s="426"/>
      <c r="BX745" s="443" t="s">
        <v>267</v>
      </c>
      <c r="BY745" s="443" t="s">
        <v>267</v>
      </c>
    </row>
    <row r="746" spans="1:77" s="427" customFormat="1" ht="18.75" customHeight="1" x14ac:dyDescent="0.25">
      <c r="A746" s="957">
        <f>A744+1</f>
        <v>364</v>
      </c>
      <c r="B746" s="971" t="s">
        <v>377</v>
      </c>
      <c r="C746" s="450" t="s">
        <v>444</v>
      </c>
      <c r="D746" s="450" t="s">
        <v>255</v>
      </c>
      <c r="E746" s="450" t="s">
        <v>256</v>
      </c>
      <c r="F746" s="451" t="s">
        <v>257</v>
      </c>
      <c r="G746" s="443" t="s">
        <v>436</v>
      </c>
      <c r="H746" s="443" t="s">
        <v>436</v>
      </c>
      <c r="I746" s="519" t="s">
        <v>258</v>
      </c>
      <c r="J746" s="519" t="s">
        <v>258</v>
      </c>
      <c r="K746" s="519" t="s">
        <v>258</v>
      </c>
      <c r="L746" s="519" t="s">
        <v>258</v>
      </c>
      <c r="M746" s="443" t="s">
        <v>437</v>
      </c>
      <c r="N746" s="443" t="s">
        <v>437</v>
      </c>
      <c r="O746" s="443" t="s">
        <v>437</v>
      </c>
      <c r="P746" s="443" t="s">
        <v>437</v>
      </c>
      <c r="Q746" s="519" t="s">
        <v>258</v>
      </c>
      <c r="R746" s="519" t="s">
        <v>258</v>
      </c>
      <c r="S746" s="519" t="s">
        <v>258</v>
      </c>
      <c r="T746" s="519" t="s">
        <v>258</v>
      </c>
      <c r="U746" s="443" t="s">
        <v>258</v>
      </c>
      <c r="V746" s="443" t="s">
        <v>258</v>
      </c>
      <c r="W746" s="443" t="s">
        <v>258</v>
      </c>
      <c r="X746" s="443" t="s">
        <v>258</v>
      </c>
      <c r="Y746" s="443" t="s">
        <v>258</v>
      </c>
      <c r="Z746" s="443" t="s">
        <v>259</v>
      </c>
      <c r="AA746" s="443" t="s">
        <v>259</v>
      </c>
      <c r="AB746" s="443" t="s">
        <v>258</v>
      </c>
      <c r="AC746" s="445"/>
      <c r="AD746" s="453"/>
      <c r="AE746" s="443" t="s">
        <v>258</v>
      </c>
      <c r="AF746" s="443" t="s">
        <v>258</v>
      </c>
      <c r="AG746" s="443" t="s">
        <v>258</v>
      </c>
      <c r="AH746" s="454"/>
      <c r="AI746" s="454"/>
      <c r="AJ746" s="454"/>
      <c r="AK746" s="454"/>
      <c r="AL746" s="443" t="s">
        <v>258</v>
      </c>
      <c r="AM746" s="443" t="s">
        <v>258</v>
      </c>
      <c r="AN746" s="443" t="s">
        <v>258</v>
      </c>
      <c r="AO746" s="443" t="s">
        <v>258</v>
      </c>
      <c r="AP746" s="443" t="s">
        <v>258</v>
      </c>
      <c r="AQ746" s="443" t="s">
        <v>258</v>
      </c>
      <c r="AR746" s="443" t="s">
        <v>258</v>
      </c>
      <c r="AS746" s="443" t="s">
        <v>258</v>
      </c>
      <c r="AT746" s="443" t="s">
        <v>258</v>
      </c>
      <c r="AU746" s="443" t="s">
        <v>258</v>
      </c>
      <c r="AV746" s="443" t="s">
        <v>258</v>
      </c>
      <c r="AW746" s="443" t="s">
        <v>258</v>
      </c>
      <c r="AX746" s="443" t="s">
        <v>259</v>
      </c>
      <c r="AY746" s="443" t="s">
        <v>259</v>
      </c>
      <c r="AZ746" s="448" t="s">
        <v>262</v>
      </c>
      <c r="BA746" s="479" t="s">
        <v>365</v>
      </c>
      <c r="BB746" s="479" t="s">
        <v>365</v>
      </c>
      <c r="BC746" s="479" t="s">
        <v>365</v>
      </c>
      <c r="BD746" s="479" t="s">
        <v>365</v>
      </c>
      <c r="BE746" s="479" t="s">
        <v>365</v>
      </c>
      <c r="BF746" s="479" t="s">
        <v>365</v>
      </c>
      <c r="BG746" s="479" t="s">
        <v>365</v>
      </c>
      <c r="BH746" s="516" t="s">
        <v>438</v>
      </c>
      <c r="BI746" s="516" t="s">
        <v>438</v>
      </c>
      <c r="BJ746" s="443" t="s">
        <v>258</v>
      </c>
      <c r="BK746" s="443" t="s">
        <v>258</v>
      </c>
      <c r="BL746" s="443" t="s">
        <v>258</v>
      </c>
      <c r="BM746" s="443" t="s">
        <v>258</v>
      </c>
      <c r="BN746" s="443" t="s">
        <v>258</v>
      </c>
      <c r="BO746" s="443" t="s">
        <v>258</v>
      </c>
      <c r="BP746" s="443" t="s">
        <v>258</v>
      </c>
      <c r="BQ746" s="443" t="s">
        <v>258</v>
      </c>
      <c r="BR746" s="443" t="s">
        <v>258</v>
      </c>
      <c r="BS746" s="457" t="s">
        <v>258</v>
      </c>
      <c r="BT746" s="464" t="s">
        <v>258</v>
      </c>
      <c r="BU746" s="443" t="s">
        <v>258</v>
      </c>
      <c r="BV746" s="443" t="s">
        <v>258</v>
      </c>
      <c r="BW746" s="443" t="s">
        <v>258</v>
      </c>
      <c r="BX746" s="443" t="s">
        <v>258</v>
      </c>
      <c r="BY746" s="430" t="s">
        <v>259</v>
      </c>
    </row>
    <row r="747" spans="1:77" s="427" customFormat="1" ht="18.75" customHeight="1" thickBot="1" x14ac:dyDescent="0.3">
      <c r="A747" s="968"/>
      <c r="B747" s="970"/>
      <c r="C747" s="460"/>
      <c r="D747" s="460"/>
      <c r="E747" s="460"/>
      <c r="F747" s="442" t="s">
        <v>264</v>
      </c>
      <c r="G747" s="443"/>
      <c r="H747" s="483"/>
      <c r="I747" s="443" t="s">
        <v>439</v>
      </c>
      <c r="J747" s="443"/>
      <c r="K747" s="483"/>
      <c r="L747" s="483"/>
      <c r="M747" s="483"/>
      <c r="N747" s="483"/>
      <c r="O747" s="483"/>
      <c r="P747" s="513"/>
      <c r="R747" s="483"/>
      <c r="S747" s="483"/>
      <c r="U747" s="443" t="s">
        <v>267</v>
      </c>
      <c r="V747" s="443" t="s">
        <v>267</v>
      </c>
      <c r="W747" s="443"/>
      <c r="X747" s="443"/>
      <c r="Y747" s="443"/>
      <c r="Z747" s="443"/>
      <c r="AA747" s="443"/>
      <c r="AB747" s="443" t="s">
        <v>440</v>
      </c>
      <c r="AC747" s="445"/>
      <c r="AD747" s="446"/>
      <c r="AH747" s="484"/>
      <c r="AI747" s="484"/>
      <c r="AJ747" s="484"/>
      <c r="AK747" s="484"/>
      <c r="AL747" s="483"/>
      <c r="AM747" s="483"/>
      <c r="AN747" s="483"/>
      <c r="AO747" s="483"/>
      <c r="AP747" s="483"/>
      <c r="AQ747" s="483"/>
      <c r="AR747" s="483"/>
      <c r="AS747" s="483"/>
      <c r="AT747" s="483"/>
      <c r="AU747" s="483"/>
      <c r="AV747" s="448" t="s">
        <v>368</v>
      </c>
      <c r="AW747" s="448" t="s">
        <v>368</v>
      </c>
      <c r="AZ747" s="448"/>
      <c r="BA747" s="448"/>
      <c r="BB747" s="448"/>
      <c r="BC747" s="448"/>
      <c r="BF747" s="443" t="s">
        <v>267</v>
      </c>
      <c r="BG747" s="443" t="s">
        <v>267</v>
      </c>
      <c r="BJ747" s="443" t="s">
        <v>391</v>
      </c>
      <c r="BS747" s="449"/>
      <c r="BT747" s="426"/>
      <c r="BX747" s="443" t="s">
        <v>267</v>
      </c>
      <c r="BY747" s="443" t="s">
        <v>267</v>
      </c>
    </row>
    <row r="748" spans="1:77" s="427" customFormat="1" ht="18.75" customHeight="1" x14ac:dyDescent="0.25">
      <c r="A748" s="957">
        <f>A746+1</f>
        <v>365</v>
      </c>
      <c r="B748" s="959" t="s">
        <v>301</v>
      </c>
      <c r="C748" s="450" t="s">
        <v>444</v>
      </c>
      <c r="D748" s="450" t="s">
        <v>255</v>
      </c>
      <c r="E748" s="450" t="s">
        <v>256</v>
      </c>
      <c r="F748" s="451" t="s">
        <v>257</v>
      </c>
      <c r="G748" s="443" t="s">
        <v>436</v>
      </c>
      <c r="H748" s="443" t="s">
        <v>436</v>
      </c>
      <c r="I748" s="443" t="s">
        <v>258</v>
      </c>
      <c r="J748" s="443" t="s">
        <v>258</v>
      </c>
      <c r="K748" s="443" t="s">
        <v>258</v>
      </c>
      <c r="L748" s="443" t="s">
        <v>258</v>
      </c>
      <c r="M748" s="443" t="s">
        <v>258</v>
      </c>
      <c r="N748" s="443" t="s">
        <v>258</v>
      </c>
      <c r="O748" s="443" t="s">
        <v>258</v>
      </c>
      <c r="P748" s="517" t="s">
        <v>258</v>
      </c>
      <c r="Q748" s="443" t="s">
        <v>258</v>
      </c>
      <c r="R748" s="443" t="s">
        <v>258</v>
      </c>
      <c r="S748" s="443" t="s">
        <v>258</v>
      </c>
      <c r="T748" s="443" t="s">
        <v>258</v>
      </c>
      <c r="U748" s="443" t="s">
        <v>258</v>
      </c>
      <c r="V748" s="443" t="s">
        <v>259</v>
      </c>
      <c r="W748" s="443" t="s">
        <v>259</v>
      </c>
      <c r="X748" s="443" t="s">
        <v>258</v>
      </c>
      <c r="Y748" s="443" t="s">
        <v>258</v>
      </c>
      <c r="Z748" s="443" t="s">
        <v>258</v>
      </c>
      <c r="AA748" s="443" t="s">
        <v>258</v>
      </c>
      <c r="AB748" s="443" t="s">
        <v>258</v>
      </c>
      <c r="AC748" s="445"/>
      <c r="AD748" s="453"/>
      <c r="AE748" s="443" t="s">
        <v>437</v>
      </c>
      <c r="AF748" s="443" t="s">
        <v>437</v>
      </c>
      <c r="AG748" s="443" t="s">
        <v>437</v>
      </c>
      <c r="AH748" s="454"/>
      <c r="AI748" s="454"/>
      <c r="AJ748" s="454"/>
      <c r="AK748" s="454"/>
      <c r="AL748" s="443" t="s">
        <v>262</v>
      </c>
      <c r="AM748" s="443" t="s">
        <v>258</v>
      </c>
      <c r="AN748" s="443" t="s">
        <v>258</v>
      </c>
      <c r="AO748" s="443" t="s">
        <v>258</v>
      </c>
      <c r="AP748" s="443" t="s">
        <v>258</v>
      </c>
      <c r="AQ748" s="443" t="s">
        <v>258</v>
      </c>
      <c r="AR748" s="443" t="s">
        <v>258</v>
      </c>
      <c r="AS748" s="443" t="s">
        <v>258</v>
      </c>
      <c r="AT748" s="443" t="s">
        <v>258</v>
      </c>
      <c r="AU748" s="443" t="s">
        <v>258</v>
      </c>
      <c r="AV748" s="443" t="s">
        <v>259</v>
      </c>
      <c r="AW748" s="443" t="s">
        <v>259</v>
      </c>
      <c r="AX748" s="525" t="s">
        <v>448</v>
      </c>
      <c r="AY748" s="525" t="s">
        <v>448</v>
      </c>
      <c r="AZ748" s="448" t="s">
        <v>262</v>
      </c>
      <c r="BA748" s="479" t="s">
        <v>365</v>
      </c>
      <c r="BB748" s="479" t="s">
        <v>365</v>
      </c>
      <c r="BC748" s="479" t="s">
        <v>365</v>
      </c>
      <c r="BD748" s="479" t="s">
        <v>365</v>
      </c>
      <c r="BE748" s="479" t="s">
        <v>365</v>
      </c>
      <c r="BF748" s="479" t="s">
        <v>365</v>
      </c>
      <c r="BG748" s="479" t="s">
        <v>365</v>
      </c>
      <c r="BH748" s="516" t="s">
        <v>438</v>
      </c>
      <c r="BI748" s="516" t="s">
        <v>438</v>
      </c>
      <c r="BJ748" s="443" t="s">
        <v>258</v>
      </c>
      <c r="BK748" s="443" t="s">
        <v>258</v>
      </c>
      <c r="BL748" s="443" t="s">
        <v>258</v>
      </c>
      <c r="BM748" s="443" t="s">
        <v>258</v>
      </c>
      <c r="BN748" s="443" t="s">
        <v>258</v>
      </c>
      <c r="BO748" s="443" t="s">
        <v>258</v>
      </c>
      <c r="BP748" s="443" t="s">
        <v>258</v>
      </c>
      <c r="BQ748" s="443" t="s">
        <v>258</v>
      </c>
      <c r="BR748" s="443" t="s">
        <v>258</v>
      </c>
      <c r="BS748" s="457" t="s">
        <v>258</v>
      </c>
      <c r="BT748" s="464" t="s">
        <v>258</v>
      </c>
      <c r="BU748" s="443" t="s">
        <v>258</v>
      </c>
      <c r="BV748" s="443" t="s">
        <v>258</v>
      </c>
      <c r="BW748" s="443" t="s">
        <v>258</v>
      </c>
      <c r="BX748" s="443" t="s">
        <v>258</v>
      </c>
      <c r="BY748" s="430" t="s">
        <v>259</v>
      </c>
    </row>
    <row r="749" spans="1:77" s="427" customFormat="1" ht="18.75" customHeight="1" thickBot="1" x14ac:dyDescent="0.3">
      <c r="A749" s="968"/>
      <c r="B749" s="972"/>
      <c r="C749" s="460"/>
      <c r="D749" s="460"/>
      <c r="E749" s="460"/>
      <c r="F749" s="442" t="s">
        <v>264</v>
      </c>
      <c r="G749" s="443"/>
      <c r="H749" s="483"/>
      <c r="I749" s="443" t="s">
        <v>439</v>
      </c>
      <c r="J749" s="443"/>
      <c r="K749" s="483"/>
      <c r="L749" s="483"/>
      <c r="M749" s="483"/>
      <c r="N749" s="483"/>
      <c r="O749" s="483"/>
      <c r="P749" s="513"/>
      <c r="R749" s="483"/>
      <c r="S749" s="483"/>
      <c r="U749" s="443" t="s">
        <v>267</v>
      </c>
      <c r="V749" s="443" t="s">
        <v>267</v>
      </c>
      <c r="W749" s="443"/>
      <c r="X749" s="443" t="s">
        <v>440</v>
      </c>
      <c r="Y749" s="443"/>
      <c r="Z749" s="443"/>
      <c r="AA749" s="443"/>
      <c r="AB749" s="443"/>
      <c r="AC749" s="445"/>
      <c r="AD749" s="446"/>
      <c r="AG749" s="483"/>
      <c r="AH749" s="484"/>
      <c r="AI749" s="484"/>
      <c r="AJ749" s="484"/>
      <c r="AK749" s="484"/>
      <c r="AL749" s="483"/>
      <c r="AM749" s="483"/>
      <c r="AN749" s="483"/>
      <c r="AO749" s="483"/>
      <c r="AP749" s="483"/>
      <c r="AQ749" s="483"/>
      <c r="AR749" s="483"/>
      <c r="AS749" s="483"/>
      <c r="AT749" s="483"/>
      <c r="AU749" s="483"/>
      <c r="AV749" s="448" t="s">
        <v>368</v>
      </c>
      <c r="AW749" s="448" t="s">
        <v>368</v>
      </c>
      <c r="AZ749" s="448"/>
      <c r="BA749" s="448"/>
      <c r="BB749" s="448"/>
      <c r="BC749" s="448"/>
      <c r="BF749" s="443" t="s">
        <v>267</v>
      </c>
      <c r="BG749" s="443" t="s">
        <v>267</v>
      </c>
      <c r="BJ749" s="443" t="s">
        <v>391</v>
      </c>
      <c r="BS749" s="449"/>
      <c r="BT749" s="426"/>
      <c r="BX749" s="443" t="s">
        <v>267</v>
      </c>
      <c r="BY749" s="443" t="s">
        <v>267</v>
      </c>
    </row>
    <row r="750" spans="1:77" s="440" customFormat="1" ht="18.75" customHeight="1" x14ac:dyDescent="0.25">
      <c r="A750" s="957">
        <f>A748+1</f>
        <v>366</v>
      </c>
      <c r="B750" s="959" t="s">
        <v>302</v>
      </c>
      <c r="C750" s="450" t="s">
        <v>444</v>
      </c>
      <c r="D750" s="461" t="s">
        <v>270</v>
      </c>
      <c r="E750" s="461" t="s">
        <v>256</v>
      </c>
      <c r="F750" s="462" t="s">
        <v>257</v>
      </c>
      <c r="G750" s="443" t="s">
        <v>436</v>
      </c>
      <c r="H750" s="443" t="s">
        <v>436</v>
      </c>
      <c r="I750" s="443" t="s">
        <v>258</v>
      </c>
      <c r="J750" s="443" t="s">
        <v>258</v>
      </c>
      <c r="K750" s="443" t="s">
        <v>258</v>
      </c>
      <c r="L750" s="443" t="s">
        <v>258</v>
      </c>
      <c r="M750" s="443" t="s">
        <v>258</v>
      </c>
      <c r="N750" s="443" t="s">
        <v>258</v>
      </c>
      <c r="O750" s="443" t="s">
        <v>258</v>
      </c>
      <c r="P750" s="517" t="s">
        <v>258</v>
      </c>
      <c r="Q750" s="443" t="s">
        <v>258</v>
      </c>
      <c r="R750" s="443" t="s">
        <v>258</v>
      </c>
      <c r="S750" s="443" t="s">
        <v>258</v>
      </c>
      <c r="T750" s="443" t="s">
        <v>258</v>
      </c>
      <c r="U750" s="443" t="s">
        <v>258</v>
      </c>
      <c r="V750" s="443" t="s">
        <v>259</v>
      </c>
      <c r="W750" s="443" t="s">
        <v>259</v>
      </c>
      <c r="X750" s="443" t="s">
        <v>258</v>
      </c>
      <c r="Y750" s="443" t="s">
        <v>258</v>
      </c>
      <c r="Z750" s="443" t="s">
        <v>258</v>
      </c>
      <c r="AA750" s="443" t="s">
        <v>258</v>
      </c>
      <c r="AB750" s="443" t="s">
        <v>258</v>
      </c>
      <c r="AC750" s="445"/>
      <c r="AD750" s="453"/>
      <c r="AE750" s="443" t="s">
        <v>437</v>
      </c>
      <c r="AF750" s="443" t="s">
        <v>437</v>
      </c>
      <c r="AG750" s="443" t="s">
        <v>437</v>
      </c>
      <c r="AH750" s="454"/>
      <c r="AI750" s="454"/>
      <c r="AJ750" s="454"/>
      <c r="AK750" s="454"/>
      <c r="AL750" s="443" t="s">
        <v>262</v>
      </c>
      <c r="AM750" s="443" t="s">
        <v>258</v>
      </c>
      <c r="AN750" s="443" t="s">
        <v>258</v>
      </c>
      <c r="AO750" s="443" t="s">
        <v>258</v>
      </c>
      <c r="AP750" s="443" t="s">
        <v>258</v>
      </c>
      <c r="AQ750" s="443" t="s">
        <v>258</v>
      </c>
      <c r="AR750" s="443" t="s">
        <v>258</v>
      </c>
      <c r="AS750" s="443" t="s">
        <v>258</v>
      </c>
      <c r="AT750" s="443" t="s">
        <v>258</v>
      </c>
      <c r="AU750" s="443" t="s">
        <v>258</v>
      </c>
      <c r="AV750" s="443" t="s">
        <v>259</v>
      </c>
      <c r="AW750" s="443" t="s">
        <v>259</v>
      </c>
      <c r="AX750" s="525" t="s">
        <v>448</v>
      </c>
      <c r="AY750" s="525" t="s">
        <v>448</v>
      </c>
      <c r="AZ750" s="448" t="s">
        <v>262</v>
      </c>
      <c r="BA750" s="479" t="s">
        <v>365</v>
      </c>
      <c r="BB750" s="479" t="s">
        <v>365</v>
      </c>
      <c r="BC750" s="479" t="s">
        <v>365</v>
      </c>
      <c r="BD750" s="479" t="s">
        <v>365</v>
      </c>
      <c r="BE750" s="479" t="s">
        <v>365</v>
      </c>
      <c r="BF750" s="479" t="s">
        <v>365</v>
      </c>
      <c r="BG750" s="479" t="s">
        <v>365</v>
      </c>
      <c r="BH750" s="516" t="s">
        <v>438</v>
      </c>
      <c r="BI750" s="516" t="s">
        <v>438</v>
      </c>
      <c r="BJ750" s="443" t="s">
        <v>258</v>
      </c>
      <c r="BK750" s="443" t="s">
        <v>258</v>
      </c>
      <c r="BL750" s="443" t="s">
        <v>258</v>
      </c>
      <c r="BM750" s="443" t="s">
        <v>258</v>
      </c>
      <c r="BN750" s="443" t="s">
        <v>258</v>
      </c>
      <c r="BO750" s="443" t="s">
        <v>258</v>
      </c>
      <c r="BP750" s="443" t="s">
        <v>258</v>
      </c>
      <c r="BQ750" s="443" t="s">
        <v>258</v>
      </c>
      <c r="BR750" s="443" t="s">
        <v>258</v>
      </c>
      <c r="BS750" s="457" t="s">
        <v>258</v>
      </c>
      <c r="BT750" s="464" t="s">
        <v>258</v>
      </c>
      <c r="BU750" s="443" t="s">
        <v>258</v>
      </c>
      <c r="BV750" s="443" t="s">
        <v>258</v>
      </c>
      <c r="BW750" s="443" t="s">
        <v>258</v>
      </c>
      <c r="BX750" s="443" t="s">
        <v>258</v>
      </c>
      <c r="BY750" s="430" t="s">
        <v>259</v>
      </c>
    </row>
    <row r="751" spans="1:77" s="427" customFormat="1" ht="18.75" customHeight="1" thickBot="1" x14ac:dyDescent="0.3">
      <c r="A751" s="968"/>
      <c r="B751" s="972"/>
      <c r="C751" s="460"/>
      <c r="D751" s="441"/>
      <c r="E751" s="441"/>
      <c r="F751" s="442" t="s">
        <v>264</v>
      </c>
      <c r="G751" s="443"/>
      <c r="H751" s="483"/>
      <c r="I751" s="443" t="s">
        <v>439</v>
      </c>
      <c r="J751" s="443"/>
      <c r="K751" s="483"/>
      <c r="L751" s="483"/>
      <c r="M751" s="483"/>
      <c r="N751" s="483"/>
      <c r="O751" s="483"/>
      <c r="P751" s="513"/>
      <c r="R751" s="483"/>
      <c r="S751" s="483"/>
      <c r="U751" s="443" t="s">
        <v>267</v>
      </c>
      <c r="V751" s="443" t="s">
        <v>267</v>
      </c>
      <c r="W751" s="443"/>
      <c r="X751" s="443" t="s">
        <v>440</v>
      </c>
      <c r="Y751" s="443"/>
      <c r="Z751" s="443"/>
      <c r="AA751" s="443"/>
      <c r="AB751" s="443"/>
      <c r="AC751" s="445"/>
      <c r="AD751" s="446"/>
      <c r="AG751" s="483"/>
      <c r="AH751" s="484"/>
      <c r="AI751" s="484"/>
      <c r="AJ751" s="484"/>
      <c r="AK751" s="484"/>
      <c r="AL751" s="483"/>
      <c r="AM751" s="483"/>
      <c r="AN751" s="483"/>
      <c r="AO751" s="483"/>
      <c r="AP751" s="483"/>
      <c r="AQ751" s="483"/>
      <c r="AR751" s="483"/>
      <c r="AS751" s="483"/>
      <c r="AT751" s="483"/>
      <c r="AU751" s="483"/>
      <c r="AV751" s="448" t="s">
        <v>368</v>
      </c>
      <c r="AW751" s="448" t="s">
        <v>368</v>
      </c>
      <c r="AZ751" s="448"/>
      <c r="BA751" s="448"/>
      <c r="BB751" s="448"/>
      <c r="BC751" s="448"/>
      <c r="BF751" s="443" t="s">
        <v>267</v>
      </c>
      <c r="BG751" s="443" t="s">
        <v>267</v>
      </c>
      <c r="BJ751" s="443" t="s">
        <v>391</v>
      </c>
      <c r="BS751" s="449"/>
      <c r="BT751" s="426"/>
      <c r="BX751" s="443" t="s">
        <v>267</v>
      </c>
      <c r="BY751" s="443" t="s">
        <v>267</v>
      </c>
    </row>
    <row r="752" spans="1:77" s="427" customFormat="1" ht="18.75" customHeight="1" x14ac:dyDescent="0.25">
      <c r="A752" s="957">
        <f>A750+1</f>
        <v>367</v>
      </c>
      <c r="B752" s="971" t="s">
        <v>303</v>
      </c>
      <c r="C752" s="450" t="s">
        <v>444</v>
      </c>
      <c r="D752" s="450" t="s">
        <v>270</v>
      </c>
      <c r="E752" s="450" t="s">
        <v>256</v>
      </c>
      <c r="F752" s="451" t="s">
        <v>257</v>
      </c>
      <c r="G752" s="443" t="s">
        <v>436</v>
      </c>
      <c r="H752" s="443" t="s">
        <v>436</v>
      </c>
      <c r="I752" s="443" t="s">
        <v>258</v>
      </c>
      <c r="J752" s="443" t="s">
        <v>258</v>
      </c>
      <c r="K752" s="443" t="s">
        <v>258</v>
      </c>
      <c r="L752" s="443" t="s">
        <v>258</v>
      </c>
      <c r="M752" s="443" t="s">
        <v>258</v>
      </c>
      <c r="N752" s="443" t="s">
        <v>258</v>
      </c>
      <c r="O752" s="443" t="s">
        <v>258</v>
      </c>
      <c r="P752" s="517" t="s">
        <v>258</v>
      </c>
      <c r="Q752" s="443" t="s">
        <v>258</v>
      </c>
      <c r="R752" s="443" t="s">
        <v>258</v>
      </c>
      <c r="S752" s="443" t="s">
        <v>258</v>
      </c>
      <c r="T752" s="443" t="s">
        <v>258</v>
      </c>
      <c r="U752" s="443" t="s">
        <v>258</v>
      </c>
      <c r="V752" s="443" t="s">
        <v>259</v>
      </c>
      <c r="W752" s="443" t="s">
        <v>259</v>
      </c>
      <c r="X752" s="443" t="s">
        <v>258</v>
      </c>
      <c r="Y752" s="443" t="s">
        <v>258</v>
      </c>
      <c r="Z752" s="443" t="s">
        <v>258</v>
      </c>
      <c r="AA752" s="443" t="s">
        <v>258</v>
      </c>
      <c r="AB752" s="443" t="s">
        <v>258</v>
      </c>
      <c r="AC752" s="445"/>
      <c r="AD752" s="453"/>
      <c r="AE752" s="443" t="s">
        <v>258</v>
      </c>
      <c r="AF752" s="443" t="s">
        <v>258</v>
      </c>
      <c r="AG752" s="443" t="s">
        <v>258</v>
      </c>
      <c r="AH752" s="454"/>
      <c r="AI752" s="454"/>
      <c r="AJ752" s="454"/>
      <c r="AK752" s="454"/>
      <c r="AL752" s="443" t="s">
        <v>258</v>
      </c>
      <c r="AM752" s="443" t="s">
        <v>258</v>
      </c>
      <c r="AN752" s="443" t="s">
        <v>258</v>
      </c>
      <c r="AO752" s="443" t="s">
        <v>258</v>
      </c>
      <c r="AP752" s="443" t="s">
        <v>258</v>
      </c>
      <c r="AQ752" s="443" t="s">
        <v>258</v>
      </c>
      <c r="AR752" s="443" t="s">
        <v>258</v>
      </c>
      <c r="AS752" s="443" t="s">
        <v>258</v>
      </c>
      <c r="AT752" s="443" t="s">
        <v>437</v>
      </c>
      <c r="AU752" s="443" t="s">
        <v>437</v>
      </c>
      <c r="AV752" s="443" t="s">
        <v>437</v>
      </c>
      <c r="AW752" s="443" t="s">
        <v>437</v>
      </c>
      <c r="AX752" s="443" t="s">
        <v>259</v>
      </c>
      <c r="AY752" s="443" t="s">
        <v>259</v>
      </c>
      <c r="AZ752" s="448" t="s">
        <v>262</v>
      </c>
      <c r="BA752" s="479" t="s">
        <v>365</v>
      </c>
      <c r="BB752" s="479" t="s">
        <v>365</v>
      </c>
      <c r="BC752" s="479" t="s">
        <v>365</v>
      </c>
      <c r="BD752" s="479" t="s">
        <v>365</v>
      </c>
      <c r="BE752" s="479" t="s">
        <v>365</v>
      </c>
      <c r="BF752" s="479" t="s">
        <v>365</v>
      </c>
      <c r="BG752" s="479" t="s">
        <v>365</v>
      </c>
      <c r="BH752" s="516" t="s">
        <v>438</v>
      </c>
      <c r="BI752" s="516" t="s">
        <v>438</v>
      </c>
      <c r="BJ752" s="443" t="s">
        <v>258</v>
      </c>
      <c r="BK752" s="443" t="s">
        <v>258</v>
      </c>
      <c r="BL752" s="443" t="s">
        <v>258</v>
      </c>
      <c r="BM752" s="443" t="s">
        <v>258</v>
      </c>
      <c r="BN752" s="443" t="s">
        <v>258</v>
      </c>
      <c r="BO752" s="443" t="s">
        <v>258</v>
      </c>
      <c r="BP752" s="443" t="s">
        <v>258</v>
      </c>
      <c r="BQ752" s="443" t="s">
        <v>258</v>
      </c>
      <c r="BR752" s="443" t="s">
        <v>258</v>
      </c>
      <c r="BS752" s="457" t="s">
        <v>258</v>
      </c>
      <c r="BT752" s="464" t="s">
        <v>258</v>
      </c>
      <c r="BU752" s="443" t="s">
        <v>258</v>
      </c>
      <c r="BV752" s="443" t="s">
        <v>258</v>
      </c>
      <c r="BW752" s="443" t="s">
        <v>258</v>
      </c>
      <c r="BX752" s="443" t="s">
        <v>258</v>
      </c>
      <c r="BY752" s="430" t="s">
        <v>259</v>
      </c>
    </row>
    <row r="753" spans="1:77" s="427" customFormat="1" ht="18.75" customHeight="1" thickBot="1" x14ac:dyDescent="0.3">
      <c r="A753" s="968"/>
      <c r="B753" s="970"/>
      <c r="C753" s="460"/>
      <c r="D753" s="460"/>
      <c r="E753" s="460"/>
      <c r="F753" s="442" t="s">
        <v>264</v>
      </c>
      <c r="G753" s="443"/>
      <c r="H753" s="483"/>
      <c r="I753" s="443" t="s">
        <v>439</v>
      </c>
      <c r="J753" s="443"/>
      <c r="K753" s="483"/>
      <c r="L753" s="483"/>
      <c r="M753" s="483"/>
      <c r="N753" s="483"/>
      <c r="O753" s="483"/>
      <c r="P753" s="513"/>
      <c r="R753" s="483"/>
      <c r="S753" s="483"/>
      <c r="U753" s="443" t="s">
        <v>267</v>
      </c>
      <c r="V753" s="443" t="s">
        <v>267</v>
      </c>
      <c r="W753" s="443"/>
      <c r="X753" s="443" t="s">
        <v>440</v>
      </c>
      <c r="Y753" s="443"/>
      <c r="Z753" s="443"/>
      <c r="AA753" s="443"/>
      <c r="AB753" s="443"/>
      <c r="AC753" s="445"/>
      <c r="AD753" s="446"/>
      <c r="AH753" s="484"/>
      <c r="AI753" s="484"/>
      <c r="AJ753" s="484"/>
      <c r="AK753" s="484"/>
      <c r="AL753" s="483"/>
      <c r="AM753" s="483"/>
      <c r="AN753" s="483"/>
      <c r="AO753" s="483"/>
      <c r="AP753" s="483"/>
      <c r="AQ753" s="483"/>
      <c r="AR753" s="483"/>
      <c r="AS753" s="483"/>
      <c r="AT753" s="483"/>
      <c r="AU753" s="483"/>
      <c r="AV753" s="448" t="s">
        <v>368</v>
      </c>
      <c r="AW753" s="448" t="s">
        <v>368</v>
      </c>
      <c r="AZ753" s="448"/>
      <c r="BA753" s="448"/>
      <c r="BB753" s="448"/>
      <c r="BC753" s="448"/>
      <c r="BF753" s="443" t="s">
        <v>267</v>
      </c>
      <c r="BG753" s="443" t="s">
        <v>267</v>
      </c>
      <c r="BJ753" s="443" t="s">
        <v>391</v>
      </c>
      <c r="BS753" s="449"/>
      <c r="BT753" s="426"/>
      <c r="BX753" s="443" t="s">
        <v>267</v>
      </c>
      <c r="BY753" s="443" t="s">
        <v>267</v>
      </c>
    </row>
    <row r="754" spans="1:77" s="427" customFormat="1" ht="18.75" customHeight="1" x14ac:dyDescent="0.25">
      <c r="A754" s="957">
        <f>A752+1</f>
        <v>368</v>
      </c>
      <c r="B754" s="971" t="s">
        <v>304</v>
      </c>
      <c r="C754" s="450" t="s">
        <v>444</v>
      </c>
      <c r="D754" s="450" t="s">
        <v>255</v>
      </c>
      <c r="E754" s="450" t="s">
        <v>256</v>
      </c>
      <c r="F754" s="451" t="s">
        <v>257</v>
      </c>
      <c r="G754" s="443" t="s">
        <v>436</v>
      </c>
      <c r="H754" s="443" t="s">
        <v>436</v>
      </c>
      <c r="I754" s="443" t="s">
        <v>258</v>
      </c>
      <c r="J754" s="443" t="s">
        <v>258</v>
      </c>
      <c r="K754" s="443" t="s">
        <v>258</v>
      </c>
      <c r="L754" s="443" t="s">
        <v>258</v>
      </c>
      <c r="M754" s="443" t="s">
        <v>258</v>
      </c>
      <c r="N754" s="443" t="s">
        <v>258</v>
      </c>
      <c r="O754" s="443" t="s">
        <v>258</v>
      </c>
      <c r="P754" s="517" t="s">
        <v>258</v>
      </c>
      <c r="Q754" s="443" t="s">
        <v>258</v>
      </c>
      <c r="R754" s="443" t="s">
        <v>258</v>
      </c>
      <c r="S754" s="443" t="s">
        <v>258</v>
      </c>
      <c r="T754" s="443" t="s">
        <v>258</v>
      </c>
      <c r="U754" s="443" t="s">
        <v>258</v>
      </c>
      <c r="V754" s="443" t="s">
        <v>259</v>
      </c>
      <c r="W754" s="443" t="s">
        <v>259</v>
      </c>
      <c r="X754" s="443" t="s">
        <v>258</v>
      </c>
      <c r="Y754" s="443" t="s">
        <v>258</v>
      </c>
      <c r="Z754" s="443" t="s">
        <v>258</v>
      </c>
      <c r="AA754" s="443" t="s">
        <v>258</v>
      </c>
      <c r="AB754" s="443" t="s">
        <v>258</v>
      </c>
      <c r="AC754" s="445"/>
      <c r="AD754" s="453"/>
      <c r="AE754" s="443" t="s">
        <v>258</v>
      </c>
      <c r="AF754" s="443" t="s">
        <v>258</v>
      </c>
      <c r="AG754" s="443" t="s">
        <v>258</v>
      </c>
      <c r="AH754" s="454"/>
      <c r="AI754" s="454"/>
      <c r="AJ754" s="454"/>
      <c r="AK754" s="454"/>
      <c r="AL754" s="443" t="s">
        <v>258</v>
      </c>
      <c r="AM754" s="443" t="s">
        <v>258</v>
      </c>
      <c r="AN754" s="443" t="s">
        <v>258</v>
      </c>
      <c r="AO754" s="443" t="s">
        <v>258</v>
      </c>
      <c r="AP754" s="443" t="s">
        <v>258</v>
      </c>
      <c r="AQ754" s="443" t="s">
        <v>258</v>
      </c>
      <c r="AR754" s="443" t="s">
        <v>258</v>
      </c>
      <c r="AS754" s="443" t="s">
        <v>258</v>
      </c>
      <c r="AT754" s="443" t="s">
        <v>437</v>
      </c>
      <c r="AU754" s="443" t="s">
        <v>437</v>
      </c>
      <c r="AV754" s="443" t="s">
        <v>437</v>
      </c>
      <c r="AW754" s="443" t="s">
        <v>437</v>
      </c>
      <c r="AX754" s="443" t="s">
        <v>259</v>
      </c>
      <c r="AY754" s="443" t="s">
        <v>259</v>
      </c>
      <c r="AZ754" s="448" t="s">
        <v>262</v>
      </c>
      <c r="BA754" s="479" t="s">
        <v>365</v>
      </c>
      <c r="BB754" s="479" t="s">
        <v>365</v>
      </c>
      <c r="BC754" s="479" t="s">
        <v>365</v>
      </c>
      <c r="BD754" s="479" t="s">
        <v>365</v>
      </c>
      <c r="BE754" s="479" t="s">
        <v>365</v>
      </c>
      <c r="BF754" s="479" t="s">
        <v>365</v>
      </c>
      <c r="BG754" s="479" t="s">
        <v>365</v>
      </c>
      <c r="BH754" s="516" t="s">
        <v>438</v>
      </c>
      <c r="BI754" s="516" t="s">
        <v>438</v>
      </c>
      <c r="BJ754" s="443" t="s">
        <v>258</v>
      </c>
      <c r="BK754" s="443" t="s">
        <v>258</v>
      </c>
      <c r="BL754" s="443" t="s">
        <v>258</v>
      </c>
      <c r="BM754" s="443" t="s">
        <v>258</v>
      </c>
      <c r="BN754" s="443" t="s">
        <v>258</v>
      </c>
      <c r="BO754" s="443" t="s">
        <v>258</v>
      </c>
      <c r="BP754" s="443" t="s">
        <v>258</v>
      </c>
      <c r="BQ754" s="443" t="s">
        <v>258</v>
      </c>
      <c r="BR754" s="443" t="s">
        <v>258</v>
      </c>
      <c r="BS754" s="457" t="s">
        <v>258</v>
      </c>
      <c r="BT754" s="464" t="s">
        <v>258</v>
      </c>
      <c r="BU754" s="443" t="s">
        <v>258</v>
      </c>
      <c r="BV754" s="443" t="s">
        <v>258</v>
      </c>
      <c r="BW754" s="443" t="s">
        <v>258</v>
      </c>
      <c r="BX754" s="443" t="s">
        <v>258</v>
      </c>
      <c r="BY754" s="430" t="s">
        <v>259</v>
      </c>
    </row>
    <row r="755" spans="1:77" s="427" customFormat="1" ht="18.75" customHeight="1" thickBot="1" x14ac:dyDescent="0.3">
      <c r="A755" s="968"/>
      <c r="B755" s="970"/>
      <c r="C755" s="460"/>
      <c r="D755" s="460"/>
      <c r="E755" s="460"/>
      <c r="F755" s="442" t="s">
        <v>264</v>
      </c>
      <c r="G755" s="443"/>
      <c r="H755" s="483"/>
      <c r="I755" s="443" t="s">
        <v>439</v>
      </c>
      <c r="J755" s="443"/>
      <c r="K755" s="483"/>
      <c r="L755" s="483"/>
      <c r="M755" s="483"/>
      <c r="N755" s="483"/>
      <c r="O755" s="483"/>
      <c r="P755" s="513"/>
      <c r="R755" s="483"/>
      <c r="S755" s="483"/>
      <c r="U755" s="443" t="s">
        <v>267</v>
      </c>
      <c r="V755" s="443" t="s">
        <v>267</v>
      </c>
      <c r="W755" s="443"/>
      <c r="X755" s="443" t="s">
        <v>440</v>
      </c>
      <c r="Y755" s="443"/>
      <c r="Z755" s="443"/>
      <c r="AA755" s="443"/>
      <c r="AB755" s="443"/>
      <c r="AC755" s="445"/>
      <c r="AD755" s="446"/>
      <c r="AH755" s="484"/>
      <c r="AI755" s="484"/>
      <c r="AJ755" s="484"/>
      <c r="AK755" s="484"/>
      <c r="AL755" s="483"/>
      <c r="AM755" s="483"/>
      <c r="AN755" s="483"/>
      <c r="AO755" s="483"/>
      <c r="AP755" s="483"/>
      <c r="AQ755" s="483"/>
      <c r="AR755" s="483"/>
      <c r="AS755" s="483"/>
      <c r="AT755" s="483"/>
      <c r="AU755" s="483"/>
      <c r="AV755" s="448" t="s">
        <v>368</v>
      </c>
      <c r="AW755" s="448" t="s">
        <v>368</v>
      </c>
      <c r="AZ755" s="448"/>
      <c r="BA755" s="448"/>
      <c r="BB755" s="448"/>
      <c r="BC755" s="448"/>
      <c r="BF755" s="443" t="s">
        <v>267</v>
      </c>
      <c r="BG755" s="443" t="s">
        <v>267</v>
      </c>
      <c r="BJ755" s="443" t="s">
        <v>391</v>
      </c>
      <c r="BS755" s="449"/>
      <c r="BT755" s="426"/>
      <c r="BX755" s="443" t="s">
        <v>267</v>
      </c>
      <c r="BY755" s="443" t="s">
        <v>267</v>
      </c>
    </row>
    <row r="756" spans="1:77" s="440" customFormat="1" ht="18.75" customHeight="1" x14ac:dyDescent="0.25">
      <c r="A756" s="957">
        <f>A754+1</f>
        <v>369</v>
      </c>
      <c r="B756" s="971" t="s">
        <v>305</v>
      </c>
      <c r="C756" s="450" t="s">
        <v>444</v>
      </c>
      <c r="D756" s="461" t="s">
        <v>270</v>
      </c>
      <c r="E756" s="461" t="s">
        <v>256</v>
      </c>
      <c r="F756" s="462" t="s">
        <v>257</v>
      </c>
      <c r="G756" s="443" t="s">
        <v>436</v>
      </c>
      <c r="H756" s="443" t="s">
        <v>436</v>
      </c>
      <c r="I756" s="443" t="s">
        <v>258</v>
      </c>
      <c r="J756" s="443" t="s">
        <v>258</v>
      </c>
      <c r="K756" s="443" t="s">
        <v>258</v>
      </c>
      <c r="L756" s="443" t="s">
        <v>258</v>
      </c>
      <c r="M756" s="443" t="s">
        <v>258</v>
      </c>
      <c r="N756" s="443" t="s">
        <v>258</v>
      </c>
      <c r="O756" s="443" t="s">
        <v>258</v>
      </c>
      <c r="P756" s="517" t="s">
        <v>258</v>
      </c>
      <c r="Q756" s="443" t="s">
        <v>258</v>
      </c>
      <c r="R756" s="443" t="s">
        <v>258</v>
      </c>
      <c r="S756" s="443" t="s">
        <v>258</v>
      </c>
      <c r="T756" s="443" t="s">
        <v>258</v>
      </c>
      <c r="U756" s="443" t="s">
        <v>258</v>
      </c>
      <c r="V756" s="443" t="s">
        <v>259</v>
      </c>
      <c r="W756" s="443" t="s">
        <v>259</v>
      </c>
      <c r="X756" s="443" t="s">
        <v>258</v>
      </c>
      <c r="Y756" s="443" t="s">
        <v>258</v>
      </c>
      <c r="Z756" s="443" t="s">
        <v>258</v>
      </c>
      <c r="AA756" s="443" t="s">
        <v>258</v>
      </c>
      <c r="AB756" s="443" t="s">
        <v>258</v>
      </c>
      <c r="AC756" s="445"/>
      <c r="AD756" s="453"/>
      <c r="AE756" s="443" t="s">
        <v>258</v>
      </c>
      <c r="AF756" s="443" t="s">
        <v>258</v>
      </c>
      <c r="AG756" s="443" t="s">
        <v>258</v>
      </c>
      <c r="AH756" s="454"/>
      <c r="AI756" s="454"/>
      <c r="AJ756" s="454"/>
      <c r="AK756" s="454"/>
      <c r="AL756" s="443" t="s">
        <v>258</v>
      </c>
      <c r="AM756" s="443" t="s">
        <v>258</v>
      </c>
      <c r="AN756" s="443" t="s">
        <v>258</v>
      </c>
      <c r="AO756" s="443" t="s">
        <v>258</v>
      </c>
      <c r="AP756" s="443" t="s">
        <v>258</v>
      </c>
      <c r="AQ756" s="443" t="s">
        <v>258</v>
      </c>
      <c r="AR756" s="443" t="s">
        <v>258</v>
      </c>
      <c r="AS756" s="443" t="s">
        <v>258</v>
      </c>
      <c r="AT756" s="443" t="s">
        <v>437</v>
      </c>
      <c r="AU756" s="443" t="s">
        <v>437</v>
      </c>
      <c r="AV756" s="443" t="s">
        <v>437</v>
      </c>
      <c r="AW756" s="443" t="s">
        <v>437</v>
      </c>
      <c r="AX756" s="443" t="s">
        <v>259</v>
      </c>
      <c r="AY756" s="443" t="s">
        <v>259</v>
      </c>
      <c r="AZ756" s="448" t="s">
        <v>262</v>
      </c>
      <c r="BA756" s="479" t="s">
        <v>365</v>
      </c>
      <c r="BB756" s="479" t="s">
        <v>365</v>
      </c>
      <c r="BC756" s="479" t="s">
        <v>365</v>
      </c>
      <c r="BD756" s="479" t="s">
        <v>365</v>
      </c>
      <c r="BE756" s="479" t="s">
        <v>365</v>
      </c>
      <c r="BF756" s="479" t="s">
        <v>365</v>
      </c>
      <c r="BG756" s="479" t="s">
        <v>365</v>
      </c>
      <c r="BH756" s="516" t="s">
        <v>438</v>
      </c>
      <c r="BI756" s="516" t="s">
        <v>438</v>
      </c>
      <c r="BJ756" s="443" t="s">
        <v>258</v>
      </c>
      <c r="BK756" s="443" t="s">
        <v>258</v>
      </c>
      <c r="BL756" s="443" t="s">
        <v>258</v>
      </c>
      <c r="BM756" s="443" t="s">
        <v>258</v>
      </c>
      <c r="BN756" s="443" t="s">
        <v>258</v>
      </c>
      <c r="BO756" s="443" t="s">
        <v>258</v>
      </c>
      <c r="BP756" s="443" t="s">
        <v>258</v>
      </c>
      <c r="BQ756" s="443" t="s">
        <v>258</v>
      </c>
      <c r="BR756" s="443" t="s">
        <v>258</v>
      </c>
      <c r="BS756" s="457" t="s">
        <v>258</v>
      </c>
      <c r="BT756" s="464" t="s">
        <v>258</v>
      </c>
      <c r="BU756" s="443" t="s">
        <v>258</v>
      </c>
      <c r="BV756" s="443" t="s">
        <v>258</v>
      </c>
      <c r="BW756" s="443" t="s">
        <v>258</v>
      </c>
      <c r="BX756" s="443" t="s">
        <v>258</v>
      </c>
      <c r="BY756" s="430" t="s">
        <v>259</v>
      </c>
    </row>
    <row r="757" spans="1:77" s="427" customFormat="1" ht="18.75" customHeight="1" thickBot="1" x14ac:dyDescent="0.3">
      <c r="A757" s="968"/>
      <c r="B757" s="970"/>
      <c r="C757" s="460"/>
      <c r="D757" s="460"/>
      <c r="E757" s="460"/>
      <c r="F757" s="442" t="s">
        <v>264</v>
      </c>
      <c r="G757" s="443"/>
      <c r="H757" s="483"/>
      <c r="I757" s="443" t="s">
        <v>439</v>
      </c>
      <c r="J757" s="443"/>
      <c r="K757" s="483"/>
      <c r="L757" s="483"/>
      <c r="M757" s="483"/>
      <c r="N757" s="483"/>
      <c r="O757" s="483"/>
      <c r="P757" s="513"/>
      <c r="R757" s="483"/>
      <c r="S757" s="483"/>
      <c r="U757" s="443" t="s">
        <v>267</v>
      </c>
      <c r="V757" s="443" t="s">
        <v>267</v>
      </c>
      <c r="W757" s="443"/>
      <c r="X757" s="443" t="s">
        <v>440</v>
      </c>
      <c r="Y757" s="443"/>
      <c r="Z757" s="443"/>
      <c r="AA757" s="443"/>
      <c r="AB757" s="443"/>
      <c r="AC757" s="445"/>
      <c r="AD757" s="446"/>
      <c r="AH757" s="484"/>
      <c r="AI757" s="484"/>
      <c r="AJ757" s="484"/>
      <c r="AK757" s="484"/>
      <c r="AL757" s="483"/>
      <c r="AM757" s="483"/>
      <c r="AN757" s="483"/>
      <c r="AO757" s="483"/>
      <c r="AP757" s="483"/>
      <c r="AQ757" s="483"/>
      <c r="AR757" s="483"/>
      <c r="AS757" s="483"/>
      <c r="AT757" s="483"/>
      <c r="AU757" s="483"/>
      <c r="AV757" s="448" t="s">
        <v>368</v>
      </c>
      <c r="AW757" s="448" t="s">
        <v>368</v>
      </c>
      <c r="AZ757" s="448"/>
      <c r="BA757" s="448"/>
      <c r="BB757" s="448"/>
      <c r="BC757" s="448"/>
      <c r="BF757" s="443" t="s">
        <v>267</v>
      </c>
      <c r="BG757" s="443" t="s">
        <v>267</v>
      </c>
      <c r="BJ757" s="443" t="s">
        <v>391</v>
      </c>
      <c r="BS757" s="449"/>
      <c r="BT757" s="426"/>
      <c r="BX757" s="443" t="s">
        <v>267</v>
      </c>
      <c r="BY757" s="443" t="s">
        <v>267</v>
      </c>
    </row>
    <row r="758" spans="1:77" s="427" customFormat="1" ht="18.75" customHeight="1" x14ac:dyDescent="0.25">
      <c r="A758" s="957">
        <f>A756+1</f>
        <v>370</v>
      </c>
      <c r="B758" s="971" t="s">
        <v>306</v>
      </c>
      <c r="C758" s="450" t="s">
        <v>444</v>
      </c>
      <c r="D758" s="450" t="s">
        <v>255</v>
      </c>
      <c r="E758" s="450" t="s">
        <v>256</v>
      </c>
      <c r="F758" s="451" t="s">
        <v>257</v>
      </c>
      <c r="G758" s="443" t="s">
        <v>436</v>
      </c>
      <c r="H758" s="443" t="s">
        <v>436</v>
      </c>
      <c r="I758" s="443" t="s">
        <v>258</v>
      </c>
      <c r="J758" s="443" t="s">
        <v>258</v>
      </c>
      <c r="K758" s="443" t="s">
        <v>258</v>
      </c>
      <c r="L758" s="443" t="s">
        <v>258</v>
      </c>
      <c r="M758" s="443" t="s">
        <v>258</v>
      </c>
      <c r="N758" s="443" t="s">
        <v>258</v>
      </c>
      <c r="O758" s="443" t="s">
        <v>258</v>
      </c>
      <c r="P758" s="517" t="s">
        <v>258</v>
      </c>
      <c r="Q758" s="443" t="s">
        <v>258</v>
      </c>
      <c r="R758" s="443" t="s">
        <v>258</v>
      </c>
      <c r="S758" s="443" t="s">
        <v>258</v>
      </c>
      <c r="T758" s="443" t="s">
        <v>258</v>
      </c>
      <c r="U758" s="443" t="s">
        <v>258</v>
      </c>
      <c r="V758" s="443" t="s">
        <v>259</v>
      </c>
      <c r="W758" s="443" t="s">
        <v>259</v>
      </c>
      <c r="X758" s="443" t="s">
        <v>258</v>
      </c>
      <c r="Y758" s="443" t="s">
        <v>258</v>
      </c>
      <c r="Z758" s="443" t="s">
        <v>258</v>
      </c>
      <c r="AA758" s="443" t="s">
        <v>258</v>
      </c>
      <c r="AB758" s="443" t="s">
        <v>258</v>
      </c>
      <c r="AC758" s="445"/>
      <c r="AD758" s="453"/>
      <c r="AE758" s="443" t="s">
        <v>258</v>
      </c>
      <c r="AF758" s="443" t="s">
        <v>258</v>
      </c>
      <c r="AG758" s="443" t="s">
        <v>258</v>
      </c>
      <c r="AH758" s="454"/>
      <c r="AI758" s="454"/>
      <c r="AJ758" s="454"/>
      <c r="AK758" s="454"/>
      <c r="AL758" s="443" t="s">
        <v>258</v>
      </c>
      <c r="AM758" s="443" t="s">
        <v>258</v>
      </c>
      <c r="AN758" s="443" t="s">
        <v>258</v>
      </c>
      <c r="AO758" s="443" t="s">
        <v>258</v>
      </c>
      <c r="AP758" s="443" t="s">
        <v>258</v>
      </c>
      <c r="AQ758" s="443" t="s">
        <v>258</v>
      </c>
      <c r="AR758" s="443" t="s">
        <v>258</v>
      </c>
      <c r="AS758" s="443" t="s">
        <v>258</v>
      </c>
      <c r="AT758" s="443" t="s">
        <v>437</v>
      </c>
      <c r="AU758" s="443" t="s">
        <v>437</v>
      </c>
      <c r="AV758" s="443" t="s">
        <v>437</v>
      </c>
      <c r="AW758" s="443" t="s">
        <v>437</v>
      </c>
      <c r="AX758" s="443" t="s">
        <v>259</v>
      </c>
      <c r="AY758" s="443" t="s">
        <v>259</v>
      </c>
      <c r="AZ758" s="448" t="s">
        <v>262</v>
      </c>
      <c r="BA758" s="479" t="s">
        <v>365</v>
      </c>
      <c r="BB758" s="479" t="s">
        <v>365</v>
      </c>
      <c r="BC758" s="479" t="s">
        <v>365</v>
      </c>
      <c r="BD758" s="479" t="s">
        <v>365</v>
      </c>
      <c r="BE758" s="479" t="s">
        <v>365</v>
      </c>
      <c r="BF758" s="479" t="s">
        <v>365</v>
      </c>
      <c r="BG758" s="479" t="s">
        <v>365</v>
      </c>
      <c r="BH758" s="516" t="s">
        <v>438</v>
      </c>
      <c r="BI758" s="516" t="s">
        <v>438</v>
      </c>
      <c r="BJ758" s="443" t="s">
        <v>258</v>
      </c>
      <c r="BK758" s="443" t="s">
        <v>258</v>
      </c>
      <c r="BL758" s="443" t="s">
        <v>258</v>
      </c>
      <c r="BM758" s="443" t="s">
        <v>258</v>
      </c>
      <c r="BN758" s="443" t="s">
        <v>258</v>
      </c>
      <c r="BO758" s="443" t="s">
        <v>258</v>
      </c>
      <c r="BP758" s="443" t="s">
        <v>258</v>
      </c>
      <c r="BQ758" s="443" t="s">
        <v>258</v>
      </c>
      <c r="BR758" s="443" t="s">
        <v>258</v>
      </c>
      <c r="BS758" s="457" t="s">
        <v>258</v>
      </c>
      <c r="BT758" s="464" t="s">
        <v>258</v>
      </c>
      <c r="BU758" s="443" t="s">
        <v>258</v>
      </c>
      <c r="BV758" s="443" t="s">
        <v>258</v>
      </c>
      <c r="BW758" s="443" t="s">
        <v>258</v>
      </c>
      <c r="BX758" s="443" t="s">
        <v>258</v>
      </c>
      <c r="BY758" s="430" t="s">
        <v>259</v>
      </c>
    </row>
    <row r="759" spans="1:77" s="427" customFormat="1" ht="18.75" customHeight="1" thickBot="1" x14ac:dyDescent="0.3">
      <c r="A759" s="968"/>
      <c r="B759" s="970"/>
      <c r="C759" s="460"/>
      <c r="D759" s="460"/>
      <c r="E759" s="460"/>
      <c r="F759" s="442" t="s">
        <v>264</v>
      </c>
      <c r="G759" s="443"/>
      <c r="H759" s="483"/>
      <c r="I759" s="443" t="s">
        <v>439</v>
      </c>
      <c r="J759" s="443"/>
      <c r="K759" s="483"/>
      <c r="L759" s="483"/>
      <c r="M759" s="483"/>
      <c r="N759" s="483"/>
      <c r="O759" s="483"/>
      <c r="P759" s="513"/>
      <c r="R759" s="483"/>
      <c r="S759" s="483"/>
      <c r="U759" s="443" t="s">
        <v>267</v>
      </c>
      <c r="V759" s="443" t="s">
        <v>267</v>
      </c>
      <c r="W759" s="443"/>
      <c r="X759" s="443" t="s">
        <v>440</v>
      </c>
      <c r="Y759" s="443"/>
      <c r="Z759" s="443"/>
      <c r="AA759" s="443"/>
      <c r="AB759" s="443"/>
      <c r="AC759" s="445"/>
      <c r="AD759" s="446"/>
      <c r="AH759" s="484"/>
      <c r="AI759" s="484"/>
      <c r="AJ759" s="484"/>
      <c r="AK759" s="484"/>
      <c r="AL759" s="483"/>
      <c r="AM759" s="483"/>
      <c r="AN759" s="483"/>
      <c r="AO759" s="483"/>
      <c r="AP759" s="483"/>
      <c r="AQ759" s="483"/>
      <c r="AR759" s="483"/>
      <c r="AS759" s="483"/>
      <c r="AT759" s="483"/>
      <c r="AU759" s="483"/>
      <c r="AV759" s="448" t="s">
        <v>368</v>
      </c>
      <c r="AW759" s="448" t="s">
        <v>368</v>
      </c>
      <c r="AZ759" s="448"/>
      <c r="BA759" s="448"/>
      <c r="BB759" s="448"/>
      <c r="BC759" s="448"/>
      <c r="BF759" s="443" t="s">
        <v>267</v>
      </c>
      <c r="BG759" s="443" t="s">
        <v>267</v>
      </c>
      <c r="BJ759" s="443" t="s">
        <v>391</v>
      </c>
      <c r="BS759" s="449"/>
      <c r="BT759" s="426"/>
      <c r="BX759" s="443" t="s">
        <v>267</v>
      </c>
      <c r="BY759" s="443" t="s">
        <v>267</v>
      </c>
    </row>
    <row r="760" spans="1:77" s="427" customFormat="1" ht="18.75" customHeight="1" x14ac:dyDescent="0.25">
      <c r="A760" s="957">
        <f>A758+1</f>
        <v>371</v>
      </c>
      <c r="B760" s="971" t="s">
        <v>307</v>
      </c>
      <c r="C760" s="450" t="s">
        <v>444</v>
      </c>
      <c r="D760" s="450" t="s">
        <v>270</v>
      </c>
      <c r="E760" s="450" t="s">
        <v>256</v>
      </c>
      <c r="F760" s="451" t="s">
        <v>257</v>
      </c>
      <c r="G760" s="443" t="s">
        <v>436</v>
      </c>
      <c r="H760" s="443" t="s">
        <v>436</v>
      </c>
      <c r="I760" s="443" t="s">
        <v>258</v>
      </c>
      <c r="J760" s="443" t="s">
        <v>258</v>
      </c>
      <c r="K760" s="443" t="s">
        <v>258</v>
      </c>
      <c r="L760" s="443" t="s">
        <v>258</v>
      </c>
      <c r="M760" s="443" t="s">
        <v>258</v>
      </c>
      <c r="N760" s="443" t="s">
        <v>258</v>
      </c>
      <c r="O760" s="443" t="s">
        <v>258</v>
      </c>
      <c r="P760" s="517" t="s">
        <v>258</v>
      </c>
      <c r="Q760" s="443" t="s">
        <v>258</v>
      </c>
      <c r="R760" s="443" t="s">
        <v>258</v>
      </c>
      <c r="S760" s="443" t="s">
        <v>258</v>
      </c>
      <c r="T760" s="443" t="s">
        <v>258</v>
      </c>
      <c r="U760" s="443" t="s">
        <v>258</v>
      </c>
      <c r="V760" s="443" t="s">
        <v>259</v>
      </c>
      <c r="W760" s="443" t="s">
        <v>259</v>
      </c>
      <c r="X760" s="443" t="s">
        <v>258</v>
      </c>
      <c r="Y760" s="443" t="s">
        <v>258</v>
      </c>
      <c r="Z760" s="443" t="s">
        <v>258</v>
      </c>
      <c r="AA760" s="443" t="s">
        <v>258</v>
      </c>
      <c r="AB760" s="443" t="s">
        <v>258</v>
      </c>
      <c r="AC760" s="445"/>
      <c r="AD760" s="453"/>
      <c r="AE760" s="443" t="s">
        <v>258</v>
      </c>
      <c r="AF760" s="443" t="s">
        <v>258</v>
      </c>
      <c r="AG760" s="443" t="s">
        <v>258</v>
      </c>
      <c r="AH760" s="454"/>
      <c r="AI760" s="454"/>
      <c r="AJ760" s="454"/>
      <c r="AK760" s="454"/>
      <c r="AL760" s="443" t="s">
        <v>258</v>
      </c>
      <c r="AM760" s="443" t="s">
        <v>258</v>
      </c>
      <c r="AN760" s="443" t="s">
        <v>258</v>
      </c>
      <c r="AO760" s="443" t="s">
        <v>258</v>
      </c>
      <c r="AP760" s="443" t="s">
        <v>258</v>
      </c>
      <c r="AQ760" s="443" t="s">
        <v>258</v>
      </c>
      <c r="AR760" s="443" t="s">
        <v>258</v>
      </c>
      <c r="AS760" s="443" t="s">
        <v>258</v>
      </c>
      <c r="AT760" s="443" t="s">
        <v>437</v>
      </c>
      <c r="AU760" s="443" t="s">
        <v>437</v>
      </c>
      <c r="AV760" s="443" t="s">
        <v>437</v>
      </c>
      <c r="AW760" s="443" t="s">
        <v>437</v>
      </c>
      <c r="AX760" s="443" t="s">
        <v>259</v>
      </c>
      <c r="AY760" s="443" t="s">
        <v>259</v>
      </c>
      <c r="AZ760" s="448" t="s">
        <v>262</v>
      </c>
      <c r="BA760" s="479" t="s">
        <v>365</v>
      </c>
      <c r="BB760" s="479" t="s">
        <v>365</v>
      </c>
      <c r="BC760" s="479" t="s">
        <v>365</v>
      </c>
      <c r="BD760" s="479" t="s">
        <v>365</v>
      </c>
      <c r="BE760" s="479" t="s">
        <v>365</v>
      </c>
      <c r="BF760" s="479" t="s">
        <v>365</v>
      </c>
      <c r="BG760" s="479" t="s">
        <v>365</v>
      </c>
      <c r="BH760" s="516" t="s">
        <v>438</v>
      </c>
      <c r="BI760" s="516" t="s">
        <v>438</v>
      </c>
      <c r="BJ760" s="443" t="s">
        <v>258</v>
      </c>
      <c r="BK760" s="443" t="s">
        <v>258</v>
      </c>
      <c r="BL760" s="443" t="s">
        <v>258</v>
      </c>
      <c r="BM760" s="443" t="s">
        <v>258</v>
      </c>
      <c r="BN760" s="443" t="s">
        <v>258</v>
      </c>
      <c r="BO760" s="443" t="s">
        <v>258</v>
      </c>
      <c r="BP760" s="443" t="s">
        <v>258</v>
      </c>
      <c r="BQ760" s="443" t="s">
        <v>258</v>
      </c>
      <c r="BR760" s="443" t="s">
        <v>258</v>
      </c>
      <c r="BS760" s="457" t="s">
        <v>258</v>
      </c>
      <c r="BT760" s="464" t="s">
        <v>258</v>
      </c>
      <c r="BU760" s="443" t="s">
        <v>258</v>
      </c>
      <c r="BV760" s="443" t="s">
        <v>258</v>
      </c>
      <c r="BW760" s="443" t="s">
        <v>258</v>
      </c>
      <c r="BX760" s="443" t="s">
        <v>258</v>
      </c>
      <c r="BY760" s="430" t="s">
        <v>259</v>
      </c>
    </row>
    <row r="761" spans="1:77" s="427" customFormat="1" ht="18.75" customHeight="1" thickBot="1" x14ac:dyDescent="0.3">
      <c r="A761" s="968"/>
      <c r="B761" s="970"/>
      <c r="C761" s="460"/>
      <c r="D761" s="460"/>
      <c r="E761" s="460"/>
      <c r="F761" s="442" t="s">
        <v>264</v>
      </c>
      <c r="G761" s="443"/>
      <c r="H761" s="483"/>
      <c r="I761" s="443" t="s">
        <v>439</v>
      </c>
      <c r="J761" s="443"/>
      <c r="K761" s="483"/>
      <c r="L761" s="483"/>
      <c r="M761" s="483"/>
      <c r="N761" s="483"/>
      <c r="O761" s="483"/>
      <c r="P761" s="513"/>
      <c r="R761" s="483"/>
      <c r="S761" s="483"/>
      <c r="U761" s="443" t="s">
        <v>267</v>
      </c>
      <c r="V761" s="443" t="s">
        <v>267</v>
      </c>
      <c r="W761" s="443"/>
      <c r="X761" s="443" t="s">
        <v>440</v>
      </c>
      <c r="Y761" s="443"/>
      <c r="Z761" s="443"/>
      <c r="AA761" s="443"/>
      <c r="AB761" s="443"/>
      <c r="AC761" s="445"/>
      <c r="AD761" s="446"/>
      <c r="AH761" s="484"/>
      <c r="AI761" s="484"/>
      <c r="AJ761" s="484"/>
      <c r="AK761" s="484"/>
      <c r="AL761" s="483"/>
      <c r="AM761" s="483"/>
      <c r="AN761" s="483"/>
      <c r="AO761" s="483"/>
      <c r="AP761" s="483"/>
      <c r="AQ761" s="483"/>
      <c r="AR761" s="483"/>
      <c r="AS761" s="483"/>
      <c r="AT761" s="483"/>
      <c r="AU761" s="483"/>
      <c r="AV761" s="448" t="s">
        <v>368</v>
      </c>
      <c r="AW761" s="448" t="s">
        <v>368</v>
      </c>
      <c r="AZ761" s="448"/>
      <c r="BA761" s="448"/>
      <c r="BB761" s="448"/>
      <c r="BC761" s="448"/>
      <c r="BF761" s="443" t="s">
        <v>267</v>
      </c>
      <c r="BG761" s="443" t="s">
        <v>267</v>
      </c>
      <c r="BJ761" s="443" t="s">
        <v>391</v>
      </c>
      <c r="BS761" s="449"/>
      <c r="BT761" s="426"/>
      <c r="BX761" s="443" t="s">
        <v>267</v>
      </c>
      <c r="BY761" s="443" t="s">
        <v>267</v>
      </c>
    </row>
    <row r="762" spans="1:77" s="427" customFormat="1" ht="18.75" customHeight="1" x14ac:dyDescent="0.25">
      <c r="A762" s="957">
        <f>A760+1</f>
        <v>372</v>
      </c>
      <c r="B762" s="971" t="s">
        <v>308</v>
      </c>
      <c r="C762" s="450" t="s">
        <v>444</v>
      </c>
      <c r="D762" s="450" t="s">
        <v>255</v>
      </c>
      <c r="E762" s="450" t="s">
        <v>256</v>
      </c>
      <c r="F762" s="451" t="s">
        <v>257</v>
      </c>
      <c r="G762" s="443" t="s">
        <v>436</v>
      </c>
      <c r="H762" s="443" t="s">
        <v>436</v>
      </c>
      <c r="I762" s="443" t="s">
        <v>258</v>
      </c>
      <c r="J762" s="443" t="s">
        <v>258</v>
      </c>
      <c r="K762" s="443" t="s">
        <v>258</v>
      </c>
      <c r="L762" s="443" t="s">
        <v>258</v>
      </c>
      <c r="M762" s="443" t="s">
        <v>258</v>
      </c>
      <c r="N762" s="443" t="s">
        <v>258</v>
      </c>
      <c r="O762" s="443" t="s">
        <v>258</v>
      </c>
      <c r="P762" s="517" t="s">
        <v>258</v>
      </c>
      <c r="Q762" s="443" t="s">
        <v>258</v>
      </c>
      <c r="R762" s="443" t="s">
        <v>258</v>
      </c>
      <c r="S762" s="443" t="s">
        <v>258</v>
      </c>
      <c r="T762" s="443" t="s">
        <v>258</v>
      </c>
      <c r="U762" s="443" t="s">
        <v>258</v>
      </c>
      <c r="V762" s="443" t="s">
        <v>259</v>
      </c>
      <c r="W762" s="443" t="s">
        <v>259</v>
      </c>
      <c r="X762" s="443" t="s">
        <v>258</v>
      </c>
      <c r="Y762" s="443" t="s">
        <v>258</v>
      </c>
      <c r="Z762" s="443" t="s">
        <v>258</v>
      </c>
      <c r="AA762" s="443" t="s">
        <v>258</v>
      </c>
      <c r="AB762" s="443" t="s">
        <v>258</v>
      </c>
      <c r="AC762" s="445"/>
      <c r="AD762" s="453"/>
      <c r="AE762" s="443" t="s">
        <v>258</v>
      </c>
      <c r="AF762" s="443" t="s">
        <v>258</v>
      </c>
      <c r="AG762" s="443" t="s">
        <v>258</v>
      </c>
      <c r="AH762" s="454"/>
      <c r="AI762" s="454"/>
      <c r="AJ762" s="454"/>
      <c r="AK762" s="454"/>
      <c r="AL762" s="443" t="s">
        <v>258</v>
      </c>
      <c r="AM762" s="443" t="s">
        <v>258</v>
      </c>
      <c r="AN762" s="443" t="s">
        <v>258</v>
      </c>
      <c r="AO762" s="443" t="s">
        <v>258</v>
      </c>
      <c r="AP762" s="443" t="s">
        <v>258</v>
      </c>
      <c r="AQ762" s="443" t="s">
        <v>258</v>
      </c>
      <c r="AR762" s="443" t="s">
        <v>258</v>
      </c>
      <c r="AS762" s="443" t="s">
        <v>258</v>
      </c>
      <c r="AT762" s="443" t="s">
        <v>437</v>
      </c>
      <c r="AU762" s="443" t="s">
        <v>437</v>
      </c>
      <c r="AV762" s="443" t="s">
        <v>437</v>
      </c>
      <c r="AW762" s="443" t="s">
        <v>437</v>
      </c>
      <c r="AX762" s="443" t="s">
        <v>259</v>
      </c>
      <c r="AY762" s="443" t="s">
        <v>259</v>
      </c>
      <c r="AZ762" s="448" t="s">
        <v>262</v>
      </c>
      <c r="BA762" s="479" t="s">
        <v>365</v>
      </c>
      <c r="BB762" s="479" t="s">
        <v>365</v>
      </c>
      <c r="BC762" s="479" t="s">
        <v>365</v>
      </c>
      <c r="BD762" s="479" t="s">
        <v>365</v>
      </c>
      <c r="BE762" s="479" t="s">
        <v>365</v>
      </c>
      <c r="BF762" s="479" t="s">
        <v>365</v>
      </c>
      <c r="BG762" s="479" t="s">
        <v>365</v>
      </c>
      <c r="BH762" s="516" t="s">
        <v>438</v>
      </c>
      <c r="BI762" s="516" t="s">
        <v>438</v>
      </c>
      <c r="BJ762" s="443" t="s">
        <v>258</v>
      </c>
      <c r="BK762" s="443" t="s">
        <v>258</v>
      </c>
      <c r="BL762" s="443" t="s">
        <v>258</v>
      </c>
      <c r="BM762" s="443" t="s">
        <v>258</v>
      </c>
      <c r="BN762" s="443" t="s">
        <v>258</v>
      </c>
      <c r="BO762" s="443" t="s">
        <v>258</v>
      </c>
      <c r="BP762" s="443" t="s">
        <v>258</v>
      </c>
      <c r="BQ762" s="443" t="s">
        <v>258</v>
      </c>
      <c r="BR762" s="443" t="s">
        <v>258</v>
      </c>
      <c r="BS762" s="457" t="s">
        <v>258</v>
      </c>
      <c r="BT762" s="464" t="s">
        <v>258</v>
      </c>
      <c r="BU762" s="443" t="s">
        <v>258</v>
      </c>
      <c r="BV762" s="443" t="s">
        <v>258</v>
      </c>
      <c r="BW762" s="443" t="s">
        <v>258</v>
      </c>
      <c r="BX762" s="443" t="s">
        <v>258</v>
      </c>
      <c r="BY762" s="430" t="s">
        <v>259</v>
      </c>
    </row>
    <row r="763" spans="1:77" s="427" customFormat="1" ht="18.75" customHeight="1" thickBot="1" x14ac:dyDescent="0.3">
      <c r="A763" s="968"/>
      <c r="B763" s="970"/>
      <c r="C763" s="460"/>
      <c r="D763" s="460"/>
      <c r="E763" s="460"/>
      <c r="F763" s="442" t="s">
        <v>264</v>
      </c>
      <c r="G763" s="443"/>
      <c r="H763" s="483"/>
      <c r="I763" s="443" t="s">
        <v>439</v>
      </c>
      <c r="J763" s="443"/>
      <c r="K763" s="483"/>
      <c r="L763" s="483"/>
      <c r="M763" s="483"/>
      <c r="N763" s="483"/>
      <c r="O763" s="483"/>
      <c r="P763" s="513"/>
      <c r="R763" s="483"/>
      <c r="S763" s="483"/>
      <c r="U763" s="443" t="s">
        <v>267</v>
      </c>
      <c r="V763" s="443" t="s">
        <v>267</v>
      </c>
      <c r="W763" s="443"/>
      <c r="X763" s="443" t="s">
        <v>440</v>
      </c>
      <c r="Y763" s="443"/>
      <c r="Z763" s="443"/>
      <c r="AA763" s="443"/>
      <c r="AB763" s="443"/>
      <c r="AC763" s="445"/>
      <c r="AD763" s="446"/>
      <c r="AH763" s="484"/>
      <c r="AI763" s="484"/>
      <c r="AJ763" s="484"/>
      <c r="AK763" s="484"/>
      <c r="AL763" s="483"/>
      <c r="AM763" s="483"/>
      <c r="AN763" s="483"/>
      <c r="AO763" s="483"/>
      <c r="AP763" s="483"/>
      <c r="AQ763" s="483"/>
      <c r="AR763" s="483"/>
      <c r="AS763" s="483"/>
      <c r="AT763" s="483"/>
      <c r="AU763" s="483"/>
      <c r="AV763" s="448" t="s">
        <v>368</v>
      </c>
      <c r="AW763" s="448" t="s">
        <v>368</v>
      </c>
      <c r="AZ763" s="448"/>
      <c r="BA763" s="448"/>
      <c r="BB763" s="448"/>
      <c r="BC763" s="448"/>
      <c r="BF763" s="443" t="s">
        <v>267</v>
      </c>
      <c r="BG763" s="443" t="s">
        <v>267</v>
      </c>
      <c r="BJ763" s="443" t="s">
        <v>391</v>
      </c>
      <c r="BS763" s="449"/>
      <c r="BT763" s="426"/>
      <c r="BX763" s="443" t="s">
        <v>267</v>
      </c>
      <c r="BY763" s="443" t="s">
        <v>267</v>
      </c>
    </row>
    <row r="764" spans="1:77" s="427" customFormat="1" ht="18.75" customHeight="1" x14ac:dyDescent="0.25">
      <c r="A764" s="957">
        <f>A762+1</f>
        <v>373</v>
      </c>
      <c r="B764" s="971" t="s">
        <v>309</v>
      </c>
      <c r="C764" s="450" t="s">
        <v>444</v>
      </c>
      <c r="D764" s="450" t="s">
        <v>255</v>
      </c>
      <c r="E764" s="450" t="s">
        <v>256</v>
      </c>
      <c r="F764" s="451" t="s">
        <v>257</v>
      </c>
      <c r="G764" s="443" t="s">
        <v>436</v>
      </c>
      <c r="H764" s="443" t="s">
        <v>436</v>
      </c>
      <c r="I764" s="443" t="s">
        <v>258</v>
      </c>
      <c r="J764" s="443" t="s">
        <v>258</v>
      </c>
      <c r="K764" s="443" t="s">
        <v>258</v>
      </c>
      <c r="L764" s="443" t="s">
        <v>258</v>
      </c>
      <c r="M764" s="443" t="s">
        <v>258</v>
      </c>
      <c r="N764" s="443" t="s">
        <v>258</v>
      </c>
      <c r="O764" s="443" t="s">
        <v>258</v>
      </c>
      <c r="P764" s="517" t="s">
        <v>258</v>
      </c>
      <c r="Q764" s="443" t="s">
        <v>258</v>
      </c>
      <c r="R764" s="443" t="s">
        <v>258</v>
      </c>
      <c r="S764" s="443" t="s">
        <v>258</v>
      </c>
      <c r="T764" s="443" t="s">
        <v>258</v>
      </c>
      <c r="U764" s="443" t="s">
        <v>258</v>
      </c>
      <c r="V764" s="443" t="s">
        <v>259</v>
      </c>
      <c r="W764" s="443" t="s">
        <v>259</v>
      </c>
      <c r="X764" s="443" t="s">
        <v>258</v>
      </c>
      <c r="Y764" s="443" t="s">
        <v>258</v>
      </c>
      <c r="Z764" s="443" t="s">
        <v>258</v>
      </c>
      <c r="AA764" s="443" t="s">
        <v>258</v>
      </c>
      <c r="AB764" s="443" t="s">
        <v>258</v>
      </c>
      <c r="AC764" s="445"/>
      <c r="AD764" s="453"/>
      <c r="AE764" s="443" t="s">
        <v>258</v>
      </c>
      <c r="AF764" s="443" t="s">
        <v>258</v>
      </c>
      <c r="AG764" s="443" t="s">
        <v>258</v>
      </c>
      <c r="AH764" s="454"/>
      <c r="AI764" s="454"/>
      <c r="AJ764" s="454"/>
      <c r="AK764" s="454"/>
      <c r="AL764" s="443" t="s">
        <v>258</v>
      </c>
      <c r="AM764" s="443" t="s">
        <v>258</v>
      </c>
      <c r="AN764" s="443" t="s">
        <v>258</v>
      </c>
      <c r="AO764" s="443" t="s">
        <v>258</v>
      </c>
      <c r="AP764" s="443" t="s">
        <v>258</v>
      </c>
      <c r="AQ764" s="443" t="s">
        <v>258</v>
      </c>
      <c r="AR764" s="443" t="s">
        <v>258</v>
      </c>
      <c r="AS764" s="443" t="s">
        <v>258</v>
      </c>
      <c r="AT764" s="443" t="s">
        <v>437</v>
      </c>
      <c r="AU764" s="443" t="s">
        <v>437</v>
      </c>
      <c r="AV764" s="443" t="s">
        <v>437</v>
      </c>
      <c r="AW764" s="443" t="s">
        <v>437</v>
      </c>
      <c r="AX764" s="443" t="s">
        <v>259</v>
      </c>
      <c r="AY764" s="443" t="s">
        <v>259</v>
      </c>
      <c r="AZ764" s="448" t="s">
        <v>262</v>
      </c>
      <c r="BA764" s="479" t="s">
        <v>365</v>
      </c>
      <c r="BB764" s="479" t="s">
        <v>365</v>
      </c>
      <c r="BC764" s="479" t="s">
        <v>365</v>
      </c>
      <c r="BD764" s="479" t="s">
        <v>365</v>
      </c>
      <c r="BE764" s="479" t="s">
        <v>365</v>
      </c>
      <c r="BF764" s="479" t="s">
        <v>365</v>
      </c>
      <c r="BG764" s="479" t="s">
        <v>365</v>
      </c>
      <c r="BH764" s="516" t="s">
        <v>438</v>
      </c>
      <c r="BI764" s="516" t="s">
        <v>438</v>
      </c>
      <c r="BJ764" s="443" t="s">
        <v>258</v>
      </c>
      <c r="BK764" s="443" t="s">
        <v>258</v>
      </c>
      <c r="BL764" s="443" t="s">
        <v>258</v>
      </c>
      <c r="BM764" s="443" t="s">
        <v>258</v>
      </c>
      <c r="BN764" s="443" t="s">
        <v>258</v>
      </c>
      <c r="BO764" s="443" t="s">
        <v>258</v>
      </c>
      <c r="BP764" s="443" t="s">
        <v>258</v>
      </c>
      <c r="BQ764" s="443" t="s">
        <v>258</v>
      </c>
      <c r="BR764" s="443" t="s">
        <v>258</v>
      </c>
      <c r="BS764" s="457" t="s">
        <v>258</v>
      </c>
      <c r="BT764" s="464" t="s">
        <v>258</v>
      </c>
      <c r="BU764" s="443" t="s">
        <v>258</v>
      </c>
      <c r="BV764" s="443" t="s">
        <v>258</v>
      </c>
      <c r="BW764" s="443" t="s">
        <v>258</v>
      </c>
      <c r="BX764" s="443" t="s">
        <v>258</v>
      </c>
      <c r="BY764" s="430" t="s">
        <v>259</v>
      </c>
    </row>
    <row r="765" spans="1:77" s="427" customFormat="1" ht="18.75" customHeight="1" thickBot="1" x14ac:dyDescent="0.3">
      <c r="A765" s="968"/>
      <c r="B765" s="970"/>
      <c r="C765" s="460"/>
      <c r="D765" s="460"/>
      <c r="E765" s="460"/>
      <c r="F765" s="442" t="s">
        <v>264</v>
      </c>
      <c r="G765" s="443"/>
      <c r="H765" s="483"/>
      <c r="I765" s="443" t="s">
        <v>439</v>
      </c>
      <c r="J765" s="443"/>
      <c r="K765" s="483"/>
      <c r="L765" s="483"/>
      <c r="M765" s="483"/>
      <c r="N765" s="483"/>
      <c r="O765" s="483"/>
      <c r="P765" s="513"/>
      <c r="R765" s="483"/>
      <c r="S765" s="483"/>
      <c r="U765" s="443" t="s">
        <v>267</v>
      </c>
      <c r="V765" s="443" t="s">
        <v>267</v>
      </c>
      <c r="W765" s="443"/>
      <c r="X765" s="443" t="s">
        <v>440</v>
      </c>
      <c r="Y765" s="443"/>
      <c r="Z765" s="443"/>
      <c r="AA765" s="443"/>
      <c r="AB765" s="443"/>
      <c r="AC765" s="445"/>
      <c r="AD765" s="446"/>
      <c r="AH765" s="484"/>
      <c r="AI765" s="484"/>
      <c r="AJ765" s="484"/>
      <c r="AK765" s="484"/>
      <c r="AL765" s="483"/>
      <c r="AM765" s="483"/>
      <c r="AN765" s="483"/>
      <c r="AO765" s="483"/>
      <c r="AP765" s="483"/>
      <c r="AQ765" s="483"/>
      <c r="AR765" s="483"/>
      <c r="AS765" s="483"/>
      <c r="AT765" s="483"/>
      <c r="AU765" s="483"/>
      <c r="AV765" s="448" t="s">
        <v>368</v>
      </c>
      <c r="AW765" s="448" t="s">
        <v>368</v>
      </c>
      <c r="AZ765" s="448"/>
      <c r="BA765" s="448"/>
      <c r="BB765" s="448"/>
      <c r="BC765" s="448"/>
      <c r="BF765" s="443" t="s">
        <v>267</v>
      </c>
      <c r="BG765" s="443" t="s">
        <v>267</v>
      </c>
      <c r="BJ765" s="443" t="s">
        <v>391</v>
      </c>
      <c r="BS765" s="449"/>
      <c r="BT765" s="426"/>
      <c r="BX765" s="443" t="s">
        <v>267</v>
      </c>
      <c r="BY765" s="443" t="s">
        <v>267</v>
      </c>
    </row>
    <row r="766" spans="1:77" s="427" customFormat="1" ht="18.75" customHeight="1" x14ac:dyDescent="0.25">
      <c r="A766" s="957">
        <f>A764+1</f>
        <v>374</v>
      </c>
      <c r="B766" s="971" t="s">
        <v>311</v>
      </c>
      <c r="C766" s="450" t="s">
        <v>444</v>
      </c>
      <c r="D766" s="450" t="s">
        <v>270</v>
      </c>
      <c r="E766" s="450" t="s">
        <v>256</v>
      </c>
      <c r="F766" s="451" t="s">
        <v>257</v>
      </c>
      <c r="G766" s="443" t="s">
        <v>436</v>
      </c>
      <c r="H766" s="443" t="s">
        <v>436</v>
      </c>
      <c r="I766" s="443" t="s">
        <v>258</v>
      </c>
      <c r="J766" s="443" t="s">
        <v>258</v>
      </c>
      <c r="K766" s="443" t="s">
        <v>258</v>
      </c>
      <c r="L766" s="443" t="s">
        <v>258</v>
      </c>
      <c r="M766" s="443" t="s">
        <v>258</v>
      </c>
      <c r="N766" s="443" t="s">
        <v>258</v>
      </c>
      <c r="O766" s="443" t="s">
        <v>258</v>
      </c>
      <c r="P766" s="517" t="s">
        <v>258</v>
      </c>
      <c r="Q766" s="443" t="s">
        <v>258</v>
      </c>
      <c r="R766" s="443" t="s">
        <v>258</v>
      </c>
      <c r="S766" s="443" t="s">
        <v>258</v>
      </c>
      <c r="T766" s="443" t="s">
        <v>258</v>
      </c>
      <c r="U766" s="443" t="s">
        <v>258</v>
      </c>
      <c r="V766" s="443" t="s">
        <v>259</v>
      </c>
      <c r="W766" s="443" t="s">
        <v>259</v>
      </c>
      <c r="X766" s="443" t="s">
        <v>258</v>
      </c>
      <c r="Y766" s="443" t="s">
        <v>258</v>
      </c>
      <c r="Z766" s="443" t="s">
        <v>258</v>
      </c>
      <c r="AA766" s="443" t="s">
        <v>258</v>
      </c>
      <c r="AB766" s="443" t="s">
        <v>258</v>
      </c>
      <c r="AC766" s="445"/>
      <c r="AD766" s="453"/>
      <c r="AE766" s="443" t="s">
        <v>258</v>
      </c>
      <c r="AF766" s="443" t="s">
        <v>258</v>
      </c>
      <c r="AG766" s="443" t="s">
        <v>258</v>
      </c>
      <c r="AH766" s="454"/>
      <c r="AI766" s="454"/>
      <c r="AJ766" s="454"/>
      <c r="AK766" s="454"/>
      <c r="AL766" s="443" t="s">
        <v>258</v>
      </c>
      <c r="AM766" s="443" t="s">
        <v>258</v>
      </c>
      <c r="AN766" s="443" t="s">
        <v>258</v>
      </c>
      <c r="AO766" s="443" t="s">
        <v>258</v>
      </c>
      <c r="AP766" s="443" t="s">
        <v>258</v>
      </c>
      <c r="AQ766" s="443" t="s">
        <v>258</v>
      </c>
      <c r="AR766" s="443" t="s">
        <v>258</v>
      </c>
      <c r="AS766" s="443" t="s">
        <v>258</v>
      </c>
      <c r="AT766" s="443" t="s">
        <v>437</v>
      </c>
      <c r="AU766" s="443" t="s">
        <v>437</v>
      </c>
      <c r="AV766" s="443" t="s">
        <v>437</v>
      </c>
      <c r="AW766" s="443" t="s">
        <v>437</v>
      </c>
      <c r="AX766" s="443" t="s">
        <v>259</v>
      </c>
      <c r="AY766" s="443" t="s">
        <v>259</v>
      </c>
      <c r="AZ766" s="448" t="s">
        <v>262</v>
      </c>
      <c r="BA766" s="479" t="s">
        <v>365</v>
      </c>
      <c r="BB766" s="479" t="s">
        <v>365</v>
      </c>
      <c r="BC766" s="479" t="s">
        <v>365</v>
      </c>
      <c r="BD766" s="479" t="s">
        <v>365</v>
      </c>
      <c r="BE766" s="479" t="s">
        <v>365</v>
      </c>
      <c r="BF766" s="479" t="s">
        <v>365</v>
      </c>
      <c r="BG766" s="479" t="s">
        <v>365</v>
      </c>
      <c r="BH766" s="516" t="s">
        <v>438</v>
      </c>
      <c r="BI766" s="516" t="s">
        <v>438</v>
      </c>
      <c r="BJ766" s="443" t="s">
        <v>258</v>
      </c>
      <c r="BK766" s="443" t="s">
        <v>258</v>
      </c>
      <c r="BL766" s="443" t="s">
        <v>258</v>
      </c>
      <c r="BM766" s="443" t="s">
        <v>258</v>
      </c>
      <c r="BN766" s="443" t="s">
        <v>258</v>
      </c>
      <c r="BO766" s="443" t="s">
        <v>258</v>
      </c>
      <c r="BP766" s="443" t="s">
        <v>258</v>
      </c>
      <c r="BQ766" s="443" t="s">
        <v>258</v>
      </c>
      <c r="BR766" s="443" t="s">
        <v>258</v>
      </c>
      <c r="BS766" s="457" t="s">
        <v>258</v>
      </c>
      <c r="BT766" s="464" t="s">
        <v>258</v>
      </c>
      <c r="BU766" s="443" t="s">
        <v>258</v>
      </c>
      <c r="BV766" s="443" t="s">
        <v>258</v>
      </c>
      <c r="BW766" s="443" t="s">
        <v>258</v>
      </c>
      <c r="BX766" s="443" t="s">
        <v>258</v>
      </c>
      <c r="BY766" s="430" t="s">
        <v>259</v>
      </c>
    </row>
    <row r="767" spans="1:77" s="427" customFormat="1" ht="18.75" customHeight="1" thickBot="1" x14ac:dyDescent="0.3">
      <c r="A767" s="968"/>
      <c r="B767" s="970"/>
      <c r="C767" s="460"/>
      <c r="D767" s="460"/>
      <c r="E767" s="460"/>
      <c r="F767" s="442" t="s">
        <v>264</v>
      </c>
      <c r="G767" s="443"/>
      <c r="H767" s="483"/>
      <c r="I767" s="443" t="s">
        <v>439</v>
      </c>
      <c r="J767" s="443"/>
      <c r="K767" s="483"/>
      <c r="L767" s="483"/>
      <c r="M767" s="483"/>
      <c r="N767" s="483"/>
      <c r="O767" s="483"/>
      <c r="P767" s="513"/>
      <c r="R767" s="483"/>
      <c r="S767" s="483"/>
      <c r="U767" s="443" t="s">
        <v>267</v>
      </c>
      <c r="V767" s="443" t="s">
        <v>267</v>
      </c>
      <c r="W767" s="443"/>
      <c r="X767" s="443" t="s">
        <v>440</v>
      </c>
      <c r="Y767" s="443"/>
      <c r="Z767" s="443"/>
      <c r="AA767" s="443"/>
      <c r="AB767" s="443"/>
      <c r="AC767" s="445"/>
      <c r="AD767" s="446"/>
      <c r="AH767" s="484"/>
      <c r="AI767" s="484"/>
      <c r="AJ767" s="484"/>
      <c r="AK767" s="484"/>
      <c r="AL767" s="483"/>
      <c r="AM767" s="483"/>
      <c r="AN767" s="483"/>
      <c r="AO767" s="483"/>
      <c r="AP767" s="483"/>
      <c r="AQ767" s="483"/>
      <c r="AR767" s="483"/>
      <c r="AS767" s="483"/>
      <c r="AT767" s="483"/>
      <c r="AU767" s="483"/>
      <c r="AV767" s="448" t="s">
        <v>368</v>
      </c>
      <c r="AW767" s="448" t="s">
        <v>368</v>
      </c>
      <c r="AZ767" s="448"/>
      <c r="BA767" s="448"/>
      <c r="BB767" s="448"/>
      <c r="BC767" s="448"/>
      <c r="BF767" s="443" t="s">
        <v>267</v>
      </c>
      <c r="BG767" s="443" t="s">
        <v>267</v>
      </c>
      <c r="BJ767" s="443" t="s">
        <v>391</v>
      </c>
      <c r="BS767" s="449"/>
      <c r="BT767" s="426"/>
      <c r="BX767" s="443" t="s">
        <v>267</v>
      </c>
      <c r="BY767" s="443" t="s">
        <v>267</v>
      </c>
    </row>
    <row r="768" spans="1:77" s="427" customFormat="1" ht="18.75" customHeight="1" x14ac:dyDescent="0.25">
      <c r="A768" s="957">
        <f>A766+1</f>
        <v>375</v>
      </c>
      <c r="B768" s="971" t="s">
        <v>312</v>
      </c>
      <c r="C768" s="450" t="s">
        <v>444</v>
      </c>
      <c r="D768" s="450" t="s">
        <v>255</v>
      </c>
      <c r="E768" s="450" t="s">
        <v>256</v>
      </c>
      <c r="F768" s="451" t="s">
        <v>257</v>
      </c>
      <c r="G768" s="443" t="s">
        <v>436</v>
      </c>
      <c r="H768" s="443" t="s">
        <v>436</v>
      </c>
      <c r="I768" s="443" t="s">
        <v>258</v>
      </c>
      <c r="J768" s="443" t="s">
        <v>258</v>
      </c>
      <c r="K768" s="443" t="s">
        <v>258</v>
      </c>
      <c r="L768" s="443" t="s">
        <v>258</v>
      </c>
      <c r="M768" s="443" t="s">
        <v>258</v>
      </c>
      <c r="N768" s="443" t="s">
        <v>258</v>
      </c>
      <c r="O768" s="443" t="s">
        <v>258</v>
      </c>
      <c r="P768" s="517" t="s">
        <v>258</v>
      </c>
      <c r="Q768" s="443" t="s">
        <v>258</v>
      </c>
      <c r="R768" s="443" t="s">
        <v>258</v>
      </c>
      <c r="S768" s="443" t="s">
        <v>258</v>
      </c>
      <c r="T768" s="443" t="s">
        <v>258</v>
      </c>
      <c r="U768" s="443" t="s">
        <v>258</v>
      </c>
      <c r="V768" s="443" t="s">
        <v>259</v>
      </c>
      <c r="W768" s="443" t="s">
        <v>259</v>
      </c>
      <c r="X768" s="443" t="s">
        <v>258</v>
      </c>
      <c r="Y768" s="443" t="s">
        <v>258</v>
      </c>
      <c r="Z768" s="443" t="s">
        <v>258</v>
      </c>
      <c r="AA768" s="443" t="s">
        <v>258</v>
      </c>
      <c r="AB768" s="443" t="s">
        <v>258</v>
      </c>
      <c r="AC768" s="445"/>
      <c r="AD768" s="453"/>
      <c r="AE768" s="443" t="s">
        <v>258</v>
      </c>
      <c r="AF768" s="443" t="s">
        <v>258</v>
      </c>
      <c r="AG768" s="443" t="s">
        <v>258</v>
      </c>
      <c r="AH768" s="454"/>
      <c r="AI768" s="454"/>
      <c r="AJ768" s="454"/>
      <c r="AK768" s="454"/>
      <c r="AL768" s="443" t="s">
        <v>258</v>
      </c>
      <c r="AM768" s="443" t="s">
        <v>258</v>
      </c>
      <c r="AN768" s="443" t="s">
        <v>258</v>
      </c>
      <c r="AO768" s="443" t="s">
        <v>258</v>
      </c>
      <c r="AP768" s="443" t="s">
        <v>258</v>
      </c>
      <c r="AQ768" s="443" t="s">
        <v>258</v>
      </c>
      <c r="AR768" s="443" t="s">
        <v>258</v>
      </c>
      <c r="AS768" s="443" t="s">
        <v>258</v>
      </c>
      <c r="AT768" s="443" t="s">
        <v>437</v>
      </c>
      <c r="AU768" s="443" t="s">
        <v>437</v>
      </c>
      <c r="AV768" s="443" t="s">
        <v>437</v>
      </c>
      <c r="AW768" s="443" t="s">
        <v>437</v>
      </c>
      <c r="AX768" s="443" t="s">
        <v>259</v>
      </c>
      <c r="AY768" s="443" t="s">
        <v>259</v>
      </c>
      <c r="AZ768" s="448" t="s">
        <v>262</v>
      </c>
      <c r="BA768" s="479" t="s">
        <v>365</v>
      </c>
      <c r="BB768" s="479" t="s">
        <v>365</v>
      </c>
      <c r="BC768" s="479" t="s">
        <v>365</v>
      </c>
      <c r="BD768" s="479" t="s">
        <v>365</v>
      </c>
      <c r="BE768" s="479" t="s">
        <v>365</v>
      </c>
      <c r="BF768" s="479" t="s">
        <v>365</v>
      </c>
      <c r="BG768" s="479" t="s">
        <v>365</v>
      </c>
      <c r="BH768" s="516" t="s">
        <v>438</v>
      </c>
      <c r="BI768" s="516" t="s">
        <v>438</v>
      </c>
      <c r="BJ768" s="443" t="s">
        <v>258</v>
      </c>
      <c r="BK768" s="443" t="s">
        <v>258</v>
      </c>
      <c r="BL768" s="443" t="s">
        <v>258</v>
      </c>
      <c r="BM768" s="443" t="s">
        <v>258</v>
      </c>
      <c r="BN768" s="443" t="s">
        <v>258</v>
      </c>
      <c r="BO768" s="443" t="s">
        <v>258</v>
      </c>
      <c r="BP768" s="443" t="s">
        <v>258</v>
      </c>
      <c r="BQ768" s="443" t="s">
        <v>258</v>
      </c>
      <c r="BR768" s="443" t="s">
        <v>258</v>
      </c>
      <c r="BS768" s="457" t="s">
        <v>258</v>
      </c>
      <c r="BT768" s="464" t="s">
        <v>258</v>
      </c>
      <c r="BU768" s="443" t="s">
        <v>258</v>
      </c>
      <c r="BV768" s="443" t="s">
        <v>258</v>
      </c>
      <c r="BW768" s="443" t="s">
        <v>258</v>
      </c>
      <c r="BX768" s="443" t="s">
        <v>258</v>
      </c>
      <c r="BY768" s="430" t="s">
        <v>259</v>
      </c>
    </row>
    <row r="769" spans="1:77" s="427" customFormat="1" ht="18.75" customHeight="1" thickBot="1" x14ac:dyDescent="0.3">
      <c r="A769" s="968"/>
      <c r="B769" s="970"/>
      <c r="C769" s="460"/>
      <c r="D769" s="460"/>
      <c r="E769" s="460"/>
      <c r="F769" s="442" t="s">
        <v>264</v>
      </c>
      <c r="G769" s="443"/>
      <c r="H769" s="483"/>
      <c r="I769" s="443" t="s">
        <v>439</v>
      </c>
      <c r="J769" s="443"/>
      <c r="K769" s="483"/>
      <c r="L769" s="483"/>
      <c r="M769" s="483"/>
      <c r="N769" s="483"/>
      <c r="O769" s="483"/>
      <c r="P769" s="513"/>
      <c r="R769" s="483"/>
      <c r="S769" s="483"/>
      <c r="U769" s="443" t="s">
        <v>267</v>
      </c>
      <c r="V769" s="443" t="s">
        <v>267</v>
      </c>
      <c r="W769" s="443"/>
      <c r="X769" s="443" t="s">
        <v>440</v>
      </c>
      <c r="Y769" s="443"/>
      <c r="Z769" s="443"/>
      <c r="AA769" s="443"/>
      <c r="AB769" s="443"/>
      <c r="AC769" s="445"/>
      <c r="AD769" s="446"/>
      <c r="AH769" s="484"/>
      <c r="AI769" s="484"/>
      <c r="AJ769" s="484"/>
      <c r="AK769" s="484"/>
      <c r="AL769" s="483"/>
      <c r="AM769" s="483"/>
      <c r="AN769" s="483"/>
      <c r="AO769" s="483"/>
      <c r="AP769" s="483"/>
      <c r="AQ769" s="483"/>
      <c r="AR769" s="483"/>
      <c r="AS769" s="483"/>
      <c r="AT769" s="483"/>
      <c r="AU769" s="483"/>
      <c r="AV769" s="448" t="s">
        <v>368</v>
      </c>
      <c r="AW769" s="448" t="s">
        <v>368</v>
      </c>
      <c r="AZ769" s="448"/>
      <c r="BA769" s="448"/>
      <c r="BB769" s="448"/>
      <c r="BC769" s="448"/>
      <c r="BF769" s="443" t="s">
        <v>267</v>
      </c>
      <c r="BG769" s="443" t="s">
        <v>267</v>
      </c>
      <c r="BJ769" s="443" t="s">
        <v>391</v>
      </c>
      <c r="BS769" s="449"/>
      <c r="BT769" s="426"/>
      <c r="BX769" s="443" t="s">
        <v>267</v>
      </c>
      <c r="BY769" s="443" t="s">
        <v>267</v>
      </c>
    </row>
    <row r="770" spans="1:77" s="427" customFormat="1" ht="18.75" customHeight="1" x14ac:dyDescent="0.25">
      <c r="A770" s="957">
        <f>A768+1</f>
        <v>376</v>
      </c>
      <c r="B770" s="971" t="s">
        <v>422</v>
      </c>
      <c r="C770" s="450" t="s">
        <v>444</v>
      </c>
      <c r="D770" s="450" t="s">
        <v>270</v>
      </c>
      <c r="E770" s="450" t="s">
        <v>256</v>
      </c>
      <c r="F770" s="451" t="s">
        <v>257</v>
      </c>
      <c r="G770" s="443" t="s">
        <v>436</v>
      </c>
      <c r="H770" s="443" t="s">
        <v>436</v>
      </c>
      <c r="I770" s="443" t="s">
        <v>258</v>
      </c>
      <c r="J770" s="443" t="s">
        <v>258</v>
      </c>
      <c r="K770" s="443" t="s">
        <v>258</v>
      </c>
      <c r="L770" s="443" t="s">
        <v>258</v>
      </c>
      <c r="M770" s="443" t="s">
        <v>258</v>
      </c>
      <c r="N770" s="443" t="s">
        <v>258</v>
      </c>
      <c r="O770" s="443" t="s">
        <v>258</v>
      </c>
      <c r="P770" s="517" t="s">
        <v>258</v>
      </c>
      <c r="Q770" s="443" t="s">
        <v>258</v>
      </c>
      <c r="R770" s="443" t="s">
        <v>258</v>
      </c>
      <c r="S770" s="443" t="s">
        <v>258</v>
      </c>
      <c r="T770" s="443" t="s">
        <v>258</v>
      </c>
      <c r="U770" s="443" t="s">
        <v>258</v>
      </c>
      <c r="V770" s="443" t="s">
        <v>259</v>
      </c>
      <c r="W770" s="443" t="s">
        <v>259</v>
      </c>
      <c r="X770" s="443" t="s">
        <v>258</v>
      </c>
      <c r="Y770" s="443" t="s">
        <v>258</v>
      </c>
      <c r="Z770" s="443" t="s">
        <v>258</v>
      </c>
      <c r="AA770" s="443" t="s">
        <v>258</v>
      </c>
      <c r="AB770" s="443" t="s">
        <v>258</v>
      </c>
      <c r="AC770" s="445"/>
      <c r="AD770" s="453"/>
      <c r="AE770" s="443" t="s">
        <v>258</v>
      </c>
      <c r="AF770" s="443" t="s">
        <v>258</v>
      </c>
      <c r="AG770" s="443" t="s">
        <v>258</v>
      </c>
      <c r="AH770" s="454"/>
      <c r="AI770" s="454"/>
      <c r="AJ770" s="454"/>
      <c r="AK770" s="454"/>
      <c r="AL770" s="443" t="s">
        <v>258</v>
      </c>
      <c r="AM770" s="443" t="s">
        <v>258</v>
      </c>
      <c r="AN770" s="443" t="s">
        <v>258</v>
      </c>
      <c r="AO770" s="443" t="s">
        <v>258</v>
      </c>
      <c r="AP770" s="443" t="s">
        <v>258</v>
      </c>
      <c r="AQ770" s="443" t="s">
        <v>258</v>
      </c>
      <c r="AR770" s="443" t="s">
        <v>258</v>
      </c>
      <c r="AS770" s="443" t="s">
        <v>258</v>
      </c>
      <c r="AT770" s="443" t="s">
        <v>437</v>
      </c>
      <c r="AU770" s="443" t="s">
        <v>437</v>
      </c>
      <c r="AV770" s="443" t="s">
        <v>437</v>
      </c>
      <c r="AW770" s="443" t="s">
        <v>437</v>
      </c>
      <c r="AX770" s="443" t="s">
        <v>259</v>
      </c>
      <c r="AY770" s="443" t="s">
        <v>259</v>
      </c>
      <c r="AZ770" s="448" t="s">
        <v>262</v>
      </c>
      <c r="BA770" s="479" t="s">
        <v>365</v>
      </c>
      <c r="BB770" s="479" t="s">
        <v>365</v>
      </c>
      <c r="BC770" s="479" t="s">
        <v>365</v>
      </c>
      <c r="BD770" s="479" t="s">
        <v>365</v>
      </c>
      <c r="BE770" s="479" t="s">
        <v>365</v>
      </c>
      <c r="BF770" s="479" t="s">
        <v>365</v>
      </c>
      <c r="BG770" s="479" t="s">
        <v>365</v>
      </c>
      <c r="BH770" s="516" t="s">
        <v>438</v>
      </c>
      <c r="BI770" s="516" t="s">
        <v>438</v>
      </c>
      <c r="BJ770" s="443" t="s">
        <v>258</v>
      </c>
      <c r="BK770" s="443" t="s">
        <v>258</v>
      </c>
      <c r="BL770" s="443" t="s">
        <v>258</v>
      </c>
      <c r="BM770" s="443" t="s">
        <v>258</v>
      </c>
      <c r="BN770" s="443" t="s">
        <v>258</v>
      </c>
      <c r="BO770" s="443" t="s">
        <v>258</v>
      </c>
      <c r="BP770" s="443" t="s">
        <v>258</v>
      </c>
      <c r="BQ770" s="443" t="s">
        <v>258</v>
      </c>
      <c r="BR770" s="443" t="s">
        <v>258</v>
      </c>
      <c r="BS770" s="457" t="s">
        <v>258</v>
      </c>
      <c r="BT770" s="464" t="s">
        <v>258</v>
      </c>
      <c r="BU770" s="443" t="s">
        <v>258</v>
      </c>
      <c r="BV770" s="443" t="s">
        <v>258</v>
      </c>
      <c r="BW770" s="443" t="s">
        <v>258</v>
      </c>
      <c r="BX770" s="443" t="s">
        <v>258</v>
      </c>
      <c r="BY770" s="430" t="s">
        <v>259</v>
      </c>
    </row>
    <row r="771" spans="1:77" s="427" customFormat="1" ht="18.75" customHeight="1" thickBot="1" x14ac:dyDescent="0.3">
      <c r="A771" s="968"/>
      <c r="B771" s="970"/>
      <c r="C771" s="460"/>
      <c r="D771" s="460"/>
      <c r="E771" s="460"/>
      <c r="F771" s="442" t="s">
        <v>264</v>
      </c>
      <c r="G771" s="443"/>
      <c r="H771" s="483"/>
      <c r="I771" s="443" t="s">
        <v>439</v>
      </c>
      <c r="J771" s="443"/>
      <c r="K771" s="483"/>
      <c r="L771" s="483"/>
      <c r="M771" s="483"/>
      <c r="N771" s="483"/>
      <c r="O771" s="483"/>
      <c r="P771" s="513"/>
      <c r="R771" s="483"/>
      <c r="S771" s="483"/>
      <c r="U771" s="443" t="s">
        <v>267</v>
      </c>
      <c r="V771" s="443" t="s">
        <v>267</v>
      </c>
      <c r="W771" s="443"/>
      <c r="X771" s="443" t="s">
        <v>440</v>
      </c>
      <c r="Y771" s="443"/>
      <c r="Z771" s="443"/>
      <c r="AA771" s="443"/>
      <c r="AB771" s="443"/>
      <c r="AC771" s="445"/>
      <c r="AD771" s="446"/>
      <c r="AH771" s="484"/>
      <c r="AI771" s="484"/>
      <c r="AJ771" s="484"/>
      <c r="AK771" s="484"/>
      <c r="AL771" s="483"/>
      <c r="AM771" s="483"/>
      <c r="AN771" s="483"/>
      <c r="AO771" s="483"/>
      <c r="AP771" s="483"/>
      <c r="AQ771" s="483"/>
      <c r="AR771" s="483"/>
      <c r="AS771" s="483"/>
      <c r="AT771" s="483"/>
      <c r="AU771" s="483"/>
      <c r="AV771" s="448" t="s">
        <v>368</v>
      </c>
      <c r="AW771" s="448" t="s">
        <v>368</v>
      </c>
      <c r="AZ771" s="448"/>
      <c r="BA771" s="448"/>
      <c r="BB771" s="448"/>
      <c r="BC771" s="448"/>
      <c r="BF771" s="443" t="s">
        <v>267</v>
      </c>
      <c r="BG771" s="443" t="s">
        <v>267</v>
      </c>
      <c r="BJ771" s="443" t="s">
        <v>391</v>
      </c>
      <c r="BS771" s="449"/>
      <c r="BT771" s="426"/>
      <c r="BX771" s="443" t="s">
        <v>267</v>
      </c>
      <c r="BY771" s="443" t="s">
        <v>267</v>
      </c>
    </row>
    <row r="772" spans="1:77" s="427" customFormat="1" ht="18.75" customHeight="1" x14ac:dyDescent="0.25">
      <c r="A772" s="957">
        <f>A770+1</f>
        <v>377</v>
      </c>
      <c r="B772" s="971" t="s">
        <v>322</v>
      </c>
      <c r="C772" s="450" t="s">
        <v>444</v>
      </c>
      <c r="D772" s="450" t="s">
        <v>270</v>
      </c>
      <c r="E772" s="450" t="s">
        <v>256</v>
      </c>
      <c r="F772" s="451" t="s">
        <v>257</v>
      </c>
      <c r="G772" s="443" t="s">
        <v>436</v>
      </c>
      <c r="H772" s="443" t="s">
        <v>436</v>
      </c>
      <c r="I772" s="519" t="s">
        <v>258</v>
      </c>
      <c r="J772" s="519" t="s">
        <v>258</v>
      </c>
      <c r="K772" s="519" t="s">
        <v>258</v>
      </c>
      <c r="L772" s="519" t="s">
        <v>258</v>
      </c>
      <c r="M772" s="519" t="s">
        <v>258</v>
      </c>
      <c r="N772" s="519" t="s">
        <v>258</v>
      </c>
      <c r="O772" s="519" t="s">
        <v>258</v>
      </c>
      <c r="P772" s="519" t="s">
        <v>258</v>
      </c>
      <c r="Q772" s="443" t="s">
        <v>437</v>
      </c>
      <c r="R772" s="443" t="s">
        <v>437</v>
      </c>
      <c r="S772" s="443" t="s">
        <v>437</v>
      </c>
      <c r="T772" s="443" t="s">
        <v>437</v>
      </c>
      <c r="U772" s="443" t="s">
        <v>258</v>
      </c>
      <c r="V772" s="443" t="s">
        <v>258</v>
      </c>
      <c r="W772" s="443" t="s">
        <v>258</v>
      </c>
      <c r="X772" s="443" t="s">
        <v>258</v>
      </c>
      <c r="Y772" s="443" t="s">
        <v>258</v>
      </c>
      <c r="Z772" s="443" t="s">
        <v>259</v>
      </c>
      <c r="AA772" s="443" t="s">
        <v>259</v>
      </c>
      <c r="AB772" s="443" t="s">
        <v>258</v>
      </c>
      <c r="AC772" s="445"/>
      <c r="AD772" s="453"/>
      <c r="AE772" s="443" t="s">
        <v>258</v>
      </c>
      <c r="AF772" s="443" t="s">
        <v>258</v>
      </c>
      <c r="AG772" s="443" t="s">
        <v>258</v>
      </c>
      <c r="AH772" s="454"/>
      <c r="AI772" s="454"/>
      <c r="AJ772" s="454"/>
      <c r="AK772" s="454"/>
      <c r="AL772" s="443" t="s">
        <v>258</v>
      </c>
      <c r="AM772" s="443" t="s">
        <v>258</v>
      </c>
      <c r="AN772" s="443" t="s">
        <v>258</v>
      </c>
      <c r="AO772" s="443" t="s">
        <v>258</v>
      </c>
      <c r="AP772" s="443" t="s">
        <v>258</v>
      </c>
      <c r="AQ772" s="443" t="s">
        <v>258</v>
      </c>
      <c r="AR772" s="443" t="s">
        <v>258</v>
      </c>
      <c r="AS772" s="443" t="s">
        <v>258</v>
      </c>
      <c r="AT772" s="443" t="s">
        <v>258</v>
      </c>
      <c r="AU772" s="443" t="s">
        <v>258</v>
      </c>
      <c r="AV772" s="443" t="s">
        <v>258</v>
      </c>
      <c r="AW772" s="443" t="s">
        <v>258</v>
      </c>
      <c r="AX772" s="443" t="s">
        <v>259</v>
      </c>
      <c r="AY772" s="443" t="s">
        <v>259</v>
      </c>
      <c r="AZ772" s="448" t="s">
        <v>262</v>
      </c>
      <c r="BA772" s="479" t="s">
        <v>365</v>
      </c>
      <c r="BB772" s="479" t="s">
        <v>365</v>
      </c>
      <c r="BC772" s="479" t="s">
        <v>365</v>
      </c>
      <c r="BD772" s="479" t="s">
        <v>365</v>
      </c>
      <c r="BE772" s="479" t="s">
        <v>365</v>
      </c>
      <c r="BF772" s="479" t="s">
        <v>365</v>
      </c>
      <c r="BG772" s="479" t="s">
        <v>365</v>
      </c>
      <c r="BH772" s="516" t="s">
        <v>438</v>
      </c>
      <c r="BI772" s="516" t="s">
        <v>438</v>
      </c>
      <c r="BJ772" s="443" t="s">
        <v>258</v>
      </c>
      <c r="BK772" s="443" t="s">
        <v>258</v>
      </c>
      <c r="BL772" s="443" t="s">
        <v>258</v>
      </c>
      <c r="BM772" s="443" t="s">
        <v>258</v>
      </c>
      <c r="BN772" s="443" t="s">
        <v>258</v>
      </c>
      <c r="BO772" s="443" t="s">
        <v>258</v>
      </c>
      <c r="BP772" s="443" t="s">
        <v>258</v>
      </c>
      <c r="BQ772" s="443" t="s">
        <v>258</v>
      </c>
      <c r="BR772" s="443" t="s">
        <v>258</v>
      </c>
      <c r="BS772" s="457" t="s">
        <v>258</v>
      </c>
      <c r="BT772" s="464" t="s">
        <v>258</v>
      </c>
      <c r="BU772" s="443" t="s">
        <v>258</v>
      </c>
      <c r="BV772" s="443" t="s">
        <v>258</v>
      </c>
      <c r="BW772" s="443" t="s">
        <v>258</v>
      </c>
      <c r="BX772" s="443" t="s">
        <v>258</v>
      </c>
      <c r="BY772" s="430" t="s">
        <v>259</v>
      </c>
    </row>
    <row r="773" spans="1:77" s="427" customFormat="1" ht="18.75" customHeight="1" thickBot="1" x14ac:dyDescent="0.3">
      <c r="A773" s="968"/>
      <c r="B773" s="970"/>
      <c r="C773" s="460"/>
      <c r="D773" s="460"/>
      <c r="E773" s="460"/>
      <c r="F773" s="442" t="s">
        <v>264</v>
      </c>
      <c r="G773" s="443"/>
      <c r="H773" s="483"/>
      <c r="I773" s="443" t="s">
        <v>439</v>
      </c>
      <c r="J773" s="443"/>
      <c r="K773" s="483"/>
      <c r="L773" s="483"/>
      <c r="M773" s="483"/>
      <c r="N773" s="483"/>
      <c r="O773" s="483"/>
      <c r="P773" s="483"/>
      <c r="Q773" s="483"/>
      <c r="R773" s="483"/>
      <c r="S773" s="483"/>
      <c r="U773" s="443" t="s">
        <v>267</v>
      </c>
      <c r="V773" s="443" t="s">
        <v>267</v>
      </c>
      <c r="W773" s="443"/>
      <c r="X773" s="443"/>
      <c r="Y773" s="443"/>
      <c r="Z773" s="443"/>
      <c r="AA773" s="443"/>
      <c r="AB773" s="443" t="s">
        <v>440</v>
      </c>
      <c r="AC773" s="445"/>
      <c r="AD773" s="446"/>
      <c r="AH773" s="484"/>
      <c r="AI773" s="484"/>
      <c r="AJ773" s="484"/>
      <c r="AK773" s="484"/>
      <c r="AL773" s="483"/>
      <c r="AM773" s="483"/>
      <c r="AN773" s="483"/>
      <c r="AO773" s="483"/>
      <c r="AP773" s="483"/>
      <c r="AQ773" s="483"/>
      <c r="AR773" s="483"/>
      <c r="AS773" s="483"/>
      <c r="AT773" s="483"/>
      <c r="AU773" s="483"/>
      <c r="AV773" s="448" t="s">
        <v>368</v>
      </c>
      <c r="AW773" s="448" t="s">
        <v>368</v>
      </c>
      <c r="AZ773" s="448"/>
      <c r="BA773" s="448"/>
      <c r="BB773" s="448"/>
      <c r="BC773" s="448"/>
      <c r="BF773" s="443" t="s">
        <v>267</v>
      </c>
      <c r="BG773" s="443" t="s">
        <v>267</v>
      </c>
      <c r="BJ773" s="443" t="s">
        <v>391</v>
      </c>
      <c r="BS773" s="449"/>
      <c r="BT773" s="426"/>
      <c r="BX773" s="443" t="s">
        <v>267</v>
      </c>
      <c r="BY773" s="443" t="s">
        <v>267</v>
      </c>
    </row>
    <row r="774" spans="1:77" s="427" customFormat="1" ht="18.75" customHeight="1" x14ac:dyDescent="0.25">
      <c r="A774" s="957">
        <f>A772+1</f>
        <v>378</v>
      </c>
      <c r="B774" s="971" t="s">
        <v>323</v>
      </c>
      <c r="C774" s="450" t="s">
        <v>444</v>
      </c>
      <c r="D774" s="450" t="s">
        <v>255</v>
      </c>
      <c r="E774" s="450" t="s">
        <v>256</v>
      </c>
      <c r="F774" s="451" t="s">
        <v>257</v>
      </c>
      <c r="G774" s="443" t="s">
        <v>436</v>
      </c>
      <c r="H774" s="443" t="s">
        <v>436</v>
      </c>
      <c r="I774" s="519" t="s">
        <v>258</v>
      </c>
      <c r="J774" s="519" t="s">
        <v>258</v>
      </c>
      <c r="K774" s="519" t="s">
        <v>258</v>
      </c>
      <c r="L774" s="519" t="s">
        <v>258</v>
      </c>
      <c r="M774" s="519" t="s">
        <v>258</v>
      </c>
      <c r="N774" s="519" t="s">
        <v>258</v>
      </c>
      <c r="O774" s="519" t="s">
        <v>258</v>
      </c>
      <c r="P774" s="519" t="s">
        <v>258</v>
      </c>
      <c r="Q774" s="443" t="s">
        <v>437</v>
      </c>
      <c r="R774" s="443" t="s">
        <v>437</v>
      </c>
      <c r="S774" s="443" t="s">
        <v>437</v>
      </c>
      <c r="T774" s="443" t="s">
        <v>437</v>
      </c>
      <c r="U774" s="443" t="s">
        <v>258</v>
      </c>
      <c r="V774" s="443" t="s">
        <v>258</v>
      </c>
      <c r="W774" s="443" t="s">
        <v>258</v>
      </c>
      <c r="X774" s="443" t="s">
        <v>258</v>
      </c>
      <c r="Y774" s="443" t="s">
        <v>258</v>
      </c>
      <c r="Z774" s="443" t="s">
        <v>259</v>
      </c>
      <c r="AA774" s="443" t="s">
        <v>259</v>
      </c>
      <c r="AB774" s="443" t="s">
        <v>258</v>
      </c>
      <c r="AC774" s="445"/>
      <c r="AD774" s="453"/>
      <c r="AE774" s="443" t="s">
        <v>258</v>
      </c>
      <c r="AF774" s="443" t="s">
        <v>258</v>
      </c>
      <c r="AG774" s="443" t="s">
        <v>258</v>
      </c>
      <c r="AH774" s="454"/>
      <c r="AI774" s="454"/>
      <c r="AJ774" s="454"/>
      <c r="AK774" s="454"/>
      <c r="AL774" s="443" t="s">
        <v>258</v>
      </c>
      <c r="AM774" s="443" t="s">
        <v>258</v>
      </c>
      <c r="AN774" s="443" t="s">
        <v>258</v>
      </c>
      <c r="AO774" s="443" t="s">
        <v>258</v>
      </c>
      <c r="AP774" s="443" t="s">
        <v>258</v>
      </c>
      <c r="AQ774" s="443" t="s">
        <v>258</v>
      </c>
      <c r="AR774" s="443" t="s">
        <v>258</v>
      </c>
      <c r="AS774" s="443" t="s">
        <v>258</v>
      </c>
      <c r="AT774" s="443" t="s">
        <v>258</v>
      </c>
      <c r="AU774" s="443" t="s">
        <v>258</v>
      </c>
      <c r="AV774" s="443" t="s">
        <v>258</v>
      </c>
      <c r="AW774" s="443" t="s">
        <v>258</v>
      </c>
      <c r="AX774" s="443" t="s">
        <v>259</v>
      </c>
      <c r="AY774" s="443" t="s">
        <v>259</v>
      </c>
      <c r="AZ774" s="448" t="s">
        <v>262</v>
      </c>
      <c r="BA774" s="479" t="s">
        <v>365</v>
      </c>
      <c r="BB774" s="479" t="s">
        <v>365</v>
      </c>
      <c r="BC774" s="479" t="s">
        <v>365</v>
      </c>
      <c r="BD774" s="479" t="s">
        <v>365</v>
      </c>
      <c r="BE774" s="479" t="s">
        <v>365</v>
      </c>
      <c r="BF774" s="479" t="s">
        <v>365</v>
      </c>
      <c r="BG774" s="479" t="s">
        <v>365</v>
      </c>
      <c r="BH774" s="516" t="s">
        <v>438</v>
      </c>
      <c r="BI774" s="516" t="s">
        <v>438</v>
      </c>
      <c r="BJ774" s="443" t="s">
        <v>258</v>
      </c>
      <c r="BK774" s="443" t="s">
        <v>258</v>
      </c>
      <c r="BL774" s="443" t="s">
        <v>258</v>
      </c>
      <c r="BM774" s="443" t="s">
        <v>258</v>
      </c>
      <c r="BN774" s="443" t="s">
        <v>258</v>
      </c>
      <c r="BO774" s="443" t="s">
        <v>258</v>
      </c>
      <c r="BP774" s="443" t="s">
        <v>258</v>
      </c>
      <c r="BQ774" s="443" t="s">
        <v>258</v>
      </c>
      <c r="BR774" s="443" t="s">
        <v>258</v>
      </c>
      <c r="BS774" s="457" t="s">
        <v>258</v>
      </c>
      <c r="BT774" s="464" t="s">
        <v>258</v>
      </c>
      <c r="BU774" s="443" t="s">
        <v>258</v>
      </c>
      <c r="BV774" s="443" t="s">
        <v>258</v>
      </c>
      <c r="BW774" s="443" t="s">
        <v>258</v>
      </c>
      <c r="BX774" s="443" t="s">
        <v>258</v>
      </c>
      <c r="BY774" s="430" t="s">
        <v>259</v>
      </c>
    </row>
    <row r="775" spans="1:77" s="427" customFormat="1" ht="18.75" customHeight="1" thickBot="1" x14ac:dyDescent="0.3">
      <c r="A775" s="968"/>
      <c r="B775" s="970"/>
      <c r="C775" s="460"/>
      <c r="D775" s="460"/>
      <c r="E775" s="460"/>
      <c r="F775" s="442" t="s">
        <v>264</v>
      </c>
      <c r="G775" s="443"/>
      <c r="H775" s="483"/>
      <c r="I775" s="443" t="s">
        <v>439</v>
      </c>
      <c r="J775" s="443"/>
      <c r="K775" s="483"/>
      <c r="L775" s="483"/>
      <c r="M775" s="483"/>
      <c r="N775" s="483"/>
      <c r="O775" s="483"/>
      <c r="P775" s="483"/>
      <c r="Q775" s="483"/>
      <c r="R775" s="483"/>
      <c r="S775" s="483"/>
      <c r="U775" s="443" t="s">
        <v>267</v>
      </c>
      <c r="V775" s="443" t="s">
        <v>267</v>
      </c>
      <c r="W775" s="443"/>
      <c r="X775" s="443"/>
      <c r="Y775" s="443"/>
      <c r="Z775" s="443"/>
      <c r="AA775" s="443"/>
      <c r="AB775" s="443" t="s">
        <v>440</v>
      </c>
      <c r="AC775" s="445"/>
      <c r="AD775" s="446"/>
      <c r="AH775" s="484"/>
      <c r="AI775" s="484"/>
      <c r="AJ775" s="484"/>
      <c r="AK775" s="484"/>
      <c r="AL775" s="483"/>
      <c r="AM775" s="483"/>
      <c r="AN775" s="483"/>
      <c r="AO775" s="483"/>
      <c r="AP775" s="483"/>
      <c r="AQ775" s="483"/>
      <c r="AR775" s="483"/>
      <c r="AS775" s="483"/>
      <c r="AT775" s="483"/>
      <c r="AU775" s="483"/>
      <c r="AV775" s="448" t="s">
        <v>368</v>
      </c>
      <c r="AW775" s="448" t="s">
        <v>368</v>
      </c>
      <c r="AZ775" s="448"/>
      <c r="BA775" s="448"/>
      <c r="BB775" s="448"/>
      <c r="BC775" s="448"/>
      <c r="BF775" s="443" t="s">
        <v>267</v>
      </c>
      <c r="BG775" s="443" t="s">
        <v>267</v>
      </c>
      <c r="BJ775" s="443" t="s">
        <v>391</v>
      </c>
      <c r="BS775" s="449"/>
      <c r="BT775" s="426"/>
      <c r="BX775" s="443" t="s">
        <v>267</v>
      </c>
      <c r="BY775" s="443" t="s">
        <v>267</v>
      </c>
    </row>
    <row r="776" spans="1:77" s="427" customFormat="1" ht="18.75" customHeight="1" x14ac:dyDescent="0.25">
      <c r="A776" s="957">
        <f>A774+1</f>
        <v>379</v>
      </c>
      <c r="B776" s="971" t="s">
        <v>324</v>
      </c>
      <c r="C776" s="450" t="s">
        <v>444</v>
      </c>
      <c r="D776" s="450" t="s">
        <v>270</v>
      </c>
      <c r="E776" s="450" t="s">
        <v>256</v>
      </c>
      <c r="F776" s="451" t="s">
        <v>257</v>
      </c>
      <c r="G776" s="443" t="s">
        <v>436</v>
      </c>
      <c r="H776" s="443" t="s">
        <v>436</v>
      </c>
      <c r="I776" s="519" t="s">
        <v>258</v>
      </c>
      <c r="J776" s="519" t="s">
        <v>258</v>
      </c>
      <c r="K776" s="519" t="s">
        <v>258</v>
      </c>
      <c r="L776" s="519" t="s">
        <v>258</v>
      </c>
      <c r="M776" s="519" t="s">
        <v>258</v>
      </c>
      <c r="N776" s="519" t="s">
        <v>258</v>
      </c>
      <c r="O776" s="519" t="s">
        <v>258</v>
      </c>
      <c r="P776" s="519" t="s">
        <v>258</v>
      </c>
      <c r="Q776" s="443" t="s">
        <v>437</v>
      </c>
      <c r="R776" s="443" t="s">
        <v>437</v>
      </c>
      <c r="S776" s="443" t="s">
        <v>437</v>
      </c>
      <c r="T776" s="443" t="s">
        <v>437</v>
      </c>
      <c r="U776" s="443" t="s">
        <v>258</v>
      </c>
      <c r="V776" s="443" t="s">
        <v>258</v>
      </c>
      <c r="W776" s="443" t="s">
        <v>258</v>
      </c>
      <c r="X776" s="443" t="s">
        <v>258</v>
      </c>
      <c r="Y776" s="443" t="s">
        <v>258</v>
      </c>
      <c r="Z776" s="443" t="s">
        <v>259</v>
      </c>
      <c r="AA776" s="443" t="s">
        <v>259</v>
      </c>
      <c r="AB776" s="443" t="s">
        <v>258</v>
      </c>
      <c r="AC776" s="445"/>
      <c r="AD776" s="453"/>
      <c r="AE776" s="443" t="s">
        <v>258</v>
      </c>
      <c r="AF776" s="443" t="s">
        <v>258</v>
      </c>
      <c r="AG776" s="443" t="s">
        <v>258</v>
      </c>
      <c r="AH776" s="454"/>
      <c r="AI776" s="454"/>
      <c r="AJ776" s="454"/>
      <c r="AK776" s="454"/>
      <c r="AL776" s="443" t="s">
        <v>258</v>
      </c>
      <c r="AM776" s="443" t="s">
        <v>258</v>
      </c>
      <c r="AN776" s="443" t="s">
        <v>258</v>
      </c>
      <c r="AO776" s="443" t="s">
        <v>258</v>
      </c>
      <c r="AP776" s="443" t="s">
        <v>258</v>
      </c>
      <c r="AQ776" s="443" t="s">
        <v>258</v>
      </c>
      <c r="AR776" s="443" t="s">
        <v>258</v>
      </c>
      <c r="AS776" s="443" t="s">
        <v>258</v>
      </c>
      <c r="AT776" s="443" t="s">
        <v>258</v>
      </c>
      <c r="AU776" s="443" t="s">
        <v>258</v>
      </c>
      <c r="AV776" s="443" t="s">
        <v>258</v>
      </c>
      <c r="AW776" s="443" t="s">
        <v>258</v>
      </c>
      <c r="AX776" s="443" t="s">
        <v>259</v>
      </c>
      <c r="AY776" s="443" t="s">
        <v>259</v>
      </c>
      <c r="AZ776" s="448" t="s">
        <v>262</v>
      </c>
      <c r="BA776" s="479" t="s">
        <v>365</v>
      </c>
      <c r="BB776" s="479" t="s">
        <v>365</v>
      </c>
      <c r="BC776" s="479" t="s">
        <v>365</v>
      </c>
      <c r="BD776" s="479" t="s">
        <v>365</v>
      </c>
      <c r="BE776" s="479" t="s">
        <v>365</v>
      </c>
      <c r="BF776" s="479" t="s">
        <v>365</v>
      </c>
      <c r="BG776" s="479" t="s">
        <v>365</v>
      </c>
      <c r="BH776" s="516" t="s">
        <v>438</v>
      </c>
      <c r="BI776" s="516" t="s">
        <v>438</v>
      </c>
      <c r="BJ776" s="443" t="s">
        <v>258</v>
      </c>
      <c r="BK776" s="443" t="s">
        <v>258</v>
      </c>
      <c r="BL776" s="443" t="s">
        <v>258</v>
      </c>
      <c r="BM776" s="443" t="s">
        <v>258</v>
      </c>
      <c r="BN776" s="443" t="s">
        <v>258</v>
      </c>
      <c r="BO776" s="443" t="s">
        <v>258</v>
      </c>
      <c r="BP776" s="443" t="s">
        <v>258</v>
      </c>
      <c r="BQ776" s="443" t="s">
        <v>258</v>
      </c>
      <c r="BR776" s="443" t="s">
        <v>258</v>
      </c>
      <c r="BS776" s="457" t="s">
        <v>258</v>
      </c>
      <c r="BT776" s="464" t="s">
        <v>258</v>
      </c>
      <c r="BU776" s="443" t="s">
        <v>258</v>
      </c>
      <c r="BV776" s="443" t="s">
        <v>258</v>
      </c>
      <c r="BW776" s="443" t="s">
        <v>258</v>
      </c>
      <c r="BX776" s="443" t="s">
        <v>258</v>
      </c>
      <c r="BY776" s="430" t="s">
        <v>259</v>
      </c>
    </row>
    <row r="777" spans="1:77" s="427" customFormat="1" ht="18.75" customHeight="1" thickBot="1" x14ac:dyDescent="0.3">
      <c r="A777" s="968"/>
      <c r="B777" s="970"/>
      <c r="C777" s="460"/>
      <c r="D777" s="460"/>
      <c r="E777" s="460"/>
      <c r="F777" s="442" t="s">
        <v>264</v>
      </c>
      <c r="G777" s="443"/>
      <c r="H777" s="483"/>
      <c r="I777" s="443" t="s">
        <v>439</v>
      </c>
      <c r="J777" s="443"/>
      <c r="K777" s="483"/>
      <c r="L777" s="483"/>
      <c r="M777" s="483"/>
      <c r="N777" s="483"/>
      <c r="O777" s="483"/>
      <c r="P777" s="483"/>
      <c r="Q777" s="483"/>
      <c r="R777" s="483"/>
      <c r="S777" s="483"/>
      <c r="U777" s="443" t="s">
        <v>267</v>
      </c>
      <c r="V777" s="443" t="s">
        <v>267</v>
      </c>
      <c r="W777" s="443"/>
      <c r="X777" s="443"/>
      <c r="Y777" s="443"/>
      <c r="Z777" s="443"/>
      <c r="AA777" s="443"/>
      <c r="AB777" s="443" t="s">
        <v>440</v>
      </c>
      <c r="AC777" s="445"/>
      <c r="AD777" s="446"/>
      <c r="AH777" s="484"/>
      <c r="AI777" s="484"/>
      <c r="AJ777" s="484"/>
      <c r="AK777" s="484"/>
      <c r="AL777" s="483"/>
      <c r="AM777" s="483"/>
      <c r="AN777" s="483"/>
      <c r="AO777" s="483"/>
      <c r="AP777" s="483"/>
      <c r="AQ777" s="483"/>
      <c r="AR777" s="483"/>
      <c r="AS777" s="483"/>
      <c r="AT777" s="483"/>
      <c r="AU777" s="483"/>
      <c r="AV777" s="448" t="s">
        <v>368</v>
      </c>
      <c r="AW777" s="448" t="s">
        <v>368</v>
      </c>
      <c r="AZ777" s="448"/>
      <c r="BA777" s="448"/>
      <c r="BB777" s="448"/>
      <c r="BC777" s="448"/>
      <c r="BF777" s="443" t="s">
        <v>267</v>
      </c>
      <c r="BG777" s="443" t="s">
        <v>267</v>
      </c>
      <c r="BJ777" s="443" t="s">
        <v>391</v>
      </c>
      <c r="BS777" s="449"/>
      <c r="BT777" s="426"/>
      <c r="BX777" s="443" t="s">
        <v>267</v>
      </c>
      <c r="BY777" s="443" t="s">
        <v>267</v>
      </c>
    </row>
    <row r="778" spans="1:77" s="427" customFormat="1" ht="18.75" customHeight="1" x14ac:dyDescent="0.25">
      <c r="A778" s="957">
        <f>A776+1</f>
        <v>380</v>
      </c>
      <c r="B778" s="971" t="s">
        <v>378</v>
      </c>
      <c r="C778" s="450" t="s">
        <v>444</v>
      </c>
      <c r="D778" s="450" t="s">
        <v>255</v>
      </c>
      <c r="E778" s="450" t="s">
        <v>256</v>
      </c>
      <c r="F778" s="451" t="s">
        <v>257</v>
      </c>
      <c r="G778" s="443" t="s">
        <v>436</v>
      </c>
      <c r="H778" s="443" t="s">
        <v>436</v>
      </c>
      <c r="I778" s="519" t="s">
        <v>258</v>
      </c>
      <c r="J778" s="519" t="s">
        <v>258</v>
      </c>
      <c r="K778" s="519" t="s">
        <v>258</v>
      </c>
      <c r="L778" s="519" t="s">
        <v>258</v>
      </c>
      <c r="M778" s="519" t="s">
        <v>258</v>
      </c>
      <c r="N778" s="519" t="s">
        <v>258</v>
      </c>
      <c r="O778" s="519" t="s">
        <v>258</v>
      </c>
      <c r="P778" s="519" t="s">
        <v>258</v>
      </c>
      <c r="Q778" s="443" t="s">
        <v>437</v>
      </c>
      <c r="R778" s="443" t="s">
        <v>437</v>
      </c>
      <c r="S778" s="443" t="s">
        <v>437</v>
      </c>
      <c r="T778" s="443" t="s">
        <v>437</v>
      </c>
      <c r="U778" s="443" t="s">
        <v>258</v>
      </c>
      <c r="V778" s="443" t="s">
        <v>258</v>
      </c>
      <c r="W778" s="443" t="s">
        <v>258</v>
      </c>
      <c r="X778" s="443" t="s">
        <v>258</v>
      </c>
      <c r="Y778" s="443" t="s">
        <v>258</v>
      </c>
      <c r="Z778" s="443" t="s">
        <v>259</v>
      </c>
      <c r="AA778" s="443" t="s">
        <v>259</v>
      </c>
      <c r="AB778" s="443" t="s">
        <v>258</v>
      </c>
      <c r="AC778" s="445"/>
      <c r="AD778" s="453"/>
      <c r="AE778" s="443" t="s">
        <v>258</v>
      </c>
      <c r="AF778" s="443" t="s">
        <v>258</v>
      </c>
      <c r="AG778" s="443" t="s">
        <v>258</v>
      </c>
      <c r="AH778" s="454"/>
      <c r="AI778" s="454"/>
      <c r="AJ778" s="454"/>
      <c r="AK778" s="454"/>
      <c r="AL778" s="443" t="s">
        <v>258</v>
      </c>
      <c r="AM778" s="443" t="s">
        <v>258</v>
      </c>
      <c r="AN778" s="443" t="s">
        <v>258</v>
      </c>
      <c r="AO778" s="443" t="s">
        <v>258</v>
      </c>
      <c r="AP778" s="443" t="s">
        <v>258</v>
      </c>
      <c r="AQ778" s="443" t="s">
        <v>258</v>
      </c>
      <c r="AR778" s="443" t="s">
        <v>258</v>
      </c>
      <c r="AS778" s="443" t="s">
        <v>258</v>
      </c>
      <c r="AT778" s="443" t="s">
        <v>258</v>
      </c>
      <c r="AU778" s="443" t="s">
        <v>258</v>
      </c>
      <c r="AV778" s="443" t="s">
        <v>258</v>
      </c>
      <c r="AW778" s="443" t="s">
        <v>258</v>
      </c>
      <c r="AX778" s="443" t="s">
        <v>259</v>
      </c>
      <c r="AY778" s="443" t="s">
        <v>259</v>
      </c>
      <c r="AZ778" s="448" t="s">
        <v>262</v>
      </c>
      <c r="BA778" s="479" t="s">
        <v>365</v>
      </c>
      <c r="BB778" s="479" t="s">
        <v>365</v>
      </c>
      <c r="BC778" s="479" t="s">
        <v>365</v>
      </c>
      <c r="BD778" s="479" t="s">
        <v>365</v>
      </c>
      <c r="BE778" s="479" t="s">
        <v>365</v>
      </c>
      <c r="BF778" s="479" t="s">
        <v>365</v>
      </c>
      <c r="BG778" s="479" t="s">
        <v>365</v>
      </c>
      <c r="BH778" s="516" t="s">
        <v>438</v>
      </c>
      <c r="BI778" s="516" t="s">
        <v>438</v>
      </c>
      <c r="BJ778" s="443" t="s">
        <v>258</v>
      </c>
      <c r="BK778" s="443" t="s">
        <v>258</v>
      </c>
      <c r="BL778" s="443" t="s">
        <v>258</v>
      </c>
      <c r="BM778" s="443" t="s">
        <v>258</v>
      </c>
      <c r="BN778" s="443" t="s">
        <v>258</v>
      </c>
      <c r="BO778" s="443" t="s">
        <v>258</v>
      </c>
      <c r="BP778" s="443" t="s">
        <v>258</v>
      </c>
      <c r="BQ778" s="443" t="s">
        <v>258</v>
      </c>
      <c r="BR778" s="443" t="s">
        <v>258</v>
      </c>
      <c r="BS778" s="457" t="s">
        <v>258</v>
      </c>
      <c r="BT778" s="464" t="s">
        <v>258</v>
      </c>
      <c r="BU778" s="443" t="s">
        <v>258</v>
      </c>
      <c r="BV778" s="443" t="s">
        <v>258</v>
      </c>
      <c r="BW778" s="443" t="s">
        <v>258</v>
      </c>
      <c r="BX778" s="443" t="s">
        <v>258</v>
      </c>
      <c r="BY778" s="430" t="s">
        <v>259</v>
      </c>
    </row>
    <row r="779" spans="1:77" s="427" customFormat="1" ht="18.75" customHeight="1" thickBot="1" x14ac:dyDescent="0.3">
      <c r="A779" s="968"/>
      <c r="B779" s="970"/>
      <c r="C779" s="460"/>
      <c r="D779" s="460"/>
      <c r="E779" s="460"/>
      <c r="F779" s="442" t="s">
        <v>264</v>
      </c>
      <c r="G779" s="443"/>
      <c r="H779" s="483"/>
      <c r="I779" s="443" t="s">
        <v>439</v>
      </c>
      <c r="J779" s="443"/>
      <c r="K779" s="483"/>
      <c r="L779" s="483"/>
      <c r="M779" s="483"/>
      <c r="N779" s="483"/>
      <c r="O779" s="483"/>
      <c r="P779" s="483"/>
      <c r="Q779" s="483"/>
      <c r="R779" s="483"/>
      <c r="S779" s="483"/>
      <c r="U779" s="443" t="s">
        <v>267</v>
      </c>
      <c r="V779" s="443" t="s">
        <v>267</v>
      </c>
      <c r="W779" s="443"/>
      <c r="X779" s="443"/>
      <c r="Y779" s="443"/>
      <c r="Z779" s="443"/>
      <c r="AA779" s="443"/>
      <c r="AB779" s="443" t="s">
        <v>440</v>
      </c>
      <c r="AC779" s="445"/>
      <c r="AD779" s="446"/>
      <c r="AH779" s="484"/>
      <c r="AI779" s="484"/>
      <c r="AJ779" s="484"/>
      <c r="AK779" s="484"/>
      <c r="AL779" s="483"/>
      <c r="AM779" s="483"/>
      <c r="AN779" s="483"/>
      <c r="AO779" s="483"/>
      <c r="AP779" s="483"/>
      <c r="AQ779" s="483"/>
      <c r="AR779" s="483"/>
      <c r="AS779" s="483"/>
      <c r="AT779" s="483"/>
      <c r="AU779" s="483"/>
      <c r="AV779" s="448" t="s">
        <v>368</v>
      </c>
      <c r="AW779" s="448" t="s">
        <v>368</v>
      </c>
      <c r="AZ779" s="448"/>
      <c r="BA779" s="448"/>
      <c r="BB779" s="448"/>
      <c r="BC779" s="448"/>
      <c r="BF779" s="443" t="s">
        <v>267</v>
      </c>
      <c r="BG779" s="443" t="s">
        <v>267</v>
      </c>
      <c r="BJ779" s="443" t="s">
        <v>391</v>
      </c>
      <c r="BS779" s="449"/>
      <c r="BT779" s="426"/>
      <c r="BX779" s="443" t="s">
        <v>267</v>
      </c>
      <c r="BY779" s="443" t="s">
        <v>267</v>
      </c>
    </row>
    <row r="780" spans="1:77" s="427" customFormat="1" ht="18.75" customHeight="1" x14ac:dyDescent="0.25">
      <c r="A780" s="957">
        <f>A778+1</f>
        <v>381</v>
      </c>
      <c r="B780" s="971" t="s">
        <v>379</v>
      </c>
      <c r="C780" s="450" t="s">
        <v>444</v>
      </c>
      <c r="D780" s="450" t="s">
        <v>270</v>
      </c>
      <c r="E780" s="450" t="s">
        <v>256</v>
      </c>
      <c r="F780" s="451" t="s">
        <v>257</v>
      </c>
      <c r="G780" s="443" t="s">
        <v>436</v>
      </c>
      <c r="H780" s="443" t="s">
        <v>436</v>
      </c>
      <c r="I780" s="519" t="s">
        <v>258</v>
      </c>
      <c r="J780" s="519" t="s">
        <v>258</v>
      </c>
      <c r="K780" s="519" t="s">
        <v>258</v>
      </c>
      <c r="L780" s="519" t="s">
        <v>258</v>
      </c>
      <c r="M780" s="519" t="s">
        <v>258</v>
      </c>
      <c r="N780" s="519" t="s">
        <v>258</v>
      </c>
      <c r="O780" s="519" t="s">
        <v>258</v>
      </c>
      <c r="P780" s="519" t="s">
        <v>258</v>
      </c>
      <c r="Q780" s="443" t="s">
        <v>437</v>
      </c>
      <c r="R780" s="443" t="s">
        <v>437</v>
      </c>
      <c r="S780" s="443" t="s">
        <v>437</v>
      </c>
      <c r="T780" s="443" t="s">
        <v>437</v>
      </c>
      <c r="U780" s="443" t="s">
        <v>258</v>
      </c>
      <c r="V780" s="443" t="s">
        <v>258</v>
      </c>
      <c r="W780" s="443" t="s">
        <v>258</v>
      </c>
      <c r="X780" s="443" t="s">
        <v>258</v>
      </c>
      <c r="Y780" s="443" t="s">
        <v>258</v>
      </c>
      <c r="Z780" s="443" t="s">
        <v>259</v>
      </c>
      <c r="AA780" s="443" t="s">
        <v>259</v>
      </c>
      <c r="AB780" s="443" t="s">
        <v>258</v>
      </c>
      <c r="AC780" s="445"/>
      <c r="AD780" s="453"/>
      <c r="AE780" s="443" t="s">
        <v>258</v>
      </c>
      <c r="AF780" s="443" t="s">
        <v>258</v>
      </c>
      <c r="AG780" s="443" t="s">
        <v>258</v>
      </c>
      <c r="AH780" s="454"/>
      <c r="AI780" s="454"/>
      <c r="AJ780" s="454"/>
      <c r="AK780" s="454"/>
      <c r="AL780" s="443" t="s">
        <v>258</v>
      </c>
      <c r="AM780" s="443" t="s">
        <v>258</v>
      </c>
      <c r="AN780" s="443" t="s">
        <v>258</v>
      </c>
      <c r="AO780" s="443" t="s">
        <v>258</v>
      </c>
      <c r="AP780" s="443" t="s">
        <v>258</v>
      </c>
      <c r="AQ780" s="443" t="s">
        <v>258</v>
      </c>
      <c r="AR780" s="443" t="s">
        <v>258</v>
      </c>
      <c r="AS780" s="443" t="s">
        <v>258</v>
      </c>
      <c r="AT780" s="443" t="s">
        <v>258</v>
      </c>
      <c r="AU780" s="443" t="s">
        <v>258</v>
      </c>
      <c r="AV780" s="443" t="s">
        <v>258</v>
      </c>
      <c r="AW780" s="443" t="s">
        <v>258</v>
      </c>
      <c r="AX780" s="443" t="s">
        <v>259</v>
      </c>
      <c r="AY780" s="443" t="s">
        <v>259</v>
      </c>
      <c r="AZ780" s="448" t="s">
        <v>262</v>
      </c>
      <c r="BA780" s="479" t="s">
        <v>365</v>
      </c>
      <c r="BB780" s="479" t="s">
        <v>365</v>
      </c>
      <c r="BC780" s="479" t="s">
        <v>365</v>
      </c>
      <c r="BD780" s="479" t="s">
        <v>365</v>
      </c>
      <c r="BE780" s="479" t="s">
        <v>365</v>
      </c>
      <c r="BF780" s="479" t="s">
        <v>365</v>
      </c>
      <c r="BG780" s="479" t="s">
        <v>365</v>
      </c>
      <c r="BH780" s="516" t="s">
        <v>438</v>
      </c>
      <c r="BI780" s="516" t="s">
        <v>438</v>
      </c>
      <c r="BJ780" s="443" t="s">
        <v>258</v>
      </c>
      <c r="BK780" s="443" t="s">
        <v>258</v>
      </c>
      <c r="BL780" s="443" t="s">
        <v>258</v>
      </c>
      <c r="BM780" s="443" t="s">
        <v>258</v>
      </c>
      <c r="BN780" s="443" t="s">
        <v>258</v>
      </c>
      <c r="BO780" s="443" t="s">
        <v>258</v>
      </c>
      <c r="BP780" s="443" t="s">
        <v>258</v>
      </c>
      <c r="BQ780" s="443" t="s">
        <v>258</v>
      </c>
      <c r="BR780" s="443" t="s">
        <v>258</v>
      </c>
      <c r="BS780" s="457" t="s">
        <v>258</v>
      </c>
      <c r="BT780" s="464" t="s">
        <v>258</v>
      </c>
      <c r="BU780" s="443" t="s">
        <v>258</v>
      </c>
      <c r="BV780" s="443" t="s">
        <v>258</v>
      </c>
      <c r="BW780" s="443" t="s">
        <v>258</v>
      </c>
      <c r="BX780" s="443" t="s">
        <v>258</v>
      </c>
      <c r="BY780" s="430" t="s">
        <v>259</v>
      </c>
    </row>
    <row r="781" spans="1:77" s="427" customFormat="1" ht="18.75" customHeight="1" thickBot="1" x14ac:dyDescent="0.3">
      <c r="A781" s="968"/>
      <c r="B781" s="970"/>
      <c r="C781" s="460"/>
      <c r="D781" s="460"/>
      <c r="E781" s="460"/>
      <c r="F781" s="442" t="s">
        <v>264</v>
      </c>
      <c r="G781" s="443"/>
      <c r="H781" s="483"/>
      <c r="I781" s="443" t="s">
        <v>439</v>
      </c>
      <c r="J781" s="443"/>
      <c r="K781" s="483"/>
      <c r="L781" s="483"/>
      <c r="M781" s="483"/>
      <c r="N781" s="483"/>
      <c r="O781" s="483"/>
      <c r="P781" s="483"/>
      <c r="Q781" s="483"/>
      <c r="R781" s="483"/>
      <c r="S781" s="483"/>
      <c r="U781" s="443" t="s">
        <v>267</v>
      </c>
      <c r="V781" s="443" t="s">
        <v>267</v>
      </c>
      <c r="W781" s="443"/>
      <c r="X781" s="443"/>
      <c r="Y781" s="443"/>
      <c r="Z781" s="443"/>
      <c r="AA781" s="443"/>
      <c r="AB781" s="443" t="s">
        <v>440</v>
      </c>
      <c r="AC781" s="445"/>
      <c r="AD781" s="446"/>
      <c r="AH781" s="484"/>
      <c r="AI781" s="484"/>
      <c r="AJ781" s="484"/>
      <c r="AK781" s="484"/>
      <c r="AL781" s="483"/>
      <c r="AM781" s="483"/>
      <c r="AN781" s="483"/>
      <c r="AO781" s="483"/>
      <c r="AP781" s="483"/>
      <c r="AQ781" s="483"/>
      <c r="AR781" s="483"/>
      <c r="AS781" s="483"/>
      <c r="AT781" s="483"/>
      <c r="AU781" s="483"/>
      <c r="AV781" s="448" t="s">
        <v>368</v>
      </c>
      <c r="AW781" s="448" t="s">
        <v>368</v>
      </c>
      <c r="AZ781" s="448"/>
      <c r="BA781" s="448"/>
      <c r="BB781" s="448"/>
      <c r="BC781" s="448"/>
      <c r="BF781" s="443" t="s">
        <v>267</v>
      </c>
      <c r="BG781" s="443" t="s">
        <v>267</v>
      </c>
      <c r="BJ781" s="443" t="s">
        <v>391</v>
      </c>
      <c r="BS781" s="449"/>
      <c r="BT781" s="426"/>
      <c r="BX781" s="443" t="s">
        <v>267</v>
      </c>
      <c r="BY781" s="443" t="s">
        <v>267</v>
      </c>
    </row>
    <row r="782" spans="1:77" s="427" customFormat="1" ht="18.75" customHeight="1" x14ac:dyDescent="0.25">
      <c r="A782" s="957">
        <f>A780+1</f>
        <v>382</v>
      </c>
      <c r="B782" s="971" t="s">
        <v>423</v>
      </c>
      <c r="C782" s="450" t="s">
        <v>444</v>
      </c>
      <c r="D782" s="450" t="s">
        <v>255</v>
      </c>
      <c r="E782" s="450" t="s">
        <v>256</v>
      </c>
      <c r="F782" s="451" t="s">
        <v>257</v>
      </c>
      <c r="G782" s="443" t="s">
        <v>436</v>
      </c>
      <c r="H782" s="443" t="s">
        <v>436</v>
      </c>
      <c r="I782" s="519" t="s">
        <v>258</v>
      </c>
      <c r="J782" s="519" t="s">
        <v>258</v>
      </c>
      <c r="K782" s="519" t="s">
        <v>258</v>
      </c>
      <c r="L782" s="519" t="s">
        <v>258</v>
      </c>
      <c r="M782" s="519" t="s">
        <v>258</v>
      </c>
      <c r="N782" s="519" t="s">
        <v>258</v>
      </c>
      <c r="O782" s="519" t="s">
        <v>258</v>
      </c>
      <c r="P782" s="519" t="s">
        <v>258</v>
      </c>
      <c r="Q782" s="443" t="s">
        <v>437</v>
      </c>
      <c r="R782" s="443" t="s">
        <v>437</v>
      </c>
      <c r="S782" s="443" t="s">
        <v>437</v>
      </c>
      <c r="T782" s="443" t="s">
        <v>437</v>
      </c>
      <c r="U782" s="443" t="s">
        <v>258</v>
      </c>
      <c r="V782" s="443" t="s">
        <v>258</v>
      </c>
      <c r="W782" s="443" t="s">
        <v>258</v>
      </c>
      <c r="X782" s="443" t="s">
        <v>258</v>
      </c>
      <c r="Y782" s="443" t="s">
        <v>258</v>
      </c>
      <c r="Z782" s="443" t="s">
        <v>259</v>
      </c>
      <c r="AA782" s="443" t="s">
        <v>259</v>
      </c>
      <c r="AB782" s="443" t="s">
        <v>258</v>
      </c>
      <c r="AC782" s="445"/>
      <c r="AD782" s="453"/>
      <c r="AE782" s="443" t="s">
        <v>258</v>
      </c>
      <c r="AF782" s="443" t="s">
        <v>258</v>
      </c>
      <c r="AG782" s="443" t="s">
        <v>258</v>
      </c>
      <c r="AH782" s="454"/>
      <c r="AI782" s="454"/>
      <c r="AJ782" s="454"/>
      <c r="AK782" s="454"/>
      <c r="AL782" s="443" t="s">
        <v>258</v>
      </c>
      <c r="AM782" s="443" t="s">
        <v>258</v>
      </c>
      <c r="AN782" s="443" t="s">
        <v>258</v>
      </c>
      <c r="AO782" s="443" t="s">
        <v>258</v>
      </c>
      <c r="AP782" s="443" t="s">
        <v>258</v>
      </c>
      <c r="AQ782" s="443" t="s">
        <v>258</v>
      </c>
      <c r="AR782" s="443" t="s">
        <v>258</v>
      </c>
      <c r="AS782" s="443" t="s">
        <v>258</v>
      </c>
      <c r="AT782" s="443" t="s">
        <v>258</v>
      </c>
      <c r="AU782" s="443" t="s">
        <v>258</v>
      </c>
      <c r="AV782" s="443" t="s">
        <v>258</v>
      </c>
      <c r="AW782" s="443" t="s">
        <v>258</v>
      </c>
      <c r="AX782" s="443" t="s">
        <v>259</v>
      </c>
      <c r="AY782" s="443" t="s">
        <v>259</v>
      </c>
      <c r="AZ782" s="448" t="s">
        <v>262</v>
      </c>
      <c r="BA782" s="479" t="s">
        <v>365</v>
      </c>
      <c r="BB782" s="479" t="s">
        <v>365</v>
      </c>
      <c r="BC782" s="479" t="s">
        <v>365</v>
      </c>
      <c r="BD782" s="479" t="s">
        <v>365</v>
      </c>
      <c r="BE782" s="479" t="s">
        <v>365</v>
      </c>
      <c r="BF782" s="479" t="s">
        <v>365</v>
      </c>
      <c r="BG782" s="479" t="s">
        <v>365</v>
      </c>
      <c r="BH782" s="516" t="s">
        <v>438</v>
      </c>
      <c r="BI782" s="516" t="s">
        <v>438</v>
      </c>
      <c r="BJ782" s="443" t="s">
        <v>258</v>
      </c>
      <c r="BK782" s="443" t="s">
        <v>258</v>
      </c>
      <c r="BL782" s="443" t="s">
        <v>258</v>
      </c>
      <c r="BM782" s="443" t="s">
        <v>258</v>
      </c>
      <c r="BN782" s="443" t="s">
        <v>258</v>
      </c>
      <c r="BO782" s="443" t="s">
        <v>258</v>
      </c>
      <c r="BP782" s="443" t="s">
        <v>258</v>
      </c>
      <c r="BQ782" s="443" t="s">
        <v>258</v>
      </c>
      <c r="BR782" s="443" t="s">
        <v>258</v>
      </c>
      <c r="BS782" s="457" t="s">
        <v>258</v>
      </c>
      <c r="BT782" s="464" t="s">
        <v>258</v>
      </c>
      <c r="BU782" s="443" t="s">
        <v>258</v>
      </c>
      <c r="BV782" s="443" t="s">
        <v>258</v>
      </c>
      <c r="BW782" s="443" t="s">
        <v>258</v>
      </c>
      <c r="BX782" s="443" t="s">
        <v>258</v>
      </c>
      <c r="BY782" s="430" t="s">
        <v>259</v>
      </c>
    </row>
    <row r="783" spans="1:77" s="427" customFormat="1" ht="18.75" customHeight="1" thickBot="1" x14ac:dyDescent="0.3">
      <c r="A783" s="968"/>
      <c r="B783" s="970"/>
      <c r="C783" s="460"/>
      <c r="D783" s="460"/>
      <c r="E783" s="460"/>
      <c r="F783" s="442" t="s">
        <v>264</v>
      </c>
      <c r="G783" s="443"/>
      <c r="H783" s="483"/>
      <c r="I783" s="443" t="s">
        <v>439</v>
      </c>
      <c r="J783" s="443"/>
      <c r="K783" s="483"/>
      <c r="L783" s="483"/>
      <c r="M783" s="483"/>
      <c r="N783" s="483"/>
      <c r="O783" s="483"/>
      <c r="P783" s="483"/>
      <c r="Q783" s="483"/>
      <c r="R783" s="483"/>
      <c r="S783" s="483"/>
      <c r="U783" s="443" t="s">
        <v>267</v>
      </c>
      <c r="V783" s="443" t="s">
        <v>267</v>
      </c>
      <c r="W783" s="443"/>
      <c r="X783" s="443"/>
      <c r="Y783" s="443"/>
      <c r="Z783" s="443"/>
      <c r="AA783" s="443"/>
      <c r="AB783" s="443" t="s">
        <v>440</v>
      </c>
      <c r="AC783" s="445"/>
      <c r="AD783" s="446"/>
      <c r="AH783" s="484"/>
      <c r="AI783" s="484"/>
      <c r="AJ783" s="484"/>
      <c r="AK783" s="484"/>
      <c r="AL783" s="483"/>
      <c r="AM783" s="483"/>
      <c r="AN783" s="483"/>
      <c r="AO783" s="483"/>
      <c r="AP783" s="483"/>
      <c r="AQ783" s="483"/>
      <c r="AR783" s="483"/>
      <c r="AS783" s="483"/>
      <c r="AT783" s="483"/>
      <c r="AU783" s="483"/>
      <c r="AV783" s="448" t="s">
        <v>368</v>
      </c>
      <c r="AW783" s="448" t="s">
        <v>368</v>
      </c>
      <c r="AZ783" s="448"/>
      <c r="BA783" s="448"/>
      <c r="BB783" s="448"/>
      <c r="BC783" s="448"/>
      <c r="BF783" s="443" t="s">
        <v>267</v>
      </c>
      <c r="BG783" s="443" t="s">
        <v>267</v>
      </c>
      <c r="BJ783" s="443" t="s">
        <v>391</v>
      </c>
      <c r="BS783" s="449"/>
      <c r="BT783" s="426"/>
      <c r="BX783" s="443" t="s">
        <v>267</v>
      </c>
      <c r="BY783" s="443" t="s">
        <v>267</v>
      </c>
    </row>
    <row r="784" spans="1:77" s="427" customFormat="1" ht="18.75" customHeight="1" x14ac:dyDescent="0.25">
      <c r="A784" s="957">
        <f>A782+1</f>
        <v>383</v>
      </c>
      <c r="B784" s="971" t="s">
        <v>317</v>
      </c>
      <c r="C784" s="450" t="s">
        <v>444</v>
      </c>
      <c r="D784" s="450" t="s">
        <v>270</v>
      </c>
      <c r="E784" s="450" t="s">
        <v>256</v>
      </c>
      <c r="F784" s="451" t="s">
        <v>257</v>
      </c>
      <c r="G784" s="443" t="s">
        <v>436</v>
      </c>
      <c r="H784" s="443" t="s">
        <v>436</v>
      </c>
      <c r="I784" s="519" t="s">
        <v>258</v>
      </c>
      <c r="J784" s="519" t="s">
        <v>258</v>
      </c>
      <c r="K784" s="519" t="s">
        <v>258</v>
      </c>
      <c r="L784" s="519" t="s">
        <v>258</v>
      </c>
      <c r="M784" s="519" t="s">
        <v>258</v>
      </c>
      <c r="N784" s="519" t="s">
        <v>258</v>
      </c>
      <c r="O784" s="519" t="s">
        <v>258</v>
      </c>
      <c r="P784" s="519" t="s">
        <v>258</v>
      </c>
      <c r="Q784" s="443" t="s">
        <v>437</v>
      </c>
      <c r="R784" s="443" t="s">
        <v>437</v>
      </c>
      <c r="S784" s="443" t="s">
        <v>437</v>
      </c>
      <c r="T784" s="443" t="s">
        <v>437</v>
      </c>
      <c r="U784" s="443" t="s">
        <v>258</v>
      </c>
      <c r="V784" s="443" t="s">
        <v>258</v>
      </c>
      <c r="W784" s="443" t="s">
        <v>258</v>
      </c>
      <c r="X784" s="443" t="s">
        <v>258</v>
      </c>
      <c r="Y784" s="443" t="s">
        <v>258</v>
      </c>
      <c r="Z784" s="443" t="s">
        <v>259</v>
      </c>
      <c r="AA784" s="443" t="s">
        <v>259</v>
      </c>
      <c r="AB784" s="443" t="s">
        <v>258</v>
      </c>
      <c r="AC784" s="445"/>
      <c r="AD784" s="453"/>
      <c r="AE784" s="443" t="s">
        <v>258</v>
      </c>
      <c r="AF784" s="443" t="s">
        <v>258</v>
      </c>
      <c r="AG784" s="443" t="s">
        <v>258</v>
      </c>
      <c r="AH784" s="454"/>
      <c r="AI784" s="454"/>
      <c r="AJ784" s="454"/>
      <c r="AK784" s="454"/>
      <c r="AL784" s="443" t="s">
        <v>258</v>
      </c>
      <c r="AM784" s="443" t="s">
        <v>258</v>
      </c>
      <c r="AN784" s="443" t="s">
        <v>258</v>
      </c>
      <c r="AO784" s="443" t="s">
        <v>258</v>
      </c>
      <c r="AP784" s="443" t="s">
        <v>258</v>
      </c>
      <c r="AQ784" s="443" t="s">
        <v>258</v>
      </c>
      <c r="AR784" s="443" t="s">
        <v>258</v>
      </c>
      <c r="AS784" s="443" t="s">
        <v>258</v>
      </c>
      <c r="AT784" s="443" t="s">
        <v>258</v>
      </c>
      <c r="AU784" s="443" t="s">
        <v>258</v>
      </c>
      <c r="AV784" s="443" t="s">
        <v>258</v>
      </c>
      <c r="AW784" s="443" t="s">
        <v>258</v>
      </c>
      <c r="AX784" s="443" t="s">
        <v>259</v>
      </c>
      <c r="AY784" s="443" t="s">
        <v>259</v>
      </c>
      <c r="AZ784" s="448" t="s">
        <v>262</v>
      </c>
      <c r="BA784" s="479" t="s">
        <v>365</v>
      </c>
      <c r="BB784" s="479" t="s">
        <v>365</v>
      </c>
      <c r="BC784" s="479" t="s">
        <v>365</v>
      </c>
      <c r="BD784" s="479" t="s">
        <v>365</v>
      </c>
      <c r="BE784" s="479" t="s">
        <v>365</v>
      </c>
      <c r="BF784" s="479" t="s">
        <v>365</v>
      </c>
      <c r="BG784" s="479" t="s">
        <v>365</v>
      </c>
      <c r="BH784" s="516" t="s">
        <v>438</v>
      </c>
      <c r="BI784" s="516" t="s">
        <v>438</v>
      </c>
      <c r="BJ784" s="443" t="s">
        <v>258</v>
      </c>
      <c r="BK784" s="443" t="s">
        <v>258</v>
      </c>
      <c r="BL784" s="443" t="s">
        <v>258</v>
      </c>
      <c r="BM784" s="443" t="s">
        <v>258</v>
      </c>
      <c r="BN784" s="443" t="s">
        <v>258</v>
      </c>
      <c r="BO784" s="443" t="s">
        <v>258</v>
      </c>
      <c r="BP784" s="443" t="s">
        <v>258</v>
      </c>
      <c r="BQ784" s="443" t="s">
        <v>258</v>
      </c>
      <c r="BR784" s="443" t="s">
        <v>258</v>
      </c>
      <c r="BS784" s="457" t="s">
        <v>258</v>
      </c>
      <c r="BT784" s="464" t="s">
        <v>258</v>
      </c>
      <c r="BU784" s="443" t="s">
        <v>258</v>
      </c>
      <c r="BV784" s="443" t="s">
        <v>258</v>
      </c>
      <c r="BW784" s="443" t="s">
        <v>258</v>
      </c>
      <c r="BX784" s="443" t="s">
        <v>258</v>
      </c>
      <c r="BY784" s="430" t="s">
        <v>259</v>
      </c>
    </row>
    <row r="785" spans="1:77" s="427" customFormat="1" ht="18.75" customHeight="1" thickBot="1" x14ac:dyDescent="0.3">
      <c r="A785" s="968"/>
      <c r="B785" s="970"/>
      <c r="C785" s="460"/>
      <c r="D785" s="460"/>
      <c r="E785" s="460"/>
      <c r="F785" s="442" t="s">
        <v>264</v>
      </c>
      <c r="G785" s="443"/>
      <c r="H785" s="483"/>
      <c r="I785" s="443" t="s">
        <v>439</v>
      </c>
      <c r="J785" s="443"/>
      <c r="K785" s="483"/>
      <c r="L785" s="483"/>
      <c r="M785" s="483"/>
      <c r="N785" s="483"/>
      <c r="O785" s="483"/>
      <c r="P785" s="513"/>
      <c r="R785" s="483"/>
      <c r="S785" s="483"/>
      <c r="U785" s="443" t="s">
        <v>267</v>
      </c>
      <c r="V785" s="443" t="s">
        <v>267</v>
      </c>
      <c r="W785" s="443"/>
      <c r="X785" s="443"/>
      <c r="Y785" s="443"/>
      <c r="Z785" s="443"/>
      <c r="AA785" s="443"/>
      <c r="AB785" s="443" t="s">
        <v>440</v>
      </c>
      <c r="AC785" s="445"/>
      <c r="AD785" s="446"/>
      <c r="AH785" s="484"/>
      <c r="AI785" s="484"/>
      <c r="AJ785" s="484"/>
      <c r="AK785" s="484"/>
      <c r="AL785" s="483"/>
      <c r="AM785" s="483"/>
      <c r="AN785" s="483"/>
      <c r="AO785" s="483"/>
      <c r="AP785" s="483"/>
      <c r="AQ785" s="483"/>
      <c r="AR785" s="483"/>
      <c r="AS785" s="483"/>
      <c r="AT785" s="483"/>
      <c r="AU785" s="483"/>
      <c r="AV785" s="448" t="s">
        <v>368</v>
      </c>
      <c r="AW785" s="448" t="s">
        <v>368</v>
      </c>
      <c r="AZ785" s="448"/>
      <c r="BA785" s="448"/>
      <c r="BB785" s="448"/>
      <c r="BC785" s="448"/>
      <c r="BF785" s="443" t="s">
        <v>267</v>
      </c>
      <c r="BG785" s="443" t="s">
        <v>267</v>
      </c>
      <c r="BJ785" s="443" t="s">
        <v>391</v>
      </c>
      <c r="BS785" s="449"/>
      <c r="BT785" s="426"/>
      <c r="BX785" s="443" t="s">
        <v>267</v>
      </c>
      <c r="BY785" s="443" t="s">
        <v>267</v>
      </c>
    </row>
    <row r="786" spans="1:77" s="427" customFormat="1" ht="18.75" customHeight="1" x14ac:dyDescent="0.25">
      <c r="A786" s="957">
        <f>A784+1</f>
        <v>384</v>
      </c>
      <c r="B786" s="971" t="s">
        <v>318</v>
      </c>
      <c r="C786" s="450" t="s">
        <v>444</v>
      </c>
      <c r="D786" s="450" t="s">
        <v>255</v>
      </c>
      <c r="E786" s="450" t="s">
        <v>256</v>
      </c>
      <c r="F786" s="451" t="s">
        <v>257</v>
      </c>
      <c r="G786" s="443" t="s">
        <v>436</v>
      </c>
      <c r="H786" s="443" t="s">
        <v>436</v>
      </c>
      <c r="I786" s="519" t="s">
        <v>258</v>
      </c>
      <c r="J786" s="519" t="s">
        <v>258</v>
      </c>
      <c r="K786" s="519" t="s">
        <v>258</v>
      </c>
      <c r="L786" s="519" t="s">
        <v>258</v>
      </c>
      <c r="M786" s="519" t="s">
        <v>258</v>
      </c>
      <c r="N786" s="519" t="s">
        <v>258</v>
      </c>
      <c r="O786" s="519" t="s">
        <v>258</v>
      </c>
      <c r="P786" s="519" t="s">
        <v>258</v>
      </c>
      <c r="Q786" s="443" t="s">
        <v>437</v>
      </c>
      <c r="R786" s="443" t="s">
        <v>437</v>
      </c>
      <c r="S786" s="443" t="s">
        <v>437</v>
      </c>
      <c r="T786" s="443" t="s">
        <v>437</v>
      </c>
      <c r="U786" s="443" t="s">
        <v>258</v>
      </c>
      <c r="V786" s="443" t="s">
        <v>258</v>
      </c>
      <c r="W786" s="443" t="s">
        <v>258</v>
      </c>
      <c r="X786" s="443" t="s">
        <v>258</v>
      </c>
      <c r="Y786" s="443" t="s">
        <v>258</v>
      </c>
      <c r="Z786" s="443" t="s">
        <v>259</v>
      </c>
      <c r="AA786" s="443" t="s">
        <v>259</v>
      </c>
      <c r="AB786" s="443" t="s">
        <v>258</v>
      </c>
      <c r="AC786" s="445"/>
      <c r="AD786" s="453"/>
      <c r="AE786" s="443" t="s">
        <v>258</v>
      </c>
      <c r="AF786" s="443" t="s">
        <v>258</v>
      </c>
      <c r="AG786" s="443" t="s">
        <v>258</v>
      </c>
      <c r="AH786" s="454"/>
      <c r="AI786" s="454"/>
      <c r="AJ786" s="454"/>
      <c r="AK786" s="454"/>
      <c r="AL786" s="443" t="s">
        <v>258</v>
      </c>
      <c r="AM786" s="443" t="s">
        <v>258</v>
      </c>
      <c r="AN786" s="443" t="s">
        <v>258</v>
      </c>
      <c r="AO786" s="443" t="s">
        <v>258</v>
      </c>
      <c r="AP786" s="443" t="s">
        <v>258</v>
      </c>
      <c r="AQ786" s="443" t="s">
        <v>258</v>
      </c>
      <c r="AR786" s="443" t="s">
        <v>258</v>
      </c>
      <c r="AS786" s="443" t="s">
        <v>258</v>
      </c>
      <c r="AT786" s="443" t="s">
        <v>258</v>
      </c>
      <c r="AU786" s="443" t="s">
        <v>258</v>
      </c>
      <c r="AV786" s="443" t="s">
        <v>258</v>
      </c>
      <c r="AW786" s="443" t="s">
        <v>258</v>
      </c>
      <c r="AX786" s="443" t="s">
        <v>259</v>
      </c>
      <c r="AY786" s="443" t="s">
        <v>259</v>
      </c>
      <c r="AZ786" s="448" t="s">
        <v>262</v>
      </c>
      <c r="BA786" s="479" t="s">
        <v>365</v>
      </c>
      <c r="BB786" s="479" t="s">
        <v>365</v>
      </c>
      <c r="BC786" s="479" t="s">
        <v>365</v>
      </c>
      <c r="BD786" s="479" t="s">
        <v>365</v>
      </c>
      <c r="BE786" s="479" t="s">
        <v>365</v>
      </c>
      <c r="BF786" s="479" t="s">
        <v>365</v>
      </c>
      <c r="BG786" s="479" t="s">
        <v>365</v>
      </c>
      <c r="BH786" s="516" t="s">
        <v>438</v>
      </c>
      <c r="BI786" s="516" t="s">
        <v>438</v>
      </c>
      <c r="BJ786" s="443" t="s">
        <v>258</v>
      </c>
      <c r="BK786" s="443" t="s">
        <v>258</v>
      </c>
      <c r="BL786" s="443" t="s">
        <v>258</v>
      </c>
      <c r="BM786" s="443" t="s">
        <v>258</v>
      </c>
      <c r="BN786" s="443" t="s">
        <v>258</v>
      </c>
      <c r="BO786" s="443" t="s">
        <v>258</v>
      </c>
      <c r="BP786" s="443" t="s">
        <v>258</v>
      </c>
      <c r="BQ786" s="443" t="s">
        <v>258</v>
      </c>
      <c r="BR786" s="443" t="s">
        <v>258</v>
      </c>
      <c r="BS786" s="457" t="s">
        <v>258</v>
      </c>
      <c r="BT786" s="464" t="s">
        <v>258</v>
      </c>
      <c r="BU786" s="443" t="s">
        <v>258</v>
      </c>
      <c r="BV786" s="443" t="s">
        <v>258</v>
      </c>
      <c r="BW786" s="443" t="s">
        <v>258</v>
      </c>
      <c r="BX786" s="443" t="s">
        <v>258</v>
      </c>
      <c r="BY786" s="430" t="s">
        <v>259</v>
      </c>
    </row>
    <row r="787" spans="1:77" s="427" customFormat="1" ht="18.75" customHeight="1" thickBot="1" x14ac:dyDescent="0.3">
      <c r="A787" s="968"/>
      <c r="B787" s="970"/>
      <c r="C787" s="460"/>
      <c r="D787" s="460"/>
      <c r="E787" s="460"/>
      <c r="F787" s="442" t="s">
        <v>264</v>
      </c>
      <c r="G787" s="443"/>
      <c r="H787" s="483"/>
      <c r="I787" s="443" t="s">
        <v>439</v>
      </c>
      <c r="J787" s="443"/>
      <c r="K787" s="483"/>
      <c r="L787" s="483"/>
      <c r="M787" s="483"/>
      <c r="N787" s="483"/>
      <c r="O787" s="483"/>
      <c r="P787" s="513"/>
      <c r="R787" s="483"/>
      <c r="S787" s="483"/>
      <c r="U787" s="443" t="s">
        <v>267</v>
      </c>
      <c r="V787" s="443" t="s">
        <v>267</v>
      </c>
      <c r="W787" s="443"/>
      <c r="X787" s="443"/>
      <c r="Y787" s="443"/>
      <c r="Z787" s="443"/>
      <c r="AA787" s="443"/>
      <c r="AB787" s="443" t="s">
        <v>440</v>
      </c>
      <c r="AC787" s="445"/>
      <c r="AD787" s="446"/>
      <c r="AH787" s="484"/>
      <c r="AI787" s="484"/>
      <c r="AJ787" s="484"/>
      <c r="AK787" s="484"/>
      <c r="AL787" s="483"/>
      <c r="AM787" s="483"/>
      <c r="AN787" s="483"/>
      <c r="AO787" s="483"/>
      <c r="AP787" s="483"/>
      <c r="AQ787" s="483"/>
      <c r="AR787" s="483"/>
      <c r="AS787" s="483"/>
      <c r="AT787" s="483"/>
      <c r="AU787" s="483"/>
      <c r="AV787" s="448" t="s">
        <v>368</v>
      </c>
      <c r="AW787" s="448" t="s">
        <v>368</v>
      </c>
      <c r="AZ787" s="448"/>
      <c r="BA787" s="448"/>
      <c r="BB787" s="448"/>
      <c r="BC787" s="448"/>
      <c r="BF787" s="443" t="s">
        <v>267</v>
      </c>
      <c r="BG787" s="443" t="s">
        <v>267</v>
      </c>
      <c r="BJ787" s="443" t="s">
        <v>391</v>
      </c>
      <c r="BS787" s="449"/>
      <c r="BT787" s="426"/>
      <c r="BX787" s="443" t="s">
        <v>267</v>
      </c>
      <c r="BY787" s="443" t="s">
        <v>267</v>
      </c>
    </row>
    <row r="788" spans="1:77" s="427" customFormat="1" ht="18.75" customHeight="1" x14ac:dyDescent="0.25">
      <c r="A788" s="957">
        <f>A786+1</f>
        <v>385</v>
      </c>
      <c r="B788" s="971" t="s">
        <v>315</v>
      </c>
      <c r="C788" s="450" t="s">
        <v>444</v>
      </c>
      <c r="D788" s="450" t="s">
        <v>255</v>
      </c>
      <c r="E788" s="450" t="s">
        <v>256</v>
      </c>
      <c r="F788" s="451" t="s">
        <v>257</v>
      </c>
      <c r="G788" s="443" t="s">
        <v>436</v>
      </c>
      <c r="H788" s="443" t="s">
        <v>436</v>
      </c>
      <c r="I788" s="519" t="s">
        <v>258</v>
      </c>
      <c r="J788" s="519" t="s">
        <v>258</v>
      </c>
      <c r="K788" s="519" t="s">
        <v>258</v>
      </c>
      <c r="L788" s="519" t="s">
        <v>258</v>
      </c>
      <c r="M788" s="443" t="s">
        <v>437</v>
      </c>
      <c r="N788" s="443" t="s">
        <v>437</v>
      </c>
      <c r="O788" s="443" t="s">
        <v>437</v>
      </c>
      <c r="P788" s="517" t="s">
        <v>437</v>
      </c>
      <c r="Q788" s="519" t="s">
        <v>258</v>
      </c>
      <c r="R788" s="519" t="s">
        <v>258</v>
      </c>
      <c r="S788" s="519" t="s">
        <v>258</v>
      </c>
      <c r="T788" s="519" t="s">
        <v>258</v>
      </c>
      <c r="U788" s="443" t="s">
        <v>258</v>
      </c>
      <c r="V788" s="443" t="s">
        <v>258</v>
      </c>
      <c r="W788" s="443" t="s">
        <v>258</v>
      </c>
      <c r="X788" s="443" t="s">
        <v>258</v>
      </c>
      <c r="Y788" s="443" t="s">
        <v>258</v>
      </c>
      <c r="Z788" s="443" t="s">
        <v>259</v>
      </c>
      <c r="AA788" s="443" t="s">
        <v>259</v>
      </c>
      <c r="AB788" s="443" t="s">
        <v>258</v>
      </c>
      <c r="AC788" s="445"/>
      <c r="AD788" s="453"/>
      <c r="AE788" s="443" t="s">
        <v>258</v>
      </c>
      <c r="AF788" s="443" t="s">
        <v>258</v>
      </c>
      <c r="AG788" s="443" t="s">
        <v>258</v>
      </c>
      <c r="AH788" s="454"/>
      <c r="AI788" s="454"/>
      <c r="AJ788" s="454"/>
      <c r="AK788" s="454"/>
      <c r="AL788" s="443" t="s">
        <v>258</v>
      </c>
      <c r="AM788" s="443" t="s">
        <v>258</v>
      </c>
      <c r="AN788" s="443" t="s">
        <v>258</v>
      </c>
      <c r="AO788" s="443" t="s">
        <v>258</v>
      </c>
      <c r="AP788" s="443" t="s">
        <v>258</v>
      </c>
      <c r="AQ788" s="443" t="s">
        <v>258</v>
      </c>
      <c r="AR788" s="443" t="s">
        <v>258</v>
      </c>
      <c r="AS788" s="443" t="s">
        <v>258</v>
      </c>
      <c r="AT788" s="443" t="s">
        <v>258</v>
      </c>
      <c r="AU788" s="443" t="s">
        <v>258</v>
      </c>
      <c r="AV788" s="443" t="s">
        <v>258</v>
      </c>
      <c r="AW788" s="443" t="s">
        <v>258</v>
      </c>
      <c r="AX788" s="443" t="s">
        <v>259</v>
      </c>
      <c r="AY788" s="443" t="s">
        <v>259</v>
      </c>
      <c r="AZ788" s="448" t="s">
        <v>262</v>
      </c>
      <c r="BA788" s="479" t="s">
        <v>365</v>
      </c>
      <c r="BB788" s="479" t="s">
        <v>365</v>
      </c>
      <c r="BC788" s="479" t="s">
        <v>365</v>
      </c>
      <c r="BD788" s="479" t="s">
        <v>365</v>
      </c>
      <c r="BE788" s="479" t="s">
        <v>365</v>
      </c>
      <c r="BF788" s="479" t="s">
        <v>365</v>
      </c>
      <c r="BG788" s="479" t="s">
        <v>365</v>
      </c>
      <c r="BH788" s="516" t="s">
        <v>438</v>
      </c>
      <c r="BI788" s="516" t="s">
        <v>438</v>
      </c>
      <c r="BJ788" s="443" t="s">
        <v>258</v>
      </c>
      <c r="BK788" s="443" t="s">
        <v>258</v>
      </c>
      <c r="BL788" s="443" t="s">
        <v>258</v>
      </c>
      <c r="BM788" s="443" t="s">
        <v>258</v>
      </c>
      <c r="BN788" s="443" t="s">
        <v>258</v>
      </c>
      <c r="BO788" s="443" t="s">
        <v>258</v>
      </c>
      <c r="BP788" s="443" t="s">
        <v>258</v>
      </c>
      <c r="BQ788" s="443" t="s">
        <v>258</v>
      </c>
      <c r="BR788" s="443" t="s">
        <v>258</v>
      </c>
      <c r="BS788" s="457" t="s">
        <v>258</v>
      </c>
      <c r="BT788" s="464" t="s">
        <v>258</v>
      </c>
      <c r="BU788" s="443" t="s">
        <v>258</v>
      </c>
      <c r="BV788" s="443" t="s">
        <v>258</v>
      </c>
      <c r="BW788" s="443" t="s">
        <v>258</v>
      </c>
      <c r="BX788" s="443" t="s">
        <v>258</v>
      </c>
      <c r="BY788" s="430" t="s">
        <v>259</v>
      </c>
    </row>
    <row r="789" spans="1:77" s="427" customFormat="1" ht="18.75" customHeight="1" thickBot="1" x14ac:dyDescent="0.3">
      <c r="A789" s="968"/>
      <c r="B789" s="970"/>
      <c r="C789" s="460"/>
      <c r="D789" s="460"/>
      <c r="E789" s="460"/>
      <c r="F789" s="442" t="s">
        <v>264</v>
      </c>
      <c r="G789" s="443"/>
      <c r="H789" s="483"/>
      <c r="I789" s="443" t="s">
        <v>439</v>
      </c>
      <c r="J789" s="443"/>
      <c r="K789" s="483"/>
      <c r="L789" s="483"/>
      <c r="M789" s="483"/>
      <c r="N789" s="483"/>
      <c r="O789" s="483"/>
      <c r="P789" s="513"/>
      <c r="R789" s="483"/>
      <c r="S789" s="483"/>
      <c r="U789" s="443" t="s">
        <v>267</v>
      </c>
      <c r="V789" s="443" t="s">
        <v>267</v>
      </c>
      <c r="W789" s="443"/>
      <c r="X789" s="443"/>
      <c r="Y789" s="443"/>
      <c r="Z789" s="443"/>
      <c r="AA789" s="443"/>
      <c r="AB789" s="443" t="s">
        <v>440</v>
      </c>
      <c r="AC789" s="445"/>
      <c r="AD789" s="446"/>
      <c r="AH789" s="484"/>
      <c r="AI789" s="484"/>
      <c r="AJ789" s="484"/>
      <c r="AK789" s="484"/>
      <c r="AL789" s="483"/>
      <c r="AM789" s="483"/>
      <c r="AN789" s="483"/>
      <c r="AO789" s="483"/>
      <c r="AP789" s="483"/>
      <c r="AQ789" s="483"/>
      <c r="AR789" s="483"/>
      <c r="AS789" s="483"/>
      <c r="AT789" s="483"/>
      <c r="AU789" s="483"/>
      <c r="AV789" s="448" t="s">
        <v>368</v>
      </c>
      <c r="AW789" s="448" t="s">
        <v>368</v>
      </c>
      <c r="AZ789" s="448"/>
      <c r="BA789" s="448"/>
      <c r="BB789" s="448"/>
      <c r="BC789" s="448"/>
      <c r="BF789" s="443" t="s">
        <v>267</v>
      </c>
      <c r="BG789" s="443" t="s">
        <v>267</v>
      </c>
      <c r="BJ789" s="443" t="s">
        <v>391</v>
      </c>
      <c r="BS789" s="449"/>
      <c r="BT789" s="426"/>
      <c r="BX789" s="443" t="s">
        <v>267</v>
      </c>
      <c r="BY789" s="443" t="s">
        <v>267</v>
      </c>
    </row>
    <row r="790" spans="1:77" s="440" customFormat="1" ht="18.75" customHeight="1" x14ac:dyDescent="0.25">
      <c r="A790" s="957">
        <f>A788+1</f>
        <v>386</v>
      </c>
      <c r="B790" s="971" t="s">
        <v>316</v>
      </c>
      <c r="C790" s="450" t="s">
        <v>444</v>
      </c>
      <c r="D790" s="461" t="s">
        <v>270</v>
      </c>
      <c r="E790" s="461" t="s">
        <v>256</v>
      </c>
      <c r="F790" s="462" t="s">
        <v>257</v>
      </c>
      <c r="G790" s="443" t="s">
        <v>436</v>
      </c>
      <c r="H790" s="443" t="s">
        <v>436</v>
      </c>
      <c r="I790" s="519" t="s">
        <v>258</v>
      </c>
      <c r="J790" s="519" t="s">
        <v>258</v>
      </c>
      <c r="K790" s="519" t="s">
        <v>258</v>
      </c>
      <c r="L790" s="519" t="s">
        <v>258</v>
      </c>
      <c r="M790" s="443" t="s">
        <v>437</v>
      </c>
      <c r="N790" s="443" t="s">
        <v>437</v>
      </c>
      <c r="O790" s="443" t="s">
        <v>437</v>
      </c>
      <c r="P790" s="517" t="s">
        <v>437</v>
      </c>
      <c r="Q790" s="519" t="s">
        <v>258</v>
      </c>
      <c r="R790" s="519" t="s">
        <v>258</v>
      </c>
      <c r="S790" s="519" t="s">
        <v>258</v>
      </c>
      <c r="T790" s="519" t="s">
        <v>258</v>
      </c>
      <c r="U790" s="443" t="s">
        <v>258</v>
      </c>
      <c r="V790" s="443" t="s">
        <v>258</v>
      </c>
      <c r="W790" s="443" t="s">
        <v>258</v>
      </c>
      <c r="X790" s="443" t="s">
        <v>258</v>
      </c>
      <c r="Y790" s="443" t="s">
        <v>258</v>
      </c>
      <c r="Z790" s="443" t="s">
        <v>259</v>
      </c>
      <c r="AA790" s="443" t="s">
        <v>259</v>
      </c>
      <c r="AB790" s="443" t="s">
        <v>258</v>
      </c>
      <c r="AC790" s="445"/>
      <c r="AD790" s="453"/>
      <c r="AE790" s="443" t="s">
        <v>258</v>
      </c>
      <c r="AF790" s="443" t="s">
        <v>258</v>
      </c>
      <c r="AG790" s="443" t="s">
        <v>258</v>
      </c>
      <c r="AH790" s="454"/>
      <c r="AI790" s="454"/>
      <c r="AJ790" s="454"/>
      <c r="AK790" s="454"/>
      <c r="AL790" s="443" t="s">
        <v>258</v>
      </c>
      <c r="AM790" s="443" t="s">
        <v>258</v>
      </c>
      <c r="AN790" s="443" t="s">
        <v>258</v>
      </c>
      <c r="AO790" s="443" t="s">
        <v>258</v>
      </c>
      <c r="AP790" s="443" t="s">
        <v>258</v>
      </c>
      <c r="AQ790" s="443" t="s">
        <v>258</v>
      </c>
      <c r="AR790" s="443" t="s">
        <v>258</v>
      </c>
      <c r="AS790" s="443" t="s">
        <v>258</v>
      </c>
      <c r="AT790" s="443" t="s">
        <v>258</v>
      </c>
      <c r="AU790" s="443" t="s">
        <v>258</v>
      </c>
      <c r="AV790" s="443" t="s">
        <v>258</v>
      </c>
      <c r="AW790" s="443" t="s">
        <v>258</v>
      </c>
      <c r="AX790" s="443" t="s">
        <v>259</v>
      </c>
      <c r="AY790" s="443" t="s">
        <v>259</v>
      </c>
      <c r="AZ790" s="448" t="s">
        <v>262</v>
      </c>
      <c r="BA790" s="479" t="s">
        <v>365</v>
      </c>
      <c r="BB790" s="479" t="s">
        <v>365</v>
      </c>
      <c r="BC790" s="479" t="s">
        <v>365</v>
      </c>
      <c r="BD790" s="479" t="s">
        <v>365</v>
      </c>
      <c r="BE790" s="479" t="s">
        <v>365</v>
      </c>
      <c r="BF790" s="479" t="s">
        <v>365</v>
      </c>
      <c r="BG790" s="479" t="s">
        <v>365</v>
      </c>
      <c r="BH790" s="516" t="s">
        <v>438</v>
      </c>
      <c r="BI790" s="516" t="s">
        <v>438</v>
      </c>
      <c r="BJ790" s="443" t="s">
        <v>258</v>
      </c>
      <c r="BK790" s="443" t="s">
        <v>258</v>
      </c>
      <c r="BL790" s="443" t="s">
        <v>258</v>
      </c>
      <c r="BM790" s="443" t="s">
        <v>258</v>
      </c>
      <c r="BN790" s="443" t="s">
        <v>258</v>
      </c>
      <c r="BO790" s="443" t="s">
        <v>258</v>
      </c>
      <c r="BP790" s="443" t="s">
        <v>258</v>
      </c>
      <c r="BQ790" s="443" t="s">
        <v>258</v>
      </c>
      <c r="BR790" s="443" t="s">
        <v>258</v>
      </c>
      <c r="BS790" s="457" t="s">
        <v>258</v>
      </c>
      <c r="BT790" s="464" t="s">
        <v>258</v>
      </c>
      <c r="BU790" s="443" t="s">
        <v>258</v>
      </c>
      <c r="BV790" s="443" t="s">
        <v>258</v>
      </c>
      <c r="BW790" s="443" t="s">
        <v>258</v>
      </c>
      <c r="BX790" s="443" t="s">
        <v>258</v>
      </c>
      <c r="BY790" s="430" t="s">
        <v>259</v>
      </c>
    </row>
    <row r="791" spans="1:77" s="427" customFormat="1" ht="18.75" customHeight="1" thickBot="1" x14ac:dyDescent="0.3">
      <c r="A791" s="968"/>
      <c r="B791" s="970"/>
      <c r="C791" s="460"/>
      <c r="D791" s="460"/>
      <c r="E791" s="460"/>
      <c r="F791" s="442" t="s">
        <v>264</v>
      </c>
      <c r="G791" s="443"/>
      <c r="H791" s="483"/>
      <c r="I791" s="443" t="s">
        <v>439</v>
      </c>
      <c r="J791" s="443"/>
      <c r="K791" s="483"/>
      <c r="L791" s="483"/>
      <c r="M791" s="483"/>
      <c r="N791" s="483"/>
      <c r="O791" s="483"/>
      <c r="P791" s="513"/>
      <c r="R791" s="483"/>
      <c r="S791" s="483"/>
      <c r="U791" s="443" t="s">
        <v>267</v>
      </c>
      <c r="V791" s="443" t="s">
        <v>267</v>
      </c>
      <c r="W791" s="443"/>
      <c r="X791" s="443"/>
      <c r="Y791" s="443"/>
      <c r="Z791" s="443"/>
      <c r="AA791" s="443"/>
      <c r="AB791" s="443" t="s">
        <v>440</v>
      </c>
      <c r="AC791" s="445"/>
      <c r="AD791" s="446"/>
      <c r="AH791" s="484"/>
      <c r="AI791" s="484"/>
      <c r="AJ791" s="484"/>
      <c r="AK791" s="484"/>
      <c r="AL791" s="483"/>
      <c r="AM791" s="483"/>
      <c r="AN791" s="483"/>
      <c r="AO791" s="483"/>
      <c r="AP791" s="483"/>
      <c r="AQ791" s="483"/>
      <c r="AR791" s="483"/>
      <c r="AS791" s="483"/>
      <c r="AT791" s="483"/>
      <c r="AU791" s="483"/>
      <c r="AV791" s="448" t="s">
        <v>368</v>
      </c>
      <c r="AW791" s="448" t="s">
        <v>368</v>
      </c>
      <c r="AZ791" s="448"/>
      <c r="BA791" s="448"/>
      <c r="BB791" s="448"/>
      <c r="BC791" s="448"/>
      <c r="BF791" s="443" t="s">
        <v>267</v>
      </c>
      <c r="BG791" s="443" t="s">
        <v>267</v>
      </c>
      <c r="BJ791" s="443" t="s">
        <v>391</v>
      </c>
      <c r="BS791" s="449"/>
      <c r="BT791" s="426"/>
      <c r="BX791" s="443" t="s">
        <v>267</v>
      </c>
      <c r="BY791" s="443" t="s">
        <v>267</v>
      </c>
    </row>
    <row r="792" spans="1:77" s="427" customFormat="1" ht="18.75" customHeight="1" x14ac:dyDescent="0.25">
      <c r="A792" s="957">
        <f>A790+1</f>
        <v>387</v>
      </c>
      <c r="B792" s="971" t="s">
        <v>319</v>
      </c>
      <c r="C792" s="450" t="s">
        <v>444</v>
      </c>
      <c r="D792" s="450" t="s">
        <v>255</v>
      </c>
      <c r="E792" s="450" t="s">
        <v>256</v>
      </c>
      <c r="F792" s="451" t="s">
        <v>257</v>
      </c>
      <c r="G792" s="443" t="s">
        <v>436</v>
      </c>
      <c r="H792" s="443" t="s">
        <v>436</v>
      </c>
      <c r="I792" s="443" t="s">
        <v>437</v>
      </c>
      <c r="J792" s="443" t="s">
        <v>437</v>
      </c>
      <c r="K792" s="443" t="s">
        <v>437</v>
      </c>
      <c r="L792" s="443" t="s">
        <v>437</v>
      </c>
      <c r="M792" s="443" t="s">
        <v>258</v>
      </c>
      <c r="N792" s="443" t="s">
        <v>258</v>
      </c>
      <c r="O792" s="443" t="s">
        <v>258</v>
      </c>
      <c r="P792" s="517" t="s">
        <v>258</v>
      </c>
      <c r="Q792" s="519" t="s">
        <v>258</v>
      </c>
      <c r="R792" s="519" t="s">
        <v>258</v>
      </c>
      <c r="S792" s="519" t="s">
        <v>258</v>
      </c>
      <c r="T792" s="519" t="s">
        <v>258</v>
      </c>
      <c r="U792" s="443" t="s">
        <v>258</v>
      </c>
      <c r="V792" s="443" t="s">
        <v>258</v>
      </c>
      <c r="W792" s="443" t="s">
        <v>258</v>
      </c>
      <c r="X792" s="443" t="s">
        <v>258</v>
      </c>
      <c r="Y792" s="443" t="s">
        <v>258</v>
      </c>
      <c r="Z792" s="443" t="s">
        <v>259</v>
      </c>
      <c r="AA792" s="443" t="s">
        <v>259</v>
      </c>
      <c r="AB792" s="443" t="s">
        <v>258</v>
      </c>
      <c r="AC792" s="445"/>
      <c r="AD792" s="453"/>
      <c r="AE792" s="443" t="s">
        <v>258</v>
      </c>
      <c r="AF792" s="443" t="s">
        <v>258</v>
      </c>
      <c r="AG792" s="443" t="s">
        <v>258</v>
      </c>
      <c r="AH792" s="454"/>
      <c r="AI792" s="454"/>
      <c r="AJ792" s="454"/>
      <c r="AK792" s="454"/>
      <c r="AL792" s="443" t="s">
        <v>258</v>
      </c>
      <c r="AM792" s="443" t="s">
        <v>258</v>
      </c>
      <c r="AN792" s="443" t="s">
        <v>258</v>
      </c>
      <c r="AO792" s="443" t="s">
        <v>258</v>
      </c>
      <c r="AP792" s="443" t="s">
        <v>258</v>
      </c>
      <c r="AQ792" s="443" t="s">
        <v>258</v>
      </c>
      <c r="AR792" s="443" t="s">
        <v>258</v>
      </c>
      <c r="AS792" s="443" t="s">
        <v>258</v>
      </c>
      <c r="AT792" s="443" t="s">
        <v>258</v>
      </c>
      <c r="AU792" s="443" t="s">
        <v>258</v>
      </c>
      <c r="AV792" s="443" t="s">
        <v>258</v>
      </c>
      <c r="AW792" s="443" t="s">
        <v>258</v>
      </c>
      <c r="AX792" s="443" t="s">
        <v>259</v>
      </c>
      <c r="AY792" s="443" t="s">
        <v>259</v>
      </c>
      <c r="AZ792" s="448" t="s">
        <v>262</v>
      </c>
      <c r="BA792" s="479" t="s">
        <v>365</v>
      </c>
      <c r="BB792" s="479" t="s">
        <v>365</v>
      </c>
      <c r="BC792" s="479" t="s">
        <v>365</v>
      </c>
      <c r="BD792" s="479" t="s">
        <v>365</v>
      </c>
      <c r="BE792" s="479" t="s">
        <v>365</v>
      </c>
      <c r="BF792" s="479" t="s">
        <v>365</v>
      </c>
      <c r="BG792" s="479" t="s">
        <v>365</v>
      </c>
      <c r="BH792" s="516" t="s">
        <v>438</v>
      </c>
      <c r="BI792" s="516" t="s">
        <v>438</v>
      </c>
      <c r="BJ792" s="443" t="s">
        <v>258</v>
      </c>
      <c r="BK792" s="443" t="s">
        <v>258</v>
      </c>
      <c r="BL792" s="443" t="s">
        <v>258</v>
      </c>
      <c r="BM792" s="443" t="s">
        <v>258</v>
      </c>
      <c r="BN792" s="443" t="s">
        <v>258</v>
      </c>
      <c r="BO792" s="443" t="s">
        <v>258</v>
      </c>
      <c r="BP792" s="443" t="s">
        <v>258</v>
      </c>
      <c r="BQ792" s="443" t="s">
        <v>258</v>
      </c>
      <c r="BR792" s="443" t="s">
        <v>258</v>
      </c>
      <c r="BS792" s="457" t="s">
        <v>258</v>
      </c>
      <c r="BT792" s="464" t="s">
        <v>258</v>
      </c>
      <c r="BU792" s="443" t="s">
        <v>258</v>
      </c>
      <c r="BV792" s="443" t="s">
        <v>258</v>
      </c>
      <c r="BW792" s="443" t="s">
        <v>258</v>
      </c>
      <c r="BX792" s="443" t="s">
        <v>258</v>
      </c>
      <c r="BY792" s="430" t="s">
        <v>259</v>
      </c>
    </row>
    <row r="793" spans="1:77" s="427" customFormat="1" ht="18.75" customHeight="1" thickBot="1" x14ac:dyDescent="0.3">
      <c r="A793" s="968"/>
      <c r="B793" s="970"/>
      <c r="C793" s="460"/>
      <c r="D793" s="460"/>
      <c r="E793" s="460"/>
      <c r="F793" s="442" t="s">
        <v>264</v>
      </c>
      <c r="G793" s="443"/>
      <c r="H793" s="483"/>
      <c r="I793" s="443" t="s">
        <v>439</v>
      </c>
      <c r="J793" s="443"/>
      <c r="K793" s="483"/>
      <c r="L793" s="483"/>
      <c r="M793" s="483"/>
      <c r="N793" s="483"/>
      <c r="O793" s="483"/>
      <c r="P793" s="513"/>
      <c r="R793" s="483"/>
      <c r="S793" s="483"/>
      <c r="U793" s="443" t="s">
        <v>267</v>
      </c>
      <c r="V793" s="443" t="s">
        <v>267</v>
      </c>
      <c r="W793" s="443"/>
      <c r="X793" s="443"/>
      <c r="Y793" s="443"/>
      <c r="Z793" s="443"/>
      <c r="AA793" s="443"/>
      <c r="AB793" s="443" t="s">
        <v>440</v>
      </c>
      <c r="AC793" s="445"/>
      <c r="AD793" s="446"/>
      <c r="AH793" s="484"/>
      <c r="AI793" s="484"/>
      <c r="AJ793" s="484"/>
      <c r="AK793" s="484"/>
      <c r="AL793" s="483"/>
      <c r="AM793" s="483"/>
      <c r="AN793" s="483"/>
      <c r="AO793" s="483"/>
      <c r="AP793" s="483"/>
      <c r="AQ793" s="483"/>
      <c r="AR793" s="483"/>
      <c r="AS793" s="483"/>
      <c r="AT793" s="483"/>
      <c r="AU793" s="483"/>
      <c r="AV793" s="448" t="s">
        <v>368</v>
      </c>
      <c r="AW793" s="448" t="s">
        <v>368</v>
      </c>
      <c r="AZ793" s="448"/>
      <c r="BA793" s="448"/>
      <c r="BB793" s="448"/>
      <c r="BC793" s="448"/>
      <c r="BF793" s="443" t="s">
        <v>267</v>
      </c>
      <c r="BG793" s="443" t="s">
        <v>267</v>
      </c>
      <c r="BJ793" s="443" t="s">
        <v>391</v>
      </c>
      <c r="BS793" s="449"/>
      <c r="BT793" s="426"/>
      <c r="BX793" s="443" t="s">
        <v>267</v>
      </c>
      <c r="BY793" s="443" t="s">
        <v>267</v>
      </c>
    </row>
    <row r="794" spans="1:77" s="427" customFormat="1" ht="18.75" customHeight="1" x14ac:dyDescent="0.25">
      <c r="A794" s="957">
        <f>A792+1</f>
        <v>388</v>
      </c>
      <c r="B794" s="971" t="s">
        <v>320</v>
      </c>
      <c r="C794" s="450" t="s">
        <v>444</v>
      </c>
      <c r="D794" s="450" t="s">
        <v>270</v>
      </c>
      <c r="E794" s="450" t="s">
        <v>256</v>
      </c>
      <c r="F794" s="451" t="s">
        <v>257</v>
      </c>
      <c r="G794" s="443" t="s">
        <v>436</v>
      </c>
      <c r="H794" s="443" t="s">
        <v>436</v>
      </c>
      <c r="I794" s="443" t="s">
        <v>437</v>
      </c>
      <c r="J794" s="443" t="s">
        <v>437</v>
      </c>
      <c r="K794" s="443" t="s">
        <v>437</v>
      </c>
      <c r="L794" s="443" t="s">
        <v>437</v>
      </c>
      <c r="M794" s="443" t="s">
        <v>258</v>
      </c>
      <c r="N794" s="443" t="s">
        <v>258</v>
      </c>
      <c r="O794" s="443" t="s">
        <v>258</v>
      </c>
      <c r="P794" s="517" t="s">
        <v>258</v>
      </c>
      <c r="Q794" s="519" t="s">
        <v>258</v>
      </c>
      <c r="R794" s="519" t="s">
        <v>258</v>
      </c>
      <c r="S794" s="519" t="s">
        <v>258</v>
      </c>
      <c r="T794" s="519" t="s">
        <v>258</v>
      </c>
      <c r="U794" s="443" t="s">
        <v>258</v>
      </c>
      <c r="V794" s="443" t="s">
        <v>258</v>
      </c>
      <c r="W794" s="443" t="s">
        <v>258</v>
      </c>
      <c r="X794" s="443" t="s">
        <v>258</v>
      </c>
      <c r="Y794" s="443" t="s">
        <v>258</v>
      </c>
      <c r="Z794" s="443" t="s">
        <v>259</v>
      </c>
      <c r="AA794" s="443" t="s">
        <v>259</v>
      </c>
      <c r="AB794" s="443" t="s">
        <v>258</v>
      </c>
      <c r="AC794" s="445"/>
      <c r="AD794" s="453"/>
      <c r="AE794" s="443" t="s">
        <v>258</v>
      </c>
      <c r="AF794" s="443" t="s">
        <v>258</v>
      </c>
      <c r="AG794" s="443" t="s">
        <v>258</v>
      </c>
      <c r="AH794" s="454"/>
      <c r="AI794" s="454"/>
      <c r="AJ794" s="454"/>
      <c r="AK794" s="454"/>
      <c r="AL794" s="443" t="s">
        <v>258</v>
      </c>
      <c r="AM794" s="443" t="s">
        <v>258</v>
      </c>
      <c r="AN794" s="443" t="s">
        <v>258</v>
      </c>
      <c r="AO794" s="443" t="s">
        <v>258</v>
      </c>
      <c r="AP794" s="443" t="s">
        <v>258</v>
      </c>
      <c r="AQ794" s="443" t="s">
        <v>258</v>
      </c>
      <c r="AR794" s="443" t="s">
        <v>258</v>
      </c>
      <c r="AS794" s="443" t="s">
        <v>258</v>
      </c>
      <c r="AT794" s="443" t="s">
        <v>258</v>
      </c>
      <c r="AU794" s="443" t="s">
        <v>258</v>
      </c>
      <c r="AV794" s="443" t="s">
        <v>258</v>
      </c>
      <c r="AW794" s="443" t="s">
        <v>258</v>
      </c>
      <c r="AX794" s="443" t="s">
        <v>259</v>
      </c>
      <c r="AY794" s="443" t="s">
        <v>259</v>
      </c>
      <c r="AZ794" s="448" t="s">
        <v>262</v>
      </c>
      <c r="BA794" s="479" t="s">
        <v>365</v>
      </c>
      <c r="BB794" s="479" t="s">
        <v>365</v>
      </c>
      <c r="BC794" s="479" t="s">
        <v>365</v>
      </c>
      <c r="BD794" s="479" t="s">
        <v>365</v>
      </c>
      <c r="BE794" s="479" t="s">
        <v>365</v>
      </c>
      <c r="BF794" s="479" t="s">
        <v>365</v>
      </c>
      <c r="BG794" s="479" t="s">
        <v>365</v>
      </c>
      <c r="BH794" s="516" t="s">
        <v>438</v>
      </c>
      <c r="BI794" s="516" t="s">
        <v>438</v>
      </c>
      <c r="BJ794" s="443" t="s">
        <v>258</v>
      </c>
      <c r="BK794" s="443" t="s">
        <v>258</v>
      </c>
      <c r="BL794" s="443" t="s">
        <v>258</v>
      </c>
      <c r="BM794" s="443" t="s">
        <v>258</v>
      </c>
      <c r="BN794" s="443" t="s">
        <v>258</v>
      </c>
      <c r="BO794" s="443" t="s">
        <v>258</v>
      </c>
      <c r="BP794" s="443" t="s">
        <v>258</v>
      </c>
      <c r="BQ794" s="443" t="s">
        <v>258</v>
      </c>
      <c r="BR794" s="443" t="s">
        <v>258</v>
      </c>
      <c r="BS794" s="457" t="s">
        <v>258</v>
      </c>
      <c r="BT794" s="464" t="s">
        <v>258</v>
      </c>
      <c r="BU794" s="443" t="s">
        <v>258</v>
      </c>
      <c r="BV794" s="443" t="s">
        <v>258</v>
      </c>
      <c r="BW794" s="443" t="s">
        <v>258</v>
      </c>
      <c r="BX794" s="443" t="s">
        <v>258</v>
      </c>
      <c r="BY794" s="430" t="s">
        <v>259</v>
      </c>
    </row>
    <row r="795" spans="1:77" s="427" customFormat="1" ht="18.75" customHeight="1" thickBot="1" x14ac:dyDescent="0.3">
      <c r="A795" s="968"/>
      <c r="B795" s="970"/>
      <c r="C795" s="460"/>
      <c r="D795" s="460"/>
      <c r="E795" s="460"/>
      <c r="F795" s="442" t="s">
        <v>264</v>
      </c>
      <c r="G795" s="443"/>
      <c r="H795" s="483"/>
      <c r="I795" s="443" t="s">
        <v>439</v>
      </c>
      <c r="J795" s="443"/>
      <c r="K795" s="483"/>
      <c r="L795" s="483"/>
      <c r="M795" s="483"/>
      <c r="N795" s="483"/>
      <c r="O795" s="483"/>
      <c r="P795" s="513"/>
      <c r="R795" s="483"/>
      <c r="S795" s="483"/>
      <c r="U795" s="443" t="s">
        <v>267</v>
      </c>
      <c r="V795" s="443" t="s">
        <v>267</v>
      </c>
      <c r="W795" s="443"/>
      <c r="X795" s="443"/>
      <c r="Y795" s="443"/>
      <c r="Z795" s="443"/>
      <c r="AA795" s="443"/>
      <c r="AB795" s="443" t="s">
        <v>440</v>
      </c>
      <c r="AC795" s="445"/>
      <c r="AD795" s="446"/>
      <c r="AH795" s="484"/>
      <c r="AI795" s="484"/>
      <c r="AJ795" s="484"/>
      <c r="AK795" s="484"/>
      <c r="AL795" s="483"/>
      <c r="AM795" s="483"/>
      <c r="AN795" s="483"/>
      <c r="AO795" s="483"/>
      <c r="AP795" s="483"/>
      <c r="AQ795" s="483"/>
      <c r="AR795" s="483"/>
      <c r="AS795" s="483"/>
      <c r="AT795" s="483"/>
      <c r="AU795" s="483"/>
      <c r="AV795" s="448" t="s">
        <v>368</v>
      </c>
      <c r="AW795" s="448" t="s">
        <v>368</v>
      </c>
      <c r="AZ795" s="448"/>
      <c r="BA795" s="448"/>
      <c r="BB795" s="448"/>
      <c r="BC795" s="448"/>
      <c r="BF795" s="443" t="s">
        <v>267</v>
      </c>
      <c r="BG795" s="443" t="s">
        <v>267</v>
      </c>
      <c r="BJ795" s="443" t="s">
        <v>391</v>
      </c>
      <c r="BS795" s="449"/>
      <c r="BT795" s="426"/>
      <c r="BX795" s="443" t="s">
        <v>267</v>
      </c>
      <c r="BY795" s="443" t="s">
        <v>267</v>
      </c>
    </row>
    <row r="796" spans="1:77" s="427" customFormat="1" ht="18.75" customHeight="1" x14ac:dyDescent="0.25">
      <c r="A796" s="957">
        <f>A794+1</f>
        <v>389</v>
      </c>
      <c r="B796" s="971" t="s">
        <v>321</v>
      </c>
      <c r="C796" s="450" t="s">
        <v>444</v>
      </c>
      <c r="D796" s="450" t="s">
        <v>255</v>
      </c>
      <c r="E796" s="450" t="s">
        <v>256</v>
      </c>
      <c r="F796" s="451" t="s">
        <v>257</v>
      </c>
      <c r="G796" s="443" t="s">
        <v>436</v>
      </c>
      <c r="H796" s="443" t="s">
        <v>436</v>
      </c>
      <c r="I796" s="443" t="s">
        <v>437</v>
      </c>
      <c r="J796" s="443" t="s">
        <v>437</v>
      </c>
      <c r="K796" s="443" t="s">
        <v>437</v>
      </c>
      <c r="L796" s="443" t="s">
        <v>437</v>
      </c>
      <c r="M796" s="443" t="s">
        <v>258</v>
      </c>
      <c r="N796" s="443" t="s">
        <v>258</v>
      </c>
      <c r="O796" s="443" t="s">
        <v>258</v>
      </c>
      <c r="P796" s="517" t="s">
        <v>258</v>
      </c>
      <c r="Q796" s="519" t="s">
        <v>258</v>
      </c>
      <c r="R796" s="519" t="s">
        <v>258</v>
      </c>
      <c r="S796" s="519" t="s">
        <v>258</v>
      </c>
      <c r="T796" s="519" t="s">
        <v>258</v>
      </c>
      <c r="U796" s="443" t="s">
        <v>258</v>
      </c>
      <c r="V796" s="443" t="s">
        <v>258</v>
      </c>
      <c r="W796" s="443" t="s">
        <v>258</v>
      </c>
      <c r="X796" s="443" t="s">
        <v>258</v>
      </c>
      <c r="Y796" s="443" t="s">
        <v>258</v>
      </c>
      <c r="Z796" s="443" t="s">
        <v>259</v>
      </c>
      <c r="AA796" s="443" t="s">
        <v>259</v>
      </c>
      <c r="AB796" s="443" t="s">
        <v>258</v>
      </c>
      <c r="AC796" s="445"/>
      <c r="AD796" s="453"/>
      <c r="AE796" s="443" t="s">
        <v>258</v>
      </c>
      <c r="AF796" s="443" t="s">
        <v>258</v>
      </c>
      <c r="AG796" s="443" t="s">
        <v>258</v>
      </c>
      <c r="AH796" s="454"/>
      <c r="AI796" s="454"/>
      <c r="AJ796" s="454"/>
      <c r="AK796" s="454"/>
      <c r="AL796" s="443" t="s">
        <v>258</v>
      </c>
      <c r="AM796" s="443" t="s">
        <v>258</v>
      </c>
      <c r="AN796" s="443" t="s">
        <v>258</v>
      </c>
      <c r="AO796" s="443" t="s">
        <v>258</v>
      </c>
      <c r="AP796" s="443" t="s">
        <v>258</v>
      </c>
      <c r="AQ796" s="443" t="s">
        <v>258</v>
      </c>
      <c r="AR796" s="443" t="s">
        <v>258</v>
      </c>
      <c r="AS796" s="443" t="s">
        <v>258</v>
      </c>
      <c r="AT796" s="443" t="s">
        <v>258</v>
      </c>
      <c r="AU796" s="443" t="s">
        <v>258</v>
      </c>
      <c r="AV796" s="443" t="s">
        <v>258</v>
      </c>
      <c r="AW796" s="443" t="s">
        <v>258</v>
      </c>
      <c r="AX796" s="443" t="s">
        <v>259</v>
      </c>
      <c r="AY796" s="443" t="s">
        <v>259</v>
      </c>
      <c r="AZ796" s="448" t="s">
        <v>262</v>
      </c>
      <c r="BA796" s="479" t="s">
        <v>365</v>
      </c>
      <c r="BB796" s="479" t="s">
        <v>365</v>
      </c>
      <c r="BC796" s="479" t="s">
        <v>365</v>
      </c>
      <c r="BD796" s="479" t="s">
        <v>365</v>
      </c>
      <c r="BE796" s="479" t="s">
        <v>365</v>
      </c>
      <c r="BF796" s="479" t="s">
        <v>365</v>
      </c>
      <c r="BG796" s="479" t="s">
        <v>365</v>
      </c>
      <c r="BH796" s="516" t="s">
        <v>438</v>
      </c>
      <c r="BI796" s="516" t="s">
        <v>438</v>
      </c>
      <c r="BJ796" s="443" t="s">
        <v>258</v>
      </c>
      <c r="BK796" s="443" t="s">
        <v>258</v>
      </c>
      <c r="BL796" s="443" t="s">
        <v>258</v>
      </c>
      <c r="BM796" s="443" t="s">
        <v>258</v>
      </c>
      <c r="BN796" s="443" t="s">
        <v>258</v>
      </c>
      <c r="BO796" s="443" t="s">
        <v>258</v>
      </c>
      <c r="BP796" s="443" t="s">
        <v>258</v>
      </c>
      <c r="BQ796" s="443" t="s">
        <v>258</v>
      </c>
      <c r="BR796" s="443" t="s">
        <v>258</v>
      </c>
      <c r="BS796" s="457" t="s">
        <v>258</v>
      </c>
      <c r="BT796" s="464" t="s">
        <v>258</v>
      </c>
      <c r="BU796" s="443" t="s">
        <v>258</v>
      </c>
      <c r="BV796" s="443" t="s">
        <v>258</v>
      </c>
      <c r="BW796" s="443" t="s">
        <v>258</v>
      </c>
      <c r="BX796" s="443" t="s">
        <v>258</v>
      </c>
      <c r="BY796" s="430" t="s">
        <v>259</v>
      </c>
    </row>
    <row r="797" spans="1:77" s="427" customFormat="1" ht="18.75" customHeight="1" thickBot="1" x14ac:dyDescent="0.3">
      <c r="A797" s="968"/>
      <c r="B797" s="970"/>
      <c r="C797" s="460"/>
      <c r="D797" s="460"/>
      <c r="E797" s="460"/>
      <c r="F797" s="442" t="s">
        <v>264</v>
      </c>
      <c r="G797" s="443"/>
      <c r="H797" s="483"/>
      <c r="I797" s="443" t="s">
        <v>439</v>
      </c>
      <c r="J797" s="443"/>
      <c r="K797" s="483"/>
      <c r="L797" s="483"/>
      <c r="M797" s="483"/>
      <c r="N797" s="483"/>
      <c r="O797" s="483"/>
      <c r="P797" s="513"/>
      <c r="R797" s="483"/>
      <c r="S797" s="483"/>
      <c r="U797" s="443" t="s">
        <v>267</v>
      </c>
      <c r="V797" s="443" t="s">
        <v>267</v>
      </c>
      <c r="W797" s="443"/>
      <c r="X797" s="443"/>
      <c r="Y797" s="443"/>
      <c r="Z797" s="443"/>
      <c r="AA797" s="443"/>
      <c r="AB797" s="443" t="s">
        <v>440</v>
      </c>
      <c r="AC797" s="445"/>
      <c r="AD797" s="446"/>
      <c r="AH797" s="484"/>
      <c r="AI797" s="484"/>
      <c r="AJ797" s="484"/>
      <c r="AK797" s="484"/>
      <c r="AL797" s="483"/>
      <c r="AM797" s="483"/>
      <c r="AN797" s="483"/>
      <c r="AO797" s="483"/>
      <c r="AP797" s="483"/>
      <c r="AQ797" s="483"/>
      <c r="AR797" s="483"/>
      <c r="AS797" s="483"/>
      <c r="AT797" s="483"/>
      <c r="AU797" s="483"/>
      <c r="AV797" s="448" t="s">
        <v>368</v>
      </c>
      <c r="AW797" s="448" t="s">
        <v>368</v>
      </c>
      <c r="AZ797" s="448"/>
      <c r="BA797" s="448"/>
      <c r="BB797" s="448"/>
      <c r="BC797" s="448"/>
      <c r="BF797" s="443" t="s">
        <v>267</v>
      </c>
      <c r="BG797" s="443" t="s">
        <v>267</v>
      </c>
      <c r="BJ797" s="443" t="s">
        <v>391</v>
      </c>
      <c r="BS797" s="449"/>
      <c r="BT797" s="426"/>
      <c r="BX797" s="443" t="s">
        <v>267</v>
      </c>
      <c r="BY797" s="443" t="s">
        <v>267</v>
      </c>
    </row>
    <row r="798" spans="1:77" s="427" customFormat="1" ht="18.75" customHeight="1" x14ac:dyDescent="0.25">
      <c r="A798" s="957">
        <f>A796+1</f>
        <v>390</v>
      </c>
      <c r="B798" s="971" t="s">
        <v>449</v>
      </c>
      <c r="C798" s="450" t="s">
        <v>444</v>
      </c>
      <c r="D798" s="450" t="s">
        <v>270</v>
      </c>
      <c r="E798" s="450" t="s">
        <v>256</v>
      </c>
      <c r="F798" s="451" t="s">
        <v>257</v>
      </c>
      <c r="G798" s="443" t="s">
        <v>436</v>
      </c>
      <c r="H798" s="443" t="s">
        <v>436</v>
      </c>
      <c r="I798" s="443" t="s">
        <v>437</v>
      </c>
      <c r="J798" s="443" t="s">
        <v>437</v>
      </c>
      <c r="K798" s="443" t="s">
        <v>437</v>
      </c>
      <c r="L798" s="443" t="s">
        <v>437</v>
      </c>
      <c r="M798" s="443" t="s">
        <v>258</v>
      </c>
      <c r="N798" s="443" t="s">
        <v>258</v>
      </c>
      <c r="O798" s="443" t="s">
        <v>258</v>
      </c>
      <c r="P798" s="517" t="s">
        <v>258</v>
      </c>
      <c r="Q798" s="519" t="s">
        <v>258</v>
      </c>
      <c r="R798" s="519" t="s">
        <v>258</v>
      </c>
      <c r="S798" s="519" t="s">
        <v>258</v>
      </c>
      <c r="T798" s="519" t="s">
        <v>258</v>
      </c>
      <c r="U798" s="443" t="s">
        <v>258</v>
      </c>
      <c r="V798" s="443" t="s">
        <v>258</v>
      </c>
      <c r="W798" s="443" t="s">
        <v>258</v>
      </c>
      <c r="X798" s="443" t="s">
        <v>258</v>
      </c>
      <c r="Y798" s="443" t="s">
        <v>258</v>
      </c>
      <c r="Z798" s="443" t="s">
        <v>259</v>
      </c>
      <c r="AA798" s="443" t="s">
        <v>259</v>
      </c>
      <c r="AB798" s="443" t="s">
        <v>258</v>
      </c>
      <c r="AC798" s="445"/>
      <c r="AD798" s="453"/>
      <c r="AE798" s="443" t="s">
        <v>258</v>
      </c>
      <c r="AF798" s="443" t="s">
        <v>258</v>
      </c>
      <c r="AG798" s="443" t="s">
        <v>258</v>
      </c>
      <c r="AH798" s="454"/>
      <c r="AI798" s="454"/>
      <c r="AJ798" s="454"/>
      <c r="AK798" s="454"/>
      <c r="AL798" s="443" t="s">
        <v>258</v>
      </c>
      <c r="AM798" s="443" t="s">
        <v>258</v>
      </c>
      <c r="AN798" s="443" t="s">
        <v>258</v>
      </c>
      <c r="AO798" s="443" t="s">
        <v>258</v>
      </c>
      <c r="AP798" s="443" t="s">
        <v>258</v>
      </c>
      <c r="AQ798" s="443" t="s">
        <v>258</v>
      </c>
      <c r="AR798" s="443" t="s">
        <v>258</v>
      </c>
      <c r="AS798" s="443" t="s">
        <v>258</v>
      </c>
      <c r="AT798" s="443" t="s">
        <v>258</v>
      </c>
      <c r="AU798" s="443" t="s">
        <v>258</v>
      </c>
      <c r="AV798" s="443" t="s">
        <v>258</v>
      </c>
      <c r="AW798" s="443" t="s">
        <v>258</v>
      </c>
      <c r="AX798" s="443" t="s">
        <v>259</v>
      </c>
      <c r="AY798" s="443" t="s">
        <v>259</v>
      </c>
      <c r="AZ798" s="448" t="s">
        <v>262</v>
      </c>
      <c r="BA798" s="479" t="s">
        <v>365</v>
      </c>
      <c r="BB798" s="479" t="s">
        <v>365</v>
      </c>
      <c r="BC798" s="479" t="s">
        <v>365</v>
      </c>
      <c r="BD798" s="479" t="s">
        <v>365</v>
      </c>
      <c r="BE798" s="479" t="s">
        <v>365</v>
      </c>
      <c r="BF798" s="479" t="s">
        <v>365</v>
      </c>
      <c r="BG798" s="479" t="s">
        <v>365</v>
      </c>
      <c r="BH798" s="516" t="s">
        <v>438</v>
      </c>
      <c r="BI798" s="516" t="s">
        <v>438</v>
      </c>
      <c r="BJ798" s="443" t="s">
        <v>258</v>
      </c>
      <c r="BK798" s="443" t="s">
        <v>258</v>
      </c>
      <c r="BL798" s="443" t="s">
        <v>258</v>
      </c>
      <c r="BM798" s="443" t="s">
        <v>258</v>
      </c>
      <c r="BN798" s="443" t="s">
        <v>258</v>
      </c>
      <c r="BO798" s="443" t="s">
        <v>258</v>
      </c>
      <c r="BP798" s="443" t="s">
        <v>258</v>
      </c>
      <c r="BQ798" s="443" t="s">
        <v>258</v>
      </c>
      <c r="BR798" s="443" t="s">
        <v>258</v>
      </c>
      <c r="BS798" s="457" t="s">
        <v>258</v>
      </c>
      <c r="BT798" s="464" t="s">
        <v>258</v>
      </c>
      <c r="BU798" s="443" t="s">
        <v>258</v>
      </c>
      <c r="BV798" s="443" t="s">
        <v>258</v>
      </c>
      <c r="BW798" s="443" t="s">
        <v>258</v>
      </c>
      <c r="BX798" s="443" t="s">
        <v>258</v>
      </c>
      <c r="BY798" s="430" t="s">
        <v>259</v>
      </c>
    </row>
    <row r="799" spans="1:77" s="427" customFormat="1" ht="18.75" customHeight="1" thickBot="1" x14ac:dyDescent="0.3">
      <c r="A799" s="968"/>
      <c r="B799" s="970"/>
      <c r="C799" s="460"/>
      <c r="D799" s="460"/>
      <c r="E799" s="460"/>
      <c r="F799" s="442" t="s">
        <v>264</v>
      </c>
      <c r="G799" s="443"/>
      <c r="H799" s="483"/>
      <c r="I799" s="443" t="s">
        <v>439</v>
      </c>
      <c r="J799" s="443"/>
      <c r="K799" s="483"/>
      <c r="L799" s="483"/>
      <c r="M799" s="483"/>
      <c r="N799" s="483"/>
      <c r="O799" s="483"/>
      <c r="P799" s="513"/>
      <c r="R799" s="483"/>
      <c r="S799" s="483"/>
      <c r="U799" s="443" t="s">
        <v>267</v>
      </c>
      <c r="V799" s="443" t="s">
        <v>267</v>
      </c>
      <c r="W799" s="443"/>
      <c r="X799" s="443"/>
      <c r="Y799" s="443"/>
      <c r="Z799" s="443"/>
      <c r="AA799" s="443"/>
      <c r="AB799" s="443" t="s">
        <v>440</v>
      </c>
      <c r="AC799" s="445"/>
      <c r="AD799" s="446"/>
      <c r="AH799" s="484"/>
      <c r="AI799" s="484"/>
      <c r="AJ799" s="484"/>
      <c r="AK799" s="484"/>
      <c r="AL799" s="483"/>
      <c r="AM799" s="483"/>
      <c r="AN799" s="483"/>
      <c r="AO799" s="483"/>
      <c r="AP799" s="483"/>
      <c r="AQ799" s="483"/>
      <c r="AR799" s="483"/>
      <c r="AS799" s="483"/>
      <c r="AT799" s="483"/>
      <c r="AU799" s="483"/>
      <c r="AV799" s="448" t="s">
        <v>368</v>
      </c>
      <c r="AW799" s="448" t="s">
        <v>368</v>
      </c>
      <c r="AZ799" s="448"/>
      <c r="BA799" s="448"/>
      <c r="BB799" s="448"/>
      <c r="BC799" s="448"/>
      <c r="BF799" s="443" t="s">
        <v>267</v>
      </c>
      <c r="BG799" s="443" t="s">
        <v>267</v>
      </c>
      <c r="BJ799" s="443" t="s">
        <v>391</v>
      </c>
      <c r="BS799" s="449"/>
      <c r="BT799" s="426"/>
      <c r="BX799" s="443" t="s">
        <v>267</v>
      </c>
      <c r="BY799" s="443" t="s">
        <v>267</v>
      </c>
    </row>
    <row r="800" spans="1:77" s="427" customFormat="1" ht="18.75" customHeight="1" x14ac:dyDescent="0.25">
      <c r="A800" s="957">
        <f>A798+1</f>
        <v>391</v>
      </c>
      <c r="B800" s="971" t="s">
        <v>325</v>
      </c>
      <c r="C800" s="450" t="s">
        <v>444</v>
      </c>
      <c r="D800" s="461" t="s">
        <v>255</v>
      </c>
      <c r="E800" s="461" t="s">
        <v>256</v>
      </c>
      <c r="F800" s="462" t="s">
        <v>257</v>
      </c>
      <c r="G800" s="443" t="s">
        <v>436</v>
      </c>
      <c r="H800" s="443" t="s">
        <v>436</v>
      </c>
      <c r="I800" s="519" t="s">
        <v>258</v>
      </c>
      <c r="J800" s="519" t="s">
        <v>258</v>
      </c>
      <c r="K800" s="519" t="s">
        <v>258</v>
      </c>
      <c r="L800" s="519" t="s">
        <v>258</v>
      </c>
      <c r="M800" s="519" t="s">
        <v>258</v>
      </c>
      <c r="N800" s="519" t="s">
        <v>258</v>
      </c>
      <c r="O800" s="519" t="s">
        <v>258</v>
      </c>
      <c r="P800" s="517" t="s">
        <v>258</v>
      </c>
      <c r="Q800" s="519" t="s">
        <v>258</v>
      </c>
      <c r="R800" s="519" t="s">
        <v>258</v>
      </c>
      <c r="S800" s="519" t="s">
        <v>258</v>
      </c>
      <c r="T800" s="519" t="s">
        <v>258</v>
      </c>
      <c r="U800" s="443" t="s">
        <v>437</v>
      </c>
      <c r="V800" s="443" t="s">
        <v>437</v>
      </c>
      <c r="W800" s="443" t="s">
        <v>437</v>
      </c>
      <c r="X800" s="443" t="s">
        <v>437</v>
      </c>
      <c r="Y800" s="443" t="s">
        <v>258</v>
      </c>
      <c r="Z800" s="443" t="s">
        <v>259</v>
      </c>
      <c r="AA800" s="443" t="s">
        <v>259</v>
      </c>
      <c r="AB800" s="443" t="s">
        <v>258</v>
      </c>
      <c r="AC800" s="445"/>
      <c r="AD800" s="453"/>
      <c r="AE800" s="443" t="s">
        <v>258</v>
      </c>
      <c r="AF800" s="443" t="s">
        <v>258</v>
      </c>
      <c r="AG800" s="443" t="s">
        <v>258</v>
      </c>
      <c r="AH800" s="454"/>
      <c r="AI800" s="454"/>
      <c r="AJ800" s="454"/>
      <c r="AK800" s="454"/>
      <c r="AL800" s="443" t="s">
        <v>258</v>
      </c>
      <c r="AM800" s="443" t="s">
        <v>258</v>
      </c>
      <c r="AN800" s="443" t="s">
        <v>258</v>
      </c>
      <c r="AO800" s="443" t="s">
        <v>258</v>
      </c>
      <c r="AP800" s="443" t="s">
        <v>258</v>
      </c>
      <c r="AQ800" s="443" t="s">
        <v>258</v>
      </c>
      <c r="AR800" s="443" t="s">
        <v>258</v>
      </c>
      <c r="AS800" s="443" t="s">
        <v>258</v>
      </c>
      <c r="AT800" s="443" t="s">
        <v>258</v>
      </c>
      <c r="AU800" s="443" t="s">
        <v>258</v>
      </c>
      <c r="AV800" s="443" t="s">
        <v>258</v>
      </c>
      <c r="AW800" s="443" t="s">
        <v>258</v>
      </c>
      <c r="AX800" s="443" t="s">
        <v>259</v>
      </c>
      <c r="AY800" s="443" t="s">
        <v>259</v>
      </c>
      <c r="AZ800" s="448" t="s">
        <v>262</v>
      </c>
      <c r="BA800" s="479" t="s">
        <v>365</v>
      </c>
      <c r="BB800" s="479" t="s">
        <v>365</v>
      </c>
      <c r="BC800" s="479" t="s">
        <v>365</v>
      </c>
      <c r="BD800" s="479" t="s">
        <v>365</v>
      </c>
      <c r="BE800" s="479" t="s">
        <v>365</v>
      </c>
      <c r="BF800" s="479" t="s">
        <v>365</v>
      </c>
      <c r="BG800" s="479" t="s">
        <v>365</v>
      </c>
      <c r="BH800" s="516" t="s">
        <v>438</v>
      </c>
      <c r="BI800" s="516" t="s">
        <v>438</v>
      </c>
      <c r="BJ800" s="443" t="s">
        <v>258</v>
      </c>
      <c r="BK800" s="443" t="s">
        <v>258</v>
      </c>
      <c r="BL800" s="443" t="s">
        <v>258</v>
      </c>
      <c r="BM800" s="443" t="s">
        <v>258</v>
      </c>
      <c r="BN800" s="443" t="s">
        <v>258</v>
      </c>
      <c r="BO800" s="443" t="s">
        <v>258</v>
      </c>
      <c r="BP800" s="443" t="s">
        <v>258</v>
      </c>
      <c r="BQ800" s="443" t="s">
        <v>258</v>
      </c>
      <c r="BR800" s="443" t="s">
        <v>258</v>
      </c>
      <c r="BS800" s="457" t="s">
        <v>258</v>
      </c>
      <c r="BT800" s="464" t="s">
        <v>258</v>
      </c>
      <c r="BU800" s="443" t="s">
        <v>258</v>
      </c>
      <c r="BV800" s="443" t="s">
        <v>258</v>
      </c>
      <c r="BW800" s="443" t="s">
        <v>258</v>
      </c>
      <c r="BX800" s="443" t="s">
        <v>258</v>
      </c>
      <c r="BY800" s="430" t="s">
        <v>259</v>
      </c>
    </row>
    <row r="801" spans="1:77" s="427" customFormat="1" ht="18.75" customHeight="1" thickBot="1" x14ac:dyDescent="0.3">
      <c r="A801" s="968"/>
      <c r="B801" s="970"/>
      <c r="C801" s="460"/>
      <c r="D801" s="461"/>
      <c r="E801" s="460"/>
      <c r="F801" s="442" t="s">
        <v>264</v>
      </c>
      <c r="G801" s="443"/>
      <c r="H801" s="483"/>
      <c r="I801" s="443" t="s">
        <v>439</v>
      </c>
      <c r="J801" s="443"/>
      <c r="K801" s="483"/>
      <c r="L801" s="483"/>
      <c r="M801" s="483"/>
      <c r="N801" s="483"/>
      <c r="O801" s="483"/>
      <c r="P801" s="513"/>
      <c r="R801" s="483"/>
      <c r="S801" s="483"/>
      <c r="U801" s="443" t="s">
        <v>267</v>
      </c>
      <c r="V801" s="443" t="s">
        <v>267</v>
      </c>
      <c r="W801" s="443"/>
      <c r="X801" s="443"/>
      <c r="Y801" s="443"/>
      <c r="Z801" s="443"/>
      <c r="AA801" s="443"/>
      <c r="AB801" s="443" t="s">
        <v>440</v>
      </c>
      <c r="AC801" s="445"/>
      <c r="AD801" s="446"/>
      <c r="AH801" s="484"/>
      <c r="AI801" s="484"/>
      <c r="AJ801" s="484"/>
      <c r="AK801" s="484"/>
      <c r="AL801" s="483"/>
      <c r="AM801" s="483"/>
      <c r="AN801" s="483"/>
      <c r="AO801" s="483"/>
      <c r="AP801" s="483"/>
      <c r="AQ801" s="483"/>
      <c r="AR801" s="483"/>
      <c r="AS801" s="483"/>
      <c r="AT801" s="483"/>
      <c r="AU801" s="483"/>
      <c r="AV801" s="448" t="s">
        <v>368</v>
      </c>
      <c r="AW801" s="448" t="s">
        <v>368</v>
      </c>
      <c r="AZ801" s="448"/>
      <c r="BA801" s="448"/>
      <c r="BB801" s="448"/>
      <c r="BC801" s="448"/>
      <c r="BF801" s="443" t="s">
        <v>267</v>
      </c>
      <c r="BG801" s="443" t="s">
        <v>267</v>
      </c>
      <c r="BJ801" s="443" t="s">
        <v>391</v>
      </c>
      <c r="BS801" s="449"/>
      <c r="BT801" s="426"/>
      <c r="BX801" s="443" t="s">
        <v>267</v>
      </c>
      <c r="BY801" s="443" t="s">
        <v>267</v>
      </c>
    </row>
    <row r="802" spans="1:77" s="427" customFormat="1" ht="18.75" customHeight="1" x14ac:dyDescent="0.25">
      <c r="A802" s="957">
        <f>A800+1</f>
        <v>392</v>
      </c>
      <c r="B802" s="971" t="s">
        <v>326</v>
      </c>
      <c r="C802" s="450" t="s">
        <v>444</v>
      </c>
      <c r="D802" s="450" t="s">
        <v>270</v>
      </c>
      <c r="E802" s="450" t="s">
        <v>256</v>
      </c>
      <c r="F802" s="451" t="s">
        <v>257</v>
      </c>
      <c r="G802" s="443" t="s">
        <v>436</v>
      </c>
      <c r="H802" s="443" t="s">
        <v>436</v>
      </c>
      <c r="I802" s="519" t="s">
        <v>258</v>
      </c>
      <c r="J802" s="519" t="s">
        <v>258</v>
      </c>
      <c r="K802" s="519" t="s">
        <v>258</v>
      </c>
      <c r="L802" s="519" t="s">
        <v>258</v>
      </c>
      <c r="M802" s="519" t="s">
        <v>258</v>
      </c>
      <c r="N802" s="519" t="s">
        <v>258</v>
      </c>
      <c r="O802" s="519" t="s">
        <v>258</v>
      </c>
      <c r="P802" s="517" t="s">
        <v>258</v>
      </c>
      <c r="Q802" s="519" t="s">
        <v>258</v>
      </c>
      <c r="R802" s="519" t="s">
        <v>258</v>
      </c>
      <c r="S802" s="519" t="s">
        <v>258</v>
      </c>
      <c r="T802" s="519" t="s">
        <v>258</v>
      </c>
      <c r="U802" s="443" t="s">
        <v>437</v>
      </c>
      <c r="V802" s="443" t="s">
        <v>437</v>
      </c>
      <c r="W802" s="443" t="s">
        <v>437</v>
      </c>
      <c r="X802" s="443" t="s">
        <v>437</v>
      </c>
      <c r="Y802" s="443" t="s">
        <v>258</v>
      </c>
      <c r="Z802" s="443" t="s">
        <v>259</v>
      </c>
      <c r="AA802" s="443" t="s">
        <v>259</v>
      </c>
      <c r="AB802" s="443" t="s">
        <v>258</v>
      </c>
      <c r="AC802" s="445"/>
      <c r="AD802" s="453"/>
      <c r="AE802" s="443" t="s">
        <v>258</v>
      </c>
      <c r="AF802" s="443" t="s">
        <v>258</v>
      </c>
      <c r="AG802" s="443" t="s">
        <v>258</v>
      </c>
      <c r="AH802" s="454"/>
      <c r="AI802" s="454"/>
      <c r="AJ802" s="454"/>
      <c r="AK802" s="454"/>
      <c r="AL802" s="443" t="s">
        <v>258</v>
      </c>
      <c r="AM802" s="443" t="s">
        <v>258</v>
      </c>
      <c r="AN802" s="443" t="s">
        <v>258</v>
      </c>
      <c r="AO802" s="443" t="s">
        <v>258</v>
      </c>
      <c r="AP802" s="443" t="s">
        <v>258</v>
      </c>
      <c r="AQ802" s="443" t="s">
        <v>258</v>
      </c>
      <c r="AR802" s="443" t="s">
        <v>258</v>
      </c>
      <c r="AS802" s="443" t="s">
        <v>258</v>
      </c>
      <c r="AT802" s="443" t="s">
        <v>258</v>
      </c>
      <c r="AU802" s="443" t="s">
        <v>258</v>
      </c>
      <c r="AV802" s="443" t="s">
        <v>258</v>
      </c>
      <c r="AW802" s="443" t="s">
        <v>258</v>
      </c>
      <c r="AX802" s="443" t="s">
        <v>259</v>
      </c>
      <c r="AY802" s="443" t="s">
        <v>259</v>
      </c>
      <c r="AZ802" s="448" t="s">
        <v>262</v>
      </c>
      <c r="BA802" s="479" t="s">
        <v>365</v>
      </c>
      <c r="BB802" s="479" t="s">
        <v>365</v>
      </c>
      <c r="BC802" s="479" t="s">
        <v>365</v>
      </c>
      <c r="BD802" s="479" t="s">
        <v>365</v>
      </c>
      <c r="BE802" s="479" t="s">
        <v>365</v>
      </c>
      <c r="BF802" s="479" t="s">
        <v>365</v>
      </c>
      <c r="BG802" s="479" t="s">
        <v>365</v>
      </c>
      <c r="BH802" s="516" t="s">
        <v>438</v>
      </c>
      <c r="BI802" s="516" t="s">
        <v>438</v>
      </c>
      <c r="BJ802" s="443" t="s">
        <v>258</v>
      </c>
      <c r="BK802" s="443" t="s">
        <v>258</v>
      </c>
      <c r="BL802" s="443" t="s">
        <v>258</v>
      </c>
      <c r="BM802" s="443" t="s">
        <v>258</v>
      </c>
      <c r="BN802" s="443" t="s">
        <v>258</v>
      </c>
      <c r="BO802" s="443" t="s">
        <v>258</v>
      </c>
      <c r="BP802" s="443" t="s">
        <v>258</v>
      </c>
      <c r="BQ802" s="443" t="s">
        <v>258</v>
      </c>
      <c r="BR802" s="443" t="s">
        <v>258</v>
      </c>
      <c r="BS802" s="457" t="s">
        <v>258</v>
      </c>
      <c r="BT802" s="464" t="s">
        <v>258</v>
      </c>
      <c r="BU802" s="443" t="s">
        <v>258</v>
      </c>
      <c r="BV802" s="443" t="s">
        <v>258</v>
      </c>
      <c r="BW802" s="443" t="s">
        <v>258</v>
      </c>
      <c r="BX802" s="443" t="s">
        <v>258</v>
      </c>
      <c r="BY802" s="430" t="s">
        <v>259</v>
      </c>
    </row>
    <row r="803" spans="1:77" s="427" customFormat="1" ht="18.75" customHeight="1" thickBot="1" x14ac:dyDescent="0.3">
      <c r="A803" s="968"/>
      <c r="B803" s="970"/>
      <c r="C803" s="460"/>
      <c r="D803" s="450"/>
      <c r="E803" s="460"/>
      <c r="F803" s="442" t="s">
        <v>264</v>
      </c>
      <c r="G803" s="443"/>
      <c r="H803" s="483"/>
      <c r="I803" s="443" t="s">
        <v>439</v>
      </c>
      <c r="J803" s="443"/>
      <c r="K803" s="483"/>
      <c r="L803" s="483"/>
      <c r="M803" s="483"/>
      <c r="N803" s="483"/>
      <c r="O803" s="483"/>
      <c r="P803" s="513"/>
      <c r="R803" s="483"/>
      <c r="S803" s="483"/>
      <c r="U803" s="443" t="s">
        <v>267</v>
      </c>
      <c r="V803" s="443" t="s">
        <v>267</v>
      </c>
      <c r="W803" s="443"/>
      <c r="X803" s="443"/>
      <c r="Y803" s="443"/>
      <c r="Z803" s="443"/>
      <c r="AA803" s="443"/>
      <c r="AB803" s="443" t="s">
        <v>440</v>
      </c>
      <c r="AC803" s="445"/>
      <c r="AD803" s="446"/>
      <c r="AH803" s="484"/>
      <c r="AI803" s="484"/>
      <c r="AJ803" s="484"/>
      <c r="AK803" s="484"/>
      <c r="AL803" s="483"/>
      <c r="AM803" s="483"/>
      <c r="AN803" s="483"/>
      <c r="AO803" s="483"/>
      <c r="AP803" s="483"/>
      <c r="AQ803" s="483"/>
      <c r="AR803" s="483"/>
      <c r="AS803" s="483"/>
      <c r="AT803" s="483"/>
      <c r="AU803" s="483"/>
      <c r="AV803" s="448" t="s">
        <v>368</v>
      </c>
      <c r="AW803" s="448" t="s">
        <v>368</v>
      </c>
      <c r="AZ803" s="448"/>
      <c r="BA803" s="448"/>
      <c r="BB803" s="448"/>
      <c r="BC803" s="448"/>
      <c r="BF803" s="443" t="s">
        <v>267</v>
      </c>
      <c r="BG803" s="443" t="s">
        <v>267</v>
      </c>
      <c r="BJ803" s="443" t="s">
        <v>391</v>
      </c>
      <c r="BS803" s="449"/>
      <c r="BT803" s="426"/>
      <c r="BX803" s="443" t="s">
        <v>267</v>
      </c>
      <c r="BY803" s="443" t="s">
        <v>267</v>
      </c>
    </row>
    <row r="804" spans="1:77" s="427" customFormat="1" ht="18.75" customHeight="1" x14ac:dyDescent="0.25">
      <c r="A804" s="957">
        <f>A802+1</f>
        <v>393</v>
      </c>
      <c r="B804" s="971" t="s">
        <v>327</v>
      </c>
      <c r="C804" s="450" t="s">
        <v>444</v>
      </c>
      <c r="D804" s="450" t="s">
        <v>255</v>
      </c>
      <c r="E804" s="450" t="s">
        <v>256</v>
      </c>
      <c r="F804" s="451" t="s">
        <v>257</v>
      </c>
      <c r="G804" s="443" t="s">
        <v>436</v>
      </c>
      <c r="H804" s="443" t="s">
        <v>436</v>
      </c>
      <c r="I804" s="519" t="s">
        <v>258</v>
      </c>
      <c r="J804" s="519" t="s">
        <v>258</v>
      </c>
      <c r="K804" s="519" t="s">
        <v>258</v>
      </c>
      <c r="L804" s="519" t="s">
        <v>258</v>
      </c>
      <c r="M804" s="519" t="s">
        <v>258</v>
      </c>
      <c r="N804" s="519" t="s">
        <v>258</v>
      </c>
      <c r="O804" s="519" t="s">
        <v>258</v>
      </c>
      <c r="P804" s="517" t="s">
        <v>258</v>
      </c>
      <c r="Q804" s="519" t="s">
        <v>258</v>
      </c>
      <c r="R804" s="519" t="s">
        <v>258</v>
      </c>
      <c r="S804" s="519" t="s">
        <v>258</v>
      </c>
      <c r="T804" s="519" t="s">
        <v>258</v>
      </c>
      <c r="U804" s="443" t="s">
        <v>437</v>
      </c>
      <c r="V804" s="443" t="s">
        <v>437</v>
      </c>
      <c r="W804" s="443" t="s">
        <v>437</v>
      </c>
      <c r="X804" s="443" t="s">
        <v>437</v>
      </c>
      <c r="Y804" s="443" t="s">
        <v>258</v>
      </c>
      <c r="Z804" s="443" t="s">
        <v>259</v>
      </c>
      <c r="AA804" s="443" t="s">
        <v>259</v>
      </c>
      <c r="AB804" s="443" t="s">
        <v>258</v>
      </c>
      <c r="AC804" s="445"/>
      <c r="AD804" s="453"/>
      <c r="AE804" s="443" t="s">
        <v>258</v>
      </c>
      <c r="AF804" s="443" t="s">
        <v>258</v>
      </c>
      <c r="AG804" s="443" t="s">
        <v>258</v>
      </c>
      <c r="AH804" s="454"/>
      <c r="AI804" s="454"/>
      <c r="AJ804" s="454"/>
      <c r="AK804" s="454"/>
      <c r="AL804" s="443" t="s">
        <v>258</v>
      </c>
      <c r="AM804" s="443" t="s">
        <v>258</v>
      </c>
      <c r="AN804" s="443" t="s">
        <v>258</v>
      </c>
      <c r="AO804" s="443" t="s">
        <v>258</v>
      </c>
      <c r="AP804" s="443" t="s">
        <v>258</v>
      </c>
      <c r="AQ804" s="443" t="s">
        <v>258</v>
      </c>
      <c r="AR804" s="443" t="s">
        <v>258</v>
      </c>
      <c r="AS804" s="443" t="s">
        <v>258</v>
      </c>
      <c r="AT804" s="443" t="s">
        <v>258</v>
      </c>
      <c r="AU804" s="443" t="s">
        <v>258</v>
      </c>
      <c r="AV804" s="443" t="s">
        <v>258</v>
      </c>
      <c r="AW804" s="443" t="s">
        <v>258</v>
      </c>
      <c r="AX804" s="443" t="s">
        <v>259</v>
      </c>
      <c r="AY804" s="443" t="s">
        <v>259</v>
      </c>
      <c r="AZ804" s="448" t="s">
        <v>262</v>
      </c>
      <c r="BA804" s="479" t="s">
        <v>365</v>
      </c>
      <c r="BB804" s="479" t="s">
        <v>365</v>
      </c>
      <c r="BC804" s="479" t="s">
        <v>365</v>
      </c>
      <c r="BD804" s="479" t="s">
        <v>365</v>
      </c>
      <c r="BE804" s="479" t="s">
        <v>365</v>
      </c>
      <c r="BF804" s="479" t="s">
        <v>365</v>
      </c>
      <c r="BG804" s="479" t="s">
        <v>365</v>
      </c>
      <c r="BH804" s="516" t="s">
        <v>438</v>
      </c>
      <c r="BI804" s="516" t="s">
        <v>438</v>
      </c>
      <c r="BJ804" s="443" t="s">
        <v>258</v>
      </c>
      <c r="BK804" s="443" t="s">
        <v>258</v>
      </c>
      <c r="BL804" s="443" t="s">
        <v>258</v>
      </c>
      <c r="BM804" s="443" t="s">
        <v>258</v>
      </c>
      <c r="BN804" s="443" t="s">
        <v>258</v>
      </c>
      <c r="BO804" s="443" t="s">
        <v>258</v>
      </c>
      <c r="BP804" s="443" t="s">
        <v>258</v>
      </c>
      <c r="BQ804" s="443" t="s">
        <v>258</v>
      </c>
      <c r="BR804" s="443" t="s">
        <v>258</v>
      </c>
      <c r="BS804" s="457" t="s">
        <v>258</v>
      </c>
      <c r="BT804" s="464" t="s">
        <v>258</v>
      </c>
      <c r="BU804" s="443" t="s">
        <v>258</v>
      </c>
      <c r="BV804" s="443" t="s">
        <v>258</v>
      </c>
      <c r="BW804" s="443" t="s">
        <v>258</v>
      </c>
      <c r="BX804" s="443" t="s">
        <v>258</v>
      </c>
      <c r="BY804" s="430" t="s">
        <v>259</v>
      </c>
    </row>
    <row r="805" spans="1:77" s="427" customFormat="1" ht="18.75" customHeight="1" thickBot="1" x14ac:dyDescent="0.3">
      <c r="A805" s="968"/>
      <c r="B805" s="970"/>
      <c r="C805" s="460"/>
      <c r="D805" s="450"/>
      <c r="E805" s="460"/>
      <c r="F805" s="442" t="s">
        <v>264</v>
      </c>
      <c r="G805" s="443"/>
      <c r="H805" s="483"/>
      <c r="I805" s="443" t="s">
        <v>439</v>
      </c>
      <c r="J805" s="443"/>
      <c r="K805" s="483"/>
      <c r="L805" s="483"/>
      <c r="M805" s="483"/>
      <c r="N805" s="483"/>
      <c r="O805" s="483"/>
      <c r="P805" s="513"/>
      <c r="R805" s="483"/>
      <c r="S805" s="483"/>
      <c r="U805" s="443" t="s">
        <v>267</v>
      </c>
      <c r="V805" s="443" t="s">
        <v>267</v>
      </c>
      <c r="W805" s="443"/>
      <c r="X805" s="443"/>
      <c r="Y805" s="443"/>
      <c r="Z805" s="443"/>
      <c r="AA805" s="443"/>
      <c r="AB805" s="443" t="s">
        <v>440</v>
      </c>
      <c r="AC805" s="445"/>
      <c r="AD805" s="446"/>
      <c r="AH805" s="484"/>
      <c r="AI805" s="484"/>
      <c r="AJ805" s="484"/>
      <c r="AK805" s="484"/>
      <c r="AL805" s="483"/>
      <c r="AM805" s="483"/>
      <c r="AN805" s="483"/>
      <c r="AO805" s="483"/>
      <c r="AP805" s="483"/>
      <c r="AQ805" s="483"/>
      <c r="AR805" s="483"/>
      <c r="AS805" s="483"/>
      <c r="AT805" s="483"/>
      <c r="AU805" s="483"/>
      <c r="AV805" s="448" t="s">
        <v>368</v>
      </c>
      <c r="AW805" s="448" t="s">
        <v>368</v>
      </c>
      <c r="AZ805" s="448"/>
      <c r="BA805" s="448"/>
      <c r="BB805" s="448"/>
      <c r="BC805" s="448"/>
      <c r="BF805" s="443" t="s">
        <v>267</v>
      </c>
      <c r="BG805" s="443" t="s">
        <v>267</v>
      </c>
      <c r="BJ805" s="443" t="s">
        <v>391</v>
      </c>
      <c r="BS805" s="449"/>
      <c r="BT805" s="426"/>
      <c r="BX805" s="443" t="s">
        <v>267</v>
      </c>
      <c r="BY805" s="443" t="s">
        <v>267</v>
      </c>
    </row>
    <row r="806" spans="1:77" s="440" customFormat="1" ht="18.75" customHeight="1" x14ac:dyDescent="0.25">
      <c r="A806" s="957">
        <f>A804+1</f>
        <v>394</v>
      </c>
      <c r="B806" s="971" t="s">
        <v>328</v>
      </c>
      <c r="C806" s="450" t="s">
        <v>444</v>
      </c>
      <c r="D806" s="461" t="s">
        <v>270</v>
      </c>
      <c r="E806" s="461" t="s">
        <v>256</v>
      </c>
      <c r="F806" s="462" t="s">
        <v>257</v>
      </c>
      <c r="G806" s="443" t="s">
        <v>436</v>
      </c>
      <c r="H806" s="443" t="s">
        <v>436</v>
      </c>
      <c r="I806" s="519" t="s">
        <v>258</v>
      </c>
      <c r="J806" s="519" t="s">
        <v>258</v>
      </c>
      <c r="K806" s="519" t="s">
        <v>258</v>
      </c>
      <c r="L806" s="519" t="s">
        <v>258</v>
      </c>
      <c r="M806" s="519" t="s">
        <v>258</v>
      </c>
      <c r="N806" s="519" t="s">
        <v>258</v>
      </c>
      <c r="O806" s="519" t="s">
        <v>258</v>
      </c>
      <c r="P806" s="517" t="s">
        <v>258</v>
      </c>
      <c r="Q806" s="519" t="s">
        <v>258</v>
      </c>
      <c r="R806" s="519" t="s">
        <v>258</v>
      </c>
      <c r="S806" s="519" t="s">
        <v>258</v>
      </c>
      <c r="T806" s="519" t="s">
        <v>258</v>
      </c>
      <c r="U806" s="443" t="s">
        <v>437</v>
      </c>
      <c r="V806" s="443" t="s">
        <v>437</v>
      </c>
      <c r="W806" s="443" t="s">
        <v>437</v>
      </c>
      <c r="X806" s="443" t="s">
        <v>437</v>
      </c>
      <c r="Y806" s="443" t="s">
        <v>258</v>
      </c>
      <c r="Z806" s="443" t="s">
        <v>259</v>
      </c>
      <c r="AA806" s="443" t="s">
        <v>259</v>
      </c>
      <c r="AB806" s="443" t="s">
        <v>258</v>
      </c>
      <c r="AC806" s="445"/>
      <c r="AD806" s="453"/>
      <c r="AE806" s="443" t="s">
        <v>258</v>
      </c>
      <c r="AF806" s="443" t="s">
        <v>258</v>
      </c>
      <c r="AG806" s="443" t="s">
        <v>258</v>
      </c>
      <c r="AH806" s="454"/>
      <c r="AI806" s="454"/>
      <c r="AJ806" s="454"/>
      <c r="AK806" s="454"/>
      <c r="AL806" s="443" t="s">
        <v>258</v>
      </c>
      <c r="AM806" s="443" t="s">
        <v>258</v>
      </c>
      <c r="AN806" s="443" t="s">
        <v>258</v>
      </c>
      <c r="AO806" s="443" t="s">
        <v>258</v>
      </c>
      <c r="AP806" s="443" t="s">
        <v>258</v>
      </c>
      <c r="AQ806" s="443" t="s">
        <v>258</v>
      </c>
      <c r="AR806" s="443" t="s">
        <v>258</v>
      </c>
      <c r="AS806" s="443" t="s">
        <v>258</v>
      </c>
      <c r="AT806" s="443" t="s">
        <v>258</v>
      </c>
      <c r="AU806" s="443" t="s">
        <v>258</v>
      </c>
      <c r="AV806" s="443" t="s">
        <v>258</v>
      </c>
      <c r="AW806" s="443" t="s">
        <v>258</v>
      </c>
      <c r="AX806" s="443" t="s">
        <v>259</v>
      </c>
      <c r="AY806" s="443" t="s">
        <v>259</v>
      </c>
      <c r="AZ806" s="448" t="s">
        <v>262</v>
      </c>
      <c r="BA806" s="479" t="s">
        <v>365</v>
      </c>
      <c r="BB806" s="479" t="s">
        <v>365</v>
      </c>
      <c r="BC806" s="479" t="s">
        <v>365</v>
      </c>
      <c r="BD806" s="479" t="s">
        <v>365</v>
      </c>
      <c r="BE806" s="479" t="s">
        <v>365</v>
      </c>
      <c r="BF806" s="479" t="s">
        <v>365</v>
      </c>
      <c r="BG806" s="479" t="s">
        <v>365</v>
      </c>
      <c r="BH806" s="516" t="s">
        <v>438</v>
      </c>
      <c r="BI806" s="516" t="s">
        <v>438</v>
      </c>
      <c r="BJ806" s="443" t="s">
        <v>258</v>
      </c>
      <c r="BK806" s="443" t="s">
        <v>258</v>
      </c>
      <c r="BL806" s="443" t="s">
        <v>258</v>
      </c>
      <c r="BM806" s="443" t="s">
        <v>258</v>
      </c>
      <c r="BN806" s="443" t="s">
        <v>258</v>
      </c>
      <c r="BO806" s="443" t="s">
        <v>258</v>
      </c>
      <c r="BP806" s="443" t="s">
        <v>258</v>
      </c>
      <c r="BQ806" s="443" t="s">
        <v>258</v>
      </c>
      <c r="BR806" s="443" t="s">
        <v>258</v>
      </c>
      <c r="BS806" s="457" t="s">
        <v>258</v>
      </c>
      <c r="BT806" s="464" t="s">
        <v>258</v>
      </c>
      <c r="BU806" s="443" t="s">
        <v>258</v>
      </c>
      <c r="BV806" s="443" t="s">
        <v>258</v>
      </c>
      <c r="BW806" s="443" t="s">
        <v>258</v>
      </c>
      <c r="BX806" s="443" t="s">
        <v>258</v>
      </c>
      <c r="BY806" s="430" t="s">
        <v>259</v>
      </c>
    </row>
    <row r="807" spans="1:77" s="427" customFormat="1" ht="18.75" customHeight="1" thickBot="1" x14ac:dyDescent="0.3">
      <c r="A807" s="968"/>
      <c r="B807" s="970"/>
      <c r="C807" s="460"/>
      <c r="D807" s="450"/>
      <c r="E807" s="460"/>
      <c r="F807" s="442" t="s">
        <v>264</v>
      </c>
      <c r="G807" s="443"/>
      <c r="H807" s="483"/>
      <c r="I807" s="443" t="s">
        <v>439</v>
      </c>
      <c r="J807" s="443"/>
      <c r="K807" s="483"/>
      <c r="L807" s="483"/>
      <c r="M807" s="483"/>
      <c r="N807" s="483"/>
      <c r="O807" s="483"/>
      <c r="P807" s="513"/>
      <c r="R807" s="483"/>
      <c r="S807" s="483"/>
      <c r="U807" s="443" t="s">
        <v>267</v>
      </c>
      <c r="V807" s="443" t="s">
        <v>267</v>
      </c>
      <c r="W807" s="443"/>
      <c r="X807" s="443"/>
      <c r="Y807" s="443"/>
      <c r="Z807" s="443"/>
      <c r="AA807" s="443"/>
      <c r="AB807" s="443" t="s">
        <v>440</v>
      </c>
      <c r="AC807" s="445"/>
      <c r="AD807" s="446"/>
      <c r="AH807" s="484"/>
      <c r="AI807" s="484"/>
      <c r="AJ807" s="484"/>
      <c r="AK807" s="484"/>
      <c r="AL807" s="483"/>
      <c r="AM807" s="483"/>
      <c r="AN807" s="483"/>
      <c r="AO807" s="483"/>
      <c r="AP807" s="483"/>
      <c r="AQ807" s="483"/>
      <c r="AR807" s="483"/>
      <c r="AS807" s="483"/>
      <c r="AT807" s="483"/>
      <c r="AU807" s="483"/>
      <c r="AV807" s="448" t="s">
        <v>368</v>
      </c>
      <c r="AW807" s="448" t="s">
        <v>368</v>
      </c>
      <c r="AZ807" s="448"/>
      <c r="BA807" s="448"/>
      <c r="BB807" s="448"/>
      <c r="BC807" s="448"/>
      <c r="BF807" s="443" t="s">
        <v>267</v>
      </c>
      <c r="BG807" s="443" t="s">
        <v>267</v>
      </c>
      <c r="BJ807" s="443" t="s">
        <v>391</v>
      </c>
      <c r="BS807" s="449"/>
      <c r="BT807" s="426"/>
      <c r="BX807" s="443" t="s">
        <v>267</v>
      </c>
      <c r="BY807" s="443" t="s">
        <v>267</v>
      </c>
    </row>
    <row r="808" spans="1:77" s="427" customFormat="1" ht="18.75" customHeight="1" x14ac:dyDescent="0.25">
      <c r="A808" s="957">
        <f>A806+1</f>
        <v>395</v>
      </c>
      <c r="B808" s="971" t="s">
        <v>329</v>
      </c>
      <c r="C808" s="450" t="s">
        <v>444</v>
      </c>
      <c r="D808" s="450" t="s">
        <v>255</v>
      </c>
      <c r="E808" s="450" t="s">
        <v>256</v>
      </c>
      <c r="F808" s="451" t="s">
        <v>257</v>
      </c>
      <c r="G808" s="443" t="s">
        <v>436</v>
      </c>
      <c r="H808" s="443" t="s">
        <v>436</v>
      </c>
      <c r="I808" s="519" t="s">
        <v>258</v>
      </c>
      <c r="J808" s="519" t="s">
        <v>258</v>
      </c>
      <c r="K808" s="519" t="s">
        <v>258</v>
      </c>
      <c r="L808" s="519" t="s">
        <v>258</v>
      </c>
      <c r="M808" s="519" t="s">
        <v>258</v>
      </c>
      <c r="N808" s="519" t="s">
        <v>258</v>
      </c>
      <c r="O808" s="519" t="s">
        <v>258</v>
      </c>
      <c r="P808" s="517" t="s">
        <v>258</v>
      </c>
      <c r="Q808" s="519" t="s">
        <v>258</v>
      </c>
      <c r="R808" s="519" t="s">
        <v>258</v>
      </c>
      <c r="S808" s="519" t="s">
        <v>258</v>
      </c>
      <c r="T808" s="519" t="s">
        <v>258</v>
      </c>
      <c r="U808" s="443" t="s">
        <v>437</v>
      </c>
      <c r="V808" s="443" t="s">
        <v>437</v>
      </c>
      <c r="W808" s="443" t="s">
        <v>437</v>
      </c>
      <c r="X808" s="443" t="s">
        <v>437</v>
      </c>
      <c r="Y808" s="443" t="s">
        <v>258</v>
      </c>
      <c r="Z808" s="443" t="s">
        <v>259</v>
      </c>
      <c r="AA808" s="443" t="s">
        <v>259</v>
      </c>
      <c r="AB808" s="443" t="s">
        <v>258</v>
      </c>
      <c r="AC808" s="445"/>
      <c r="AD808" s="453"/>
      <c r="AE808" s="443" t="s">
        <v>258</v>
      </c>
      <c r="AF808" s="443" t="s">
        <v>258</v>
      </c>
      <c r="AG808" s="443" t="s">
        <v>258</v>
      </c>
      <c r="AH808" s="454"/>
      <c r="AI808" s="454"/>
      <c r="AJ808" s="454"/>
      <c r="AK808" s="454"/>
      <c r="AL808" s="443" t="s">
        <v>258</v>
      </c>
      <c r="AM808" s="443" t="s">
        <v>258</v>
      </c>
      <c r="AN808" s="443" t="s">
        <v>258</v>
      </c>
      <c r="AO808" s="443" t="s">
        <v>258</v>
      </c>
      <c r="AP808" s="443" t="s">
        <v>258</v>
      </c>
      <c r="AQ808" s="443" t="s">
        <v>258</v>
      </c>
      <c r="AR808" s="443" t="s">
        <v>258</v>
      </c>
      <c r="AS808" s="443" t="s">
        <v>258</v>
      </c>
      <c r="AT808" s="443" t="s">
        <v>258</v>
      </c>
      <c r="AU808" s="443" t="s">
        <v>258</v>
      </c>
      <c r="AV808" s="443" t="s">
        <v>258</v>
      </c>
      <c r="AW808" s="443" t="s">
        <v>258</v>
      </c>
      <c r="AX808" s="443" t="s">
        <v>259</v>
      </c>
      <c r="AY808" s="443" t="s">
        <v>259</v>
      </c>
      <c r="AZ808" s="448" t="s">
        <v>262</v>
      </c>
      <c r="BA808" s="479" t="s">
        <v>365</v>
      </c>
      <c r="BB808" s="479" t="s">
        <v>365</v>
      </c>
      <c r="BC808" s="479" t="s">
        <v>365</v>
      </c>
      <c r="BD808" s="479" t="s">
        <v>365</v>
      </c>
      <c r="BE808" s="479" t="s">
        <v>365</v>
      </c>
      <c r="BF808" s="479" t="s">
        <v>365</v>
      </c>
      <c r="BG808" s="479" t="s">
        <v>365</v>
      </c>
      <c r="BH808" s="516" t="s">
        <v>438</v>
      </c>
      <c r="BI808" s="516" t="s">
        <v>438</v>
      </c>
      <c r="BJ808" s="443" t="s">
        <v>258</v>
      </c>
      <c r="BK808" s="443" t="s">
        <v>258</v>
      </c>
      <c r="BL808" s="443" t="s">
        <v>258</v>
      </c>
      <c r="BM808" s="443" t="s">
        <v>258</v>
      </c>
      <c r="BN808" s="443" t="s">
        <v>258</v>
      </c>
      <c r="BO808" s="443" t="s">
        <v>258</v>
      </c>
      <c r="BP808" s="443" t="s">
        <v>258</v>
      </c>
      <c r="BQ808" s="443" t="s">
        <v>258</v>
      </c>
      <c r="BR808" s="443" t="s">
        <v>258</v>
      </c>
      <c r="BS808" s="457" t="s">
        <v>258</v>
      </c>
      <c r="BT808" s="464" t="s">
        <v>258</v>
      </c>
      <c r="BU808" s="443" t="s">
        <v>258</v>
      </c>
      <c r="BV808" s="443" t="s">
        <v>258</v>
      </c>
      <c r="BW808" s="443" t="s">
        <v>258</v>
      </c>
      <c r="BX808" s="443" t="s">
        <v>258</v>
      </c>
      <c r="BY808" s="430" t="s">
        <v>259</v>
      </c>
    </row>
    <row r="809" spans="1:77" s="427" customFormat="1" ht="18.75" customHeight="1" thickBot="1" x14ac:dyDescent="0.3">
      <c r="A809" s="968"/>
      <c r="B809" s="970"/>
      <c r="C809" s="460"/>
      <c r="D809" s="450"/>
      <c r="E809" s="460"/>
      <c r="F809" s="442" t="s">
        <v>264</v>
      </c>
      <c r="G809" s="443"/>
      <c r="H809" s="483"/>
      <c r="I809" s="443" t="s">
        <v>439</v>
      </c>
      <c r="J809" s="443"/>
      <c r="K809" s="483"/>
      <c r="L809" s="483"/>
      <c r="M809" s="483"/>
      <c r="N809" s="483"/>
      <c r="O809" s="483"/>
      <c r="P809" s="513"/>
      <c r="R809" s="483"/>
      <c r="S809" s="483"/>
      <c r="U809" s="443" t="s">
        <v>267</v>
      </c>
      <c r="V809" s="443" t="s">
        <v>267</v>
      </c>
      <c r="W809" s="443"/>
      <c r="X809" s="443"/>
      <c r="Y809" s="443"/>
      <c r="Z809" s="443"/>
      <c r="AA809" s="443"/>
      <c r="AB809" s="443" t="s">
        <v>440</v>
      </c>
      <c r="AC809" s="445"/>
      <c r="AD809" s="446"/>
      <c r="AH809" s="484"/>
      <c r="AI809" s="484"/>
      <c r="AJ809" s="484"/>
      <c r="AK809" s="484"/>
      <c r="AL809" s="483"/>
      <c r="AM809" s="483"/>
      <c r="AN809" s="483"/>
      <c r="AO809" s="483"/>
      <c r="AP809" s="483"/>
      <c r="AQ809" s="483"/>
      <c r="AR809" s="483"/>
      <c r="AS809" s="483"/>
      <c r="AT809" s="483"/>
      <c r="AU809" s="483"/>
      <c r="AV809" s="448" t="s">
        <v>368</v>
      </c>
      <c r="AW809" s="448" t="s">
        <v>368</v>
      </c>
      <c r="AZ809" s="448"/>
      <c r="BA809" s="448"/>
      <c r="BB809" s="448"/>
      <c r="BC809" s="448"/>
      <c r="BF809" s="443" t="s">
        <v>267</v>
      </c>
      <c r="BG809" s="443" t="s">
        <v>267</v>
      </c>
      <c r="BJ809" s="443" t="s">
        <v>391</v>
      </c>
      <c r="BS809" s="449"/>
      <c r="BT809" s="426"/>
      <c r="BX809" s="443" t="s">
        <v>267</v>
      </c>
      <c r="BY809" s="443" t="s">
        <v>267</v>
      </c>
    </row>
    <row r="810" spans="1:77" s="427" customFormat="1" ht="18.75" customHeight="1" x14ac:dyDescent="0.25">
      <c r="A810" s="957">
        <f>A808+1</f>
        <v>396</v>
      </c>
      <c r="B810" s="971" t="s">
        <v>330</v>
      </c>
      <c r="C810" s="450" t="s">
        <v>444</v>
      </c>
      <c r="D810" s="450" t="s">
        <v>270</v>
      </c>
      <c r="E810" s="450" t="s">
        <v>256</v>
      </c>
      <c r="F810" s="451" t="s">
        <v>257</v>
      </c>
      <c r="G810" s="443" t="s">
        <v>436</v>
      </c>
      <c r="H810" s="443" t="s">
        <v>436</v>
      </c>
      <c r="I810" s="519" t="s">
        <v>258</v>
      </c>
      <c r="J810" s="519" t="s">
        <v>258</v>
      </c>
      <c r="K810" s="519" t="s">
        <v>258</v>
      </c>
      <c r="L810" s="519" t="s">
        <v>258</v>
      </c>
      <c r="M810" s="519" t="s">
        <v>258</v>
      </c>
      <c r="N810" s="519" t="s">
        <v>258</v>
      </c>
      <c r="O810" s="519" t="s">
        <v>258</v>
      </c>
      <c r="P810" s="517" t="s">
        <v>258</v>
      </c>
      <c r="Q810" s="519" t="s">
        <v>258</v>
      </c>
      <c r="R810" s="519" t="s">
        <v>258</v>
      </c>
      <c r="S810" s="519" t="s">
        <v>258</v>
      </c>
      <c r="T810" s="519" t="s">
        <v>258</v>
      </c>
      <c r="U810" s="443" t="s">
        <v>437</v>
      </c>
      <c r="V810" s="443" t="s">
        <v>437</v>
      </c>
      <c r="W810" s="443" t="s">
        <v>437</v>
      </c>
      <c r="X810" s="443" t="s">
        <v>437</v>
      </c>
      <c r="Y810" s="443" t="s">
        <v>258</v>
      </c>
      <c r="Z810" s="443" t="s">
        <v>259</v>
      </c>
      <c r="AA810" s="443" t="s">
        <v>259</v>
      </c>
      <c r="AB810" s="443" t="s">
        <v>258</v>
      </c>
      <c r="AC810" s="445"/>
      <c r="AD810" s="453"/>
      <c r="AE810" s="443" t="s">
        <v>258</v>
      </c>
      <c r="AF810" s="443" t="s">
        <v>258</v>
      </c>
      <c r="AG810" s="443" t="s">
        <v>258</v>
      </c>
      <c r="AH810" s="454"/>
      <c r="AI810" s="454"/>
      <c r="AJ810" s="454"/>
      <c r="AK810" s="454"/>
      <c r="AL810" s="443" t="s">
        <v>258</v>
      </c>
      <c r="AM810" s="443" t="s">
        <v>258</v>
      </c>
      <c r="AN810" s="443" t="s">
        <v>258</v>
      </c>
      <c r="AO810" s="443" t="s">
        <v>258</v>
      </c>
      <c r="AP810" s="443" t="s">
        <v>258</v>
      </c>
      <c r="AQ810" s="443" t="s">
        <v>258</v>
      </c>
      <c r="AR810" s="443" t="s">
        <v>258</v>
      </c>
      <c r="AS810" s="443" t="s">
        <v>258</v>
      </c>
      <c r="AT810" s="443" t="s">
        <v>258</v>
      </c>
      <c r="AU810" s="443" t="s">
        <v>258</v>
      </c>
      <c r="AV810" s="443" t="s">
        <v>258</v>
      </c>
      <c r="AW810" s="443" t="s">
        <v>258</v>
      </c>
      <c r="AX810" s="443" t="s">
        <v>259</v>
      </c>
      <c r="AY810" s="443" t="s">
        <v>259</v>
      </c>
      <c r="AZ810" s="448" t="s">
        <v>262</v>
      </c>
      <c r="BA810" s="479" t="s">
        <v>365</v>
      </c>
      <c r="BB810" s="479" t="s">
        <v>365</v>
      </c>
      <c r="BC810" s="479" t="s">
        <v>365</v>
      </c>
      <c r="BD810" s="479" t="s">
        <v>365</v>
      </c>
      <c r="BE810" s="479" t="s">
        <v>365</v>
      </c>
      <c r="BF810" s="479" t="s">
        <v>365</v>
      </c>
      <c r="BG810" s="479" t="s">
        <v>365</v>
      </c>
      <c r="BH810" s="516" t="s">
        <v>438</v>
      </c>
      <c r="BI810" s="516" t="s">
        <v>438</v>
      </c>
      <c r="BJ810" s="443" t="s">
        <v>258</v>
      </c>
      <c r="BK810" s="443" t="s">
        <v>258</v>
      </c>
      <c r="BL810" s="443" t="s">
        <v>258</v>
      </c>
      <c r="BM810" s="443" t="s">
        <v>258</v>
      </c>
      <c r="BN810" s="443" t="s">
        <v>258</v>
      </c>
      <c r="BO810" s="443" t="s">
        <v>258</v>
      </c>
      <c r="BP810" s="443" t="s">
        <v>258</v>
      </c>
      <c r="BQ810" s="443" t="s">
        <v>258</v>
      </c>
      <c r="BR810" s="443" t="s">
        <v>258</v>
      </c>
      <c r="BS810" s="457" t="s">
        <v>258</v>
      </c>
      <c r="BT810" s="464" t="s">
        <v>258</v>
      </c>
      <c r="BU810" s="443" t="s">
        <v>258</v>
      </c>
      <c r="BV810" s="443" t="s">
        <v>258</v>
      </c>
      <c r="BW810" s="443" t="s">
        <v>258</v>
      </c>
      <c r="BX810" s="443" t="s">
        <v>258</v>
      </c>
      <c r="BY810" s="430" t="s">
        <v>259</v>
      </c>
    </row>
    <row r="811" spans="1:77" s="427" customFormat="1" ht="18.75" customHeight="1" thickBot="1" x14ac:dyDescent="0.3">
      <c r="A811" s="968"/>
      <c r="B811" s="970"/>
      <c r="C811" s="460"/>
      <c r="D811" s="450"/>
      <c r="E811" s="460"/>
      <c r="F811" s="442" t="s">
        <v>264</v>
      </c>
      <c r="G811" s="443"/>
      <c r="H811" s="483"/>
      <c r="I811" s="443" t="s">
        <v>439</v>
      </c>
      <c r="J811" s="443"/>
      <c r="K811" s="483"/>
      <c r="L811" s="483"/>
      <c r="M811" s="483"/>
      <c r="N811" s="483"/>
      <c r="O811" s="483"/>
      <c r="P811" s="513"/>
      <c r="R811" s="483"/>
      <c r="S811" s="483"/>
      <c r="U811" s="443" t="s">
        <v>267</v>
      </c>
      <c r="V811" s="443" t="s">
        <v>267</v>
      </c>
      <c r="W811" s="443"/>
      <c r="X811" s="443"/>
      <c r="Y811" s="443"/>
      <c r="Z811" s="443"/>
      <c r="AA811" s="443"/>
      <c r="AB811" s="443" t="s">
        <v>440</v>
      </c>
      <c r="AC811" s="445"/>
      <c r="AD811" s="446"/>
      <c r="AH811" s="484"/>
      <c r="AI811" s="484"/>
      <c r="AJ811" s="484"/>
      <c r="AK811" s="484"/>
      <c r="AL811" s="483"/>
      <c r="AM811" s="483"/>
      <c r="AN811" s="483"/>
      <c r="AO811" s="483"/>
      <c r="AP811" s="483"/>
      <c r="AQ811" s="483"/>
      <c r="AR811" s="483"/>
      <c r="AS811" s="483"/>
      <c r="AT811" s="483"/>
      <c r="AU811" s="483"/>
      <c r="AV811" s="448" t="s">
        <v>368</v>
      </c>
      <c r="AW811" s="448" t="s">
        <v>368</v>
      </c>
      <c r="AZ811" s="448"/>
      <c r="BA811" s="448"/>
      <c r="BB811" s="448"/>
      <c r="BC811" s="448"/>
      <c r="BF811" s="443" t="s">
        <v>267</v>
      </c>
      <c r="BG811" s="443" t="s">
        <v>267</v>
      </c>
      <c r="BJ811" s="443" t="s">
        <v>391</v>
      </c>
      <c r="BS811" s="449"/>
      <c r="BT811" s="426"/>
      <c r="BX811" s="443" t="s">
        <v>267</v>
      </c>
      <c r="BY811" s="443" t="s">
        <v>267</v>
      </c>
    </row>
    <row r="812" spans="1:77" s="427" customFormat="1" ht="18.75" customHeight="1" x14ac:dyDescent="0.25">
      <c r="A812" s="957">
        <f>A810+1</f>
        <v>397</v>
      </c>
      <c r="B812" s="971" t="s">
        <v>331</v>
      </c>
      <c r="C812" s="450" t="s">
        <v>444</v>
      </c>
      <c r="D812" s="450" t="s">
        <v>255</v>
      </c>
      <c r="E812" s="450" t="s">
        <v>256</v>
      </c>
      <c r="F812" s="451" t="s">
        <v>257</v>
      </c>
      <c r="G812" s="443" t="s">
        <v>436</v>
      </c>
      <c r="H812" s="443" t="s">
        <v>436</v>
      </c>
      <c r="I812" s="519" t="s">
        <v>258</v>
      </c>
      <c r="J812" s="519" t="s">
        <v>258</v>
      </c>
      <c r="K812" s="519" t="s">
        <v>258</v>
      </c>
      <c r="L812" s="519" t="s">
        <v>258</v>
      </c>
      <c r="M812" s="519" t="s">
        <v>258</v>
      </c>
      <c r="N812" s="519" t="s">
        <v>258</v>
      </c>
      <c r="O812" s="519" t="s">
        <v>258</v>
      </c>
      <c r="P812" s="517" t="s">
        <v>258</v>
      </c>
      <c r="Q812" s="519" t="s">
        <v>258</v>
      </c>
      <c r="R812" s="519" t="s">
        <v>258</v>
      </c>
      <c r="S812" s="519" t="s">
        <v>258</v>
      </c>
      <c r="T812" s="519" t="s">
        <v>258</v>
      </c>
      <c r="U812" s="443" t="s">
        <v>437</v>
      </c>
      <c r="V812" s="443" t="s">
        <v>437</v>
      </c>
      <c r="W812" s="443" t="s">
        <v>437</v>
      </c>
      <c r="X812" s="443" t="s">
        <v>437</v>
      </c>
      <c r="Y812" s="443" t="s">
        <v>258</v>
      </c>
      <c r="Z812" s="443" t="s">
        <v>259</v>
      </c>
      <c r="AA812" s="443" t="s">
        <v>259</v>
      </c>
      <c r="AB812" s="443" t="s">
        <v>258</v>
      </c>
      <c r="AC812" s="445"/>
      <c r="AD812" s="453"/>
      <c r="AE812" s="443" t="s">
        <v>258</v>
      </c>
      <c r="AF812" s="443" t="s">
        <v>258</v>
      </c>
      <c r="AG812" s="443" t="s">
        <v>258</v>
      </c>
      <c r="AH812" s="454"/>
      <c r="AI812" s="454"/>
      <c r="AJ812" s="454"/>
      <c r="AK812" s="454"/>
      <c r="AL812" s="443" t="s">
        <v>258</v>
      </c>
      <c r="AM812" s="443" t="s">
        <v>258</v>
      </c>
      <c r="AN812" s="443" t="s">
        <v>258</v>
      </c>
      <c r="AO812" s="443" t="s">
        <v>258</v>
      </c>
      <c r="AP812" s="443" t="s">
        <v>258</v>
      </c>
      <c r="AQ812" s="443" t="s">
        <v>258</v>
      </c>
      <c r="AR812" s="443" t="s">
        <v>258</v>
      </c>
      <c r="AS812" s="443" t="s">
        <v>258</v>
      </c>
      <c r="AT812" s="443" t="s">
        <v>258</v>
      </c>
      <c r="AU812" s="443" t="s">
        <v>258</v>
      </c>
      <c r="AV812" s="443" t="s">
        <v>258</v>
      </c>
      <c r="AW812" s="443" t="s">
        <v>258</v>
      </c>
      <c r="AX812" s="443" t="s">
        <v>259</v>
      </c>
      <c r="AY812" s="443" t="s">
        <v>259</v>
      </c>
      <c r="AZ812" s="448" t="s">
        <v>262</v>
      </c>
      <c r="BA812" s="479" t="s">
        <v>365</v>
      </c>
      <c r="BB812" s="479" t="s">
        <v>365</v>
      </c>
      <c r="BC812" s="479" t="s">
        <v>365</v>
      </c>
      <c r="BD812" s="479" t="s">
        <v>365</v>
      </c>
      <c r="BE812" s="479" t="s">
        <v>365</v>
      </c>
      <c r="BF812" s="479" t="s">
        <v>365</v>
      </c>
      <c r="BG812" s="479" t="s">
        <v>365</v>
      </c>
      <c r="BH812" s="516" t="s">
        <v>438</v>
      </c>
      <c r="BI812" s="516" t="s">
        <v>438</v>
      </c>
      <c r="BJ812" s="443" t="s">
        <v>258</v>
      </c>
      <c r="BK812" s="443" t="s">
        <v>258</v>
      </c>
      <c r="BL812" s="443" t="s">
        <v>258</v>
      </c>
      <c r="BM812" s="443" t="s">
        <v>258</v>
      </c>
      <c r="BN812" s="443" t="s">
        <v>258</v>
      </c>
      <c r="BO812" s="443" t="s">
        <v>258</v>
      </c>
      <c r="BP812" s="443" t="s">
        <v>258</v>
      </c>
      <c r="BQ812" s="443" t="s">
        <v>258</v>
      </c>
      <c r="BR812" s="443" t="s">
        <v>258</v>
      </c>
      <c r="BS812" s="457" t="s">
        <v>258</v>
      </c>
      <c r="BT812" s="464" t="s">
        <v>258</v>
      </c>
      <c r="BU812" s="443" t="s">
        <v>258</v>
      </c>
      <c r="BV812" s="443" t="s">
        <v>258</v>
      </c>
      <c r="BW812" s="443" t="s">
        <v>258</v>
      </c>
      <c r="BX812" s="443" t="s">
        <v>258</v>
      </c>
      <c r="BY812" s="430" t="s">
        <v>259</v>
      </c>
    </row>
    <row r="813" spans="1:77" s="427" customFormat="1" ht="18.75" customHeight="1" thickBot="1" x14ac:dyDescent="0.3">
      <c r="A813" s="968"/>
      <c r="B813" s="970"/>
      <c r="C813" s="460"/>
      <c r="D813" s="450"/>
      <c r="E813" s="460"/>
      <c r="F813" s="442" t="s">
        <v>264</v>
      </c>
      <c r="G813" s="443"/>
      <c r="H813" s="483"/>
      <c r="I813" s="443" t="s">
        <v>439</v>
      </c>
      <c r="J813" s="443"/>
      <c r="K813" s="483"/>
      <c r="L813" s="483"/>
      <c r="M813" s="483"/>
      <c r="N813" s="483"/>
      <c r="O813" s="483"/>
      <c r="P813" s="513"/>
      <c r="R813" s="483"/>
      <c r="S813" s="483"/>
      <c r="U813" s="443" t="s">
        <v>267</v>
      </c>
      <c r="V813" s="443" t="s">
        <v>267</v>
      </c>
      <c r="W813" s="443"/>
      <c r="X813" s="443"/>
      <c r="Y813" s="443"/>
      <c r="Z813" s="443"/>
      <c r="AA813" s="443"/>
      <c r="AB813" s="443" t="s">
        <v>440</v>
      </c>
      <c r="AC813" s="445"/>
      <c r="AD813" s="446"/>
      <c r="AH813" s="484"/>
      <c r="AI813" s="484"/>
      <c r="AJ813" s="484"/>
      <c r="AK813" s="484"/>
      <c r="AL813" s="483"/>
      <c r="AM813" s="483"/>
      <c r="AN813" s="483"/>
      <c r="AO813" s="483"/>
      <c r="AP813" s="483"/>
      <c r="AQ813" s="483"/>
      <c r="AR813" s="483"/>
      <c r="AS813" s="483"/>
      <c r="AT813" s="483"/>
      <c r="AU813" s="483"/>
      <c r="AV813" s="448" t="s">
        <v>368</v>
      </c>
      <c r="AW813" s="448" t="s">
        <v>368</v>
      </c>
      <c r="AZ813" s="448"/>
      <c r="BA813" s="448"/>
      <c r="BB813" s="448"/>
      <c r="BC813" s="448"/>
      <c r="BF813" s="443" t="s">
        <v>267</v>
      </c>
      <c r="BG813" s="443" t="s">
        <v>267</v>
      </c>
      <c r="BJ813" s="443" t="s">
        <v>391</v>
      </c>
      <c r="BS813" s="449"/>
      <c r="BT813" s="426"/>
      <c r="BX813" s="443" t="s">
        <v>267</v>
      </c>
      <c r="BY813" s="443" t="s">
        <v>267</v>
      </c>
    </row>
    <row r="814" spans="1:77" s="427" customFormat="1" ht="18.75" customHeight="1" x14ac:dyDescent="0.25">
      <c r="A814" s="957">
        <f>A812+1</f>
        <v>398</v>
      </c>
      <c r="B814" s="971" t="s">
        <v>332</v>
      </c>
      <c r="C814" s="450" t="s">
        <v>444</v>
      </c>
      <c r="D814" s="450" t="s">
        <v>270</v>
      </c>
      <c r="E814" s="450" t="s">
        <v>256</v>
      </c>
      <c r="F814" s="451" t="s">
        <v>257</v>
      </c>
      <c r="G814" s="443" t="s">
        <v>436</v>
      </c>
      <c r="H814" s="443" t="s">
        <v>436</v>
      </c>
      <c r="I814" s="519" t="s">
        <v>258</v>
      </c>
      <c r="J814" s="519" t="s">
        <v>258</v>
      </c>
      <c r="K814" s="519" t="s">
        <v>258</v>
      </c>
      <c r="L814" s="519" t="s">
        <v>258</v>
      </c>
      <c r="M814" s="519" t="s">
        <v>258</v>
      </c>
      <c r="N814" s="519" t="s">
        <v>258</v>
      </c>
      <c r="O814" s="519" t="s">
        <v>258</v>
      </c>
      <c r="P814" s="517" t="s">
        <v>258</v>
      </c>
      <c r="Q814" s="519" t="s">
        <v>258</v>
      </c>
      <c r="R814" s="519" t="s">
        <v>258</v>
      </c>
      <c r="S814" s="519" t="s">
        <v>258</v>
      </c>
      <c r="T814" s="519" t="s">
        <v>258</v>
      </c>
      <c r="U814" s="443" t="s">
        <v>437</v>
      </c>
      <c r="V814" s="443" t="s">
        <v>437</v>
      </c>
      <c r="W814" s="443" t="s">
        <v>437</v>
      </c>
      <c r="X814" s="443" t="s">
        <v>437</v>
      </c>
      <c r="Y814" s="443" t="s">
        <v>258</v>
      </c>
      <c r="Z814" s="443" t="s">
        <v>259</v>
      </c>
      <c r="AA814" s="443" t="s">
        <v>259</v>
      </c>
      <c r="AB814" s="443" t="s">
        <v>258</v>
      </c>
      <c r="AC814" s="445"/>
      <c r="AD814" s="453"/>
      <c r="AE814" s="443" t="s">
        <v>258</v>
      </c>
      <c r="AF814" s="443" t="s">
        <v>258</v>
      </c>
      <c r="AG814" s="443" t="s">
        <v>258</v>
      </c>
      <c r="AH814" s="454"/>
      <c r="AI814" s="454"/>
      <c r="AJ814" s="454"/>
      <c r="AK814" s="454"/>
      <c r="AL814" s="443" t="s">
        <v>258</v>
      </c>
      <c r="AM814" s="443" t="s">
        <v>258</v>
      </c>
      <c r="AN814" s="443" t="s">
        <v>258</v>
      </c>
      <c r="AO814" s="443" t="s">
        <v>258</v>
      </c>
      <c r="AP814" s="443" t="s">
        <v>258</v>
      </c>
      <c r="AQ814" s="443" t="s">
        <v>258</v>
      </c>
      <c r="AR814" s="443" t="s">
        <v>258</v>
      </c>
      <c r="AS814" s="443" t="s">
        <v>258</v>
      </c>
      <c r="AT814" s="443" t="s">
        <v>258</v>
      </c>
      <c r="AU814" s="443" t="s">
        <v>258</v>
      </c>
      <c r="AV814" s="443" t="s">
        <v>258</v>
      </c>
      <c r="AW814" s="443" t="s">
        <v>258</v>
      </c>
      <c r="AX814" s="443" t="s">
        <v>259</v>
      </c>
      <c r="AY814" s="443" t="s">
        <v>259</v>
      </c>
      <c r="AZ814" s="448" t="s">
        <v>262</v>
      </c>
      <c r="BA814" s="479" t="s">
        <v>365</v>
      </c>
      <c r="BB814" s="479" t="s">
        <v>365</v>
      </c>
      <c r="BC814" s="479" t="s">
        <v>365</v>
      </c>
      <c r="BD814" s="479" t="s">
        <v>365</v>
      </c>
      <c r="BE814" s="479" t="s">
        <v>365</v>
      </c>
      <c r="BF814" s="479" t="s">
        <v>365</v>
      </c>
      <c r="BG814" s="479" t="s">
        <v>365</v>
      </c>
      <c r="BH814" s="516" t="s">
        <v>438</v>
      </c>
      <c r="BI814" s="516" t="s">
        <v>438</v>
      </c>
      <c r="BJ814" s="443" t="s">
        <v>258</v>
      </c>
      <c r="BK814" s="443" t="s">
        <v>258</v>
      </c>
      <c r="BL814" s="443" t="s">
        <v>258</v>
      </c>
      <c r="BM814" s="443" t="s">
        <v>258</v>
      </c>
      <c r="BN814" s="443" t="s">
        <v>258</v>
      </c>
      <c r="BO814" s="443" t="s">
        <v>258</v>
      </c>
      <c r="BP814" s="443" t="s">
        <v>258</v>
      </c>
      <c r="BQ814" s="443" t="s">
        <v>258</v>
      </c>
      <c r="BR814" s="443" t="s">
        <v>258</v>
      </c>
      <c r="BS814" s="457" t="s">
        <v>258</v>
      </c>
      <c r="BT814" s="464" t="s">
        <v>258</v>
      </c>
      <c r="BU814" s="443" t="s">
        <v>258</v>
      </c>
      <c r="BV814" s="443" t="s">
        <v>258</v>
      </c>
      <c r="BW814" s="443" t="s">
        <v>258</v>
      </c>
      <c r="BX814" s="443" t="s">
        <v>258</v>
      </c>
      <c r="BY814" s="430" t="s">
        <v>259</v>
      </c>
    </row>
    <row r="815" spans="1:77" s="427" customFormat="1" ht="18.75" customHeight="1" thickBot="1" x14ac:dyDescent="0.3">
      <c r="A815" s="968"/>
      <c r="B815" s="970"/>
      <c r="C815" s="460"/>
      <c r="D815" s="450"/>
      <c r="E815" s="460"/>
      <c r="F815" s="442" t="s">
        <v>264</v>
      </c>
      <c r="G815" s="443"/>
      <c r="H815" s="483"/>
      <c r="I815" s="443" t="s">
        <v>439</v>
      </c>
      <c r="J815" s="443"/>
      <c r="K815" s="483"/>
      <c r="L815" s="483"/>
      <c r="M815" s="483"/>
      <c r="N815" s="483"/>
      <c r="O815" s="483"/>
      <c r="P815" s="513"/>
      <c r="R815" s="483"/>
      <c r="S815" s="483"/>
      <c r="U815" s="443" t="s">
        <v>267</v>
      </c>
      <c r="V815" s="443" t="s">
        <v>267</v>
      </c>
      <c r="W815" s="443"/>
      <c r="X815" s="443"/>
      <c r="Y815" s="443"/>
      <c r="Z815" s="443"/>
      <c r="AA815" s="443"/>
      <c r="AB815" s="443" t="s">
        <v>440</v>
      </c>
      <c r="AC815" s="445"/>
      <c r="AD815" s="446"/>
      <c r="AH815" s="484"/>
      <c r="AI815" s="484"/>
      <c r="AJ815" s="484"/>
      <c r="AK815" s="484"/>
      <c r="AL815" s="483"/>
      <c r="AM815" s="483"/>
      <c r="AN815" s="483"/>
      <c r="AO815" s="483"/>
      <c r="AP815" s="483"/>
      <c r="AQ815" s="483"/>
      <c r="AR815" s="483"/>
      <c r="AS815" s="483"/>
      <c r="AT815" s="483"/>
      <c r="AU815" s="483"/>
      <c r="AV815" s="448" t="s">
        <v>368</v>
      </c>
      <c r="AW815" s="448" t="s">
        <v>368</v>
      </c>
      <c r="AZ815" s="448"/>
      <c r="BA815" s="448"/>
      <c r="BB815" s="448"/>
      <c r="BC815" s="448"/>
      <c r="BF815" s="443" t="s">
        <v>267</v>
      </c>
      <c r="BG815" s="443" t="s">
        <v>267</v>
      </c>
      <c r="BJ815" s="443" t="s">
        <v>391</v>
      </c>
      <c r="BS815" s="449"/>
      <c r="BT815" s="426"/>
      <c r="BX815" s="443" t="s">
        <v>267</v>
      </c>
      <c r="BY815" s="443" t="s">
        <v>267</v>
      </c>
    </row>
    <row r="816" spans="1:77" s="427" customFormat="1" ht="18.75" customHeight="1" x14ac:dyDescent="0.25">
      <c r="A816" s="957">
        <f>A814+1</f>
        <v>399</v>
      </c>
      <c r="B816" s="971" t="s">
        <v>333</v>
      </c>
      <c r="C816" s="450" t="s">
        <v>444</v>
      </c>
      <c r="D816" s="450" t="s">
        <v>255</v>
      </c>
      <c r="E816" s="450" t="s">
        <v>256</v>
      </c>
      <c r="F816" s="451" t="s">
        <v>257</v>
      </c>
      <c r="G816" s="443" t="s">
        <v>436</v>
      </c>
      <c r="H816" s="443" t="s">
        <v>436</v>
      </c>
      <c r="I816" s="519" t="s">
        <v>258</v>
      </c>
      <c r="J816" s="519" t="s">
        <v>258</v>
      </c>
      <c r="K816" s="519" t="s">
        <v>258</v>
      </c>
      <c r="L816" s="519" t="s">
        <v>258</v>
      </c>
      <c r="M816" s="519" t="s">
        <v>258</v>
      </c>
      <c r="N816" s="519" t="s">
        <v>258</v>
      </c>
      <c r="O816" s="519" t="s">
        <v>258</v>
      </c>
      <c r="P816" s="517" t="s">
        <v>258</v>
      </c>
      <c r="Q816" s="519" t="s">
        <v>258</v>
      </c>
      <c r="R816" s="519" t="s">
        <v>258</v>
      </c>
      <c r="S816" s="519" t="s">
        <v>258</v>
      </c>
      <c r="T816" s="519" t="s">
        <v>258</v>
      </c>
      <c r="U816" s="443" t="s">
        <v>437</v>
      </c>
      <c r="V816" s="443" t="s">
        <v>437</v>
      </c>
      <c r="W816" s="443" t="s">
        <v>437</v>
      </c>
      <c r="X816" s="443" t="s">
        <v>437</v>
      </c>
      <c r="Y816" s="443" t="s">
        <v>258</v>
      </c>
      <c r="Z816" s="443" t="s">
        <v>259</v>
      </c>
      <c r="AA816" s="443" t="s">
        <v>259</v>
      </c>
      <c r="AB816" s="443" t="s">
        <v>258</v>
      </c>
      <c r="AC816" s="445"/>
      <c r="AD816" s="453"/>
      <c r="AE816" s="443" t="s">
        <v>258</v>
      </c>
      <c r="AF816" s="443" t="s">
        <v>258</v>
      </c>
      <c r="AG816" s="443" t="s">
        <v>258</v>
      </c>
      <c r="AH816" s="454"/>
      <c r="AI816" s="454"/>
      <c r="AJ816" s="454"/>
      <c r="AK816" s="454"/>
      <c r="AL816" s="443" t="s">
        <v>258</v>
      </c>
      <c r="AM816" s="443" t="s">
        <v>258</v>
      </c>
      <c r="AN816" s="443" t="s">
        <v>258</v>
      </c>
      <c r="AO816" s="443" t="s">
        <v>258</v>
      </c>
      <c r="AP816" s="443" t="s">
        <v>258</v>
      </c>
      <c r="AQ816" s="443" t="s">
        <v>258</v>
      </c>
      <c r="AR816" s="443" t="s">
        <v>258</v>
      </c>
      <c r="AS816" s="443" t="s">
        <v>258</v>
      </c>
      <c r="AT816" s="443" t="s">
        <v>258</v>
      </c>
      <c r="AU816" s="443" t="s">
        <v>258</v>
      </c>
      <c r="AV816" s="443" t="s">
        <v>258</v>
      </c>
      <c r="AW816" s="443" t="s">
        <v>258</v>
      </c>
      <c r="AX816" s="443" t="s">
        <v>259</v>
      </c>
      <c r="AY816" s="443" t="s">
        <v>259</v>
      </c>
      <c r="AZ816" s="448" t="s">
        <v>262</v>
      </c>
      <c r="BA816" s="479" t="s">
        <v>365</v>
      </c>
      <c r="BB816" s="479" t="s">
        <v>365</v>
      </c>
      <c r="BC816" s="479" t="s">
        <v>365</v>
      </c>
      <c r="BD816" s="479" t="s">
        <v>365</v>
      </c>
      <c r="BE816" s="479" t="s">
        <v>365</v>
      </c>
      <c r="BF816" s="479" t="s">
        <v>365</v>
      </c>
      <c r="BG816" s="479" t="s">
        <v>365</v>
      </c>
      <c r="BH816" s="516" t="s">
        <v>438</v>
      </c>
      <c r="BI816" s="516" t="s">
        <v>438</v>
      </c>
      <c r="BJ816" s="443" t="s">
        <v>258</v>
      </c>
      <c r="BK816" s="443" t="s">
        <v>258</v>
      </c>
      <c r="BL816" s="443" t="s">
        <v>258</v>
      </c>
      <c r="BM816" s="443" t="s">
        <v>258</v>
      </c>
      <c r="BN816" s="443" t="s">
        <v>258</v>
      </c>
      <c r="BO816" s="443" t="s">
        <v>258</v>
      </c>
      <c r="BP816" s="443" t="s">
        <v>258</v>
      </c>
      <c r="BQ816" s="443" t="s">
        <v>258</v>
      </c>
      <c r="BR816" s="443" t="s">
        <v>258</v>
      </c>
      <c r="BS816" s="457" t="s">
        <v>258</v>
      </c>
      <c r="BT816" s="464" t="s">
        <v>258</v>
      </c>
      <c r="BU816" s="443" t="s">
        <v>258</v>
      </c>
      <c r="BV816" s="443" t="s">
        <v>258</v>
      </c>
      <c r="BW816" s="443" t="s">
        <v>258</v>
      </c>
      <c r="BX816" s="443" t="s">
        <v>258</v>
      </c>
      <c r="BY816" s="430" t="s">
        <v>259</v>
      </c>
    </row>
    <row r="817" spans="1:77" s="427" customFormat="1" ht="18.75" customHeight="1" thickBot="1" x14ac:dyDescent="0.3">
      <c r="A817" s="968"/>
      <c r="B817" s="970"/>
      <c r="C817" s="460"/>
      <c r="D817" s="450"/>
      <c r="E817" s="460"/>
      <c r="F817" s="442" t="s">
        <v>264</v>
      </c>
      <c r="G817" s="443"/>
      <c r="H817" s="483"/>
      <c r="I817" s="443" t="s">
        <v>439</v>
      </c>
      <c r="J817" s="443"/>
      <c r="K817" s="483"/>
      <c r="L817" s="483"/>
      <c r="M817" s="483"/>
      <c r="N817" s="483"/>
      <c r="O817" s="483"/>
      <c r="P817" s="513"/>
      <c r="R817" s="483"/>
      <c r="S817" s="483"/>
      <c r="U817" s="443" t="s">
        <v>267</v>
      </c>
      <c r="V817" s="443" t="s">
        <v>267</v>
      </c>
      <c r="W817" s="443"/>
      <c r="X817" s="443"/>
      <c r="Y817" s="443"/>
      <c r="Z817" s="443"/>
      <c r="AA817" s="443"/>
      <c r="AB817" s="443" t="s">
        <v>440</v>
      </c>
      <c r="AC817" s="445"/>
      <c r="AD817" s="446"/>
      <c r="AH817" s="484"/>
      <c r="AI817" s="484"/>
      <c r="AJ817" s="484"/>
      <c r="AK817" s="484"/>
      <c r="AL817" s="483"/>
      <c r="AM817" s="483"/>
      <c r="AN817" s="483"/>
      <c r="AO817" s="483"/>
      <c r="AP817" s="483"/>
      <c r="AQ817" s="483"/>
      <c r="AR817" s="483"/>
      <c r="AS817" s="483"/>
      <c r="AT817" s="483"/>
      <c r="AU817" s="483"/>
      <c r="AV817" s="448" t="s">
        <v>368</v>
      </c>
      <c r="AW817" s="448" t="s">
        <v>368</v>
      </c>
      <c r="AZ817" s="448"/>
      <c r="BA817" s="448"/>
      <c r="BB817" s="448"/>
      <c r="BC817" s="448"/>
      <c r="BF817" s="443" t="s">
        <v>267</v>
      </c>
      <c r="BG817" s="443" t="s">
        <v>267</v>
      </c>
      <c r="BJ817" s="443" t="s">
        <v>391</v>
      </c>
      <c r="BS817" s="449"/>
      <c r="BT817" s="426"/>
      <c r="BX817" s="443" t="s">
        <v>267</v>
      </c>
      <c r="BY817" s="443" t="s">
        <v>267</v>
      </c>
    </row>
    <row r="818" spans="1:77" s="427" customFormat="1" ht="18.75" customHeight="1" x14ac:dyDescent="0.25">
      <c r="A818" s="957">
        <f>A816+1</f>
        <v>400</v>
      </c>
      <c r="B818" s="971" t="s">
        <v>380</v>
      </c>
      <c r="C818" s="450" t="s">
        <v>444</v>
      </c>
      <c r="D818" s="450" t="s">
        <v>270</v>
      </c>
      <c r="E818" s="450" t="s">
        <v>256</v>
      </c>
      <c r="F818" s="451" t="s">
        <v>257</v>
      </c>
      <c r="G818" s="443" t="s">
        <v>436</v>
      </c>
      <c r="H818" s="443" t="s">
        <v>436</v>
      </c>
      <c r="I818" s="519" t="s">
        <v>258</v>
      </c>
      <c r="J818" s="519" t="s">
        <v>258</v>
      </c>
      <c r="K818" s="519" t="s">
        <v>258</v>
      </c>
      <c r="L818" s="519" t="s">
        <v>258</v>
      </c>
      <c r="M818" s="519" t="s">
        <v>258</v>
      </c>
      <c r="N818" s="519" t="s">
        <v>258</v>
      </c>
      <c r="O818" s="519" t="s">
        <v>258</v>
      </c>
      <c r="P818" s="517" t="s">
        <v>258</v>
      </c>
      <c r="Q818" s="519" t="s">
        <v>258</v>
      </c>
      <c r="R818" s="519" t="s">
        <v>258</v>
      </c>
      <c r="S818" s="519" t="s">
        <v>258</v>
      </c>
      <c r="T818" s="519" t="s">
        <v>258</v>
      </c>
      <c r="U818" s="443" t="s">
        <v>437</v>
      </c>
      <c r="V818" s="443" t="s">
        <v>437</v>
      </c>
      <c r="W818" s="443" t="s">
        <v>437</v>
      </c>
      <c r="X818" s="443" t="s">
        <v>437</v>
      </c>
      <c r="Y818" s="443" t="s">
        <v>258</v>
      </c>
      <c r="Z818" s="443" t="s">
        <v>259</v>
      </c>
      <c r="AA818" s="443" t="s">
        <v>259</v>
      </c>
      <c r="AB818" s="443" t="s">
        <v>258</v>
      </c>
      <c r="AC818" s="445"/>
      <c r="AD818" s="453"/>
      <c r="AE818" s="443" t="s">
        <v>258</v>
      </c>
      <c r="AF818" s="443" t="s">
        <v>258</v>
      </c>
      <c r="AG818" s="443" t="s">
        <v>258</v>
      </c>
      <c r="AH818" s="454"/>
      <c r="AI818" s="454"/>
      <c r="AJ818" s="454"/>
      <c r="AK818" s="454"/>
      <c r="AL818" s="443" t="s">
        <v>258</v>
      </c>
      <c r="AM818" s="443" t="s">
        <v>258</v>
      </c>
      <c r="AN818" s="443" t="s">
        <v>258</v>
      </c>
      <c r="AO818" s="443" t="s">
        <v>258</v>
      </c>
      <c r="AP818" s="443" t="s">
        <v>258</v>
      </c>
      <c r="AQ818" s="443" t="s">
        <v>258</v>
      </c>
      <c r="AR818" s="443" t="s">
        <v>258</v>
      </c>
      <c r="AS818" s="443" t="s">
        <v>258</v>
      </c>
      <c r="AT818" s="443" t="s">
        <v>258</v>
      </c>
      <c r="AU818" s="443" t="s">
        <v>258</v>
      </c>
      <c r="AV818" s="443" t="s">
        <v>258</v>
      </c>
      <c r="AW818" s="443" t="s">
        <v>258</v>
      </c>
      <c r="AX818" s="443" t="s">
        <v>259</v>
      </c>
      <c r="AY818" s="443" t="s">
        <v>259</v>
      </c>
      <c r="AZ818" s="448" t="s">
        <v>262</v>
      </c>
      <c r="BA818" s="479" t="s">
        <v>365</v>
      </c>
      <c r="BB818" s="479" t="s">
        <v>365</v>
      </c>
      <c r="BC818" s="479" t="s">
        <v>365</v>
      </c>
      <c r="BD818" s="479" t="s">
        <v>365</v>
      </c>
      <c r="BE818" s="479" t="s">
        <v>365</v>
      </c>
      <c r="BF818" s="479" t="s">
        <v>365</v>
      </c>
      <c r="BG818" s="479" t="s">
        <v>365</v>
      </c>
      <c r="BH818" s="516" t="s">
        <v>438</v>
      </c>
      <c r="BI818" s="516" t="s">
        <v>438</v>
      </c>
      <c r="BJ818" s="443" t="s">
        <v>258</v>
      </c>
      <c r="BK818" s="443" t="s">
        <v>258</v>
      </c>
      <c r="BL818" s="443" t="s">
        <v>258</v>
      </c>
      <c r="BM818" s="443" t="s">
        <v>258</v>
      </c>
      <c r="BN818" s="443" t="s">
        <v>258</v>
      </c>
      <c r="BO818" s="443" t="s">
        <v>258</v>
      </c>
      <c r="BP818" s="443" t="s">
        <v>258</v>
      </c>
      <c r="BQ818" s="443" t="s">
        <v>258</v>
      </c>
      <c r="BR818" s="443" t="s">
        <v>258</v>
      </c>
      <c r="BS818" s="457" t="s">
        <v>258</v>
      </c>
      <c r="BT818" s="464" t="s">
        <v>258</v>
      </c>
      <c r="BU818" s="443" t="s">
        <v>258</v>
      </c>
      <c r="BV818" s="443" t="s">
        <v>258</v>
      </c>
      <c r="BW818" s="443" t="s">
        <v>258</v>
      </c>
      <c r="BX818" s="443" t="s">
        <v>258</v>
      </c>
      <c r="BY818" s="430" t="s">
        <v>259</v>
      </c>
    </row>
    <row r="819" spans="1:77" s="427" customFormat="1" ht="18.75" customHeight="1" thickBot="1" x14ac:dyDescent="0.3">
      <c r="A819" s="968"/>
      <c r="B819" s="970"/>
      <c r="C819" s="460"/>
      <c r="D819" s="450"/>
      <c r="E819" s="460"/>
      <c r="F819" s="442" t="s">
        <v>264</v>
      </c>
      <c r="G819" s="443"/>
      <c r="H819" s="483"/>
      <c r="I819" s="443" t="s">
        <v>439</v>
      </c>
      <c r="J819" s="443"/>
      <c r="K819" s="483"/>
      <c r="L819" s="483"/>
      <c r="M819" s="483"/>
      <c r="N819" s="483"/>
      <c r="O819" s="483"/>
      <c r="P819" s="513"/>
      <c r="R819" s="483"/>
      <c r="S819" s="483"/>
      <c r="U819" s="443" t="s">
        <v>267</v>
      </c>
      <c r="V819" s="443" t="s">
        <v>267</v>
      </c>
      <c r="W819" s="443"/>
      <c r="X819" s="443"/>
      <c r="Y819" s="443"/>
      <c r="Z819" s="443"/>
      <c r="AA819" s="443"/>
      <c r="AB819" s="443" t="s">
        <v>440</v>
      </c>
      <c r="AC819" s="445"/>
      <c r="AD819" s="446"/>
      <c r="AH819" s="484"/>
      <c r="AI819" s="484"/>
      <c r="AJ819" s="484"/>
      <c r="AK819" s="484"/>
      <c r="AL819" s="483"/>
      <c r="AM819" s="483"/>
      <c r="AN819" s="483"/>
      <c r="AO819" s="483"/>
      <c r="AP819" s="483"/>
      <c r="AQ819" s="483"/>
      <c r="AR819" s="483"/>
      <c r="AS819" s="483"/>
      <c r="AT819" s="483"/>
      <c r="AU819" s="483"/>
      <c r="AV819" s="448" t="s">
        <v>368</v>
      </c>
      <c r="AW819" s="448" t="s">
        <v>368</v>
      </c>
      <c r="AZ819" s="448"/>
      <c r="BA819" s="448"/>
      <c r="BB819" s="448"/>
      <c r="BC819" s="448"/>
      <c r="BF819" s="443" t="s">
        <v>267</v>
      </c>
      <c r="BG819" s="443" t="s">
        <v>267</v>
      </c>
      <c r="BJ819" s="443" t="s">
        <v>391</v>
      </c>
      <c r="BS819" s="449"/>
      <c r="BT819" s="426"/>
      <c r="BX819" s="443" t="s">
        <v>267</v>
      </c>
      <c r="BY819" s="443" t="s">
        <v>267</v>
      </c>
    </row>
    <row r="820" spans="1:77" s="427" customFormat="1" ht="18.75" customHeight="1" x14ac:dyDescent="0.25">
      <c r="A820" s="957">
        <f>A818+1</f>
        <v>401</v>
      </c>
      <c r="B820" s="971" t="s">
        <v>424</v>
      </c>
      <c r="C820" s="450" t="s">
        <v>444</v>
      </c>
      <c r="D820" s="450" t="s">
        <v>255</v>
      </c>
      <c r="E820" s="450" t="s">
        <v>256</v>
      </c>
      <c r="F820" s="451" t="s">
        <v>257</v>
      </c>
      <c r="G820" s="443" t="s">
        <v>436</v>
      </c>
      <c r="H820" s="443" t="s">
        <v>436</v>
      </c>
      <c r="I820" s="519" t="s">
        <v>258</v>
      </c>
      <c r="J820" s="519" t="s">
        <v>258</v>
      </c>
      <c r="K820" s="519" t="s">
        <v>258</v>
      </c>
      <c r="L820" s="519" t="s">
        <v>258</v>
      </c>
      <c r="M820" s="519" t="s">
        <v>258</v>
      </c>
      <c r="N820" s="519" t="s">
        <v>258</v>
      </c>
      <c r="O820" s="519" t="s">
        <v>258</v>
      </c>
      <c r="P820" s="517" t="s">
        <v>258</v>
      </c>
      <c r="Q820" s="519" t="s">
        <v>258</v>
      </c>
      <c r="R820" s="519" t="s">
        <v>258</v>
      </c>
      <c r="S820" s="519" t="s">
        <v>258</v>
      </c>
      <c r="T820" s="519" t="s">
        <v>258</v>
      </c>
      <c r="U820" s="443" t="s">
        <v>437</v>
      </c>
      <c r="V820" s="443" t="s">
        <v>437</v>
      </c>
      <c r="W820" s="443" t="s">
        <v>437</v>
      </c>
      <c r="X820" s="443" t="s">
        <v>437</v>
      </c>
      <c r="Y820" s="443" t="s">
        <v>258</v>
      </c>
      <c r="Z820" s="443" t="s">
        <v>259</v>
      </c>
      <c r="AA820" s="443" t="s">
        <v>259</v>
      </c>
      <c r="AB820" s="443" t="s">
        <v>258</v>
      </c>
      <c r="AC820" s="445"/>
      <c r="AD820" s="453"/>
      <c r="AE820" s="443" t="s">
        <v>258</v>
      </c>
      <c r="AF820" s="443" t="s">
        <v>258</v>
      </c>
      <c r="AG820" s="443" t="s">
        <v>258</v>
      </c>
      <c r="AH820" s="454"/>
      <c r="AI820" s="454"/>
      <c r="AJ820" s="454"/>
      <c r="AK820" s="454"/>
      <c r="AL820" s="443" t="s">
        <v>258</v>
      </c>
      <c r="AM820" s="443" t="s">
        <v>258</v>
      </c>
      <c r="AN820" s="443" t="s">
        <v>258</v>
      </c>
      <c r="AO820" s="443" t="s">
        <v>258</v>
      </c>
      <c r="AP820" s="443" t="s">
        <v>258</v>
      </c>
      <c r="AQ820" s="443" t="s">
        <v>258</v>
      </c>
      <c r="AR820" s="443" t="s">
        <v>258</v>
      </c>
      <c r="AS820" s="443" t="s">
        <v>258</v>
      </c>
      <c r="AT820" s="443" t="s">
        <v>258</v>
      </c>
      <c r="AU820" s="443" t="s">
        <v>258</v>
      </c>
      <c r="AV820" s="443" t="s">
        <v>258</v>
      </c>
      <c r="AW820" s="443" t="s">
        <v>258</v>
      </c>
      <c r="AX820" s="443" t="s">
        <v>259</v>
      </c>
      <c r="AY820" s="443" t="s">
        <v>259</v>
      </c>
      <c r="AZ820" s="448" t="s">
        <v>262</v>
      </c>
      <c r="BA820" s="479" t="s">
        <v>365</v>
      </c>
      <c r="BB820" s="479" t="s">
        <v>365</v>
      </c>
      <c r="BC820" s="479" t="s">
        <v>365</v>
      </c>
      <c r="BD820" s="479" t="s">
        <v>365</v>
      </c>
      <c r="BE820" s="479" t="s">
        <v>365</v>
      </c>
      <c r="BF820" s="479" t="s">
        <v>365</v>
      </c>
      <c r="BG820" s="479" t="s">
        <v>365</v>
      </c>
      <c r="BH820" s="516" t="s">
        <v>438</v>
      </c>
      <c r="BI820" s="516" t="s">
        <v>438</v>
      </c>
      <c r="BJ820" s="443" t="s">
        <v>258</v>
      </c>
      <c r="BK820" s="443" t="s">
        <v>258</v>
      </c>
      <c r="BL820" s="443" t="s">
        <v>258</v>
      </c>
      <c r="BM820" s="443" t="s">
        <v>258</v>
      </c>
      <c r="BN820" s="443" t="s">
        <v>258</v>
      </c>
      <c r="BO820" s="443" t="s">
        <v>258</v>
      </c>
      <c r="BP820" s="443" t="s">
        <v>258</v>
      </c>
      <c r="BQ820" s="443" t="s">
        <v>258</v>
      </c>
      <c r="BR820" s="443" t="s">
        <v>258</v>
      </c>
      <c r="BS820" s="457" t="s">
        <v>258</v>
      </c>
      <c r="BT820" s="464" t="s">
        <v>258</v>
      </c>
      <c r="BU820" s="443" t="s">
        <v>258</v>
      </c>
      <c r="BV820" s="443" t="s">
        <v>258</v>
      </c>
      <c r="BW820" s="443" t="s">
        <v>258</v>
      </c>
      <c r="BX820" s="443" t="s">
        <v>258</v>
      </c>
      <c r="BY820" s="430" t="s">
        <v>259</v>
      </c>
    </row>
    <row r="821" spans="1:77" s="427" customFormat="1" ht="18.75" customHeight="1" thickBot="1" x14ac:dyDescent="0.3">
      <c r="A821" s="968"/>
      <c r="B821" s="970"/>
      <c r="C821" s="460"/>
      <c r="D821" s="450"/>
      <c r="E821" s="460"/>
      <c r="F821" s="442" t="s">
        <v>264</v>
      </c>
      <c r="G821" s="443"/>
      <c r="H821" s="483"/>
      <c r="I821" s="443" t="s">
        <v>439</v>
      </c>
      <c r="J821" s="443"/>
      <c r="K821" s="483"/>
      <c r="L821" s="483"/>
      <c r="M821" s="483"/>
      <c r="N821" s="483"/>
      <c r="O821" s="483"/>
      <c r="P821" s="513"/>
      <c r="R821" s="483"/>
      <c r="S821" s="483"/>
      <c r="U821" s="443" t="s">
        <v>267</v>
      </c>
      <c r="V821" s="443" t="s">
        <v>267</v>
      </c>
      <c r="W821" s="443"/>
      <c r="X821" s="443"/>
      <c r="Y821" s="443"/>
      <c r="Z821" s="443"/>
      <c r="AA821" s="443"/>
      <c r="AB821" s="443" t="s">
        <v>440</v>
      </c>
      <c r="AC821" s="445"/>
      <c r="AD821" s="446"/>
      <c r="AH821" s="484"/>
      <c r="AI821" s="484"/>
      <c r="AJ821" s="484"/>
      <c r="AK821" s="484"/>
      <c r="AL821" s="483"/>
      <c r="AM821" s="483"/>
      <c r="AN821" s="483"/>
      <c r="AO821" s="483"/>
      <c r="AP821" s="483"/>
      <c r="AQ821" s="483"/>
      <c r="AR821" s="483"/>
      <c r="AS821" s="483"/>
      <c r="AT821" s="483"/>
      <c r="AU821" s="483"/>
      <c r="AV821" s="448" t="s">
        <v>368</v>
      </c>
      <c r="AW821" s="448" t="s">
        <v>368</v>
      </c>
      <c r="AZ821" s="448"/>
      <c r="BA821" s="448"/>
      <c r="BB821" s="448"/>
      <c r="BC821" s="448"/>
      <c r="BF821" s="443" t="s">
        <v>267</v>
      </c>
      <c r="BG821" s="443" t="s">
        <v>267</v>
      </c>
      <c r="BJ821" s="443" t="s">
        <v>391</v>
      </c>
      <c r="BS821" s="449"/>
      <c r="BT821" s="426"/>
      <c r="BX821" s="443" t="s">
        <v>267</v>
      </c>
      <c r="BY821" s="443" t="s">
        <v>267</v>
      </c>
    </row>
    <row r="822" spans="1:77" s="427" customFormat="1" ht="18.75" customHeight="1" x14ac:dyDescent="0.25">
      <c r="A822" s="957">
        <f>A820+1</f>
        <v>402</v>
      </c>
      <c r="B822" s="971" t="s">
        <v>334</v>
      </c>
      <c r="C822" s="450" t="s">
        <v>444</v>
      </c>
      <c r="D822" s="450" t="s">
        <v>270</v>
      </c>
      <c r="E822" s="450" t="s">
        <v>256</v>
      </c>
      <c r="F822" s="451" t="s">
        <v>257</v>
      </c>
      <c r="G822" s="443" t="s">
        <v>436</v>
      </c>
      <c r="H822" s="443" t="s">
        <v>436</v>
      </c>
      <c r="I822" s="443" t="s">
        <v>258</v>
      </c>
      <c r="J822" s="443" t="s">
        <v>258</v>
      </c>
      <c r="K822" s="443" t="s">
        <v>258</v>
      </c>
      <c r="L822" s="443" t="s">
        <v>258</v>
      </c>
      <c r="M822" s="443" t="s">
        <v>258</v>
      </c>
      <c r="N822" s="443" t="s">
        <v>258</v>
      </c>
      <c r="O822" s="443" t="s">
        <v>258</v>
      </c>
      <c r="P822" s="517" t="s">
        <v>258</v>
      </c>
      <c r="Q822" s="443" t="s">
        <v>258</v>
      </c>
      <c r="R822" s="443" t="s">
        <v>258</v>
      </c>
      <c r="S822" s="443" t="s">
        <v>258</v>
      </c>
      <c r="T822" s="443" t="s">
        <v>258</v>
      </c>
      <c r="U822" s="443" t="s">
        <v>258</v>
      </c>
      <c r="V822" s="443" t="s">
        <v>259</v>
      </c>
      <c r="W822" s="443" t="s">
        <v>259</v>
      </c>
      <c r="X822" s="443" t="s">
        <v>258</v>
      </c>
      <c r="Y822" s="443" t="s">
        <v>258</v>
      </c>
      <c r="Z822" s="443" t="s">
        <v>258</v>
      </c>
      <c r="AA822" s="443" t="s">
        <v>258</v>
      </c>
      <c r="AB822" s="443" t="s">
        <v>258</v>
      </c>
      <c r="AC822" s="445"/>
      <c r="AD822" s="453"/>
      <c r="AE822" s="443" t="s">
        <v>437</v>
      </c>
      <c r="AF822" s="443" t="s">
        <v>437</v>
      </c>
      <c r="AG822" s="443" t="s">
        <v>437</v>
      </c>
      <c r="AH822" s="454"/>
      <c r="AI822" s="454"/>
      <c r="AJ822" s="454"/>
      <c r="AK822" s="454"/>
      <c r="AL822" s="443" t="s">
        <v>262</v>
      </c>
      <c r="AM822" s="443" t="s">
        <v>258</v>
      </c>
      <c r="AN822" s="443" t="s">
        <v>258</v>
      </c>
      <c r="AO822" s="443" t="s">
        <v>258</v>
      </c>
      <c r="AP822" s="443" t="s">
        <v>258</v>
      </c>
      <c r="AQ822" s="443" t="s">
        <v>258</v>
      </c>
      <c r="AR822" s="443" t="s">
        <v>258</v>
      </c>
      <c r="AS822" s="443" t="s">
        <v>258</v>
      </c>
      <c r="AT822" s="443" t="s">
        <v>258</v>
      </c>
      <c r="AU822" s="443" t="s">
        <v>258</v>
      </c>
      <c r="AV822" s="443" t="s">
        <v>258</v>
      </c>
      <c r="AW822" s="443" t="s">
        <v>258</v>
      </c>
      <c r="AX822" s="443" t="s">
        <v>259</v>
      </c>
      <c r="AY822" s="443" t="s">
        <v>259</v>
      </c>
      <c r="AZ822" s="448" t="s">
        <v>262</v>
      </c>
      <c r="BA822" s="479" t="s">
        <v>365</v>
      </c>
      <c r="BB822" s="479" t="s">
        <v>365</v>
      </c>
      <c r="BC822" s="479" t="s">
        <v>365</v>
      </c>
      <c r="BD822" s="479" t="s">
        <v>365</v>
      </c>
      <c r="BE822" s="479" t="s">
        <v>365</v>
      </c>
      <c r="BF822" s="479" t="s">
        <v>365</v>
      </c>
      <c r="BG822" s="479" t="s">
        <v>365</v>
      </c>
      <c r="BH822" s="516" t="s">
        <v>438</v>
      </c>
      <c r="BI822" s="516" t="s">
        <v>438</v>
      </c>
      <c r="BJ822" s="443" t="s">
        <v>258</v>
      </c>
      <c r="BK822" s="443" t="s">
        <v>258</v>
      </c>
      <c r="BL822" s="443" t="s">
        <v>258</v>
      </c>
      <c r="BM822" s="443" t="s">
        <v>258</v>
      </c>
      <c r="BN822" s="443" t="s">
        <v>258</v>
      </c>
      <c r="BO822" s="443" t="s">
        <v>258</v>
      </c>
      <c r="BP822" s="443" t="s">
        <v>258</v>
      </c>
      <c r="BQ822" s="443" t="s">
        <v>258</v>
      </c>
      <c r="BR822" s="443" t="s">
        <v>258</v>
      </c>
      <c r="BS822" s="457" t="s">
        <v>258</v>
      </c>
      <c r="BT822" s="464" t="s">
        <v>258</v>
      </c>
      <c r="BU822" s="443" t="s">
        <v>258</v>
      </c>
      <c r="BV822" s="443" t="s">
        <v>258</v>
      </c>
      <c r="BW822" s="443" t="s">
        <v>258</v>
      </c>
      <c r="BX822" s="443" t="s">
        <v>258</v>
      </c>
      <c r="BY822" s="430" t="s">
        <v>259</v>
      </c>
    </row>
    <row r="823" spans="1:77" s="427" customFormat="1" ht="18.75" customHeight="1" thickBot="1" x14ac:dyDescent="0.3">
      <c r="A823" s="968"/>
      <c r="B823" s="970"/>
      <c r="C823" s="460"/>
      <c r="D823" s="450"/>
      <c r="E823" s="460"/>
      <c r="F823" s="442" t="s">
        <v>264</v>
      </c>
      <c r="G823" s="443"/>
      <c r="H823" s="483"/>
      <c r="I823" s="443" t="s">
        <v>439</v>
      </c>
      <c r="J823" s="443"/>
      <c r="K823" s="483"/>
      <c r="L823" s="483"/>
      <c r="M823" s="483"/>
      <c r="N823" s="483"/>
      <c r="O823" s="483"/>
      <c r="P823" s="513"/>
      <c r="R823" s="483"/>
      <c r="S823" s="483"/>
      <c r="U823" s="443" t="s">
        <v>267</v>
      </c>
      <c r="V823" s="443" t="s">
        <v>267</v>
      </c>
      <c r="W823" s="443"/>
      <c r="X823" s="443" t="s">
        <v>440</v>
      </c>
      <c r="Y823" s="443"/>
      <c r="Z823" s="443"/>
      <c r="AA823" s="443"/>
      <c r="AB823" s="443"/>
      <c r="AC823" s="445"/>
      <c r="AD823" s="446"/>
      <c r="AG823" s="483"/>
      <c r="AH823" s="484"/>
      <c r="AI823" s="484"/>
      <c r="AJ823" s="484"/>
      <c r="AK823" s="484"/>
      <c r="AL823" s="483"/>
      <c r="AM823" s="483"/>
      <c r="AN823" s="483"/>
      <c r="AO823" s="483"/>
      <c r="AP823" s="483"/>
      <c r="AQ823" s="483"/>
      <c r="AR823" s="483"/>
      <c r="AS823" s="483"/>
      <c r="AT823" s="483"/>
      <c r="AU823" s="483"/>
      <c r="AV823" s="448" t="s">
        <v>368</v>
      </c>
      <c r="AW823" s="448" t="s">
        <v>368</v>
      </c>
      <c r="AZ823" s="448"/>
      <c r="BA823" s="448"/>
      <c r="BB823" s="448"/>
      <c r="BC823" s="448"/>
      <c r="BF823" s="443" t="s">
        <v>267</v>
      </c>
      <c r="BG823" s="443" t="s">
        <v>267</v>
      </c>
      <c r="BJ823" s="443" t="s">
        <v>391</v>
      </c>
      <c r="BS823" s="449"/>
      <c r="BT823" s="426"/>
      <c r="BX823" s="443" t="s">
        <v>267</v>
      </c>
      <c r="BY823" s="443" t="s">
        <v>267</v>
      </c>
    </row>
    <row r="824" spans="1:77" s="427" customFormat="1" ht="18.75" customHeight="1" x14ac:dyDescent="0.25">
      <c r="A824" s="957">
        <f>A822+1</f>
        <v>403</v>
      </c>
      <c r="B824" s="971" t="s">
        <v>335</v>
      </c>
      <c r="C824" s="450" t="s">
        <v>444</v>
      </c>
      <c r="D824" s="450" t="s">
        <v>255</v>
      </c>
      <c r="E824" s="450" t="s">
        <v>256</v>
      </c>
      <c r="F824" s="451" t="s">
        <v>257</v>
      </c>
      <c r="G824" s="443" t="s">
        <v>436</v>
      </c>
      <c r="H824" s="443" t="s">
        <v>436</v>
      </c>
      <c r="I824" s="443" t="s">
        <v>258</v>
      </c>
      <c r="J824" s="443" t="s">
        <v>258</v>
      </c>
      <c r="K824" s="443" t="s">
        <v>258</v>
      </c>
      <c r="L824" s="443" t="s">
        <v>258</v>
      </c>
      <c r="M824" s="443" t="s">
        <v>258</v>
      </c>
      <c r="N824" s="443" t="s">
        <v>258</v>
      </c>
      <c r="O824" s="443" t="s">
        <v>258</v>
      </c>
      <c r="P824" s="517" t="s">
        <v>258</v>
      </c>
      <c r="Q824" s="443" t="s">
        <v>258</v>
      </c>
      <c r="R824" s="443" t="s">
        <v>258</v>
      </c>
      <c r="S824" s="443" t="s">
        <v>258</v>
      </c>
      <c r="T824" s="443" t="s">
        <v>258</v>
      </c>
      <c r="U824" s="443" t="s">
        <v>258</v>
      </c>
      <c r="V824" s="443" t="s">
        <v>259</v>
      </c>
      <c r="W824" s="443" t="s">
        <v>259</v>
      </c>
      <c r="X824" s="443" t="s">
        <v>258</v>
      </c>
      <c r="Y824" s="443" t="s">
        <v>258</v>
      </c>
      <c r="Z824" s="443" t="s">
        <v>258</v>
      </c>
      <c r="AA824" s="443" t="s">
        <v>258</v>
      </c>
      <c r="AB824" s="443" t="s">
        <v>258</v>
      </c>
      <c r="AC824" s="445"/>
      <c r="AD824" s="453"/>
      <c r="AE824" s="443" t="s">
        <v>437</v>
      </c>
      <c r="AF824" s="443" t="s">
        <v>437</v>
      </c>
      <c r="AG824" s="443" t="s">
        <v>437</v>
      </c>
      <c r="AH824" s="454"/>
      <c r="AI824" s="454"/>
      <c r="AJ824" s="454"/>
      <c r="AK824" s="454"/>
      <c r="AL824" s="443" t="s">
        <v>262</v>
      </c>
      <c r="AM824" s="443" t="s">
        <v>258</v>
      </c>
      <c r="AN824" s="443" t="s">
        <v>258</v>
      </c>
      <c r="AO824" s="443" t="s">
        <v>258</v>
      </c>
      <c r="AP824" s="443" t="s">
        <v>258</v>
      </c>
      <c r="AQ824" s="443" t="s">
        <v>258</v>
      </c>
      <c r="AR824" s="443" t="s">
        <v>258</v>
      </c>
      <c r="AS824" s="443" t="s">
        <v>258</v>
      </c>
      <c r="AT824" s="443" t="s">
        <v>258</v>
      </c>
      <c r="AU824" s="443" t="s">
        <v>258</v>
      </c>
      <c r="AV824" s="443" t="s">
        <v>258</v>
      </c>
      <c r="AW824" s="443" t="s">
        <v>258</v>
      </c>
      <c r="AX824" s="443" t="s">
        <v>259</v>
      </c>
      <c r="AY824" s="443" t="s">
        <v>259</v>
      </c>
      <c r="AZ824" s="448" t="s">
        <v>262</v>
      </c>
      <c r="BA824" s="479" t="s">
        <v>365</v>
      </c>
      <c r="BB824" s="479" t="s">
        <v>365</v>
      </c>
      <c r="BC824" s="479" t="s">
        <v>365</v>
      </c>
      <c r="BD824" s="479" t="s">
        <v>365</v>
      </c>
      <c r="BE824" s="479" t="s">
        <v>365</v>
      </c>
      <c r="BF824" s="479" t="s">
        <v>365</v>
      </c>
      <c r="BG824" s="479" t="s">
        <v>365</v>
      </c>
      <c r="BH824" s="516" t="s">
        <v>438</v>
      </c>
      <c r="BI824" s="516" t="s">
        <v>438</v>
      </c>
      <c r="BJ824" s="443" t="s">
        <v>258</v>
      </c>
      <c r="BK824" s="443" t="s">
        <v>258</v>
      </c>
      <c r="BL824" s="443" t="s">
        <v>258</v>
      </c>
      <c r="BM824" s="443" t="s">
        <v>258</v>
      </c>
      <c r="BN824" s="443" t="s">
        <v>258</v>
      </c>
      <c r="BO824" s="443" t="s">
        <v>258</v>
      </c>
      <c r="BP824" s="443" t="s">
        <v>258</v>
      </c>
      <c r="BQ824" s="443" t="s">
        <v>258</v>
      </c>
      <c r="BR824" s="443" t="s">
        <v>258</v>
      </c>
      <c r="BS824" s="457" t="s">
        <v>258</v>
      </c>
      <c r="BT824" s="464" t="s">
        <v>258</v>
      </c>
      <c r="BU824" s="443" t="s">
        <v>258</v>
      </c>
      <c r="BV824" s="443" t="s">
        <v>258</v>
      </c>
      <c r="BW824" s="443" t="s">
        <v>258</v>
      </c>
      <c r="BX824" s="443" t="s">
        <v>258</v>
      </c>
      <c r="BY824" s="430" t="s">
        <v>259</v>
      </c>
    </row>
    <row r="825" spans="1:77" s="427" customFormat="1" ht="18.75" customHeight="1" thickBot="1" x14ac:dyDescent="0.3">
      <c r="A825" s="968"/>
      <c r="B825" s="970"/>
      <c r="C825" s="460"/>
      <c r="D825" s="450"/>
      <c r="E825" s="460"/>
      <c r="F825" s="442" t="s">
        <v>264</v>
      </c>
      <c r="G825" s="443"/>
      <c r="H825" s="483"/>
      <c r="I825" s="443" t="s">
        <v>439</v>
      </c>
      <c r="J825" s="443"/>
      <c r="K825" s="483"/>
      <c r="L825" s="483"/>
      <c r="M825" s="483"/>
      <c r="N825" s="483"/>
      <c r="O825" s="483"/>
      <c r="P825" s="513"/>
      <c r="R825" s="483"/>
      <c r="S825" s="483"/>
      <c r="U825" s="443" t="s">
        <v>267</v>
      </c>
      <c r="V825" s="443" t="s">
        <v>267</v>
      </c>
      <c r="W825" s="443"/>
      <c r="X825" s="443" t="s">
        <v>440</v>
      </c>
      <c r="Y825" s="443"/>
      <c r="Z825" s="443"/>
      <c r="AA825" s="443"/>
      <c r="AB825" s="443"/>
      <c r="AC825" s="445"/>
      <c r="AD825" s="446"/>
      <c r="AG825" s="483"/>
      <c r="AH825" s="484"/>
      <c r="AI825" s="484"/>
      <c r="AJ825" s="484"/>
      <c r="AK825" s="484"/>
      <c r="AL825" s="483"/>
      <c r="AM825" s="483"/>
      <c r="AN825" s="483"/>
      <c r="AO825" s="483"/>
      <c r="AP825" s="483"/>
      <c r="AQ825" s="483"/>
      <c r="AR825" s="483"/>
      <c r="AS825" s="483"/>
      <c r="AT825" s="483"/>
      <c r="AU825" s="483"/>
      <c r="AV825" s="448" t="s">
        <v>368</v>
      </c>
      <c r="AW825" s="448" t="s">
        <v>368</v>
      </c>
      <c r="AZ825" s="448"/>
      <c r="BA825" s="448"/>
      <c r="BB825" s="448"/>
      <c r="BC825" s="448"/>
      <c r="BF825" s="443" t="s">
        <v>267</v>
      </c>
      <c r="BG825" s="443" t="s">
        <v>267</v>
      </c>
      <c r="BJ825" s="443" t="s">
        <v>391</v>
      </c>
      <c r="BS825" s="449"/>
      <c r="BT825" s="426"/>
      <c r="BX825" s="443" t="s">
        <v>267</v>
      </c>
      <c r="BY825" s="443" t="s">
        <v>267</v>
      </c>
    </row>
    <row r="826" spans="1:77" s="427" customFormat="1" ht="18.75" customHeight="1" x14ac:dyDescent="0.25">
      <c r="A826" s="957">
        <f>A822+1</f>
        <v>403</v>
      </c>
      <c r="B826" s="971" t="s">
        <v>381</v>
      </c>
      <c r="C826" s="450" t="s">
        <v>444</v>
      </c>
      <c r="D826" s="450" t="s">
        <v>270</v>
      </c>
      <c r="E826" s="450" t="s">
        <v>256</v>
      </c>
      <c r="F826" s="451" t="s">
        <v>257</v>
      </c>
      <c r="G826" s="443" t="s">
        <v>436</v>
      </c>
      <c r="H826" s="443" t="s">
        <v>436</v>
      </c>
      <c r="I826" s="443" t="s">
        <v>258</v>
      </c>
      <c r="J826" s="443" t="s">
        <v>258</v>
      </c>
      <c r="K826" s="443" t="s">
        <v>258</v>
      </c>
      <c r="L826" s="443" t="s">
        <v>258</v>
      </c>
      <c r="M826" s="443" t="s">
        <v>258</v>
      </c>
      <c r="N826" s="443" t="s">
        <v>258</v>
      </c>
      <c r="O826" s="443" t="s">
        <v>258</v>
      </c>
      <c r="P826" s="517" t="s">
        <v>258</v>
      </c>
      <c r="Q826" s="443" t="s">
        <v>258</v>
      </c>
      <c r="R826" s="443" t="s">
        <v>258</v>
      </c>
      <c r="S826" s="443" t="s">
        <v>258</v>
      </c>
      <c r="T826" s="443" t="s">
        <v>258</v>
      </c>
      <c r="U826" s="443" t="s">
        <v>258</v>
      </c>
      <c r="V826" s="443" t="s">
        <v>259</v>
      </c>
      <c r="W826" s="443" t="s">
        <v>259</v>
      </c>
      <c r="X826" s="443" t="s">
        <v>258</v>
      </c>
      <c r="Y826" s="443" t="s">
        <v>258</v>
      </c>
      <c r="Z826" s="443" t="s">
        <v>258</v>
      </c>
      <c r="AA826" s="443" t="s">
        <v>258</v>
      </c>
      <c r="AB826" s="443" t="s">
        <v>258</v>
      </c>
      <c r="AC826" s="445"/>
      <c r="AD826" s="453"/>
      <c r="AE826" s="443" t="s">
        <v>437</v>
      </c>
      <c r="AF826" s="443" t="s">
        <v>437</v>
      </c>
      <c r="AG826" s="443" t="s">
        <v>437</v>
      </c>
      <c r="AH826" s="454"/>
      <c r="AI826" s="454"/>
      <c r="AJ826" s="454"/>
      <c r="AK826" s="454"/>
      <c r="AL826" s="443" t="s">
        <v>262</v>
      </c>
      <c r="AM826" s="443" t="s">
        <v>258</v>
      </c>
      <c r="AN826" s="443" t="s">
        <v>258</v>
      </c>
      <c r="AO826" s="443" t="s">
        <v>258</v>
      </c>
      <c r="AP826" s="443" t="s">
        <v>258</v>
      </c>
      <c r="AQ826" s="443" t="s">
        <v>258</v>
      </c>
      <c r="AR826" s="443" t="s">
        <v>258</v>
      </c>
      <c r="AS826" s="443" t="s">
        <v>258</v>
      </c>
      <c r="AT826" s="443" t="s">
        <v>258</v>
      </c>
      <c r="AU826" s="443" t="s">
        <v>258</v>
      </c>
      <c r="AV826" s="443" t="s">
        <v>258</v>
      </c>
      <c r="AW826" s="443" t="s">
        <v>258</v>
      </c>
      <c r="AX826" s="443" t="s">
        <v>259</v>
      </c>
      <c r="AY826" s="443" t="s">
        <v>259</v>
      </c>
      <c r="AZ826" s="448" t="s">
        <v>262</v>
      </c>
      <c r="BA826" s="479" t="s">
        <v>365</v>
      </c>
      <c r="BB826" s="479" t="s">
        <v>365</v>
      </c>
      <c r="BC826" s="479" t="s">
        <v>365</v>
      </c>
      <c r="BD826" s="479" t="s">
        <v>365</v>
      </c>
      <c r="BE826" s="479" t="s">
        <v>365</v>
      </c>
      <c r="BF826" s="479" t="s">
        <v>365</v>
      </c>
      <c r="BG826" s="479" t="s">
        <v>365</v>
      </c>
      <c r="BH826" s="516" t="s">
        <v>438</v>
      </c>
      <c r="BI826" s="516" t="s">
        <v>438</v>
      </c>
      <c r="BJ826" s="443" t="s">
        <v>258</v>
      </c>
      <c r="BK826" s="443" t="s">
        <v>258</v>
      </c>
      <c r="BL826" s="443" t="s">
        <v>258</v>
      </c>
      <c r="BM826" s="443" t="s">
        <v>258</v>
      </c>
      <c r="BN826" s="443" t="s">
        <v>258</v>
      </c>
      <c r="BO826" s="443" t="s">
        <v>258</v>
      </c>
      <c r="BP826" s="443" t="s">
        <v>258</v>
      </c>
      <c r="BQ826" s="443" t="s">
        <v>258</v>
      </c>
      <c r="BR826" s="443" t="s">
        <v>258</v>
      </c>
      <c r="BS826" s="457" t="s">
        <v>258</v>
      </c>
      <c r="BT826" s="464" t="s">
        <v>258</v>
      </c>
      <c r="BU826" s="443" t="s">
        <v>258</v>
      </c>
      <c r="BV826" s="443" t="s">
        <v>258</v>
      </c>
      <c r="BW826" s="443" t="s">
        <v>258</v>
      </c>
      <c r="BX826" s="443" t="s">
        <v>258</v>
      </c>
      <c r="BY826" s="430" t="s">
        <v>259</v>
      </c>
    </row>
    <row r="827" spans="1:77" s="427" customFormat="1" ht="18.75" customHeight="1" thickBot="1" x14ac:dyDescent="0.3">
      <c r="A827" s="968"/>
      <c r="B827" s="970"/>
      <c r="C827" s="460"/>
      <c r="D827" s="460"/>
      <c r="E827" s="460"/>
      <c r="F827" s="442" t="s">
        <v>264</v>
      </c>
      <c r="G827" s="443"/>
      <c r="H827" s="483"/>
      <c r="I827" s="443" t="s">
        <v>439</v>
      </c>
      <c r="J827" s="443"/>
      <c r="K827" s="483"/>
      <c r="L827" s="483"/>
      <c r="M827" s="483"/>
      <c r="N827" s="483"/>
      <c r="O827" s="483"/>
      <c r="P827" s="513"/>
      <c r="R827" s="483"/>
      <c r="S827" s="483"/>
      <c r="U827" s="443" t="s">
        <v>267</v>
      </c>
      <c r="V827" s="443" t="s">
        <v>267</v>
      </c>
      <c r="W827" s="443"/>
      <c r="X827" s="443" t="s">
        <v>440</v>
      </c>
      <c r="Y827" s="443"/>
      <c r="Z827" s="443"/>
      <c r="AA827" s="443"/>
      <c r="AB827" s="443"/>
      <c r="AC827" s="445"/>
      <c r="AD827" s="446"/>
      <c r="AG827" s="483"/>
      <c r="AH827" s="484"/>
      <c r="AI827" s="484"/>
      <c r="AJ827" s="484"/>
      <c r="AK827" s="484"/>
      <c r="AL827" s="483"/>
      <c r="AM827" s="483"/>
      <c r="AN827" s="483"/>
      <c r="AO827" s="483"/>
      <c r="AP827" s="483"/>
      <c r="AQ827" s="483"/>
      <c r="AR827" s="483"/>
      <c r="AS827" s="483"/>
      <c r="AT827" s="483"/>
      <c r="AU827" s="483"/>
      <c r="AV827" s="448" t="s">
        <v>368</v>
      </c>
      <c r="AW827" s="448" t="s">
        <v>368</v>
      </c>
      <c r="AZ827" s="448"/>
      <c r="BA827" s="448"/>
      <c r="BB827" s="448"/>
      <c r="BC827" s="448"/>
      <c r="BF827" s="443" t="s">
        <v>267</v>
      </c>
      <c r="BG827" s="443" t="s">
        <v>267</v>
      </c>
      <c r="BJ827" s="443" t="s">
        <v>391</v>
      </c>
      <c r="BS827" s="449"/>
      <c r="BT827" s="426"/>
      <c r="BX827" s="443" t="s">
        <v>267</v>
      </c>
      <c r="BY827" s="443" t="s">
        <v>267</v>
      </c>
    </row>
    <row r="828" spans="1:77" s="427" customFormat="1" ht="18.75" customHeight="1" x14ac:dyDescent="0.25">
      <c r="A828" s="957">
        <f>A824+1</f>
        <v>404</v>
      </c>
      <c r="B828" s="971" t="s">
        <v>450</v>
      </c>
      <c r="C828" s="450" t="s">
        <v>444</v>
      </c>
      <c r="D828" s="450" t="s">
        <v>255</v>
      </c>
      <c r="E828" s="450" t="s">
        <v>256</v>
      </c>
      <c r="F828" s="451" t="s">
        <v>257</v>
      </c>
      <c r="G828" s="443" t="s">
        <v>436</v>
      </c>
      <c r="H828" s="443" t="s">
        <v>436</v>
      </c>
      <c r="I828" s="443" t="s">
        <v>258</v>
      </c>
      <c r="J828" s="443" t="s">
        <v>258</v>
      </c>
      <c r="K828" s="443" t="s">
        <v>258</v>
      </c>
      <c r="L828" s="443" t="s">
        <v>258</v>
      </c>
      <c r="M828" s="443" t="s">
        <v>258</v>
      </c>
      <c r="N828" s="443" t="s">
        <v>258</v>
      </c>
      <c r="O828" s="443" t="s">
        <v>258</v>
      </c>
      <c r="P828" s="517" t="s">
        <v>258</v>
      </c>
      <c r="Q828" s="443" t="s">
        <v>258</v>
      </c>
      <c r="R828" s="443" t="s">
        <v>258</v>
      </c>
      <c r="S828" s="443" t="s">
        <v>258</v>
      </c>
      <c r="T828" s="443" t="s">
        <v>258</v>
      </c>
      <c r="U828" s="443" t="s">
        <v>258</v>
      </c>
      <c r="V828" s="443" t="s">
        <v>259</v>
      </c>
      <c r="W828" s="443" t="s">
        <v>259</v>
      </c>
      <c r="X828" s="443" t="s">
        <v>258</v>
      </c>
      <c r="Y828" s="443" t="s">
        <v>258</v>
      </c>
      <c r="Z828" s="443" t="s">
        <v>258</v>
      </c>
      <c r="AA828" s="443" t="s">
        <v>258</v>
      </c>
      <c r="AB828" s="443" t="s">
        <v>258</v>
      </c>
      <c r="AC828" s="445"/>
      <c r="AD828" s="453"/>
      <c r="AE828" s="443" t="s">
        <v>437</v>
      </c>
      <c r="AF828" s="443" t="s">
        <v>437</v>
      </c>
      <c r="AG828" s="443" t="s">
        <v>437</v>
      </c>
      <c r="AH828" s="454"/>
      <c r="AI828" s="454"/>
      <c r="AJ828" s="454"/>
      <c r="AK828" s="454"/>
      <c r="AL828" s="443" t="s">
        <v>262</v>
      </c>
      <c r="AM828" s="443" t="s">
        <v>258</v>
      </c>
      <c r="AN828" s="443" t="s">
        <v>258</v>
      </c>
      <c r="AO828" s="443" t="s">
        <v>258</v>
      </c>
      <c r="AP828" s="443" t="s">
        <v>258</v>
      </c>
      <c r="AQ828" s="443" t="s">
        <v>258</v>
      </c>
      <c r="AR828" s="443" t="s">
        <v>258</v>
      </c>
      <c r="AS828" s="443" t="s">
        <v>258</v>
      </c>
      <c r="AT828" s="443" t="s">
        <v>258</v>
      </c>
      <c r="AU828" s="443" t="s">
        <v>258</v>
      </c>
      <c r="AV828" s="443" t="s">
        <v>258</v>
      </c>
      <c r="AW828" s="443" t="s">
        <v>258</v>
      </c>
      <c r="AX828" s="443" t="s">
        <v>259</v>
      </c>
      <c r="AY828" s="443" t="s">
        <v>259</v>
      </c>
      <c r="AZ828" s="448" t="s">
        <v>262</v>
      </c>
      <c r="BA828" s="479" t="s">
        <v>365</v>
      </c>
      <c r="BB828" s="479" t="s">
        <v>365</v>
      </c>
      <c r="BC828" s="479" t="s">
        <v>365</v>
      </c>
      <c r="BD828" s="479" t="s">
        <v>365</v>
      </c>
      <c r="BE828" s="479" t="s">
        <v>365</v>
      </c>
      <c r="BF828" s="479" t="s">
        <v>365</v>
      </c>
      <c r="BG828" s="479" t="s">
        <v>365</v>
      </c>
      <c r="BH828" s="516" t="s">
        <v>438</v>
      </c>
      <c r="BI828" s="516" t="s">
        <v>438</v>
      </c>
      <c r="BJ828" s="443" t="s">
        <v>258</v>
      </c>
      <c r="BK828" s="443" t="s">
        <v>258</v>
      </c>
      <c r="BL828" s="443" t="s">
        <v>258</v>
      </c>
      <c r="BM828" s="443" t="s">
        <v>258</v>
      </c>
      <c r="BN828" s="443" t="s">
        <v>258</v>
      </c>
      <c r="BO828" s="443" t="s">
        <v>258</v>
      </c>
      <c r="BP828" s="443" t="s">
        <v>258</v>
      </c>
      <c r="BQ828" s="443" t="s">
        <v>258</v>
      </c>
      <c r="BR828" s="443" t="s">
        <v>258</v>
      </c>
      <c r="BS828" s="457" t="s">
        <v>258</v>
      </c>
      <c r="BT828" s="464" t="s">
        <v>258</v>
      </c>
      <c r="BU828" s="443" t="s">
        <v>258</v>
      </c>
      <c r="BV828" s="443" t="s">
        <v>258</v>
      </c>
      <c r="BW828" s="443" t="s">
        <v>258</v>
      </c>
      <c r="BX828" s="443" t="s">
        <v>258</v>
      </c>
      <c r="BY828" s="430" t="s">
        <v>259</v>
      </c>
    </row>
    <row r="829" spans="1:77" s="427" customFormat="1" ht="18.75" customHeight="1" thickBot="1" x14ac:dyDescent="0.3">
      <c r="A829" s="968"/>
      <c r="B829" s="970"/>
      <c r="C829" s="460"/>
      <c r="D829" s="460"/>
      <c r="E829" s="460"/>
      <c r="F829" s="442" t="s">
        <v>264</v>
      </c>
      <c r="G829" s="443"/>
      <c r="H829" s="483"/>
      <c r="I829" s="443" t="s">
        <v>439</v>
      </c>
      <c r="J829" s="443"/>
      <c r="K829" s="483"/>
      <c r="L829" s="483"/>
      <c r="M829" s="483"/>
      <c r="N829" s="483"/>
      <c r="O829" s="483"/>
      <c r="P829" s="513"/>
      <c r="R829" s="483"/>
      <c r="S829" s="483"/>
      <c r="U829" s="443" t="s">
        <v>267</v>
      </c>
      <c r="V829" s="443" t="s">
        <v>267</v>
      </c>
      <c r="W829" s="443"/>
      <c r="X829" s="443" t="s">
        <v>440</v>
      </c>
      <c r="Y829" s="443"/>
      <c r="Z829" s="443"/>
      <c r="AA829" s="443"/>
      <c r="AB829" s="443"/>
      <c r="AC829" s="445"/>
      <c r="AD829" s="446"/>
      <c r="AG829" s="483"/>
      <c r="AH829" s="484"/>
      <c r="AI829" s="484"/>
      <c r="AJ829" s="484"/>
      <c r="AK829" s="484"/>
      <c r="AL829" s="483"/>
      <c r="AM829" s="483"/>
      <c r="AN829" s="483"/>
      <c r="AO829" s="483"/>
      <c r="AP829" s="483"/>
      <c r="AQ829" s="483"/>
      <c r="AR829" s="483"/>
      <c r="AS829" s="483"/>
      <c r="AT829" s="483"/>
      <c r="AU829" s="483"/>
      <c r="AV829" s="448" t="s">
        <v>368</v>
      </c>
      <c r="AW829" s="448" t="s">
        <v>368</v>
      </c>
      <c r="AZ829" s="448"/>
      <c r="BA829" s="448"/>
      <c r="BB829" s="448"/>
      <c r="BC829" s="448"/>
      <c r="BF829" s="443" t="s">
        <v>267</v>
      </c>
      <c r="BG829" s="443" t="s">
        <v>267</v>
      </c>
      <c r="BJ829" s="443" t="s">
        <v>391</v>
      </c>
      <c r="BS829" s="449"/>
      <c r="BT829" s="426"/>
      <c r="BX829" s="443" t="s">
        <v>267</v>
      </c>
      <c r="BY829" s="443" t="s">
        <v>267</v>
      </c>
    </row>
    <row r="830" spans="1:77" s="427" customFormat="1" ht="18.75" customHeight="1" x14ac:dyDescent="0.25">
      <c r="A830" s="957">
        <f>A826+1</f>
        <v>404</v>
      </c>
      <c r="B830" s="971" t="s">
        <v>336</v>
      </c>
      <c r="C830" s="450" t="s">
        <v>444</v>
      </c>
      <c r="D830" s="450" t="s">
        <v>255</v>
      </c>
      <c r="E830" s="450" t="s">
        <v>256</v>
      </c>
      <c r="F830" s="451" t="s">
        <v>257</v>
      </c>
      <c r="G830" s="443" t="s">
        <v>436</v>
      </c>
      <c r="H830" s="443" t="s">
        <v>436</v>
      </c>
      <c r="I830" s="443" t="s">
        <v>258</v>
      </c>
      <c r="J830" s="443" t="s">
        <v>258</v>
      </c>
      <c r="K830" s="443" t="s">
        <v>258</v>
      </c>
      <c r="L830" s="443" t="s">
        <v>258</v>
      </c>
      <c r="M830" s="443" t="s">
        <v>258</v>
      </c>
      <c r="N830" s="443" t="s">
        <v>258</v>
      </c>
      <c r="O830" s="443" t="s">
        <v>258</v>
      </c>
      <c r="P830" s="517" t="s">
        <v>258</v>
      </c>
      <c r="Q830" s="443" t="s">
        <v>258</v>
      </c>
      <c r="R830" s="443" t="s">
        <v>258</v>
      </c>
      <c r="S830" s="443" t="s">
        <v>258</v>
      </c>
      <c r="T830" s="443" t="s">
        <v>258</v>
      </c>
      <c r="U830" s="443" t="s">
        <v>258</v>
      </c>
      <c r="V830" s="443" t="s">
        <v>259</v>
      </c>
      <c r="W830" s="443" t="s">
        <v>259</v>
      </c>
      <c r="X830" s="443" t="s">
        <v>258</v>
      </c>
      <c r="Y830" s="443" t="s">
        <v>258</v>
      </c>
      <c r="Z830" s="443" t="s">
        <v>258</v>
      </c>
      <c r="AA830" s="443" t="s">
        <v>258</v>
      </c>
      <c r="AB830" s="443" t="s">
        <v>258</v>
      </c>
      <c r="AC830" s="445"/>
      <c r="AD830" s="453"/>
      <c r="AE830" s="443" t="s">
        <v>437</v>
      </c>
      <c r="AF830" s="443" t="s">
        <v>437</v>
      </c>
      <c r="AG830" s="443" t="s">
        <v>437</v>
      </c>
      <c r="AH830" s="454"/>
      <c r="AI830" s="454"/>
      <c r="AJ830" s="454"/>
      <c r="AK830" s="454"/>
      <c r="AL830" s="443" t="s">
        <v>262</v>
      </c>
      <c r="AM830" s="443" t="s">
        <v>258</v>
      </c>
      <c r="AN830" s="443" t="s">
        <v>258</v>
      </c>
      <c r="AO830" s="443" t="s">
        <v>258</v>
      </c>
      <c r="AP830" s="443" t="s">
        <v>258</v>
      </c>
      <c r="AQ830" s="443" t="s">
        <v>258</v>
      </c>
      <c r="AR830" s="443" t="s">
        <v>258</v>
      </c>
      <c r="AS830" s="443" t="s">
        <v>258</v>
      </c>
      <c r="AT830" s="443" t="s">
        <v>258</v>
      </c>
      <c r="AU830" s="443" t="s">
        <v>258</v>
      </c>
      <c r="AV830" s="443" t="s">
        <v>258</v>
      </c>
      <c r="AW830" s="443" t="s">
        <v>258</v>
      </c>
      <c r="AX830" s="443" t="s">
        <v>259</v>
      </c>
      <c r="AY830" s="443" t="s">
        <v>259</v>
      </c>
      <c r="AZ830" s="448" t="s">
        <v>262</v>
      </c>
      <c r="BA830" s="479" t="s">
        <v>365</v>
      </c>
      <c r="BB830" s="479" t="s">
        <v>365</v>
      </c>
      <c r="BC830" s="479" t="s">
        <v>365</v>
      </c>
      <c r="BD830" s="479" t="s">
        <v>365</v>
      </c>
      <c r="BE830" s="479" t="s">
        <v>365</v>
      </c>
      <c r="BF830" s="479" t="s">
        <v>365</v>
      </c>
      <c r="BG830" s="479" t="s">
        <v>365</v>
      </c>
      <c r="BH830" s="516" t="s">
        <v>438</v>
      </c>
      <c r="BI830" s="516" t="s">
        <v>438</v>
      </c>
      <c r="BJ830" s="443" t="s">
        <v>258</v>
      </c>
      <c r="BK830" s="443" t="s">
        <v>258</v>
      </c>
      <c r="BL830" s="443" t="s">
        <v>258</v>
      </c>
      <c r="BM830" s="443" t="s">
        <v>258</v>
      </c>
      <c r="BN830" s="443" t="s">
        <v>258</v>
      </c>
      <c r="BO830" s="443" t="s">
        <v>258</v>
      </c>
      <c r="BP830" s="443" t="s">
        <v>258</v>
      </c>
      <c r="BQ830" s="443" t="s">
        <v>258</v>
      </c>
      <c r="BR830" s="443" t="s">
        <v>258</v>
      </c>
      <c r="BS830" s="457" t="s">
        <v>258</v>
      </c>
      <c r="BT830" s="464" t="s">
        <v>258</v>
      </c>
      <c r="BU830" s="443" t="s">
        <v>258</v>
      </c>
      <c r="BV830" s="443" t="s">
        <v>258</v>
      </c>
      <c r="BW830" s="443" t="s">
        <v>258</v>
      </c>
      <c r="BX830" s="443" t="s">
        <v>258</v>
      </c>
      <c r="BY830" s="430" t="s">
        <v>259</v>
      </c>
    </row>
    <row r="831" spans="1:77" s="427" customFormat="1" ht="18.75" customHeight="1" thickBot="1" x14ac:dyDescent="0.3">
      <c r="A831" s="968"/>
      <c r="B831" s="970"/>
      <c r="C831" s="460"/>
      <c r="D831" s="460"/>
      <c r="E831" s="460"/>
      <c r="F831" s="442" t="s">
        <v>264</v>
      </c>
      <c r="G831" s="443"/>
      <c r="H831" s="483"/>
      <c r="I831" s="443" t="s">
        <v>439</v>
      </c>
      <c r="J831" s="443"/>
      <c r="K831" s="483"/>
      <c r="L831" s="483"/>
      <c r="M831" s="483"/>
      <c r="N831" s="483"/>
      <c r="O831" s="483"/>
      <c r="P831" s="513"/>
      <c r="R831" s="483"/>
      <c r="S831" s="483"/>
      <c r="U831" s="443" t="s">
        <v>267</v>
      </c>
      <c r="V831" s="443" t="s">
        <v>267</v>
      </c>
      <c r="W831" s="443"/>
      <c r="X831" s="443" t="s">
        <v>440</v>
      </c>
      <c r="Y831" s="443"/>
      <c r="Z831" s="443"/>
      <c r="AA831" s="443"/>
      <c r="AB831" s="443"/>
      <c r="AC831" s="445"/>
      <c r="AD831" s="446"/>
      <c r="AG831" s="483"/>
      <c r="AH831" s="484"/>
      <c r="AI831" s="484"/>
      <c r="AJ831" s="484"/>
      <c r="AK831" s="484"/>
      <c r="AL831" s="483"/>
      <c r="AM831" s="483"/>
      <c r="AN831" s="483"/>
      <c r="AO831" s="483"/>
      <c r="AP831" s="483"/>
      <c r="AQ831" s="483"/>
      <c r="AR831" s="483"/>
      <c r="AS831" s="483"/>
      <c r="AT831" s="483"/>
      <c r="AU831" s="483"/>
      <c r="AV831" s="448" t="s">
        <v>368</v>
      </c>
      <c r="AW831" s="448" t="s">
        <v>368</v>
      </c>
      <c r="AZ831" s="448"/>
      <c r="BA831" s="448"/>
      <c r="BB831" s="448"/>
      <c r="BC831" s="448"/>
      <c r="BF831" s="443" t="s">
        <v>267</v>
      </c>
      <c r="BG831" s="443" t="s">
        <v>267</v>
      </c>
      <c r="BJ831" s="443" t="s">
        <v>391</v>
      </c>
      <c r="BS831" s="449"/>
      <c r="BT831" s="426"/>
      <c r="BX831" s="443" t="s">
        <v>267</v>
      </c>
      <c r="BY831" s="443" t="s">
        <v>267</v>
      </c>
    </row>
    <row r="832" spans="1:77" s="427" customFormat="1" ht="18.75" customHeight="1" x14ac:dyDescent="0.25">
      <c r="A832" s="957">
        <f>A828+1</f>
        <v>405</v>
      </c>
      <c r="B832" s="971" t="s">
        <v>451</v>
      </c>
      <c r="C832" s="450" t="s">
        <v>444</v>
      </c>
      <c r="D832" s="450" t="s">
        <v>270</v>
      </c>
      <c r="E832" s="450" t="s">
        <v>256</v>
      </c>
      <c r="F832" s="451" t="s">
        <v>257</v>
      </c>
      <c r="G832" s="443" t="s">
        <v>436</v>
      </c>
      <c r="H832" s="443" t="s">
        <v>436</v>
      </c>
      <c r="I832" s="443" t="s">
        <v>258</v>
      </c>
      <c r="J832" s="443" t="s">
        <v>258</v>
      </c>
      <c r="K832" s="443" t="s">
        <v>258</v>
      </c>
      <c r="L832" s="443" t="s">
        <v>258</v>
      </c>
      <c r="M832" s="443" t="s">
        <v>258</v>
      </c>
      <c r="N832" s="443" t="s">
        <v>258</v>
      </c>
      <c r="O832" s="443" t="s">
        <v>258</v>
      </c>
      <c r="P832" s="517" t="s">
        <v>258</v>
      </c>
      <c r="Q832" s="443" t="s">
        <v>258</v>
      </c>
      <c r="R832" s="443" t="s">
        <v>258</v>
      </c>
      <c r="S832" s="443" t="s">
        <v>258</v>
      </c>
      <c r="T832" s="443" t="s">
        <v>258</v>
      </c>
      <c r="U832" s="443" t="s">
        <v>258</v>
      </c>
      <c r="V832" s="443" t="s">
        <v>259</v>
      </c>
      <c r="W832" s="443" t="s">
        <v>259</v>
      </c>
      <c r="X832" s="443" t="s">
        <v>258</v>
      </c>
      <c r="Y832" s="443" t="s">
        <v>258</v>
      </c>
      <c r="Z832" s="443" t="s">
        <v>258</v>
      </c>
      <c r="AA832" s="443" t="s">
        <v>258</v>
      </c>
      <c r="AB832" s="443" t="s">
        <v>258</v>
      </c>
      <c r="AC832" s="445"/>
      <c r="AD832" s="453"/>
      <c r="AE832" s="443" t="s">
        <v>437</v>
      </c>
      <c r="AF832" s="443" t="s">
        <v>437</v>
      </c>
      <c r="AG832" s="443" t="s">
        <v>437</v>
      </c>
      <c r="AH832" s="454"/>
      <c r="AI832" s="454"/>
      <c r="AJ832" s="454"/>
      <c r="AK832" s="454"/>
      <c r="AL832" s="443" t="s">
        <v>262</v>
      </c>
      <c r="AM832" s="443" t="s">
        <v>258</v>
      </c>
      <c r="AN832" s="443" t="s">
        <v>258</v>
      </c>
      <c r="AO832" s="443" t="s">
        <v>258</v>
      </c>
      <c r="AP832" s="443" t="s">
        <v>258</v>
      </c>
      <c r="AQ832" s="443" t="s">
        <v>258</v>
      </c>
      <c r="AR832" s="443" t="s">
        <v>258</v>
      </c>
      <c r="AS832" s="443" t="s">
        <v>258</v>
      </c>
      <c r="AT832" s="443" t="s">
        <v>258</v>
      </c>
      <c r="AU832" s="443" t="s">
        <v>258</v>
      </c>
      <c r="AV832" s="443" t="s">
        <v>258</v>
      </c>
      <c r="AW832" s="443" t="s">
        <v>258</v>
      </c>
      <c r="AX832" s="443" t="s">
        <v>259</v>
      </c>
      <c r="AY832" s="443" t="s">
        <v>259</v>
      </c>
      <c r="AZ832" s="448" t="s">
        <v>262</v>
      </c>
      <c r="BA832" s="479" t="s">
        <v>365</v>
      </c>
      <c r="BB832" s="479" t="s">
        <v>365</v>
      </c>
      <c r="BC832" s="479" t="s">
        <v>365</v>
      </c>
      <c r="BD832" s="479" t="s">
        <v>365</v>
      </c>
      <c r="BE832" s="479" t="s">
        <v>365</v>
      </c>
      <c r="BF832" s="479" t="s">
        <v>365</v>
      </c>
      <c r="BG832" s="479" t="s">
        <v>365</v>
      </c>
      <c r="BH832" s="516" t="s">
        <v>438</v>
      </c>
      <c r="BI832" s="516" t="s">
        <v>438</v>
      </c>
      <c r="BJ832" s="443" t="s">
        <v>258</v>
      </c>
      <c r="BK832" s="443" t="s">
        <v>258</v>
      </c>
      <c r="BL832" s="443" t="s">
        <v>258</v>
      </c>
      <c r="BM832" s="443" t="s">
        <v>258</v>
      </c>
      <c r="BN832" s="443" t="s">
        <v>258</v>
      </c>
      <c r="BO832" s="443" t="s">
        <v>258</v>
      </c>
      <c r="BP832" s="443" t="s">
        <v>258</v>
      </c>
      <c r="BQ832" s="443" t="s">
        <v>258</v>
      </c>
      <c r="BR832" s="443" t="s">
        <v>258</v>
      </c>
      <c r="BS832" s="457" t="s">
        <v>258</v>
      </c>
      <c r="BT832" s="464" t="s">
        <v>258</v>
      </c>
      <c r="BU832" s="443" t="s">
        <v>258</v>
      </c>
      <c r="BV832" s="443" t="s">
        <v>258</v>
      </c>
      <c r="BW832" s="443" t="s">
        <v>258</v>
      </c>
      <c r="BX832" s="443" t="s">
        <v>258</v>
      </c>
      <c r="BY832" s="430" t="s">
        <v>259</v>
      </c>
    </row>
    <row r="833" spans="1:77" s="427" customFormat="1" ht="18.75" customHeight="1" thickBot="1" x14ac:dyDescent="0.3">
      <c r="A833" s="968"/>
      <c r="B833" s="970"/>
      <c r="C833" s="460"/>
      <c r="D833" s="460"/>
      <c r="E833" s="460"/>
      <c r="F833" s="442" t="s">
        <v>264</v>
      </c>
      <c r="G833" s="443"/>
      <c r="H833" s="483"/>
      <c r="I833" s="443" t="s">
        <v>439</v>
      </c>
      <c r="J833" s="443"/>
      <c r="K833" s="483"/>
      <c r="L833" s="483"/>
      <c r="M833" s="483"/>
      <c r="N833" s="483"/>
      <c r="O833" s="483"/>
      <c r="P833" s="513"/>
      <c r="R833" s="483"/>
      <c r="S833" s="483"/>
      <c r="U833" s="443" t="s">
        <v>267</v>
      </c>
      <c r="V833" s="443" t="s">
        <v>267</v>
      </c>
      <c r="W833" s="443"/>
      <c r="X833" s="443" t="s">
        <v>440</v>
      </c>
      <c r="Y833" s="443"/>
      <c r="Z833" s="443"/>
      <c r="AA833" s="443"/>
      <c r="AB833" s="443"/>
      <c r="AC833" s="445"/>
      <c r="AD833" s="446"/>
      <c r="AG833" s="483"/>
      <c r="AH833" s="484"/>
      <c r="AI833" s="484"/>
      <c r="AJ833" s="484"/>
      <c r="AK833" s="484"/>
      <c r="AL833" s="483"/>
      <c r="AM833" s="483"/>
      <c r="AN833" s="483"/>
      <c r="AO833" s="483"/>
      <c r="AP833" s="483"/>
      <c r="AQ833" s="483"/>
      <c r="AR833" s="483"/>
      <c r="AS833" s="483"/>
      <c r="AT833" s="483"/>
      <c r="AU833" s="483"/>
      <c r="AV833" s="448" t="s">
        <v>368</v>
      </c>
      <c r="AW833" s="448" t="s">
        <v>368</v>
      </c>
      <c r="AZ833" s="448"/>
      <c r="BA833" s="448"/>
      <c r="BB833" s="448"/>
      <c r="BC833" s="448"/>
      <c r="BF833" s="443" t="s">
        <v>267</v>
      </c>
      <c r="BG833" s="443" t="s">
        <v>267</v>
      </c>
      <c r="BJ833" s="443" t="s">
        <v>391</v>
      </c>
      <c r="BS833" s="449"/>
      <c r="BT833" s="426"/>
      <c r="BX833" s="443" t="s">
        <v>267</v>
      </c>
      <c r="BY833" s="443" t="s">
        <v>267</v>
      </c>
    </row>
    <row r="834" spans="1:77" s="427" customFormat="1" ht="18.75" customHeight="1" x14ac:dyDescent="0.25">
      <c r="A834" s="957">
        <f>A832+1</f>
        <v>406</v>
      </c>
      <c r="B834" s="971" t="s">
        <v>337</v>
      </c>
      <c r="C834" s="450" t="s">
        <v>444</v>
      </c>
      <c r="D834" s="450" t="s">
        <v>255</v>
      </c>
      <c r="E834" s="450" t="s">
        <v>256</v>
      </c>
      <c r="F834" s="451" t="s">
        <v>257</v>
      </c>
      <c r="G834" s="443" t="s">
        <v>436</v>
      </c>
      <c r="H834" s="443" t="s">
        <v>436</v>
      </c>
      <c r="I834" s="519" t="s">
        <v>258</v>
      </c>
      <c r="J834" s="519" t="s">
        <v>258</v>
      </c>
      <c r="K834" s="519" t="s">
        <v>258</v>
      </c>
      <c r="L834" s="519" t="s">
        <v>258</v>
      </c>
      <c r="M834" s="519" t="s">
        <v>258</v>
      </c>
      <c r="N834" s="519" t="s">
        <v>258</v>
      </c>
      <c r="O834" s="519" t="s">
        <v>258</v>
      </c>
      <c r="P834" s="517" t="s">
        <v>258</v>
      </c>
      <c r="Q834" s="443" t="s">
        <v>437</v>
      </c>
      <c r="R834" s="443" t="s">
        <v>437</v>
      </c>
      <c r="S834" s="443" t="s">
        <v>437</v>
      </c>
      <c r="T834" s="443" t="s">
        <v>437</v>
      </c>
      <c r="U834" s="443" t="s">
        <v>258</v>
      </c>
      <c r="V834" s="443" t="s">
        <v>258</v>
      </c>
      <c r="W834" s="443" t="s">
        <v>258</v>
      </c>
      <c r="X834" s="443" t="s">
        <v>258</v>
      </c>
      <c r="Y834" s="443" t="s">
        <v>258</v>
      </c>
      <c r="Z834" s="443" t="s">
        <v>259</v>
      </c>
      <c r="AA834" s="443" t="s">
        <v>259</v>
      </c>
      <c r="AB834" s="443" t="s">
        <v>258</v>
      </c>
      <c r="AC834" s="445"/>
      <c r="AD834" s="453"/>
      <c r="AE834" s="443" t="s">
        <v>258</v>
      </c>
      <c r="AF834" s="443" t="s">
        <v>258</v>
      </c>
      <c r="AG834" s="443" t="s">
        <v>258</v>
      </c>
      <c r="AH834" s="454"/>
      <c r="AI834" s="454"/>
      <c r="AJ834" s="454"/>
      <c r="AK834" s="454"/>
      <c r="AL834" s="443" t="s">
        <v>258</v>
      </c>
      <c r="AM834" s="443" t="s">
        <v>258</v>
      </c>
      <c r="AN834" s="443" t="s">
        <v>258</v>
      </c>
      <c r="AO834" s="443" t="s">
        <v>258</v>
      </c>
      <c r="AP834" s="443" t="s">
        <v>258</v>
      </c>
      <c r="AQ834" s="443" t="s">
        <v>258</v>
      </c>
      <c r="AR834" s="443" t="s">
        <v>258</v>
      </c>
      <c r="AS834" s="443" t="s">
        <v>258</v>
      </c>
      <c r="AT834" s="443" t="s">
        <v>258</v>
      </c>
      <c r="AU834" s="443" t="s">
        <v>258</v>
      </c>
      <c r="AV834" s="443" t="s">
        <v>258</v>
      </c>
      <c r="AW834" s="443" t="s">
        <v>258</v>
      </c>
      <c r="AX834" s="443" t="s">
        <v>259</v>
      </c>
      <c r="AY834" s="443" t="s">
        <v>259</v>
      </c>
      <c r="AZ834" s="448" t="s">
        <v>262</v>
      </c>
      <c r="BA834" s="479" t="s">
        <v>365</v>
      </c>
      <c r="BB834" s="479" t="s">
        <v>365</v>
      </c>
      <c r="BC834" s="479" t="s">
        <v>365</v>
      </c>
      <c r="BD834" s="479" t="s">
        <v>365</v>
      </c>
      <c r="BE834" s="479" t="s">
        <v>365</v>
      </c>
      <c r="BF834" s="479" t="s">
        <v>365</v>
      </c>
      <c r="BG834" s="479" t="s">
        <v>365</v>
      </c>
      <c r="BH834" s="516" t="s">
        <v>438</v>
      </c>
      <c r="BI834" s="516" t="s">
        <v>438</v>
      </c>
      <c r="BJ834" s="443" t="s">
        <v>258</v>
      </c>
      <c r="BK834" s="443" t="s">
        <v>258</v>
      </c>
      <c r="BL834" s="443" t="s">
        <v>258</v>
      </c>
      <c r="BM834" s="443" t="s">
        <v>258</v>
      </c>
      <c r="BN834" s="443" t="s">
        <v>258</v>
      </c>
      <c r="BO834" s="443" t="s">
        <v>258</v>
      </c>
      <c r="BP834" s="443" t="s">
        <v>258</v>
      </c>
      <c r="BQ834" s="443" t="s">
        <v>258</v>
      </c>
      <c r="BR834" s="443" t="s">
        <v>258</v>
      </c>
      <c r="BS834" s="457" t="s">
        <v>258</v>
      </c>
      <c r="BT834" s="464" t="s">
        <v>258</v>
      </c>
      <c r="BU834" s="443" t="s">
        <v>258</v>
      </c>
      <c r="BV834" s="443" t="s">
        <v>258</v>
      </c>
      <c r="BW834" s="443" t="s">
        <v>258</v>
      </c>
      <c r="BX834" s="443" t="s">
        <v>258</v>
      </c>
      <c r="BY834" s="430" t="s">
        <v>259</v>
      </c>
    </row>
    <row r="835" spans="1:77" s="427" customFormat="1" ht="18.75" customHeight="1" thickBot="1" x14ac:dyDescent="0.3">
      <c r="A835" s="968"/>
      <c r="B835" s="970"/>
      <c r="C835" s="460"/>
      <c r="D835" s="460"/>
      <c r="E835" s="460"/>
      <c r="F835" s="442" t="s">
        <v>264</v>
      </c>
      <c r="G835" s="443"/>
      <c r="H835" s="483"/>
      <c r="I835" s="443" t="s">
        <v>439</v>
      </c>
      <c r="J835" s="443"/>
      <c r="K835" s="483"/>
      <c r="L835" s="483"/>
      <c r="M835" s="483"/>
      <c r="N835" s="483"/>
      <c r="O835" s="483"/>
      <c r="P835" s="513"/>
      <c r="R835" s="483"/>
      <c r="S835" s="483"/>
      <c r="U835" s="443" t="s">
        <v>267</v>
      </c>
      <c r="V835" s="443" t="s">
        <v>267</v>
      </c>
      <c r="W835" s="443"/>
      <c r="X835" s="443"/>
      <c r="Y835" s="443"/>
      <c r="Z835" s="443"/>
      <c r="AA835" s="443"/>
      <c r="AB835" s="443" t="s">
        <v>440</v>
      </c>
      <c r="AC835" s="445"/>
      <c r="AD835" s="446"/>
      <c r="AG835" s="483"/>
      <c r="AH835" s="484"/>
      <c r="AI835" s="484"/>
      <c r="AJ835" s="484"/>
      <c r="AK835" s="484"/>
      <c r="AL835" s="483"/>
      <c r="AM835" s="483"/>
      <c r="AN835" s="483"/>
      <c r="AO835" s="483"/>
      <c r="AP835" s="483"/>
      <c r="AQ835" s="483"/>
      <c r="AR835" s="483"/>
      <c r="AS835" s="483"/>
      <c r="AT835" s="483"/>
      <c r="AU835" s="483"/>
      <c r="AV835" s="448" t="s">
        <v>368</v>
      </c>
      <c r="AW835" s="448" t="s">
        <v>368</v>
      </c>
      <c r="AZ835" s="448"/>
      <c r="BA835" s="448"/>
      <c r="BB835" s="448"/>
      <c r="BC835" s="448"/>
      <c r="BF835" s="443" t="s">
        <v>267</v>
      </c>
      <c r="BG835" s="443" t="s">
        <v>267</v>
      </c>
      <c r="BJ835" s="443" t="s">
        <v>391</v>
      </c>
      <c r="BS835" s="449"/>
      <c r="BT835" s="426"/>
      <c r="BX835" s="443" t="s">
        <v>267</v>
      </c>
      <c r="BY835" s="443" t="s">
        <v>267</v>
      </c>
    </row>
    <row r="836" spans="1:77" s="427" customFormat="1" ht="18.75" customHeight="1" x14ac:dyDescent="0.25">
      <c r="A836" s="957">
        <f>A834+1</f>
        <v>407</v>
      </c>
      <c r="B836" s="971" t="s">
        <v>338</v>
      </c>
      <c r="C836" s="450" t="s">
        <v>444</v>
      </c>
      <c r="D836" s="450" t="s">
        <v>270</v>
      </c>
      <c r="E836" s="450" t="s">
        <v>256</v>
      </c>
      <c r="F836" s="451" t="s">
        <v>257</v>
      </c>
      <c r="G836" s="443" t="s">
        <v>436</v>
      </c>
      <c r="H836" s="443" t="s">
        <v>436</v>
      </c>
      <c r="I836" s="519" t="s">
        <v>258</v>
      </c>
      <c r="J836" s="519" t="s">
        <v>258</v>
      </c>
      <c r="K836" s="519" t="s">
        <v>258</v>
      </c>
      <c r="L836" s="519" t="s">
        <v>258</v>
      </c>
      <c r="M836" s="519" t="s">
        <v>258</v>
      </c>
      <c r="N836" s="519" t="s">
        <v>258</v>
      </c>
      <c r="O836" s="519" t="s">
        <v>258</v>
      </c>
      <c r="P836" s="517" t="s">
        <v>258</v>
      </c>
      <c r="Q836" s="443" t="s">
        <v>437</v>
      </c>
      <c r="R836" s="443" t="s">
        <v>437</v>
      </c>
      <c r="S836" s="443" t="s">
        <v>437</v>
      </c>
      <c r="T836" s="443" t="s">
        <v>437</v>
      </c>
      <c r="U836" s="443" t="s">
        <v>258</v>
      </c>
      <c r="V836" s="443" t="s">
        <v>258</v>
      </c>
      <c r="W836" s="443" t="s">
        <v>258</v>
      </c>
      <c r="X836" s="443" t="s">
        <v>258</v>
      </c>
      <c r="Y836" s="443" t="s">
        <v>258</v>
      </c>
      <c r="Z836" s="443" t="s">
        <v>259</v>
      </c>
      <c r="AA836" s="443" t="s">
        <v>259</v>
      </c>
      <c r="AB836" s="443" t="s">
        <v>258</v>
      </c>
      <c r="AC836" s="445"/>
      <c r="AD836" s="453"/>
      <c r="AE836" s="443" t="s">
        <v>258</v>
      </c>
      <c r="AF836" s="443" t="s">
        <v>258</v>
      </c>
      <c r="AG836" s="443" t="s">
        <v>258</v>
      </c>
      <c r="AH836" s="454"/>
      <c r="AI836" s="454"/>
      <c r="AJ836" s="454"/>
      <c r="AK836" s="454"/>
      <c r="AL836" s="443" t="s">
        <v>258</v>
      </c>
      <c r="AM836" s="443" t="s">
        <v>258</v>
      </c>
      <c r="AN836" s="443" t="s">
        <v>258</v>
      </c>
      <c r="AO836" s="443" t="s">
        <v>258</v>
      </c>
      <c r="AP836" s="443" t="s">
        <v>258</v>
      </c>
      <c r="AQ836" s="443" t="s">
        <v>258</v>
      </c>
      <c r="AR836" s="443" t="s">
        <v>258</v>
      </c>
      <c r="AS836" s="443" t="s">
        <v>258</v>
      </c>
      <c r="AT836" s="443" t="s">
        <v>258</v>
      </c>
      <c r="AU836" s="443" t="s">
        <v>258</v>
      </c>
      <c r="AV836" s="443" t="s">
        <v>258</v>
      </c>
      <c r="AW836" s="443" t="s">
        <v>258</v>
      </c>
      <c r="AX836" s="443" t="s">
        <v>259</v>
      </c>
      <c r="AY836" s="443" t="s">
        <v>259</v>
      </c>
      <c r="AZ836" s="448" t="s">
        <v>262</v>
      </c>
      <c r="BA836" s="479" t="s">
        <v>365</v>
      </c>
      <c r="BB836" s="479" t="s">
        <v>365</v>
      </c>
      <c r="BC836" s="479" t="s">
        <v>365</v>
      </c>
      <c r="BD836" s="479" t="s">
        <v>365</v>
      </c>
      <c r="BE836" s="479" t="s">
        <v>365</v>
      </c>
      <c r="BF836" s="479" t="s">
        <v>365</v>
      </c>
      <c r="BG836" s="479" t="s">
        <v>365</v>
      </c>
      <c r="BH836" s="516" t="s">
        <v>438</v>
      </c>
      <c r="BI836" s="516" t="s">
        <v>438</v>
      </c>
      <c r="BJ836" s="443" t="s">
        <v>258</v>
      </c>
      <c r="BK836" s="443" t="s">
        <v>258</v>
      </c>
      <c r="BL836" s="443" t="s">
        <v>258</v>
      </c>
      <c r="BM836" s="443" t="s">
        <v>258</v>
      </c>
      <c r="BN836" s="443" t="s">
        <v>258</v>
      </c>
      <c r="BO836" s="443" t="s">
        <v>258</v>
      </c>
      <c r="BP836" s="443" t="s">
        <v>258</v>
      </c>
      <c r="BQ836" s="443" t="s">
        <v>258</v>
      </c>
      <c r="BR836" s="443" t="s">
        <v>258</v>
      </c>
      <c r="BS836" s="457" t="s">
        <v>258</v>
      </c>
      <c r="BT836" s="464" t="s">
        <v>258</v>
      </c>
      <c r="BU836" s="443" t="s">
        <v>258</v>
      </c>
      <c r="BV836" s="443" t="s">
        <v>258</v>
      </c>
      <c r="BW836" s="443" t="s">
        <v>258</v>
      </c>
      <c r="BX836" s="443" t="s">
        <v>258</v>
      </c>
      <c r="BY836" s="430" t="s">
        <v>259</v>
      </c>
    </row>
    <row r="837" spans="1:77" s="427" customFormat="1" ht="18.75" customHeight="1" thickBot="1" x14ac:dyDescent="0.3">
      <c r="A837" s="968"/>
      <c r="B837" s="970"/>
      <c r="C837" s="460"/>
      <c r="D837" s="460"/>
      <c r="E837" s="460"/>
      <c r="F837" s="442" t="s">
        <v>264</v>
      </c>
      <c r="G837" s="443"/>
      <c r="H837" s="483"/>
      <c r="I837" s="443" t="s">
        <v>439</v>
      </c>
      <c r="J837" s="443"/>
      <c r="K837" s="483"/>
      <c r="L837" s="483"/>
      <c r="M837" s="483"/>
      <c r="N837" s="483"/>
      <c r="O837" s="483"/>
      <c r="P837" s="513"/>
      <c r="R837" s="483"/>
      <c r="S837" s="483"/>
      <c r="U837" s="443" t="s">
        <v>267</v>
      </c>
      <c r="V837" s="443" t="s">
        <v>267</v>
      </c>
      <c r="W837" s="443"/>
      <c r="X837" s="443"/>
      <c r="Y837" s="443"/>
      <c r="Z837" s="443"/>
      <c r="AA837" s="443"/>
      <c r="AB837" s="443" t="s">
        <v>440</v>
      </c>
      <c r="AC837" s="445"/>
      <c r="AD837" s="446"/>
      <c r="AG837" s="483"/>
      <c r="AH837" s="484"/>
      <c r="AI837" s="484"/>
      <c r="AJ837" s="484"/>
      <c r="AK837" s="484"/>
      <c r="AL837" s="483"/>
      <c r="AM837" s="483"/>
      <c r="AN837" s="483"/>
      <c r="AO837" s="483"/>
      <c r="AP837" s="483"/>
      <c r="AQ837" s="483"/>
      <c r="AR837" s="483"/>
      <c r="AS837" s="483"/>
      <c r="AT837" s="483"/>
      <c r="AU837" s="483"/>
      <c r="AV837" s="448" t="s">
        <v>368</v>
      </c>
      <c r="AW837" s="448" t="s">
        <v>368</v>
      </c>
      <c r="AZ837" s="448"/>
      <c r="BA837" s="448"/>
      <c r="BB837" s="448"/>
      <c r="BC837" s="448"/>
      <c r="BF837" s="443" t="s">
        <v>267</v>
      </c>
      <c r="BG837" s="443" t="s">
        <v>267</v>
      </c>
      <c r="BJ837" s="443" t="s">
        <v>391</v>
      </c>
      <c r="BS837" s="449"/>
      <c r="BT837" s="426"/>
      <c r="BX837" s="443" t="s">
        <v>267</v>
      </c>
      <c r="BY837" s="443" t="s">
        <v>267</v>
      </c>
    </row>
    <row r="838" spans="1:77" s="427" customFormat="1" ht="18.75" customHeight="1" x14ac:dyDescent="0.25">
      <c r="A838" s="957">
        <f>A836+1</f>
        <v>408</v>
      </c>
      <c r="B838" s="971" t="s">
        <v>339</v>
      </c>
      <c r="C838" s="450" t="s">
        <v>444</v>
      </c>
      <c r="D838" s="450" t="s">
        <v>255</v>
      </c>
      <c r="E838" s="450" t="s">
        <v>256</v>
      </c>
      <c r="F838" s="451" t="s">
        <v>257</v>
      </c>
      <c r="G838" s="443" t="s">
        <v>436</v>
      </c>
      <c r="H838" s="443" t="s">
        <v>436</v>
      </c>
      <c r="I838" s="519" t="s">
        <v>258</v>
      </c>
      <c r="J838" s="519" t="s">
        <v>258</v>
      </c>
      <c r="K838" s="519" t="s">
        <v>258</v>
      </c>
      <c r="L838" s="519" t="s">
        <v>258</v>
      </c>
      <c r="M838" s="519" t="s">
        <v>258</v>
      </c>
      <c r="N838" s="519" t="s">
        <v>258</v>
      </c>
      <c r="O838" s="519" t="s">
        <v>258</v>
      </c>
      <c r="P838" s="517" t="s">
        <v>258</v>
      </c>
      <c r="Q838" s="443" t="s">
        <v>437</v>
      </c>
      <c r="R838" s="443" t="s">
        <v>437</v>
      </c>
      <c r="S838" s="443" t="s">
        <v>437</v>
      </c>
      <c r="T838" s="443" t="s">
        <v>437</v>
      </c>
      <c r="U838" s="443" t="s">
        <v>258</v>
      </c>
      <c r="V838" s="443" t="s">
        <v>258</v>
      </c>
      <c r="W838" s="443" t="s">
        <v>258</v>
      </c>
      <c r="X838" s="443" t="s">
        <v>258</v>
      </c>
      <c r="Y838" s="443" t="s">
        <v>258</v>
      </c>
      <c r="Z838" s="443" t="s">
        <v>259</v>
      </c>
      <c r="AA838" s="443" t="s">
        <v>259</v>
      </c>
      <c r="AB838" s="443" t="s">
        <v>258</v>
      </c>
      <c r="AC838" s="445"/>
      <c r="AD838" s="453"/>
      <c r="AE838" s="443" t="s">
        <v>258</v>
      </c>
      <c r="AF838" s="443" t="s">
        <v>258</v>
      </c>
      <c r="AG838" s="443" t="s">
        <v>258</v>
      </c>
      <c r="AH838" s="454"/>
      <c r="AI838" s="454"/>
      <c r="AJ838" s="454"/>
      <c r="AK838" s="454"/>
      <c r="AL838" s="443" t="s">
        <v>258</v>
      </c>
      <c r="AM838" s="443" t="s">
        <v>258</v>
      </c>
      <c r="AN838" s="443" t="s">
        <v>258</v>
      </c>
      <c r="AO838" s="443" t="s">
        <v>258</v>
      </c>
      <c r="AP838" s="443" t="s">
        <v>258</v>
      </c>
      <c r="AQ838" s="443" t="s">
        <v>258</v>
      </c>
      <c r="AR838" s="443" t="s">
        <v>258</v>
      </c>
      <c r="AS838" s="443" t="s">
        <v>258</v>
      </c>
      <c r="AT838" s="443" t="s">
        <v>258</v>
      </c>
      <c r="AU838" s="443" t="s">
        <v>258</v>
      </c>
      <c r="AV838" s="443" t="s">
        <v>258</v>
      </c>
      <c r="AW838" s="443" t="s">
        <v>258</v>
      </c>
      <c r="AX838" s="443" t="s">
        <v>259</v>
      </c>
      <c r="AY838" s="443" t="s">
        <v>259</v>
      </c>
      <c r="AZ838" s="448" t="s">
        <v>262</v>
      </c>
      <c r="BA838" s="479" t="s">
        <v>365</v>
      </c>
      <c r="BB838" s="479" t="s">
        <v>365</v>
      </c>
      <c r="BC838" s="479" t="s">
        <v>365</v>
      </c>
      <c r="BD838" s="479" t="s">
        <v>365</v>
      </c>
      <c r="BE838" s="479" t="s">
        <v>365</v>
      </c>
      <c r="BF838" s="479" t="s">
        <v>365</v>
      </c>
      <c r="BG838" s="479" t="s">
        <v>365</v>
      </c>
      <c r="BH838" s="516" t="s">
        <v>438</v>
      </c>
      <c r="BI838" s="516" t="s">
        <v>438</v>
      </c>
      <c r="BJ838" s="443" t="s">
        <v>258</v>
      </c>
      <c r="BK838" s="443" t="s">
        <v>258</v>
      </c>
      <c r="BL838" s="443" t="s">
        <v>258</v>
      </c>
      <c r="BM838" s="443" t="s">
        <v>258</v>
      </c>
      <c r="BN838" s="443" t="s">
        <v>258</v>
      </c>
      <c r="BO838" s="443" t="s">
        <v>258</v>
      </c>
      <c r="BP838" s="443" t="s">
        <v>258</v>
      </c>
      <c r="BQ838" s="443" t="s">
        <v>258</v>
      </c>
      <c r="BR838" s="443" t="s">
        <v>258</v>
      </c>
      <c r="BS838" s="457" t="s">
        <v>258</v>
      </c>
      <c r="BT838" s="464" t="s">
        <v>258</v>
      </c>
      <c r="BU838" s="443" t="s">
        <v>258</v>
      </c>
      <c r="BV838" s="443" t="s">
        <v>258</v>
      </c>
      <c r="BW838" s="443" t="s">
        <v>258</v>
      </c>
      <c r="BX838" s="443" t="s">
        <v>258</v>
      </c>
      <c r="BY838" s="430" t="s">
        <v>259</v>
      </c>
    </row>
    <row r="839" spans="1:77" s="427" customFormat="1" ht="18.75" customHeight="1" thickBot="1" x14ac:dyDescent="0.3">
      <c r="A839" s="968"/>
      <c r="B839" s="970"/>
      <c r="C839" s="460"/>
      <c r="D839" s="460"/>
      <c r="E839" s="460"/>
      <c r="F839" s="442" t="s">
        <v>264</v>
      </c>
      <c r="G839" s="443"/>
      <c r="H839" s="483"/>
      <c r="I839" s="443" t="s">
        <v>439</v>
      </c>
      <c r="J839" s="443"/>
      <c r="K839" s="483"/>
      <c r="L839" s="483"/>
      <c r="M839" s="483"/>
      <c r="N839" s="483"/>
      <c r="O839" s="483"/>
      <c r="P839" s="513"/>
      <c r="R839" s="483"/>
      <c r="S839" s="483"/>
      <c r="U839" s="443" t="s">
        <v>267</v>
      </c>
      <c r="V839" s="443" t="s">
        <v>267</v>
      </c>
      <c r="W839" s="443"/>
      <c r="X839" s="443"/>
      <c r="Y839" s="443"/>
      <c r="Z839" s="443"/>
      <c r="AA839" s="443"/>
      <c r="AB839" s="443" t="s">
        <v>440</v>
      </c>
      <c r="AC839" s="445"/>
      <c r="AD839" s="446"/>
      <c r="AG839" s="483"/>
      <c r="AH839" s="484"/>
      <c r="AI839" s="484"/>
      <c r="AJ839" s="484"/>
      <c r="AK839" s="484"/>
      <c r="AL839" s="483"/>
      <c r="AM839" s="483"/>
      <c r="AN839" s="483"/>
      <c r="AO839" s="483"/>
      <c r="AP839" s="483"/>
      <c r="AQ839" s="483"/>
      <c r="AR839" s="483"/>
      <c r="AS839" s="483"/>
      <c r="AT839" s="483"/>
      <c r="AU839" s="483"/>
      <c r="AV839" s="448" t="s">
        <v>368</v>
      </c>
      <c r="AW839" s="448" t="s">
        <v>368</v>
      </c>
      <c r="AZ839" s="448"/>
      <c r="BA839" s="448"/>
      <c r="BB839" s="448"/>
      <c r="BC839" s="448"/>
      <c r="BF839" s="443" t="s">
        <v>267</v>
      </c>
      <c r="BG839" s="443" t="s">
        <v>267</v>
      </c>
      <c r="BJ839" s="443" t="s">
        <v>391</v>
      </c>
      <c r="BS839" s="449"/>
      <c r="BT839" s="426"/>
      <c r="BX839" s="443" t="s">
        <v>267</v>
      </c>
      <c r="BY839" s="443" t="s">
        <v>267</v>
      </c>
    </row>
    <row r="840" spans="1:77" s="427" customFormat="1" ht="18.75" customHeight="1" x14ac:dyDescent="0.25">
      <c r="A840" s="957">
        <f>A838+1</f>
        <v>409</v>
      </c>
      <c r="B840" s="971" t="s">
        <v>340</v>
      </c>
      <c r="C840" s="450" t="s">
        <v>444</v>
      </c>
      <c r="D840" s="450" t="s">
        <v>270</v>
      </c>
      <c r="E840" s="450" t="s">
        <v>256</v>
      </c>
      <c r="F840" s="451" t="s">
        <v>257</v>
      </c>
      <c r="G840" s="443" t="s">
        <v>436</v>
      </c>
      <c r="H840" s="443" t="s">
        <v>436</v>
      </c>
      <c r="I840" s="519" t="s">
        <v>258</v>
      </c>
      <c r="J840" s="519" t="s">
        <v>258</v>
      </c>
      <c r="K840" s="519" t="s">
        <v>258</v>
      </c>
      <c r="L840" s="519" t="s">
        <v>258</v>
      </c>
      <c r="M840" s="519" t="s">
        <v>258</v>
      </c>
      <c r="N840" s="519" t="s">
        <v>258</v>
      </c>
      <c r="O840" s="519" t="s">
        <v>258</v>
      </c>
      <c r="P840" s="517" t="s">
        <v>258</v>
      </c>
      <c r="Q840" s="443" t="s">
        <v>437</v>
      </c>
      <c r="R840" s="443" t="s">
        <v>437</v>
      </c>
      <c r="S840" s="443" t="s">
        <v>437</v>
      </c>
      <c r="T840" s="443" t="s">
        <v>437</v>
      </c>
      <c r="U840" s="443" t="s">
        <v>258</v>
      </c>
      <c r="V840" s="443" t="s">
        <v>258</v>
      </c>
      <c r="W840" s="443" t="s">
        <v>258</v>
      </c>
      <c r="X840" s="443" t="s">
        <v>258</v>
      </c>
      <c r="Y840" s="443" t="s">
        <v>258</v>
      </c>
      <c r="Z840" s="443" t="s">
        <v>259</v>
      </c>
      <c r="AA840" s="443" t="s">
        <v>259</v>
      </c>
      <c r="AB840" s="443" t="s">
        <v>258</v>
      </c>
      <c r="AC840" s="445"/>
      <c r="AD840" s="453"/>
      <c r="AE840" s="443" t="s">
        <v>258</v>
      </c>
      <c r="AF840" s="443" t="s">
        <v>258</v>
      </c>
      <c r="AG840" s="443" t="s">
        <v>258</v>
      </c>
      <c r="AH840" s="454"/>
      <c r="AI840" s="454"/>
      <c r="AJ840" s="454"/>
      <c r="AK840" s="454"/>
      <c r="AL840" s="443" t="s">
        <v>258</v>
      </c>
      <c r="AM840" s="443" t="s">
        <v>258</v>
      </c>
      <c r="AN840" s="443" t="s">
        <v>258</v>
      </c>
      <c r="AO840" s="443" t="s">
        <v>258</v>
      </c>
      <c r="AP840" s="443" t="s">
        <v>258</v>
      </c>
      <c r="AQ840" s="443" t="s">
        <v>258</v>
      </c>
      <c r="AR840" s="443" t="s">
        <v>258</v>
      </c>
      <c r="AS840" s="443" t="s">
        <v>258</v>
      </c>
      <c r="AT840" s="443" t="s">
        <v>258</v>
      </c>
      <c r="AU840" s="443" t="s">
        <v>258</v>
      </c>
      <c r="AV840" s="443" t="s">
        <v>258</v>
      </c>
      <c r="AW840" s="443" t="s">
        <v>258</v>
      </c>
      <c r="AX840" s="443" t="s">
        <v>259</v>
      </c>
      <c r="AY840" s="443" t="s">
        <v>259</v>
      </c>
      <c r="AZ840" s="448" t="s">
        <v>262</v>
      </c>
      <c r="BA840" s="479" t="s">
        <v>365</v>
      </c>
      <c r="BB840" s="479" t="s">
        <v>365</v>
      </c>
      <c r="BC840" s="479" t="s">
        <v>365</v>
      </c>
      <c r="BD840" s="479" t="s">
        <v>365</v>
      </c>
      <c r="BE840" s="479" t="s">
        <v>365</v>
      </c>
      <c r="BF840" s="479" t="s">
        <v>365</v>
      </c>
      <c r="BG840" s="479" t="s">
        <v>365</v>
      </c>
      <c r="BH840" s="516" t="s">
        <v>438</v>
      </c>
      <c r="BI840" s="516" t="s">
        <v>438</v>
      </c>
      <c r="BJ840" s="443" t="s">
        <v>258</v>
      </c>
      <c r="BK840" s="443" t="s">
        <v>258</v>
      </c>
      <c r="BL840" s="443" t="s">
        <v>258</v>
      </c>
      <c r="BM840" s="443" t="s">
        <v>258</v>
      </c>
      <c r="BN840" s="443" t="s">
        <v>258</v>
      </c>
      <c r="BO840" s="443" t="s">
        <v>258</v>
      </c>
      <c r="BP840" s="443" t="s">
        <v>258</v>
      </c>
      <c r="BQ840" s="443" t="s">
        <v>258</v>
      </c>
      <c r="BR840" s="443" t="s">
        <v>258</v>
      </c>
      <c r="BS840" s="457" t="s">
        <v>258</v>
      </c>
      <c r="BT840" s="464" t="s">
        <v>258</v>
      </c>
      <c r="BU840" s="443" t="s">
        <v>258</v>
      </c>
      <c r="BV840" s="443" t="s">
        <v>258</v>
      </c>
      <c r="BW840" s="443" t="s">
        <v>258</v>
      </c>
      <c r="BX840" s="443" t="s">
        <v>258</v>
      </c>
      <c r="BY840" s="430" t="s">
        <v>259</v>
      </c>
    </row>
    <row r="841" spans="1:77" s="427" customFormat="1" ht="18.75" customHeight="1" thickBot="1" x14ac:dyDescent="0.3">
      <c r="A841" s="968"/>
      <c r="B841" s="970"/>
      <c r="C841" s="460"/>
      <c r="D841" s="460"/>
      <c r="E841" s="460"/>
      <c r="F841" s="442" t="s">
        <v>264</v>
      </c>
      <c r="G841" s="443"/>
      <c r="H841" s="483"/>
      <c r="I841" s="443" t="s">
        <v>439</v>
      </c>
      <c r="J841" s="443"/>
      <c r="K841" s="483"/>
      <c r="L841" s="483"/>
      <c r="M841" s="483"/>
      <c r="N841" s="483"/>
      <c r="O841" s="483"/>
      <c r="P841" s="513"/>
      <c r="R841" s="483"/>
      <c r="S841" s="483"/>
      <c r="U841" s="443" t="s">
        <v>267</v>
      </c>
      <c r="V841" s="443" t="s">
        <v>267</v>
      </c>
      <c r="W841" s="443"/>
      <c r="X841" s="443"/>
      <c r="Y841" s="443"/>
      <c r="Z841" s="443"/>
      <c r="AA841" s="443"/>
      <c r="AB841" s="443" t="s">
        <v>440</v>
      </c>
      <c r="AC841" s="445"/>
      <c r="AD841" s="446"/>
      <c r="AG841" s="483"/>
      <c r="AH841" s="484"/>
      <c r="AI841" s="484"/>
      <c r="AJ841" s="484"/>
      <c r="AK841" s="484"/>
      <c r="AL841" s="483"/>
      <c r="AM841" s="483"/>
      <c r="AN841" s="483"/>
      <c r="AO841" s="483"/>
      <c r="AP841" s="483"/>
      <c r="AQ841" s="483"/>
      <c r="AR841" s="483"/>
      <c r="AS841" s="483"/>
      <c r="AT841" s="483"/>
      <c r="AU841" s="483"/>
      <c r="AV841" s="448" t="s">
        <v>368</v>
      </c>
      <c r="AW841" s="448" t="s">
        <v>368</v>
      </c>
      <c r="AZ841" s="448"/>
      <c r="BA841" s="448"/>
      <c r="BB841" s="448"/>
      <c r="BC841" s="448"/>
      <c r="BF841" s="443" t="s">
        <v>267</v>
      </c>
      <c r="BG841" s="443" t="s">
        <v>267</v>
      </c>
      <c r="BJ841" s="443" t="s">
        <v>391</v>
      </c>
      <c r="BS841" s="449"/>
      <c r="BT841" s="426"/>
      <c r="BX841" s="443" t="s">
        <v>267</v>
      </c>
      <c r="BY841" s="443" t="s">
        <v>267</v>
      </c>
    </row>
    <row r="842" spans="1:77" s="427" customFormat="1" ht="18.75" customHeight="1" x14ac:dyDescent="0.25">
      <c r="A842" s="957">
        <f>A840+1</f>
        <v>410</v>
      </c>
      <c r="B842" s="971" t="s">
        <v>341</v>
      </c>
      <c r="C842" s="450" t="s">
        <v>444</v>
      </c>
      <c r="D842" s="450" t="s">
        <v>255</v>
      </c>
      <c r="E842" s="450" t="s">
        <v>256</v>
      </c>
      <c r="F842" s="451" t="s">
        <v>257</v>
      </c>
      <c r="G842" s="443" t="s">
        <v>436</v>
      </c>
      <c r="H842" s="443" t="s">
        <v>436</v>
      </c>
      <c r="I842" s="519" t="s">
        <v>258</v>
      </c>
      <c r="J842" s="519" t="s">
        <v>258</v>
      </c>
      <c r="K842" s="519" t="s">
        <v>258</v>
      </c>
      <c r="L842" s="519" t="s">
        <v>258</v>
      </c>
      <c r="M842" s="519" t="s">
        <v>258</v>
      </c>
      <c r="N842" s="519" t="s">
        <v>258</v>
      </c>
      <c r="O842" s="519" t="s">
        <v>258</v>
      </c>
      <c r="P842" s="517" t="s">
        <v>258</v>
      </c>
      <c r="Q842" s="443" t="s">
        <v>437</v>
      </c>
      <c r="R842" s="443" t="s">
        <v>437</v>
      </c>
      <c r="S842" s="443" t="s">
        <v>437</v>
      </c>
      <c r="T842" s="443" t="s">
        <v>437</v>
      </c>
      <c r="U842" s="443" t="s">
        <v>258</v>
      </c>
      <c r="V842" s="443" t="s">
        <v>258</v>
      </c>
      <c r="W842" s="443" t="s">
        <v>258</v>
      </c>
      <c r="X842" s="443" t="s">
        <v>258</v>
      </c>
      <c r="Y842" s="443" t="s">
        <v>258</v>
      </c>
      <c r="Z842" s="443" t="s">
        <v>259</v>
      </c>
      <c r="AA842" s="443" t="s">
        <v>259</v>
      </c>
      <c r="AB842" s="443" t="s">
        <v>258</v>
      </c>
      <c r="AC842" s="445"/>
      <c r="AD842" s="453"/>
      <c r="AE842" s="443" t="s">
        <v>258</v>
      </c>
      <c r="AF842" s="443" t="s">
        <v>258</v>
      </c>
      <c r="AG842" s="443" t="s">
        <v>258</v>
      </c>
      <c r="AH842" s="454"/>
      <c r="AI842" s="454"/>
      <c r="AJ842" s="454"/>
      <c r="AK842" s="454"/>
      <c r="AL842" s="443" t="s">
        <v>258</v>
      </c>
      <c r="AM842" s="443" t="s">
        <v>258</v>
      </c>
      <c r="AN842" s="443" t="s">
        <v>258</v>
      </c>
      <c r="AO842" s="443" t="s">
        <v>258</v>
      </c>
      <c r="AP842" s="443" t="s">
        <v>258</v>
      </c>
      <c r="AQ842" s="443" t="s">
        <v>258</v>
      </c>
      <c r="AR842" s="443" t="s">
        <v>258</v>
      </c>
      <c r="AS842" s="443" t="s">
        <v>258</v>
      </c>
      <c r="AT842" s="443" t="s">
        <v>258</v>
      </c>
      <c r="AU842" s="443" t="s">
        <v>258</v>
      </c>
      <c r="AV842" s="443" t="s">
        <v>258</v>
      </c>
      <c r="AW842" s="443" t="s">
        <v>258</v>
      </c>
      <c r="AX842" s="443" t="s">
        <v>259</v>
      </c>
      <c r="AY842" s="443" t="s">
        <v>259</v>
      </c>
      <c r="AZ842" s="448" t="s">
        <v>262</v>
      </c>
      <c r="BA842" s="479" t="s">
        <v>365</v>
      </c>
      <c r="BB842" s="479" t="s">
        <v>365</v>
      </c>
      <c r="BC842" s="479" t="s">
        <v>365</v>
      </c>
      <c r="BD842" s="479" t="s">
        <v>365</v>
      </c>
      <c r="BE842" s="479" t="s">
        <v>365</v>
      </c>
      <c r="BF842" s="479" t="s">
        <v>365</v>
      </c>
      <c r="BG842" s="479" t="s">
        <v>365</v>
      </c>
      <c r="BH842" s="516" t="s">
        <v>438</v>
      </c>
      <c r="BI842" s="516" t="s">
        <v>438</v>
      </c>
      <c r="BJ842" s="443" t="s">
        <v>258</v>
      </c>
      <c r="BK842" s="443" t="s">
        <v>258</v>
      </c>
      <c r="BL842" s="443" t="s">
        <v>258</v>
      </c>
      <c r="BM842" s="443" t="s">
        <v>258</v>
      </c>
      <c r="BN842" s="443" t="s">
        <v>258</v>
      </c>
      <c r="BO842" s="443" t="s">
        <v>258</v>
      </c>
      <c r="BP842" s="443" t="s">
        <v>258</v>
      </c>
      <c r="BQ842" s="443" t="s">
        <v>258</v>
      </c>
      <c r="BR842" s="443" t="s">
        <v>258</v>
      </c>
      <c r="BS842" s="457" t="s">
        <v>258</v>
      </c>
      <c r="BT842" s="464" t="s">
        <v>258</v>
      </c>
      <c r="BU842" s="443" t="s">
        <v>258</v>
      </c>
      <c r="BV842" s="443" t="s">
        <v>258</v>
      </c>
      <c r="BW842" s="443" t="s">
        <v>258</v>
      </c>
      <c r="BX842" s="443" t="s">
        <v>258</v>
      </c>
      <c r="BY842" s="430" t="s">
        <v>259</v>
      </c>
    </row>
    <row r="843" spans="1:77" s="427" customFormat="1" ht="18.75" customHeight="1" thickBot="1" x14ac:dyDescent="0.3">
      <c r="A843" s="968"/>
      <c r="B843" s="970"/>
      <c r="C843" s="460"/>
      <c r="D843" s="460"/>
      <c r="E843" s="460"/>
      <c r="F843" s="442" t="s">
        <v>264</v>
      </c>
      <c r="G843" s="443"/>
      <c r="H843" s="483"/>
      <c r="I843" s="443" t="s">
        <v>439</v>
      </c>
      <c r="J843" s="443"/>
      <c r="K843" s="483"/>
      <c r="L843" s="483"/>
      <c r="M843" s="483"/>
      <c r="N843" s="483"/>
      <c r="O843" s="483"/>
      <c r="P843" s="513"/>
      <c r="R843" s="483"/>
      <c r="S843" s="483"/>
      <c r="U843" s="443" t="s">
        <v>267</v>
      </c>
      <c r="V843" s="443" t="s">
        <v>267</v>
      </c>
      <c r="W843" s="443"/>
      <c r="X843" s="443"/>
      <c r="Y843" s="443"/>
      <c r="Z843" s="443"/>
      <c r="AA843" s="443"/>
      <c r="AB843" s="443" t="s">
        <v>440</v>
      </c>
      <c r="AC843" s="445"/>
      <c r="AD843" s="446"/>
      <c r="AG843" s="483"/>
      <c r="AH843" s="484"/>
      <c r="AI843" s="484"/>
      <c r="AJ843" s="484"/>
      <c r="AK843" s="484"/>
      <c r="AL843" s="483"/>
      <c r="AM843" s="483"/>
      <c r="AN843" s="483"/>
      <c r="AO843" s="483"/>
      <c r="AP843" s="483"/>
      <c r="AQ843" s="483"/>
      <c r="AR843" s="483"/>
      <c r="AS843" s="483"/>
      <c r="AT843" s="483"/>
      <c r="AU843" s="483"/>
      <c r="AV843" s="448" t="s">
        <v>368</v>
      </c>
      <c r="AW843" s="448" t="s">
        <v>368</v>
      </c>
      <c r="AZ843" s="448"/>
      <c r="BA843" s="448"/>
      <c r="BB843" s="448"/>
      <c r="BC843" s="448"/>
      <c r="BF843" s="443" t="s">
        <v>267</v>
      </c>
      <c r="BG843" s="443" t="s">
        <v>267</v>
      </c>
      <c r="BJ843" s="443" t="s">
        <v>391</v>
      </c>
      <c r="BS843" s="449"/>
      <c r="BT843" s="426"/>
      <c r="BX843" s="443" t="s">
        <v>267</v>
      </c>
      <c r="BY843" s="443" t="s">
        <v>267</v>
      </c>
    </row>
    <row r="844" spans="1:77" s="427" customFormat="1" ht="18.75" customHeight="1" x14ac:dyDescent="0.25">
      <c r="A844" s="957">
        <f>A842+1</f>
        <v>411</v>
      </c>
      <c r="B844" s="971" t="s">
        <v>342</v>
      </c>
      <c r="C844" s="450">
        <f>A842+1</f>
        <v>411</v>
      </c>
      <c r="D844" s="450" t="s">
        <v>270</v>
      </c>
      <c r="E844" s="450" t="s">
        <v>256</v>
      </c>
      <c r="F844" s="451" t="s">
        <v>257</v>
      </c>
      <c r="G844" s="443" t="s">
        <v>436</v>
      </c>
      <c r="H844" s="443" t="s">
        <v>436</v>
      </c>
      <c r="I844" s="519" t="s">
        <v>258</v>
      </c>
      <c r="J844" s="519" t="s">
        <v>258</v>
      </c>
      <c r="K844" s="519" t="s">
        <v>258</v>
      </c>
      <c r="L844" s="519" t="s">
        <v>258</v>
      </c>
      <c r="M844" s="519" t="s">
        <v>258</v>
      </c>
      <c r="N844" s="519" t="s">
        <v>258</v>
      </c>
      <c r="O844" s="519" t="s">
        <v>258</v>
      </c>
      <c r="P844" s="517" t="s">
        <v>258</v>
      </c>
      <c r="Q844" s="443" t="s">
        <v>437</v>
      </c>
      <c r="R844" s="443" t="s">
        <v>437</v>
      </c>
      <c r="S844" s="443" t="s">
        <v>437</v>
      </c>
      <c r="T844" s="443" t="s">
        <v>437</v>
      </c>
      <c r="U844" s="443" t="s">
        <v>258</v>
      </c>
      <c r="V844" s="443" t="s">
        <v>258</v>
      </c>
      <c r="W844" s="443" t="s">
        <v>258</v>
      </c>
      <c r="X844" s="443" t="s">
        <v>258</v>
      </c>
      <c r="Y844" s="443" t="s">
        <v>258</v>
      </c>
      <c r="Z844" s="443" t="s">
        <v>259</v>
      </c>
      <c r="AA844" s="443" t="s">
        <v>259</v>
      </c>
      <c r="AB844" s="443" t="s">
        <v>258</v>
      </c>
      <c r="AC844" s="445"/>
      <c r="AD844" s="453"/>
      <c r="AE844" s="443" t="s">
        <v>258</v>
      </c>
      <c r="AF844" s="443" t="s">
        <v>258</v>
      </c>
      <c r="AG844" s="443" t="s">
        <v>258</v>
      </c>
      <c r="AH844" s="454"/>
      <c r="AI844" s="454"/>
      <c r="AJ844" s="454"/>
      <c r="AK844" s="454"/>
      <c r="AL844" s="443" t="s">
        <v>258</v>
      </c>
      <c r="AM844" s="443" t="s">
        <v>258</v>
      </c>
      <c r="AN844" s="443" t="s">
        <v>258</v>
      </c>
      <c r="AO844" s="443" t="s">
        <v>258</v>
      </c>
      <c r="AP844" s="443" t="s">
        <v>258</v>
      </c>
      <c r="AQ844" s="443" t="s">
        <v>258</v>
      </c>
      <c r="AR844" s="443" t="s">
        <v>258</v>
      </c>
      <c r="AS844" s="443" t="s">
        <v>258</v>
      </c>
      <c r="AT844" s="443" t="s">
        <v>258</v>
      </c>
      <c r="AU844" s="443" t="s">
        <v>258</v>
      </c>
      <c r="AV844" s="443" t="s">
        <v>258</v>
      </c>
      <c r="AW844" s="443" t="s">
        <v>258</v>
      </c>
      <c r="AX844" s="443" t="s">
        <v>259</v>
      </c>
      <c r="AY844" s="443" t="s">
        <v>259</v>
      </c>
      <c r="AZ844" s="448" t="s">
        <v>262</v>
      </c>
      <c r="BA844" s="479" t="s">
        <v>365</v>
      </c>
      <c r="BB844" s="479" t="s">
        <v>365</v>
      </c>
      <c r="BC844" s="479" t="s">
        <v>365</v>
      </c>
      <c r="BD844" s="479" t="s">
        <v>365</v>
      </c>
      <c r="BE844" s="479" t="s">
        <v>365</v>
      </c>
      <c r="BF844" s="479" t="s">
        <v>365</v>
      </c>
      <c r="BG844" s="479" t="s">
        <v>365</v>
      </c>
      <c r="BH844" s="516" t="s">
        <v>438</v>
      </c>
      <c r="BI844" s="516" t="s">
        <v>438</v>
      </c>
      <c r="BJ844" s="443" t="s">
        <v>258</v>
      </c>
      <c r="BK844" s="443" t="s">
        <v>258</v>
      </c>
      <c r="BL844" s="443" t="s">
        <v>258</v>
      </c>
      <c r="BM844" s="443" t="s">
        <v>258</v>
      </c>
      <c r="BN844" s="443" t="s">
        <v>258</v>
      </c>
      <c r="BO844" s="443" t="s">
        <v>258</v>
      </c>
      <c r="BP844" s="443" t="s">
        <v>258</v>
      </c>
      <c r="BQ844" s="443" t="s">
        <v>258</v>
      </c>
      <c r="BR844" s="443" t="s">
        <v>258</v>
      </c>
      <c r="BS844" s="457" t="s">
        <v>258</v>
      </c>
      <c r="BT844" s="464" t="s">
        <v>258</v>
      </c>
      <c r="BU844" s="443" t="s">
        <v>258</v>
      </c>
      <c r="BV844" s="443" t="s">
        <v>258</v>
      </c>
      <c r="BW844" s="443" t="s">
        <v>258</v>
      </c>
      <c r="BX844" s="443" t="s">
        <v>258</v>
      </c>
      <c r="BY844" s="430" t="s">
        <v>259</v>
      </c>
    </row>
    <row r="845" spans="1:77" s="427" customFormat="1" ht="18.75" customHeight="1" thickBot="1" x14ac:dyDescent="0.3">
      <c r="A845" s="968"/>
      <c r="B845" s="970"/>
      <c r="C845" s="460"/>
      <c r="D845" s="460"/>
      <c r="E845" s="460"/>
      <c r="F845" s="442" t="s">
        <v>264</v>
      </c>
      <c r="G845" s="443"/>
      <c r="H845" s="483"/>
      <c r="I845" s="443" t="s">
        <v>439</v>
      </c>
      <c r="J845" s="443"/>
      <c r="K845" s="483"/>
      <c r="L845" s="483"/>
      <c r="M845" s="483"/>
      <c r="N845" s="483"/>
      <c r="O845" s="483"/>
      <c r="P845" s="513"/>
      <c r="R845" s="483"/>
      <c r="S845" s="483"/>
      <c r="U845" s="443" t="s">
        <v>267</v>
      </c>
      <c r="V845" s="443" t="s">
        <v>267</v>
      </c>
      <c r="W845" s="443"/>
      <c r="X845" s="443"/>
      <c r="Y845" s="443"/>
      <c r="Z845" s="443"/>
      <c r="AA845" s="443"/>
      <c r="AB845" s="443" t="s">
        <v>440</v>
      </c>
      <c r="AC845" s="445"/>
      <c r="AD845" s="446"/>
      <c r="AG845" s="483"/>
      <c r="AH845" s="484"/>
      <c r="AI845" s="484"/>
      <c r="AJ845" s="484"/>
      <c r="AK845" s="484"/>
      <c r="AL845" s="483"/>
      <c r="AM845" s="483"/>
      <c r="AN845" s="483"/>
      <c r="AO845" s="483"/>
      <c r="AP845" s="483"/>
      <c r="AQ845" s="483"/>
      <c r="AR845" s="483"/>
      <c r="AS845" s="483"/>
      <c r="AT845" s="483"/>
      <c r="AU845" s="483"/>
      <c r="AV845" s="448" t="s">
        <v>368</v>
      </c>
      <c r="AW845" s="448" t="s">
        <v>368</v>
      </c>
      <c r="AZ845" s="448"/>
      <c r="BA845" s="448"/>
      <c r="BB845" s="448"/>
      <c r="BC845" s="448"/>
      <c r="BF845" s="443" t="s">
        <v>267</v>
      </c>
      <c r="BG845" s="443" t="s">
        <v>267</v>
      </c>
      <c r="BJ845" s="443" t="s">
        <v>391</v>
      </c>
      <c r="BS845" s="449"/>
      <c r="BT845" s="426"/>
      <c r="BX845" s="443" t="s">
        <v>267</v>
      </c>
      <c r="BY845" s="443" t="s">
        <v>267</v>
      </c>
    </row>
    <row r="846" spans="1:77" s="427" customFormat="1" ht="18.75" customHeight="1" x14ac:dyDescent="0.25">
      <c r="A846" s="957">
        <f>A844+1</f>
        <v>412</v>
      </c>
      <c r="B846" s="971" t="s">
        <v>343</v>
      </c>
      <c r="C846" s="450" t="s">
        <v>444</v>
      </c>
      <c r="D846" s="450" t="s">
        <v>270</v>
      </c>
      <c r="E846" s="450" t="s">
        <v>256</v>
      </c>
      <c r="F846" s="451" t="s">
        <v>257</v>
      </c>
      <c r="G846" s="443" t="s">
        <v>436</v>
      </c>
      <c r="H846" s="443" t="s">
        <v>436</v>
      </c>
      <c r="I846" s="519" t="s">
        <v>258</v>
      </c>
      <c r="J846" s="519" t="s">
        <v>258</v>
      </c>
      <c r="K846" s="519" t="s">
        <v>258</v>
      </c>
      <c r="L846" s="519" t="s">
        <v>258</v>
      </c>
      <c r="M846" s="519" t="s">
        <v>258</v>
      </c>
      <c r="N846" s="519" t="s">
        <v>258</v>
      </c>
      <c r="O846" s="519" t="s">
        <v>258</v>
      </c>
      <c r="P846" s="517" t="s">
        <v>258</v>
      </c>
      <c r="Q846" s="443" t="s">
        <v>437</v>
      </c>
      <c r="R846" s="443" t="s">
        <v>437</v>
      </c>
      <c r="S846" s="443" t="s">
        <v>437</v>
      </c>
      <c r="T846" s="443" t="s">
        <v>437</v>
      </c>
      <c r="U846" s="443" t="s">
        <v>258</v>
      </c>
      <c r="V846" s="443" t="s">
        <v>258</v>
      </c>
      <c r="W846" s="443" t="s">
        <v>258</v>
      </c>
      <c r="X846" s="443" t="s">
        <v>258</v>
      </c>
      <c r="Y846" s="443" t="s">
        <v>258</v>
      </c>
      <c r="Z846" s="443" t="s">
        <v>259</v>
      </c>
      <c r="AA846" s="443" t="s">
        <v>259</v>
      </c>
      <c r="AB846" s="443" t="s">
        <v>258</v>
      </c>
      <c r="AC846" s="445"/>
      <c r="AD846" s="453"/>
      <c r="AE846" s="443" t="s">
        <v>258</v>
      </c>
      <c r="AF846" s="443" t="s">
        <v>258</v>
      </c>
      <c r="AG846" s="443" t="s">
        <v>258</v>
      </c>
      <c r="AH846" s="454"/>
      <c r="AI846" s="454"/>
      <c r="AJ846" s="454"/>
      <c r="AK846" s="454"/>
      <c r="AL846" s="443" t="s">
        <v>258</v>
      </c>
      <c r="AM846" s="443" t="s">
        <v>258</v>
      </c>
      <c r="AN846" s="443" t="s">
        <v>258</v>
      </c>
      <c r="AO846" s="443" t="s">
        <v>258</v>
      </c>
      <c r="AP846" s="443" t="s">
        <v>258</v>
      </c>
      <c r="AQ846" s="443" t="s">
        <v>258</v>
      </c>
      <c r="AR846" s="443" t="s">
        <v>258</v>
      </c>
      <c r="AS846" s="443" t="s">
        <v>258</v>
      </c>
      <c r="AT846" s="443" t="s">
        <v>258</v>
      </c>
      <c r="AU846" s="443" t="s">
        <v>258</v>
      </c>
      <c r="AV846" s="443" t="s">
        <v>258</v>
      </c>
      <c r="AW846" s="443" t="s">
        <v>258</v>
      </c>
      <c r="AX846" s="443" t="s">
        <v>259</v>
      </c>
      <c r="AY846" s="443" t="s">
        <v>259</v>
      </c>
      <c r="AZ846" s="448" t="s">
        <v>262</v>
      </c>
      <c r="BA846" s="479" t="s">
        <v>365</v>
      </c>
      <c r="BB846" s="479" t="s">
        <v>365</v>
      </c>
      <c r="BC846" s="479" t="s">
        <v>365</v>
      </c>
      <c r="BD846" s="479" t="s">
        <v>365</v>
      </c>
      <c r="BE846" s="479" t="s">
        <v>365</v>
      </c>
      <c r="BF846" s="479" t="s">
        <v>365</v>
      </c>
      <c r="BG846" s="479" t="s">
        <v>365</v>
      </c>
      <c r="BH846" s="516" t="s">
        <v>438</v>
      </c>
      <c r="BI846" s="516" t="s">
        <v>438</v>
      </c>
      <c r="BJ846" s="443" t="s">
        <v>258</v>
      </c>
      <c r="BK846" s="443" t="s">
        <v>258</v>
      </c>
      <c r="BL846" s="443" t="s">
        <v>258</v>
      </c>
      <c r="BM846" s="443" t="s">
        <v>258</v>
      </c>
      <c r="BN846" s="443" t="s">
        <v>258</v>
      </c>
      <c r="BO846" s="443" t="s">
        <v>258</v>
      </c>
      <c r="BP846" s="443" t="s">
        <v>258</v>
      </c>
      <c r="BQ846" s="443" t="s">
        <v>258</v>
      </c>
      <c r="BR846" s="443" t="s">
        <v>258</v>
      </c>
      <c r="BS846" s="457" t="s">
        <v>258</v>
      </c>
      <c r="BT846" s="464" t="s">
        <v>258</v>
      </c>
      <c r="BU846" s="443" t="s">
        <v>258</v>
      </c>
      <c r="BV846" s="443" t="s">
        <v>258</v>
      </c>
      <c r="BW846" s="443" t="s">
        <v>258</v>
      </c>
      <c r="BX846" s="443" t="s">
        <v>258</v>
      </c>
      <c r="BY846" s="430" t="s">
        <v>259</v>
      </c>
    </row>
    <row r="847" spans="1:77" s="427" customFormat="1" ht="18.75" customHeight="1" thickBot="1" x14ac:dyDescent="0.3">
      <c r="A847" s="968"/>
      <c r="B847" s="970"/>
      <c r="C847" s="460"/>
      <c r="D847" s="460"/>
      <c r="E847" s="460"/>
      <c r="F847" s="442" t="s">
        <v>264</v>
      </c>
      <c r="G847" s="443"/>
      <c r="H847" s="483"/>
      <c r="I847" s="443" t="s">
        <v>439</v>
      </c>
      <c r="J847" s="443"/>
      <c r="K847" s="483"/>
      <c r="L847" s="483"/>
      <c r="M847" s="483"/>
      <c r="N847" s="483"/>
      <c r="O847" s="483"/>
      <c r="P847" s="513"/>
      <c r="R847" s="483"/>
      <c r="S847" s="483"/>
      <c r="U847" s="443" t="s">
        <v>267</v>
      </c>
      <c r="V847" s="443" t="s">
        <v>267</v>
      </c>
      <c r="W847" s="443"/>
      <c r="X847" s="443"/>
      <c r="Y847" s="443"/>
      <c r="Z847" s="443"/>
      <c r="AA847" s="443"/>
      <c r="AB847" s="443" t="s">
        <v>440</v>
      </c>
      <c r="AC847" s="445"/>
      <c r="AD847" s="446"/>
      <c r="AG847" s="483"/>
      <c r="AH847" s="484"/>
      <c r="AI847" s="484"/>
      <c r="AJ847" s="484"/>
      <c r="AK847" s="484"/>
      <c r="AL847" s="483"/>
      <c r="AM847" s="483"/>
      <c r="AN847" s="483"/>
      <c r="AO847" s="483"/>
      <c r="AP847" s="483"/>
      <c r="AQ847" s="483"/>
      <c r="AR847" s="483"/>
      <c r="AS847" s="483"/>
      <c r="AT847" s="483"/>
      <c r="AU847" s="483"/>
      <c r="AV847" s="448" t="s">
        <v>368</v>
      </c>
      <c r="AW847" s="448" t="s">
        <v>368</v>
      </c>
      <c r="AZ847" s="448"/>
      <c r="BA847" s="448"/>
      <c r="BB847" s="448"/>
      <c r="BC847" s="448"/>
      <c r="BF847" s="443" t="s">
        <v>267</v>
      </c>
      <c r="BG847" s="443" t="s">
        <v>267</v>
      </c>
      <c r="BJ847" s="443" t="s">
        <v>391</v>
      </c>
      <c r="BS847" s="449"/>
      <c r="BT847" s="426"/>
      <c r="BX847" s="443" t="s">
        <v>267</v>
      </c>
      <c r="BY847" s="443" t="s">
        <v>267</v>
      </c>
    </row>
    <row r="848" spans="1:77" s="427" customFormat="1" ht="18.75" customHeight="1" x14ac:dyDescent="0.25">
      <c r="A848" s="957">
        <f>A846+1</f>
        <v>413</v>
      </c>
      <c r="B848" s="971" t="s">
        <v>344</v>
      </c>
      <c r="C848" s="450" t="s">
        <v>444</v>
      </c>
      <c r="D848" s="450" t="s">
        <v>270</v>
      </c>
      <c r="E848" s="450" t="s">
        <v>256</v>
      </c>
      <c r="F848" s="451" t="s">
        <v>257</v>
      </c>
      <c r="G848" s="443" t="s">
        <v>436</v>
      </c>
      <c r="H848" s="443" t="s">
        <v>436</v>
      </c>
      <c r="I848" s="443" t="s">
        <v>258</v>
      </c>
      <c r="J848" s="443" t="s">
        <v>258</v>
      </c>
      <c r="K848" s="443" t="s">
        <v>258</v>
      </c>
      <c r="L848" s="443" t="s">
        <v>258</v>
      </c>
      <c r="M848" s="443" t="s">
        <v>258</v>
      </c>
      <c r="N848" s="443" t="s">
        <v>258</v>
      </c>
      <c r="O848" s="443" t="s">
        <v>258</v>
      </c>
      <c r="P848" s="517" t="s">
        <v>258</v>
      </c>
      <c r="Q848" s="443" t="s">
        <v>258</v>
      </c>
      <c r="R848" s="443" t="s">
        <v>258</v>
      </c>
      <c r="S848" s="443" t="s">
        <v>258</v>
      </c>
      <c r="T848" s="443" t="s">
        <v>258</v>
      </c>
      <c r="U848" s="443" t="s">
        <v>258</v>
      </c>
      <c r="V848" s="443" t="s">
        <v>259</v>
      </c>
      <c r="W848" s="443" t="s">
        <v>259</v>
      </c>
      <c r="X848" s="443" t="s">
        <v>258</v>
      </c>
      <c r="Y848" s="443" t="s">
        <v>258</v>
      </c>
      <c r="Z848" s="443" t="s">
        <v>258</v>
      </c>
      <c r="AA848" s="443" t="s">
        <v>258</v>
      </c>
      <c r="AB848" s="443" t="s">
        <v>258</v>
      </c>
      <c r="AC848" s="445"/>
      <c r="AD848" s="453"/>
      <c r="AE848" s="443" t="s">
        <v>258</v>
      </c>
      <c r="AF848" s="443" t="s">
        <v>258</v>
      </c>
      <c r="AG848" s="443" t="s">
        <v>258</v>
      </c>
      <c r="AH848" s="454"/>
      <c r="AI848" s="454"/>
      <c r="AJ848" s="454"/>
      <c r="AK848" s="454"/>
      <c r="AL848" s="443" t="s">
        <v>258</v>
      </c>
      <c r="AM848" s="443" t="s">
        <v>258</v>
      </c>
      <c r="AN848" s="443" t="s">
        <v>258</v>
      </c>
      <c r="AO848" s="443" t="s">
        <v>258</v>
      </c>
      <c r="AP848" s="443" t="s">
        <v>437</v>
      </c>
      <c r="AQ848" s="443" t="s">
        <v>437</v>
      </c>
      <c r="AR848" s="443" t="s">
        <v>437</v>
      </c>
      <c r="AS848" s="443" t="s">
        <v>437</v>
      </c>
      <c r="AT848" s="443" t="s">
        <v>258</v>
      </c>
      <c r="AU848" s="443" t="s">
        <v>258</v>
      </c>
      <c r="AV848" s="443" t="s">
        <v>258</v>
      </c>
      <c r="AW848" s="443" t="s">
        <v>258</v>
      </c>
      <c r="AX848" s="443" t="s">
        <v>259</v>
      </c>
      <c r="AY848" s="443" t="s">
        <v>259</v>
      </c>
      <c r="AZ848" s="448" t="s">
        <v>262</v>
      </c>
      <c r="BA848" s="479" t="s">
        <v>365</v>
      </c>
      <c r="BB848" s="479" t="s">
        <v>365</v>
      </c>
      <c r="BC848" s="479" t="s">
        <v>365</v>
      </c>
      <c r="BD848" s="479" t="s">
        <v>365</v>
      </c>
      <c r="BE848" s="479" t="s">
        <v>365</v>
      </c>
      <c r="BF848" s="479" t="s">
        <v>365</v>
      </c>
      <c r="BG848" s="479" t="s">
        <v>365</v>
      </c>
      <c r="BH848" s="516" t="s">
        <v>438</v>
      </c>
      <c r="BI848" s="516" t="s">
        <v>438</v>
      </c>
      <c r="BJ848" s="443" t="s">
        <v>258</v>
      </c>
      <c r="BK848" s="443" t="s">
        <v>258</v>
      </c>
      <c r="BL848" s="443" t="s">
        <v>258</v>
      </c>
      <c r="BM848" s="443" t="s">
        <v>258</v>
      </c>
      <c r="BN848" s="443" t="s">
        <v>258</v>
      </c>
      <c r="BO848" s="443" t="s">
        <v>258</v>
      </c>
      <c r="BP848" s="443" t="s">
        <v>258</v>
      </c>
      <c r="BQ848" s="443" t="s">
        <v>258</v>
      </c>
      <c r="BR848" s="443" t="s">
        <v>258</v>
      </c>
      <c r="BS848" s="457" t="s">
        <v>258</v>
      </c>
      <c r="BT848" s="464" t="s">
        <v>258</v>
      </c>
      <c r="BU848" s="443" t="s">
        <v>258</v>
      </c>
      <c r="BV848" s="443" t="s">
        <v>258</v>
      </c>
      <c r="BW848" s="443" t="s">
        <v>258</v>
      </c>
      <c r="BX848" s="443" t="s">
        <v>258</v>
      </c>
      <c r="BY848" s="430" t="s">
        <v>259</v>
      </c>
    </row>
    <row r="849" spans="1:77" s="427" customFormat="1" ht="18.75" customHeight="1" thickBot="1" x14ac:dyDescent="0.3">
      <c r="A849" s="968"/>
      <c r="B849" s="970"/>
      <c r="C849" s="460"/>
      <c r="D849" s="460"/>
      <c r="E849" s="460"/>
      <c r="F849" s="442" t="s">
        <v>264</v>
      </c>
      <c r="G849" s="443"/>
      <c r="H849" s="483"/>
      <c r="I849" s="443" t="s">
        <v>439</v>
      </c>
      <c r="J849" s="443"/>
      <c r="K849" s="483"/>
      <c r="L849" s="483"/>
      <c r="M849" s="483"/>
      <c r="N849" s="483"/>
      <c r="O849" s="483"/>
      <c r="P849" s="513"/>
      <c r="R849" s="483"/>
      <c r="S849" s="483"/>
      <c r="U849" s="443" t="s">
        <v>267</v>
      </c>
      <c r="V849" s="443" t="s">
        <v>267</v>
      </c>
      <c r="W849" s="443"/>
      <c r="X849" s="443" t="s">
        <v>440</v>
      </c>
      <c r="Y849" s="443"/>
      <c r="Z849" s="443"/>
      <c r="AA849" s="443"/>
      <c r="AB849" s="443"/>
      <c r="AC849" s="445"/>
      <c r="AD849" s="446"/>
      <c r="AG849" s="483"/>
      <c r="AH849" s="484"/>
      <c r="AI849" s="484"/>
      <c r="AJ849" s="484"/>
      <c r="AK849" s="447"/>
      <c r="AL849" s="483"/>
      <c r="AM849" s="483"/>
      <c r="AN849" s="483"/>
      <c r="AO849" s="483"/>
      <c r="AR849" s="484"/>
      <c r="AS849" s="484"/>
      <c r="AT849" s="483"/>
      <c r="AU849" s="483"/>
      <c r="AV849" s="448" t="s">
        <v>368</v>
      </c>
      <c r="AW849" s="448" t="s">
        <v>368</v>
      </c>
      <c r="AZ849" s="448"/>
      <c r="BA849" s="448"/>
      <c r="BB849" s="448"/>
      <c r="BC849" s="448"/>
      <c r="BF849" s="443" t="s">
        <v>267</v>
      </c>
      <c r="BG849" s="443" t="s">
        <v>267</v>
      </c>
      <c r="BJ849" s="443" t="s">
        <v>391</v>
      </c>
      <c r="BS849" s="449"/>
      <c r="BT849" s="426"/>
      <c r="BX849" s="443" t="s">
        <v>267</v>
      </c>
      <c r="BY849" s="443" t="s">
        <v>267</v>
      </c>
    </row>
    <row r="850" spans="1:77" s="427" customFormat="1" ht="18.75" customHeight="1" x14ac:dyDescent="0.25">
      <c r="A850" s="957">
        <f>A848+1</f>
        <v>414</v>
      </c>
      <c r="B850" s="971" t="s">
        <v>345</v>
      </c>
      <c r="C850" s="450" t="s">
        <v>444</v>
      </c>
      <c r="D850" s="450" t="s">
        <v>255</v>
      </c>
      <c r="E850" s="450" t="s">
        <v>256</v>
      </c>
      <c r="F850" s="451" t="s">
        <v>257</v>
      </c>
      <c r="G850" s="443" t="s">
        <v>436</v>
      </c>
      <c r="H850" s="443" t="s">
        <v>436</v>
      </c>
      <c r="I850" s="443" t="s">
        <v>258</v>
      </c>
      <c r="J850" s="443" t="s">
        <v>258</v>
      </c>
      <c r="K850" s="443" t="s">
        <v>258</v>
      </c>
      <c r="L850" s="443" t="s">
        <v>258</v>
      </c>
      <c r="M850" s="443" t="s">
        <v>258</v>
      </c>
      <c r="N850" s="443" t="s">
        <v>258</v>
      </c>
      <c r="O850" s="443" t="s">
        <v>258</v>
      </c>
      <c r="P850" s="517" t="s">
        <v>258</v>
      </c>
      <c r="Q850" s="443" t="s">
        <v>258</v>
      </c>
      <c r="R850" s="443" t="s">
        <v>258</v>
      </c>
      <c r="S850" s="443" t="s">
        <v>258</v>
      </c>
      <c r="T850" s="443" t="s">
        <v>258</v>
      </c>
      <c r="U850" s="443" t="s">
        <v>258</v>
      </c>
      <c r="V850" s="443" t="s">
        <v>259</v>
      </c>
      <c r="W850" s="443" t="s">
        <v>259</v>
      </c>
      <c r="X850" s="443" t="s">
        <v>258</v>
      </c>
      <c r="Y850" s="443" t="s">
        <v>258</v>
      </c>
      <c r="Z850" s="443" t="s">
        <v>258</v>
      </c>
      <c r="AA850" s="443" t="s">
        <v>258</v>
      </c>
      <c r="AB850" s="443" t="s">
        <v>258</v>
      </c>
      <c r="AC850" s="445"/>
      <c r="AD850" s="453"/>
      <c r="AE850" s="443" t="s">
        <v>258</v>
      </c>
      <c r="AF850" s="443" t="s">
        <v>258</v>
      </c>
      <c r="AG850" s="443" t="s">
        <v>258</v>
      </c>
      <c r="AH850" s="454"/>
      <c r="AI850" s="454"/>
      <c r="AJ850" s="454"/>
      <c r="AK850" s="454"/>
      <c r="AL850" s="443" t="s">
        <v>258</v>
      </c>
      <c r="AM850" s="443" t="s">
        <v>258</v>
      </c>
      <c r="AN850" s="443" t="s">
        <v>258</v>
      </c>
      <c r="AO850" s="443" t="s">
        <v>258</v>
      </c>
      <c r="AP850" s="443" t="s">
        <v>437</v>
      </c>
      <c r="AQ850" s="443" t="s">
        <v>437</v>
      </c>
      <c r="AR850" s="443" t="s">
        <v>437</v>
      </c>
      <c r="AS850" s="443" t="s">
        <v>437</v>
      </c>
      <c r="AT850" s="443" t="s">
        <v>258</v>
      </c>
      <c r="AU850" s="443" t="s">
        <v>258</v>
      </c>
      <c r="AV850" s="443" t="s">
        <v>258</v>
      </c>
      <c r="AW850" s="443" t="s">
        <v>258</v>
      </c>
      <c r="AX850" s="443" t="s">
        <v>259</v>
      </c>
      <c r="AY850" s="443" t="s">
        <v>259</v>
      </c>
      <c r="AZ850" s="448" t="s">
        <v>262</v>
      </c>
      <c r="BA850" s="479" t="s">
        <v>365</v>
      </c>
      <c r="BB850" s="479" t="s">
        <v>365</v>
      </c>
      <c r="BC850" s="479" t="s">
        <v>365</v>
      </c>
      <c r="BD850" s="479" t="s">
        <v>365</v>
      </c>
      <c r="BE850" s="479" t="s">
        <v>365</v>
      </c>
      <c r="BF850" s="479" t="s">
        <v>365</v>
      </c>
      <c r="BG850" s="479" t="s">
        <v>365</v>
      </c>
      <c r="BH850" s="516" t="s">
        <v>438</v>
      </c>
      <c r="BI850" s="516" t="s">
        <v>438</v>
      </c>
      <c r="BJ850" s="443" t="s">
        <v>258</v>
      </c>
      <c r="BK850" s="443" t="s">
        <v>258</v>
      </c>
      <c r="BL850" s="443" t="s">
        <v>258</v>
      </c>
      <c r="BM850" s="443" t="s">
        <v>258</v>
      </c>
      <c r="BN850" s="443" t="s">
        <v>258</v>
      </c>
      <c r="BO850" s="443" t="s">
        <v>258</v>
      </c>
      <c r="BP850" s="443" t="s">
        <v>258</v>
      </c>
      <c r="BQ850" s="443" t="s">
        <v>258</v>
      </c>
      <c r="BR850" s="443" t="s">
        <v>258</v>
      </c>
      <c r="BS850" s="457" t="s">
        <v>258</v>
      </c>
      <c r="BT850" s="464" t="s">
        <v>258</v>
      </c>
      <c r="BU850" s="443" t="s">
        <v>258</v>
      </c>
      <c r="BV850" s="443" t="s">
        <v>258</v>
      </c>
      <c r="BW850" s="443" t="s">
        <v>258</v>
      </c>
      <c r="BX850" s="443" t="s">
        <v>258</v>
      </c>
      <c r="BY850" s="430" t="s">
        <v>259</v>
      </c>
    </row>
    <row r="851" spans="1:77" s="427" customFormat="1" ht="18.75" customHeight="1" thickBot="1" x14ac:dyDescent="0.3">
      <c r="A851" s="968"/>
      <c r="B851" s="970"/>
      <c r="C851" s="460"/>
      <c r="D851" s="460"/>
      <c r="E851" s="460"/>
      <c r="F851" s="442" t="s">
        <v>264</v>
      </c>
      <c r="G851" s="443"/>
      <c r="H851" s="483"/>
      <c r="I851" s="443" t="s">
        <v>439</v>
      </c>
      <c r="J851" s="443"/>
      <c r="K851" s="483"/>
      <c r="L851" s="483"/>
      <c r="M851" s="483"/>
      <c r="N851" s="483"/>
      <c r="O851" s="483"/>
      <c r="P851" s="513"/>
      <c r="R851" s="483"/>
      <c r="S851" s="483"/>
      <c r="U851" s="443" t="s">
        <v>267</v>
      </c>
      <c r="V851" s="443" t="s">
        <v>267</v>
      </c>
      <c r="W851" s="443"/>
      <c r="X851" s="443" t="s">
        <v>440</v>
      </c>
      <c r="Y851" s="443"/>
      <c r="Z851" s="443"/>
      <c r="AA851" s="443"/>
      <c r="AB851" s="443"/>
      <c r="AC851" s="445"/>
      <c r="AD851" s="446"/>
      <c r="AG851" s="483"/>
      <c r="AH851" s="484"/>
      <c r="AI851" s="484"/>
      <c r="AJ851" s="484"/>
      <c r="AK851" s="447"/>
      <c r="AL851" s="483"/>
      <c r="AM851" s="483"/>
      <c r="AN851" s="483"/>
      <c r="AO851" s="483"/>
      <c r="AR851" s="483"/>
      <c r="AS851" s="483"/>
      <c r="AT851" s="483"/>
      <c r="AU851" s="483"/>
      <c r="AV851" s="448" t="s">
        <v>368</v>
      </c>
      <c r="AW851" s="448" t="s">
        <v>368</v>
      </c>
      <c r="AZ851" s="448"/>
      <c r="BA851" s="448"/>
      <c r="BB851" s="448"/>
      <c r="BC851" s="448"/>
      <c r="BF851" s="443" t="s">
        <v>267</v>
      </c>
      <c r="BG851" s="443" t="s">
        <v>267</v>
      </c>
      <c r="BJ851" s="443" t="s">
        <v>391</v>
      </c>
      <c r="BS851" s="449"/>
      <c r="BT851" s="426"/>
      <c r="BX851" s="443" t="s">
        <v>267</v>
      </c>
      <c r="BY851" s="443" t="s">
        <v>267</v>
      </c>
    </row>
    <row r="852" spans="1:77" s="427" customFormat="1" ht="18.75" customHeight="1" x14ac:dyDescent="0.25">
      <c r="A852" s="957">
        <f>A850+1</f>
        <v>415</v>
      </c>
      <c r="B852" s="971" t="s">
        <v>346</v>
      </c>
      <c r="C852" s="450" t="s">
        <v>444</v>
      </c>
      <c r="D852" s="450" t="s">
        <v>255</v>
      </c>
      <c r="E852" s="450" t="s">
        <v>256</v>
      </c>
      <c r="F852" s="451" t="s">
        <v>257</v>
      </c>
      <c r="G852" s="443" t="s">
        <v>436</v>
      </c>
      <c r="H852" s="443" t="s">
        <v>436</v>
      </c>
      <c r="I852" s="443" t="s">
        <v>258</v>
      </c>
      <c r="J852" s="443" t="s">
        <v>258</v>
      </c>
      <c r="K852" s="443" t="s">
        <v>258</v>
      </c>
      <c r="L852" s="443" t="s">
        <v>258</v>
      </c>
      <c r="M852" s="443" t="s">
        <v>258</v>
      </c>
      <c r="N852" s="443" t="s">
        <v>258</v>
      </c>
      <c r="O852" s="443" t="s">
        <v>258</v>
      </c>
      <c r="P852" s="517" t="s">
        <v>258</v>
      </c>
      <c r="Q852" s="443" t="s">
        <v>258</v>
      </c>
      <c r="R852" s="443" t="s">
        <v>258</v>
      </c>
      <c r="S852" s="443" t="s">
        <v>258</v>
      </c>
      <c r="T852" s="443" t="s">
        <v>258</v>
      </c>
      <c r="U852" s="443" t="s">
        <v>258</v>
      </c>
      <c r="V852" s="443" t="s">
        <v>259</v>
      </c>
      <c r="W852" s="443" t="s">
        <v>259</v>
      </c>
      <c r="X852" s="443" t="s">
        <v>258</v>
      </c>
      <c r="Y852" s="443" t="s">
        <v>258</v>
      </c>
      <c r="Z852" s="443" t="s">
        <v>258</v>
      </c>
      <c r="AA852" s="443" t="s">
        <v>258</v>
      </c>
      <c r="AB852" s="443" t="s">
        <v>258</v>
      </c>
      <c r="AC852" s="445"/>
      <c r="AD852" s="453"/>
      <c r="AE852" s="443" t="s">
        <v>258</v>
      </c>
      <c r="AF852" s="443" t="s">
        <v>258</v>
      </c>
      <c r="AG852" s="443" t="s">
        <v>258</v>
      </c>
      <c r="AH852" s="454"/>
      <c r="AI852" s="454"/>
      <c r="AJ852" s="454"/>
      <c r="AK852" s="454"/>
      <c r="AL852" s="443" t="s">
        <v>258</v>
      </c>
      <c r="AM852" s="443" t="s">
        <v>258</v>
      </c>
      <c r="AN852" s="443" t="s">
        <v>258</v>
      </c>
      <c r="AO852" s="443" t="s">
        <v>258</v>
      </c>
      <c r="AP852" s="443" t="s">
        <v>437</v>
      </c>
      <c r="AQ852" s="443" t="s">
        <v>437</v>
      </c>
      <c r="AR852" s="443" t="s">
        <v>437</v>
      </c>
      <c r="AS852" s="443" t="s">
        <v>437</v>
      </c>
      <c r="AT852" s="443" t="s">
        <v>258</v>
      </c>
      <c r="AU852" s="443" t="s">
        <v>258</v>
      </c>
      <c r="AV852" s="443" t="s">
        <v>258</v>
      </c>
      <c r="AW852" s="443" t="s">
        <v>258</v>
      </c>
      <c r="AX852" s="443" t="s">
        <v>259</v>
      </c>
      <c r="AY852" s="443" t="s">
        <v>259</v>
      </c>
      <c r="AZ852" s="448" t="s">
        <v>262</v>
      </c>
      <c r="BA852" s="479" t="s">
        <v>365</v>
      </c>
      <c r="BB852" s="479" t="s">
        <v>365</v>
      </c>
      <c r="BC852" s="479" t="s">
        <v>365</v>
      </c>
      <c r="BD852" s="479" t="s">
        <v>365</v>
      </c>
      <c r="BE852" s="479" t="s">
        <v>365</v>
      </c>
      <c r="BF852" s="479" t="s">
        <v>365</v>
      </c>
      <c r="BG852" s="479" t="s">
        <v>365</v>
      </c>
      <c r="BH852" s="516" t="s">
        <v>438</v>
      </c>
      <c r="BI852" s="516" t="s">
        <v>438</v>
      </c>
      <c r="BJ852" s="443" t="s">
        <v>258</v>
      </c>
      <c r="BK852" s="443" t="s">
        <v>258</v>
      </c>
      <c r="BL852" s="443" t="s">
        <v>258</v>
      </c>
      <c r="BM852" s="443" t="s">
        <v>258</v>
      </c>
      <c r="BN852" s="443" t="s">
        <v>258</v>
      </c>
      <c r="BO852" s="443" t="s">
        <v>258</v>
      </c>
      <c r="BP852" s="443" t="s">
        <v>258</v>
      </c>
      <c r="BQ852" s="443" t="s">
        <v>258</v>
      </c>
      <c r="BR852" s="443" t="s">
        <v>258</v>
      </c>
      <c r="BS852" s="457" t="s">
        <v>258</v>
      </c>
      <c r="BT852" s="464" t="s">
        <v>258</v>
      </c>
      <c r="BU852" s="443" t="s">
        <v>258</v>
      </c>
      <c r="BV852" s="443" t="s">
        <v>258</v>
      </c>
      <c r="BW852" s="443" t="s">
        <v>258</v>
      </c>
      <c r="BX852" s="443" t="s">
        <v>258</v>
      </c>
      <c r="BY852" s="430" t="s">
        <v>259</v>
      </c>
    </row>
    <row r="853" spans="1:77" s="427" customFormat="1" ht="18.75" customHeight="1" thickBot="1" x14ac:dyDescent="0.3">
      <c r="A853" s="968"/>
      <c r="B853" s="970"/>
      <c r="C853" s="460"/>
      <c r="D853" s="460"/>
      <c r="E853" s="460"/>
      <c r="F853" s="442" t="s">
        <v>264</v>
      </c>
      <c r="G853" s="443"/>
      <c r="H853" s="483"/>
      <c r="I853" s="443" t="s">
        <v>439</v>
      </c>
      <c r="J853" s="443"/>
      <c r="K853" s="483"/>
      <c r="L853" s="483"/>
      <c r="M853" s="483"/>
      <c r="N853" s="483"/>
      <c r="O853" s="483"/>
      <c r="P853" s="513"/>
      <c r="R853" s="483"/>
      <c r="S853" s="483"/>
      <c r="U853" s="443" t="s">
        <v>267</v>
      </c>
      <c r="V853" s="443" t="s">
        <v>267</v>
      </c>
      <c r="W853" s="443"/>
      <c r="X853" s="443" t="s">
        <v>440</v>
      </c>
      <c r="Y853" s="443"/>
      <c r="Z853" s="443"/>
      <c r="AA853" s="443"/>
      <c r="AB853" s="443"/>
      <c r="AC853" s="445"/>
      <c r="AD853" s="446"/>
      <c r="AG853" s="483"/>
      <c r="AH853" s="484"/>
      <c r="AI853" s="484"/>
      <c r="AJ853" s="484"/>
      <c r="AK853" s="447"/>
      <c r="AL853" s="483"/>
      <c r="AM853" s="483"/>
      <c r="AN853" s="483"/>
      <c r="AO853" s="483"/>
      <c r="AR853" s="483"/>
      <c r="AS853" s="483"/>
      <c r="AT853" s="483"/>
      <c r="AU853" s="483"/>
      <c r="AV853" s="448" t="s">
        <v>368</v>
      </c>
      <c r="AW853" s="448" t="s">
        <v>368</v>
      </c>
      <c r="AZ853" s="448"/>
      <c r="BA853" s="448"/>
      <c r="BB853" s="448"/>
      <c r="BC853" s="448"/>
      <c r="BF853" s="443" t="s">
        <v>267</v>
      </c>
      <c r="BG853" s="443" t="s">
        <v>267</v>
      </c>
      <c r="BJ853" s="443" t="s">
        <v>391</v>
      </c>
      <c r="BS853" s="449"/>
      <c r="BT853" s="426"/>
      <c r="BX853" s="443" t="s">
        <v>267</v>
      </c>
      <c r="BY853" s="443" t="s">
        <v>267</v>
      </c>
    </row>
    <row r="854" spans="1:77" s="427" customFormat="1" ht="18.75" customHeight="1" x14ac:dyDescent="0.25">
      <c r="A854" s="957">
        <f>A852+1</f>
        <v>416</v>
      </c>
      <c r="B854" s="971" t="s">
        <v>347</v>
      </c>
      <c r="C854" s="450" t="s">
        <v>444</v>
      </c>
      <c r="D854" s="450" t="s">
        <v>270</v>
      </c>
      <c r="E854" s="450" t="s">
        <v>256</v>
      </c>
      <c r="F854" s="451" t="s">
        <v>257</v>
      </c>
      <c r="G854" s="443" t="s">
        <v>436</v>
      </c>
      <c r="H854" s="443" t="s">
        <v>436</v>
      </c>
      <c r="I854" s="443" t="s">
        <v>258</v>
      </c>
      <c r="J854" s="443" t="s">
        <v>258</v>
      </c>
      <c r="K854" s="443" t="s">
        <v>258</v>
      </c>
      <c r="L854" s="443" t="s">
        <v>258</v>
      </c>
      <c r="M854" s="443" t="s">
        <v>258</v>
      </c>
      <c r="N854" s="443" t="s">
        <v>258</v>
      </c>
      <c r="O854" s="443" t="s">
        <v>258</v>
      </c>
      <c r="P854" s="517" t="s">
        <v>258</v>
      </c>
      <c r="Q854" s="443" t="s">
        <v>258</v>
      </c>
      <c r="R854" s="443" t="s">
        <v>258</v>
      </c>
      <c r="S854" s="443" t="s">
        <v>258</v>
      </c>
      <c r="T854" s="443" t="s">
        <v>258</v>
      </c>
      <c r="U854" s="443" t="s">
        <v>258</v>
      </c>
      <c r="V854" s="443" t="s">
        <v>259</v>
      </c>
      <c r="W854" s="443" t="s">
        <v>259</v>
      </c>
      <c r="X854" s="443" t="s">
        <v>258</v>
      </c>
      <c r="Y854" s="443" t="s">
        <v>258</v>
      </c>
      <c r="Z854" s="443" t="s">
        <v>258</v>
      </c>
      <c r="AA854" s="443" t="s">
        <v>258</v>
      </c>
      <c r="AB854" s="443" t="s">
        <v>258</v>
      </c>
      <c r="AC854" s="445"/>
      <c r="AD854" s="453"/>
      <c r="AE854" s="443" t="s">
        <v>258</v>
      </c>
      <c r="AF854" s="443" t="s">
        <v>258</v>
      </c>
      <c r="AG854" s="443" t="s">
        <v>258</v>
      </c>
      <c r="AH854" s="454"/>
      <c r="AI854" s="454"/>
      <c r="AJ854" s="454"/>
      <c r="AK854" s="454"/>
      <c r="AL854" s="443" t="s">
        <v>258</v>
      </c>
      <c r="AM854" s="443" t="s">
        <v>258</v>
      </c>
      <c r="AN854" s="443" t="s">
        <v>258</v>
      </c>
      <c r="AO854" s="443" t="s">
        <v>258</v>
      </c>
      <c r="AP854" s="443" t="s">
        <v>437</v>
      </c>
      <c r="AQ854" s="443" t="s">
        <v>437</v>
      </c>
      <c r="AR854" s="443" t="s">
        <v>437</v>
      </c>
      <c r="AS854" s="443" t="s">
        <v>437</v>
      </c>
      <c r="AT854" s="443" t="s">
        <v>258</v>
      </c>
      <c r="AU854" s="443" t="s">
        <v>258</v>
      </c>
      <c r="AV854" s="443" t="s">
        <v>258</v>
      </c>
      <c r="AW854" s="443" t="s">
        <v>258</v>
      </c>
      <c r="AX854" s="443" t="s">
        <v>259</v>
      </c>
      <c r="AY854" s="443" t="s">
        <v>259</v>
      </c>
      <c r="AZ854" s="448" t="s">
        <v>262</v>
      </c>
      <c r="BA854" s="479" t="s">
        <v>365</v>
      </c>
      <c r="BB854" s="479" t="s">
        <v>365</v>
      </c>
      <c r="BC854" s="479" t="s">
        <v>365</v>
      </c>
      <c r="BD854" s="479" t="s">
        <v>365</v>
      </c>
      <c r="BE854" s="479" t="s">
        <v>365</v>
      </c>
      <c r="BF854" s="479" t="s">
        <v>365</v>
      </c>
      <c r="BG854" s="479" t="s">
        <v>365</v>
      </c>
      <c r="BH854" s="516" t="s">
        <v>438</v>
      </c>
      <c r="BI854" s="516" t="s">
        <v>438</v>
      </c>
      <c r="BJ854" s="443" t="s">
        <v>258</v>
      </c>
      <c r="BK854" s="443" t="s">
        <v>258</v>
      </c>
      <c r="BL854" s="443" t="s">
        <v>258</v>
      </c>
      <c r="BM854" s="443" t="s">
        <v>258</v>
      </c>
      <c r="BN854" s="443" t="s">
        <v>258</v>
      </c>
      <c r="BO854" s="443" t="s">
        <v>258</v>
      </c>
      <c r="BP854" s="443" t="s">
        <v>258</v>
      </c>
      <c r="BQ854" s="443" t="s">
        <v>258</v>
      </c>
      <c r="BR854" s="443" t="s">
        <v>258</v>
      </c>
      <c r="BS854" s="457" t="s">
        <v>258</v>
      </c>
      <c r="BT854" s="464" t="s">
        <v>258</v>
      </c>
      <c r="BU854" s="443" t="s">
        <v>258</v>
      </c>
      <c r="BV854" s="443" t="s">
        <v>258</v>
      </c>
      <c r="BW854" s="443" t="s">
        <v>258</v>
      </c>
      <c r="BX854" s="443" t="s">
        <v>258</v>
      </c>
      <c r="BY854" s="430" t="s">
        <v>259</v>
      </c>
    </row>
    <row r="855" spans="1:77" s="427" customFormat="1" ht="18.75" customHeight="1" thickBot="1" x14ac:dyDescent="0.3">
      <c r="A855" s="968"/>
      <c r="B855" s="970"/>
      <c r="C855" s="460"/>
      <c r="D855" s="460"/>
      <c r="E855" s="460"/>
      <c r="F855" s="442" t="s">
        <v>264</v>
      </c>
      <c r="G855" s="443"/>
      <c r="H855" s="483"/>
      <c r="I855" s="443" t="s">
        <v>439</v>
      </c>
      <c r="J855" s="443"/>
      <c r="K855" s="483"/>
      <c r="L855" s="483"/>
      <c r="M855" s="483"/>
      <c r="N855" s="483"/>
      <c r="O855" s="483"/>
      <c r="P855" s="513"/>
      <c r="R855" s="483"/>
      <c r="S855" s="483"/>
      <c r="U855" s="443" t="s">
        <v>267</v>
      </c>
      <c r="V855" s="443" t="s">
        <v>267</v>
      </c>
      <c r="W855" s="443"/>
      <c r="X855" s="443" t="s">
        <v>440</v>
      </c>
      <c r="Y855" s="443"/>
      <c r="Z855" s="443"/>
      <c r="AA855" s="443"/>
      <c r="AB855" s="443"/>
      <c r="AC855" s="445"/>
      <c r="AD855" s="446"/>
      <c r="AG855" s="483"/>
      <c r="AH855" s="484"/>
      <c r="AI855" s="484"/>
      <c r="AJ855" s="484"/>
      <c r="AK855" s="447"/>
      <c r="AL855" s="483"/>
      <c r="AM855" s="483"/>
      <c r="AN855" s="483"/>
      <c r="AO855" s="483"/>
      <c r="AP855" s="523"/>
      <c r="AQ855" s="523"/>
      <c r="AR855" s="483"/>
      <c r="AS855" s="483"/>
      <c r="AT855" s="483"/>
      <c r="AU855" s="483"/>
      <c r="AV855" s="448" t="s">
        <v>368</v>
      </c>
      <c r="AW855" s="448" t="s">
        <v>368</v>
      </c>
      <c r="AZ855" s="448"/>
      <c r="BA855" s="448"/>
      <c r="BB855" s="448"/>
      <c r="BC855" s="448"/>
      <c r="BF855" s="443" t="s">
        <v>267</v>
      </c>
      <c r="BG855" s="443" t="s">
        <v>267</v>
      </c>
      <c r="BJ855" s="443" t="s">
        <v>391</v>
      </c>
      <c r="BS855" s="449"/>
      <c r="BT855" s="426"/>
      <c r="BX855" s="443" t="s">
        <v>267</v>
      </c>
      <c r="BY855" s="443" t="s">
        <v>267</v>
      </c>
    </row>
    <row r="856" spans="1:77" s="427" customFormat="1" ht="18.75" customHeight="1" x14ac:dyDescent="0.25">
      <c r="A856" s="957">
        <f>A854+1</f>
        <v>417</v>
      </c>
      <c r="B856" s="971" t="s">
        <v>348</v>
      </c>
      <c r="C856" s="450" t="s">
        <v>444</v>
      </c>
      <c r="D856" s="450" t="s">
        <v>270</v>
      </c>
      <c r="E856" s="450" t="s">
        <v>256</v>
      </c>
      <c r="F856" s="451" t="s">
        <v>257</v>
      </c>
      <c r="G856" s="443" t="s">
        <v>436</v>
      </c>
      <c r="H856" s="443" t="s">
        <v>436</v>
      </c>
      <c r="I856" s="519" t="s">
        <v>258</v>
      </c>
      <c r="J856" s="519" t="s">
        <v>258</v>
      </c>
      <c r="K856" s="519" t="s">
        <v>258</v>
      </c>
      <c r="L856" s="519" t="s">
        <v>258</v>
      </c>
      <c r="M856" s="519" t="s">
        <v>258</v>
      </c>
      <c r="N856" s="519" t="s">
        <v>258</v>
      </c>
      <c r="O856" s="519" t="s">
        <v>258</v>
      </c>
      <c r="P856" s="517" t="s">
        <v>258</v>
      </c>
      <c r="Q856" s="443" t="s">
        <v>437</v>
      </c>
      <c r="R856" s="443" t="s">
        <v>437</v>
      </c>
      <c r="S856" s="443" t="s">
        <v>437</v>
      </c>
      <c r="T856" s="443" t="s">
        <v>437</v>
      </c>
      <c r="U856" s="443" t="s">
        <v>258</v>
      </c>
      <c r="V856" s="443" t="s">
        <v>258</v>
      </c>
      <c r="W856" s="443" t="s">
        <v>258</v>
      </c>
      <c r="X856" s="443" t="s">
        <v>258</v>
      </c>
      <c r="Y856" s="443" t="s">
        <v>258</v>
      </c>
      <c r="Z856" s="443" t="s">
        <v>259</v>
      </c>
      <c r="AA856" s="443" t="s">
        <v>259</v>
      </c>
      <c r="AB856" s="443" t="s">
        <v>258</v>
      </c>
      <c r="AC856" s="445"/>
      <c r="AD856" s="453"/>
      <c r="AE856" s="443" t="s">
        <v>258</v>
      </c>
      <c r="AF856" s="443" t="s">
        <v>258</v>
      </c>
      <c r="AG856" s="443" t="s">
        <v>258</v>
      </c>
      <c r="AH856" s="454"/>
      <c r="AI856" s="454"/>
      <c r="AJ856" s="454"/>
      <c r="AK856" s="454"/>
      <c r="AL856" s="443" t="s">
        <v>258</v>
      </c>
      <c r="AM856" s="443" t="s">
        <v>258</v>
      </c>
      <c r="AN856" s="443" t="s">
        <v>258</v>
      </c>
      <c r="AO856" s="443" t="s">
        <v>258</v>
      </c>
      <c r="AP856" s="443" t="s">
        <v>258</v>
      </c>
      <c r="AQ856" s="443" t="s">
        <v>258</v>
      </c>
      <c r="AR856" s="443" t="s">
        <v>258</v>
      </c>
      <c r="AS856" s="443" t="s">
        <v>258</v>
      </c>
      <c r="AT856" s="443" t="s">
        <v>258</v>
      </c>
      <c r="AU856" s="443" t="s">
        <v>258</v>
      </c>
      <c r="AV856" s="443" t="s">
        <v>258</v>
      </c>
      <c r="AW856" s="443" t="s">
        <v>258</v>
      </c>
      <c r="AX856" s="443" t="s">
        <v>259</v>
      </c>
      <c r="AY856" s="443" t="s">
        <v>259</v>
      </c>
      <c r="AZ856" s="448" t="s">
        <v>262</v>
      </c>
      <c r="BA856" s="479" t="s">
        <v>365</v>
      </c>
      <c r="BB856" s="479" t="s">
        <v>365</v>
      </c>
      <c r="BC856" s="479" t="s">
        <v>365</v>
      </c>
      <c r="BD856" s="479" t="s">
        <v>365</v>
      </c>
      <c r="BE856" s="479" t="s">
        <v>365</v>
      </c>
      <c r="BF856" s="479" t="s">
        <v>365</v>
      </c>
      <c r="BG856" s="479" t="s">
        <v>365</v>
      </c>
      <c r="BH856" s="516" t="s">
        <v>438</v>
      </c>
      <c r="BI856" s="516" t="s">
        <v>438</v>
      </c>
      <c r="BJ856" s="443" t="s">
        <v>258</v>
      </c>
      <c r="BK856" s="443" t="s">
        <v>258</v>
      </c>
      <c r="BL856" s="443" t="s">
        <v>258</v>
      </c>
      <c r="BM856" s="443" t="s">
        <v>258</v>
      </c>
      <c r="BN856" s="443" t="s">
        <v>258</v>
      </c>
      <c r="BO856" s="443" t="s">
        <v>258</v>
      </c>
      <c r="BP856" s="443" t="s">
        <v>258</v>
      </c>
      <c r="BQ856" s="443" t="s">
        <v>258</v>
      </c>
      <c r="BR856" s="443" t="s">
        <v>258</v>
      </c>
      <c r="BS856" s="457" t="s">
        <v>258</v>
      </c>
      <c r="BT856" s="464" t="s">
        <v>258</v>
      </c>
      <c r="BU856" s="443" t="s">
        <v>258</v>
      </c>
      <c r="BV856" s="443" t="s">
        <v>258</v>
      </c>
      <c r="BW856" s="443" t="s">
        <v>258</v>
      </c>
      <c r="BX856" s="443" t="s">
        <v>258</v>
      </c>
      <c r="BY856" s="430" t="s">
        <v>259</v>
      </c>
    </row>
    <row r="857" spans="1:77" s="427" customFormat="1" ht="18.75" customHeight="1" thickBot="1" x14ac:dyDescent="0.3">
      <c r="A857" s="968"/>
      <c r="B857" s="970"/>
      <c r="C857" s="460"/>
      <c r="D857" s="450"/>
      <c r="E857" s="460"/>
      <c r="F857" s="442" t="s">
        <v>264</v>
      </c>
      <c r="G857" s="443"/>
      <c r="H857" s="483"/>
      <c r="I857" s="443" t="s">
        <v>439</v>
      </c>
      <c r="J857" s="443"/>
      <c r="K857" s="483"/>
      <c r="L857" s="483"/>
      <c r="M857" s="483"/>
      <c r="N857" s="483"/>
      <c r="O857" s="483"/>
      <c r="P857" s="513"/>
      <c r="R857" s="483"/>
      <c r="S857" s="483"/>
      <c r="U857" s="443" t="s">
        <v>267</v>
      </c>
      <c r="V857" s="443" t="s">
        <v>267</v>
      </c>
      <c r="W857" s="443"/>
      <c r="X857" s="443"/>
      <c r="Y857" s="443"/>
      <c r="Z857" s="443"/>
      <c r="AA857" s="443"/>
      <c r="AB857" s="443" t="s">
        <v>440</v>
      </c>
      <c r="AC857" s="445"/>
      <c r="AD857" s="446"/>
      <c r="AH857" s="484"/>
      <c r="AI857" s="484"/>
      <c r="AJ857" s="484"/>
      <c r="AK857" s="484"/>
      <c r="AL857" s="483"/>
      <c r="AM857" s="483"/>
      <c r="AN857" s="483"/>
      <c r="AO857" s="483"/>
      <c r="AP857" s="483"/>
      <c r="AQ857" s="483"/>
      <c r="AR857" s="484"/>
      <c r="AS857" s="484"/>
      <c r="AT857" s="483"/>
      <c r="AU857" s="483"/>
      <c r="AV857" s="448" t="s">
        <v>368</v>
      </c>
      <c r="AW857" s="448" t="s">
        <v>368</v>
      </c>
      <c r="AZ857" s="448"/>
      <c r="BA857" s="448"/>
      <c r="BB857" s="448"/>
      <c r="BC857" s="448"/>
      <c r="BF857" s="443" t="s">
        <v>267</v>
      </c>
      <c r="BG857" s="443" t="s">
        <v>267</v>
      </c>
      <c r="BJ857" s="443" t="s">
        <v>391</v>
      </c>
      <c r="BS857" s="449"/>
      <c r="BT857" s="426"/>
      <c r="BX857" s="443" t="s">
        <v>267</v>
      </c>
      <c r="BY857" s="443" t="s">
        <v>267</v>
      </c>
    </row>
    <row r="858" spans="1:77" s="440" customFormat="1" ht="18.75" customHeight="1" x14ac:dyDescent="0.25">
      <c r="A858" s="957">
        <f>A856+1</f>
        <v>418</v>
      </c>
      <c r="B858" s="971" t="s">
        <v>349</v>
      </c>
      <c r="C858" s="450" t="s">
        <v>444</v>
      </c>
      <c r="D858" s="450" t="s">
        <v>255</v>
      </c>
      <c r="E858" s="461" t="s">
        <v>256</v>
      </c>
      <c r="F858" s="462" t="s">
        <v>257</v>
      </c>
      <c r="G858" s="443" t="s">
        <v>436</v>
      </c>
      <c r="H858" s="443" t="s">
        <v>436</v>
      </c>
      <c r="I858" s="519" t="s">
        <v>258</v>
      </c>
      <c r="J858" s="519" t="s">
        <v>258</v>
      </c>
      <c r="K858" s="519" t="s">
        <v>258</v>
      </c>
      <c r="L858" s="519" t="s">
        <v>258</v>
      </c>
      <c r="M858" s="519" t="s">
        <v>258</v>
      </c>
      <c r="N858" s="519" t="s">
        <v>258</v>
      </c>
      <c r="O858" s="519" t="s">
        <v>258</v>
      </c>
      <c r="P858" s="517" t="s">
        <v>258</v>
      </c>
      <c r="Q858" s="443" t="s">
        <v>437</v>
      </c>
      <c r="R858" s="443" t="s">
        <v>437</v>
      </c>
      <c r="S858" s="443" t="s">
        <v>437</v>
      </c>
      <c r="T858" s="443" t="s">
        <v>437</v>
      </c>
      <c r="U858" s="443" t="s">
        <v>258</v>
      </c>
      <c r="V858" s="443" t="s">
        <v>258</v>
      </c>
      <c r="W858" s="443" t="s">
        <v>258</v>
      </c>
      <c r="X858" s="443" t="s">
        <v>258</v>
      </c>
      <c r="Y858" s="443" t="s">
        <v>258</v>
      </c>
      <c r="Z858" s="443" t="s">
        <v>259</v>
      </c>
      <c r="AA858" s="443" t="s">
        <v>259</v>
      </c>
      <c r="AB858" s="443" t="s">
        <v>258</v>
      </c>
      <c r="AC858" s="445"/>
      <c r="AD858" s="453"/>
      <c r="AE858" s="443" t="s">
        <v>258</v>
      </c>
      <c r="AF858" s="443" t="s">
        <v>258</v>
      </c>
      <c r="AG858" s="443" t="s">
        <v>258</v>
      </c>
      <c r="AH858" s="454"/>
      <c r="AI858" s="454"/>
      <c r="AJ858" s="454"/>
      <c r="AK858" s="454"/>
      <c r="AL858" s="443" t="s">
        <v>258</v>
      </c>
      <c r="AM858" s="443" t="s">
        <v>258</v>
      </c>
      <c r="AN858" s="443" t="s">
        <v>258</v>
      </c>
      <c r="AO858" s="443" t="s">
        <v>258</v>
      </c>
      <c r="AP858" s="443" t="s">
        <v>258</v>
      </c>
      <c r="AQ858" s="443" t="s">
        <v>258</v>
      </c>
      <c r="AR858" s="443" t="s">
        <v>258</v>
      </c>
      <c r="AS858" s="443" t="s">
        <v>258</v>
      </c>
      <c r="AT858" s="443" t="s">
        <v>258</v>
      </c>
      <c r="AU858" s="443" t="s">
        <v>258</v>
      </c>
      <c r="AV858" s="443" t="s">
        <v>258</v>
      </c>
      <c r="AW858" s="443" t="s">
        <v>258</v>
      </c>
      <c r="AX858" s="443" t="s">
        <v>259</v>
      </c>
      <c r="AY858" s="443" t="s">
        <v>259</v>
      </c>
      <c r="AZ858" s="448" t="s">
        <v>262</v>
      </c>
      <c r="BA858" s="479" t="s">
        <v>365</v>
      </c>
      <c r="BB858" s="479" t="s">
        <v>365</v>
      </c>
      <c r="BC858" s="479" t="s">
        <v>365</v>
      </c>
      <c r="BD858" s="479" t="s">
        <v>365</v>
      </c>
      <c r="BE858" s="479" t="s">
        <v>365</v>
      </c>
      <c r="BF858" s="479" t="s">
        <v>365</v>
      </c>
      <c r="BG858" s="479" t="s">
        <v>365</v>
      </c>
      <c r="BH858" s="516" t="s">
        <v>438</v>
      </c>
      <c r="BI858" s="516" t="s">
        <v>438</v>
      </c>
      <c r="BJ858" s="443" t="s">
        <v>258</v>
      </c>
      <c r="BK858" s="443" t="s">
        <v>258</v>
      </c>
      <c r="BL858" s="443" t="s">
        <v>258</v>
      </c>
      <c r="BM858" s="443" t="s">
        <v>258</v>
      </c>
      <c r="BN858" s="443" t="s">
        <v>258</v>
      </c>
      <c r="BO858" s="443" t="s">
        <v>258</v>
      </c>
      <c r="BP858" s="443" t="s">
        <v>258</v>
      </c>
      <c r="BQ858" s="443" t="s">
        <v>258</v>
      </c>
      <c r="BR858" s="443" t="s">
        <v>258</v>
      </c>
      <c r="BS858" s="457" t="s">
        <v>258</v>
      </c>
      <c r="BT858" s="464" t="s">
        <v>258</v>
      </c>
      <c r="BU858" s="443" t="s">
        <v>258</v>
      </c>
      <c r="BV858" s="443" t="s">
        <v>258</v>
      </c>
      <c r="BW858" s="443" t="s">
        <v>258</v>
      </c>
      <c r="BX858" s="443" t="s">
        <v>258</v>
      </c>
      <c r="BY858" s="430" t="s">
        <v>259</v>
      </c>
    </row>
    <row r="859" spans="1:77" s="427" customFormat="1" ht="18.75" customHeight="1" thickBot="1" x14ac:dyDescent="0.3">
      <c r="A859" s="968"/>
      <c r="B859" s="970"/>
      <c r="C859" s="460"/>
      <c r="D859" s="450"/>
      <c r="E859" s="460"/>
      <c r="F859" s="442" t="s">
        <v>264</v>
      </c>
      <c r="G859" s="443"/>
      <c r="H859" s="483"/>
      <c r="I859" s="443" t="s">
        <v>439</v>
      </c>
      <c r="J859" s="443"/>
      <c r="K859" s="483"/>
      <c r="L859" s="483"/>
      <c r="M859" s="483"/>
      <c r="N859" s="483"/>
      <c r="O859" s="483"/>
      <c r="P859" s="513"/>
      <c r="R859" s="483"/>
      <c r="S859" s="483"/>
      <c r="U859" s="443" t="s">
        <v>267</v>
      </c>
      <c r="V859" s="443" t="s">
        <v>267</v>
      </c>
      <c r="W859" s="443"/>
      <c r="X859" s="443"/>
      <c r="Y859" s="443"/>
      <c r="Z859" s="443"/>
      <c r="AA859" s="443"/>
      <c r="AB859" s="443" t="s">
        <v>440</v>
      </c>
      <c r="AC859" s="445"/>
      <c r="AD859" s="446"/>
      <c r="AH859" s="484"/>
      <c r="AI859" s="484"/>
      <c r="AJ859" s="484"/>
      <c r="AK859" s="484"/>
      <c r="AL859" s="483"/>
      <c r="AM859" s="483"/>
      <c r="AN859" s="483"/>
      <c r="AO859" s="483"/>
      <c r="AP859" s="483"/>
      <c r="AQ859" s="483"/>
      <c r="AR859" s="483"/>
      <c r="AS859" s="483"/>
      <c r="AT859" s="483"/>
      <c r="AU859" s="483"/>
      <c r="AV859" s="448" t="s">
        <v>368</v>
      </c>
      <c r="AW859" s="448" t="s">
        <v>368</v>
      </c>
      <c r="AZ859" s="448"/>
      <c r="BA859" s="448"/>
      <c r="BB859" s="448"/>
      <c r="BC859" s="448"/>
      <c r="BF859" s="443" t="s">
        <v>267</v>
      </c>
      <c r="BG859" s="443" t="s">
        <v>267</v>
      </c>
      <c r="BJ859" s="443" t="s">
        <v>391</v>
      </c>
      <c r="BS859" s="449"/>
      <c r="BT859" s="426"/>
      <c r="BX859" s="443" t="s">
        <v>267</v>
      </c>
      <c r="BY859" s="443" t="s">
        <v>267</v>
      </c>
    </row>
    <row r="860" spans="1:77" s="427" customFormat="1" ht="18.75" customHeight="1" x14ac:dyDescent="0.25">
      <c r="A860" s="957">
        <f>A858+1</f>
        <v>419</v>
      </c>
      <c r="B860" s="959" t="s">
        <v>425</v>
      </c>
      <c r="C860" s="450" t="s">
        <v>444</v>
      </c>
      <c r="D860" s="450" t="s">
        <v>255</v>
      </c>
      <c r="E860" s="450" t="s">
        <v>256</v>
      </c>
      <c r="F860" s="451" t="s">
        <v>257</v>
      </c>
      <c r="G860" s="443" t="s">
        <v>436</v>
      </c>
      <c r="H860" s="443" t="s">
        <v>436</v>
      </c>
      <c r="I860" s="443" t="s">
        <v>258</v>
      </c>
      <c r="J860" s="443" t="s">
        <v>258</v>
      </c>
      <c r="K860" s="443" t="s">
        <v>258</v>
      </c>
      <c r="L860" s="443" t="s">
        <v>258</v>
      </c>
      <c r="M860" s="443" t="s">
        <v>258</v>
      </c>
      <c r="N860" s="443" t="s">
        <v>258</v>
      </c>
      <c r="O860" s="443" t="s">
        <v>258</v>
      </c>
      <c r="P860" s="517" t="s">
        <v>258</v>
      </c>
      <c r="Q860" s="443" t="s">
        <v>258</v>
      </c>
      <c r="R860" s="443" t="s">
        <v>258</v>
      </c>
      <c r="S860" s="443" t="s">
        <v>258</v>
      </c>
      <c r="T860" s="443" t="s">
        <v>258</v>
      </c>
      <c r="U860" s="443" t="s">
        <v>258</v>
      </c>
      <c r="V860" s="443" t="s">
        <v>258</v>
      </c>
      <c r="W860" s="443" t="s">
        <v>259</v>
      </c>
      <c r="X860" s="443" t="s">
        <v>259</v>
      </c>
      <c r="Y860" s="443" t="s">
        <v>258</v>
      </c>
      <c r="Z860" s="443" t="s">
        <v>258</v>
      </c>
      <c r="AA860" s="443" t="s">
        <v>258</v>
      </c>
      <c r="AB860" s="443" t="s">
        <v>258</v>
      </c>
      <c r="AC860" s="445"/>
      <c r="AD860" s="453"/>
      <c r="AE860" s="443" t="s">
        <v>437</v>
      </c>
      <c r="AF860" s="443" t="s">
        <v>437</v>
      </c>
      <c r="AG860" s="443" t="s">
        <v>437</v>
      </c>
      <c r="AH860" s="454"/>
      <c r="AI860" s="454"/>
      <c r="AJ860" s="454"/>
      <c r="AK860" s="454"/>
      <c r="AL860" s="443" t="s">
        <v>262</v>
      </c>
      <c r="AM860" s="443" t="s">
        <v>258</v>
      </c>
      <c r="AN860" s="443" t="s">
        <v>258</v>
      </c>
      <c r="AO860" s="443" t="s">
        <v>258</v>
      </c>
      <c r="AP860" s="443" t="s">
        <v>258</v>
      </c>
      <c r="AQ860" s="443" t="s">
        <v>258</v>
      </c>
      <c r="AR860" s="443" t="s">
        <v>258</v>
      </c>
      <c r="AS860" s="443" t="s">
        <v>258</v>
      </c>
      <c r="AT860" s="443" t="s">
        <v>258</v>
      </c>
      <c r="AU860" s="443" t="s">
        <v>258</v>
      </c>
      <c r="AV860" s="443" t="s">
        <v>258</v>
      </c>
      <c r="AW860" s="443" t="s">
        <v>259</v>
      </c>
      <c r="AX860" s="443" t="s">
        <v>259</v>
      </c>
      <c r="AY860" s="526" t="s">
        <v>452</v>
      </c>
      <c r="AZ860" s="448" t="s">
        <v>262</v>
      </c>
      <c r="BA860" s="479" t="s">
        <v>365</v>
      </c>
      <c r="BB860" s="479" t="s">
        <v>365</v>
      </c>
      <c r="BC860" s="479" t="s">
        <v>365</v>
      </c>
      <c r="BD860" s="479" t="s">
        <v>365</v>
      </c>
      <c r="BE860" s="479" t="s">
        <v>365</v>
      </c>
      <c r="BF860" s="479" t="s">
        <v>365</v>
      </c>
      <c r="BG860" s="479" t="s">
        <v>365</v>
      </c>
      <c r="BH860" s="516" t="s">
        <v>438</v>
      </c>
      <c r="BI860" s="516" t="s">
        <v>438</v>
      </c>
      <c r="BJ860" s="443" t="s">
        <v>258</v>
      </c>
      <c r="BK860" s="443" t="s">
        <v>258</v>
      </c>
      <c r="BL860" s="443" t="s">
        <v>258</v>
      </c>
      <c r="BM860" s="443" t="s">
        <v>258</v>
      </c>
      <c r="BN860" s="443" t="s">
        <v>258</v>
      </c>
      <c r="BO860" s="443" t="s">
        <v>258</v>
      </c>
      <c r="BP860" s="443" t="s">
        <v>258</v>
      </c>
      <c r="BQ860" s="443" t="s">
        <v>258</v>
      </c>
      <c r="BR860" s="443" t="s">
        <v>258</v>
      </c>
      <c r="BS860" s="457" t="s">
        <v>258</v>
      </c>
      <c r="BT860" s="464" t="s">
        <v>258</v>
      </c>
      <c r="BU860" s="443" t="s">
        <v>258</v>
      </c>
      <c r="BV860" s="443" t="s">
        <v>258</v>
      </c>
      <c r="BW860" s="443" t="s">
        <v>258</v>
      </c>
      <c r="BX860" s="443" t="s">
        <v>258</v>
      </c>
      <c r="BY860" s="430" t="s">
        <v>259</v>
      </c>
    </row>
    <row r="861" spans="1:77" s="427" customFormat="1" ht="18.75" customHeight="1" thickBot="1" x14ac:dyDescent="0.3">
      <c r="A861" s="968"/>
      <c r="B861" s="972"/>
      <c r="C861" s="460"/>
      <c r="D861" s="460"/>
      <c r="E861" s="460"/>
      <c r="F861" s="442" t="s">
        <v>264</v>
      </c>
      <c r="G861" s="443"/>
      <c r="H861" s="483"/>
      <c r="I861" s="443" t="s">
        <v>439</v>
      </c>
      <c r="J861" s="443"/>
      <c r="K861" s="483"/>
      <c r="L861" s="483"/>
      <c r="M861" s="483"/>
      <c r="N861" s="483"/>
      <c r="O861" s="483"/>
      <c r="P861" s="513"/>
      <c r="R861" s="483"/>
      <c r="S861" s="483"/>
      <c r="U861" s="443" t="s">
        <v>267</v>
      </c>
      <c r="V861" s="443" t="s">
        <v>267</v>
      </c>
      <c r="W861" s="443"/>
      <c r="X861" s="443"/>
      <c r="Y861" s="443" t="s">
        <v>440</v>
      </c>
      <c r="Z861" s="443"/>
      <c r="AA861" s="443"/>
      <c r="AB861" s="443"/>
      <c r="AC861" s="445"/>
      <c r="AD861" s="446"/>
      <c r="AH861" s="484"/>
      <c r="AI861" s="484"/>
      <c r="AJ861" s="484"/>
      <c r="AK861" s="484"/>
      <c r="AL861" s="483"/>
      <c r="AM861" s="483"/>
      <c r="AN861" s="483"/>
      <c r="AO861" s="483"/>
      <c r="AP861" s="483"/>
      <c r="AQ861" s="483"/>
      <c r="AR861" s="484"/>
      <c r="AS861" s="484"/>
      <c r="AT861" s="483"/>
      <c r="AU861" s="448" t="s">
        <v>368</v>
      </c>
      <c r="AV861" s="448" t="s">
        <v>368</v>
      </c>
      <c r="AY861" s="483"/>
      <c r="AZ861" s="448"/>
      <c r="BA861" s="448"/>
      <c r="BB861" s="448"/>
      <c r="BC861" s="448"/>
      <c r="BF861" s="443" t="s">
        <v>267</v>
      </c>
      <c r="BG861" s="443" t="s">
        <v>267</v>
      </c>
      <c r="BJ861" s="443" t="s">
        <v>391</v>
      </c>
      <c r="BS861" s="449"/>
      <c r="BT861" s="426"/>
      <c r="BX861" s="443" t="s">
        <v>267</v>
      </c>
      <c r="BY861" s="443" t="s">
        <v>267</v>
      </c>
    </row>
    <row r="862" spans="1:77" s="427" customFormat="1" ht="18.75" customHeight="1" x14ac:dyDescent="0.25">
      <c r="A862" s="957">
        <f>A860+1</f>
        <v>420</v>
      </c>
      <c r="B862" s="959" t="s">
        <v>427</v>
      </c>
      <c r="C862" s="450" t="s">
        <v>444</v>
      </c>
      <c r="D862" s="450" t="s">
        <v>270</v>
      </c>
      <c r="E862" s="450" t="s">
        <v>256</v>
      </c>
      <c r="F862" s="451" t="s">
        <v>257</v>
      </c>
      <c r="G862" s="443" t="s">
        <v>436</v>
      </c>
      <c r="H862" s="443" t="s">
        <v>436</v>
      </c>
      <c r="I862" s="443" t="s">
        <v>258</v>
      </c>
      <c r="J862" s="443" t="s">
        <v>258</v>
      </c>
      <c r="K862" s="443" t="s">
        <v>258</v>
      </c>
      <c r="L862" s="443" t="s">
        <v>258</v>
      </c>
      <c r="M862" s="443" t="s">
        <v>258</v>
      </c>
      <c r="N862" s="443" t="s">
        <v>258</v>
      </c>
      <c r="O862" s="443" t="s">
        <v>258</v>
      </c>
      <c r="P862" s="517" t="s">
        <v>258</v>
      </c>
      <c r="Q862" s="443" t="s">
        <v>258</v>
      </c>
      <c r="R862" s="443" t="s">
        <v>258</v>
      </c>
      <c r="S862" s="443" t="s">
        <v>258</v>
      </c>
      <c r="T862" s="443" t="s">
        <v>258</v>
      </c>
      <c r="U862" s="443" t="s">
        <v>258</v>
      </c>
      <c r="V862" s="443" t="s">
        <v>258</v>
      </c>
      <c r="W862" s="443" t="s">
        <v>259</v>
      </c>
      <c r="X862" s="443" t="s">
        <v>259</v>
      </c>
      <c r="Y862" s="443" t="s">
        <v>258</v>
      </c>
      <c r="Z862" s="443" t="s">
        <v>258</v>
      </c>
      <c r="AA862" s="443" t="s">
        <v>258</v>
      </c>
      <c r="AB862" s="443" t="s">
        <v>258</v>
      </c>
      <c r="AC862" s="445"/>
      <c r="AD862" s="453"/>
      <c r="AE862" s="443" t="s">
        <v>437</v>
      </c>
      <c r="AF862" s="443" t="s">
        <v>437</v>
      </c>
      <c r="AG862" s="443" t="s">
        <v>437</v>
      </c>
      <c r="AH862" s="454"/>
      <c r="AI862" s="454"/>
      <c r="AJ862" s="454"/>
      <c r="AK862" s="454"/>
      <c r="AL862" s="443" t="s">
        <v>262</v>
      </c>
      <c r="AM862" s="443" t="s">
        <v>258</v>
      </c>
      <c r="AN862" s="443" t="s">
        <v>258</v>
      </c>
      <c r="AO862" s="443" t="s">
        <v>258</v>
      </c>
      <c r="AP862" s="443" t="s">
        <v>258</v>
      </c>
      <c r="AQ862" s="443" t="s">
        <v>258</v>
      </c>
      <c r="AR862" s="443" t="s">
        <v>258</v>
      </c>
      <c r="AS862" s="443" t="s">
        <v>258</v>
      </c>
      <c r="AT862" s="443" t="s">
        <v>258</v>
      </c>
      <c r="AU862" s="443" t="s">
        <v>258</v>
      </c>
      <c r="AV862" s="443" t="s">
        <v>258</v>
      </c>
      <c r="AW862" s="443" t="s">
        <v>259</v>
      </c>
      <c r="AX862" s="443" t="s">
        <v>259</v>
      </c>
      <c r="AY862" s="526" t="s">
        <v>452</v>
      </c>
      <c r="AZ862" s="448" t="s">
        <v>262</v>
      </c>
      <c r="BA862" s="479" t="s">
        <v>365</v>
      </c>
      <c r="BB862" s="479" t="s">
        <v>365</v>
      </c>
      <c r="BC862" s="479" t="s">
        <v>365</v>
      </c>
      <c r="BD862" s="479" t="s">
        <v>365</v>
      </c>
      <c r="BE862" s="479" t="s">
        <v>365</v>
      </c>
      <c r="BF862" s="479" t="s">
        <v>365</v>
      </c>
      <c r="BG862" s="479" t="s">
        <v>365</v>
      </c>
      <c r="BH862" s="516" t="s">
        <v>438</v>
      </c>
      <c r="BI862" s="516" t="s">
        <v>438</v>
      </c>
      <c r="BJ862" s="443" t="s">
        <v>258</v>
      </c>
      <c r="BK862" s="443" t="s">
        <v>258</v>
      </c>
      <c r="BL862" s="443" t="s">
        <v>258</v>
      </c>
      <c r="BM862" s="443" t="s">
        <v>258</v>
      </c>
      <c r="BN862" s="443" t="s">
        <v>258</v>
      </c>
      <c r="BO862" s="443" t="s">
        <v>258</v>
      </c>
      <c r="BP862" s="443" t="s">
        <v>258</v>
      </c>
      <c r="BQ862" s="443" t="s">
        <v>258</v>
      </c>
      <c r="BR862" s="443" t="s">
        <v>258</v>
      </c>
      <c r="BS862" s="457" t="s">
        <v>258</v>
      </c>
      <c r="BT862" s="464" t="s">
        <v>258</v>
      </c>
      <c r="BU862" s="443" t="s">
        <v>258</v>
      </c>
      <c r="BV862" s="443" t="s">
        <v>258</v>
      </c>
      <c r="BW862" s="443" t="s">
        <v>258</v>
      </c>
      <c r="BX862" s="443" t="s">
        <v>258</v>
      </c>
      <c r="BY862" s="430" t="s">
        <v>259</v>
      </c>
    </row>
    <row r="863" spans="1:77" s="427" customFormat="1" ht="18.75" customHeight="1" thickBot="1" x14ac:dyDescent="0.3">
      <c r="A863" s="968"/>
      <c r="B863" s="972"/>
      <c r="C863" s="460"/>
      <c r="D863" s="460"/>
      <c r="E863" s="460"/>
      <c r="F863" s="442" t="s">
        <v>264</v>
      </c>
      <c r="G863" s="443"/>
      <c r="H863" s="483"/>
      <c r="I863" s="443" t="s">
        <v>439</v>
      </c>
      <c r="J863" s="443"/>
      <c r="K863" s="483"/>
      <c r="L863" s="483"/>
      <c r="M863" s="483"/>
      <c r="N863" s="483"/>
      <c r="O863" s="483"/>
      <c r="P863" s="513"/>
      <c r="R863" s="483"/>
      <c r="S863" s="483"/>
      <c r="U863" s="443" t="s">
        <v>267</v>
      </c>
      <c r="V863" s="443" t="s">
        <v>267</v>
      </c>
      <c r="W863" s="443"/>
      <c r="X863" s="443"/>
      <c r="Y863" s="443" t="s">
        <v>440</v>
      </c>
      <c r="Z863" s="443"/>
      <c r="AA863" s="443"/>
      <c r="AB863" s="443"/>
      <c r="AC863" s="445"/>
      <c r="AD863" s="446"/>
      <c r="AH863" s="484"/>
      <c r="AI863" s="484"/>
      <c r="AJ863" s="484"/>
      <c r="AK863" s="484"/>
      <c r="AL863" s="483"/>
      <c r="AM863" s="483"/>
      <c r="AN863" s="483"/>
      <c r="AO863" s="483"/>
      <c r="AP863" s="483"/>
      <c r="AQ863" s="483"/>
      <c r="AR863" s="483"/>
      <c r="AS863" s="483"/>
      <c r="AT863" s="483"/>
      <c r="AU863" s="448" t="s">
        <v>368</v>
      </c>
      <c r="AV863" s="448" t="s">
        <v>368</v>
      </c>
      <c r="AY863" s="483"/>
      <c r="AZ863" s="448"/>
      <c r="BA863" s="448"/>
      <c r="BB863" s="448"/>
      <c r="BC863" s="448"/>
      <c r="BF863" s="443" t="s">
        <v>267</v>
      </c>
      <c r="BG863" s="443" t="s">
        <v>267</v>
      </c>
      <c r="BJ863" s="443" t="s">
        <v>391</v>
      </c>
      <c r="BS863" s="449"/>
      <c r="BT863" s="426"/>
      <c r="BX863" s="443" t="s">
        <v>267</v>
      </c>
      <c r="BY863" s="443" t="s">
        <v>267</v>
      </c>
    </row>
    <row r="864" spans="1:77" s="427" customFormat="1" ht="18.75" customHeight="1" x14ac:dyDescent="0.25">
      <c r="A864" s="957">
        <f>A862+1</f>
        <v>421</v>
      </c>
      <c r="B864" s="959" t="s">
        <v>428</v>
      </c>
      <c r="C864" s="450" t="s">
        <v>444</v>
      </c>
      <c r="D864" s="450" t="s">
        <v>270</v>
      </c>
      <c r="E864" s="450" t="s">
        <v>256</v>
      </c>
      <c r="F864" s="451" t="s">
        <v>257</v>
      </c>
      <c r="G864" s="443" t="s">
        <v>436</v>
      </c>
      <c r="H864" s="443" t="s">
        <v>436</v>
      </c>
      <c r="I864" s="443" t="s">
        <v>258</v>
      </c>
      <c r="J864" s="443" t="s">
        <v>258</v>
      </c>
      <c r="K864" s="443" t="s">
        <v>258</v>
      </c>
      <c r="L864" s="443" t="s">
        <v>258</v>
      </c>
      <c r="M864" s="443" t="s">
        <v>258</v>
      </c>
      <c r="N864" s="443" t="s">
        <v>258</v>
      </c>
      <c r="O864" s="443" t="s">
        <v>258</v>
      </c>
      <c r="P864" s="517" t="s">
        <v>258</v>
      </c>
      <c r="Q864" s="443" t="s">
        <v>258</v>
      </c>
      <c r="R864" s="443" t="s">
        <v>258</v>
      </c>
      <c r="S864" s="443" t="s">
        <v>258</v>
      </c>
      <c r="T864" s="443" t="s">
        <v>258</v>
      </c>
      <c r="U864" s="443" t="s">
        <v>258</v>
      </c>
      <c r="V864" s="443" t="s">
        <v>258</v>
      </c>
      <c r="W864" s="443" t="s">
        <v>259</v>
      </c>
      <c r="X864" s="443" t="s">
        <v>259</v>
      </c>
      <c r="Y864" s="443" t="s">
        <v>258</v>
      </c>
      <c r="Z864" s="443" t="s">
        <v>258</v>
      </c>
      <c r="AA864" s="443" t="s">
        <v>258</v>
      </c>
      <c r="AB864" s="443" t="s">
        <v>258</v>
      </c>
      <c r="AC864" s="445"/>
      <c r="AD864" s="453"/>
      <c r="AE864" s="443" t="s">
        <v>437</v>
      </c>
      <c r="AF864" s="443" t="s">
        <v>437</v>
      </c>
      <c r="AG864" s="443" t="s">
        <v>437</v>
      </c>
      <c r="AH864" s="454"/>
      <c r="AI864" s="454"/>
      <c r="AJ864" s="454"/>
      <c r="AK864" s="454"/>
      <c r="AL864" s="443" t="s">
        <v>262</v>
      </c>
      <c r="AM864" s="443" t="s">
        <v>258</v>
      </c>
      <c r="AN864" s="443" t="s">
        <v>258</v>
      </c>
      <c r="AO864" s="443" t="s">
        <v>258</v>
      </c>
      <c r="AP864" s="443" t="s">
        <v>258</v>
      </c>
      <c r="AQ864" s="443" t="s">
        <v>258</v>
      </c>
      <c r="AR864" s="443" t="s">
        <v>258</v>
      </c>
      <c r="AS864" s="443" t="s">
        <v>258</v>
      </c>
      <c r="AT864" s="443" t="s">
        <v>258</v>
      </c>
      <c r="AU864" s="443" t="s">
        <v>258</v>
      </c>
      <c r="AV864" s="443" t="s">
        <v>258</v>
      </c>
      <c r="AW864" s="443" t="s">
        <v>259</v>
      </c>
      <c r="AX864" s="443" t="s">
        <v>259</v>
      </c>
      <c r="AY864" s="526" t="s">
        <v>452</v>
      </c>
      <c r="AZ864" s="448" t="s">
        <v>262</v>
      </c>
      <c r="BA864" s="479" t="s">
        <v>365</v>
      </c>
      <c r="BB864" s="479" t="s">
        <v>365</v>
      </c>
      <c r="BC864" s="479" t="s">
        <v>365</v>
      </c>
      <c r="BD864" s="479" t="s">
        <v>365</v>
      </c>
      <c r="BE864" s="479" t="s">
        <v>365</v>
      </c>
      <c r="BF864" s="479" t="s">
        <v>365</v>
      </c>
      <c r="BG864" s="479" t="s">
        <v>365</v>
      </c>
      <c r="BH864" s="516" t="s">
        <v>438</v>
      </c>
      <c r="BI864" s="516" t="s">
        <v>438</v>
      </c>
      <c r="BJ864" s="443" t="s">
        <v>258</v>
      </c>
      <c r="BK864" s="443" t="s">
        <v>258</v>
      </c>
      <c r="BL864" s="443" t="s">
        <v>258</v>
      </c>
      <c r="BM864" s="443" t="s">
        <v>258</v>
      </c>
      <c r="BN864" s="443" t="s">
        <v>258</v>
      </c>
      <c r="BO864" s="443" t="s">
        <v>258</v>
      </c>
      <c r="BP864" s="443" t="s">
        <v>258</v>
      </c>
      <c r="BQ864" s="443" t="s">
        <v>258</v>
      </c>
      <c r="BR864" s="443" t="s">
        <v>258</v>
      </c>
      <c r="BS864" s="457" t="s">
        <v>258</v>
      </c>
      <c r="BT864" s="464" t="s">
        <v>258</v>
      </c>
      <c r="BU864" s="443" t="s">
        <v>258</v>
      </c>
      <c r="BV864" s="443" t="s">
        <v>258</v>
      </c>
      <c r="BW864" s="443" t="s">
        <v>258</v>
      </c>
      <c r="BX864" s="443" t="s">
        <v>258</v>
      </c>
      <c r="BY864" s="430" t="s">
        <v>259</v>
      </c>
    </row>
    <row r="865" spans="1:77" s="427" customFormat="1" ht="18.75" customHeight="1" thickBot="1" x14ac:dyDescent="0.3">
      <c r="A865" s="968"/>
      <c r="B865" s="972"/>
      <c r="C865" s="460"/>
      <c r="D865" s="460"/>
      <c r="E865" s="460"/>
      <c r="F865" s="442" t="s">
        <v>264</v>
      </c>
      <c r="G865" s="443"/>
      <c r="H865" s="483"/>
      <c r="I865" s="443" t="s">
        <v>439</v>
      </c>
      <c r="J865" s="443"/>
      <c r="K865" s="483"/>
      <c r="L865" s="483"/>
      <c r="M865" s="483"/>
      <c r="N865" s="483"/>
      <c r="O865" s="483"/>
      <c r="P865" s="513"/>
      <c r="R865" s="483"/>
      <c r="S865" s="483"/>
      <c r="U865" s="443" t="s">
        <v>267</v>
      </c>
      <c r="V865" s="443" t="s">
        <v>267</v>
      </c>
      <c r="W865" s="443"/>
      <c r="X865" s="443"/>
      <c r="Y865" s="443" t="s">
        <v>440</v>
      </c>
      <c r="Z865" s="443"/>
      <c r="AA865" s="443"/>
      <c r="AB865" s="443"/>
      <c r="AC865" s="445"/>
      <c r="AD865" s="446"/>
      <c r="AH865" s="484"/>
      <c r="AI865" s="484"/>
      <c r="AJ865" s="484"/>
      <c r="AK865" s="484"/>
      <c r="AL865" s="483"/>
      <c r="AM865" s="483"/>
      <c r="AN865" s="483"/>
      <c r="AO865" s="483"/>
      <c r="AP865" s="483"/>
      <c r="AQ865" s="483"/>
      <c r="AR865" s="483"/>
      <c r="AS865" s="483"/>
      <c r="AT865" s="483"/>
      <c r="AU865" s="448" t="s">
        <v>368</v>
      </c>
      <c r="AV865" s="448" t="s">
        <v>368</v>
      </c>
      <c r="AY865" s="483"/>
      <c r="AZ865" s="448"/>
      <c r="BA865" s="448"/>
      <c r="BB865" s="448"/>
      <c r="BC865" s="448"/>
      <c r="BF865" s="443" t="s">
        <v>267</v>
      </c>
      <c r="BG865" s="443" t="s">
        <v>267</v>
      </c>
      <c r="BJ865" s="443" t="s">
        <v>391</v>
      </c>
      <c r="BS865" s="449"/>
      <c r="BT865" s="426"/>
      <c r="BX865" s="443" t="s">
        <v>267</v>
      </c>
      <c r="BY865" s="443" t="s">
        <v>267</v>
      </c>
    </row>
    <row r="866" spans="1:77" s="427" customFormat="1" ht="18.75" customHeight="1" x14ac:dyDescent="0.25">
      <c r="A866" s="957">
        <f t="shared" ref="A866:A872" si="7">A864+1</f>
        <v>422</v>
      </c>
      <c r="B866" s="959" t="s">
        <v>429</v>
      </c>
      <c r="C866" s="450" t="s">
        <v>444</v>
      </c>
      <c r="D866" s="450" t="s">
        <v>255</v>
      </c>
      <c r="E866" s="450" t="s">
        <v>256</v>
      </c>
      <c r="F866" s="451" t="s">
        <v>257</v>
      </c>
      <c r="G866" s="443" t="s">
        <v>436</v>
      </c>
      <c r="H866" s="443" t="s">
        <v>436</v>
      </c>
      <c r="I866" s="443" t="s">
        <v>258</v>
      </c>
      <c r="J866" s="443" t="s">
        <v>258</v>
      </c>
      <c r="K866" s="443" t="s">
        <v>258</v>
      </c>
      <c r="L866" s="443" t="s">
        <v>258</v>
      </c>
      <c r="M866" s="443" t="s">
        <v>258</v>
      </c>
      <c r="N866" s="443" t="s">
        <v>258</v>
      </c>
      <c r="O866" s="443" t="s">
        <v>258</v>
      </c>
      <c r="P866" s="517" t="s">
        <v>258</v>
      </c>
      <c r="Q866" s="443" t="s">
        <v>258</v>
      </c>
      <c r="R866" s="443" t="s">
        <v>258</v>
      </c>
      <c r="S866" s="443" t="s">
        <v>258</v>
      </c>
      <c r="T866" s="443" t="s">
        <v>258</v>
      </c>
      <c r="U866" s="443" t="s">
        <v>258</v>
      </c>
      <c r="V866" s="443" t="s">
        <v>258</v>
      </c>
      <c r="W866" s="443" t="s">
        <v>259</v>
      </c>
      <c r="X866" s="443" t="s">
        <v>259</v>
      </c>
      <c r="Y866" s="443" t="s">
        <v>258</v>
      </c>
      <c r="Z866" s="443" t="s">
        <v>258</v>
      </c>
      <c r="AA866" s="443" t="s">
        <v>258</v>
      </c>
      <c r="AB866" s="443" t="s">
        <v>258</v>
      </c>
      <c r="AC866" s="445"/>
      <c r="AD866" s="453"/>
      <c r="AE866" s="443" t="s">
        <v>437</v>
      </c>
      <c r="AF866" s="443" t="s">
        <v>437</v>
      </c>
      <c r="AG866" s="443" t="s">
        <v>437</v>
      </c>
      <c r="AH866" s="454"/>
      <c r="AI866" s="454"/>
      <c r="AJ866" s="454"/>
      <c r="AK866" s="454"/>
      <c r="AL866" s="443" t="s">
        <v>262</v>
      </c>
      <c r="AM866" s="443" t="s">
        <v>258</v>
      </c>
      <c r="AN866" s="443" t="s">
        <v>258</v>
      </c>
      <c r="AO866" s="443" t="s">
        <v>258</v>
      </c>
      <c r="AP866" s="443" t="s">
        <v>258</v>
      </c>
      <c r="AQ866" s="443" t="s">
        <v>258</v>
      </c>
      <c r="AR866" s="443" t="s">
        <v>258</v>
      </c>
      <c r="AS866" s="443" t="s">
        <v>258</v>
      </c>
      <c r="AT866" s="443" t="s">
        <v>258</v>
      </c>
      <c r="AU866" s="443" t="s">
        <v>258</v>
      </c>
      <c r="AV866" s="443" t="s">
        <v>258</v>
      </c>
      <c r="AW866" s="443" t="s">
        <v>259</v>
      </c>
      <c r="AX866" s="443" t="s">
        <v>259</v>
      </c>
      <c r="AY866" s="526" t="s">
        <v>452</v>
      </c>
      <c r="AZ866" s="448" t="s">
        <v>262</v>
      </c>
      <c r="BA866" s="479" t="s">
        <v>365</v>
      </c>
      <c r="BB866" s="479" t="s">
        <v>365</v>
      </c>
      <c r="BC866" s="479" t="s">
        <v>365</v>
      </c>
      <c r="BD866" s="479" t="s">
        <v>365</v>
      </c>
      <c r="BE866" s="479" t="s">
        <v>365</v>
      </c>
      <c r="BF866" s="479" t="s">
        <v>365</v>
      </c>
      <c r="BG866" s="479" t="s">
        <v>365</v>
      </c>
      <c r="BH866" s="516" t="s">
        <v>438</v>
      </c>
      <c r="BI866" s="516" t="s">
        <v>438</v>
      </c>
      <c r="BJ866" s="443" t="s">
        <v>258</v>
      </c>
      <c r="BK866" s="443" t="s">
        <v>258</v>
      </c>
      <c r="BL866" s="443" t="s">
        <v>258</v>
      </c>
      <c r="BM866" s="443" t="s">
        <v>258</v>
      </c>
      <c r="BN866" s="443" t="s">
        <v>258</v>
      </c>
      <c r="BO866" s="443" t="s">
        <v>258</v>
      </c>
      <c r="BP866" s="443" t="s">
        <v>258</v>
      </c>
      <c r="BQ866" s="443" t="s">
        <v>258</v>
      </c>
      <c r="BR866" s="443" t="s">
        <v>258</v>
      </c>
      <c r="BS866" s="457" t="s">
        <v>258</v>
      </c>
      <c r="BT866" s="464" t="s">
        <v>258</v>
      </c>
      <c r="BU866" s="443" t="s">
        <v>258</v>
      </c>
      <c r="BV866" s="443" t="s">
        <v>258</v>
      </c>
      <c r="BW866" s="443" t="s">
        <v>258</v>
      </c>
      <c r="BX866" s="443" t="s">
        <v>258</v>
      </c>
      <c r="BY866" s="430" t="s">
        <v>259</v>
      </c>
    </row>
    <row r="867" spans="1:77" s="427" customFormat="1" ht="18.75" customHeight="1" thickBot="1" x14ac:dyDescent="0.3">
      <c r="A867" s="968"/>
      <c r="B867" s="972"/>
      <c r="C867" s="460"/>
      <c r="D867" s="460"/>
      <c r="E867" s="460"/>
      <c r="F867" s="442" t="s">
        <v>264</v>
      </c>
      <c r="G867" s="443"/>
      <c r="H867" s="483"/>
      <c r="I867" s="443" t="s">
        <v>439</v>
      </c>
      <c r="J867" s="443"/>
      <c r="K867" s="483"/>
      <c r="L867" s="483"/>
      <c r="M867" s="483"/>
      <c r="N867" s="483"/>
      <c r="O867" s="483"/>
      <c r="P867" s="513"/>
      <c r="R867" s="483"/>
      <c r="S867" s="483"/>
      <c r="U867" s="443" t="s">
        <v>267</v>
      </c>
      <c r="V867" s="443" t="s">
        <v>267</v>
      </c>
      <c r="W867" s="443"/>
      <c r="X867" s="443"/>
      <c r="Y867" s="443" t="s">
        <v>440</v>
      </c>
      <c r="Z867" s="443"/>
      <c r="AA867" s="443"/>
      <c r="AB867" s="443"/>
      <c r="AC867" s="445"/>
      <c r="AD867" s="446"/>
      <c r="AH867" s="484"/>
      <c r="AI867" s="484"/>
      <c r="AJ867" s="484"/>
      <c r="AK867" s="484"/>
      <c r="AL867" s="483"/>
      <c r="AM867" s="483"/>
      <c r="AN867" s="483"/>
      <c r="AO867" s="483"/>
      <c r="AP867" s="483"/>
      <c r="AQ867" s="483"/>
      <c r="AR867" s="483"/>
      <c r="AS867" s="483"/>
      <c r="AT867" s="483"/>
      <c r="AU867" s="448" t="s">
        <v>368</v>
      </c>
      <c r="AV867" s="448" t="s">
        <v>368</v>
      </c>
      <c r="AY867" s="483"/>
      <c r="AZ867" s="448"/>
      <c r="BA867" s="448"/>
      <c r="BB867" s="448"/>
      <c r="BC867" s="448"/>
      <c r="BF867" s="443" t="s">
        <v>267</v>
      </c>
      <c r="BG867" s="443" t="s">
        <v>267</v>
      </c>
      <c r="BJ867" s="443" t="s">
        <v>391</v>
      </c>
      <c r="BS867" s="449"/>
      <c r="BT867" s="426"/>
      <c r="BX867" s="443" t="s">
        <v>267</v>
      </c>
      <c r="BY867" s="443" t="s">
        <v>267</v>
      </c>
    </row>
    <row r="868" spans="1:77" s="427" customFormat="1" ht="18.75" customHeight="1" x14ac:dyDescent="0.25">
      <c r="A868" s="957">
        <f t="shared" si="7"/>
        <v>423</v>
      </c>
      <c r="B868" s="959" t="s">
        <v>453</v>
      </c>
      <c r="C868" s="450" t="s">
        <v>444</v>
      </c>
      <c r="D868" s="450" t="s">
        <v>270</v>
      </c>
      <c r="E868" s="450" t="s">
        <v>256</v>
      </c>
      <c r="F868" s="451" t="s">
        <v>257</v>
      </c>
      <c r="G868" s="443" t="s">
        <v>436</v>
      </c>
      <c r="H868" s="443" t="s">
        <v>436</v>
      </c>
      <c r="I868" s="443" t="s">
        <v>258</v>
      </c>
      <c r="J868" s="443" t="s">
        <v>258</v>
      </c>
      <c r="K868" s="443" t="s">
        <v>258</v>
      </c>
      <c r="L868" s="443" t="s">
        <v>258</v>
      </c>
      <c r="M868" s="443" t="s">
        <v>258</v>
      </c>
      <c r="N868" s="443" t="s">
        <v>258</v>
      </c>
      <c r="O868" s="443" t="s">
        <v>258</v>
      </c>
      <c r="P868" s="517" t="s">
        <v>258</v>
      </c>
      <c r="Q868" s="443" t="s">
        <v>258</v>
      </c>
      <c r="R868" s="443" t="s">
        <v>258</v>
      </c>
      <c r="S868" s="443" t="s">
        <v>258</v>
      </c>
      <c r="T868" s="443" t="s">
        <v>258</v>
      </c>
      <c r="U868" s="443" t="s">
        <v>258</v>
      </c>
      <c r="V868" s="443" t="s">
        <v>258</v>
      </c>
      <c r="W868" s="443" t="s">
        <v>259</v>
      </c>
      <c r="X868" s="443" t="s">
        <v>259</v>
      </c>
      <c r="Y868" s="443" t="s">
        <v>258</v>
      </c>
      <c r="Z868" s="443" t="s">
        <v>258</v>
      </c>
      <c r="AA868" s="443" t="s">
        <v>258</v>
      </c>
      <c r="AB868" s="443" t="s">
        <v>258</v>
      </c>
      <c r="AC868" s="445"/>
      <c r="AD868" s="453"/>
      <c r="AE868" s="443" t="s">
        <v>437</v>
      </c>
      <c r="AF868" s="443" t="s">
        <v>437</v>
      </c>
      <c r="AG868" s="443" t="s">
        <v>437</v>
      </c>
      <c r="AH868" s="454"/>
      <c r="AI868" s="454"/>
      <c r="AJ868" s="454"/>
      <c r="AK868" s="454"/>
      <c r="AL868" s="443" t="s">
        <v>262</v>
      </c>
      <c r="AM868" s="443" t="s">
        <v>258</v>
      </c>
      <c r="AN868" s="443" t="s">
        <v>258</v>
      </c>
      <c r="AO868" s="443" t="s">
        <v>258</v>
      </c>
      <c r="AP868" s="443" t="s">
        <v>258</v>
      </c>
      <c r="AQ868" s="443" t="s">
        <v>258</v>
      </c>
      <c r="AR868" s="443" t="s">
        <v>258</v>
      </c>
      <c r="AS868" s="443" t="s">
        <v>258</v>
      </c>
      <c r="AT868" s="443" t="s">
        <v>258</v>
      </c>
      <c r="AU868" s="443" t="s">
        <v>258</v>
      </c>
      <c r="AV868" s="443" t="s">
        <v>258</v>
      </c>
      <c r="AW868" s="443" t="s">
        <v>259</v>
      </c>
      <c r="AX868" s="443" t="s">
        <v>259</v>
      </c>
      <c r="AY868" s="526" t="s">
        <v>452</v>
      </c>
      <c r="AZ868" s="448" t="s">
        <v>262</v>
      </c>
      <c r="BA868" s="479" t="s">
        <v>365</v>
      </c>
      <c r="BB868" s="479" t="s">
        <v>365</v>
      </c>
      <c r="BC868" s="479" t="s">
        <v>365</v>
      </c>
      <c r="BD868" s="479" t="s">
        <v>365</v>
      </c>
      <c r="BE868" s="479" t="s">
        <v>365</v>
      </c>
      <c r="BF868" s="479" t="s">
        <v>365</v>
      </c>
      <c r="BG868" s="479" t="s">
        <v>365</v>
      </c>
      <c r="BH868" s="516" t="s">
        <v>438</v>
      </c>
      <c r="BI868" s="516" t="s">
        <v>438</v>
      </c>
      <c r="BJ868" s="443" t="s">
        <v>258</v>
      </c>
      <c r="BK868" s="443" t="s">
        <v>258</v>
      </c>
      <c r="BL868" s="443" t="s">
        <v>258</v>
      </c>
      <c r="BM868" s="443" t="s">
        <v>258</v>
      </c>
      <c r="BN868" s="443" t="s">
        <v>258</v>
      </c>
      <c r="BO868" s="443" t="s">
        <v>258</v>
      </c>
      <c r="BP868" s="443" t="s">
        <v>258</v>
      </c>
      <c r="BQ868" s="443" t="s">
        <v>258</v>
      </c>
      <c r="BR868" s="443" t="s">
        <v>258</v>
      </c>
      <c r="BS868" s="457" t="s">
        <v>258</v>
      </c>
      <c r="BT868" s="464" t="s">
        <v>258</v>
      </c>
      <c r="BU868" s="443" t="s">
        <v>258</v>
      </c>
      <c r="BV868" s="443" t="s">
        <v>258</v>
      </c>
      <c r="BW868" s="443" t="s">
        <v>258</v>
      </c>
      <c r="BX868" s="443" t="s">
        <v>258</v>
      </c>
      <c r="BY868" s="430" t="s">
        <v>259</v>
      </c>
    </row>
    <row r="869" spans="1:77" s="427" customFormat="1" ht="18.75" customHeight="1" thickBot="1" x14ac:dyDescent="0.3">
      <c r="A869" s="968"/>
      <c r="B869" s="972"/>
      <c r="C869" s="460"/>
      <c r="D869" s="460"/>
      <c r="E869" s="460"/>
      <c r="F869" s="442" t="s">
        <v>264</v>
      </c>
      <c r="G869" s="443"/>
      <c r="H869" s="483"/>
      <c r="I869" s="443" t="s">
        <v>439</v>
      </c>
      <c r="J869" s="443"/>
      <c r="K869" s="483"/>
      <c r="L869" s="483"/>
      <c r="M869" s="483"/>
      <c r="N869" s="483"/>
      <c r="O869" s="483"/>
      <c r="P869" s="513"/>
      <c r="R869" s="483"/>
      <c r="S869" s="483"/>
      <c r="U869" s="443" t="s">
        <v>267</v>
      </c>
      <c r="V869" s="443" t="s">
        <v>267</v>
      </c>
      <c r="W869" s="443"/>
      <c r="X869" s="443"/>
      <c r="Y869" s="443" t="s">
        <v>440</v>
      </c>
      <c r="Z869" s="443"/>
      <c r="AA869" s="443"/>
      <c r="AB869" s="443"/>
      <c r="AC869" s="445"/>
      <c r="AD869" s="446"/>
      <c r="AH869" s="484"/>
      <c r="AI869" s="484"/>
      <c r="AJ869" s="484"/>
      <c r="AK869" s="484"/>
      <c r="AL869" s="483"/>
      <c r="AM869" s="483"/>
      <c r="AN869" s="483"/>
      <c r="AO869" s="483"/>
      <c r="AP869" s="483"/>
      <c r="AQ869" s="483"/>
      <c r="AR869" s="483"/>
      <c r="AS869" s="483"/>
      <c r="AT869" s="483"/>
      <c r="AU869" s="448" t="s">
        <v>368</v>
      </c>
      <c r="AV869" s="448" t="s">
        <v>368</v>
      </c>
      <c r="AY869" s="483"/>
      <c r="AZ869" s="448"/>
      <c r="BA869" s="448"/>
      <c r="BB869" s="448"/>
      <c r="BC869" s="448"/>
      <c r="BF869" s="443" t="s">
        <v>267</v>
      </c>
      <c r="BG869" s="443" t="s">
        <v>267</v>
      </c>
      <c r="BJ869" s="443" t="s">
        <v>391</v>
      </c>
      <c r="BS869" s="449"/>
      <c r="BT869" s="426"/>
      <c r="BX869" s="443" t="s">
        <v>267</v>
      </c>
      <c r="BY869" s="443" t="s">
        <v>267</v>
      </c>
    </row>
    <row r="870" spans="1:77" s="427" customFormat="1" ht="18.75" customHeight="1" x14ac:dyDescent="0.25">
      <c r="A870" s="957">
        <f t="shared" si="7"/>
        <v>424</v>
      </c>
      <c r="B870" s="959" t="s">
        <v>430</v>
      </c>
      <c r="C870" s="450" t="s">
        <v>444</v>
      </c>
      <c r="D870" s="450" t="s">
        <v>255</v>
      </c>
      <c r="E870" s="450" t="s">
        <v>256</v>
      </c>
      <c r="F870" s="451" t="s">
        <v>257</v>
      </c>
      <c r="G870" s="443" t="s">
        <v>436</v>
      </c>
      <c r="H870" s="443" t="s">
        <v>436</v>
      </c>
      <c r="I870" s="443" t="s">
        <v>258</v>
      </c>
      <c r="J870" s="443" t="s">
        <v>258</v>
      </c>
      <c r="K870" s="443" t="s">
        <v>258</v>
      </c>
      <c r="L870" s="443" t="s">
        <v>258</v>
      </c>
      <c r="M870" s="443" t="s">
        <v>258</v>
      </c>
      <c r="N870" s="443" t="s">
        <v>258</v>
      </c>
      <c r="O870" s="443" t="s">
        <v>258</v>
      </c>
      <c r="P870" s="517" t="s">
        <v>258</v>
      </c>
      <c r="Q870" s="443" t="s">
        <v>258</v>
      </c>
      <c r="R870" s="443" t="s">
        <v>258</v>
      </c>
      <c r="S870" s="443" t="s">
        <v>258</v>
      </c>
      <c r="T870" s="443" t="s">
        <v>258</v>
      </c>
      <c r="U870" s="443" t="s">
        <v>258</v>
      </c>
      <c r="V870" s="443" t="s">
        <v>258</v>
      </c>
      <c r="W870" s="443" t="s">
        <v>259</v>
      </c>
      <c r="X870" s="443" t="s">
        <v>259</v>
      </c>
      <c r="Y870" s="443" t="s">
        <v>258</v>
      </c>
      <c r="Z870" s="443" t="s">
        <v>258</v>
      </c>
      <c r="AA870" s="443" t="s">
        <v>258</v>
      </c>
      <c r="AB870" s="443" t="s">
        <v>258</v>
      </c>
      <c r="AC870" s="445"/>
      <c r="AD870" s="453"/>
      <c r="AE870" s="443" t="s">
        <v>437</v>
      </c>
      <c r="AF870" s="443" t="s">
        <v>437</v>
      </c>
      <c r="AG870" s="443" t="s">
        <v>437</v>
      </c>
      <c r="AH870" s="454"/>
      <c r="AI870" s="454"/>
      <c r="AJ870" s="454"/>
      <c r="AK870" s="454"/>
      <c r="AL870" s="443" t="s">
        <v>262</v>
      </c>
      <c r="AM870" s="443" t="s">
        <v>258</v>
      </c>
      <c r="AN870" s="443" t="s">
        <v>258</v>
      </c>
      <c r="AO870" s="443" t="s">
        <v>258</v>
      </c>
      <c r="AP870" s="443" t="s">
        <v>258</v>
      </c>
      <c r="AQ870" s="443" t="s">
        <v>258</v>
      </c>
      <c r="AR870" s="443" t="s">
        <v>258</v>
      </c>
      <c r="AS870" s="443" t="s">
        <v>258</v>
      </c>
      <c r="AT870" s="443" t="s">
        <v>258</v>
      </c>
      <c r="AU870" s="443" t="s">
        <v>258</v>
      </c>
      <c r="AV870" s="443" t="s">
        <v>258</v>
      </c>
      <c r="AW870" s="443" t="s">
        <v>259</v>
      </c>
      <c r="AX870" s="443" t="s">
        <v>259</v>
      </c>
      <c r="AY870" s="526" t="s">
        <v>452</v>
      </c>
      <c r="AZ870" s="448" t="s">
        <v>262</v>
      </c>
      <c r="BA870" s="479" t="s">
        <v>365</v>
      </c>
      <c r="BB870" s="479" t="s">
        <v>365</v>
      </c>
      <c r="BC870" s="479" t="s">
        <v>365</v>
      </c>
      <c r="BD870" s="479" t="s">
        <v>365</v>
      </c>
      <c r="BE870" s="479" t="s">
        <v>365</v>
      </c>
      <c r="BF870" s="479" t="s">
        <v>365</v>
      </c>
      <c r="BG870" s="479" t="s">
        <v>365</v>
      </c>
      <c r="BH870" s="516" t="s">
        <v>438</v>
      </c>
      <c r="BI870" s="516" t="s">
        <v>438</v>
      </c>
      <c r="BJ870" s="443" t="s">
        <v>258</v>
      </c>
      <c r="BK870" s="443" t="s">
        <v>258</v>
      </c>
      <c r="BL870" s="443" t="s">
        <v>258</v>
      </c>
      <c r="BM870" s="443" t="s">
        <v>258</v>
      </c>
      <c r="BN870" s="443" t="s">
        <v>258</v>
      </c>
      <c r="BO870" s="443" t="s">
        <v>258</v>
      </c>
      <c r="BP870" s="443" t="s">
        <v>258</v>
      </c>
      <c r="BQ870" s="443" t="s">
        <v>258</v>
      </c>
      <c r="BR870" s="443" t="s">
        <v>258</v>
      </c>
      <c r="BS870" s="457" t="s">
        <v>258</v>
      </c>
      <c r="BT870" s="464" t="s">
        <v>258</v>
      </c>
      <c r="BU870" s="443" t="s">
        <v>258</v>
      </c>
      <c r="BV870" s="443" t="s">
        <v>258</v>
      </c>
      <c r="BW870" s="443" t="s">
        <v>258</v>
      </c>
      <c r="BX870" s="443" t="s">
        <v>258</v>
      </c>
      <c r="BY870" s="430" t="s">
        <v>259</v>
      </c>
    </row>
    <row r="871" spans="1:77" s="427" customFormat="1" ht="18.75" customHeight="1" thickBot="1" x14ac:dyDescent="0.3">
      <c r="A871" s="968"/>
      <c r="B871" s="972"/>
      <c r="C871" s="460"/>
      <c r="D871" s="460"/>
      <c r="E871" s="460"/>
      <c r="F871" s="442" t="s">
        <v>264</v>
      </c>
      <c r="G871" s="443"/>
      <c r="H871" s="483"/>
      <c r="I871" s="443" t="s">
        <v>439</v>
      </c>
      <c r="J871" s="443"/>
      <c r="K871" s="483"/>
      <c r="L871" s="483"/>
      <c r="M871" s="483"/>
      <c r="N871" s="483"/>
      <c r="O871" s="483"/>
      <c r="P871" s="513"/>
      <c r="R871" s="483"/>
      <c r="S871" s="483"/>
      <c r="U871" s="443" t="s">
        <v>267</v>
      </c>
      <c r="V871" s="443" t="s">
        <v>267</v>
      </c>
      <c r="W871" s="443"/>
      <c r="X871" s="443"/>
      <c r="Y871" s="443" t="s">
        <v>440</v>
      </c>
      <c r="Z871" s="443"/>
      <c r="AA871" s="443"/>
      <c r="AB871" s="443"/>
      <c r="AC871" s="445"/>
      <c r="AD871" s="446"/>
      <c r="AH871" s="484"/>
      <c r="AI871" s="484"/>
      <c r="AJ871" s="484"/>
      <c r="AK871" s="484"/>
      <c r="AL871" s="483"/>
      <c r="AM871" s="483"/>
      <c r="AN871" s="483"/>
      <c r="AO871" s="483"/>
      <c r="AP871" s="483"/>
      <c r="AQ871" s="483"/>
      <c r="AR871" s="483"/>
      <c r="AS871" s="483"/>
      <c r="AT871" s="483"/>
      <c r="AU871" s="448" t="s">
        <v>368</v>
      </c>
      <c r="AV871" s="448" t="s">
        <v>368</v>
      </c>
      <c r="AY871" s="483"/>
      <c r="AZ871" s="448"/>
      <c r="BA871" s="448"/>
      <c r="BB871" s="448"/>
      <c r="BC871" s="448"/>
      <c r="BF871" s="443" t="s">
        <v>267</v>
      </c>
      <c r="BG871" s="443" t="s">
        <v>267</v>
      </c>
      <c r="BJ871" s="443" t="s">
        <v>391</v>
      </c>
      <c r="BS871" s="449"/>
      <c r="BT871" s="426"/>
      <c r="BX871" s="443" t="s">
        <v>267</v>
      </c>
      <c r="BY871" s="443" t="s">
        <v>267</v>
      </c>
    </row>
    <row r="872" spans="1:77" s="427" customFormat="1" ht="18.75" customHeight="1" x14ac:dyDescent="0.25">
      <c r="A872" s="957">
        <f t="shared" si="7"/>
        <v>425</v>
      </c>
      <c r="B872" s="959" t="s">
        <v>431</v>
      </c>
      <c r="C872" s="450" t="s">
        <v>444</v>
      </c>
      <c r="D872" s="450" t="s">
        <v>270</v>
      </c>
      <c r="E872" s="450" t="s">
        <v>256</v>
      </c>
      <c r="F872" s="451" t="s">
        <v>257</v>
      </c>
      <c r="G872" s="443" t="s">
        <v>436</v>
      </c>
      <c r="H872" s="443" t="s">
        <v>436</v>
      </c>
      <c r="I872" s="443" t="s">
        <v>258</v>
      </c>
      <c r="J872" s="443" t="s">
        <v>258</v>
      </c>
      <c r="K872" s="443" t="s">
        <v>258</v>
      </c>
      <c r="L872" s="443" t="s">
        <v>258</v>
      </c>
      <c r="M872" s="443" t="s">
        <v>258</v>
      </c>
      <c r="N872" s="443" t="s">
        <v>258</v>
      </c>
      <c r="O872" s="443" t="s">
        <v>258</v>
      </c>
      <c r="P872" s="517" t="s">
        <v>258</v>
      </c>
      <c r="Q872" s="443" t="s">
        <v>258</v>
      </c>
      <c r="R872" s="443" t="s">
        <v>258</v>
      </c>
      <c r="S872" s="443" t="s">
        <v>258</v>
      </c>
      <c r="T872" s="443" t="s">
        <v>258</v>
      </c>
      <c r="U872" s="443" t="s">
        <v>258</v>
      </c>
      <c r="V872" s="443" t="s">
        <v>258</v>
      </c>
      <c r="W872" s="443" t="s">
        <v>259</v>
      </c>
      <c r="X872" s="443" t="s">
        <v>259</v>
      </c>
      <c r="Y872" s="443" t="s">
        <v>258</v>
      </c>
      <c r="Z872" s="443" t="s">
        <v>258</v>
      </c>
      <c r="AA872" s="443" t="s">
        <v>258</v>
      </c>
      <c r="AB872" s="443" t="s">
        <v>258</v>
      </c>
      <c r="AC872" s="445"/>
      <c r="AD872" s="453"/>
      <c r="AE872" s="443" t="s">
        <v>437</v>
      </c>
      <c r="AF872" s="443" t="s">
        <v>437</v>
      </c>
      <c r="AG872" s="443" t="s">
        <v>437</v>
      </c>
      <c r="AH872" s="454"/>
      <c r="AI872" s="454"/>
      <c r="AJ872" s="454"/>
      <c r="AK872" s="454"/>
      <c r="AL872" s="443" t="s">
        <v>262</v>
      </c>
      <c r="AM872" s="443" t="s">
        <v>258</v>
      </c>
      <c r="AN872" s="443" t="s">
        <v>258</v>
      </c>
      <c r="AO872" s="443" t="s">
        <v>258</v>
      </c>
      <c r="AP872" s="443" t="s">
        <v>258</v>
      </c>
      <c r="AQ872" s="443" t="s">
        <v>258</v>
      </c>
      <c r="AR872" s="443" t="s">
        <v>258</v>
      </c>
      <c r="AS872" s="443" t="s">
        <v>258</v>
      </c>
      <c r="AT872" s="443" t="s">
        <v>258</v>
      </c>
      <c r="AU872" s="443" t="s">
        <v>258</v>
      </c>
      <c r="AV872" s="443" t="s">
        <v>258</v>
      </c>
      <c r="AW872" s="443" t="s">
        <v>259</v>
      </c>
      <c r="AX872" s="443" t="s">
        <v>259</v>
      </c>
      <c r="AY872" s="526" t="s">
        <v>452</v>
      </c>
      <c r="AZ872" s="448" t="s">
        <v>262</v>
      </c>
      <c r="BA872" s="479" t="s">
        <v>365</v>
      </c>
      <c r="BB872" s="479" t="s">
        <v>365</v>
      </c>
      <c r="BC872" s="479" t="s">
        <v>365</v>
      </c>
      <c r="BD872" s="479" t="s">
        <v>365</v>
      </c>
      <c r="BE872" s="479" t="s">
        <v>365</v>
      </c>
      <c r="BF872" s="479" t="s">
        <v>365</v>
      </c>
      <c r="BG872" s="479" t="s">
        <v>365</v>
      </c>
      <c r="BH872" s="516" t="s">
        <v>438</v>
      </c>
      <c r="BI872" s="516" t="s">
        <v>438</v>
      </c>
      <c r="BJ872" s="443" t="s">
        <v>258</v>
      </c>
      <c r="BK872" s="443" t="s">
        <v>258</v>
      </c>
      <c r="BL872" s="443" t="s">
        <v>258</v>
      </c>
      <c r="BM872" s="443" t="s">
        <v>258</v>
      </c>
      <c r="BN872" s="443" t="s">
        <v>258</v>
      </c>
      <c r="BO872" s="443" t="s">
        <v>258</v>
      </c>
      <c r="BP872" s="443" t="s">
        <v>258</v>
      </c>
      <c r="BQ872" s="443" t="s">
        <v>258</v>
      </c>
      <c r="BR872" s="443" t="s">
        <v>258</v>
      </c>
      <c r="BS872" s="457" t="s">
        <v>258</v>
      </c>
      <c r="BT872" s="464" t="s">
        <v>258</v>
      </c>
      <c r="BU872" s="443" t="s">
        <v>258</v>
      </c>
      <c r="BV872" s="443" t="s">
        <v>258</v>
      </c>
      <c r="BW872" s="443" t="s">
        <v>258</v>
      </c>
      <c r="BX872" s="443" t="s">
        <v>258</v>
      </c>
      <c r="BY872" s="430" t="s">
        <v>259</v>
      </c>
    </row>
    <row r="873" spans="1:77" s="427" customFormat="1" ht="18.75" customHeight="1" thickBot="1" x14ac:dyDescent="0.3">
      <c r="A873" s="968"/>
      <c r="B873" s="972"/>
      <c r="C873" s="460"/>
      <c r="D873" s="460"/>
      <c r="E873" s="460"/>
      <c r="F873" s="442" t="s">
        <v>264</v>
      </c>
      <c r="G873" s="443"/>
      <c r="H873" s="483"/>
      <c r="I873" s="443" t="s">
        <v>439</v>
      </c>
      <c r="J873" s="443"/>
      <c r="K873" s="483"/>
      <c r="L873" s="483"/>
      <c r="M873" s="483"/>
      <c r="N873" s="483"/>
      <c r="O873" s="483"/>
      <c r="P873" s="513"/>
      <c r="R873" s="483"/>
      <c r="S873" s="483"/>
      <c r="U873" s="443" t="s">
        <v>267</v>
      </c>
      <c r="V873" s="443" t="s">
        <v>267</v>
      </c>
      <c r="W873" s="443"/>
      <c r="X873" s="443"/>
      <c r="Y873" s="443" t="s">
        <v>440</v>
      </c>
      <c r="Z873" s="443"/>
      <c r="AA873" s="443"/>
      <c r="AB873" s="443"/>
      <c r="AC873" s="445"/>
      <c r="AD873" s="446"/>
      <c r="AH873" s="484"/>
      <c r="AI873" s="484"/>
      <c r="AJ873" s="484"/>
      <c r="AK873" s="484"/>
      <c r="AL873" s="483"/>
      <c r="AM873" s="483"/>
      <c r="AN873" s="483"/>
      <c r="AO873" s="483"/>
      <c r="AP873" s="483"/>
      <c r="AQ873" s="483"/>
      <c r="AR873" s="483"/>
      <c r="AS873" s="483"/>
      <c r="AT873" s="483"/>
      <c r="AU873" s="448" t="s">
        <v>368</v>
      </c>
      <c r="AV873" s="448" t="s">
        <v>368</v>
      </c>
      <c r="AY873" s="483"/>
      <c r="AZ873" s="448"/>
      <c r="BA873" s="448"/>
      <c r="BB873" s="448"/>
      <c r="BC873" s="448"/>
      <c r="BF873" s="443" t="s">
        <v>267</v>
      </c>
      <c r="BG873" s="443" t="s">
        <v>267</v>
      </c>
      <c r="BJ873" s="443" t="s">
        <v>391</v>
      </c>
      <c r="BS873" s="449"/>
      <c r="BT873" s="426"/>
      <c r="BX873" s="443" t="s">
        <v>267</v>
      </c>
      <c r="BY873" s="443" t="s">
        <v>267</v>
      </c>
    </row>
    <row r="874" spans="1:77" s="427" customFormat="1" ht="18.75" customHeight="1" x14ac:dyDescent="0.25">
      <c r="A874" s="957">
        <f>A872+1</f>
        <v>426</v>
      </c>
      <c r="B874" s="959" t="s">
        <v>454</v>
      </c>
      <c r="C874" s="450" t="s">
        <v>444</v>
      </c>
      <c r="D874" s="450" t="s">
        <v>270</v>
      </c>
      <c r="E874" s="450" t="s">
        <v>256</v>
      </c>
      <c r="F874" s="451" t="s">
        <v>257</v>
      </c>
      <c r="G874" s="443" t="s">
        <v>436</v>
      </c>
      <c r="H874" s="443" t="s">
        <v>436</v>
      </c>
      <c r="I874" s="443" t="s">
        <v>258</v>
      </c>
      <c r="J874" s="443" t="s">
        <v>258</v>
      </c>
      <c r="K874" s="443" t="s">
        <v>258</v>
      </c>
      <c r="L874" s="443" t="s">
        <v>258</v>
      </c>
      <c r="M874" s="443" t="s">
        <v>258</v>
      </c>
      <c r="N874" s="443" t="s">
        <v>258</v>
      </c>
      <c r="O874" s="443" t="s">
        <v>258</v>
      </c>
      <c r="P874" s="517" t="s">
        <v>258</v>
      </c>
      <c r="Q874" s="443" t="s">
        <v>258</v>
      </c>
      <c r="R874" s="443" t="s">
        <v>258</v>
      </c>
      <c r="S874" s="443" t="s">
        <v>258</v>
      </c>
      <c r="T874" s="443" t="s">
        <v>258</v>
      </c>
      <c r="U874" s="443" t="s">
        <v>258</v>
      </c>
      <c r="V874" s="443" t="s">
        <v>258</v>
      </c>
      <c r="W874" s="443" t="s">
        <v>259</v>
      </c>
      <c r="X874" s="443" t="s">
        <v>259</v>
      </c>
      <c r="Y874" s="443" t="s">
        <v>258</v>
      </c>
      <c r="Z874" s="443" t="s">
        <v>258</v>
      </c>
      <c r="AA874" s="443" t="s">
        <v>258</v>
      </c>
      <c r="AB874" s="443" t="s">
        <v>258</v>
      </c>
      <c r="AC874" s="445"/>
      <c r="AD874" s="453"/>
      <c r="AE874" s="443" t="s">
        <v>437</v>
      </c>
      <c r="AF874" s="443" t="s">
        <v>437</v>
      </c>
      <c r="AG874" s="443" t="s">
        <v>437</v>
      </c>
      <c r="AH874" s="454"/>
      <c r="AI874" s="454"/>
      <c r="AJ874" s="454"/>
      <c r="AK874" s="454"/>
      <c r="AL874" s="443" t="s">
        <v>262</v>
      </c>
      <c r="AM874" s="443" t="s">
        <v>258</v>
      </c>
      <c r="AN874" s="443" t="s">
        <v>258</v>
      </c>
      <c r="AO874" s="443" t="s">
        <v>258</v>
      </c>
      <c r="AP874" s="443" t="s">
        <v>258</v>
      </c>
      <c r="AQ874" s="443" t="s">
        <v>258</v>
      </c>
      <c r="AR874" s="443" t="s">
        <v>258</v>
      </c>
      <c r="AS874" s="443" t="s">
        <v>258</v>
      </c>
      <c r="AT874" s="443" t="s">
        <v>258</v>
      </c>
      <c r="AU874" s="443" t="s">
        <v>258</v>
      </c>
      <c r="AV874" s="443" t="s">
        <v>258</v>
      </c>
      <c r="AW874" s="443" t="s">
        <v>259</v>
      </c>
      <c r="AX874" s="443" t="s">
        <v>259</v>
      </c>
      <c r="AY874" s="526" t="s">
        <v>452</v>
      </c>
      <c r="AZ874" s="448" t="s">
        <v>262</v>
      </c>
      <c r="BA874" s="479" t="s">
        <v>365</v>
      </c>
      <c r="BB874" s="479" t="s">
        <v>365</v>
      </c>
      <c r="BC874" s="479" t="s">
        <v>365</v>
      </c>
      <c r="BD874" s="479" t="s">
        <v>365</v>
      </c>
      <c r="BE874" s="479" t="s">
        <v>365</v>
      </c>
      <c r="BF874" s="479" t="s">
        <v>365</v>
      </c>
      <c r="BG874" s="479" t="s">
        <v>365</v>
      </c>
      <c r="BH874" s="516" t="s">
        <v>438</v>
      </c>
      <c r="BI874" s="516" t="s">
        <v>438</v>
      </c>
      <c r="BJ874" s="443" t="s">
        <v>258</v>
      </c>
      <c r="BK874" s="443" t="s">
        <v>258</v>
      </c>
      <c r="BL874" s="443" t="s">
        <v>258</v>
      </c>
      <c r="BM874" s="443" t="s">
        <v>258</v>
      </c>
      <c r="BN874" s="443" t="s">
        <v>258</v>
      </c>
      <c r="BO874" s="443" t="s">
        <v>258</v>
      </c>
      <c r="BP874" s="443" t="s">
        <v>258</v>
      </c>
      <c r="BQ874" s="443" t="s">
        <v>258</v>
      </c>
      <c r="BR874" s="443" t="s">
        <v>258</v>
      </c>
      <c r="BS874" s="457" t="s">
        <v>258</v>
      </c>
      <c r="BT874" s="464" t="s">
        <v>258</v>
      </c>
      <c r="BU874" s="443" t="s">
        <v>258</v>
      </c>
      <c r="BV874" s="443" t="s">
        <v>258</v>
      </c>
      <c r="BW874" s="443" t="s">
        <v>258</v>
      </c>
      <c r="BX874" s="443" t="s">
        <v>258</v>
      </c>
      <c r="BY874" s="430" t="s">
        <v>259</v>
      </c>
    </row>
    <row r="875" spans="1:77" s="427" customFormat="1" ht="18.75" customHeight="1" thickBot="1" x14ac:dyDescent="0.3">
      <c r="A875" s="968"/>
      <c r="B875" s="972"/>
      <c r="C875" s="460"/>
      <c r="D875" s="460"/>
      <c r="E875" s="460"/>
      <c r="F875" s="442" t="s">
        <v>264</v>
      </c>
      <c r="G875" s="443"/>
      <c r="H875" s="483"/>
      <c r="I875" s="443" t="s">
        <v>439</v>
      </c>
      <c r="J875" s="443"/>
      <c r="K875" s="483"/>
      <c r="L875" s="483"/>
      <c r="M875" s="483"/>
      <c r="N875" s="483"/>
      <c r="O875" s="483"/>
      <c r="P875" s="513"/>
      <c r="R875" s="483"/>
      <c r="S875" s="483"/>
      <c r="U875" s="443" t="s">
        <v>267</v>
      </c>
      <c r="V875" s="443" t="s">
        <v>267</v>
      </c>
      <c r="W875" s="443"/>
      <c r="X875" s="443"/>
      <c r="Y875" s="443" t="s">
        <v>440</v>
      </c>
      <c r="Z875" s="443"/>
      <c r="AA875" s="443"/>
      <c r="AB875" s="443"/>
      <c r="AC875" s="445"/>
      <c r="AD875" s="446"/>
      <c r="AH875" s="484"/>
      <c r="AI875" s="484"/>
      <c r="AJ875" s="484"/>
      <c r="AK875" s="484"/>
      <c r="AL875" s="483"/>
      <c r="AM875" s="483"/>
      <c r="AN875" s="483"/>
      <c r="AO875" s="483"/>
      <c r="AP875" s="483"/>
      <c r="AQ875" s="483"/>
      <c r="AR875" s="483"/>
      <c r="AS875" s="483"/>
      <c r="AT875" s="483"/>
      <c r="AV875" s="448" t="s">
        <v>368</v>
      </c>
      <c r="AW875" s="448" t="s">
        <v>368</v>
      </c>
      <c r="AZ875" s="448"/>
      <c r="BB875" s="448"/>
      <c r="BC875" s="448"/>
      <c r="BD875" s="448"/>
      <c r="BG875" s="443" t="s">
        <v>267</v>
      </c>
      <c r="BH875" s="443" t="s">
        <v>267</v>
      </c>
      <c r="BJ875" s="443" t="s">
        <v>391</v>
      </c>
      <c r="BS875" s="449"/>
      <c r="BT875" s="426"/>
      <c r="BX875" s="443" t="s">
        <v>267</v>
      </c>
      <c r="BY875" s="443" t="s">
        <v>267</v>
      </c>
    </row>
    <row r="876" spans="1:77" s="427" customFormat="1" ht="18.75" customHeight="1" x14ac:dyDescent="0.25">
      <c r="A876" s="957">
        <f>A874+1</f>
        <v>427</v>
      </c>
      <c r="B876" s="959" t="s">
        <v>455</v>
      </c>
      <c r="C876" s="450" t="s">
        <v>444</v>
      </c>
      <c r="D876" s="450" t="s">
        <v>255</v>
      </c>
      <c r="E876" s="450" t="s">
        <v>256</v>
      </c>
      <c r="F876" s="451" t="s">
        <v>257</v>
      </c>
      <c r="G876" s="443" t="s">
        <v>436</v>
      </c>
      <c r="H876" s="443" t="s">
        <v>436</v>
      </c>
      <c r="I876" s="443" t="s">
        <v>258</v>
      </c>
      <c r="J876" s="443" t="s">
        <v>258</v>
      </c>
      <c r="K876" s="443" t="s">
        <v>258</v>
      </c>
      <c r="L876" s="443" t="s">
        <v>258</v>
      </c>
      <c r="M876" s="443" t="s">
        <v>258</v>
      </c>
      <c r="N876" s="443" t="s">
        <v>258</v>
      </c>
      <c r="O876" s="443" t="s">
        <v>258</v>
      </c>
      <c r="P876" s="517" t="s">
        <v>258</v>
      </c>
      <c r="Q876" s="443" t="s">
        <v>258</v>
      </c>
      <c r="R876" s="443" t="s">
        <v>258</v>
      </c>
      <c r="S876" s="443" t="s">
        <v>258</v>
      </c>
      <c r="T876" s="443" t="s">
        <v>258</v>
      </c>
      <c r="U876" s="443" t="s">
        <v>258</v>
      </c>
      <c r="V876" s="443" t="s">
        <v>258</v>
      </c>
      <c r="W876" s="443" t="s">
        <v>259</v>
      </c>
      <c r="X876" s="443" t="s">
        <v>259</v>
      </c>
      <c r="Y876" s="443" t="s">
        <v>258</v>
      </c>
      <c r="Z876" s="443" t="s">
        <v>258</v>
      </c>
      <c r="AA876" s="443" t="s">
        <v>258</v>
      </c>
      <c r="AB876" s="443" t="s">
        <v>258</v>
      </c>
      <c r="AC876" s="445"/>
      <c r="AD876" s="453"/>
      <c r="AE876" s="443" t="s">
        <v>437</v>
      </c>
      <c r="AF876" s="443" t="s">
        <v>437</v>
      </c>
      <c r="AG876" s="443" t="s">
        <v>437</v>
      </c>
      <c r="AH876" s="454"/>
      <c r="AI876" s="454"/>
      <c r="AJ876" s="454"/>
      <c r="AK876" s="454"/>
      <c r="AL876" s="443" t="s">
        <v>262</v>
      </c>
      <c r="AM876" s="443" t="s">
        <v>258</v>
      </c>
      <c r="AN876" s="443" t="s">
        <v>258</v>
      </c>
      <c r="AO876" s="443" t="s">
        <v>258</v>
      </c>
      <c r="AP876" s="443" t="s">
        <v>258</v>
      </c>
      <c r="AQ876" s="443" t="s">
        <v>258</v>
      </c>
      <c r="AR876" s="443" t="s">
        <v>258</v>
      </c>
      <c r="AS876" s="443" t="s">
        <v>258</v>
      </c>
      <c r="AT876" s="443" t="s">
        <v>258</v>
      </c>
      <c r="AV876" s="443" t="s">
        <v>258</v>
      </c>
      <c r="AW876" s="443" t="s">
        <v>258</v>
      </c>
      <c r="AX876" s="443" t="s">
        <v>259</v>
      </c>
      <c r="AY876" s="526" t="s">
        <v>452</v>
      </c>
      <c r="AZ876" s="448" t="s">
        <v>262</v>
      </c>
      <c r="BA876" s="479" t="s">
        <v>365</v>
      </c>
      <c r="BB876" s="479" t="s">
        <v>365</v>
      </c>
      <c r="BC876" s="479" t="s">
        <v>365</v>
      </c>
      <c r="BD876" s="479" t="s">
        <v>365</v>
      </c>
      <c r="BE876" s="479" t="s">
        <v>365</v>
      </c>
      <c r="BF876" s="479" t="s">
        <v>365</v>
      </c>
      <c r="BG876" s="479" t="s">
        <v>365</v>
      </c>
      <c r="BH876" s="516" t="s">
        <v>438</v>
      </c>
      <c r="BI876" s="516" t="s">
        <v>438</v>
      </c>
      <c r="BJ876" s="443" t="s">
        <v>258</v>
      </c>
      <c r="BK876" s="443" t="s">
        <v>258</v>
      </c>
      <c r="BL876" s="443" t="s">
        <v>258</v>
      </c>
      <c r="BM876" s="443" t="s">
        <v>258</v>
      </c>
      <c r="BN876" s="443" t="s">
        <v>258</v>
      </c>
      <c r="BO876" s="443" t="s">
        <v>258</v>
      </c>
      <c r="BP876" s="443" t="s">
        <v>258</v>
      </c>
      <c r="BQ876" s="443" t="s">
        <v>258</v>
      </c>
      <c r="BR876" s="443" t="s">
        <v>258</v>
      </c>
      <c r="BS876" s="457" t="s">
        <v>258</v>
      </c>
      <c r="BT876" s="464" t="s">
        <v>258</v>
      </c>
      <c r="BU876" s="443" t="s">
        <v>258</v>
      </c>
      <c r="BV876" s="443" t="s">
        <v>258</v>
      </c>
      <c r="BW876" s="443" t="s">
        <v>258</v>
      </c>
      <c r="BX876" s="443" t="s">
        <v>258</v>
      </c>
      <c r="BY876" s="430" t="s">
        <v>259</v>
      </c>
    </row>
    <row r="877" spans="1:77" s="427" customFormat="1" ht="18.75" customHeight="1" thickBot="1" x14ac:dyDescent="0.3">
      <c r="A877" s="958"/>
      <c r="B877" s="960"/>
      <c r="C877" s="465"/>
      <c r="D877" s="465"/>
      <c r="E877" s="465"/>
      <c r="F877" s="468" t="s">
        <v>264</v>
      </c>
      <c r="G877" s="469"/>
      <c r="H877" s="499"/>
      <c r="I877" s="469" t="s">
        <v>439</v>
      </c>
      <c r="J877" s="469"/>
      <c r="K877" s="499"/>
      <c r="L877" s="499"/>
      <c r="M877" s="499"/>
      <c r="N877" s="499"/>
      <c r="O877" s="499"/>
      <c r="P877" s="520"/>
      <c r="Q877" s="470"/>
      <c r="R877" s="499"/>
      <c r="S877" s="499"/>
      <c r="T877" s="470"/>
      <c r="U877" s="469" t="s">
        <v>267</v>
      </c>
      <c r="V877" s="469" t="s">
        <v>267</v>
      </c>
      <c r="W877" s="469"/>
      <c r="X877" s="469"/>
      <c r="Y877" s="469" t="s">
        <v>440</v>
      </c>
      <c r="Z877" s="469"/>
      <c r="AA877" s="469"/>
      <c r="AB877" s="469"/>
      <c r="AC877" s="472"/>
      <c r="AD877" s="473"/>
      <c r="AE877" s="470"/>
      <c r="AF877" s="470"/>
      <c r="AG877" s="470"/>
      <c r="AH877" s="508"/>
      <c r="AI877" s="484"/>
      <c r="AJ877" s="484"/>
      <c r="AK877" s="484"/>
      <c r="AL877" s="499"/>
      <c r="AM877" s="499"/>
      <c r="AN877" s="499"/>
      <c r="AO877" s="499"/>
      <c r="AP877" s="499"/>
      <c r="AQ877" s="499"/>
      <c r="AR877" s="499"/>
      <c r="AS877" s="499"/>
      <c r="AT877" s="499"/>
      <c r="AV877" s="475" t="s">
        <v>368</v>
      </c>
      <c r="AW877" s="475" t="s">
        <v>368</v>
      </c>
      <c r="AX877" s="470"/>
      <c r="AY877" s="470"/>
      <c r="AZ877" s="448"/>
      <c r="BA877" s="475"/>
      <c r="BB877" s="475"/>
      <c r="BC877" s="475"/>
      <c r="BD877" s="470"/>
      <c r="BE877" s="470"/>
      <c r="BF877" s="469" t="s">
        <v>267</v>
      </c>
      <c r="BG877" s="469" t="s">
        <v>267</v>
      </c>
      <c r="BH877" s="470"/>
      <c r="BI877" s="470"/>
      <c r="BJ877" s="469" t="s">
        <v>391</v>
      </c>
      <c r="BK877" s="470"/>
      <c r="BL877" s="470"/>
      <c r="BM877" s="470"/>
      <c r="BN877" s="470"/>
      <c r="BO877" s="470"/>
      <c r="BP877" s="470"/>
      <c r="BQ877" s="470"/>
      <c r="BR877" s="470"/>
      <c r="BS877" s="476"/>
      <c r="BT877" s="426"/>
      <c r="BX877" s="443" t="s">
        <v>267</v>
      </c>
      <c r="BY877" s="443" t="s">
        <v>267</v>
      </c>
    </row>
    <row r="878" spans="1:77" s="440" customFormat="1" ht="36" customHeight="1" thickBot="1" x14ac:dyDescent="0.3">
      <c r="A878" s="973" t="s">
        <v>456</v>
      </c>
      <c r="B878" s="974"/>
      <c r="C878" s="974"/>
      <c r="D878" s="974"/>
      <c r="E878" s="974"/>
      <c r="F878" s="974"/>
      <c r="G878" s="974"/>
      <c r="H878" s="974"/>
      <c r="I878" s="974"/>
      <c r="J878" s="974"/>
      <c r="K878" s="974"/>
      <c r="L878" s="974"/>
      <c r="M878" s="974"/>
      <c r="N878" s="974"/>
      <c r="O878" s="974"/>
      <c r="P878" s="974"/>
      <c r="Q878" s="974"/>
      <c r="R878" s="974"/>
      <c r="S878" s="974"/>
      <c r="T878" s="974"/>
      <c r="U878" s="974"/>
      <c r="V878" s="974"/>
      <c r="W878" s="974"/>
      <c r="X878" s="974"/>
      <c r="Y878" s="974"/>
      <c r="Z878" s="974"/>
      <c r="AA878" s="974"/>
      <c r="AB878" s="974"/>
      <c r="AC878" s="974"/>
      <c r="AD878" s="974"/>
      <c r="AE878" s="974"/>
      <c r="AF878" s="974"/>
      <c r="AG878" s="974"/>
      <c r="AH878" s="974"/>
      <c r="AI878" s="965"/>
      <c r="AJ878" s="965"/>
      <c r="AK878" s="965"/>
      <c r="AL878" s="974"/>
      <c r="AM878" s="974"/>
      <c r="AN878" s="974"/>
      <c r="AO878" s="974"/>
      <c r="AP878" s="974"/>
      <c r="AQ878" s="974"/>
      <c r="AR878" s="974"/>
      <c r="AS878" s="974"/>
      <c r="AT878" s="974"/>
      <c r="AU878" s="974"/>
      <c r="AV878" s="974"/>
      <c r="AW878" s="974"/>
      <c r="AX878" s="974"/>
      <c r="AY878" s="974"/>
      <c r="AZ878" s="974"/>
      <c r="BA878" s="974"/>
      <c r="BB878" s="974"/>
      <c r="BC878" s="974"/>
      <c r="BD878" s="974"/>
      <c r="BE878" s="974"/>
      <c r="BF878" s="974"/>
      <c r="BG878" s="974"/>
      <c r="BH878" s="974"/>
      <c r="BI878" s="974"/>
      <c r="BJ878" s="974"/>
      <c r="BK878" s="974"/>
      <c r="BL878" s="974"/>
      <c r="BM878" s="974"/>
      <c r="BN878" s="974"/>
      <c r="BO878" s="974"/>
      <c r="BP878" s="975"/>
      <c r="BQ878" s="423"/>
      <c r="BR878" s="424"/>
      <c r="BS878" s="424"/>
      <c r="BT878" s="424"/>
      <c r="BU878" s="424"/>
      <c r="BV878" s="425"/>
      <c r="BW878" s="463"/>
    </row>
    <row r="879" spans="1:77" s="427" customFormat="1" ht="20.100000000000001" customHeight="1" x14ac:dyDescent="0.25">
      <c r="A879" s="967">
        <f>A876+1</f>
        <v>428</v>
      </c>
      <c r="B879" s="969" t="s">
        <v>457</v>
      </c>
      <c r="C879" s="428" t="s">
        <v>254</v>
      </c>
      <c r="D879" s="428" t="s">
        <v>384</v>
      </c>
      <c r="E879" s="428" t="s">
        <v>256</v>
      </c>
      <c r="F879" s="429" t="s">
        <v>257</v>
      </c>
      <c r="G879" s="527" t="s">
        <v>436</v>
      </c>
      <c r="H879" s="527" t="s">
        <v>436</v>
      </c>
      <c r="I879" s="527" t="s">
        <v>258</v>
      </c>
      <c r="J879" s="527" t="s">
        <v>258</v>
      </c>
      <c r="K879" s="527" t="s">
        <v>258</v>
      </c>
      <c r="L879" s="527" t="s">
        <v>258</v>
      </c>
      <c r="M879" s="527" t="s">
        <v>258</v>
      </c>
      <c r="N879" s="527" t="s">
        <v>258</v>
      </c>
      <c r="O879" s="527" t="s">
        <v>258</v>
      </c>
      <c r="P879" s="527" t="s">
        <v>258</v>
      </c>
      <c r="Q879" s="527" t="s">
        <v>258</v>
      </c>
      <c r="R879" s="527" t="s">
        <v>258</v>
      </c>
      <c r="S879" s="527" t="s">
        <v>258</v>
      </c>
      <c r="T879" s="527" t="s">
        <v>258</v>
      </c>
      <c r="U879" s="527" t="s">
        <v>258</v>
      </c>
      <c r="V879" s="527" t="s">
        <v>259</v>
      </c>
      <c r="W879" s="527" t="s">
        <v>259</v>
      </c>
      <c r="X879" s="527" t="s">
        <v>259</v>
      </c>
      <c r="Y879" s="527" t="s">
        <v>258</v>
      </c>
      <c r="Z879" s="527" t="s">
        <v>258</v>
      </c>
      <c r="AA879" s="527" t="s">
        <v>258</v>
      </c>
      <c r="AB879" s="527" t="s">
        <v>258</v>
      </c>
      <c r="AC879" s="445"/>
      <c r="AD879" s="453"/>
      <c r="AE879" s="527" t="s">
        <v>258</v>
      </c>
      <c r="AF879" s="527" t="s">
        <v>258</v>
      </c>
      <c r="AG879" s="527" t="s">
        <v>258</v>
      </c>
      <c r="AH879" s="454"/>
      <c r="AI879" s="454"/>
      <c r="AJ879" s="454"/>
      <c r="AK879" s="454"/>
      <c r="AL879" s="527" t="s">
        <v>258</v>
      </c>
      <c r="AM879" s="527" t="s">
        <v>258</v>
      </c>
      <c r="AN879" s="527" t="s">
        <v>258</v>
      </c>
      <c r="AO879" s="527" t="s">
        <v>258</v>
      </c>
      <c r="AP879" s="527" t="s">
        <v>258</v>
      </c>
      <c r="AQ879" s="527" t="s">
        <v>258</v>
      </c>
      <c r="AR879" s="527" t="s">
        <v>258</v>
      </c>
      <c r="AS879" s="527" t="s">
        <v>258</v>
      </c>
      <c r="AT879" s="527" t="s">
        <v>258</v>
      </c>
      <c r="AU879" s="527" t="s">
        <v>258</v>
      </c>
      <c r="AV879" s="527" t="s">
        <v>258</v>
      </c>
      <c r="AW879" s="527" t="s">
        <v>258</v>
      </c>
      <c r="AX879" s="527" t="s">
        <v>259</v>
      </c>
      <c r="AY879" s="527" t="s">
        <v>259</v>
      </c>
      <c r="AZ879" s="527" t="s">
        <v>259</v>
      </c>
      <c r="BA879" s="479" t="s">
        <v>365</v>
      </c>
      <c r="BB879" s="479" t="s">
        <v>365</v>
      </c>
      <c r="BC879" s="479" t="s">
        <v>365</v>
      </c>
      <c r="BD879" s="479" t="s">
        <v>365</v>
      </c>
      <c r="BE879" s="479" t="s">
        <v>365</v>
      </c>
      <c r="BF879" s="479" t="s">
        <v>365</v>
      </c>
      <c r="BG879" s="479" t="s">
        <v>365</v>
      </c>
      <c r="BH879" s="527" t="s">
        <v>259</v>
      </c>
      <c r="BI879" s="527" t="s">
        <v>259</v>
      </c>
      <c r="BJ879" s="527" t="s">
        <v>258</v>
      </c>
      <c r="BK879" s="527" t="s">
        <v>258</v>
      </c>
      <c r="BL879" s="527" t="s">
        <v>258</v>
      </c>
      <c r="BM879" s="527" t="s">
        <v>258</v>
      </c>
      <c r="BN879" s="527" t="s">
        <v>258</v>
      </c>
      <c r="BO879" s="527" t="s">
        <v>258</v>
      </c>
      <c r="BP879" s="527" t="s">
        <v>258</v>
      </c>
      <c r="BQ879" s="528" t="s">
        <v>258</v>
      </c>
      <c r="BR879" s="528" t="s">
        <v>258</v>
      </c>
      <c r="BS879" s="529" t="s">
        <v>258</v>
      </c>
      <c r="BT879" s="530" t="s">
        <v>258</v>
      </c>
      <c r="BU879" s="527" t="s">
        <v>258</v>
      </c>
      <c r="BV879" s="527" t="s">
        <v>258</v>
      </c>
    </row>
    <row r="880" spans="1:77" s="427" customFormat="1" ht="20.100000000000001" customHeight="1" x14ac:dyDescent="0.25">
      <c r="A880" s="968"/>
      <c r="B880" s="970"/>
      <c r="C880" s="485"/>
      <c r="D880" s="460"/>
      <c r="E880" s="460"/>
      <c r="F880" s="442" t="s">
        <v>264</v>
      </c>
      <c r="G880" s="443" t="s">
        <v>439</v>
      </c>
      <c r="K880" s="444"/>
      <c r="L880" s="444"/>
      <c r="O880" s="443"/>
      <c r="P880" s="443"/>
      <c r="U880" s="443" t="s">
        <v>267</v>
      </c>
      <c r="V880" s="443" t="s">
        <v>267</v>
      </c>
      <c r="Y880" s="443" t="s">
        <v>440</v>
      </c>
      <c r="Z880" s="483"/>
      <c r="AA880" s="483"/>
      <c r="AB880" s="483"/>
      <c r="AC880" s="445"/>
      <c r="AD880" s="446"/>
      <c r="AF880" s="483"/>
      <c r="AG880" s="483"/>
      <c r="AH880" s="484"/>
      <c r="AI880" s="484"/>
      <c r="AJ880" s="484"/>
      <c r="AK880" s="484"/>
      <c r="AL880" s="483"/>
      <c r="AM880" s="483"/>
      <c r="AN880" s="483"/>
      <c r="AO880" s="483"/>
      <c r="AP880" s="483"/>
      <c r="AQ880" s="483"/>
      <c r="AR880" s="483"/>
      <c r="AS880" s="484"/>
      <c r="AT880" s="484"/>
      <c r="AU880" s="484"/>
      <c r="AV880" s="483"/>
      <c r="AW880" s="448" t="s">
        <v>368</v>
      </c>
      <c r="AX880" s="448" t="s">
        <v>368</v>
      </c>
      <c r="BB880" s="444" t="s">
        <v>266</v>
      </c>
      <c r="BC880" s="444" t="s">
        <v>266</v>
      </c>
      <c r="BF880" s="443" t="s">
        <v>267</v>
      </c>
      <c r="BG880" s="443" t="s">
        <v>267</v>
      </c>
      <c r="BJ880" s="443" t="s">
        <v>391</v>
      </c>
      <c r="BN880" s="444" t="s">
        <v>266</v>
      </c>
      <c r="BO880" s="444" t="s">
        <v>266</v>
      </c>
      <c r="BS880" s="449"/>
      <c r="BT880" s="426"/>
    </row>
    <row r="881" spans="1:74" s="427" customFormat="1" ht="20.100000000000001" customHeight="1" x14ac:dyDescent="0.25">
      <c r="A881" s="957">
        <f>A879+1</f>
        <v>429</v>
      </c>
      <c r="B881" s="959" t="s">
        <v>458</v>
      </c>
      <c r="C881" s="450" t="s">
        <v>254</v>
      </c>
      <c r="D881" s="450" t="s">
        <v>384</v>
      </c>
      <c r="E881" s="450" t="s">
        <v>256</v>
      </c>
      <c r="F881" s="451" t="s">
        <v>257</v>
      </c>
      <c r="G881" s="527"/>
      <c r="H881" s="527"/>
      <c r="I881" s="527"/>
      <c r="J881" s="527"/>
      <c r="K881" s="527"/>
      <c r="L881" s="527"/>
      <c r="M881" s="527"/>
      <c r="N881" s="527"/>
      <c r="O881" s="527"/>
      <c r="P881" s="527"/>
      <c r="Q881" s="527"/>
      <c r="R881" s="527"/>
      <c r="S881" s="527"/>
      <c r="T881" s="527" t="s">
        <v>436</v>
      </c>
      <c r="U881" s="443" t="s">
        <v>267</v>
      </c>
      <c r="V881" s="443" t="s">
        <v>267</v>
      </c>
      <c r="W881" s="527" t="s">
        <v>262</v>
      </c>
      <c r="X881" s="527" t="s">
        <v>262</v>
      </c>
      <c r="Y881" s="527" t="s">
        <v>258</v>
      </c>
      <c r="Z881" s="527" t="s">
        <v>258</v>
      </c>
      <c r="AA881" s="527" t="s">
        <v>258</v>
      </c>
      <c r="AB881" s="527" t="s">
        <v>258</v>
      </c>
      <c r="AC881" s="445"/>
      <c r="AD881" s="453"/>
      <c r="AE881" s="527" t="s">
        <v>258</v>
      </c>
      <c r="AF881" s="527" t="s">
        <v>258</v>
      </c>
      <c r="AG881" s="527" t="s">
        <v>258</v>
      </c>
      <c r="AH881" s="454"/>
      <c r="AI881" s="454"/>
      <c r="AJ881" s="454"/>
      <c r="AK881" s="454"/>
      <c r="AL881" s="527" t="s">
        <v>258</v>
      </c>
      <c r="AM881" s="527" t="s">
        <v>258</v>
      </c>
      <c r="AN881" s="527" t="s">
        <v>258</v>
      </c>
      <c r="AO881" s="527" t="s">
        <v>258</v>
      </c>
      <c r="AP881" s="527" t="s">
        <v>258</v>
      </c>
      <c r="AQ881" s="527" t="s">
        <v>258</v>
      </c>
      <c r="AR881" s="527" t="s">
        <v>258</v>
      </c>
      <c r="AS881" s="527" t="s">
        <v>258</v>
      </c>
      <c r="AT881" s="527" t="s">
        <v>258</v>
      </c>
      <c r="AU881" s="527" t="s">
        <v>258</v>
      </c>
      <c r="AV881" s="527" t="s">
        <v>258</v>
      </c>
      <c r="AW881" s="527" t="s">
        <v>258</v>
      </c>
      <c r="AX881" s="527" t="s">
        <v>259</v>
      </c>
      <c r="AY881" s="527" t="s">
        <v>259</v>
      </c>
      <c r="AZ881" s="527" t="s">
        <v>259</v>
      </c>
      <c r="BA881" s="479" t="s">
        <v>365</v>
      </c>
      <c r="BB881" s="479" t="s">
        <v>365</v>
      </c>
      <c r="BC881" s="479" t="s">
        <v>365</v>
      </c>
      <c r="BD881" s="479" t="s">
        <v>365</v>
      </c>
      <c r="BE881" s="479" t="s">
        <v>365</v>
      </c>
      <c r="BF881" s="479" t="s">
        <v>365</v>
      </c>
      <c r="BG881" s="479" t="s">
        <v>365</v>
      </c>
      <c r="BH881" s="527" t="s">
        <v>259</v>
      </c>
      <c r="BI881" s="527" t="s">
        <v>259</v>
      </c>
      <c r="BJ881" s="527" t="s">
        <v>258</v>
      </c>
      <c r="BK881" s="527" t="s">
        <v>258</v>
      </c>
      <c r="BL881" s="527" t="s">
        <v>258</v>
      </c>
      <c r="BM881" s="527" t="s">
        <v>258</v>
      </c>
      <c r="BN881" s="527" t="s">
        <v>258</v>
      </c>
      <c r="BO881" s="527" t="s">
        <v>258</v>
      </c>
      <c r="BP881" s="527" t="s">
        <v>258</v>
      </c>
      <c r="BQ881" s="527" t="s">
        <v>258</v>
      </c>
      <c r="BR881" s="527" t="s">
        <v>258</v>
      </c>
      <c r="BS881" s="529" t="s">
        <v>258</v>
      </c>
      <c r="BT881" s="530" t="s">
        <v>258</v>
      </c>
      <c r="BU881" s="527" t="s">
        <v>258</v>
      </c>
      <c r="BV881" s="527" t="s">
        <v>258</v>
      </c>
    </row>
    <row r="882" spans="1:74" s="427" customFormat="1" ht="20.100000000000001" customHeight="1" x14ac:dyDescent="0.25">
      <c r="A882" s="968"/>
      <c r="B882" s="972"/>
      <c r="C882" s="460"/>
      <c r="D882" s="450"/>
      <c r="E882" s="450"/>
      <c r="F882" s="442" t="s">
        <v>264</v>
      </c>
      <c r="G882" s="443"/>
      <c r="K882" s="444"/>
      <c r="L882" s="444"/>
      <c r="O882" s="443"/>
      <c r="P882" s="443"/>
      <c r="T882" s="443" t="s">
        <v>439</v>
      </c>
      <c r="U882" s="443"/>
      <c r="V882" s="443"/>
      <c r="Y882" s="443" t="s">
        <v>440</v>
      </c>
      <c r="Z882" s="483"/>
      <c r="AA882" s="483"/>
      <c r="AB882" s="483"/>
      <c r="AC882" s="445"/>
      <c r="AD882" s="446"/>
      <c r="AF882" s="483"/>
      <c r="AG882" s="483"/>
      <c r="AH882" s="484"/>
      <c r="AI882" s="484"/>
      <c r="AJ882" s="484"/>
      <c r="AK882" s="484"/>
      <c r="AL882" s="483"/>
      <c r="AM882" s="483"/>
      <c r="AN882" s="483"/>
      <c r="AO882" s="483"/>
      <c r="AP882" s="483"/>
      <c r="AQ882" s="483"/>
      <c r="AR882" s="483"/>
      <c r="AS882" s="483"/>
      <c r="AT882" s="483"/>
      <c r="AU882" s="483"/>
      <c r="AV882" s="483"/>
      <c r="AW882" s="448" t="s">
        <v>368</v>
      </c>
      <c r="AX882" s="448" t="s">
        <v>368</v>
      </c>
      <c r="BB882" s="444" t="s">
        <v>266</v>
      </c>
      <c r="BC882" s="444" t="s">
        <v>266</v>
      </c>
      <c r="BF882" s="443" t="s">
        <v>267</v>
      </c>
      <c r="BG882" s="443" t="s">
        <v>267</v>
      </c>
      <c r="BJ882" s="443" t="s">
        <v>391</v>
      </c>
      <c r="BN882" s="444" t="s">
        <v>266</v>
      </c>
      <c r="BO882" s="444" t="s">
        <v>266</v>
      </c>
      <c r="BS882" s="449"/>
      <c r="BT882" s="426"/>
    </row>
    <row r="883" spans="1:74" s="427" customFormat="1" ht="20.100000000000001" customHeight="1" x14ac:dyDescent="0.25">
      <c r="A883" s="957">
        <f>A881+1</f>
        <v>430</v>
      </c>
      <c r="B883" s="959" t="s">
        <v>459</v>
      </c>
      <c r="C883" s="450" t="s">
        <v>254</v>
      </c>
      <c r="D883" s="450" t="s">
        <v>384</v>
      </c>
      <c r="E883" s="450" t="s">
        <v>256</v>
      </c>
      <c r="F883" s="451" t="s">
        <v>257</v>
      </c>
      <c r="G883" s="527"/>
      <c r="H883" s="527"/>
      <c r="I883" s="527"/>
      <c r="J883" s="527"/>
      <c r="K883" s="527"/>
      <c r="L883" s="527"/>
      <c r="M883" s="527"/>
      <c r="N883" s="527"/>
      <c r="O883" s="527"/>
      <c r="P883" s="527"/>
      <c r="Q883" s="527"/>
      <c r="R883" s="527"/>
      <c r="S883" s="527"/>
      <c r="T883" s="527" t="s">
        <v>436</v>
      </c>
      <c r="U883" s="443" t="s">
        <v>267</v>
      </c>
      <c r="V883" s="443" t="s">
        <v>267</v>
      </c>
      <c r="W883" s="527" t="s">
        <v>262</v>
      </c>
      <c r="X883" s="527" t="s">
        <v>262</v>
      </c>
      <c r="Y883" s="527" t="s">
        <v>258</v>
      </c>
      <c r="Z883" s="527" t="s">
        <v>258</v>
      </c>
      <c r="AA883" s="527" t="s">
        <v>258</v>
      </c>
      <c r="AB883" s="527" t="s">
        <v>258</v>
      </c>
      <c r="AC883" s="445"/>
      <c r="AD883" s="453"/>
      <c r="AE883" s="527" t="s">
        <v>258</v>
      </c>
      <c r="AF883" s="527" t="s">
        <v>258</v>
      </c>
      <c r="AG883" s="527" t="s">
        <v>258</v>
      </c>
      <c r="AH883" s="454"/>
      <c r="AI883" s="454"/>
      <c r="AJ883" s="454"/>
      <c r="AK883" s="454"/>
      <c r="AL883" s="527" t="s">
        <v>258</v>
      </c>
      <c r="AM883" s="527" t="s">
        <v>258</v>
      </c>
      <c r="AN883" s="527" t="s">
        <v>258</v>
      </c>
      <c r="AO883" s="527" t="s">
        <v>258</v>
      </c>
      <c r="AP883" s="527" t="s">
        <v>258</v>
      </c>
      <c r="AQ883" s="527" t="s">
        <v>258</v>
      </c>
      <c r="AR883" s="527" t="s">
        <v>258</v>
      </c>
      <c r="AS883" s="527" t="s">
        <v>258</v>
      </c>
      <c r="AT883" s="527" t="s">
        <v>258</v>
      </c>
      <c r="AU883" s="527" t="s">
        <v>258</v>
      </c>
      <c r="AV883" s="527" t="s">
        <v>258</v>
      </c>
      <c r="AW883" s="527" t="s">
        <v>258</v>
      </c>
      <c r="AX883" s="527" t="s">
        <v>259</v>
      </c>
      <c r="AY883" s="527" t="s">
        <v>259</v>
      </c>
      <c r="AZ883" s="527" t="s">
        <v>259</v>
      </c>
      <c r="BA883" s="479" t="s">
        <v>365</v>
      </c>
      <c r="BB883" s="479" t="s">
        <v>365</v>
      </c>
      <c r="BC883" s="479" t="s">
        <v>365</v>
      </c>
      <c r="BD883" s="479" t="s">
        <v>365</v>
      </c>
      <c r="BE883" s="479" t="s">
        <v>365</v>
      </c>
      <c r="BF883" s="479" t="s">
        <v>365</v>
      </c>
      <c r="BG883" s="479" t="s">
        <v>365</v>
      </c>
      <c r="BH883" s="527" t="s">
        <v>259</v>
      </c>
      <c r="BI883" s="527" t="s">
        <v>259</v>
      </c>
      <c r="BJ883" s="527" t="s">
        <v>258</v>
      </c>
      <c r="BK883" s="527" t="s">
        <v>258</v>
      </c>
      <c r="BL883" s="527" t="s">
        <v>258</v>
      </c>
      <c r="BM883" s="527" t="s">
        <v>258</v>
      </c>
      <c r="BN883" s="527" t="s">
        <v>258</v>
      </c>
      <c r="BO883" s="527" t="s">
        <v>258</v>
      </c>
      <c r="BP883" s="527" t="s">
        <v>258</v>
      </c>
      <c r="BQ883" s="527" t="s">
        <v>258</v>
      </c>
      <c r="BR883" s="527" t="s">
        <v>258</v>
      </c>
      <c r="BS883" s="529" t="s">
        <v>258</v>
      </c>
      <c r="BT883" s="530" t="s">
        <v>258</v>
      </c>
      <c r="BU883" s="527" t="s">
        <v>258</v>
      </c>
      <c r="BV883" s="527" t="s">
        <v>258</v>
      </c>
    </row>
    <row r="884" spans="1:74" s="427" customFormat="1" ht="20.100000000000001" customHeight="1" x14ac:dyDescent="0.25">
      <c r="A884" s="968"/>
      <c r="B884" s="972"/>
      <c r="C884" s="460"/>
      <c r="D884" s="450"/>
      <c r="E884" s="450"/>
      <c r="F884" s="442" t="s">
        <v>264</v>
      </c>
      <c r="G884" s="443"/>
      <c r="K884" s="444"/>
      <c r="L884" s="444"/>
      <c r="O884" s="443"/>
      <c r="P884" s="443"/>
      <c r="T884" s="443" t="s">
        <v>439</v>
      </c>
      <c r="U884" s="443"/>
      <c r="V884" s="443"/>
      <c r="Y884" s="443" t="s">
        <v>440</v>
      </c>
      <c r="Z884" s="483"/>
      <c r="AA884" s="483"/>
      <c r="AB884" s="483"/>
      <c r="AC884" s="445"/>
      <c r="AD884" s="446"/>
      <c r="AF884" s="483"/>
      <c r="AG884" s="483"/>
      <c r="AH884" s="484"/>
      <c r="AI884" s="484"/>
      <c r="AJ884" s="484"/>
      <c r="AK884" s="484"/>
      <c r="AL884" s="483"/>
      <c r="AM884" s="483"/>
      <c r="AN884" s="483"/>
      <c r="AO884" s="483"/>
      <c r="AP884" s="483"/>
      <c r="AQ884" s="483"/>
      <c r="AR884" s="483"/>
      <c r="AS884" s="483"/>
      <c r="AT884" s="483"/>
      <c r="AU884" s="483"/>
      <c r="AV884" s="483"/>
      <c r="AW884" s="448" t="s">
        <v>368</v>
      </c>
      <c r="AX884" s="448" t="s">
        <v>368</v>
      </c>
      <c r="BB884" s="444" t="s">
        <v>266</v>
      </c>
      <c r="BC884" s="444" t="s">
        <v>266</v>
      </c>
      <c r="BF884" s="443" t="s">
        <v>267</v>
      </c>
      <c r="BG884" s="443" t="s">
        <v>267</v>
      </c>
      <c r="BJ884" s="443" t="s">
        <v>391</v>
      </c>
      <c r="BN884" s="444" t="s">
        <v>266</v>
      </c>
      <c r="BO884" s="444" t="s">
        <v>266</v>
      </c>
      <c r="BS884" s="449"/>
      <c r="BT884" s="426"/>
    </row>
    <row r="885" spans="1:74" s="427" customFormat="1" ht="20.100000000000001" customHeight="1" x14ac:dyDescent="0.25">
      <c r="A885" s="957">
        <f>A883+1</f>
        <v>431</v>
      </c>
      <c r="B885" s="971" t="s">
        <v>460</v>
      </c>
      <c r="C885" s="450" t="s">
        <v>254</v>
      </c>
      <c r="D885" s="450" t="s">
        <v>384</v>
      </c>
      <c r="E885" s="450" t="s">
        <v>256</v>
      </c>
      <c r="F885" s="451" t="s">
        <v>257</v>
      </c>
      <c r="G885" s="527" t="s">
        <v>436</v>
      </c>
      <c r="H885" s="527" t="s">
        <v>436</v>
      </c>
      <c r="I885" s="527" t="s">
        <v>258</v>
      </c>
      <c r="J885" s="527" t="s">
        <v>258</v>
      </c>
      <c r="K885" s="527" t="s">
        <v>258</v>
      </c>
      <c r="L885" s="527" t="s">
        <v>258</v>
      </c>
      <c r="M885" s="527" t="s">
        <v>258</v>
      </c>
      <c r="N885" s="527" t="s">
        <v>258</v>
      </c>
      <c r="O885" s="527" t="s">
        <v>258</v>
      </c>
      <c r="P885" s="527" t="s">
        <v>258</v>
      </c>
      <c r="Q885" s="527" t="s">
        <v>258</v>
      </c>
      <c r="R885" s="527" t="s">
        <v>258</v>
      </c>
      <c r="S885" s="527" t="s">
        <v>258</v>
      </c>
      <c r="T885" s="527" t="s">
        <v>258</v>
      </c>
      <c r="U885" s="527" t="s">
        <v>258</v>
      </c>
      <c r="V885" s="527" t="s">
        <v>259</v>
      </c>
      <c r="W885" s="527" t="s">
        <v>259</v>
      </c>
      <c r="X885" s="527" t="s">
        <v>259</v>
      </c>
      <c r="Y885" s="527" t="s">
        <v>258</v>
      </c>
      <c r="Z885" s="527" t="s">
        <v>258</v>
      </c>
      <c r="AA885" s="527" t="s">
        <v>258</v>
      </c>
      <c r="AB885" s="527" t="s">
        <v>258</v>
      </c>
      <c r="AC885" s="445"/>
      <c r="AD885" s="453"/>
      <c r="AE885" s="527" t="s">
        <v>258</v>
      </c>
      <c r="AF885" s="527" t="s">
        <v>258</v>
      </c>
      <c r="AG885" s="527" t="s">
        <v>258</v>
      </c>
      <c r="AH885" s="454"/>
      <c r="AI885" s="454"/>
      <c r="AJ885" s="454"/>
      <c r="AK885" s="454"/>
      <c r="AL885" s="527" t="s">
        <v>258</v>
      </c>
      <c r="AM885" s="527" t="s">
        <v>258</v>
      </c>
      <c r="AN885" s="527" t="s">
        <v>258</v>
      </c>
      <c r="AO885" s="527" t="s">
        <v>258</v>
      </c>
      <c r="AP885" s="527" t="s">
        <v>258</v>
      </c>
      <c r="AQ885" s="527" t="s">
        <v>258</v>
      </c>
      <c r="AR885" s="527" t="s">
        <v>258</v>
      </c>
      <c r="AS885" s="527" t="s">
        <v>258</v>
      </c>
      <c r="AT885" s="527" t="s">
        <v>258</v>
      </c>
      <c r="AU885" s="527" t="s">
        <v>258</v>
      </c>
      <c r="AV885" s="527" t="s">
        <v>258</v>
      </c>
      <c r="AW885" s="527" t="s">
        <v>258</v>
      </c>
      <c r="AX885" s="527" t="s">
        <v>259</v>
      </c>
      <c r="AY885" s="527" t="s">
        <v>259</v>
      </c>
      <c r="AZ885" s="527" t="s">
        <v>259</v>
      </c>
      <c r="BA885" s="479" t="s">
        <v>365</v>
      </c>
      <c r="BB885" s="479" t="s">
        <v>365</v>
      </c>
      <c r="BC885" s="479" t="s">
        <v>365</v>
      </c>
      <c r="BD885" s="479" t="s">
        <v>365</v>
      </c>
      <c r="BE885" s="479" t="s">
        <v>365</v>
      </c>
      <c r="BF885" s="479" t="s">
        <v>365</v>
      </c>
      <c r="BG885" s="479" t="s">
        <v>365</v>
      </c>
      <c r="BH885" s="527" t="s">
        <v>259</v>
      </c>
      <c r="BI885" s="527" t="s">
        <v>259</v>
      </c>
      <c r="BJ885" s="527" t="s">
        <v>258</v>
      </c>
      <c r="BK885" s="527" t="s">
        <v>258</v>
      </c>
      <c r="BL885" s="527" t="s">
        <v>258</v>
      </c>
      <c r="BM885" s="527" t="s">
        <v>258</v>
      </c>
      <c r="BN885" s="527" t="s">
        <v>258</v>
      </c>
      <c r="BO885" s="527" t="s">
        <v>258</v>
      </c>
      <c r="BP885" s="527" t="s">
        <v>258</v>
      </c>
      <c r="BQ885" s="527" t="s">
        <v>258</v>
      </c>
      <c r="BR885" s="527" t="s">
        <v>258</v>
      </c>
      <c r="BS885" s="529" t="s">
        <v>258</v>
      </c>
      <c r="BT885" s="530" t="s">
        <v>258</v>
      </c>
      <c r="BU885" s="527" t="s">
        <v>258</v>
      </c>
      <c r="BV885" s="527" t="s">
        <v>258</v>
      </c>
    </row>
    <row r="886" spans="1:74" s="427" customFormat="1" ht="20.100000000000001" customHeight="1" x14ac:dyDescent="0.25">
      <c r="A886" s="968"/>
      <c r="B886" s="970"/>
      <c r="C886" s="460"/>
      <c r="D886" s="450"/>
      <c r="E886" s="450"/>
      <c r="F886" s="442" t="s">
        <v>264</v>
      </c>
      <c r="G886" s="443" t="s">
        <v>439</v>
      </c>
      <c r="K886" s="444"/>
      <c r="L886" s="444"/>
      <c r="O886" s="443"/>
      <c r="P886" s="443"/>
      <c r="U886" s="443" t="s">
        <v>267</v>
      </c>
      <c r="V886" s="443" t="s">
        <v>267</v>
      </c>
      <c r="Y886" s="443" t="s">
        <v>440</v>
      </c>
      <c r="Z886" s="483"/>
      <c r="AA886" s="483"/>
      <c r="AB886" s="483"/>
      <c r="AC886" s="445"/>
      <c r="AD886" s="446"/>
      <c r="AF886" s="483"/>
      <c r="AG886" s="483"/>
      <c r="AH886" s="484"/>
      <c r="AI886" s="484"/>
      <c r="AJ886" s="484"/>
      <c r="AK886" s="484"/>
      <c r="AL886" s="483"/>
      <c r="AM886" s="483"/>
      <c r="AN886" s="483"/>
      <c r="AO886" s="483"/>
      <c r="AP886" s="483"/>
      <c r="AQ886" s="483"/>
      <c r="AR886" s="483"/>
      <c r="AS886" s="483"/>
      <c r="AT886" s="483"/>
      <c r="AU886" s="483"/>
      <c r="AV886" s="483"/>
      <c r="AW886" s="448" t="s">
        <v>368</v>
      </c>
      <c r="AX886" s="448" t="s">
        <v>368</v>
      </c>
      <c r="BB886" s="444" t="s">
        <v>266</v>
      </c>
      <c r="BC886" s="444" t="s">
        <v>266</v>
      </c>
      <c r="BF886" s="443" t="s">
        <v>267</v>
      </c>
      <c r="BG886" s="443" t="s">
        <v>267</v>
      </c>
      <c r="BJ886" s="443" t="s">
        <v>391</v>
      </c>
      <c r="BN886" s="444" t="s">
        <v>266</v>
      </c>
      <c r="BO886" s="444" t="s">
        <v>266</v>
      </c>
      <c r="BS886" s="449"/>
      <c r="BT886" s="426"/>
    </row>
    <row r="887" spans="1:74" s="427" customFormat="1" ht="20.100000000000001" customHeight="1" x14ac:dyDescent="0.25">
      <c r="A887" s="957">
        <f>A885+1</f>
        <v>432</v>
      </c>
      <c r="B887" s="971" t="s">
        <v>461</v>
      </c>
      <c r="C887" s="450" t="s">
        <v>254</v>
      </c>
      <c r="D887" s="450" t="s">
        <v>384</v>
      </c>
      <c r="E887" s="450" t="s">
        <v>256</v>
      </c>
      <c r="F887" s="451" t="s">
        <v>257</v>
      </c>
      <c r="G887" s="527" t="s">
        <v>436</v>
      </c>
      <c r="H887" s="527" t="s">
        <v>436</v>
      </c>
      <c r="I887" s="527" t="s">
        <v>258</v>
      </c>
      <c r="J887" s="527" t="s">
        <v>258</v>
      </c>
      <c r="K887" s="527" t="s">
        <v>258</v>
      </c>
      <c r="L887" s="527" t="s">
        <v>258</v>
      </c>
      <c r="M887" s="527" t="s">
        <v>258</v>
      </c>
      <c r="N887" s="527" t="s">
        <v>258</v>
      </c>
      <c r="O887" s="527" t="s">
        <v>258</v>
      </c>
      <c r="P887" s="527" t="s">
        <v>258</v>
      </c>
      <c r="Q887" s="527" t="s">
        <v>258</v>
      </c>
      <c r="R887" s="527" t="s">
        <v>258</v>
      </c>
      <c r="S887" s="527" t="s">
        <v>258</v>
      </c>
      <c r="T887" s="527" t="s">
        <v>258</v>
      </c>
      <c r="U887" s="527" t="s">
        <v>258</v>
      </c>
      <c r="V887" s="527" t="s">
        <v>259</v>
      </c>
      <c r="W887" s="527" t="s">
        <v>259</v>
      </c>
      <c r="X887" s="527" t="s">
        <v>259</v>
      </c>
      <c r="Y887" s="527" t="s">
        <v>258</v>
      </c>
      <c r="Z887" s="527" t="s">
        <v>258</v>
      </c>
      <c r="AA887" s="527" t="s">
        <v>258</v>
      </c>
      <c r="AB887" s="527" t="s">
        <v>258</v>
      </c>
      <c r="AC887" s="445"/>
      <c r="AD887" s="453"/>
      <c r="AE887" s="527" t="s">
        <v>258</v>
      </c>
      <c r="AF887" s="527" t="s">
        <v>258</v>
      </c>
      <c r="AG887" s="527" t="s">
        <v>258</v>
      </c>
      <c r="AH887" s="454"/>
      <c r="AI887" s="454"/>
      <c r="AJ887" s="454"/>
      <c r="AK887" s="454"/>
      <c r="AL887" s="527" t="s">
        <v>258</v>
      </c>
      <c r="AM887" s="527" t="s">
        <v>258</v>
      </c>
      <c r="AN887" s="527" t="s">
        <v>258</v>
      </c>
      <c r="AO887" s="527" t="s">
        <v>258</v>
      </c>
      <c r="AP887" s="527" t="s">
        <v>258</v>
      </c>
      <c r="AQ887" s="527" t="s">
        <v>258</v>
      </c>
      <c r="AR887" s="527" t="s">
        <v>258</v>
      </c>
      <c r="AS887" s="527" t="s">
        <v>258</v>
      </c>
      <c r="AT887" s="527" t="s">
        <v>258</v>
      </c>
      <c r="AU887" s="527" t="s">
        <v>258</v>
      </c>
      <c r="AV887" s="527" t="s">
        <v>258</v>
      </c>
      <c r="AW887" s="527" t="s">
        <v>258</v>
      </c>
      <c r="AX887" s="527" t="s">
        <v>259</v>
      </c>
      <c r="AY887" s="527" t="s">
        <v>259</v>
      </c>
      <c r="AZ887" s="527" t="s">
        <v>259</v>
      </c>
      <c r="BA887" s="479" t="s">
        <v>365</v>
      </c>
      <c r="BB887" s="479" t="s">
        <v>365</v>
      </c>
      <c r="BC887" s="479" t="s">
        <v>365</v>
      </c>
      <c r="BD887" s="479" t="s">
        <v>365</v>
      </c>
      <c r="BE887" s="479" t="s">
        <v>365</v>
      </c>
      <c r="BF887" s="479" t="s">
        <v>365</v>
      </c>
      <c r="BG887" s="479" t="s">
        <v>365</v>
      </c>
      <c r="BH887" s="527" t="s">
        <v>259</v>
      </c>
      <c r="BI887" s="527" t="s">
        <v>259</v>
      </c>
      <c r="BJ887" s="527" t="s">
        <v>258</v>
      </c>
      <c r="BK887" s="527" t="s">
        <v>258</v>
      </c>
      <c r="BL887" s="527" t="s">
        <v>258</v>
      </c>
      <c r="BM887" s="527" t="s">
        <v>258</v>
      </c>
      <c r="BN887" s="527" t="s">
        <v>258</v>
      </c>
      <c r="BO887" s="527" t="s">
        <v>258</v>
      </c>
      <c r="BP887" s="527" t="s">
        <v>258</v>
      </c>
      <c r="BQ887" s="527" t="s">
        <v>258</v>
      </c>
      <c r="BR887" s="527" t="s">
        <v>258</v>
      </c>
      <c r="BS887" s="529" t="s">
        <v>258</v>
      </c>
      <c r="BT887" s="530" t="s">
        <v>258</v>
      </c>
      <c r="BU887" s="527" t="s">
        <v>258</v>
      </c>
      <c r="BV887" s="527" t="s">
        <v>258</v>
      </c>
    </row>
    <row r="888" spans="1:74" s="427" customFormat="1" ht="20.100000000000001" customHeight="1" x14ac:dyDescent="0.25">
      <c r="A888" s="968"/>
      <c r="B888" s="970"/>
      <c r="C888" s="460"/>
      <c r="D888" s="450"/>
      <c r="E888" s="450"/>
      <c r="F888" s="442" t="s">
        <v>264</v>
      </c>
      <c r="G888" s="443" t="s">
        <v>439</v>
      </c>
      <c r="K888" s="444"/>
      <c r="L888" s="444"/>
      <c r="O888" s="443"/>
      <c r="P888" s="443"/>
      <c r="U888" s="443" t="s">
        <v>267</v>
      </c>
      <c r="V888" s="443" t="s">
        <v>267</v>
      </c>
      <c r="Y888" s="443" t="s">
        <v>440</v>
      </c>
      <c r="Z888" s="483"/>
      <c r="AA888" s="483"/>
      <c r="AB888" s="483"/>
      <c r="AC888" s="445"/>
      <c r="AD888" s="446"/>
      <c r="AF888" s="483"/>
      <c r="AG888" s="483"/>
      <c r="AH888" s="484"/>
      <c r="AI888" s="484"/>
      <c r="AJ888" s="484"/>
      <c r="AK888" s="484"/>
      <c r="AL888" s="483"/>
      <c r="AM888" s="483"/>
      <c r="AN888" s="483"/>
      <c r="AO888" s="483"/>
      <c r="AP888" s="483"/>
      <c r="AQ888" s="483"/>
      <c r="AR888" s="483"/>
      <c r="AS888" s="483"/>
      <c r="AT888" s="483"/>
      <c r="AU888" s="483"/>
      <c r="AV888" s="483"/>
      <c r="AW888" s="448" t="s">
        <v>368</v>
      </c>
      <c r="AX888" s="448" t="s">
        <v>368</v>
      </c>
      <c r="BB888" s="444" t="s">
        <v>266</v>
      </c>
      <c r="BC888" s="444" t="s">
        <v>266</v>
      </c>
      <c r="BF888" s="443" t="s">
        <v>267</v>
      </c>
      <c r="BG888" s="443" t="s">
        <v>267</v>
      </c>
      <c r="BJ888" s="443" t="s">
        <v>391</v>
      </c>
      <c r="BN888" s="444" t="s">
        <v>266</v>
      </c>
      <c r="BO888" s="444" t="s">
        <v>266</v>
      </c>
      <c r="BS888" s="449"/>
      <c r="BT888" s="426"/>
    </row>
    <row r="889" spans="1:74" s="427" customFormat="1" ht="20.100000000000001" customHeight="1" x14ac:dyDescent="0.25">
      <c r="A889" s="957">
        <f>A887+1</f>
        <v>433</v>
      </c>
      <c r="B889" s="959" t="s">
        <v>462</v>
      </c>
      <c r="C889" s="450" t="s">
        <v>254</v>
      </c>
      <c r="D889" s="450" t="s">
        <v>384</v>
      </c>
      <c r="E889" s="450" t="s">
        <v>256</v>
      </c>
      <c r="F889" s="451" t="s">
        <v>257</v>
      </c>
      <c r="G889" s="527"/>
      <c r="H889" s="527"/>
      <c r="I889" s="527"/>
      <c r="J889" s="527"/>
      <c r="K889" s="527"/>
      <c r="L889" s="527"/>
      <c r="M889" s="527"/>
      <c r="N889" s="527"/>
      <c r="O889" s="527"/>
      <c r="P889" s="527"/>
      <c r="Q889" s="527"/>
      <c r="R889" s="527"/>
      <c r="S889" s="527"/>
      <c r="T889" s="527" t="s">
        <v>436</v>
      </c>
      <c r="U889" s="443" t="s">
        <v>267</v>
      </c>
      <c r="V889" s="443" t="s">
        <v>267</v>
      </c>
      <c r="W889" s="527" t="s">
        <v>262</v>
      </c>
      <c r="X889" s="527" t="s">
        <v>262</v>
      </c>
      <c r="Y889" s="527" t="s">
        <v>258</v>
      </c>
      <c r="Z889" s="527" t="s">
        <v>258</v>
      </c>
      <c r="AA889" s="527" t="s">
        <v>258</v>
      </c>
      <c r="AB889" s="527" t="s">
        <v>258</v>
      </c>
      <c r="AC889" s="445"/>
      <c r="AD889" s="453"/>
      <c r="AE889" s="527" t="s">
        <v>258</v>
      </c>
      <c r="AF889" s="527" t="s">
        <v>258</v>
      </c>
      <c r="AG889" s="527" t="s">
        <v>258</v>
      </c>
      <c r="AH889" s="454"/>
      <c r="AI889" s="454"/>
      <c r="AJ889" s="454"/>
      <c r="AK889" s="454"/>
      <c r="AL889" s="527" t="s">
        <v>258</v>
      </c>
      <c r="AM889" s="527" t="s">
        <v>258</v>
      </c>
      <c r="AN889" s="527" t="s">
        <v>258</v>
      </c>
      <c r="AO889" s="527" t="s">
        <v>258</v>
      </c>
      <c r="AP889" s="527" t="s">
        <v>258</v>
      </c>
      <c r="AQ889" s="527" t="s">
        <v>258</v>
      </c>
      <c r="AR889" s="527" t="s">
        <v>258</v>
      </c>
      <c r="AS889" s="527" t="s">
        <v>258</v>
      </c>
      <c r="AT889" s="527" t="s">
        <v>258</v>
      </c>
      <c r="AU889" s="527" t="s">
        <v>258</v>
      </c>
      <c r="AV889" s="527" t="s">
        <v>258</v>
      </c>
      <c r="AW889" s="527" t="s">
        <v>258</v>
      </c>
      <c r="AX889" s="527" t="s">
        <v>259</v>
      </c>
      <c r="AY889" s="527" t="s">
        <v>259</v>
      </c>
      <c r="AZ889" s="527" t="s">
        <v>259</v>
      </c>
      <c r="BA889" s="479" t="s">
        <v>365</v>
      </c>
      <c r="BB889" s="479" t="s">
        <v>365</v>
      </c>
      <c r="BC889" s="479" t="s">
        <v>365</v>
      </c>
      <c r="BD889" s="479" t="s">
        <v>365</v>
      </c>
      <c r="BE889" s="479" t="s">
        <v>365</v>
      </c>
      <c r="BF889" s="479" t="s">
        <v>365</v>
      </c>
      <c r="BG889" s="479" t="s">
        <v>365</v>
      </c>
      <c r="BH889" s="527" t="s">
        <v>259</v>
      </c>
      <c r="BI889" s="527" t="s">
        <v>259</v>
      </c>
      <c r="BJ889" s="527" t="s">
        <v>258</v>
      </c>
      <c r="BK889" s="527" t="s">
        <v>258</v>
      </c>
      <c r="BL889" s="527" t="s">
        <v>258</v>
      </c>
      <c r="BM889" s="527" t="s">
        <v>258</v>
      </c>
      <c r="BN889" s="527" t="s">
        <v>258</v>
      </c>
      <c r="BO889" s="527" t="s">
        <v>258</v>
      </c>
      <c r="BP889" s="527" t="s">
        <v>258</v>
      </c>
      <c r="BQ889" s="527" t="s">
        <v>258</v>
      </c>
      <c r="BR889" s="527" t="s">
        <v>258</v>
      </c>
      <c r="BS889" s="529" t="s">
        <v>258</v>
      </c>
      <c r="BT889" s="530" t="s">
        <v>258</v>
      </c>
      <c r="BU889" s="527" t="s">
        <v>258</v>
      </c>
      <c r="BV889" s="527" t="s">
        <v>258</v>
      </c>
    </row>
    <row r="890" spans="1:74" s="427" customFormat="1" ht="20.100000000000001" customHeight="1" x14ac:dyDescent="0.25">
      <c r="A890" s="968"/>
      <c r="B890" s="972"/>
      <c r="C890" s="460"/>
      <c r="D890" s="450"/>
      <c r="E890" s="450"/>
      <c r="F890" s="442" t="s">
        <v>264</v>
      </c>
      <c r="G890" s="443"/>
      <c r="K890" s="444"/>
      <c r="L890" s="444"/>
      <c r="O890" s="443"/>
      <c r="P890" s="443"/>
      <c r="T890" s="443" t="s">
        <v>439</v>
      </c>
      <c r="U890" s="443"/>
      <c r="V890" s="443"/>
      <c r="Y890" s="443" t="s">
        <v>440</v>
      </c>
      <c r="Z890" s="483"/>
      <c r="AA890" s="483"/>
      <c r="AB890" s="483"/>
      <c r="AC890" s="445"/>
      <c r="AD890" s="446"/>
      <c r="AF890" s="483"/>
      <c r="AG890" s="483"/>
      <c r="AH890" s="484"/>
      <c r="AI890" s="484"/>
      <c r="AJ890" s="484"/>
      <c r="AK890" s="484"/>
      <c r="AL890" s="483"/>
      <c r="AM890" s="483"/>
      <c r="AN890" s="483"/>
      <c r="AO890" s="483"/>
      <c r="AP890" s="483"/>
      <c r="AQ890" s="483"/>
      <c r="AR890" s="483"/>
      <c r="AS890" s="483"/>
      <c r="AT890" s="483"/>
      <c r="AU890" s="483"/>
      <c r="AV890" s="483"/>
      <c r="AW890" s="448" t="s">
        <v>368</v>
      </c>
      <c r="AX890" s="448" t="s">
        <v>368</v>
      </c>
      <c r="BB890" s="444" t="s">
        <v>266</v>
      </c>
      <c r="BC890" s="444" t="s">
        <v>266</v>
      </c>
      <c r="BF890" s="443" t="s">
        <v>267</v>
      </c>
      <c r="BG890" s="443" t="s">
        <v>267</v>
      </c>
      <c r="BJ890" s="443" t="s">
        <v>391</v>
      </c>
      <c r="BN890" s="444" t="s">
        <v>266</v>
      </c>
      <c r="BO890" s="444" t="s">
        <v>266</v>
      </c>
      <c r="BS890" s="449"/>
      <c r="BT890" s="426"/>
    </row>
    <row r="891" spans="1:74" s="427" customFormat="1" ht="20.100000000000001" customHeight="1" x14ac:dyDescent="0.25">
      <c r="A891" s="957">
        <f>A889+1</f>
        <v>434</v>
      </c>
      <c r="B891" s="959" t="s">
        <v>463</v>
      </c>
      <c r="C891" s="450" t="s">
        <v>254</v>
      </c>
      <c r="D891" s="450" t="s">
        <v>384</v>
      </c>
      <c r="E891" s="450" t="s">
        <v>256</v>
      </c>
      <c r="F891" s="451" t="s">
        <v>257</v>
      </c>
      <c r="G891" s="527"/>
      <c r="H891" s="527"/>
      <c r="I891" s="527"/>
      <c r="J891" s="527"/>
      <c r="K891" s="527"/>
      <c r="L891" s="527"/>
      <c r="M891" s="527"/>
      <c r="N891" s="527"/>
      <c r="O891" s="527"/>
      <c r="P891" s="527"/>
      <c r="Q891" s="527"/>
      <c r="R891" s="527"/>
      <c r="S891" s="527"/>
      <c r="T891" s="527" t="s">
        <v>436</v>
      </c>
      <c r="U891" s="443" t="s">
        <v>267</v>
      </c>
      <c r="V891" s="443" t="s">
        <v>267</v>
      </c>
      <c r="W891" s="527" t="s">
        <v>262</v>
      </c>
      <c r="X891" s="527" t="s">
        <v>262</v>
      </c>
      <c r="Y891" s="527" t="s">
        <v>258</v>
      </c>
      <c r="Z891" s="527" t="s">
        <v>258</v>
      </c>
      <c r="AA891" s="527" t="s">
        <v>258</v>
      </c>
      <c r="AB891" s="527" t="s">
        <v>258</v>
      </c>
      <c r="AC891" s="445"/>
      <c r="AD891" s="453"/>
      <c r="AE891" s="527" t="s">
        <v>258</v>
      </c>
      <c r="AF891" s="527" t="s">
        <v>258</v>
      </c>
      <c r="AG891" s="527" t="s">
        <v>258</v>
      </c>
      <c r="AH891" s="454"/>
      <c r="AI891" s="454"/>
      <c r="AJ891" s="454"/>
      <c r="AK891" s="454"/>
      <c r="AL891" s="527" t="s">
        <v>258</v>
      </c>
      <c r="AM891" s="527" t="s">
        <v>258</v>
      </c>
      <c r="AN891" s="527" t="s">
        <v>258</v>
      </c>
      <c r="AO891" s="527" t="s">
        <v>258</v>
      </c>
      <c r="AP891" s="527" t="s">
        <v>258</v>
      </c>
      <c r="AQ891" s="527" t="s">
        <v>258</v>
      </c>
      <c r="AR891" s="527" t="s">
        <v>258</v>
      </c>
      <c r="AS891" s="527" t="s">
        <v>258</v>
      </c>
      <c r="AT891" s="527" t="s">
        <v>258</v>
      </c>
      <c r="AU891" s="527" t="s">
        <v>258</v>
      </c>
      <c r="AV891" s="527" t="s">
        <v>258</v>
      </c>
      <c r="AW891" s="527" t="s">
        <v>258</v>
      </c>
      <c r="AX891" s="527" t="s">
        <v>259</v>
      </c>
      <c r="AY891" s="527" t="s">
        <v>259</v>
      </c>
      <c r="AZ891" s="527" t="s">
        <v>259</v>
      </c>
      <c r="BA891" s="479" t="s">
        <v>365</v>
      </c>
      <c r="BB891" s="479" t="s">
        <v>365</v>
      </c>
      <c r="BC891" s="479" t="s">
        <v>365</v>
      </c>
      <c r="BD891" s="479" t="s">
        <v>365</v>
      </c>
      <c r="BE891" s="479" t="s">
        <v>365</v>
      </c>
      <c r="BF891" s="479" t="s">
        <v>365</v>
      </c>
      <c r="BG891" s="479" t="s">
        <v>365</v>
      </c>
      <c r="BH891" s="527" t="s">
        <v>259</v>
      </c>
      <c r="BI891" s="527" t="s">
        <v>259</v>
      </c>
      <c r="BJ891" s="527" t="s">
        <v>258</v>
      </c>
      <c r="BK891" s="527" t="s">
        <v>258</v>
      </c>
      <c r="BL891" s="527" t="s">
        <v>258</v>
      </c>
      <c r="BM891" s="527" t="s">
        <v>258</v>
      </c>
      <c r="BN891" s="527" t="s">
        <v>258</v>
      </c>
      <c r="BO891" s="527" t="s">
        <v>258</v>
      </c>
      <c r="BP891" s="527" t="s">
        <v>258</v>
      </c>
      <c r="BQ891" s="527" t="s">
        <v>258</v>
      </c>
      <c r="BR891" s="527" t="s">
        <v>258</v>
      </c>
      <c r="BS891" s="529" t="s">
        <v>258</v>
      </c>
      <c r="BT891" s="530" t="s">
        <v>258</v>
      </c>
      <c r="BU891" s="527" t="s">
        <v>258</v>
      </c>
      <c r="BV891" s="527" t="s">
        <v>258</v>
      </c>
    </row>
    <row r="892" spans="1:74" s="427" customFormat="1" ht="20.100000000000001" customHeight="1" x14ac:dyDescent="0.25">
      <c r="A892" s="968"/>
      <c r="B892" s="972"/>
      <c r="C892" s="460"/>
      <c r="D892" s="450"/>
      <c r="E892" s="450"/>
      <c r="F892" s="442" t="s">
        <v>264</v>
      </c>
      <c r="G892" s="443"/>
      <c r="K892" s="444"/>
      <c r="L892" s="444"/>
      <c r="O892" s="443"/>
      <c r="P892" s="443"/>
      <c r="T892" s="443" t="s">
        <v>439</v>
      </c>
      <c r="U892" s="443"/>
      <c r="V892" s="443"/>
      <c r="Y892" s="443" t="s">
        <v>440</v>
      </c>
      <c r="Z892" s="483"/>
      <c r="AA892" s="483"/>
      <c r="AB892" s="483"/>
      <c r="AC892" s="445"/>
      <c r="AD892" s="446"/>
      <c r="AF892" s="483"/>
      <c r="AG892" s="483"/>
      <c r="AH892" s="484"/>
      <c r="AI892" s="484"/>
      <c r="AJ892" s="484"/>
      <c r="AK892" s="484"/>
      <c r="AL892" s="483"/>
      <c r="AM892" s="483"/>
      <c r="AN892" s="483"/>
      <c r="AO892" s="483"/>
      <c r="AP892" s="483"/>
      <c r="AQ892" s="483"/>
      <c r="AR892" s="483"/>
      <c r="AS892" s="483"/>
      <c r="AT892" s="483"/>
      <c r="AU892" s="483"/>
      <c r="AV892" s="483"/>
      <c r="AW892" s="448" t="s">
        <v>368</v>
      </c>
      <c r="AX892" s="448" t="s">
        <v>368</v>
      </c>
      <c r="BB892" s="444" t="s">
        <v>266</v>
      </c>
      <c r="BC892" s="444" t="s">
        <v>266</v>
      </c>
      <c r="BF892" s="443" t="s">
        <v>267</v>
      </c>
      <c r="BG892" s="443" t="s">
        <v>267</v>
      </c>
      <c r="BJ892" s="443" t="s">
        <v>391</v>
      </c>
      <c r="BN892" s="444" t="s">
        <v>266</v>
      </c>
      <c r="BO892" s="444" t="s">
        <v>266</v>
      </c>
      <c r="BS892" s="449"/>
      <c r="BT892" s="426"/>
    </row>
    <row r="893" spans="1:74" s="427" customFormat="1" ht="20.100000000000001" customHeight="1" x14ac:dyDescent="0.25">
      <c r="A893" s="957">
        <f>A891+1</f>
        <v>435</v>
      </c>
      <c r="B893" s="959" t="s">
        <v>464</v>
      </c>
      <c r="C893" s="450" t="s">
        <v>254</v>
      </c>
      <c r="D893" s="450" t="s">
        <v>384</v>
      </c>
      <c r="E893" s="450" t="s">
        <v>256</v>
      </c>
      <c r="F893" s="451" t="s">
        <v>257</v>
      </c>
      <c r="G893" s="527"/>
      <c r="H893" s="527"/>
      <c r="I893" s="527"/>
      <c r="J893" s="527"/>
      <c r="K893" s="527"/>
      <c r="L893" s="527"/>
      <c r="M893" s="527"/>
      <c r="N893" s="527"/>
      <c r="O893" s="527"/>
      <c r="P893" s="527"/>
      <c r="Q893" s="527"/>
      <c r="R893" s="527"/>
      <c r="S893" s="527"/>
      <c r="T893" s="527" t="s">
        <v>436</v>
      </c>
      <c r="U893" s="443" t="s">
        <v>267</v>
      </c>
      <c r="V893" s="443" t="s">
        <v>267</v>
      </c>
      <c r="W893" s="527" t="s">
        <v>262</v>
      </c>
      <c r="X893" s="527" t="s">
        <v>262</v>
      </c>
      <c r="Y893" s="527" t="s">
        <v>258</v>
      </c>
      <c r="Z893" s="527" t="s">
        <v>258</v>
      </c>
      <c r="AA893" s="527" t="s">
        <v>258</v>
      </c>
      <c r="AB893" s="527" t="s">
        <v>258</v>
      </c>
      <c r="AC893" s="445"/>
      <c r="AD893" s="453"/>
      <c r="AE893" s="527" t="s">
        <v>258</v>
      </c>
      <c r="AF893" s="527" t="s">
        <v>258</v>
      </c>
      <c r="AG893" s="527" t="s">
        <v>258</v>
      </c>
      <c r="AH893" s="454"/>
      <c r="AI893" s="454"/>
      <c r="AJ893" s="454"/>
      <c r="AK893" s="454"/>
      <c r="AL893" s="527" t="s">
        <v>258</v>
      </c>
      <c r="AM893" s="527" t="s">
        <v>258</v>
      </c>
      <c r="AN893" s="527" t="s">
        <v>258</v>
      </c>
      <c r="AO893" s="527" t="s">
        <v>258</v>
      </c>
      <c r="AP893" s="527" t="s">
        <v>258</v>
      </c>
      <c r="AQ893" s="527" t="s">
        <v>258</v>
      </c>
      <c r="AR893" s="527" t="s">
        <v>258</v>
      </c>
      <c r="AS893" s="527" t="s">
        <v>258</v>
      </c>
      <c r="AT893" s="527" t="s">
        <v>258</v>
      </c>
      <c r="AU893" s="527" t="s">
        <v>258</v>
      </c>
      <c r="AV893" s="527" t="s">
        <v>258</v>
      </c>
      <c r="AW893" s="527" t="s">
        <v>258</v>
      </c>
      <c r="AX893" s="527" t="s">
        <v>259</v>
      </c>
      <c r="AY893" s="527" t="s">
        <v>259</v>
      </c>
      <c r="AZ893" s="527" t="s">
        <v>259</v>
      </c>
      <c r="BA893" s="479" t="s">
        <v>365</v>
      </c>
      <c r="BB893" s="479" t="s">
        <v>365</v>
      </c>
      <c r="BC893" s="479" t="s">
        <v>365</v>
      </c>
      <c r="BD893" s="479" t="s">
        <v>365</v>
      </c>
      <c r="BE893" s="479" t="s">
        <v>365</v>
      </c>
      <c r="BF893" s="479" t="s">
        <v>365</v>
      </c>
      <c r="BG893" s="479" t="s">
        <v>365</v>
      </c>
      <c r="BH893" s="527" t="s">
        <v>259</v>
      </c>
      <c r="BI893" s="527" t="s">
        <v>259</v>
      </c>
      <c r="BJ893" s="527" t="s">
        <v>258</v>
      </c>
      <c r="BK893" s="527" t="s">
        <v>258</v>
      </c>
      <c r="BL893" s="527" t="s">
        <v>258</v>
      </c>
      <c r="BM893" s="527" t="s">
        <v>258</v>
      </c>
      <c r="BN893" s="527" t="s">
        <v>258</v>
      </c>
      <c r="BO893" s="527" t="s">
        <v>258</v>
      </c>
      <c r="BP893" s="527" t="s">
        <v>258</v>
      </c>
      <c r="BQ893" s="527" t="s">
        <v>258</v>
      </c>
      <c r="BR893" s="527" t="s">
        <v>258</v>
      </c>
      <c r="BS893" s="529" t="s">
        <v>258</v>
      </c>
      <c r="BT893" s="530" t="s">
        <v>258</v>
      </c>
      <c r="BU893" s="527" t="s">
        <v>258</v>
      </c>
      <c r="BV893" s="527" t="s">
        <v>258</v>
      </c>
    </row>
    <row r="894" spans="1:74" s="427" customFormat="1" ht="20.100000000000001" customHeight="1" x14ac:dyDescent="0.25">
      <c r="A894" s="968"/>
      <c r="B894" s="972"/>
      <c r="C894" s="460"/>
      <c r="D894" s="450"/>
      <c r="E894" s="450"/>
      <c r="F894" s="442" t="s">
        <v>264</v>
      </c>
      <c r="G894" s="443"/>
      <c r="K894" s="444"/>
      <c r="L894" s="444"/>
      <c r="O894" s="443"/>
      <c r="P894" s="443"/>
      <c r="T894" s="443" t="s">
        <v>439</v>
      </c>
      <c r="U894" s="443"/>
      <c r="V894" s="443"/>
      <c r="Y894" s="443" t="s">
        <v>440</v>
      </c>
      <c r="Z894" s="483"/>
      <c r="AA894" s="483"/>
      <c r="AB894" s="483"/>
      <c r="AC894" s="445"/>
      <c r="AD894" s="446"/>
      <c r="AF894" s="483"/>
      <c r="AG894" s="483"/>
      <c r="AH894" s="484"/>
      <c r="AI894" s="484"/>
      <c r="AJ894" s="484"/>
      <c r="AK894" s="484"/>
      <c r="AL894" s="483"/>
      <c r="AM894" s="483"/>
      <c r="AN894" s="483"/>
      <c r="AO894" s="483"/>
      <c r="AP894" s="483"/>
      <c r="AQ894" s="483"/>
      <c r="AR894" s="483"/>
      <c r="AS894" s="483"/>
      <c r="AT894" s="483"/>
      <c r="AU894" s="483"/>
      <c r="AV894" s="483"/>
      <c r="AW894" s="448" t="s">
        <v>368</v>
      </c>
      <c r="AX894" s="448" t="s">
        <v>368</v>
      </c>
      <c r="BB894" s="444" t="s">
        <v>266</v>
      </c>
      <c r="BC894" s="444" t="s">
        <v>266</v>
      </c>
      <c r="BF894" s="443" t="s">
        <v>267</v>
      </c>
      <c r="BG894" s="443" t="s">
        <v>267</v>
      </c>
      <c r="BJ894" s="443" t="s">
        <v>391</v>
      </c>
      <c r="BN894" s="444" t="s">
        <v>266</v>
      </c>
      <c r="BO894" s="444" t="s">
        <v>266</v>
      </c>
      <c r="BS894" s="449"/>
      <c r="BT894" s="426"/>
    </row>
    <row r="895" spans="1:74" s="427" customFormat="1" ht="20.100000000000001" customHeight="1" x14ac:dyDescent="0.25">
      <c r="A895" s="957">
        <f>A893+1</f>
        <v>436</v>
      </c>
      <c r="B895" s="959" t="s">
        <v>465</v>
      </c>
      <c r="C895" s="450" t="s">
        <v>254</v>
      </c>
      <c r="D895" s="450" t="s">
        <v>384</v>
      </c>
      <c r="E895" s="450" t="s">
        <v>256</v>
      </c>
      <c r="F895" s="451" t="s">
        <v>257</v>
      </c>
      <c r="G895" s="527"/>
      <c r="H895" s="527"/>
      <c r="I895" s="527"/>
      <c r="J895" s="527"/>
      <c r="K895" s="527"/>
      <c r="L895" s="527"/>
      <c r="M895" s="527"/>
      <c r="N895" s="527"/>
      <c r="O895" s="527"/>
      <c r="P895" s="527"/>
      <c r="Q895" s="527"/>
      <c r="R895" s="527"/>
      <c r="S895" s="527"/>
      <c r="T895" s="527" t="s">
        <v>436</v>
      </c>
      <c r="U895" s="443" t="s">
        <v>267</v>
      </c>
      <c r="V895" s="443" t="s">
        <v>267</v>
      </c>
      <c r="W895" s="527" t="s">
        <v>262</v>
      </c>
      <c r="X895" s="527" t="s">
        <v>262</v>
      </c>
      <c r="Y895" s="527" t="s">
        <v>258</v>
      </c>
      <c r="Z895" s="527" t="s">
        <v>258</v>
      </c>
      <c r="AA895" s="527" t="s">
        <v>258</v>
      </c>
      <c r="AB895" s="527" t="s">
        <v>258</v>
      </c>
      <c r="AC895" s="445"/>
      <c r="AD895" s="453"/>
      <c r="AE895" s="527" t="s">
        <v>258</v>
      </c>
      <c r="AF895" s="527" t="s">
        <v>258</v>
      </c>
      <c r="AG895" s="527" t="s">
        <v>258</v>
      </c>
      <c r="AH895" s="454"/>
      <c r="AI895" s="454"/>
      <c r="AJ895" s="454"/>
      <c r="AK895" s="454"/>
      <c r="AL895" s="527" t="s">
        <v>258</v>
      </c>
      <c r="AM895" s="527" t="s">
        <v>258</v>
      </c>
      <c r="AN895" s="527" t="s">
        <v>258</v>
      </c>
      <c r="AO895" s="527" t="s">
        <v>258</v>
      </c>
      <c r="AP895" s="527" t="s">
        <v>258</v>
      </c>
      <c r="AQ895" s="527" t="s">
        <v>258</v>
      </c>
      <c r="AR895" s="527" t="s">
        <v>258</v>
      </c>
      <c r="AS895" s="527" t="s">
        <v>258</v>
      </c>
      <c r="AT895" s="527" t="s">
        <v>258</v>
      </c>
      <c r="AU895" s="527" t="s">
        <v>258</v>
      </c>
      <c r="AV895" s="527" t="s">
        <v>258</v>
      </c>
      <c r="AW895" s="527" t="s">
        <v>258</v>
      </c>
      <c r="AX895" s="527" t="s">
        <v>259</v>
      </c>
      <c r="AY895" s="527" t="s">
        <v>259</v>
      </c>
      <c r="AZ895" s="527" t="s">
        <v>259</v>
      </c>
      <c r="BA895" s="479" t="s">
        <v>365</v>
      </c>
      <c r="BB895" s="479" t="s">
        <v>365</v>
      </c>
      <c r="BC895" s="479" t="s">
        <v>365</v>
      </c>
      <c r="BD895" s="479" t="s">
        <v>365</v>
      </c>
      <c r="BE895" s="479" t="s">
        <v>365</v>
      </c>
      <c r="BF895" s="479" t="s">
        <v>365</v>
      </c>
      <c r="BG895" s="479" t="s">
        <v>365</v>
      </c>
      <c r="BH895" s="527" t="s">
        <v>259</v>
      </c>
      <c r="BI895" s="527" t="s">
        <v>259</v>
      </c>
      <c r="BJ895" s="527" t="s">
        <v>258</v>
      </c>
      <c r="BK895" s="527" t="s">
        <v>258</v>
      </c>
      <c r="BL895" s="527" t="s">
        <v>258</v>
      </c>
      <c r="BM895" s="527" t="s">
        <v>258</v>
      </c>
      <c r="BN895" s="527" t="s">
        <v>258</v>
      </c>
      <c r="BO895" s="527" t="s">
        <v>258</v>
      </c>
      <c r="BP895" s="527" t="s">
        <v>258</v>
      </c>
      <c r="BQ895" s="527" t="s">
        <v>258</v>
      </c>
      <c r="BR895" s="527" t="s">
        <v>258</v>
      </c>
      <c r="BS895" s="529" t="s">
        <v>258</v>
      </c>
      <c r="BT895" s="530" t="s">
        <v>258</v>
      </c>
      <c r="BU895" s="527" t="s">
        <v>258</v>
      </c>
      <c r="BV895" s="527" t="s">
        <v>258</v>
      </c>
    </row>
    <row r="896" spans="1:74" s="427" customFormat="1" ht="20.100000000000001" customHeight="1" thickBot="1" x14ac:dyDescent="0.3">
      <c r="A896" s="968"/>
      <c r="B896" s="972"/>
      <c r="C896" s="460"/>
      <c r="D896" s="450"/>
      <c r="E896" s="450"/>
      <c r="F896" s="442" t="s">
        <v>264</v>
      </c>
      <c r="G896" s="443"/>
      <c r="K896" s="444"/>
      <c r="L896" s="444"/>
      <c r="O896" s="443"/>
      <c r="P896" s="443"/>
      <c r="T896" s="443" t="s">
        <v>439</v>
      </c>
      <c r="U896" s="443"/>
      <c r="V896" s="443"/>
      <c r="Y896" s="443" t="s">
        <v>440</v>
      </c>
      <c r="Z896" s="483"/>
      <c r="AA896" s="483"/>
      <c r="AB896" s="483"/>
      <c r="AC896" s="445"/>
      <c r="AD896" s="446"/>
      <c r="AF896" s="483"/>
      <c r="AG896" s="483"/>
      <c r="AH896" s="484"/>
      <c r="AI896" s="484"/>
      <c r="AJ896" s="484"/>
      <c r="AK896" s="484"/>
      <c r="AL896" s="483"/>
      <c r="AM896" s="483"/>
      <c r="AN896" s="483"/>
      <c r="AO896" s="483"/>
      <c r="AP896" s="483"/>
      <c r="AQ896" s="483"/>
      <c r="AR896" s="483"/>
      <c r="AS896" s="483"/>
      <c r="AT896" s="483"/>
      <c r="AU896" s="483"/>
      <c r="AV896" s="483"/>
      <c r="AW896" s="448" t="s">
        <v>368</v>
      </c>
      <c r="AX896" s="448" t="s">
        <v>368</v>
      </c>
      <c r="BB896" s="444" t="s">
        <v>266</v>
      </c>
      <c r="BC896" s="444" t="s">
        <v>266</v>
      </c>
      <c r="BF896" s="443" t="s">
        <v>267</v>
      </c>
      <c r="BG896" s="443" t="s">
        <v>267</v>
      </c>
      <c r="BJ896" s="443" t="s">
        <v>391</v>
      </c>
      <c r="BN896" s="444" t="s">
        <v>266</v>
      </c>
      <c r="BO896" s="444" t="s">
        <v>266</v>
      </c>
      <c r="BS896" s="449"/>
      <c r="BT896" s="426"/>
    </row>
    <row r="897" spans="1:80" s="440" customFormat="1" ht="36" customHeight="1" thickBot="1" x14ac:dyDescent="0.3">
      <c r="A897" s="963" t="s">
        <v>466</v>
      </c>
      <c r="B897" s="964"/>
      <c r="C897" s="964"/>
      <c r="D897" s="964"/>
      <c r="E897" s="964"/>
      <c r="F897" s="964"/>
      <c r="G897" s="964"/>
      <c r="H897" s="964"/>
      <c r="I897" s="964"/>
      <c r="J897" s="964"/>
      <c r="K897" s="964"/>
      <c r="L897" s="964"/>
      <c r="M897" s="964"/>
      <c r="N897" s="964"/>
      <c r="O897" s="964"/>
      <c r="P897" s="964"/>
      <c r="Q897" s="964"/>
      <c r="R897" s="964"/>
      <c r="S897" s="964"/>
      <c r="T897" s="964"/>
      <c r="U897" s="964"/>
      <c r="V897" s="964"/>
      <c r="W897" s="964"/>
      <c r="X897" s="964"/>
      <c r="Y897" s="964"/>
      <c r="Z897" s="964"/>
      <c r="AA897" s="964"/>
      <c r="AB897" s="964"/>
      <c r="AC897" s="964"/>
      <c r="AD897" s="964"/>
      <c r="AE897" s="964"/>
      <c r="AF897" s="964"/>
      <c r="AG897" s="964"/>
      <c r="AH897" s="964"/>
      <c r="AI897" s="965"/>
      <c r="AJ897" s="965"/>
      <c r="AK897" s="965"/>
      <c r="AL897" s="964"/>
      <c r="AM897" s="964"/>
      <c r="AN897" s="964"/>
      <c r="AO897" s="964"/>
      <c r="AP897" s="964"/>
      <c r="AQ897" s="964"/>
      <c r="AR897" s="964"/>
      <c r="AS897" s="964"/>
      <c r="AT897" s="964"/>
      <c r="AU897" s="964"/>
      <c r="AV897" s="964"/>
      <c r="AW897" s="964"/>
      <c r="AX897" s="964"/>
      <c r="AY897" s="964"/>
      <c r="AZ897" s="964"/>
      <c r="BA897" s="964"/>
      <c r="BB897" s="964"/>
      <c r="BC897" s="964"/>
      <c r="BD897" s="964"/>
      <c r="BE897" s="964"/>
      <c r="BF897" s="964"/>
      <c r="BG897" s="964"/>
      <c r="BH897" s="964"/>
      <c r="BI897" s="964"/>
      <c r="BJ897" s="964"/>
      <c r="BK897" s="964"/>
      <c r="BL897" s="964"/>
      <c r="BM897" s="964"/>
      <c r="BN897" s="964"/>
      <c r="BO897" s="964"/>
      <c r="BP897" s="966"/>
      <c r="BQ897" s="423"/>
      <c r="BR897" s="424"/>
      <c r="BS897" s="424"/>
      <c r="BT897" s="424"/>
      <c r="BU897" s="424"/>
      <c r="BV897" s="425"/>
      <c r="BW897" s="463"/>
    </row>
    <row r="898" spans="1:80" s="427" customFormat="1" ht="20.100000000000001" customHeight="1" x14ac:dyDescent="0.25">
      <c r="A898" s="967">
        <f>A895+1</f>
        <v>437</v>
      </c>
      <c r="B898" s="969" t="s">
        <v>467</v>
      </c>
      <c r="C898" s="428" t="s">
        <v>254</v>
      </c>
      <c r="D898" s="428" t="s">
        <v>384</v>
      </c>
      <c r="E898" s="428" t="s">
        <v>256</v>
      </c>
      <c r="F898" s="429" t="s">
        <v>257</v>
      </c>
      <c r="G898" s="528" t="s">
        <v>436</v>
      </c>
      <c r="H898" s="528" t="s">
        <v>436</v>
      </c>
      <c r="I898" s="528" t="s">
        <v>258</v>
      </c>
      <c r="J898" s="528" t="s">
        <v>258</v>
      </c>
      <c r="K898" s="528" t="s">
        <v>258</v>
      </c>
      <c r="L898" s="528" t="s">
        <v>258</v>
      </c>
      <c r="M898" s="528" t="s">
        <v>258</v>
      </c>
      <c r="N898" s="528" t="s">
        <v>258</v>
      </c>
      <c r="O898" s="528" t="s">
        <v>258</v>
      </c>
      <c r="P898" s="528" t="s">
        <v>258</v>
      </c>
      <c r="Q898" s="528" t="s">
        <v>258</v>
      </c>
      <c r="R898" s="528" t="s">
        <v>258</v>
      </c>
      <c r="S898" s="528" t="s">
        <v>258</v>
      </c>
      <c r="T898" s="528" t="s">
        <v>258</v>
      </c>
      <c r="U898" s="528" t="s">
        <v>258</v>
      </c>
      <c r="V898" s="528" t="s">
        <v>259</v>
      </c>
      <c r="W898" s="528" t="s">
        <v>259</v>
      </c>
      <c r="X898" s="528" t="s">
        <v>259</v>
      </c>
      <c r="Y898" s="528" t="s">
        <v>258</v>
      </c>
      <c r="Z898" s="528" t="s">
        <v>258</v>
      </c>
      <c r="AA898" s="528" t="s">
        <v>258</v>
      </c>
      <c r="AB898" s="528" t="s">
        <v>258</v>
      </c>
      <c r="AC898" s="432"/>
      <c r="AD898" s="433"/>
      <c r="AE898" s="528" t="s">
        <v>258</v>
      </c>
      <c r="AF898" s="528" t="s">
        <v>258</v>
      </c>
      <c r="AG898" s="528" t="s">
        <v>258</v>
      </c>
      <c r="AH898" s="434"/>
      <c r="AI898" s="454"/>
      <c r="AJ898" s="454"/>
      <c r="AK898" s="454"/>
      <c r="AL898" s="528" t="s">
        <v>258</v>
      </c>
      <c r="AM898" s="528" t="s">
        <v>258</v>
      </c>
      <c r="AN898" s="528" t="s">
        <v>258</v>
      </c>
      <c r="AO898" s="528" t="s">
        <v>258</v>
      </c>
      <c r="AP898" s="528" t="s">
        <v>258</v>
      </c>
      <c r="AQ898" s="528" t="s">
        <v>258</v>
      </c>
      <c r="AR898" s="528" t="s">
        <v>258</v>
      </c>
      <c r="AS898" s="528" t="s">
        <v>258</v>
      </c>
      <c r="AT898" s="528" t="s">
        <v>258</v>
      </c>
      <c r="AU898" s="528" t="s">
        <v>258</v>
      </c>
      <c r="AV898" s="528" t="s">
        <v>258</v>
      </c>
      <c r="AW898" s="528" t="s">
        <v>258</v>
      </c>
      <c r="AX898" s="528" t="s">
        <v>259</v>
      </c>
      <c r="AY898" s="528" t="s">
        <v>259</v>
      </c>
      <c r="AZ898" s="528" t="s">
        <v>259</v>
      </c>
      <c r="BA898" s="478" t="s">
        <v>365</v>
      </c>
      <c r="BB898" s="478" t="s">
        <v>365</v>
      </c>
      <c r="BC898" s="478" t="s">
        <v>365</v>
      </c>
      <c r="BD898" s="478" t="s">
        <v>365</v>
      </c>
      <c r="BE898" s="478" t="s">
        <v>365</v>
      </c>
      <c r="BF898" s="478" t="s">
        <v>365</v>
      </c>
      <c r="BG898" s="478" t="s">
        <v>365</v>
      </c>
      <c r="BH898" s="528" t="s">
        <v>259</v>
      </c>
      <c r="BI898" s="528" t="s">
        <v>259</v>
      </c>
      <c r="BJ898" s="528" t="s">
        <v>258</v>
      </c>
      <c r="BK898" s="528" t="s">
        <v>258</v>
      </c>
      <c r="BL898" s="528" t="s">
        <v>258</v>
      </c>
      <c r="BM898" s="528" t="s">
        <v>258</v>
      </c>
      <c r="BN898" s="528" t="s">
        <v>258</v>
      </c>
      <c r="BO898" s="528" t="s">
        <v>258</v>
      </c>
      <c r="BP898" s="528" t="s">
        <v>258</v>
      </c>
      <c r="BQ898" s="528" t="s">
        <v>258</v>
      </c>
      <c r="BR898" s="528" t="s">
        <v>258</v>
      </c>
      <c r="BS898" s="531" t="s">
        <v>258</v>
      </c>
      <c r="BT898" s="530" t="s">
        <v>258</v>
      </c>
      <c r="BU898" s="527" t="s">
        <v>258</v>
      </c>
      <c r="BV898" s="527" t="s">
        <v>258</v>
      </c>
    </row>
    <row r="899" spans="1:80" s="427" customFormat="1" ht="20.100000000000001" customHeight="1" x14ac:dyDescent="0.25">
      <c r="A899" s="968"/>
      <c r="B899" s="970"/>
      <c r="C899" s="485"/>
      <c r="D899" s="460"/>
      <c r="E899" s="460"/>
      <c r="F899" s="442" t="s">
        <v>264</v>
      </c>
      <c r="G899" s="443" t="s">
        <v>439</v>
      </c>
      <c r="K899" s="444"/>
      <c r="L899" s="444"/>
      <c r="O899" s="443"/>
      <c r="P899" s="443"/>
      <c r="U899" s="443" t="s">
        <v>267</v>
      </c>
      <c r="V899" s="443" t="s">
        <v>267</v>
      </c>
      <c r="Y899" s="443" t="s">
        <v>440</v>
      </c>
      <c r="Z899" s="483"/>
      <c r="AA899" s="483"/>
      <c r="AB899" s="483"/>
      <c r="AC899" s="445"/>
      <c r="AD899" s="446"/>
      <c r="AF899" s="483"/>
      <c r="AG899" s="483"/>
      <c r="AH899" s="484"/>
      <c r="AI899" s="484"/>
      <c r="AJ899" s="484"/>
      <c r="AK899" s="484"/>
      <c r="AL899" s="483"/>
      <c r="AM899" s="483"/>
      <c r="AN899" s="483"/>
      <c r="AO899" s="483"/>
      <c r="AP899" s="483"/>
      <c r="AQ899" s="483"/>
      <c r="AR899" s="483"/>
      <c r="AS899" s="484"/>
      <c r="AT899" s="484"/>
      <c r="AU899" s="484"/>
      <c r="AV899" s="483"/>
      <c r="AW899" s="448" t="s">
        <v>368</v>
      </c>
      <c r="AX899" s="448" t="s">
        <v>368</v>
      </c>
      <c r="BF899" s="443" t="s">
        <v>267</v>
      </c>
      <c r="BG899" s="443" t="s">
        <v>267</v>
      </c>
      <c r="BJ899" s="443" t="s">
        <v>391</v>
      </c>
      <c r="BS899" s="449"/>
      <c r="BT899" s="426"/>
    </row>
    <row r="900" spans="1:80" s="427" customFormat="1" ht="20.100000000000001" customHeight="1" x14ac:dyDescent="0.25">
      <c r="A900" s="957">
        <f>A898+1</f>
        <v>438</v>
      </c>
      <c r="B900" s="971" t="s">
        <v>468</v>
      </c>
      <c r="C900" s="450" t="s">
        <v>254</v>
      </c>
      <c r="D900" s="450" t="s">
        <v>384</v>
      </c>
      <c r="E900" s="450" t="s">
        <v>256</v>
      </c>
      <c r="F900" s="451" t="s">
        <v>257</v>
      </c>
      <c r="G900" s="527" t="s">
        <v>436</v>
      </c>
      <c r="H900" s="527" t="s">
        <v>436</v>
      </c>
      <c r="I900" s="527" t="s">
        <v>258</v>
      </c>
      <c r="J900" s="527" t="s">
        <v>258</v>
      </c>
      <c r="K900" s="527" t="s">
        <v>258</v>
      </c>
      <c r="L900" s="527" t="s">
        <v>258</v>
      </c>
      <c r="M900" s="527" t="s">
        <v>258</v>
      </c>
      <c r="N900" s="527" t="s">
        <v>258</v>
      </c>
      <c r="O900" s="527" t="s">
        <v>258</v>
      </c>
      <c r="P900" s="527" t="s">
        <v>258</v>
      </c>
      <c r="Q900" s="527" t="s">
        <v>258</v>
      </c>
      <c r="R900" s="527" t="s">
        <v>258</v>
      </c>
      <c r="S900" s="527" t="s">
        <v>258</v>
      </c>
      <c r="T900" s="527" t="s">
        <v>258</v>
      </c>
      <c r="U900" s="527" t="s">
        <v>258</v>
      </c>
      <c r="V900" s="527" t="s">
        <v>259</v>
      </c>
      <c r="W900" s="527" t="s">
        <v>259</v>
      </c>
      <c r="X900" s="527" t="s">
        <v>259</v>
      </c>
      <c r="Y900" s="527" t="s">
        <v>258</v>
      </c>
      <c r="Z900" s="527" t="s">
        <v>258</v>
      </c>
      <c r="AA900" s="527" t="s">
        <v>258</v>
      </c>
      <c r="AB900" s="527" t="s">
        <v>258</v>
      </c>
      <c r="AC900" s="445"/>
      <c r="AD900" s="453"/>
      <c r="AE900" s="527" t="s">
        <v>258</v>
      </c>
      <c r="AF900" s="527" t="s">
        <v>258</v>
      </c>
      <c r="AG900" s="527" t="s">
        <v>258</v>
      </c>
      <c r="AH900" s="454"/>
      <c r="AI900" s="454"/>
      <c r="AJ900" s="454"/>
      <c r="AK900" s="454"/>
      <c r="AL900" s="527" t="s">
        <v>258</v>
      </c>
      <c r="AM900" s="527" t="s">
        <v>258</v>
      </c>
      <c r="AN900" s="527" t="s">
        <v>258</v>
      </c>
      <c r="AO900" s="527" t="s">
        <v>258</v>
      </c>
      <c r="AP900" s="527" t="s">
        <v>258</v>
      </c>
      <c r="AQ900" s="527" t="s">
        <v>258</v>
      </c>
      <c r="AR900" s="527" t="s">
        <v>258</v>
      </c>
      <c r="AS900" s="527" t="s">
        <v>258</v>
      </c>
      <c r="AT900" s="527" t="s">
        <v>258</v>
      </c>
      <c r="AU900" s="527" t="s">
        <v>258</v>
      </c>
      <c r="AV900" s="527" t="s">
        <v>258</v>
      </c>
      <c r="AW900" s="527" t="s">
        <v>258</v>
      </c>
      <c r="AX900" s="527" t="s">
        <v>259</v>
      </c>
      <c r="AY900" s="527" t="s">
        <v>259</v>
      </c>
      <c r="AZ900" s="527" t="s">
        <v>259</v>
      </c>
      <c r="BA900" s="479" t="s">
        <v>365</v>
      </c>
      <c r="BB900" s="479" t="s">
        <v>365</v>
      </c>
      <c r="BC900" s="479" t="s">
        <v>365</v>
      </c>
      <c r="BD900" s="479" t="s">
        <v>365</v>
      </c>
      <c r="BE900" s="479" t="s">
        <v>365</v>
      </c>
      <c r="BF900" s="479" t="s">
        <v>365</v>
      </c>
      <c r="BG900" s="479" t="s">
        <v>365</v>
      </c>
      <c r="BH900" s="527" t="s">
        <v>259</v>
      </c>
      <c r="BI900" s="527" t="s">
        <v>259</v>
      </c>
      <c r="BJ900" s="527" t="s">
        <v>258</v>
      </c>
      <c r="BK900" s="527" t="s">
        <v>258</v>
      </c>
      <c r="BL900" s="527" t="s">
        <v>258</v>
      </c>
      <c r="BM900" s="527" t="s">
        <v>258</v>
      </c>
      <c r="BN900" s="527" t="s">
        <v>258</v>
      </c>
      <c r="BO900" s="527" t="s">
        <v>258</v>
      </c>
      <c r="BP900" s="527" t="s">
        <v>258</v>
      </c>
      <c r="BQ900" s="527" t="s">
        <v>258</v>
      </c>
      <c r="BR900" s="527" t="s">
        <v>258</v>
      </c>
      <c r="BS900" s="529" t="s">
        <v>258</v>
      </c>
      <c r="BT900" s="530" t="s">
        <v>258</v>
      </c>
      <c r="BU900" s="527" t="s">
        <v>258</v>
      </c>
      <c r="BV900" s="527" t="s">
        <v>258</v>
      </c>
    </row>
    <row r="901" spans="1:80" s="427" customFormat="1" ht="20.100000000000001" customHeight="1" x14ac:dyDescent="0.25">
      <c r="A901" s="968"/>
      <c r="B901" s="970"/>
      <c r="C901" s="460"/>
      <c r="D901" s="450"/>
      <c r="E901" s="450"/>
      <c r="F901" s="442" t="s">
        <v>264</v>
      </c>
      <c r="G901" s="443" t="s">
        <v>439</v>
      </c>
      <c r="K901" s="444"/>
      <c r="L901" s="444"/>
      <c r="O901" s="443"/>
      <c r="P901" s="443"/>
      <c r="U901" s="443" t="s">
        <v>267</v>
      </c>
      <c r="V901" s="443" t="s">
        <v>267</v>
      </c>
      <c r="Y901" s="443" t="s">
        <v>440</v>
      </c>
      <c r="Z901" s="483"/>
      <c r="AA901" s="483"/>
      <c r="AB901" s="483"/>
      <c r="AC901" s="445"/>
      <c r="AD901" s="446"/>
      <c r="AF901" s="483"/>
      <c r="AG901" s="483"/>
      <c r="AH901" s="484"/>
      <c r="AI901" s="484"/>
      <c r="AJ901" s="484"/>
      <c r="AK901" s="484"/>
      <c r="AL901" s="483"/>
      <c r="AM901" s="483"/>
      <c r="AN901" s="483"/>
      <c r="AO901" s="483"/>
      <c r="AP901" s="483"/>
      <c r="AQ901" s="483"/>
      <c r="AR901" s="483"/>
      <c r="AS901" s="483"/>
      <c r="AT901" s="483"/>
      <c r="AU901" s="483"/>
      <c r="AV901" s="483"/>
      <c r="AW901" s="448" t="s">
        <v>368</v>
      </c>
      <c r="AX901" s="448" t="s">
        <v>368</v>
      </c>
      <c r="BF901" s="443" t="s">
        <v>267</v>
      </c>
      <c r="BG901" s="443" t="s">
        <v>267</v>
      </c>
      <c r="BJ901" s="443" t="s">
        <v>391</v>
      </c>
      <c r="BS901" s="449"/>
      <c r="BT901" s="426"/>
    </row>
    <row r="902" spans="1:80" s="427" customFormat="1" ht="20.100000000000001" customHeight="1" x14ac:dyDescent="0.25">
      <c r="A902" s="957">
        <f>A900+1</f>
        <v>439</v>
      </c>
      <c r="B902" s="971" t="s">
        <v>469</v>
      </c>
      <c r="C902" s="450" t="s">
        <v>254</v>
      </c>
      <c r="D902" s="450" t="s">
        <v>384</v>
      </c>
      <c r="E902" s="450" t="s">
        <v>256</v>
      </c>
      <c r="F902" s="451" t="s">
        <v>257</v>
      </c>
      <c r="G902" s="527" t="s">
        <v>436</v>
      </c>
      <c r="H902" s="527" t="s">
        <v>436</v>
      </c>
      <c r="I902" s="527" t="s">
        <v>258</v>
      </c>
      <c r="J902" s="527" t="s">
        <v>258</v>
      </c>
      <c r="K902" s="527" t="s">
        <v>258</v>
      </c>
      <c r="L902" s="527" t="s">
        <v>258</v>
      </c>
      <c r="M902" s="527" t="s">
        <v>258</v>
      </c>
      <c r="N902" s="527" t="s">
        <v>258</v>
      </c>
      <c r="O902" s="527" t="s">
        <v>258</v>
      </c>
      <c r="P902" s="527" t="s">
        <v>258</v>
      </c>
      <c r="Q902" s="527" t="s">
        <v>258</v>
      </c>
      <c r="R902" s="527" t="s">
        <v>258</v>
      </c>
      <c r="S902" s="527" t="s">
        <v>258</v>
      </c>
      <c r="T902" s="527" t="s">
        <v>258</v>
      </c>
      <c r="U902" s="527" t="s">
        <v>258</v>
      </c>
      <c r="V902" s="527" t="s">
        <v>259</v>
      </c>
      <c r="W902" s="527" t="s">
        <v>259</v>
      </c>
      <c r="X902" s="527" t="s">
        <v>259</v>
      </c>
      <c r="Y902" s="527" t="s">
        <v>258</v>
      </c>
      <c r="Z902" s="527" t="s">
        <v>258</v>
      </c>
      <c r="AA902" s="527" t="s">
        <v>258</v>
      </c>
      <c r="AB902" s="527" t="s">
        <v>258</v>
      </c>
      <c r="AC902" s="445"/>
      <c r="AD902" s="453"/>
      <c r="AE902" s="527" t="s">
        <v>258</v>
      </c>
      <c r="AF902" s="527" t="s">
        <v>258</v>
      </c>
      <c r="AG902" s="527" t="s">
        <v>258</v>
      </c>
      <c r="AH902" s="454"/>
      <c r="AI902" s="454"/>
      <c r="AJ902" s="454"/>
      <c r="AK902" s="454"/>
      <c r="AL902" s="527" t="s">
        <v>258</v>
      </c>
      <c r="AM902" s="527" t="s">
        <v>258</v>
      </c>
      <c r="AN902" s="527" t="s">
        <v>258</v>
      </c>
      <c r="AO902" s="527" t="s">
        <v>258</v>
      </c>
      <c r="AP902" s="527" t="s">
        <v>258</v>
      </c>
      <c r="AQ902" s="527" t="s">
        <v>258</v>
      </c>
      <c r="AR902" s="527" t="s">
        <v>258</v>
      </c>
      <c r="AS902" s="527" t="s">
        <v>258</v>
      </c>
      <c r="AT902" s="527" t="s">
        <v>258</v>
      </c>
      <c r="AU902" s="527" t="s">
        <v>258</v>
      </c>
      <c r="AV902" s="527" t="s">
        <v>258</v>
      </c>
      <c r="AW902" s="527" t="s">
        <v>258</v>
      </c>
      <c r="AX902" s="527" t="s">
        <v>259</v>
      </c>
      <c r="AY902" s="527" t="s">
        <v>259</v>
      </c>
      <c r="AZ902" s="527" t="s">
        <v>259</v>
      </c>
      <c r="BA902" s="479" t="s">
        <v>365</v>
      </c>
      <c r="BB902" s="479" t="s">
        <v>365</v>
      </c>
      <c r="BC902" s="479" t="s">
        <v>365</v>
      </c>
      <c r="BD902" s="479" t="s">
        <v>365</v>
      </c>
      <c r="BE902" s="479" t="s">
        <v>365</v>
      </c>
      <c r="BF902" s="479" t="s">
        <v>365</v>
      </c>
      <c r="BG902" s="479" t="s">
        <v>365</v>
      </c>
      <c r="BH902" s="527" t="s">
        <v>259</v>
      </c>
      <c r="BI902" s="527" t="s">
        <v>259</v>
      </c>
      <c r="BJ902" s="527" t="s">
        <v>258</v>
      </c>
      <c r="BK902" s="527" t="s">
        <v>258</v>
      </c>
      <c r="BL902" s="527" t="s">
        <v>258</v>
      </c>
      <c r="BM902" s="527" t="s">
        <v>258</v>
      </c>
      <c r="BN902" s="527" t="s">
        <v>258</v>
      </c>
      <c r="BO902" s="527" t="s">
        <v>258</v>
      </c>
      <c r="BP902" s="527" t="s">
        <v>258</v>
      </c>
      <c r="BQ902" s="527" t="s">
        <v>258</v>
      </c>
      <c r="BR902" s="527" t="s">
        <v>258</v>
      </c>
      <c r="BS902" s="529" t="s">
        <v>258</v>
      </c>
      <c r="BT902" s="530" t="s">
        <v>258</v>
      </c>
      <c r="BU902" s="527" t="s">
        <v>258</v>
      </c>
      <c r="BV902" s="527" t="s">
        <v>258</v>
      </c>
    </row>
    <row r="903" spans="1:80" s="427" customFormat="1" ht="20.100000000000001" customHeight="1" x14ac:dyDescent="0.25">
      <c r="A903" s="968"/>
      <c r="B903" s="970"/>
      <c r="C903" s="460"/>
      <c r="D903" s="450"/>
      <c r="E903" s="450"/>
      <c r="F903" s="442" t="s">
        <v>264</v>
      </c>
      <c r="G903" s="443" t="s">
        <v>439</v>
      </c>
      <c r="K903" s="444"/>
      <c r="L903" s="444"/>
      <c r="O903" s="443"/>
      <c r="P903" s="443"/>
      <c r="U903" s="443" t="s">
        <v>267</v>
      </c>
      <c r="V903" s="443" t="s">
        <v>267</v>
      </c>
      <c r="Y903" s="443" t="s">
        <v>440</v>
      </c>
      <c r="Z903" s="483"/>
      <c r="AA903" s="483"/>
      <c r="AB903" s="483"/>
      <c r="AC903" s="445"/>
      <c r="AD903" s="446"/>
      <c r="AF903" s="483"/>
      <c r="AG903" s="483"/>
      <c r="AH903" s="484"/>
      <c r="AI903" s="484"/>
      <c r="AJ903" s="484"/>
      <c r="AK903" s="484"/>
      <c r="AL903" s="483"/>
      <c r="AM903" s="483"/>
      <c r="AN903" s="483"/>
      <c r="AO903" s="483"/>
      <c r="AP903" s="483"/>
      <c r="AQ903" s="483"/>
      <c r="AR903" s="483"/>
      <c r="AS903" s="483"/>
      <c r="AT903" s="483"/>
      <c r="AU903" s="483"/>
      <c r="AV903" s="483"/>
      <c r="AW903" s="448" t="s">
        <v>368</v>
      </c>
      <c r="AX903" s="448" t="s">
        <v>368</v>
      </c>
      <c r="BF903" s="443" t="s">
        <v>267</v>
      </c>
      <c r="BG903" s="443" t="s">
        <v>267</v>
      </c>
      <c r="BJ903" s="443" t="s">
        <v>391</v>
      </c>
      <c r="BS903" s="449"/>
      <c r="BT903" s="426"/>
    </row>
    <row r="904" spans="1:80" s="427" customFormat="1" ht="20.100000000000001" customHeight="1" x14ac:dyDescent="0.25">
      <c r="A904" s="957">
        <f>A902+1</f>
        <v>440</v>
      </c>
      <c r="B904" s="959" t="s">
        <v>470</v>
      </c>
      <c r="C904" s="450" t="s">
        <v>254</v>
      </c>
      <c r="D904" s="450" t="s">
        <v>384</v>
      </c>
      <c r="E904" s="450" t="s">
        <v>256</v>
      </c>
      <c r="F904" s="451" t="s">
        <v>257</v>
      </c>
      <c r="G904" s="527"/>
      <c r="H904" s="527"/>
      <c r="I904" s="527"/>
      <c r="J904" s="527"/>
      <c r="K904" s="527"/>
      <c r="L904" s="527"/>
      <c r="M904" s="527"/>
      <c r="N904" s="527"/>
      <c r="O904" s="527"/>
      <c r="P904" s="527"/>
      <c r="Q904" s="527"/>
      <c r="R904" s="527"/>
      <c r="S904" s="527"/>
      <c r="T904" s="527" t="s">
        <v>436</v>
      </c>
      <c r="U904" s="443" t="s">
        <v>267</v>
      </c>
      <c r="V904" s="443" t="s">
        <v>267</v>
      </c>
      <c r="W904" s="527" t="s">
        <v>262</v>
      </c>
      <c r="X904" s="527" t="s">
        <v>262</v>
      </c>
      <c r="Y904" s="527" t="s">
        <v>258</v>
      </c>
      <c r="Z904" s="527" t="s">
        <v>258</v>
      </c>
      <c r="AA904" s="527" t="s">
        <v>258</v>
      </c>
      <c r="AB904" s="527" t="s">
        <v>258</v>
      </c>
      <c r="AC904" s="445"/>
      <c r="AD904" s="453"/>
      <c r="AE904" s="527" t="s">
        <v>258</v>
      </c>
      <c r="AF904" s="527" t="s">
        <v>258</v>
      </c>
      <c r="AG904" s="527" t="s">
        <v>258</v>
      </c>
      <c r="AH904" s="454"/>
      <c r="AI904" s="454"/>
      <c r="AJ904" s="454"/>
      <c r="AK904" s="454"/>
      <c r="AL904" s="527" t="s">
        <v>258</v>
      </c>
      <c r="AM904" s="527" t="s">
        <v>258</v>
      </c>
      <c r="AN904" s="527" t="s">
        <v>258</v>
      </c>
      <c r="AO904" s="527" t="s">
        <v>258</v>
      </c>
      <c r="AP904" s="527" t="s">
        <v>258</v>
      </c>
      <c r="AQ904" s="527" t="s">
        <v>258</v>
      </c>
      <c r="AR904" s="527" t="s">
        <v>258</v>
      </c>
      <c r="AS904" s="527" t="s">
        <v>258</v>
      </c>
      <c r="AT904" s="527" t="s">
        <v>258</v>
      </c>
      <c r="AU904" s="527" t="s">
        <v>258</v>
      </c>
      <c r="AV904" s="527" t="s">
        <v>258</v>
      </c>
      <c r="AW904" s="527" t="s">
        <v>258</v>
      </c>
      <c r="AX904" s="527" t="s">
        <v>259</v>
      </c>
      <c r="AY904" s="527" t="s">
        <v>259</v>
      </c>
      <c r="AZ904" s="527" t="s">
        <v>259</v>
      </c>
      <c r="BA904" s="479" t="s">
        <v>365</v>
      </c>
      <c r="BB904" s="479" t="s">
        <v>365</v>
      </c>
      <c r="BC904" s="479" t="s">
        <v>365</v>
      </c>
      <c r="BD904" s="479" t="s">
        <v>365</v>
      </c>
      <c r="BE904" s="479" t="s">
        <v>365</v>
      </c>
      <c r="BF904" s="479" t="s">
        <v>365</v>
      </c>
      <c r="BG904" s="479" t="s">
        <v>365</v>
      </c>
      <c r="BH904" s="527" t="s">
        <v>259</v>
      </c>
      <c r="BI904" s="527" t="s">
        <v>259</v>
      </c>
      <c r="BJ904" s="527" t="s">
        <v>258</v>
      </c>
      <c r="BK904" s="527" t="s">
        <v>258</v>
      </c>
      <c r="BL904" s="527" t="s">
        <v>258</v>
      </c>
      <c r="BM904" s="527" t="s">
        <v>258</v>
      </c>
      <c r="BN904" s="527" t="s">
        <v>258</v>
      </c>
      <c r="BO904" s="527" t="s">
        <v>258</v>
      </c>
      <c r="BP904" s="527" t="s">
        <v>258</v>
      </c>
      <c r="BQ904" s="527" t="s">
        <v>258</v>
      </c>
      <c r="BR904" s="527" t="s">
        <v>258</v>
      </c>
      <c r="BS904" s="529" t="s">
        <v>258</v>
      </c>
      <c r="BT904" s="530" t="s">
        <v>258</v>
      </c>
      <c r="BU904" s="527" t="s">
        <v>258</v>
      </c>
      <c r="BV904" s="527" t="s">
        <v>258</v>
      </c>
    </row>
    <row r="905" spans="1:80" s="427" customFormat="1" ht="20.100000000000001" customHeight="1" thickBot="1" x14ac:dyDescent="0.3">
      <c r="A905" s="958"/>
      <c r="B905" s="960"/>
      <c r="C905" s="465"/>
      <c r="D905" s="466"/>
      <c r="E905" s="466"/>
      <c r="F905" s="468" t="s">
        <v>264</v>
      </c>
      <c r="G905" s="469"/>
      <c r="H905" s="470"/>
      <c r="I905" s="470"/>
      <c r="J905" s="470"/>
      <c r="K905" s="471"/>
      <c r="L905" s="471"/>
      <c r="M905" s="470"/>
      <c r="N905" s="470"/>
      <c r="O905" s="469"/>
      <c r="P905" s="469"/>
      <c r="Q905" s="470"/>
      <c r="R905" s="470"/>
      <c r="S905" s="470"/>
      <c r="T905" s="469" t="s">
        <v>439</v>
      </c>
      <c r="U905" s="469"/>
      <c r="V905" s="469"/>
      <c r="W905" s="470"/>
      <c r="X905" s="470"/>
      <c r="Y905" s="469" t="s">
        <v>440</v>
      </c>
      <c r="Z905" s="499"/>
      <c r="AA905" s="499"/>
      <c r="AB905" s="499"/>
      <c r="AC905" s="472"/>
      <c r="AD905" s="473"/>
      <c r="AE905" s="470"/>
      <c r="AF905" s="499"/>
      <c r="AG905" s="499"/>
      <c r="AH905" s="508"/>
      <c r="AI905" s="484"/>
      <c r="AJ905" s="484"/>
      <c r="AK905" s="484"/>
      <c r="AL905" s="499"/>
      <c r="AM905" s="499"/>
      <c r="AN905" s="499"/>
      <c r="AO905" s="499"/>
      <c r="AP905" s="499"/>
      <c r="AQ905" s="499"/>
      <c r="AR905" s="499"/>
      <c r="AS905" s="499"/>
      <c r="AT905" s="499"/>
      <c r="AU905" s="499"/>
      <c r="AV905" s="499"/>
      <c r="AW905" s="475" t="s">
        <v>368</v>
      </c>
      <c r="AX905" s="475" t="s">
        <v>368</v>
      </c>
      <c r="AY905" s="470"/>
      <c r="AZ905" s="470"/>
      <c r="BA905" s="470"/>
      <c r="BB905" s="471" t="s">
        <v>266</v>
      </c>
      <c r="BC905" s="471" t="s">
        <v>266</v>
      </c>
      <c r="BD905" s="470"/>
      <c r="BE905" s="470"/>
      <c r="BF905" s="469" t="s">
        <v>267</v>
      </c>
      <c r="BG905" s="469" t="s">
        <v>267</v>
      </c>
      <c r="BH905" s="470"/>
      <c r="BI905" s="470"/>
      <c r="BJ905" s="469" t="s">
        <v>391</v>
      </c>
      <c r="BK905" s="470"/>
      <c r="BL905" s="470"/>
      <c r="BM905" s="470"/>
      <c r="BN905" s="471" t="s">
        <v>266</v>
      </c>
      <c r="BO905" s="471" t="s">
        <v>266</v>
      </c>
      <c r="BP905" s="470"/>
      <c r="BQ905" s="470"/>
      <c r="BR905" s="470"/>
      <c r="BS905" s="476"/>
      <c r="BT905" s="426"/>
    </row>
    <row r="906" spans="1:80" s="440" customFormat="1" ht="38.25" customHeight="1" thickBot="1" x14ac:dyDescent="0.3">
      <c r="A906" s="961" t="s">
        <v>471</v>
      </c>
      <c r="B906" s="955"/>
      <c r="C906" s="955"/>
      <c r="D906" s="955"/>
      <c r="E906" s="955"/>
      <c r="F906" s="955"/>
      <c r="G906" s="955"/>
      <c r="H906" s="955"/>
      <c r="I906" s="955"/>
      <c r="J906" s="955"/>
      <c r="K906" s="955"/>
      <c r="L906" s="955"/>
      <c r="M906" s="955"/>
      <c r="N906" s="955"/>
      <c r="O906" s="955"/>
      <c r="P906" s="955"/>
      <c r="Q906" s="955"/>
      <c r="R906" s="955"/>
      <c r="S906" s="955"/>
      <c r="T906" s="955"/>
      <c r="U906" s="955"/>
      <c r="V906" s="955"/>
      <c r="W906" s="955"/>
      <c r="X906" s="955"/>
      <c r="Y906" s="955"/>
      <c r="Z906" s="955"/>
      <c r="AA906" s="955"/>
      <c r="AB906" s="955"/>
      <c r="AC906" s="955"/>
      <c r="AD906" s="955"/>
      <c r="AE906" s="955"/>
      <c r="AF906" s="955"/>
      <c r="AG906" s="955"/>
      <c r="AH906" s="955"/>
      <c r="AI906" s="949"/>
      <c r="AJ906" s="949"/>
      <c r="AK906" s="949"/>
      <c r="AL906" s="955"/>
      <c r="AM906" s="955"/>
      <c r="AN906" s="955"/>
      <c r="AO906" s="955"/>
      <c r="AP906" s="955"/>
      <c r="AQ906" s="955"/>
      <c r="AR906" s="955"/>
      <c r="AS906" s="955"/>
      <c r="AT906" s="955"/>
      <c r="AU906" s="955"/>
      <c r="AV906" s="955"/>
      <c r="AW906" s="955"/>
      <c r="AX906" s="955"/>
      <c r="AY906" s="955"/>
      <c r="AZ906" s="955"/>
      <c r="BA906" s="955"/>
      <c r="BB906" s="955"/>
      <c r="BC906" s="955"/>
      <c r="BD906" s="955"/>
      <c r="BE906" s="955"/>
      <c r="BF906" s="955"/>
      <c r="BG906" s="955"/>
      <c r="BH906" s="955"/>
      <c r="BI906" s="955"/>
      <c r="BJ906" s="955"/>
      <c r="BK906" s="955"/>
      <c r="BL906" s="955"/>
      <c r="BM906" s="955"/>
      <c r="BN906" s="955"/>
      <c r="BO906" s="955"/>
      <c r="BP906" s="962"/>
      <c r="BQ906" s="463"/>
    </row>
    <row r="907" spans="1:80" s="427" customFormat="1" ht="21" customHeight="1" x14ac:dyDescent="0.25">
      <c r="A907" s="951">
        <f>A904+1</f>
        <v>441</v>
      </c>
      <c r="B907" s="952" t="s">
        <v>472</v>
      </c>
      <c r="C907" s="477" t="s">
        <v>254</v>
      </c>
      <c r="D907" s="477" t="s">
        <v>255</v>
      </c>
      <c r="E907" s="477" t="s">
        <v>256</v>
      </c>
      <c r="F907" s="477" t="s">
        <v>257</v>
      </c>
      <c r="G907" s="532" t="s">
        <v>365</v>
      </c>
      <c r="H907" s="532" t="s">
        <v>365</v>
      </c>
      <c r="I907" s="533" t="s">
        <v>438</v>
      </c>
      <c r="J907" s="533" t="s">
        <v>438</v>
      </c>
      <c r="K907" s="534" t="s">
        <v>261</v>
      </c>
      <c r="L907" s="534" t="s">
        <v>261</v>
      </c>
      <c r="M907" s="534" t="s">
        <v>261</v>
      </c>
      <c r="N907" s="534" t="s">
        <v>261</v>
      </c>
      <c r="O907" s="534" t="s">
        <v>261</v>
      </c>
      <c r="P907" s="534" t="s">
        <v>261</v>
      </c>
      <c r="Q907" s="534" t="s">
        <v>261</v>
      </c>
      <c r="R907" s="534" t="s">
        <v>261</v>
      </c>
      <c r="S907" s="534" t="s">
        <v>262</v>
      </c>
      <c r="T907" s="534" t="s">
        <v>259</v>
      </c>
      <c r="U907" s="534" t="s">
        <v>259</v>
      </c>
      <c r="V907" s="534" t="s">
        <v>259</v>
      </c>
      <c r="W907" s="430" t="s">
        <v>262</v>
      </c>
      <c r="X907" s="430" t="s">
        <v>262</v>
      </c>
      <c r="Y907" s="430" t="s">
        <v>262</v>
      </c>
      <c r="Z907" s="436" t="s">
        <v>262</v>
      </c>
      <c r="AA907" s="430" t="s">
        <v>263</v>
      </c>
      <c r="AB907" s="534"/>
      <c r="AC907" s="535"/>
      <c r="AD907" s="536"/>
      <c r="AE907" s="537"/>
      <c r="AF907" s="534"/>
      <c r="AG907" s="534"/>
      <c r="AH907" s="534"/>
      <c r="AI907" s="534"/>
      <c r="AJ907" s="534"/>
      <c r="AK907" s="534"/>
      <c r="AL907" s="534"/>
      <c r="AM907" s="534"/>
      <c r="AN907" s="534"/>
      <c r="AO907" s="534"/>
      <c r="AP907" s="534"/>
      <c r="AQ907" s="534"/>
      <c r="AR907" s="534"/>
      <c r="AS907" s="534"/>
      <c r="AT907" s="534"/>
      <c r="AU907" s="534"/>
      <c r="AV907" s="534"/>
      <c r="AW907" s="534"/>
      <c r="AX907" s="538"/>
      <c r="AY907" s="539"/>
      <c r="AZ907" s="537"/>
      <c r="BA907" s="534"/>
      <c r="BB907" s="534"/>
      <c r="BC907" s="534"/>
      <c r="BD907" s="534"/>
      <c r="BE907" s="534"/>
      <c r="BF907" s="534"/>
      <c r="BG907" s="534"/>
      <c r="BH907" s="534"/>
      <c r="BI907" s="534"/>
      <c r="BJ907" s="534"/>
      <c r="BK907" s="534"/>
      <c r="BL907" s="534"/>
      <c r="BM907" s="534"/>
      <c r="BN907" s="534"/>
      <c r="BO907" s="534"/>
      <c r="BP907" s="540"/>
      <c r="BQ907" s="541"/>
      <c r="BR907" s="542"/>
      <c r="BS907" s="542"/>
      <c r="BT907" s="542"/>
      <c r="BU907" s="542"/>
      <c r="BV907" s="542"/>
      <c r="BW907" s="543"/>
      <c r="BX907" s="543"/>
      <c r="BY907" s="542"/>
      <c r="BZ907" s="542"/>
      <c r="CA907" s="542"/>
      <c r="CB907" s="542"/>
    </row>
    <row r="908" spans="1:80" s="427" customFormat="1" ht="21" customHeight="1" x14ac:dyDescent="0.25">
      <c r="A908" s="945"/>
      <c r="B908" s="946"/>
      <c r="C908" s="458"/>
      <c r="D908" s="458"/>
      <c r="E908" s="458"/>
      <c r="F908" s="458" t="s">
        <v>264</v>
      </c>
      <c r="G908" s="443" t="s">
        <v>267</v>
      </c>
      <c r="H908" s="443" t="s">
        <v>267</v>
      </c>
      <c r="I908" s="544"/>
      <c r="J908" s="542"/>
      <c r="K908" s="542" t="s">
        <v>366</v>
      </c>
      <c r="L908" s="545"/>
      <c r="M908" s="542"/>
      <c r="N908" s="544"/>
      <c r="O908" s="544"/>
      <c r="P908" s="544"/>
      <c r="Q908" s="544"/>
      <c r="R908" s="544"/>
      <c r="S908" s="544"/>
      <c r="T908" s="544"/>
      <c r="U908" s="542"/>
      <c r="V908" s="542"/>
      <c r="W908" s="546"/>
      <c r="X908" s="443"/>
      <c r="Y908" s="443"/>
      <c r="Z908" s="544"/>
      <c r="AA908" s="544"/>
      <c r="AB908" s="542"/>
      <c r="AC908" s="547"/>
      <c r="AD908" s="548"/>
      <c r="AE908" s="545"/>
      <c r="AF908" s="545"/>
      <c r="AG908" s="545"/>
      <c r="AH908" s="545"/>
      <c r="AI908" s="545"/>
      <c r="AJ908" s="545"/>
      <c r="AK908" s="545"/>
      <c r="AL908" s="545"/>
      <c r="AM908" s="545"/>
      <c r="AN908" s="545"/>
      <c r="AO908" s="545"/>
      <c r="AP908" s="545"/>
      <c r="AQ908" s="545"/>
      <c r="AR908" s="545"/>
      <c r="AS908" s="545"/>
      <c r="AT908" s="545"/>
      <c r="AU908" s="545"/>
      <c r="AV908" s="545"/>
      <c r="AW908" s="545"/>
      <c r="AX908" s="547"/>
      <c r="AY908" s="548"/>
      <c r="AZ908" s="545"/>
      <c r="BA908" s="545"/>
      <c r="BB908" s="545"/>
      <c r="BC908" s="545"/>
      <c r="BD908" s="545"/>
      <c r="BE908" s="545"/>
      <c r="BF908" s="545"/>
      <c r="BG908" s="545"/>
      <c r="BH908" s="545"/>
      <c r="BI908" s="545"/>
      <c r="BJ908" s="545"/>
      <c r="BK908" s="542"/>
      <c r="BL908" s="545"/>
      <c r="BM908" s="542"/>
      <c r="BN908" s="544"/>
      <c r="BO908" s="544"/>
      <c r="BP908" s="549"/>
      <c r="BQ908" s="550"/>
      <c r="BR908" s="544"/>
      <c r="BS908" s="544"/>
      <c r="BT908" s="544"/>
      <c r="BU908" s="542"/>
      <c r="BV908" s="542"/>
      <c r="BW908" s="544"/>
      <c r="BX908" s="544"/>
      <c r="BY908" s="544"/>
      <c r="BZ908" s="544"/>
      <c r="CA908" s="544"/>
      <c r="CB908" s="542"/>
    </row>
    <row r="909" spans="1:80" s="427" customFormat="1" ht="21" customHeight="1" x14ac:dyDescent="0.25">
      <c r="A909" s="941">
        <f>A907+1</f>
        <v>442</v>
      </c>
      <c r="B909" s="943" t="s">
        <v>473</v>
      </c>
      <c r="C909" s="458" t="s">
        <v>254</v>
      </c>
      <c r="D909" s="458" t="s">
        <v>270</v>
      </c>
      <c r="E909" s="458" t="s">
        <v>256</v>
      </c>
      <c r="F909" s="458" t="s">
        <v>257</v>
      </c>
      <c r="G909" s="551" t="s">
        <v>365</v>
      </c>
      <c r="H909" s="551" t="s">
        <v>365</v>
      </c>
      <c r="I909" s="552" t="s">
        <v>438</v>
      </c>
      <c r="J909" s="552" t="s">
        <v>438</v>
      </c>
      <c r="K909" s="542" t="s">
        <v>261</v>
      </c>
      <c r="L909" s="542" t="s">
        <v>261</v>
      </c>
      <c r="M909" s="542" t="s">
        <v>261</v>
      </c>
      <c r="N909" s="542" t="s">
        <v>261</v>
      </c>
      <c r="O909" s="542" t="s">
        <v>261</v>
      </c>
      <c r="P909" s="542" t="s">
        <v>261</v>
      </c>
      <c r="Q909" s="542" t="s">
        <v>261</v>
      </c>
      <c r="R909" s="542" t="s">
        <v>261</v>
      </c>
      <c r="S909" s="542" t="s">
        <v>262</v>
      </c>
      <c r="T909" s="542" t="s">
        <v>259</v>
      </c>
      <c r="U909" s="542" t="s">
        <v>259</v>
      </c>
      <c r="V909" s="542" t="s">
        <v>259</v>
      </c>
      <c r="W909" s="443" t="s">
        <v>262</v>
      </c>
      <c r="X909" s="443" t="s">
        <v>262</v>
      </c>
      <c r="Y909" s="443" t="s">
        <v>262</v>
      </c>
      <c r="Z909" s="456" t="s">
        <v>262</v>
      </c>
      <c r="AA909" s="443" t="s">
        <v>263</v>
      </c>
      <c r="AB909" s="542"/>
      <c r="AC909" s="553"/>
      <c r="AD909" s="554"/>
      <c r="AE909" s="541"/>
      <c r="AF909" s="542"/>
      <c r="AG909" s="542"/>
      <c r="AH909" s="542"/>
      <c r="AI909" s="542"/>
      <c r="AJ909" s="542"/>
      <c r="AK909" s="542"/>
      <c r="AL909" s="542"/>
      <c r="AM909" s="542"/>
      <c r="AN909" s="542"/>
      <c r="AO909" s="542"/>
      <c r="AP909" s="542"/>
      <c r="AQ909" s="542"/>
      <c r="AR909" s="542"/>
      <c r="AS909" s="542"/>
      <c r="AT909" s="542"/>
      <c r="AU909" s="542"/>
      <c r="AV909" s="542"/>
      <c r="AW909" s="542"/>
      <c r="AX909" s="547"/>
      <c r="AY909" s="548"/>
      <c r="AZ909" s="541"/>
      <c r="BA909" s="542"/>
      <c r="BB909" s="542"/>
      <c r="BC909" s="542"/>
      <c r="BD909" s="542"/>
      <c r="BE909" s="542"/>
      <c r="BF909" s="542"/>
      <c r="BG909" s="542"/>
      <c r="BH909" s="542"/>
      <c r="BI909" s="542"/>
      <c r="BJ909" s="542"/>
      <c r="BK909" s="542"/>
      <c r="BL909" s="542"/>
      <c r="BM909" s="542"/>
      <c r="BN909" s="542"/>
      <c r="BO909" s="542"/>
      <c r="BP909" s="555"/>
      <c r="BQ909" s="541"/>
      <c r="BR909" s="542"/>
      <c r="BS909" s="542"/>
      <c r="BT909" s="542"/>
      <c r="BU909" s="542"/>
      <c r="BV909" s="542"/>
      <c r="BW909" s="556"/>
      <c r="BX909" s="556"/>
      <c r="BY909" s="542"/>
      <c r="BZ909" s="542"/>
      <c r="CA909" s="542"/>
      <c r="CB909" s="542"/>
    </row>
    <row r="910" spans="1:80" s="427" customFormat="1" ht="21" customHeight="1" x14ac:dyDescent="0.25">
      <c r="A910" s="945"/>
      <c r="B910" s="946"/>
      <c r="C910" s="458"/>
      <c r="D910" s="458"/>
      <c r="E910" s="458"/>
      <c r="F910" s="458" t="s">
        <v>264</v>
      </c>
      <c r="G910" s="443" t="s">
        <v>267</v>
      </c>
      <c r="H910" s="443" t="s">
        <v>267</v>
      </c>
      <c r="I910" s="544"/>
      <c r="J910" s="542"/>
      <c r="K910" s="542" t="s">
        <v>366</v>
      </c>
      <c r="L910" s="545"/>
      <c r="M910" s="542"/>
      <c r="N910" s="544"/>
      <c r="O910" s="544"/>
      <c r="P910" s="544"/>
      <c r="Q910" s="544"/>
      <c r="R910" s="544"/>
      <c r="S910" s="544"/>
      <c r="T910" s="544"/>
      <c r="U910" s="542"/>
      <c r="V910" s="542"/>
      <c r="W910" s="546"/>
      <c r="X910" s="443"/>
      <c r="Y910" s="443"/>
      <c r="Z910" s="544"/>
      <c r="AA910" s="544"/>
      <c r="AB910" s="542"/>
      <c r="AC910" s="547"/>
      <c r="AD910" s="548"/>
      <c r="AE910" s="545"/>
      <c r="AF910" s="545"/>
      <c r="AG910" s="545"/>
      <c r="AH910" s="545"/>
      <c r="AI910" s="545"/>
      <c r="AJ910" s="545"/>
      <c r="AK910" s="545"/>
      <c r="AL910" s="545"/>
      <c r="AM910" s="545"/>
      <c r="AN910" s="545"/>
      <c r="AO910" s="545"/>
      <c r="AP910" s="545"/>
      <c r="AQ910" s="545"/>
      <c r="AR910" s="545"/>
      <c r="AS910" s="545"/>
      <c r="AT910" s="545"/>
      <c r="AU910" s="545"/>
      <c r="AV910" s="545"/>
      <c r="AW910" s="545"/>
      <c r="AX910" s="547"/>
      <c r="AY910" s="548"/>
      <c r="AZ910" s="545"/>
      <c r="BA910" s="545"/>
      <c r="BB910" s="545"/>
      <c r="BC910" s="545"/>
      <c r="BD910" s="545"/>
      <c r="BE910" s="545"/>
      <c r="BF910" s="545"/>
      <c r="BG910" s="545"/>
      <c r="BH910" s="545"/>
      <c r="BI910" s="545"/>
      <c r="BJ910" s="545"/>
      <c r="BK910" s="542"/>
      <c r="BL910" s="545"/>
      <c r="BM910" s="542"/>
      <c r="BN910" s="544"/>
      <c r="BO910" s="544"/>
      <c r="BP910" s="549"/>
      <c r="BQ910" s="550"/>
      <c r="BR910" s="544"/>
      <c r="BS910" s="544"/>
      <c r="BT910" s="544"/>
      <c r="BU910" s="542"/>
      <c r="BV910" s="544"/>
      <c r="BW910" s="544"/>
      <c r="BX910" s="544"/>
      <c r="BY910" s="544"/>
      <c r="BZ910" s="544"/>
      <c r="CA910" s="544"/>
      <c r="CB910" s="542"/>
    </row>
    <row r="911" spans="1:80" s="427" customFormat="1" ht="21" customHeight="1" x14ac:dyDescent="0.25">
      <c r="A911" s="941">
        <f>A909+1</f>
        <v>443</v>
      </c>
      <c r="B911" s="943" t="s">
        <v>474</v>
      </c>
      <c r="C911" s="458" t="s">
        <v>254</v>
      </c>
      <c r="D911" s="458" t="s">
        <v>255</v>
      </c>
      <c r="E911" s="458" t="s">
        <v>256</v>
      </c>
      <c r="F911" s="458" t="s">
        <v>257</v>
      </c>
      <c r="G911" s="551" t="s">
        <v>365</v>
      </c>
      <c r="H911" s="551" t="s">
        <v>365</v>
      </c>
      <c r="I911" s="552" t="s">
        <v>438</v>
      </c>
      <c r="J911" s="552" t="s">
        <v>438</v>
      </c>
      <c r="K911" s="542" t="s">
        <v>261</v>
      </c>
      <c r="L911" s="542" t="s">
        <v>261</v>
      </c>
      <c r="M911" s="542" t="s">
        <v>261</v>
      </c>
      <c r="N911" s="542" t="s">
        <v>261</v>
      </c>
      <c r="O911" s="542" t="s">
        <v>261</v>
      </c>
      <c r="P911" s="542" t="s">
        <v>261</v>
      </c>
      <c r="Q911" s="542" t="s">
        <v>261</v>
      </c>
      <c r="R911" s="542" t="s">
        <v>261</v>
      </c>
      <c r="S911" s="542" t="s">
        <v>262</v>
      </c>
      <c r="T911" s="542" t="s">
        <v>259</v>
      </c>
      <c r="U911" s="542" t="s">
        <v>259</v>
      </c>
      <c r="V911" s="542" t="s">
        <v>259</v>
      </c>
      <c r="W911" s="443" t="s">
        <v>262</v>
      </c>
      <c r="X911" s="443" t="s">
        <v>262</v>
      </c>
      <c r="Y911" s="443" t="s">
        <v>262</v>
      </c>
      <c r="Z911" s="456" t="s">
        <v>262</v>
      </c>
      <c r="AA911" s="443" t="s">
        <v>263</v>
      </c>
      <c r="AB911" s="557"/>
      <c r="AC911" s="553"/>
      <c r="AD911" s="554"/>
      <c r="AE911" s="558"/>
      <c r="AF911" s="557"/>
      <c r="AG911" s="557"/>
      <c r="AH911" s="557"/>
      <c r="AI911" s="557"/>
      <c r="AJ911" s="557"/>
      <c r="AK911" s="557"/>
      <c r="AL911" s="557"/>
      <c r="AM911" s="557"/>
      <c r="AN911" s="557"/>
      <c r="AO911" s="557"/>
      <c r="AP911" s="557"/>
      <c r="AQ911" s="557"/>
      <c r="AR911" s="557"/>
      <c r="AS911" s="557"/>
      <c r="AT911" s="557"/>
      <c r="AU911" s="557"/>
      <c r="AV911" s="557"/>
      <c r="AW911" s="557"/>
      <c r="AX911" s="547"/>
      <c r="AY911" s="548"/>
      <c r="AZ911" s="558"/>
      <c r="BA911" s="557"/>
      <c r="BB911" s="557"/>
      <c r="BC911" s="557"/>
      <c r="BD911" s="557"/>
      <c r="BE911" s="557"/>
      <c r="BF911" s="557"/>
      <c r="BG911" s="557"/>
      <c r="BH911" s="557"/>
      <c r="BI911" s="557"/>
      <c r="BJ911" s="557"/>
      <c r="BK911" s="542"/>
      <c r="BL911" s="542"/>
      <c r="BM911" s="542"/>
      <c r="BN911" s="542"/>
      <c r="BO911" s="542"/>
      <c r="BP911" s="555"/>
      <c r="BQ911" s="541"/>
      <c r="BR911" s="542"/>
      <c r="BS911" s="542"/>
      <c r="BT911" s="542"/>
      <c r="BU911" s="542"/>
      <c r="BV911" s="542"/>
      <c r="BW911" s="556"/>
      <c r="BX911" s="556"/>
      <c r="BY911" s="542"/>
      <c r="BZ911" s="542"/>
      <c r="CA911" s="542"/>
      <c r="CB911" s="542"/>
    </row>
    <row r="912" spans="1:80" s="427" customFormat="1" ht="21" customHeight="1" x14ac:dyDescent="0.25">
      <c r="A912" s="945"/>
      <c r="B912" s="946"/>
      <c r="C912" s="458"/>
      <c r="D912" s="458"/>
      <c r="E912" s="458"/>
      <c r="F912" s="458" t="s">
        <v>264</v>
      </c>
      <c r="G912" s="443" t="s">
        <v>267</v>
      </c>
      <c r="H912" s="443" t="s">
        <v>267</v>
      </c>
      <c r="I912" s="544"/>
      <c r="J912" s="542"/>
      <c r="K912" s="542" t="s">
        <v>366</v>
      </c>
      <c r="L912" s="545"/>
      <c r="M912" s="542"/>
      <c r="N912" s="544"/>
      <c r="O912" s="544"/>
      <c r="P912" s="544"/>
      <c r="Q912" s="544"/>
      <c r="R912" s="544"/>
      <c r="S912" s="544"/>
      <c r="T912" s="544"/>
      <c r="U912" s="542"/>
      <c r="V912" s="542"/>
      <c r="W912" s="546"/>
      <c r="X912" s="443"/>
      <c r="Y912" s="443"/>
      <c r="Z912" s="544"/>
      <c r="AA912" s="544"/>
      <c r="AB912" s="542"/>
      <c r="AC912" s="547"/>
      <c r="AD912" s="548"/>
      <c r="AE912" s="545"/>
      <c r="AF912" s="545"/>
      <c r="AG912" s="545"/>
      <c r="AH912" s="545"/>
      <c r="AI912" s="545"/>
      <c r="AJ912" s="545"/>
      <c r="AK912" s="545"/>
      <c r="AL912" s="545"/>
      <c r="AM912" s="545"/>
      <c r="AN912" s="545"/>
      <c r="AO912" s="545"/>
      <c r="AP912" s="545"/>
      <c r="AQ912" s="545"/>
      <c r="AR912" s="545"/>
      <c r="AS912" s="545"/>
      <c r="AT912" s="545"/>
      <c r="AU912" s="545"/>
      <c r="AV912" s="545"/>
      <c r="AW912" s="545"/>
      <c r="AX912" s="547"/>
      <c r="AY912" s="548"/>
      <c r="AZ912" s="545"/>
      <c r="BA912" s="545"/>
      <c r="BB912" s="545"/>
      <c r="BC912" s="545"/>
      <c r="BD912" s="545"/>
      <c r="BE912" s="545"/>
      <c r="BF912" s="545"/>
      <c r="BG912" s="545"/>
      <c r="BH912" s="545"/>
      <c r="BI912" s="545"/>
      <c r="BJ912" s="545"/>
      <c r="BK912" s="542"/>
      <c r="BL912" s="545"/>
      <c r="BM912" s="542"/>
      <c r="BN912" s="544"/>
      <c r="BO912" s="544"/>
      <c r="BP912" s="549"/>
      <c r="BQ912" s="550"/>
      <c r="BR912" s="544"/>
      <c r="BS912" s="544"/>
      <c r="BT912" s="544"/>
      <c r="BU912" s="542"/>
      <c r="BV912" s="544"/>
      <c r="BW912" s="544"/>
      <c r="BX912" s="544"/>
      <c r="BY912" s="544"/>
      <c r="BZ912" s="544"/>
      <c r="CA912" s="544"/>
      <c r="CB912" s="542"/>
    </row>
    <row r="913" spans="1:80" s="427" customFormat="1" ht="21" customHeight="1" x14ac:dyDescent="0.25">
      <c r="A913" s="941">
        <f>A911+1</f>
        <v>444</v>
      </c>
      <c r="B913" s="943" t="s">
        <v>475</v>
      </c>
      <c r="C913" s="458" t="s">
        <v>254</v>
      </c>
      <c r="D913" s="458" t="s">
        <v>255</v>
      </c>
      <c r="E913" s="458" t="s">
        <v>256</v>
      </c>
      <c r="F913" s="458" t="s">
        <v>257</v>
      </c>
      <c r="G913" s="551" t="s">
        <v>365</v>
      </c>
      <c r="H913" s="551" t="s">
        <v>365</v>
      </c>
      <c r="I913" s="552" t="s">
        <v>438</v>
      </c>
      <c r="J913" s="552" t="s">
        <v>438</v>
      </c>
      <c r="K913" s="542" t="s">
        <v>261</v>
      </c>
      <c r="L913" s="542" t="s">
        <v>261</v>
      </c>
      <c r="M913" s="542" t="s">
        <v>261</v>
      </c>
      <c r="N913" s="542" t="s">
        <v>261</v>
      </c>
      <c r="O913" s="542" t="s">
        <v>261</v>
      </c>
      <c r="P913" s="542" t="s">
        <v>261</v>
      </c>
      <c r="Q913" s="542" t="s">
        <v>261</v>
      </c>
      <c r="R913" s="542" t="s">
        <v>261</v>
      </c>
      <c r="S913" s="542" t="s">
        <v>262</v>
      </c>
      <c r="T913" s="542" t="s">
        <v>259</v>
      </c>
      <c r="U913" s="542" t="s">
        <v>259</v>
      </c>
      <c r="V913" s="542" t="s">
        <v>259</v>
      </c>
      <c r="W913" s="443" t="s">
        <v>262</v>
      </c>
      <c r="X913" s="443" t="s">
        <v>262</v>
      </c>
      <c r="Y913" s="443" t="s">
        <v>262</v>
      </c>
      <c r="Z913" s="456" t="s">
        <v>262</v>
      </c>
      <c r="AA913" s="443" t="s">
        <v>263</v>
      </c>
      <c r="AB913" s="542"/>
      <c r="AC913" s="553"/>
      <c r="AD913" s="554"/>
      <c r="AE913" s="541"/>
      <c r="AF913" s="542"/>
      <c r="AG913" s="542"/>
      <c r="AH913" s="542"/>
      <c r="AI913" s="542"/>
      <c r="AJ913" s="542"/>
      <c r="AK913" s="542"/>
      <c r="AL913" s="542"/>
      <c r="AM913" s="542"/>
      <c r="AN913" s="542"/>
      <c r="AO913" s="542"/>
      <c r="AP913" s="542"/>
      <c r="AQ913" s="542"/>
      <c r="AR913" s="542"/>
      <c r="AS913" s="542"/>
      <c r="AT913" s="542"/>
      <c r="AU913" s="542"/>
      <c r="AV913" s="542"/>
      <c r="AW913" s="542"/>
      <c r="AX913" s="547"/>
      <c r="AY913" s="548"/>
      <c r="AZ913" s="541"/>
      <c r="BA913" s="542"/>
      <c r="BB913" s="542"/>
      <c r="BC913" s="542"/>
      <c r="BD913" s="542"/>
      <c r="BE913" s="542"/>
      <c r="BF913" s="542"/>
      <c r="BG913" s="542"/>
      <c r="BH913" s="542"/>
      <c r="BI913" s="542"/>
      <c r="BJ913" s="542"/>
      <c r="BK913" s="542"/>
      <c r="BL913" s="542"/>
      <c r="BM913" s="542"/>
      <c r="BN913" s="542"/>
      <c r="BO913" s="542"/>
      <c r="BP913" s="555"/>
      <c r="BQ913" s="541"/>
      <c r="BR913" s="542"/>
      <c r="BS913" s="542"/>
      <c r="BT913" s="542"/>
      <c r="BU913" s="542"/>
      <c r="BV913" s="542"/>
      <c r="BW913" s="556"/>
      <c r="BX913" s="556"/>
      <c r="BY913" s="542"/>
      <c r="BZ913" s="542"/>
      <c r="CA913" s="542"/>
      <c r="CB913" s="542"/>
    </row>
    <row r="914" spans="1:80" s="427" customFormat="1" ht="21" customHeight="1" x14ac:dyDescent="0.25">
      <c r="A914" s="945"/>
      <c r="B914" s="946"/>
      <c r="C914" s="458"/>
      <c r="D914" s="458"/>
      <c r="E914" s="458"/>
      <c r="F914" s="458" t="s">
        <v>264</v>
      </c>
      <c r="G914" s="443" t="s">
        <v>267</v>
      </c>
      <c r="H914" s="443" t="s">
        <v>267</v>
      </c>
      <c r="I914" s="544"/>
      <c r="J914" s="542"/>
      <c r="K914" s="542" t="s">
        <v>366</v>
      </c>
      <c r="L914" s="545"/>
      <c r="M914" s="542"/>
      <c r="N914" s="544"/>
      <c r="O914" s="544"/>
      <c r="P914" s="544"/>
      <c r="Q914" s="544"/>
      <c r="R914" s="544"/>
      <c r="S914" s="544"/>
      <c r="T914" s="544"/>
      <c r="U914" s="542"/>
      <c r="V914" s="542"/>
      <c r="W914" s="546"/>
      <c r="X914" s="443"/>
      <c r="Y914" s="443"/>
      <c r="Z914" s="544"/>
      <c r="AA914" s="544"/>
      <c r="AB914" s="542"/>
      <c r="AC914" s="547"/>
      <c r="AD914" s="548"/>
      <c r="AE914" s="545"/>
      <c r="AF914" s="545"/>
      <c r="AG914" s="545"/>
      <c r="AH914" s="545"/>
      <c r="AI914" s="545"/>
      <c r="AJ914" s="545"/>
      <c r="AK914" s="545"/>
      <c r="AL914" s="545"/>
      <c r="AM914" s="545"/>
      <c r="AN914" s="545"/>
      <c r="AO914" s="545"/>
      <c r="AP914" s="545"/>
      <c r="AQ914" s="545"/>
      <c r="AR914" s="545"/>
      <c r="AS914" s="545"/>
      <c r="AT914" s="545"/>
      <c r="AU914" s="545"/>
      <c r="AV914" s="545"/>
      <c r="AW914" s="545"/>
      <c r="AX914" s="547"/>
      <c r="AY914" s="548"/>
      <c r="AZ914" s="545"/>
      <c r="BA914" s="545"/>
      <c r="BB914" s="545"/>
      <c r="BC914" s="545"/>
      <c r="BD914" s="545"/>
      <c r="BE914" s="545"/>
      <c r="BF914" s="545"/>
      <c r="BG914" s="545"/>
      <c r="BH914" s="545"/>
      <c r="BI914" s="545"/>
      <c r="BJ914" s="545"/>
      <c r="BK914" s="542"/>
      <c r="BL914" s="545"/>
      <c r="BM914" s="542"/>
      <c r="BN914" s="544"/>
      <c r="BO914" s="544"/>
      <c r="BP914" s="549"/>
      <c r="BQ914" s="550"/>
      <c r="BR914" s="544"/>
      <c r="BS914" s="544"/>
      <c r="BT914" s="544"/>
      <c r="BU914" s="542"/>
      <c r="BV914" s="544"/>
      <c r="BW914" s="544"/>
      <c r="BX914" s="544"/>
      <c r="BY914" s="544"/>
      <c r="BZ914" s="544"/>
      <c r="CA914" s="544"/>
      <c r="CB914" s="542"/>
    </row>
    <row r="915" spans="1:80" s="427" customFormat="1" ht="21" customHeight="1" x14ac:dyDescent="0.25">
      <c r="A915" s="941">
        <f>A913+1</f>
        <v>445</v>
      </c>
      <c r="B915" s="943" t="s">
        <v>476</v>
      </c>
      <c r="C915" s="458" t="s">
        <v>254</v>
      </c>
      <c r="D915" s="458" t="s">
        <v>270</v>
      </c>
      <c r="E915" s="458" t="s">
        <v>256</v>
      </c>
      <c r="F915" s="458" t="s">
        <v>257</v>
      </c>
      <c r="G915" s="551" t="s">
        <v>365</v>
      </c>
      <c r="H915" s="551" t="s">
        <v>365</v>
      </c>
      <c r="I915" s="552" t="s">
        <v>438</v>
      </c>
      <c r="J915" s="552" t="s">
        <v>438</v>
      </c>
      <c r="K915" s="542" t="s">
        <v>261</v>
      </c>
      <c r="L915" s="542" t="s">
        <v>261</v>
      </c>
      <c r="M915" s="542" t="s">
        <v>261</v>
      </c>
      <c r="N915" s="542" t="s">
        <v>261</v>
      </c>
      <c r="O915" s="542" t="s">
        <v>261</v>
      </c>
      <c r="P915" s="542" t="s">
        <v>261</v>
      </c>
      <c r="Q915" s="542" t="s">
        <v>261</v>
      </c>
      <c r="R915" s="542" t="s">
        <v>261</v>
      </c>
      <c r="S915" s="542" t="s">
        <v>262</v>
      </c>
      <c r="T915" s="542" t="s">
        <v>259</v>
      </c>
      <c r="U915" s="542" t="s">
        <v>259</v>
      </c>
      <c r="V915" s="542" t="s">
        <v>259</v>
      </c>
      <c r="W915" s="443" t="s">
        <v>262</v>
      </c>
      <c r="X915" s="443" t="s">
        <v>262</v>
      </c>
      <c r="Y915" s="443" t="s">
        <v>262</v>
      </c>
      <c r="Z915" s="456" t="s">
        <v>262</v>
      </c>
      <c r="AA915" s="443" t="s">
        <v>263</v>
      </c>
      <c r="AB915" s="542"/>
      <c r="AC915" s="553"/>
      <c r="AD915" s="554"/>
      <c r="AE915" s="541"/>
      <c r="AF915" s="542"/>
      <c r="AG915" s="542"/>
      <c r="AH915" s="542"/>
      <c r="AI915" s="542"/>
      <c r="AJ915" s="542"/>
      <c r="AK915" s="542"/>
      <c r="AL915" s="542"/>
      <c r="AM915" s="542"/>
      <c r="AN915" s="542"/>
      <c r="AO915" s="542"/>
      <c r="AP915" s="542"/>
      <c r="AQ915" s="542"/>
      <c r="AR915" s="542"/>
      <c r="AS915" s="542"/>
      <c r="AT915" s="542"/>
      <c r="AU915" s="542"/>
      <c r="AV915" s="542"/>
      <c r="AW915" s="542"/>
      <c r="AX915" s="547"/>
      <c r="AY915" s="548"/>
      <c r="AZ915" s="541"/>
      <c r="BA915" s="542"/>
      <c r="BB915" s="542"/>
      <c r="BC915" s="542"/>
      <c r="BD915" s="542"/>
      <c r="BE915" s="542"/>
      <c r="BF915" s="542"/>
      <c r="BG915" s="542"/>
      <c r="BH915" s="542"/>
      <c r="BI915" s="542"/>
      <c r="BJ915" s="542"/>
      <c r="BK915" s="542"/>
      <c r="BL915" s="542"/>
      <c r="BM915" s="542"/>
      <c r="BN915" s="542"/>
      <c r="BO915" s="542"/>
      <c r="BP915" s="555"/>
      <c r="BQ915" s="541"/>
      <c r="BR915" s="542"/>
      <c r="BS915" s="542"/>
      <c r="BT915" s="542"/>
      <c r="BU915" s="542"/>
      <c r="BV915" s="542"/>
      <c r="BW915" s="556"/>
      <c r="BX915" s="556"/>
      <c r="BY915" s="542"/>
      <c r="BZ915" s="542"/>
      <c r="CA915" s="542"/>
      <c r="CB915" s="542"/>
    </row>
    <row r="916" spans="1:80" s="427" customFormat="1" ht="21" customHeight="1" x14ac:dyDescent="0.25">
      <c r="A916" s="945"/>
      <c r="B916" s="946"/>
      <c r="C916" s="458"/>
      <c r="D916" s="458"/>
      <c r="E916" s="458"/>
      <c r="F916" s="458" t="s">
        <v>264</v>
      </c>
      <c r="G916" s="443" t="s">
        <v>267</v>
      </c>
      <c r="H916" s="443" t="s">
        <v>267</v>
      </c>
      <c r="I916" s="544"/>
      <c r="J916" s="542"/>
      <c r="K916" s="542" t="s">
        <v>366</v>
      </c>
      <c r="L916" s="545"/>
      <c r="M916" s="542"/>
      <c r="N916" s="544"/>
      <c r="O916" s="544"/>
      <c r="P916" s="544"/>
      <c r="Q916" s="544"/>
      <c r="R916" s="544"/>
      <c r="S916" s="544"/>
      <c r="T916" s="544"/>
      <c r="U916" s="542"/>
      <c r="V916" s="542"/>
      <c r="W916" s="546"/>
      <c r="X916" s="443"/>
      <c r="Y916" s="443"/>
      <c r="Z916" s="544"/>
      <c r="AA916" s="544"/>
      <c r="AB916" s="542"/>
      <c r="AC916" s="547"/>
      <c r="AD916" s="548"/>
      <c r="AE916" s="545"/>
      <c r="AF916" s="545"/>
      <c r="AG916" s="545"/>
      <c r="AH916" s="545"/>
      <c r="AI916" s="545"/>
      <c r="AJ916" s="545"/>
      <c r="AK916" s="545"/>
      <c r="AL916" s="545"/>
      <c r="AM916" s="545"/>
      <c r="AN916" s="545"/>
      <c r="AO916" s="545"/>
      <c r="AP916" s="545"/>
      <c r="AQ916" s="545"/>
      <c r="AR916" s="545"/>
      <c r="AS916" s="545"/>
      <c r="AT916" s="545"/>
      <c r="AU916" s="545"/>
      <c r="AV916" s="545"/>
      <c r="AW916" s="545"/>
      <c r="AX916" s="547"/>
      <c r="AY916" s="548"/>
      <c r="AZ916" s="545"/>
      <c r="BA916" s="545"/>
      <c r="BB916" s="545"/>
      <c r="BC916" s="545"/>
      <c r="BD916" s="545"/>
      <c r="BE916" s="545"/>
      <c r="BF916" s="545"/>
      <c r="BG916" s="545"/>
      <c r="BH916" s="545"/>
      <c r="BI916" s="545"/>
      <c r="BJ916" s="545"/>
      <c r="BK916" s="542"/>
      <c r="BL916" s="545"/>
      <c r="BM916" s="542"/>
      <c r="BN916" s="544"/>
      <c r="BO916" s="544"/>
      <c r="BP916" s="549"/>
      <c r="BQ916" s="550"/>
      <c r="BR916" s="544"/>
      <c r="BS916" s="544"/>
      <c r="BT916" s="544"/>
      <c r="BU916" s="542"/>
      <c r="BV916" s="544"/>
      <c r="BW916" s="544"/>
      <c r="BX916" s="544"/>
      <c r="BY916" s="544"/>
      <c r="BZ916" s="544"/>
      <c r="CA916" s="544"/>
      <c r="CB916" s="542"/>
    </row>
    <row r="917" spans="1:80" s="427" customFormat="1" ht="21" customHeight="1" x14ac:dyDescent="0.25">
      <c r="A917" s="941">
        <f>A915+1</f>
        <v>446</v>
      </c>
      <c r="B917" s="943" t="s">
        <v>477</v>
      </c>
      <c r="C917" s="458" t="s">
        <v>254</v>
      </c>
      <c r="D917" s="458" t="s">
        <v>255</v>
      </c>
      <c r="E917" s="458" t="s">
        <v>256</v>
      </c>
      <c r="F917" s="458" t="s">
        <v>257</v>
      </c>
      <c r="G917" s="551" t="s">
        <v>365</v>
      </c>
      <c r="H917" s="551" t="s">
        <v>365</v>
      </c>
      <c r="I917" s="552" t="s">
        <v>438</v>
      </c>
      <c r="J917" s="552" t="s">
        <v>438</v>
      </c>
      <c r="K917" s="542" t="s">
        <v>261</v>
      </c>
      <c r="L917" s="542" t="s">
        <v>261</v>
      </c>
      <c r="M917" s="542" t="s">
        <v>261</v>
      </c>
      <c r="N917" s="542" t="s">
        <v>261</v>
      </c>
      <c r="O917" s="542" t="s">
        <v>261</v>
      </c>
      <c r="P917" s="542" t="s">
        <v>261</v>
      </c>
      <c r="Q917" s="542" t="s">
        <v>261</v>
      </c>
      <c r="R917" s="542" t="s">
        <v>261</v>
      </c>
      <c r="S917" s="542" t="s">
        <v>262</v>
      </c>
      <c r="T917" s="542" t="s">
        <v>259</v>
      </c>
      <c r="U917" s="542" t="s">
        <v>259</v>
      </c>
      <c r="V917" s="542" t="s">
        <v>259</v>
      </c>
      <c r="W917" s="443" t="s">
        <v>262</v>
      </c>
      <c r="X917" s="443" t="s">
        <v>262</v>
      </c>
      <c r="Y917" s="443" t="s">
        <v>262</v>
      </c>
      <c r="Z917" s="456" t="s">
        <v>262</v>
      </c>
      <c r="AA917" s="443" t="s">
        <v>263</v>
      </c>
      <c r="AB917" s="542"/>
      <c r="AC917" s="553"/>
      <c r="AD917" s="554"/>
      <c r="AE917" s="541"/>
      <c r="AF917" s="542"/>
      <c r="AG917" s="542"/>
      <c r="AH917" s="542"/>
      <c r="AI917" s="542"/>
      <c r="AJ917" s="542"/>
      <c r="AK917" s="542"/>
      <c r="AL917" s="542"/>
      <c r="AM917" s="542"/>
      <c r="AN917" s="542"/>
      <c r="AO917" s="542"/>
      <c r="AP917" s="542"/>
      <c r="AQ917" s="542"/>
      <c r="AR917" s="542"/>
      <c r="AS917" s="542"/>
      <c r="AT917" s="542"/>
      <c r="AU917" s="542"/>
      <c r="AV917" s="542"/>
      <c r="AW917" s="542"/>
      <c r="AX917" s="547"/>
      <c r="AY917" s="548"/>
      <c r="AZ917" s="541"/>
      <c r="BA917" s="542"/>
      <c r="BB917" s="542"/>
      <c r="BC917" s="542"/>
      <c r="BD917" s="542"/>
      <c r="BE917" s="542"/>
      <c r="BF917" s="542"/>
      <c r="BG917" s="542"/>
      <c r="BH917" s="542"/>
      <c r="BI917" s="542"/>
      <c r="BJ917" s="542"/>
      <c r="BK917" s="542"/>
      <c r="BL917" s="542"/>
      <c r="BM917" s="542"/>
      <c r="BN917" s="542"/>
      <c r="BO917" s="542"/>
      <c r="BP917" s="555"/>
      <c r="BQ917" s="541"/>
      <c r="BR917" s="542"/>
      <c r="BS917" s="542"/>
      <c r="BT917" s="542"/>
      <c r="BU917" s="542"/>
      <c r="BV917" s="542"/>
      <c r="BW917" s="556"/>
      <c r="BX917" s="556"/>
      <c r="BY917" s="542"/>
      <c r="BZ917" s="542"/>
      <c r="CA917" s="542"/>
      <c r="CB917" s="542"/>
    </row>
    <row r="918" spans="1:80" s="427" customFormat="1" ht="21" customHeight="1" x14ac:dyDescent="0.25">
      <c r="A918" s="945"/>
      <c r="B918" s="946"/>
      <c r="C918" s="458"/>
      <c r="D918" s="458"/>
      <c r="E918" s="458"/>
      <c r="F918" s="458" t="s">
        <v>264</v>
      </c>
      <c r="G918" s="443" t="s">
        <v>267</v>
      </c>
      <c r="H918" s="443" t="s">
        <v>267</v>
      </c>
      <c r="I918" s="544"/>
      <c r="J918" s="542"/>
      <c r="K918" s="542" t="s">
        <v>366</v>
      </c>
      <c r="L918" s="545"/>
      <c r="M918" s="542"/>
      <c r="N918" s="544"/>
      <c r="O918" s="544"/>
      <c r="P918" s="544"/>
      <c r="Q918" s="544"/>
      <c r="R918" s="544"/>
      <c r="S918" s="544"/>
      <c r="T918" s="544"/>
      <c r="U918" s="542"/>
      <c r="V918" s="542"/>
      <c r="W918" s="546"/>
      <c r="X918" s="443"/>
      <c r="Y918" s="443"/>
      <c r="Z918" s="544"/>
      <c r="AA918" s="544"/>
      <c r="AB918" s="542"/>
      <c r="AC918" s="547"/>
      <c r="AD918" s="548"/>
      <c r="AE918" s="545"/>
      <c r="AF918" s="545"/>
      <c r="AG918" s="545"/>
      <c r="AH918" s="545"/>
      <c r="AI918" s="545"/>
      <c r="AJ918" s="545"/>
      <c r="AK918" s="545"/>
      <c r="AL918" s="545"/>
      <c r="AM918" s="545"/>
      <c r="AN918" s="545"/>
      <c r="AO918" s="545"/>
      <c r="AP918" s="545"/>
      <c r="AQ918" s="545"/>
      <c r="AR918" s="545"/>
      <c r="AS918" s="545"/>
      <c r="AT918" s="545"/>
      <c r="AU918" s="545"/>
      <c r="AV918" s="545"/>
      <c r="AW918" s="545"/>
      <c r="AX918" s="547"/>
      <c r="AY918" s="548"/>
      <c r="AZ918" s="545"/>
      <c r="BA918" s="545"/>
      <c r="BB918" s="545"/>
      <c r="BC918" s="545"/>
      <c r="BD918" s="545"/>
      <c r="BE918" s="545"/>
      <c r="BF918" s="545"/>
      <c r="BG918" s="545"/>
      <c r="BH918" s="545"/>
      <c r="BI918" s="545"/>
      <c r="BJ918" s="545"/>
      <c r="BK918" s="542"/>
      <c r="BL918" s="545"/>
      <c r="BM918" s="542"/>
      <c r="BN918" s="544"/>
      <c r="BO918" s="544"/>
      <c r="BP918" s="549"/>
      <c r="BQ918" s="550"/>
      <c r="BR918" s="544"/>
      <c r="BS918" s="544"/>
      <c r="BT918" s="544"/>
      <c r="BU918" s="542"/>
      <c r="BV918" s="544"/>
      <c r="BW918" s="544"/>
      <c r="BX918" s="544"/>
      <c r="BY918" s="544"/>
      <c r="BZ918" s="544"/>
      <c r="CA918" s="544"/>
      <c r="CB918" s="542"/>
    </row>
    <row r="919" spans="1:80" s="427" customFormat="1" ht="21" customHeight="1" x14ac:dyDescent="0.25">
      <c r="A919" s="941">
        <f>A917+1</f>
        <v>447</v>
      </c>
      <c r="B919" s="943" t="s">
        <v>478</v>
      </c>
      <c r="C919" s="458" t="s">
        <v>254</v>
      </c>
      <c r="D919" s="458" t="s">
        <v>270</v>
      </c>
      <c r="E919" s="458" t="s">
        <v>256</v>
      </c>
      <c r="F919" s="458" t="s">
        <v>257</v>
      </c>
      <c r="G919" s="551" t="s">
        <v>365</v>
      </c>
      <c r="H919" s="551" t="s">
        <v>365</v>
      </c>
      <c r="I919" s="552" t="s">
        <v>438</v>
      </c>
      <c r="J919" s="552" t="s">
        <v>438</v>
      </c>
      <c r="K919" s="542" t="s">
        <v>261</v>
      </c>
      <c r="L919" s="542" t="s">
        <v>261</v>
      </c>
      <c r="M919" s="542" t="s">
        <v>261</v>
      </c>
      <c r="N919" s="542" t="s">
        <v>261</v>
      </c>
      <c r="O919" s="542" t="s">
        <v>261</v>
      </c>
      <c r="P919" s="542" t="s">
        <v>261</v>
      </c>
      <c r="Q919" s="542" t="s">
        <v>261</v>
      </c>
      <c r="R919" s="542" t="s">
        <v>261</v>
      </c>
      <c r="S919" s="542" t="s">
        <v>262</v>
      </c>
      <c r="T919" s="542" t="s">
        <v>259</v>
      </c>
      <c r="U919" s="542" t="s">
        <v>259</v>
      </c>
      <c r="V919" s="542" t="s">
        <v>259</v>
      </c>
      <c r="W919" s="443" t="s">
        <v>262</v>
      </c>
      <c r="X919" s="443" t="s">
        <v>262</v>
      </c>
      <c r="Y919" s="443" t="s">
        <v>262</v>
      </c>
      <c r="Z919" s="456" t="s">
        <v>262</v>
      </c>
      <c r="AA919" s="443" t="s">
        <v>263</v>
      </c>
      <c r="AB919" s="542"/>
      <c r="AC919" s="553"/>
      <c r="AD919" s="554"/>
      <c r="AE919" s="541"/>
      <c r="AF919" s="542"/>
      <c r="AG919" s="542"/>
      <c r="AH919" s="542"/>
      <c r="AI919" s="542"/>
      <c r="AJ919" s="542"/>
      <c r="AK919" s="542"/>
      <c r="AL919" s="542"/>
      <c r="AM919" s="542"/>
      <c r="AN919" s="542"/>
      <c r="AO919" s="542"/>
      <c r="AP919" s="542"/>
      <c r="AQ919" s="542"/>
      <c r="AR919" s="542"/>
      <c r="AS919" s="542"/>
      <c r="AT919" s="542"/>
      <c r="AU919" s="542"/>
      <c r="AV919" s="542"/>
      <c r="AW919" s="542"/>
      <c r="AX919" s="547"/>
      <c r="AY919" s="548"/>
      <c r="AZ919" s="541"/>
      <c r="BA919" s="542"/>
      <c r="BB919" s="542"/>
      <c r="BC919" s="542"/>
      <c r="BD919" s="542"/>
      <c r="BE919" s="542"/>
      <c r="BF919" s="542"/>
      <c r="BG919" s="542"/>
      <c r="BH919" s="542"/>
      <c r="BI919" s="542"/>
      <c r="BJ919" s="542"/>
      <c r="BK919" s="542"/>
      <c r="BL919" s="542"/>
      <c r="BM919" s="542"/>
      <c r="BN919" s="542"/>
      <c r="BO919" s="542"/>
      <c r="BP919" s="555"/>
      <c r="BQ919" s="541"/>
      <c r="BR919" s="542"/>
      <c r="BS919" s="542"/>
      <c r="BT919" s="542"/>
      <c r="BU919" s="542"/>
      <c r="BV919" s="542"/>
      <c r="BW919" s="556"/>
      <c r="BX919" s="556"/>
      <c r="BY919" s="542"/>
      <c r="BZ919" s="542"/>
      <c r="CA919" s="542"/>
      <c r="CB919" s="542"/>
    </row>
    <row r="920" spans="1:80" s="427" customFormat="1" ht="21" customHeight="1" x14ac:dyDescent="0.25">
      <c r="A920" s="945"/>
      <c r="B920" s="946"/>
      <c r="C920" s="458"/>
      <c r="D920" s="458"/>
      <c r="E920" s="458"/>
      <c r="F920" s="458" t="s">
        <v>264</v>
      </c>
      <c r="G920" s="443" t="s">
        <v>267</v>
      </c>
      <c r="H920" s="443" t="s">
        <v>267</v>
      </c>
      <c r="I920" s="544"/>
      <c r="J920" s="542"/>
      <c r="K920" s="542" t="s">
        <v>366</v>
      </c>
      <c r="L920" s="545"/>
      <c r="M920" s="542"/>
      <c r="N920" s="544"/>
      <c r="O920" s="544"/>
      <c r="P920" s="544"/>
      <c r="Q920" s="544"/>
      <c r="R920" s="544"/>
      <c r="S920" s="544"/>
      <c r="T920" s="544"/>
      <c r="U920" s="542"/>
      <c r="V920" s="542"/>
      <c r="W920" s="546"/>
      <c r="X920" s="443"/>
      <c r="Y920" s="443"/>
      <c r="Z920" s="544"/>
      <c r="AA920" s="544"/>
      <c r="AB920" s="542"/>
      <c r="AC920" s="547"/>
      <c r="AD920" s="548"/>
      <c r="AE920" s="545"/>
      <c r="AF920" s="545"/>
      <c r="AG920" s="545"/>
      <c r="AH920" s="545"/>
      <c r="AI920" s="545"/>
      <c r="AJ920" s="545"/>
      <c r="AK920" s="545"/>
      <c r="AL920" s="545"/>
      <c r="AM920" s="545"/>
      <c r="AN920" s="545"/>
      <c r="AO920" s="545"/>
      <c r="AP920" s="545"/>
      <c r="AQ920" s="545"/>
      <c r="AR920" s="545"/>
      <c r="AS920" s="545"/>
      <c r="AT920" s="545"/>
      <c r="AU920" s="545"/>
      <c r="AV920" s="545"/>
      <c r="AW920" s="545"/>
      <c r="AX920" s="547"/>
      <c r="AY920" s="548"/>
      <c r="AZ920" s="545"/>
      <c r="BA920" s="545"/>
      <c r="BB920" s="545"/>
      <c r="BC920" s="545"/>
      <c r="BD920" s="545"/>
      <c r="BE920" s="545"/>
      <c r="BF920" s="545"/>
      <c r="BG920" s="545"/>
      <c r="BH920" s="545"/>
      <c r="BI920" s="545"/>
      <c r="BJ920" s="545"/>
      <c r="BK920" s="542"/>
      <c r="BL920" s="545"/>
      <c r="BM920" s="542"/>
      <c r="BN920" s="544"/>
      <c r="BO920" s="544"/>
      <c r="BP920" s="549"/>
      <c r="BQ920" s="550"/>
      <c r="BR920" s="544"/>
      <c r="BS920" s="544"/>
      <c r="BT920" s="544"/>
      <c r="BU920" s="542"/>
      <c r="BV920" s="544"/>
      <c r="BW920" s="544"/>
      <c r="BX920" s="544"/>
      <c r="BY920" s="544"/>
      <c r="BZ920" s="544"/>
      <c r="CA920" s="544"/>
      <c r="CB920" s="542"/>
    </row>
    <row r="921" spans="1:80" s="427" customFormat="1" ht="21" customHeight="1" x14ac:dyDescent="0.25">
      <c r="A921" s="941">
        <f>A919+1</f>
        <v>448</v>
      </c>
      <c r="B921" s="943" t="s">
        <v>479</v>
      </c>
      <c r="C921" s="458" t="s">
        <v>254</v>
      </c>
      <c r="D921" s="458" t="s">
        <v>270</v>
      </c>
      <c r="E921" s="458" t="s">
        <v>256</v>
      </c>
      <c r="F921" s="458" t="s">
        <v>257</v>
      </c>
      <c r="G921" s="551" t="s">
        <v>365</v>
      </c>
      <c r="H921" s="551" t="s">
        <v>365</v>
      </c>
      <c r="I921" s="552" t="s">
        <v>438</v>
      </c>
      <c r="J921" s="552" t="s">
        <v>438</v>
      </c>
      <c r="K921" s="542" t="s">
        <v>261</v>
      </c>
      <c r="L921" s="542" t="s">
        <v>261</v>
      </c>
      <c r="M921" s="542" t="s">
        <v>261</v>
      </c>
      <c r="N921" s="542" t="s">
        <v>261</v>
      </c>
      <c r="O921" s="542" t="s">
        <v>261</v>
      </c>
      <c r="P921" s="542" t="s">
        <v>261</v>
      </c>
      <c r="Q921" s="542" t="s">
        <v>261</v>
      </c>
      <c r="R921" s="542" t="s">
        <v>261</v>
      </c>
      <c r="S921" s="542" t="s">
        <v>262</v>
      </c>
      <c r="T921" s="542" t="s">
        <v>259</v>
      </c>
      <c r="U921" s="542" t="s">
        <v>259</v>
      </c>
      <c r="V921" s="542" t="s">
        <v>259</v>
      </c>
      <c r="W921" s="443" t="s">
        <v>262</v>
      </c>
      <c r="X921" s="443" t="s">
        <v>262</v>
      </c>
      <c r="Y921" s="443" t="s">
        <v>262</v>
      </c>
      <c r="Z921" s="456" t="s">
        <v>262</v>
      </c>
      <c r="AA921" s="443" t="s">
        <v>263</v>
      </c>
      <c r="AB921" s="542"/>
      <c r="AC921" s="553"/>
      <c r="AD921" s="554"/>
      <c r="AE921" s="541"/>
      <c r="AF921" s="542"/>
      <c r="AG921" s="542"/>
      <c r="AH921" s="542"/>
      <c r="AI921" s="542"/>
      <c r="AJ921" s="542"/>
      <c r="AK921" s="542"/>
      <c r="AL921" s="542"/>
      <c r="AM921" s="542"/>
      <c r="AN921" s="542"/>
      <c r="AO921" s="542"/>
      <c r="AP921" s="542"/>
      <c r="AQ921" s="542"/>
      <c r="AR921" s="542"/>
      <c r="AS921" s="542"/>
      <c r="AT921" s="542"/>
      <c r="AU921" s="542"/>
      <c r="AV921" s="542"/>
      <c r="AW921" s="542"/>
      <c r="AX921" s="547"/>
      <c r="AY921" s="548"/>
      <c r="AZ921" s="541"/>
      <c r="BA921" s="542"/>
      <c r="BB921" s="542"/>
      <c r="BC921" s="542"/>
      <c r="BD921" s="542"/>
      <c r="BE921" s="542"/>
      <c r="BF921" s="542"/>
      <c r="BG921" s="542"/>
      <c r="BH921" s="542"/>
      <c r="BI921" s="542"/>
      <c r="BJ921" s="542"/>
      <c r="BK921" s="542"/>
      <c r="BL921" s="542"/>
      <c r="BM921" s="542"/>
      <c r="BN921" s="542"/>
      <c r="BO921" s="542"/>
      <c r="BP921" s="555"/>
      <c r="BQ921" s="541"/>
      <c r="BR921" s="542"/>
      <c r="BS921" s="542"/>
      <c r="BT921" s="542"/>
      <c r="BU921" s="542"/>
      <c r="BV921" s="542"/>
      <c r="BW921" s="543"/>
      <c r="BX921" s="543"/>
      <c r="BY921" s="542"/>
      <c r="BZ921" s="542"/>
      <c r="CA921" s="542"/>
      <c r="CB921" s="542"/>
    </row>
    <row r="922" spans="1:80" s="427" customFormat="1" ht="21" customHeight="1" x14ac:dyDescent="0.25">
      <c r="A922" s="945"/>
      <c r="B922" s="946"/>
      <c r="C922" s="458"/>
      <c r="D922" s="458"/>
      <c r="E922" s="458"/>
      <c r="F922" s="458" t="s">
        <v>264</v>
      </c>
      <c r="G922" s="443" t="s">
        <v>267</v>
      </c>
      <c r="H922" s="443" t="s">
        <v>267</v>
      </c>
      <c r="I922" s="544"/>
      <c r="J922" s="542"/>
      <c r="K922" s="542" t="s">
        <v>366</v>
      </c>
      <c r="L922" s="545"/>
      <c r="M922" s="542"/>
      <c r="N922" s="544"/>
      <c r="O922" s="544"/>
      <c r="P922" s="544"/>
      <c r="Q922" s="544"/>
      <c r="R922" s="544"/>
      <c r="S922" s="544"/>
      <c r="T922" s="544"/>
      <c r="U922" s="542"/>
      <c r="V922" s="542"/>
      <c r="W922" s="546"/>
      <c r="X922" s="443"/>
      <c r="Y922" s="443"/>
      <c r="Z922" s="544"/>
      <c r="AA922" s="544"/>
      <c r="AC922" s="547"/>
      <c r="AD922" s="548"/>
      <c r="AE922" s="545"/>
      <c r="AF922" s="545"/>
      <c r="AG922" s="545"/>
      <c r="AH922" s="545"/>
      <c r="AI922" s="545"/>
      <c r="AJ922" s="545"/>
      <c r="AK922" s="545"/>
      <c r="AL922" s="545"/>
      <c r="AM922" s="545"/>
      <c r="AN922" s="545"/>
      <c r="AO922" s="545"/>
      <c r="AP922" s="545"/>
      <c r="AQ922" s="545"/>
      <c r="AR922" s="545"/>
      <c r="AS922" s="545"/>
      <c r="AT922" s="545"/>
      <c r="AU922" s="545"/>
      <c r="AV922" s="545"/>
      <c r="AW922" s="545"/>
      <c r="AX922" s="547"/>
      <c r="AY922" s="548"/>
      <c r="AZ922" s="545"/>
      <c r="BA922" s="545"/>
      <c r="BB922" s="545"/>
      <c r="BC922" s="545"/>
      <c r="BD922" s="545"/>
      <c r="BE922" s="545"/>
      <c r="BF922" s="545"/>
      <c r="BG922" s="545"/>
      <c r="BH922" s="545"/>
      <c r="BI922" s="545"/>
      <c r="BJ922" s="545"/>
      <c r="BK922" s="542"/>
      <c r="BL922" s="545"/>
      <c r="BM922" s="542"/>
      <c r="BN922" s="544"/>
      <c r="BO922" s="544"/>
      <c r="BP922" s="549"/>
      <c r="BQ922" s="550"/>
      <c r="BR922" s="544"/>
      <c r="BS922" s="544"/>
      <c r="BT922" s="544"/>
      <c r="BU922" s="542"/>
      <c r="BV922" s="544"/>
      <c r="BW922" s="544"/>
      <c r="BX922" s="544"/>
      <c r="BY922" s="544"/>
      <c r="BZ922" s="544"/>
      <c r="CA922" s="544"/>
      <c r="CB922" s="542"/>
    </row>
    <row r="923" spans="1:80" s="427" customFormat="1" ht="21" customHeight="1" x14ac:dyDescent="0.25">
      <c r="A923" s="941">
        <f>A921+1</f>
        <v>449</v>
      </c>
      <c r="B923" s="943" t="s">
        <v>480</v>
      </c>
      <c r="C923" s="458" t="s">
        <v>254</v>
      </c>
      <c r="D923" s="458" t="s">
        <v>255</v>
      </c>
      <c r="E923" s="458" t="s">
        <v>256</v>
      </c>
      <c r="F923" s="458" t="s">
        <v>257</v>
      </c>
      <c r="G923" s="551" t="s">
        <v>365</v>
      </c>
      <c r="H923" s="551" t="s">
        <v>365</v>
      </c>
      <c r="I923" s="552" t="s">
        <v>438</v>
      </c>
      <c r="J923" s="552" t="s">
        <v>438</v>
      </c>
      <c r="K923" s="542" t="s">
        <v>261</v>
      </c>
      <c r="L923" s="542" t="s">
        <v>261</v>
      </c>
      <c r="M923" s="542" t="s">
        <v>261</v>
      </c>
      <c r="N923" s="542" t="s">
        <v>261</v>
      </c>
      <c r="O923" s="542" t="s">
        <v>261</v>
      </c>
      <c r="P923" s="542" t="s">
        <v>261</v>
      </c>
      <c r="Q923" s="542" t="s">
        <v>261</v>
      </c>
      <c r="R923" s="542" t="s">
        <v>261</v>
      </c>
      <c r="S923" s="542" t="s">
        <v>262</v>
      </c>
      <c r="T923" s="542" t="s">
        <v>259</v>
      </c>
      <c r="U923" s="542" t="s">
        <v>259</v>
      </c>
      <c r="V923" s="542" t="s">
        <v>259</v>
      </c>
      <c r="W923" s="443" t="s">
        <v>262</v>
      </c>
      <c r="X923" s="443" t="s">
        <v>262</v>
      </c>
      <c r="Y923" s="443" t="s">
        <v>262</v>
      </c>
      <c r="Z923" s="456" t="s">
        <v>262</v>
      </c>
      <c r="AA923" s="443" t="s">
        <v>263</v>
      </c>
      <c r="AB923" s="542"/>
      <c r="AC923" s="553"/>
      <c r="AD923" s="554"/>
      <c r="AE923" s="541"/>
      <c r="AF923" s="542"/>
      <c r="AG923" s="542"/>
      <c r="AH923" s="542"/>
      <c r="AI923" s="542"/>
      <c r="AJ923" s="542"/>
      <c r="AK923" s="542"/>
      <c r="AL923" s="542"/>
      <c r="AM923" s="542"/>
      <c r="AN923" s="542"/>
      <c r="AO923" s="542"/>
      <c r="AP923" s="542"/>
      <c r="AQ923" s="542"/>
      <c r="AR923" s="542"/>
      <c r="AS923" s="542"/>
      <c r="AT923" s="542"/>
      <c r="AU923" s="542"/>
      <c r="AV923" s="542"/>
      <c r="AW923" s="542"/>
      <c r="AX923" s="547"/>
      <c r="AY923" s="548"/>
      <c r="AZ923" s="541"/>
      <c r="BA923" s="542"/>
      <c r="BB923" s="542"/>
      <c r="BC923" s="542"/>
      <c r="BD923" s="542"/>
      <c r="BE923" s="542"/>
      <c r="BF923" s="542"/>
      <c r="BG923" s="542"/>
      <c r="BH923" s="542"/>
      <c r="BI923" s="542"/>
      <c r="BJ923" s="542"/>
      <c r="BK923" s="542"/>
      <c r="BL923" s="542"/>
      <c r="BM923" s="542"/>
      <c r="BN923" s="542"/>
      <c r="BO923" s="542"/>
      <c r="BP923" s="555"/>
      <c r="BQ923" s="541"/>
      <c r="BR923" s="542"/>
      <c r="BS923" s="542"/>
      <c r="BT923" s="542"/>
      <c r="BU923" s="542"/>
      <c r="BV923" s="542"/>
      <c r="BW923" s="543"/>
      <c r="BX923" s="543"/>
      <c r="BY923" s="542"/>
      <c r="BZ923" s="542"/>
      <c r="CA923" s="542"/>
      <c r="CB923" s="542"/>
    </row>
    <row r="924" spans="1:80" s="427" customFormat="1" ht="21" customHeight="1" x14ac:dyDescent="0.25">
      <c r="A924" s="945"/>
      <c r="B924" s="946"/>
      <c r="C924" s="458"/>
      <c r="D924" s="458"/>
      <c r="E924" s="458"/>
      <c r="F924" s="458" t="s">
        <v>264</v>
      </c>
      <c r="G924" s="443" t="s">
        <v>267</v>
      </c>
      <c r="H924" s="443" t="s">
        <v>267</v>
      </c>
      <c r="I924" s="544"/>
      <c r="J924" s="542"/>
      <c r="K924" s="542" t="s">
        <v>366</v>
      </c>
      <c r="L924" s="545"/>
      <c r="M924" s="542"/>
      <c r="N924" s="544"/>
      <c r="O924" s="544"/>
      <c r="P924" s="544"/>
      <c r="Q924" s="544"/>
      <c r="R924" s="544"/>
      <c r="S924" s="544"/>
      <c r="T924" s="544"/>
      <c r="U924" s="542"/>
      <c r="V924" s="542"/>
      <c r="W924" s="546"/>
      <c r="X924" s="443"/>
      <c r="Y924" s="443"/>
      <c r="Z924" s="544"/>
      <c r="AA924" s="544"/>
      <c r="AC924" s="547"/>
      <c r="AD924" s="548"/>
      <c r="AE924" s="545"/>
      <c r="AF924" s="545"/>
      <c r="AG924" s="545"/>
      <c r="AH924" s="545"/>
      <c r="AI924" s="545"/>
      <c r="AJ924" s="545"/>
      <c r="AK924" s="545"/>
      <c r="AL924" s="545"/>
      <c r="AM924" s="545"/>
      <c r="AN924" s="545"/>
      <c r="AO924" s="545"/>
      <c r="AP924" s="545"/>
      <c r="AQ924" s="545"/>
      <c r="AR924" s="545"/>
      <c r="AS924" s="545"/>
      <c r="AT924" s="545"/>
      <c r="AU924" s="545"/>
      <c r="AV924" s="545"/>
      <c r="AW924" s="545"/>
      <c r="AX924" s="547"/>
      <c r="AY924" s="548"/>
      <c r="AZ924" s="545"/>
      <c r="BA924" s="545"/>
      <c r="BB924" s="545"/>
      <c r="BC924" s="545"/>
      <c r="BD924" s="545"/>
      <c r="BE924" s="545"/>
      <c r="BF924" s="545"/>
      <c r="BG924" s="545"/>
      <c r="BH924" s="545"/>
      <c r="BI924" s="545"/>
      <c r="BJ924" s="545"/>
      <c r="BK924" s="542"/>
      <c r="BL924" s="545"/>
      <c r="BM924" s="542"/>
      <c r="BN924" s="544"/>
      <c r="BO924" s="544"/>
      <c r="BP924" s="549"/>
      <c r="BQ924" s="550"/>
      <c r="BR924" s="544"/>
      <c r="BS924" s="544"/>
      <c r="BT924" s="544"/>
      <c r="BU924" s="542"/>
      <c r="BV924" s="544"/>
      <c r="BW924" s="544"/>
      <c r="BX924" s="544"/>
      <c r="BY924" s="544"/>
      <c r="BZ924" s="544"/>
      <c r="CA924" s="544"/>
      <c r="CB924" s="542"/>
    </row>
    <row r="925" spans="1:80" s="427" customFormat="1" ht="21" customHeight="1" x14ac:dyDescent="0.25">
      <c r="A925" s="941">
        <f>A923+1</f>
        <v>450</v>
      </c>
      <c r="B925" s="943" t="s">
        <v>481</v>
      </c>
      <c r="C925" s="458" t="s">
        <v>254</v>
      </c>
      <c r="D925" s="458" t="s">
        <v>270</v>
      </c>
      <c r="E925" s="458" t="s">
        <v>256</v>
      </c>
      <c r="F925" s="458" t="s">
        <v>257</v>
      </c>
      <c r="G925" s="551" t="s">
        <v>365</v>
      </c>
      <c r="H925" s="551" t="s">
        <v>365</v>
      </c>
      <c r="I925" s="552" t="s">
        <v>438</v>
      </c>
      <c r="J925" s="552" t="s">
        <v>438</v>
      </c>
      <c r="K925" s="542" t="s">
        <v>261</v>
      </c>
      <c r="L925" s="542" t="s">
        <v>261</v>
      </c>
      <c r="M925" s="542" t="s">
        <v>261</v>
      </c>
      <c r="N925" s="542" t="s">
        <v>261</v>
      </c>
      <c r="O925" s="542" t="s">
        <v>261</v>
      </c>
      <c r="P925" s="542" t="s">
        <v>261</v>
      </c>
      <c r="Q925" s="542" t="s">
        <v>261</v>
      </c>
      <c r="R925" s="542" t="s">
        <v>261</v>
      </c>
      <c r="S925" s="542" t="s">
        <v>262</v>
      </c>
      <c r="T925" s="542" t="s">
        <v>259</v>
      </c>
      <c r="U925" s="542" t="s">
        <v>259</v>
      </c>
      <c r="V925" s="542" t="s">
        <v>259</v>
      </c>
      <c r="W925" s="443" t="s">
        <v>262</v>
      </c>
      <c r="X925" s="443" t="s">
        <v>262</v>
      </c>
      <c r="Y925" s="443" t="s">
        <v>262</v>
      </c>
      <c r="Z925" s="456" t="s">
        <v>262</v>
      </c>
      <c r="AA925" s="443" t="s">
        <v>263</v>
      </c>
      <c r="AB925" s="542"/>
      <c r="AC925" s="553"/>
      <c r="AD925" s="554"/>
      <c r="AE925" s="541"/>
      <c r="AF925" s="542"/>
      <c r="AG925" s="542"/>
      <c r="AH925" s="542"/>
      <c r="AI925" s="542"/>
      <c r="AJ925" s="542"/>
      <c r="AK925" s="542"/>
      <c r="AL925" s="542"/>
      <c r="AM925" s="542"/>
      <c r="AN925" s="542"/>
      <c r="AO925" s="542"/>
      <c r="AP925" s="542"/>
      <c r="AQ925" s="542"/>
      <c r="AR925" s="542"/>
      <c r="AS925" s="542"/>
      <c r="AT925" s="542"/>
      <c r="AU925" s="542"/>
      <c r="AV925" s="542"/>
      <c r="AW925" s="542"/>
      <c r="AX925" s="547"/>
      <c r="AY925" s="548"/>
      <c r="AZ925" s="541"/>
      <c r="BA925" s="542"/>
      <c r="BB925" s="542"/>
      <c r="BC925" s="542"/>
      <c r="BD925" s="542"/>
      <c r="BE925" s="542"/>
      <c r="BF925" s="542"/>
      <c r="BG925" s="542"/>
      <c r="BH925" s="542"/>
      <c r="BI925" s="542"/>
      <c r="BJ925" s="542"/>
      <c r="BK925" s="542"/>
      <c r="BL925" s="542"/>
      <c r="BM925" s="542"/>
      <c r="BN925" s="542"/>
      <c r="BO925" s="542"/>
      <c r="BP925" s="555"/>
      <c r="BQ925" s="541"/>
      <c r="BR925" s="542"/>
      <c r="BS925" s="542"/>
      <c r="BT925" s="542"/>
      <c r="BU925" s="542"/>
      <c r="BV925" s="542"/>
      <c r="BW925" s="543"/>
      <c r="BX925" s="543"/>
      <c r="BY925" s="542"/>
      <c r="BZ925" s="542"/>
      <c r="CA925" s="542"/>
      <c r="CB925" s="542"/>
    </row>
    <row r="926" spans="1:80" s="427" customFormat="1" ht="21" customHeight="1" x14ac:dyDescent="0.25">
      <c r="A926" s="945"/>
      <c r="B926" s="946"/>
      <c r="C926" s="458"/>
      <c r="D926" s="458"/>
      <c r="E926" s="458"/>
      <c r="F926" s="458" t="s">
        <v>264</v>
      </c>
      <c r="G926" s="443" t="s">
        <v>267</v>
      </c>
      <c r="H926" s="443" t="s">
        <v>267</v>
      </c>
      <c r="I926" s="544"/>
      <c r="J926" s="542"/>
      <c r="K926" s="542" t="s">
        <v>366</v>
      </c>
      <c r="L926" s="545"/>
      <c r="M926" s="542"/>
      <c r="N926" s="544"/>
      <c r="O926" s="544"/>
      <c r="P926" s="544"/>
      <c r="Q926" s="544"/>
      <c r="R926" s="544"/>
      <c r="S926" s="544"/>
      <c r="T926" s="544"/>
      <c r="U926" s="542"/>
      <c r="V926" s="542"/>
      <c r="W926" s="546"/>
      <c r="X926" s="443"/>
      <c r="Y926" s="443"/>
      <c r="Z926" s="544"/>
      <c r="AA926" s="544"/>
      <c r="AC926" s="547"/>
      <c r="AD926" s="548"/>
      <c r="AE926" s="545"/>
      <c r="AF926" s="545"/>
      <c r="AG926" s="545"/>
      <c r="AH926" s="545"/>
      <c r="AI926" s="545"/>
      <c r="AJ926" s="545"/>
      <c r="AK926" s="545"/>
      <c r="AL926" s="545"/>
      <c r="AM926" s="545"/>
      <c r="AN926" s="545"/>
      <c r="AO926" s="545"/>
      <c r="AP926" s="545"/>
      <c r="AQ926" s="545"/>
      <c r="AR926" s="545"/>
      <c r="AS926" s="545"/>
      <c r="AT926" s="545"/>
      <c r="AU926" s="545"/>
      <c r="AV926" s="545"/>
      <c r="AW926" s="545"/>
      <c r="AX926" s="547"/>
      <c r="AY926" s="548"/>
      <c r="AZ926" s="545"/>
      <c r="BA926" s="545"/>
      <c r="BB926" s="545"/>
      <c r="BC926" s="545"/>
      <c r="BD926" s="545"/>
      <c r="BE926" s="545"/>
      <c r="BF926" s="545"/>
      <c r="BG926" s="545"/>
      <c r="BH926" s="545"/>
      <c r="BI926" s="545"/>
      <c r="BJ926" s="545"/>
      <c r="BK926" s="542"/>
      <c r="BL926" s="545"/>
      <c r="BM926" s="542"/>
      <c r="BN926" s="544"/>
      <c r="BO926" s="544"/>
      <c r="BP926" s="549"/>
      <c r="BQ926" s="550"/>
      <c r="BR926" s="544"/>
      <c r="BS926" s="544"/>
      <c r="BT926" s="544"/>
      <c r="BU926" s="542"/>
      <c r="BV926" s="544"/>
      <c r="BW926" s="544"/>
      <c r="BX926" s="544"/>
      <c r="BY926" s="544"/>
      <c r="BZ926" s="544"/>
      <c r="CA926" s="544"/>
      <c r="CB926" s="542"/>
    </row>
    <row r="927" spans="1:80" s="427" customFormat="1" ht="21" customHeight="1" x14ac:dyDescent="0.25">
      <c r="A927" s="941">
        <f>A925+1</f>
        <v>451</v>
      </c>
      <c r="B927" s="943" t="s">
        <v>482</v>
      </c>
      <c r="C927" s="458" t="s">
        <v>254</v>
      </c>
      <c r="D927" s="458" t="s">
        <v>255</v>
      </c>
      <c r="E927" s="458" t="s">
        <v>256</v>
      </c>
      <c r="F927" s="458" t="s">
        <v>257</v>
      </c>
      <c r="G927" s="551" t="s">
        <v>365</v>
      </c>
      <c r="H927" s="551" t="s">
        <v>365</v>
      </c>
      <c r="I927" s="552" t="s">
        <v>438</v>
      </c>
      <c r="J927" s="552" t="s">
        <v>438</v>
      </c>
      <c r="K927" s="542" t="s">
        <v>261</v>
      </c>
      <c r="L927" s="542" t="s">
        <v>261</v>
      </c>
      <c r="M927" s="542" t="s">
        <v>261</v>
      </c>
      <c r="N927" s="542" t="s">
        <v>261</v>
      </c>
      <c r="O927" s="542" t="s">
        <v>261</v>
      </c>
      <c r="P927" s="542" t="s">
        <v>261</v>
      </c>
      <c r="Q927" s="542" t="s">
        <v>261</v>
      </c>
      <c r="R927" s="542" t="s">
        <v>261</v>
      </c>
      <c r="S927" s="542" t="s">
        <v>262</v>
      </c>
      <c r="T927" s="542" t="s">
        <v>259</v>
      </c>
      <c r="U927" s="542" t="s">
        <v>259</v>
      </c>
      <c r="V927" s="542" t="s">
        <v>259</v>
      </c>
      <c r="W927" s="443" t="s">
        <v>262</v>
      </c>
      <c r="X927" s="443" t="s">
        <v>262</v>
      </c>
      <c r="Y927" s="443" t="s">
        <v>262</v>
      </c>
      <c r="Z927" s="456" t="s">
        <v>262</v>
      </c>
      <c r="AA927" s="443" t="s">
        <v>263</v>
      </c>
      <c r="AB927" s="542"/>
      <c r="AC927" s="553"/>
      <c r="AD927" s="554"/>
      <c r="AE927" s="541"/>
      <c r="AF927" s="542"/>
      <c r="AG927" s="542"/>
      <c r="AH927" s="542"/>
      <c r="AI927" s="542"/>
      <c r="AJ927" s="542"/>
      <c r="AK927" s="542"/>
      <c r="AL927" s="542"/>
      <c r="AM927" s="542"/>
      <c r="AN927" s="542"/>
      <c r="AO927" s="542"/>
      <c r="AP927" s="542"/>
      <c r="AQ927" s="542"/>
      <c r="AR927" s="542"/>
      <c r="AS927" s="542"/>
      <c r="AT927" s="542"/>
      <c r="AU927" s="542"/>
      <c r="AV927" s="542"/>
      <c r="AW927" s="542"/>
      <c r="AX927" s="547"/>
      <c r="AY927" s="548"/>
      <c r="AZ927" s="541"/>
      <c r="BA927" s="542"/>
      <c r="BB927" s="542"/>
      <c r="BC927" s="542"/>
      <c r="BD927" s="542"/>
      <c r="BE927" s="542"/>
      <c r="BF927" s="542"/>
      <c r="BG927" s="542"/>
      <c r="BH927" s="542"/>
      <c r="BI927" s="542"/>
      <c r="BJ927" s="542"/>
      <c r="BK927" s="542"/>
      <c r="BL927" s="542"/>
      <c r="BM927" s="542"/>
      <c r="BN927" s="542"/>
      <c r="BO927" s="542"/>
      <c r="BP927" s="555"/>
      <c r="BQ927" s="541"/>
      <c r="BR927" s="542"/>
      <c r="BS927" s="542"/>
      <c r="BT927" s="542"/>
      <c r="BU927" s="542"/>
      <c r="BV927" s="542"/>
      <c r="BW927" s="543"/>
      <c r="BX927" s="543"/>
      <c r="BY927" s="542"/>
      <c r="BZ927" s="542"/>
      <c r="CA927" s="542"/>
      <c r="CB927" s="542"/>
    </row>
    <row r="928" spans="1:80" s="427" customFormat="1" ht="21" customHeight="1" x14ac:dyDescent="0.25">
      <c r="A928" s="945"/>
      <c r="B928" s="946"/>
      <c r="C928" s="458"/>
      <c r="D928" s="458"/>
      <c r="E928" s="458"/>
      <c r="F928" s="458" t="s">
        <v>264</v>
      </c>
      <c r="G928" s="443" t="s">
        <v>267</v>
      </c>
      <c r="H928" s="443" t="s">
        <v>267</v>
      </c>
      <c r="I928" s="544"/>
      <c r="J928" s="542"/>
      <c r="K928" s="542" t="s">
        <v>366</v>
      </c>
      <c r="L928" s="545"/>
      <c r="M928" s="542"/>
      <c r="N928" s="544"/>
      <c r="O928" s="544"/>
      <c r="P928" s="544"/>
      <c r="Q928" s="544"/>
      <c r="R928" s="544"/>
      <c r="S928" s="544"/>
      <c r="T928" s="544"/>
      <c r="U928" s="542"/>
      <c r="V928" s="542"/>
      <c r="W928" s="546"/>
      <c r="X928" s="443"/>
      <c r="Y928" s="443"/>
      <c r="Z928" s="544"/>
      <c r="AA928" s="544"/>
      <c r="AC928" s="547"/>
      <c r="AD928" s="548"/>
      <c r="AE928" s="545"/>
      <c r="AF928" s="545"/>
      <c r="AG928" s="545"/>
      <c r="AH928" s="545"/>
      <c r="AI928" s="545"/>
      <c r="AJ928" s="545"/>
      <c r="AK928" s="545"/>
      <c r="AL928" s="545"/>
      <c r="AM928" s="545"/>
      <c r="AN928" s="545"/>
      <c r="AO928" s="545"/>
      <c r="AP928" s="545"/>
      <c r="AQ928" s="545"/>
      <c r="AR928" s="545"/>
      <c r="AS928" s="545"/>
      <c r="AT928" s="545"/>
      <c r="AU928" s="545"/>
      <c r="AV928" s="545"/>
      <c r="AW928" s="545"/>
      <c r="AX928" s="547"/>
      <c r="AY928" s="548"/>
      <c r="AZ928" s="545"/>
      <c r="BA928" s="545"/>
      <c r="BB928" s="545"/>
      <c r="BC928" s="545"/>
      <c r="BD928" s="545"/>
      <c r="BE928" s="545"/>
      <c r="BF928" s="545"/>
      <c r="BG928" s="545"/>
      <c r="BH928" s="545"/>
      <c r="BI928" s="545"/>
      <c r="BJ928" s="545"/>
      <c r="BK928" s="542"/>
      <c r="BL928" s="545"/>
      <c r="BM928" s="542"/>
      <c r="BN928" s="544"/>
      <c r="BO928" s="544"/>
      <c r="BP928" s="549"/>
      <c r="BQ928" s="550"/>
      <c r="BR928" s="544"/>
      <c r="BS928" s="544"/>
      <c r="BT928" s="544"/>
      <c r="BU928" s="542"/>
      <c r="BV928" s="544"/>
      <c r="BW928" s="544"/>
      <c r="BX928" s="544"/>
      <c r="BY928" s="544"/>
      <c r="BZ928" s="544"/>
      <c r="CA928" s="544"/>
      <c r="CB928" s="542"/>
    </row>
    <row r="929" spans="1:150" s="427" customFormat="1" ht="21" customHeight="1" x14ac:dyDescent="0.25">
      <c r="A929" s="941">
        <f>A927+1</f>
        <v>452</v>
      </c>
      <c r="B929" s="943" t="s">
        <v>483</v>
      </c>
      <c r="C929" s="458" t="s">
        <v>254</v>
      </c>
      <c r="D929" s="458" t="s">
        <v>255</v>
      </c>
      <c r="E929" s="458" t="s">
        <v>256</v>
      </c>
      <c r="F929" s="458" t="s">
        <v>257</v>
      </c>
      <c r="G929" s="551" t="s">
        <v>365</v>
      </c>
      <c r="H929" s="551" t="s">
        <v>365</v>
      </c>
      <c r="I929" s="552" t="s">
        <v>438</v>
      </c>
      <c r="J929" s="552" t="s">
        <v>438</v>
      </c>
      <c r="K929" s="542" t="s">
        <v>261</v>
      </c>
      <c r="L929" s="542" t="s">
        <v>261</v>
      </c>
      <c r="M929" s="542" t="s">
        <v>261</v>
      </c>
      <c r="N929" s="542" t="s">
        <v>261</v>
      </c>
      <c r="O929" s="542" t="s">
        <v>261</v>
      </c>
      <c r="P929" s="542" t="s">
        <v>261</v>
      </c>
      <c r="Q929" s="542" t="s">
        <v>261</v>
      </c>
      <c r="R929" s="542" t="s">
        <v>261</v>
      </c>
      <c r="S929" s="542" t="s">
        <v>262</v>
      </c>
      <c r="T929" s="542" t="s">
        <v>259</v>
      </c>
      <c r="U929" s="542" t="s">
        <v>259</v>
      </c>
      <c r="V929" s="542" t="s">
        <v>259</v>
      </c>
      <c r="W929" s="443" t="s">
        <v>262</v>
      </c>
      <c r="X929" s="443" t="s">
        <v>262</v>
      </c>
      <c r="Y929" s="443" t="s">
        <v>262</v>
      </c>
      <c r="Z929" s="456" t="s">
        <v>262</v>
      </c>
      <c r="AA929" s="443" t="s">
        <v>263</v>
      </c>
      <c r="AB929" s="542"/>
      <c r="AC929" s="553"/>
      <c r="AD929" s="554"/>
      <c r="AE929" s="541"/>
      <c r="AF929" s="542"/>
      <c r="AG929" s="542"/>
      <c r="AH929" s="542"/>
      <c r="AI929" s="542"/>
      <c r="AJ929" s="542"/>
      <c r="AK929" s="542"/>
      <c r="AL929" s="542"/>
      <c r="AM929" s="542"/>
      <c r="AN929" s="542"/>
      <c r="AO929" s="542"/>
      <c r="AP929" s="542"/>
      <c r="AQ929" s="542"/>
      <c r="AR929" s="542"/>
      <c r="AS929" s="542"/>
      <c r="AT929" s="542"/>
      <c r="AU929" s="542"/>
      <c r="AV929" s="542"/>
      <c r="AW929" s="542"/>
      <c r="AX929" s="547"/>
      <c r="AY929" s="548"/>
      <c r="AZ929" s="541"/>
      <c r="BA929" s="542"/>
      <c r="BB929" s="542"/>
      <c r="BC929" s="542"/>
      <c r="BD929" s="542"/>
      <c r="BE929" s="542"/>
      <c r="BF929" s="542"/>
      <c r="BG929" s="542"/>
      <c r="BH929" s="542"/>
      <c r="BI929" s="542"/>
      <c r="BJ929" s="542"/>
      <c r="BK929" s="542"/>
      <c r="BL929" s="542"/>
      <c r="BM929" s="542"/>
      <c r="BN929" s="542"/>
      <c r="BO929" s="542"/>
      <c r="BP929" s="555"/>
      <c r="BQ929" s="541"/>
      <c r="BR929" s="542"/>
      <c r="BS929" s="542"/>
      <c r="BT929" s="542"/>
      <c r="BU929" s="542"/>
      <c r="BV929" s="542"/>
      <c r="BW929" s="557"/>
      <c r="BX929" s="557"/>
      <c r="BY929" s="542"/>
      <c r="BZ929" s="542"/>
      <c r="CA929" s="542"/>
      <c r="CB929" s="542"/>
    </row>
    <row r="930" spans="1:150" s="427" customFormat="1" ht="21" customHeight="1" x14ac:dyDescent="0.25">
      <c r="A930" s="945"/>
      <c r="B930" s="946"/>
      <c r="C930" s="458"/>
      <c r="D930" s="458"/>
      <c r="E930" s="458"/>
      <c r="F930" s="458" t="s">
        <v>264</v>
      </c>
      <c r="G930" s="443" t="s">
        <v>267</v>
      </c>
      <c r="H930" s="443" t="s">
        <v>267</v>
      </c>
      <c r="I930" s="544"/>
      <c r="J930" s="542"/>
      <c r="K930" s="542" t="s">
        <v>366</v>
      </c>
      <c r="L930" s="545"/>
      <c r="M930" s="542"/>
      <c r="N930" s="544"/>
      <c r="O930" s="544"/>
      <c r="P930" s="544"/>
      <c r="Q930" s="544"/>
      <c r="R930" s="544"/>
      <c r="S930" s="544"/>
      <c r="T930" s="544"/>
      <c r="U930" s="542"/>
      <c r="V930" s="542"/>
      <c r="W930" s="546"/>
      <c r="X930" s="443"/>
      <c r="Y930" s="443"/>
      <c r="Z930" s="544"/>
      <c r="AA930" s="544"/>
      <c r="AB930" s="542"/>
      <c r="AC930" s="547"/>
      <c r="AD930" s="548"/>
      <c r="AE930" s="545"/>
      <c r="AF930" s="545"/>
      <c r="AG930" s="545"/>
      <c r="AH930" s="545"/>
      <c r="AI930" s="545"/>
      <c r="AJ930" s="545"/>
      <c r="AK930" s="545"/>
      <c r="AL930" s="545"/>
      <c r="AM930" s="545"/>
      <c r="AN930" s="545"/>
      <c r="AO930" s="545"/>
      <c r="AP930" s="545"/>
      <c r="AQ930" s="545"/>
      <c r="AR930" s="545"/>
      <c r="AS930" s="545"/>
      <c r="AT930" s="545"/>
      <c r="AU930" s="545"/>
      <c r="AV930" s="545"/>
      <c r="AW930" s="545"/>
      <c r="AX930" s="547"/>
      <c r="AY930" s="548"/>
      <c r="AZ930" s="545"/>
      <c r="BA930" s="545"/>
      <c r="BB930" s="545"/>
      <c r="BC930" s="545"/>
      <c r="BD930" s="545"/>
      <c r="BE930" s="545"/>
      <c r="BF930" s="545"/>
      <c r="BG930" s="545"/>
      <c r="BH930" s="545"/>
      <c r="BI930" s="545"/>
      <c r="BJ930" s="545"/>
      <c r="BK930" s="542"/>
      <c r="BL930" s="545"/>
      <c r="BM930" s="542"/>
      <c r="BN930" s="544"/>
      <c r="BO930" s="544"/>
      <c r="BP930" s="549"/>
      <c r="BQ930" s="550"/>
      <c r="BR930" s="544"/>
      <c r="BS930" s="544"/>
      <c r="BT930" s="544"/>
      <c r="BU930" s="542"/>
      <c r="BV930" s="544"/>
      <c r="BW930" s="544"/>
      <c r="BX930" s="544"/>
      <c r="BY930" s="544"/>
      <c r="BZ930" s="544"/>
      <c r="CA930" s="544"/>
      <c r="CB930" s="542"/>
    </row>
    <row r="931" spans="1:150" s="427" customFormat="1" ht="21" customHeight="1" x14ac:dyDescent="0.25">
      <c r="A931" s="941">
        <f>A929+1</f>
        <v>453</v>
      </c>
      <c r="B931" s="943" t="s">
        <v>484</v>
      </c>
      <c r="C931" s="458" t="s">
        <v>254</v>
      </c>
      <c r="D931" s="458" t="s">
        <v>270</v>
      </c>
      <c r="E931" s="458" t="s">
        <v>256</v>
      </c>
      <c r="F931" s="458" t="s">
        <v>257</v>
      </c>
      <c r="G931" s="551" t="s">
        <v>365</v>
      </c>
      <c r="H931" s="551" t="s">
        <v>365</v>
      </c>
      <c r="I931" s="552" t="s">
        <v>438</v>
      </c>
      <c r="J931" s="552" t="s">
        <v>438</v>
      </c>
      <c r="K931" s="542" t="s">
        <v>261</v>
      </c>
      <c r="L931" s="542" t="s">
        <v>261</v>
      </c>
      <c r="M931" s="542" t="s">
        <v>261</v>
      </c>
      <c r="N931" s="542" t="s">
        <v>261</v>
      </c>
      <c r="O931" s="542" t="s">
        <v>261</v>
      </c>
      <c r="P931" s="542" t="s">
        <v>261</v>
      </c>
      <c r="Q931" s="542" t="s">
        <v>261</v>
      </c>
      <c r="R931" s="542" t="s">
        <v>261</v>
      </c>
      <c r="S931" s="542" t="s">
        <v>262</v>
      </c>
      <c r="T931" s="542" t="s">
        <v>259</v>
      </c>
      <c r="U931" s="542" t="s">
        <v>259</v>
      </c>
      <c r="V931" s="542" t="s">
        <v>259</v>
      </c>
      <c r="W931" s="443" t="s">
        <v>262</v>
      </c>
      <c r="X931" s="443" t="s">
        <v>262</v>
      </c>
      <c r="Y931" s="443" t="s">
        <v>262</v>
      </c>
      <c r="Z931" s="456" t="s">
        <v>262</v>
      </c>
      <c r="AA931" s="443" t="s">
        <v>263</v>
      </c>
      <c r="AB931" s="546"/>
      <c r="AC931" s="553"/>
      <c r="AD931" s="554"/>
      <c r="AE931" s="559"/>
      <c r="AF931" s="546"/>
      <c r="AG931" s="546"/>
      <c r="AH931" s="546"/>
      <c r="AI931" s="546"/>
      <c r="AJ931" s="546"/>
      <c r="AK931" s="546"/>
      <c r="AL931" s="546"/>
      <c r="AM931" s="546"/>
      <c r="AN931" s="546"/>
      <c r="AO931" s="546"/>
      <c r="AP931" s="546"/>
      <c r="AQ931" s="546"/>
      <c r="AR931" s="546"/>
      <c r="AS931" s="546"/>
      <c r="AT931" s="546"/>
      <c r="AU931" s="546"/>
      <c r="AV931" s="546"/>
      <c r="AW931" s="546"/>
      <c r="AX931" s="547"/>
      <c r="AY931" s="548"/>
      <c r="AZ931" s="559"/>
      <c r="BA931" s="546"/>
      <c r="BB931" s="546"/>
      <c r="BC931" s="546"/>
      <c r="BD931" s="546"/>
      <c r="BE931" s="546"/>
      <c r="BF931" s="546"/>
      <c r="BG931" s="546"/>
      <c r="BH931" s="546"/>
      <c r="BI931" s="546"/>
      <c r="BJ931" s="546"/>
      <c r="BK931" s="542"/>
      <c r="BL931" s="542"/>
      <c r="BM931" s="542"/>
      <c r="BN931" s="542"/>
      <c r="BO931" s="542"/>
      <c r="BP931" s="555"/>
      <c r="BQ931" s="541"/>
      <c r="BR931" s="542"/>
      <c r="BS931" s="542"/>
      <c r="BT931" s="542"/>
      <c r="BU931" s="542"/>
      <c r="BV931" s="542"/>
      <c r="BW931" s="560"/>
      <c r="BX931" s="560"/>
      <c r="BY931" s="542"/>
      <c r="BZ931" s="542"/>
      <c r="CA931" s="542"/>
      <c r="CB931" s="542"/>
    </row>
    <row r="932" spans="1:150" s="427" customFormat="1" ht="21" customHeight="1" x14ac:dyDescent="0.25">
      <c r="A932" s="945"/>
      <c r="B932" s="946"/>
      <c r="C932" s="458"/>
      <c r="D932" s="458"/>
      <c r="E932" s="458"/>
      <c r="F932" s="458" t="s">
        <v>264</v>
      </c>
      <c r="G932" s="443" t="s">
        <v>267</v>
      </c>
      <c r="H932" s="443" t="s">
        <v>267</v>
      </c>
      <c r="I932" s="544"/>
      <c r="J932" s="542"/>
      <c r="K932" s="542" t="s">
        <v>366</v>
      </c>
      <c r="L932" s="545"/>
      <c r="M932" s="542"/>
      <c r="N932" s="544"/>
      <c r="O932" s="544"/>
      <c r="P932" s="544"/>
      <c r="Q932" s="544"/>
      <c r="R932" s="544"/>
      <c r="S932" s="544"/>
      <c r="T932" s="544"/>
      <c r="U932" s="542"/>
      <c r="V932" s="542"/>
      <c r="W932" s="546"/>
      <c r="X932" s="443"/>
      <c r="Y932" s="443"/>
      <c r="Z932" s="544"/>
      <c r="AA932" s="544"/>
      <c r="AB932" s="542"/>
      <c r="AC932" s="547"/>
      <c r="AD932" s="548"/>
      <c r="AE932" s="550"/>
      <c r="AF932" s="544"/>
      <c r="AG932" s="544"/>
      <c r="AH932" s="544"/>
      <c r="AI932" s="544"/>
      <c r="AJ932" s="544"/>
      <c r="AK932" s="544"/>
      <c r="AL932" s="544"/>
      <c r="AM932" s="544"/>
      <c r="AN932" s="544"/>
      <c r="AO932" s="544"/>
      <c r="AP932" s="544"/>
      <c r="AQ932" s="544"/>
      <c r="AR932" s="544"/>
      <c r="AS932" s="544"/>
      <c r="AT932" s="544"/>
      <c r="AU932" s="544"/>
      <c r="AV932" s="544"/>
      <c r="AW932" s="544"/>
      <c r="AX932" s="547"/>
      <c r="AY932" s="548"/>
      <c r="AZ932" s="550"/>
      <c r="BA932" s="544"/>
      <c r="BB932" s="544"/>
      <c r="BC932" s="544"/>
      <c r="BD932" s="544"/>
      <c r="BE932" s="544"/>
      <c r="BF932" s="544"/>
      <c r="BG932" s="544"/>
      <c r="BH932" s="544"/>
      <c r="BI932" s="544"/>
      <c r="BJ932" s="544"/>
      <c r="BK932" s="542"/>
      <c r="BL932" s="545"/>
      <c r="BM932" s="542"/>
      <c r="BN932" s="544"/>
      <c r="BO932" s="544"/>
      <c r="BP932" s="549"/>
      <c r="BQ932" s="550"/>
      <c r="BR932" s="544"/>
      <c r="BS932" s="544"/>
      <c r="BT932" s="544"/>
      <c r="BU932" s="542"/>
      <c r="BV932" s="542"/>
      <c r="BW932" s="544"/>
      <c r="BX932" s="544"/>
      <c r="BY932" s="544"/>
      <c r="BZ932" s="544"/>
      <c r="CA932" s="544"/>
      <c r="CB932" s="542"/>
    </row>
    <row r="933" spans="1:150" s="427" customFormat="1" ht="21" customHeight="1" x14ac:dyDescent="0.25">
      <c r="A933" s="941">
        <f>A931+1</f>
        <v>454</v>
      </c>
      <c r="B933" s="943" t="s">
        <v>485</v>
      </c>
      <c r="C933" s="458" t="s">
        <v>254</v>
      </c>
      <c r="D933" s="458" t="s">
        <v>270</v>
      </c>
      <c r="E933" s="458" t="s">
        <v>256</v>
      </c>
      <c r="F933" s="458" t="s">
        <v>257</v>
      </c>
      <c r="G933" s="551" t="s">
        <v>365</v>
      </c>
      <c r="H933" s="551" t="s">
        <v>365</v>
      </c>
      <c r="I933" s="552" t="s">
        <v>438</v>
      </c>
      <c r="J933" s="552" t="s">
        <v>438</v>
      </c>
      <c r="K933" s="542" t="s">
        <v>261</v>
      </c>
      <c r="L933" s="542" t="s">
        <v>261</v>
      </c>
      <c r="M933" s="542" t="s">
        <v>261</v>
      </c>
      <c r="N933" s="542" t="s">
        <v>261</v>
      </c>
      <c r="O933" s="542" t="s">
        <v>261</v>
      </c>
      <c r="P933" s="542" t="s">
        <v>261</v>
      </c>
      <c r="Q933" s="542" t="s">
        <v>261</v>
      </c>
      <c r="R933" s="542" t="s">
        <v>261</v>
      </c>
      <c r="S933" s="542" t="s">
        <v>262</v>
      </c>
      <c r="T933" s="542" t="s">
        <v>259</v>
      </c>
      <c r="U933" s="542" t="s">
        <v>259</v>
      </c>
      <c r="V933" s="542" t="s">
        <v>259</v>
      </c>
      <c r="W933" s="443" t="s">
        <v>262</v>
      </c>
      <c r="X933" s="443" t="s">
        <v>262</v>
      </c>
      <c r="Y933" s="443" t="s">
        <v>262</v>
      </c>
      <c r="Z933" s="456" t="s">
        <v>262</v>
      </c>
      <c r="AA933" s="443" t="s">
        <v>263</v>
      </c>
      <c r="AB933" s="542"/>
      <c r="AC933" s="553"/>
      <c r="AD933" s="554"/>
      <c r="AE933" s="541"/>
      <c r="AF933" s="542"/>
      <c r="AG933" s="542"/>
      <c r="AH933" s="542"/>
      <c r="AI933" s="542"/>
      <c r="AJ933" s="542"/>
      <c r="AK933" s="542"/>
      <c r="AL933" s="542"/>
      <c r="AM933" s="542"/>
      <c r="AN933" s="542"/>
      <c r="AO933" s="542"/>
      <c r="AP933" s="542"/>
      <c r="AQ933" s="542"/>
      <c r="AR933" s="542"/>
      <c r="AS933" s="542"/>
      <c r="AT933" s="542"/>
      <c r="AU933" s="542"/>
      <c r="AV933" s="542"/>
      <c r="AW933" s="542"/>
      <c r="AX933" s="547"/>
      <c r="AY933" s="548"/>
      <c r="AZ933" s="541"/>
      <c r="BA933" s="542"/>
      <c r="BB933" s="542"/>
      <c r="BC933" s="542"/>
      <c r="BD933" s="542"/>
      <c r="BE933" s="542"/>
      <c r="BF933" s="542"/>
      <c r="BG933" s="542"/>
      <c r="BH933" s="542"/>
      <c r="BI933" s="542"/>
      <c r="BJ933" s="542"/>
      <c r="BK933" s="542"/>
      <c r="BL933" s="542"/>
      <c r="BM933" s="542"/>
      <c r="BN933" s="542"/>
      <c r="BO933" s="542"/>
      <c r="BP933" s="555"/>
      <c r="BQ933" s="541"/>
      <c r="BR933" s="542"/>
      <c r="BS933" s="542"/>
      <c r="BT933" s="542"/>
      <c r="BU933" s="542"/>
      <c r="BV933" s="542"/>
      <c r="BW933" s="561"/>
      <c r="BX933" s="557"/>
      <c r="BY933" s="542"/>
      <c r="BZ933" s="542"/>
      <c r="CA933" s="542"/>
      <c r="CB933" s="542"/>
    </row>
    <row r="934" spans="1:150" s="427" customFormat="1" ht="21" customHeight="1" x14ac:dyDescent="0.25">
      <c r="A934" s="945"/>
      <c r="B934" s="946"/>
      <c r="C934" s="458"/>
      <c r="D934" s="458"/>
      <c r="E934" s="458"/>
      <c r="F934" s="458" t="s">
        <v>264</v>
      </c>
      <c r="G934" s="443" t="s">
        <v>267</v>
      </c>
      <c r="H934" s="443" t="s">
        <v>267</v>
      </c>
      <c r="I934" s="544"/>
      <c r="J934" s="542"/>
      <c r="K934" s="542" t="s">
        <v>366</v>
      </c>
      <c r="L934" s="545"/>
      <c r="M934" s="542"/>
      <c r="N934" s="544"/>
      <c r="O934" s="544"/>
      <c r="P934" s="544"/>
      <c r="Q934" s="544"/>
      <c r="R934" s="544"/>
      <c r="S934" s="544"/>
      <c r="T934" s="544"/>
      <c r="U934" s="542"/>
      <c r="V934" s="542"/>
      <c r="W934" s="546"/>
      <c r="X934" s="443"/>
      <c r="Y934" s="443"/>
      <c r="Z934" s="544"/>
      <c r="AA934" s="544"/>
      <c r="AB934" s="542"/>
      <c r="AC934" s="547"/>
      <c r="AD934" s="548"/>
      <c r="AE934" s="550"/>
      <c r="AF934" s="544"/>
      <c r="AG934" s="544"/>
      <c r="AH934" s="544"/>
      <c r="AI934" s="544"/>
      <c r="AJ934" s="544"/>
      <c r="AK934" s="544"/>
      <c r="AL934" s="544"/>
      <c r="AM934" s="544"/>
      <c r="AN934" s="544"/>
      <c r="AO934" s="544"/>
      <c r="AP934" s="544"/>
      <c r="AQ934" s="544"/>
      <c r="AR934" s="544"/>
      <c r="AS934" s="544"/>
      <c r="AT934" s="544"/>
      <c r="AU934" s="544"/>
      <c r="AV934" s="544"/>
      <c r="AW934" s="544"/>
      <c r="AX934" s="547"/>
      <c r="AY934" s="548"/>
      <c r="AZ934" s="550"/>
      <c r="BA934" s="544"/>
      <c r="BB934" s="544"/>
      <c r="BC934" s="544"/>
      <c r="BD934" s="544"/>
      <c r="BE934" s="544"/>
      <c r="BF934" s="544"/>
      <c r="BG934" s="544"/>
      <c r="BH934" s="544"/>
      <c r="BI934" s="544"/>
      <c r="BJ934" s="544"/>
      <c r="BK934" s="542"/>
      <c r="BL934" s="545"/>
      <c r="BM934" s="542"/>
      <c r="BN934" s="544"/>
      <c r="BO934" s="544"/>
      <c r="BP934" s="549"/>
      <c r="BQ934" s="550"/>
      <c r="BR934" s="544"/>
      <c r="BS934" s="544"/>
      <c r="BT934" s="544"/>
      <c r="BU934" s="542"/>
      <c r="BV934" s="544"/>
      <c r="BW934" s="544"/>
      <c r="BX934" s="544"/>
      <c r="BY934" s="544"/>
      <c r="BZ934" s="544"/>
      <c r="CA934" s="544"/>
      <c r="CB934" s="542"/>
    </row>
    <row r="935" spans="1:150" s="427" customFormat="1" ht="21" customHeight="1" x14ac:dyDescent="0.25">
      <c r="A935" s="941">
        <f>A933+1</f>
        <v>455</v>
      </c>
      <c r="B935" s="943" t="s">
        <v>486</v>
      </c>
      <c r="C935" s="458" t="s">
        <v>254</v>
      </c>
      <c r="D935" s="562" t="s">
        <v>255</v>
      </c>
      <c r="E935" s="458" t="s">
        <v>256</v>
      </c>
      <c r="F935" s="458" t="s">
        <v>257</v>
      </c>
      <c r="G935" s="551" t="s">
        <v>365</v>
      </c>
      <c r="H935" s="551" t="s">
        <v>365</v>
      </c>
      <c r="I935" s="552" t="s">
        <v>438</v>
      </c>
      <c r="J935" s="552" t="s">
        <v>438</v>
      </c>
      <c r="K935" s="542" t="s">
        <v>261</v>
      </c>
      <c r="L935" s="542" t="s">
        <v>261</v>
      </c>
      <c r="M935" s="542" t="s">
        <v>261</v>
      </c>
      <c r="N935" s="542" t="s">
        <v>261</v>
      </c>
      <c r="O935" s="542" t="s">
        <v>261</v>
      </c>
      <c r="P935" s="542" t="s">
        <v>261</v>
      </c>
      <c r="Q935" s="542" t="s">
        <v>261</v>
      </c>
      <c r="R935" s="542" t="s">
        <v>261</v>
      </c>
      <c r="S935" s="542" t="s">
        <v>262</v>
      </c>
      <c r="T935" s="542" t="s">
        <v>259</v>
      </c>
      <c r="U935" s="542" t="s">
        <v>259</v>
      </c>
      <c r="V935" s="542" t="s">
        <v>259</v>
      </c>
      <c r="W935" s="443" t="s">
        <v>262</v>
      </c>
      <c r="X935" s="443" t="s">
        <v>262</v>
      </c>
      <c r="Y935" s="443" t="s">
        <v>262</v>
      </c>
      <c r="Z935" s="456" t="s">
        <v>262</v>
      </c>
      <c r="AA935" s="443" t="s">
        <v>263</v>
      </c>
      <c r="AB935" s="542"/>
      <c r="AC935" s="553"/>
      <c r="AD935" s="554"/>
      <c r="AE935" s="541"/>
      <c r="AF935" s="542"/>
      <c r="AG935" s="542"/>
      <c r="AH935" s="542"/>
      <c r="AI935" s="542"/>
      <c r="AJ935" s="542"/>
      <c r="AK935" s="542"/>
      <c r="AL935" s="542"/>
      <c r="AM935" s="542"/>
      <c r="AN935" s="542"/>
      <c r="AO935" s="542"/>
      <c r="AP935" s="542"/>
      <c r="AQ935" s="542"/>
      <c r="AR935" s="542"/>
      <c r="AS935" s="542"/>
      <c r="AT935" s="542"/>
      <c r="AU935" s="542"/>
      <c r="AV935" s="542"/>
      <c r="AW935" s="542"/>
      <c r="AX935" s="547"/>
      <c r="AY935" s="548"/>
      <c r="AZ935" s="541"/>
      <c r="BA935" s="542"/>
      <c r="BB935" s="542"/>
      <c r="BC935" s="542"/>
      <c r="BD935" s="542"/>
      <c r="BE935" s="542"/>
      <c r="BF935" s="542"/>
      <c r="BG935" s="542"/>
      <c r="BH935" s="542"/>
      <c r="BI935" s="542"/>
      <c r="BJ935" s="542"/>
      <c r="BK935" s="542"/>
      <c r="BL935" s="542"/>
      <c r="BM935" s="542"/>
      <c r="BN935" s="542"/>
      <c r="BO935" s="542"/>
      <c r="BP935" s="555"/>
      <c r="BQ935" s="541"/>
      <c r="BR935" s="542"/>
      <c r="BS935" s="542"/>
      <c r="BT935" s="542"/>
      <c r="BU935" s="542"/>
      <c r="BV935" s="542"/>
      <c r="BW935" s="563"/>
      <c r="BX935" s="563"/>
      <c r="BY935" s="542"/>
      <c r="BZ935" s="542"/>
      <c r="CA935" s="542"/>
      <c r="CB935" s="542"/>
    </row>
    <row r="936" spans="1:150" s="427" customFormat="1" ht="21" customHeight="1" x14ac:dyDescent="0.25">
      <c r="A936" s="945"/>
      <c r="B936" s="946"/>
      <c r="C936" s="458"/>
      <c r="D936" s="458"/>
      <c r="E936" s="458"/>
      <c r="F936" s="458" t="s">
        <v>264</v>
      </c>
      <c r="G936" s="443" t="s">
        <v>267</v>
      </c>
      <c r="H936" s="443" t="s">
        <v>267</v>
      </c>
      <c r="I936" s="544"/>
      <c r="J936" s="542"/>
      <c r="K936" s="542" t="s">
        <v>366</v>
      </c>
      <c r="L936" s="545"/>
      <c r="M936" s="542"/>
      <c r="N936" s="544"/>
      <c r="O936" s="544"/>
      <c r="P936" s="544"/>
      <c r="Q936" s="544"/>
      <c r="R936" s="544"/>
      <c r="S936" s="544"/>
      <c r="T936" s="544"/>
      <c r="U936" s="542"/>
      <c r="V936" s="542"/>
      <c r="W936" s="546"/>
      <c r="X936" s="443"/>
      <c r="Y936" s="443"/>
      <c r="Z936" s="544"/>
      <c r="AA936" s="544"/>
      <c r="AB936" s="542"/>
      <c r="AC936" s="547"/>
      <c r="AD936" s="548"/>
      <c r="AE936" s="550"/>
      <c r="AF936" s="544"/>
      <c r="AG936" s="544"/>
      <c r="AH936" s="544"/>
      <c r="AI936" s="544"/>
      <c r="AJ936" s="544"/>
      <c r="AK936" s="544"/>
      <c r="AL936" s="544"/>
      <c r="AM936" s="544"/>
      <c r="AN936" s="544"/>
      <c r="AO936" s="544"/>
      <c r="AP936" s="544"/>
      <c r="AQ936" s="544"/>
      <c r="AR936" s="544"/>
      <c r="AS936" s="544"/>
      <c r="AT936" s="544"/>
      <c r="AU936" s="544"/>
      <c r="AV936" s="544"/>
      <c r="AW936" s="544"/>
      <c r="AX936" s="547"/>
      <c r="AY936" s="548"/>
      <c r="AZ936" s="550"/>
      <c r="BA936" s="544"/>
      <c r="BB936" s="544"/>
      <c r="BC936" s="544"/>
      <c r="BD936" s="544"/>
      <c r="BE936" s="544"/>
      <c r="BF936" s="544"/>
      <c r="BG936" s="544"/>
      <c r="BH936" s="544"/>
      <c r="BI936" s="544"/>
      <c r="BJ936" s="544"/>
      <c r="BK936" s="542"/>
      <c r="BL936" s="545"/>
      <c r="BM936" s="542"/>
      <c r="BN936" s="544"/>
      <c r="BO936" s="544"/>
      <c r="BP936" s="549"/>
      <c r="BQ936" s="550"/>
      <c r="BR936" s="544"/>
      <c r="BS936" s="544"/>
      <c r="BT936" s="544"/>
      <c r="BU936" s="542"/>
      <c r="BV936" s="544"/>
      <c r="BW936" s="544"/>
      <c r="BX936" s="544"/>
      <c r="BY936" s="544"/>
      <c r="BZ936" s="544"/>
      <c r="CA936" s="544"/>
      <c r="CB936" s="542"/>
    </row>
    <row r="937" spans="1:150" s="427" customFormat="1" ht="21" customHeight="1" x14ac:dyDescent="0.25">
      <c r="A937" s="941">
        <f>A935+1</f>
        <v>456</v>
      </c>
      <c r="B937" s="943" t="s">
        <v>487</v>
      </c>
      <c r="C937" s="458" t="s">
        <v>254</v>
      </c>
      <c r="D937" s="458" t="s">
        <v>270</v>
      </c>
      <c r="E937" s="458" t="s">
        <v>256</v>
      </c>
      <c r="F937" s="458" t="s">
        <v>257</v>
      </c>
      <c r="G937" s="551" t="s">
        <v>365</v>
      </c>
      <c r="H937" s="551" t="s">
        <v>365</v>
      </c>
      <c r="I937" s="552" t="s">
        <v>438</v>
      </c>
      <c r="J937" s="552" t="s">
        <v>438</v>
      </c>
      <c r="K937" s="542" t="s">
        <v>261</v>
      </c>
      <c r="L937" s="542" t="s">
        <v>261</v>
      </c>
      <c r="M937" s="542" t="s">
        <v>261</v>
      </c>
      <c r="N937" s="542" t="s">
        <v>261</v>
      </c>
      <c r="O937" s="542" t="s">
        <v>261</v>
      </c>
      <c r="P937" s="542" t="s">
        <v>261</v>
      </c>
      <c r="Q937" s="542" t="s">
        <v>261</v>
      </c>
      <c r="R937" s="542" t="s">
        <v>261</v>
      </c>
      <c r="S937" s="542" t="s">
        <v>262</v>
      </c>
      <c r="T937" s="542" t="s">
        <v>262</v>
      </c>
      <c r="U937" s="546" t="s">
        <v>488</v>
      </c>
      <c r="V937" s="546" t="s">
        <v>488</v>
      </c>
      <c r="W937" s="546" t="s">
        <v>488</v>
      </c>
      <c r="X937" s="542" t="s">
        <v>259</v>
      </c>
      <c r="Y937" s="542" t="s">
        <v>259</v>
      </c>
      <c r="Z937" s="542" t="s">
        <v>259</v>
      </c>
      <c r="AA937" s="443" t="s">
        <v>263</v>
      </c>
      <c r="AB937" s="443" t="s">
        <v>263</v>
      </c>
      <c r="AC937" s="553"/>
      <c r="AD937" s="554"/>
      <c r="AE937" s="541"/>
      <c r="AF937" s="542"/>
      <c r="AG937" s="542"/>
      <c r="AH937" s="542"/>
      <c r="AI937" s="542"/>
      <c r="AJ937" s="542"/>
      <c r="AK937" s="542"/>
      <c r="AL937" s="542"/>
      <c r="AM937" s="542"/>
      <c r="AN937" s="542"/>
      <c r="AO937" s="542"/>
      <c r="AP937" s="542"/>
      <c r="AQ937" s="542"/>
      <c r="AR937" s="542"/>
      <c r="AS937" s="542"/>
      <c r="AT937" s="542"/>
      <c r="AU937" s="542"/>
      <c r="AV937" s="542"/>
      <c r="AW937" s="542"/>
      <c r="AX937" s="547"/>
      <c r="AY937" s="548"/>
      <c r="AZ937" s="541"/>
      <c r="BA937" s="542"/>
      <c r="BB937" s="542"/>
      <c r="BC937" s="542"/>
      <c r="BD937" s="542"/>
      <c r="BE937" s="542"/>
      <c r="BF937" s="542"/>
      <c r="BG937" s="542"/>
      <c r="BH937" s="542"/>
      <c r="BI937" s="542"/>
      <c r="BJ937" s="542"/>
      <c r="BK937" s="542"/>
      <c r="BL937" s="542"/>
      <c r="BM937" s="542"/>
      <c r="BN937" s="542"/>
      <c r="BO937" s="542"/>
      <c r="BP937" s="555"/>
      <c r="BQ937" s="541"/>
      <c r="BR937" s="542"/>
      <c r="BS937" s="542"/>
      <c r="BT937" s="542"/>
      <c r="BU937" s="542"/>
      <c r="BV937" s="542"/>
      <c r="BW937" s="556"/>
      <c r="BX937" s="556"/>
      <c r="BY937" s="542"/>
      <c r="BZ937" s="542"/>
      <c r="CA937" s="542"/>
      <c r="CB937" s="542"/>
      <c r="DY937" s="551" t="s">
        <v>365</v>
      </c>
      <c r="DZ937" s="551" t="s">
        <v>365</v>
      </c>
      <c r="EA937" s="552" t="s">
        <v>438</v>
      </c>
      <c r="EB937" s="552" t="s">
        <v>438</v>
      </c>
      <c r="EC937" s="542" t="s">
        <v>261</v>
      </c>
      <c r="ED937" s="542" t="s">
        <v>261</v>
      </c>
      <c r="EE937" s="542" t="s">
        <v>261</v>
      </c>
      <c r="EF937" s="542" t="s">
        <v>261</v>
      </c>
      <c r="EG937" s="542" t="s">
        <v>261</v>
      </c>
      <c r="EH937" s="542" t="s">
        <v>261</v>
      </c>
      <c r="EI937" s="542" t="s">
        <v>261</v>
      </c>
      <c r="EJ937" s="542" t="s">
        <v>261</v>
      </c>
      <c r="EK937" s="542" t="s">
        <v>262</v>
      </c>
      <c r="EL937" s="542" t="s">
        <v>259</v>
      </c>
      <c r="EM937" s="542" t="s">
        <v>259</v>
      </c>
      <c r="EN937" s="542" t="s">
        <v>259</v>
      </c>
      <c r="EO937" s="443" t="s">
        <v>262</v>
      </c>
      <c r="EP937" s="443" t="s">
        <v>262</v>
      </c>
      <c r="EQ937" s="443" t="s">
        <v>262</v>
      </c>
      <c r="ER937" s="456" t="s">
        <v>262</v>
      </c>
      <c r="ES937" s="443" t="s">
        <v>263</v>
      </c>
      <c r="ET937" s="542"/>
    </row>
    <row r="938" spans="1:150" s="427" customFormat="1" ht="21" customHeight="1" x14ac:dyDescent="0.25">
      <c r="A938" s="945"/>
      <c r="B938" s="946"/>
      <c r="C938" s="458"/>
      <c r="D938" s="458"/>
      <c r="E938" s="458"/>
      <c r="F938" s="458" t="s">
        <v>264</v>
      </c>
      <c r="G938" s="443" t="s">
        <v>267</v>
      </c>
      <c r="H938" s="443" t="s">
        <v>267</v>
      </c>
      <c r="I938" s="544"/>
      <c r="J938" s="542"/>
      <c r="K938" s="542" t="s">
        <v>366</v>
      </c>
      <c r="L938" s="545"/>
      <c r="M938" s="542"/>
      <c r="N938" s="544"/>
      <c r="O938" s="544"/>
      <c r="P938" s="544"/>
      <c r="Q938" s="544"/>
      <c r="R938" s="544"/>
      <c r="S938" s="544"/>
      <c r="T938" s="544"/>
      <c r="U938" s="542"/>
      <c r="V938" s="542"/>
      <c r="W938" s="546"/>
      <c r="X938" s="443"/>
      <c r="Y938" s="443"/>
      <c r="Z938" s="544"/>
      <c r="AA938" s="544"/>
      <c r="AB938" s="542"/>
      <c r="AC938" s="553"/>
      <c r="AD938" s="548"/>
      <c r="AE938" s="550"/>
      <c r="AF938" s="544"/>
      <c r="AG938" s="544"/>
      <c r="AH938" s="544"/>
      <c r="AI938" s="544"/>
      <c r="AJ938" s="544"/>
      <c r="AK938" s="544"/>
      <c r="AL938" s="544"/>
      <c r="AM938" s="544"/>
      <c r="AN938" s="544"/>
      <c r="AO938" s="544"/>
      <c r="AP938" s="544"/>
      <c r="AQ938" s="544"/>
      <c r="AR938" s="544"/>
      <c r="AS938" s="544"/>
      <c r="AT938" s="544"/>
      <c r="AU938" s="544"/>
      <c r="AV938" s="544"/>
      <c r="AW938" s="544"/>
      <c r="AX938" s="547"/>
      <c r="AY938" s="548"/>
      <c r="AZ938" s="550"/>
      <c r="BA938" s="544"/>
      <c r="BB938" s="544"/>
      <c r="BC938" s="544"/>
      <c r="BD938" s="544"/>
      <c r="BE938" s="544"/>
      <c r="BF938" s="544"/>
      <c r="BG938" s="544"/>
      <c r="BH938" s="544"/>
      <c r="BI938" s="544"/>
      <c r="BJ938" s="544"/>
      <c r="BK938" s="542"/>
      <c r="BL938" s="545"/>
      <c r="BM938" s="542"/>
      <c r="BN938" s="544"/>
      <c r="BO938" s="544"/>
      <c r="BP938" s="549"/>
      <c r="BQ938" s="550"/>
      <c r="BR938" s="544"/>
      <c r="BS938" s="544"/>
      <c r="BT938" s="544"/>
      <c r="BU938" s="542"/>
      <c r="BV938" s="544"/>
      <c r="BY938" s="544"/>
      <c r="BZ938" s="544"/>
      <c r="CA938" s="544"/>
      <c r="CB938" s="542"/>
      <c r="DY938" s="443" t="s">
        <v>267</v>
      </c>
      <c r="DZ938" s="443" t="s">
        <v>267</v>
      </c>
      <c r="EA938" s="544"/>
      <c r="EB938" s="542"/>
      <c r="EC938" s="542" t="s">
        <v>366</v>
      </c>
      <c r="ED938" s="545"/>
      <c r="EE938" s="542"/>
      <c r="EF938" s="544"/>
      <c r="EG938" s="544"/>
      <c r="EH938" s="544"/>
      <c r="EI938" s="544"/>
      <c r="EJ938" s="544"/>
      <c r="EK938" s="544"/>
      <c r="EL938" s="542" t="s">
        <v>262</v>
      </c>
      <c r="EM938" s="546" t="s">
        <v>488</v>
      </c>
      <c r="EN938" s="546" t="s">
        <v>488</v>
      </c>
      <c r="EO938" s="546" t="s">
        <v>488</v>
      </c>
      <c r="EP938" s="542" t="s">
        <v>259</v>
      </c>
      <c r="EQ938" s="542" t="s">
        <v>259</v>
      </c>
      <c r="ER938" s="542" t="s">
        <v>259</v>
      </c>
      <c r="ES938" s="443" t="s">
        <v>263</v>
      </c>
      <c r="ET938" s="443" t="s">
        <v>263</v>
      </c>
    </row>
    <row r="939" spans="1:150" s="427" customFormat="1" ht="21" customHeight="1" x14ac:dyDescent="0.25">
      <c r="A939" s="941">
        <f>A937+1</f>
        <v>457</v>
      </c>
      <c r="B939" s="943" t="s">
        <v>298</v>
      </c>
      <c r="C939" s="458" t="s">
        <v>254</v>
      </c>
      <c r="D939" s="458" t="s">
        <v>255</v>
      </c>
      <c r="E939" s="458" t="s">
        <v>256</v>
      </c>
      <c r="F939" s="458" t="s">
        <v>257</v>
      </c>
      <c r="G939" s="551" t="s">
        <v>365</v>
      </c>
      <c r="H939" s="551" t="s">
        <v>365</v>
      </c>
      <c r="I939" s="552" t="s">
        <v>438</v>
      </c>
      <c r="J939" s="552" t="s">
        <v>438</v>
      </c>
      <c r="K939" s="542" t="s">
        <v>261</v>
      </c>
      <c r="L939" s="542" t="s">
        <v>261</v>
      </c>
      <c r="M939" s="542" t="s">
        <v>261</v>
      </c>
      <c r="N939" s="542" t="s">
        <v>261</v>
      </c>
      <c r="O939" s="542" t="s">
        <v>261</v>
      </c>
      <c r="P939" s="542" t="s">
        <v>261</v>
      </c>
      <c r="Q939" s="542" t="s">
        <v>261</v>
      </c>
      <c r="R939" s="542" t="s">
        <v>261</v>
      </c>
      <c r="S939" s="542" t="s">
        <v>262</v>
      </c>
      <c r="T939" s="542" t="s">
        <v>259</v>
      </c>
      <c r="U939" s="542" t="s">
        <v>259</v>
      </c>
      <c r="V939" s="542" t="s">
        <v>259</v>
      </c>
      <c r="W939" s="443" t="s">
        <v>262</v>
      </c>
      <c r="X939" s="443" t="s">
        <v>262</v>
      </c>
      <c r="Y939" s="443" t="s">
        <v>262</v>
      </c>
      <c r="Z939" s="456" t="s">
        <v>262</v>
      </c>
      <c r="AA939" s="443" t="s">
        <v>263</v>
      </c>
      <c r="AB939" s="542"/>
      <c r="AC939" s="553"/>
      <c r="AD939" s="554"/>
      <c r="AE939" s="541"/>
      <c r="AF939" s="542"/>
      <c r="AG939" s="542"/>
      <c r="AH939" s="542"/>
      <c r="AI939" s="542"/>
      <c r="AJ939" s="542"/>
      <c r="AK939" s="542"/>
      <c r="AL939" s="542"/>
      <c r="AM939" s="542"/>
      <c r="AN939" s="542"/>
      <c r="AO939" s="542"/>
      <c r="AP939" s="542"/>
      <c r="AQ939" s="542"/>
      <c r="AR939" s="542"/>
      <c r="AS939" s="542"/>
      <c r="AT939" s="542"/>
      <c r="AU939" s="542"/>
      <c r="AV939" s="542"/>
      <c r="AW939" s="542"/>
      <c r="AX939" s="547"/>
      <c r="AY939" s="548"/>
      <c r="AZ939" s="541"/>
      <c r="BA939" s="542"/>
      <c r="BB939" s="542"/>
      <c r="BC939" s="542"/>
      <c r="BD939" s="542"/>
      <c r="BE939" s="542"/>
      <c r="BF939" s="542"/>
      <c r="BG939" s="542"/>
      <c r="BH939" s="542"/>
      <c r="BI939" s="542"/>
      <c r="BJ939" s="542"/>
      <c r="BK939" s="542"/>
      <c r="BL939" s="542"/>
      <c r="BM939" s="542"/>
      <c r="BN939" s="542"/>
      <c r="BO939" s="542"/>
      <c r="BP939" s="555"/>
      <c r="BQ939" s="541"/>
      <c r="BR939" s="542"/>
      <c r="BS939" s="542"/>
      <c r="BT939" s="542"/>
      <c r="BU939" s="542"/>
      <c r="BV939" s="542"/>
      <c r="BW939" s="563"/>
      <c r="BX939" s="563"/>
      <c r="BY939" s="542"/>
      <c r="BZ939" s="542"/>
      <c r="CA939" s="542"/>
      <c r="CB939" s="542"/>
    </row>
    <row r="940" spans="1:150" s="427" customFormat="1" ht="21" customHeight="1" x14ac:dyDescent="0.25">
      <c r="A940" s="945"/>
      <c r="B940" s="946"/>
      <c r="C940" s="458"/>
      <c r="D940" s="458"/>
      <c r="E940" s="458"/>
      <c r="F940" s="458" t="s">
        <v>264</v>
      </c>
      <c r="G940" s="443" t="s">
        <v>267</v>
      </c>
      <c r="H940" s="443" t="s">
        <v>267</v>
      </c>
      <c r="I940" s="544"/>
      <c r="J940" s="542"/>
      <c r="K940" s="542" t="s">
        <v>366</v>
      </c>
      <c r="L940" s="545"/>
      <c r="M940" s="542"/>
      <c r="N940" s="544"/>
      <c r="O940" s="544"/>
      <c r="P940" s="544"/>
      <c r="Q940" s="544"/>
      <c r="R940" s="544"/>
      <c r="S940" s="544"/>
      <c r="T940" s="544"/>
      <c r="U940" s="542"/>
      <c r="V940" s="542"/>
      <c r="W940" s="546"/>
      <c r="X940" s="443"/>
      <c r="Y940" s="443"/>
      <c r="Z940" s="544"/>
      <c r="AA940" s="544"/>
      <c r="AB940" s="542"/>
      <c r="AC940" s="547"/>
      <c r="AD940" s="548"/>
      <c r="AE940" s="550"/>
      <c r="AF940" s="544"/>
      <c r="AG940" s="544"/>
      <c r="AH940" s="544"/>
      <c r="AI940" s="544"/>
      <c r="AJ940" s="544"/>
      <c r="AK940" s="544"/>
      <c r="AL940" s="544"/>
      <c r="AM940" s="544"/>
      <c r="AN940" s="544"/>
      <c r="AO940" s="544"/>
      <c r="AP940" s="544"/>
      <c r="AQ940" s="544"/>
      <c r="AR940" s="544"/>
      <c r="AS940" s="544"/>
      <c r="AT940" s="544"/>
      <c r="AU940" s="544"/>
      <c r="AV940" s="544"/>
      <c r="AW940" s="544"/>
      <c r="AX940" s="547"/>
      <c r="AY940" s="548"/>
      <c r="AZ940" s="550"/>
      <c r="BA940" s="544"/>
      <c r="BB940" s="544"/>
      <c r="BC940" s="544"/>
      <c r="BD940" s="544"/>
      <c r="BE940" s="544"/>
      <c r="BF940" s="544"/>
      <c r="BG940" s="544"/>
      <c r="BH940" s="544"/>
      <c r="BI940" s="544"/>
      <c r="BJ940" s="544"/>
      <c r="BK940" s="542"/>
      <c r="BL940" s="545"/>
      <c r="BM940" s="542"/>
      <c r="BN940" s="544"/>
      <c r="BO940" s="544"/>
      <c r="BP940" s="549"/>
      <c r="BQ940" s="550"/>
      <c r="BR940" s="544"/>
      <c r="BS940" s="544"/>
      <c r="BT940" s="544"/>
      <c r="BU940" s="542"/>
      <c r="BV940" s="544"/>
      <c r="BY940" s="544"/>
      <c r="BZ940" s="544"/>
      <c r="CA940" s="544"/>
      <c r="CB940" s="542"/>
    </row>
    <row r="941" spans="1:150" s="427" customFormat="1" ht="21" customHeight="1" x14ac:dyDescent="0.25">
      <c r="A941" s="941">
        <f>A939+1</f>
        <v>458</v>
      </c>
      <c r="B941" s="943" t="s">
        <v>322</v>
      </c>
      <c r="C941" s="458" t="s">
        <v>254</v>
      </c>
      <c r="D941" s="458" t="s">
        <v>255</v>
      </c>
      <c r="E941" s="458" t="s">
        <v>256</v>
      </c>
      <c r="F941" s="458" t="s">
        <v>257</v>
      </c>
      <c r="G941" s="551" t="s">
        <v>365</v>
      </c>
      <c r="H941" s="551" t="s">
        <v>365</v>
      </c>
      <c r="I941" s="552" t="s">
        <v>438</v>
      </c>
      <c r="J941" s="552" t="s">
        <v>438</v>
      </c>
      <c r="K941" s="542" t="s">
        <v>261</v>
      </c>
      <c r="L941" s="542" t="s">
        <v>261</v>
      </c>
      <c r="M941" s="542" t="s">
        <v>261</v>
      </c>
      <c r="N941" s="542" t="s">
        <v>261</v>
      </c>
      <c r="O941" s="542" t="s">
        <v>261</v>
      </c>
      <c r="P941" s="542" t="s">
        <v>261</v>
      </c>
      <c r="Q941" s="542" t="s">
        <v>261</v>
      </c>
      <c r="R941" s="542" t="s">
        <v>261</v>
      </c>
      <c r="S941" s="542" t="s">
        <v>262</v>
      </c>
      <c r="T941" s="542" t="s">
        <v>259</v>
      </c>
      <c r="U941" s="542" t="s">
        <v>259</v>
      </c>
      <c r="V941" s="542" t="s">
        <v>259</v>
      </c>
      <c r="W941" s="443" t="s">
        <v>262</v>
      </c>
      <c r="X941" s="443" t="s">
        <v>262</v>
      </c>
      <c r="Y941" s="443" t="s">
        <v>262</v>
      </c>
      <c r="Z941" s="456" t="s">
        <v>262</v>
      </c>
      <c r="AA941" s="443" t="s">
        <v>263</v>
      </c>
      <c r="AB941" s="542"/>
      <c r="AC941" s="553"/>
      <c r="AD941" s="564"/>
      <c r="AE941" s="541"/>
      <c r="AF941" s="542"/>
      <c r="AG941" s="542"/>
      <c r="AH941" s="542"/>
      <c r="AI941" s="542"/>
      <c r="AJ941" s="542"/>
      <c r="AK941" s="542"/>
      <c r="AL941" s="542"/>
      <c r="AM941" s="542"/>
      <c r="AN941" s="542"/>
      <c r="AO941" s="542"/>
      <c r="AP941" s="542"/>
      <c r="AQ941" s="542"/>
      <c r="AR941" s="542"/>
      <c r="AS941" s="542"/>
      <c r="AT941" s="542"/>
      <c r="AU941" s="542"/>
      <c r="AV941" s="542"/>
      <c r="AW941" s="542"/>
      <c r="AX941" s="547"/>
      <c r="AY941" s="548"/>
      <c r="AZ941" s="541"/>
      <c r="BA941" s="542"/>
      <c r="BB941" s="542"/>
      <c r="BC941" s="542"/>
      <c r="BD941" s="542"/>
      <c r="BE941" s="542"/>
      <c r="BF941" s="542"/>
      <c r="BG941" s="542"/>
      <c r="BH941" s="542"/>
      <c r="BI941" s="542"/>
      <c r="BJ941" s="542"/>
      <c r="BK941" s="542"/>
      <c r="BL941" s="542"/>
      <c r="BM941" s="542"/>
      <c r="BN941" s="542"/>
      <c r="BO941" s="542"/>
      <c r="BP941" s="555"/>
      <c r="BQ941" s="541"/>
      <c r="BR941" s="542"/>
      <c r="BS941" s="542"/>
      <c r="BT941" s="542"/>
      <c r="BU941" s="542"/>
      <c r="BV941" s="542"/>
      <c r="BW941" s="542"/>
      <c r="BX941" s="542"/>
      <c r="BY941" s="542"/>
      <c r="BZ941" s="542"/>
      <c r="CA941" s="542"/>
      <c r="CB941" s="542"/>
    </row>
    <row r="942" spans="1:150" s="427" customFormat="1" ht="21" customHeight="1" x14ac:dyDescent="0.25">
      <c r="A942" s="945"/>
      <c r="B942" s="946"/>
      <c r="C942" s="458"/>
      <c r="D942" s="458"/>
      <c r="E942" s="458"/>
      <c r="F942" s="458" t="s">
        <v>264</v>
      </c>
      <c r="G942" s="443" t="s">
        <v>267</v>
      </c>
      <c r="H942" s="443" t="s">
        <v>267</v>
      </c>
      <c r="I942" s="544"/>
      <c r="J942" s="542"/>
      <c r="K942" s="542" t="s">
        <v>366</v>
      </c>
      <c r="L942" s="545"/>
      <c r="M942" s="542"/>
      <c r="N942" s="544"/>
      <c r="O942" s="544"/>
      <c r="P942" s="544"/>
      <c r="Q942" s="544"/>
      <c r="R942" s="544"/>
      <c r="S942" s="544"/>
      <c r="T942" s="544"/>
      <c r="U942" s="542"/>
      <c r="V942" s="542"/>
      <c r="W942" s="546"/>
      <c r="X942" s="443"/>
      <c r="Y942" s="443"/>
      <c r="Z942" s="544"/>
      <c r="AA942" s="544"/>
      <c r="AB942" s="542"/>
      <c r="AC942" s="547"/>
      <c r="AD942" s="548"/>
      <c r="AE942" s="550"/>
      <c r="AF942" s="544"/>
      <c r="AG942" s="544"/>
      <c r="AH942" s="544"/>
      <c r="AI942" s="544"/>
      <c r="AJ942" s="544"/>
      <c r="AK942" s="544"/>
      <c r="AL942" s="544"/>
      <c r="AM942" s="544"/>
      <c r="AN942" s="544"/>
      <c r="AO942" s="544"/>
      <c r="AP942" s="544"/>
      <c r="AQ942" s="544"/>
      <c r="AR942" s="544"/>
      <c r="AS942" s="544"/>
      <c r="AT942" s="544"/>
      <c r="AU942" s="544"/>
      <c r="AV942" s="544"/>
      <c r="AW942" s="544"/>
      <c r="AX942" s="547"/>
      <c r="AY942" s="548"/>
      <c r="AZ942" s="550"/>
      <c r="BA942" s="544"/>
      <c r="BB942" s="544"/>
      <c r="BC942" s="544"/>
      <c r="BD942" s="544"/>
      <c r="BE942" s="544"/>
      <c r="BF942" s="544"/>
      <c r="BG942" s="544"/>
      <c r="BH942" s="544"/>
      <c r="BI942" s="544"/>
      <c r="BJ942" s="544"/>
      <c r="BK942" s="542"/>
      <c r="BL942" s="545"/>
      <c r="BM942" s="542"/>
      <c r="BN942" s="544"/>
      <c r="BO942" s="544"/>
      <c r="BP942" s="549"/>
      <c r="BQ942" s="550"/>
      <c r="BR942" s="544"/>
      <c r="BS942" s="544"/>
      <c r="BT942" s="544"/>
      <c r="BU942" s="542"/>
      <c r="BV942" s="544"/>
      <c r="BW942" s="544"/>
      <c r="BX942" s="544"/>
      <c r="BY942" s="544"/>
      <c r="BZ942" s="544"/>
      <c r="CA942" s="544"/>
      <c r="CB942" s="542"/>
    </row>
    <row r="943" spans="1:150" s="427" customFormat="1" ht="21" customHeight="1" x14ac:dyDescent="0.25">
      <c r="A943" s="941">
        <f>A941+1</f>
        <v>459</v>
      </c>
      <c r="B943" s="943" t="s">
        <v>323</v>
      </c>
      <c r="C943" s="458" t="s">
        <v>254</v>
      </c>
      <c r="D943" s="458" t="s">
        <v>270</v>
      </c>
      <c r="E943" s="458" t="s">
        <v>256</v>
      </c>
      <c r="F943" s="458" t="s">
        <v>257</v>
      </c>
      <c r="G943" s="551" t="s">
        <v>365</v>
      </c>
      <c r="H943" s="551" t="s">
        <v>365</v>
      </c>
      <c r="I943" s="552" t="s">
        <v>438</v>
      </c>
      <c r="J943" s="552" t="s">
        <v>438</v>
      </c>
      <c r="K943" s="542" t="s">
        <v>261</v>
      </c>
      <c r="L943" s="542" t="s">
        <v>261</v>
      </c>
      <c r="M943" s="542" t="s">
        <v>261</v>
      </c>
      <c r="N943" s="542" t="s">
        <v>261</v>
      </c>
      <c r="O943" s="542" t="s">
        <v>261</v>
      </c>
      <c r="P943" s="542" t="s">
        <v>261</v>
      </c>
      <c r="Q943" s="542" t="s">
        <v>261</v>
      </c>
      <c r="R943" s="542" t="s">
        <v>261</v>
      </c>
      <c r="S943" s="542" t="s">
        <v>262</v>
      </c>
      <c r="T943" s="542" t="s">
        <v>259</v>
      </c>
      <c r="U943" s="542" t="s">
        <v>259</v>
      </c>
      <c r="V943" s="542" t="s">
        <v>259</v>
      </c>
      <c r="W943" s="443" t="s">
        <v>262</v>
      </c>
      <c r="X943" s="443" t="s">
        <v>262</v>
      </c>
      <c r="Y943" s="443" t="s">
        <v>262</v>
      </c>
      <c r="Z943" s="456" t="s">
        <v>262</v>
      </c>
      <c r="AA943" s="443" t="s">
        <v>263</v>
      </c>
      <c r="AB943" s="542"/>
      <c r="AC943" s="553"/>
      <c r="AD943" s="564"/>
      <c r="AE943" s="541"/>
      <c r="AF943" s="542"/>
      <c r="AG943" s="542"/>
      <c r="AH943" s="542"/>
      <c r="AI943" s="542"/>
      <c r="AJ943" s="542"/>
      <c r="AK943" s="542"/>
      <c r="AL943" s="542"/>
      <c r="AM943" s="542"/>
      <c r="AN943" s="542"/>
      <c r="AO943" s="542"/>
      <c r="AP943" s="542"/>
      <c r="AQ943" s="542"/>
      <c r="AR943" s="542"/>
      <c r="AS943" s="542"/>
      <c r="AT943" s="542"/>
      <c r="AU943" s="542"/>
      <c r="AV943" s="542"/>
      <c r="AW943" s="542"/>
      <c r="AX943" s="547"/>
      <c r="AY943" s="548"/>
      <c r="AZ943" s="541"/>
      <c r="BA943" s="542"/>
      <c r="BB943" s="542"/>
      <c r="BC943" s="542"/>
      <c r="BD943" s="542"/>
      <c r="BE943" s="542"/>
      <c r="BF943" s="542"/>
      <c r="BG943" s="542"/>
      <c r="BH943" s="542"/>
      <c r="BI943" s="542"/>
      <c r="BJ943" s="542"/>
      <c r="BK943" s="542"/>
      <c r="BL943" s="542"/>
      <c r="BM943" s="542"/>
      <c r="BN943" s="542"/>
      <c r="BO943" s="542"/>
      <c r="BP943" s="555"/>
      <c r="BQ943" s="541"/>
      <c r="BR943" s="542"/>
      <c r="BS943" s="542"/>
      <c r="BT943" s="542"/>
      <c r="BU943" s="542"/>
      <c r="BV943" s="542"/>
      <c r="BW943" s="542"/>
      <c r="BX943" s="542"/>
      <c r="BY943" s="542"/>
      <c r="BZ943" s="542"/>
      <c r="CA943" s="542"/>
      <c r="CB943" s="542"/>
    </row>
    <row r="944" spans="1:150" s="427" customFormat="1" ht="21" customHeight="1" x14ac:dyDescent="0.25">
      <c r="A944" s="945"/>
      <c r="B944" s="946"/>
      <c r="C944" s="458"/>
      <c r="D944" s="458"/>
      <c r="E944" s="458"/>
      <c r="F944" s="458" t="s">
        <v>264</v>
      </c>
      <c r="G944" s="443" t="s">
        <v>267</v>
      </c>
      <c r="H944" s="443" t="s">
        <v>267</v>
      </c>
      <c r="I944" s="544"/>
      <c r="J944" s="542"/>
      <c r="K944" s="542" t="s">
        <v>366</v>
      </c>
      <c r="L944" s="545"/>
      <c r="M944" s="542"/>
      <c r="N944" s="544"/>
      <c r="O944" s="544"/>
      <c r="P944" s="544"/>
      <c r="Q944" s="544"/>
      <c r="R944" s="544"/>
      <c r="S944" s="544"/>
      <c r="T944" s="544"/>
      <c r="U944" s="542"/>
      <c r="V944" s="542"/>
      <c r="W944" s="546"/>
      <c r="X944" s="443"/>
      <c r="Y944" s="443"/>
      <c r="Z944" s="544"/>
      <c r="AA944" s="544"/>
      <c r="AB944" s="542"/>
      <c r="AC944" s="547"/>
      <c r="AD944" s="548"/>
      <c r="AE944" s="550"/>
      <c r="AF944" s="544"/>
      <c r="AG944" s="544"/>
      <c r="AH944" s="544"/>
      <c r="AI944" s="544"/>
      <c r="AJ944" s="544"/>
      <c r="AK944" s="544"/>
      <c r="AL944" s="544"/>
      <c r="AM944" s="544"/>
      <c r="AN944" s="544"/>
      <c r="AO944" s="544"/>
      <c r="AP944" s="544"/>
      <c r="AQ944" s="544"/>
      <c r="AR944" s="544"/>
      <c r="AS944" s="544"/>
      <c r="AT944" s="544"/>
      <c r="AU944" s="544"/>
      <c r="AV944" s="544"/>
      <c r="AW944" s="544"/>
      <c r="AX944" s="547"/>
      <c r="AY944" s="548"/>
      <c r="AZ944" s="550"/>
      <c r="BA944" s="544"/>
      <c r="BB944" s="544"/>
      <c r="BC944" s="544"/>
      <c r="BD944" s="544"/>
      <c r="BE944" s="544"/>
      <c r="BF944" s="544"/>
      <c r="BG944" s="544"/>
      <c r="BH944" s="544"/>
      <c r="BI944" s="544"/>
      <c r="BJ944" s="544"/>
      <c r="BK944" s="542"/>
      <c r="BL944" s="545"/>
      <c r="BM944" s="542"/>
      <c r="BN944" s="544"/>
      <c r="BO944" s="544"/>
      <c r="BP944" s="549"/>
      <c r="BQ944" s="550"/>
      <c r="BR944" s="544"/>
      <c r="BS944" s="544"/>
      <c r="BT944" s="544"/>
      <c r="BU944" s="542"/>
      <c r="BV944" s="544"/>
      <c r="BW944" s="544"/>
      <c r="BX944" s="544"/>
      <c r="BY944" s="544"/>
      <c r="BZ944" s="544"/>
      <c r="CA944" s="544"/>
      <c r="CB944" s="542"/>
    </row>
    <row r="945" spans="1:80" s="427" customFormat="1" ht="21" customHeight="1" x14ac:dyDescent="0.25">
      <c r="A945" s="941">
        <f>A943+1</f>
        <v>460</v>
      </c>
      <c r="B945" s="943" t="s">
        <v>324</v>
      </c>
      <c r="C945" s="458" t="s">
        <v>254</v>
      </c>
      <c r="D945" s="458" t="s">
        <v>255</v>
      </c>
      <c r="E945" s="458" t="s">
        <v>256</v>
      </c>
      <c r="F945" s="458" t="s">
        <v>257</v>
      </c>
      <c r="G945" s="551" t="s">
        <v>365</v>
      </c>
      <c r="H945" s="551" t="s">
        <v>365</v>
      </c>
      <c r="I945" s="552" t="s">
        <v>438</v>
      </c>
      <c r="J945" s="552" t="s">
        <v>438</v>
      </c>
      <c r="K945" s="542" t="s">
        <v>261</v>
      </c>
      <c r="L945" s="542" t="s">
        <v>261</v>
      </c>
      <c r="M945" s="542" t="s">
        <v>261</v>
      </c>
      <c r="N945" s="542" t="s">
        <v>261</v>
      </c>
      <c r="O945" s="542" t="s">
        <v>261</v>
      </c>
      <c r="P945" s="542" t="s">
        <v>261</v>
      </c>
      <c r="Q945" s="542" t="s">
        <v>261</v>
      </c>
      <c r="R945" s="542" t="s">
        <v>261</v>
      </c>
      <c r="S945" s="542" t="s">
        <v>262</v>
      </c>
      <c r="T945" s="542" t="s">
        <v>259</v>
      </c>
      <c r="U945" s="542" t="s">
        <v>259</v>
      </c>
      <c r="V945" s="542" t="s">
        <v>259</v>
      </c>
      <c r="W945" s="443" t="s">
        <v>262</v>
      </c>
      <c r="X945" s="443" t="s">
        <v>262</v>
      </c>
      <c r="Y945" s="443" t="s">
        <v>262</v>
      </c>
      <c r="Z945" s="456" t="s">
        <v>262</v>
      </c>
      <c r="AA945" s="443" t="s">
        <v>263</v>
      </c>
      <c r="AB945" s="542"/>
      <c r="AC945" s="553"/>
      <c r="AD945" s="554"/>
      <c r="AE945" s="541"/>
      <c r="AF945" s="542"/>
      <c r="AG945" s="542"/>
      <c r="AH945" s="542"/>
      <c r="AI945" s="542"/>
      <c r="AJ945" s="542"/>
      <c r="AK945" s="542"/>
      <c r="AL945" s="542"/>
      <c r="AM945" s="542"/>
      <c r="AN945" s="542"/>
      <c r="AO945" s="542"/>
      <c r="AP945" s="542"/>
      <c r="AQ945" s="542"/>
      <c r="AR945" s="542"/>
      <c r="AS945" s="542"/>
      <c r="AT945" s="542"/>
      <c r="AU945" s="542"/>
      <c r="AV945" s="542"/>
      <c r="AW945" s="542"/>
      <c r="AX945" s="547"/>
      <c r="AY945" s="548"/>
      <c r="AZ945" s="541"/>
      <c r="BA945" s="542"/>
      <c r="BB945" s="542"/>
      <c r="BC945" s="542"/>
      <c r="BD945" s="542"/>
      <c r="BE945" s="542"/>
      <c r="BF945" s="542"/>
      <c r="BG945" s="542"/>
      <c r="BH945" s="542"/>
      <c r="BI945" s="542"/>
      <c r="BJ945" s="542"/>
      <c r="BK945" s="542"/>
      <c r="BL945" s="542"/>
      <c r="BM945" s="542"/>
      <c r="BN945" s="542"/>
      <c r="BO945" s="542"/>
      <c r="BP945" s="555"/>
      <c r="BQ945" s="541"/>
      <c r="BR945" s="542"/>
      <c r="BS945" s="542"/>
      <c r="BT945" s="542"/>
      <c r="BU945" s="542"/>
      <c r="BV945" s="542"/>
      <c r="BW945" s="542"/>
      <c r="BX945" s="542"/>
      <c r="BY945" s="542"/>
      <c r="BZ945" s="542"/>
      <c r="CA945" s="542"/>
      <c r="CB945" s="542"/>
    </row>
    <row r="946" spans="1:80" s="427" customFormat="1" ht="21" customHeight="1" x14ac:dyDescent="0.25">
      <c r="A946" s="945"/>
      <c r="B946" s="946"/>
      <c r="C946" s="458"/>
      <c r="D946" s="458"/>
      <c r="E946" s="458"/>
      <c r="F946" s="458" t="s">
        <v>264</v>
      </c>
      <c r="G946" s="443" t="s">
        <v>267</v>
      </c>
      <c r="H946" s="443" t="s">
        <v>267</v>
      </c>
      <c r="I946" s="544"/>
      <c r="J946" s="542"/>
      <c r="K946" s="542" t="s">
        <v>366</v>
      </c>
      <c r="L946" s="545"/>
      <c r="M946" s="542"/>
      <c r="N946" s="544"/>
      <c r="O946" s="544"/>
      <c r="P946" s="544"/>
      <c r="Q946" s="544"/>
      <c r="R946" s="544"/>
      <c r="S946" s="544"/>
      <c r="T946" s="544"/>
      <c r="U946" s="542"/>
      <c r="V946" s="542"/>
      <c r="W946" s="546"/>
      <c r="X946" s="443"/>
      <c r="Y946" s="443"/>
      <c r="Z946" s="544"/>
      <c r="AA946" s="544"/>
      <c r="AB946" s="542"/>
      <c r="AC946" s="547"/>
      <c r="AD946" s="548"/>
      <c r="AE946" s="550"/>
      <c r="AF946" s="544"/>
      <c r="AG946" s="544"/>
      <c r="AH946" s="544"/>
      <c r="AI946" s="544"/>
      <c r="AJ946" s="544"/>
      <c r="AK946" s="544"/>
      <c r="AL946" s="544"/>
      <c r="AM946" s="544"/>
      <c r="AN946" s="544"/>
      <c r="AO946" s="544"/>
      <c r="AP946" s="544"/>
      <c r="AQ946" s="544"/>
      <c r="AR946" s="544"/>
      <c r="AS946" s="544"/>
      <c r="AT946" s="544"/>
      <c r="AU946" s="544"/>
      <c r="AV946" s="544"/>
      <c r="AW946" s="544"/>
      <c r="AX946" s="547"/>
      <c r="AY946" s="548"/>
      <c r="AZ946" s="550"/>
      <c r="BA946" s="544"/>
      <c r="BB946" s="544"/>
      <c r="BC946" s="544"/>
      <c r="BD946" s="544"/>
      <c r="BE946" s="544"/>
      <c r="BF946" s="544"/>
      <c r="BG946" s="544"/>
      <c r="BH946" s="544"/>
      <c r="BI946" s="544"/>
      <c r="BJ946" s="544"/>
      <c r="BK946" s="542"/>
      <c r="BL946" s="545"/>
      <c r="BM946" s="542"/>
      <c r="BN946" s="544"/>
      <c r="BO946" s="544"/>
      <c r="BP946" s="549"/>
      <c r="BQ946" s="550"/>
      <c r="BR946" s="544"/>
      <c r="BS946" s="544"/>
      <c r="BT946" s="544"/>
      <c r="BU946" s="542"/>
      <c r="BV946" s="544"/>
      <c r="BW946" s="544"/>
      <c r="BX946" s="544"/>
      <c r="BY946" s="544"/>
      <c r="BZ946" s="544"/>
      <c r="CA946" s="544"/>
      <c r="CB946" s="542"/>
    </row>
    <row r="947" spans="1:80" s="427" customFormat="1" ht="21" customHeight="1" x14ac:dyDescent="0.25">
      <c r="A947" s="941">
        <f>A945+1</f>
        <v>461</v>
      </c>
      <c r="B947" s="943" t="s">
        <v>378</v>
      </c>
      <c r="C947" s="458" t="s">
        <v>254</v>
      </c>
      <c r="D947" s="458" t="s">
        <v>270</v>
      </c>
      <c r="E947" s="458" t="s">
        <v>256</v>
      </c>
      <c r="F947" s="458" t="s">
        <v>257</v>
      </c>
      <c r="G947" s="551" t="s">
        <v>365</v>
      </c>
      <c r="H947" s="551" t="s">
        <v>365</v>
      </c>
      <c r="I947" s="552" t="s">
        <v>438</v>
      </c>
      <c r="J947" s="552" t="s">
        <v>438</v>
      </c>
      <c r="K947" s="542" t="s">
        <v>261</v>
      </c>
      <c r="L947" s="542" t="s">
        <v>261</v>
      </c>
      <c r="M947" s="542" t="s">
        <v>261</v>
      </c>
      <c r="N947" s="542" t="s">
        <v>261</v>
      </c>
      <c r="O947" s="542" t="s">
        <v>261</v>
      </c>
      <c r="P947" s="542" t="s">
        <v>261</v>
      </c>
      <c r="Q947" s="542" t="s">
        <v>261</v>
      </c>
      <c r="R947" s="542" t="s">
        <v>261</v>
      </c>
      <c r="S947" s="542" t="s">
        <v>262</v>
      </c>
      <c r="T947" s="542" t="s">
        <v>259</v>
      </c>
      <c r="U947" s="542" t="s">
        <v>259</v>
      </c>
      <c r="V947" s="542" t="s">
        <v>259</v>
      </c>
      <c r="W947" s="443" t="s">
        <v>262</v>
      </c>
      <c r="X947" s="443" t="s">
        <v>262</v>
      </c>
      <c r="Y947" s="443" t="s">
        <v>262</v>
      </c>
      <c r="Z947" s="456" t="s">
        <v>262</v>
      </c>
      <c r="AA947" s="443" t="s">
        <v>263</v>
      </c>
      <c r="AB947" s="542"/>
      <c r="AC947" s="553"/>
      <c r="AD947" s="554"/>
      <c r="AE947" s="541"/>
      <c r="AF947" s="542"/>
      <c r="AG947" s="542"/>
      <c r="AH947" s="542"/>
      <c r="AI947" s="542"/>
      <c r="AJ947" s="542"/>
      <c r="AK947" s="542"/>
      <c r="AL947" s="542"/>
      <c r="AM947" s="542"/>
      <c r="AN947" s="542"/>
      <c r="AO947" s="542"/>
      <c r="AP947" s="542"/>
      <c r="AQ947" s="542"/>
      <c r="AR947" s="542"/>
      <c r="AS947" s="542"/>
      <c r="AT947" s="542"/>
      <c r="AU947" s="542"/>
      <c r="AV947" s="542"/>
      <c r="AW947" s="542"/>
      <c r="AX947" s="547"/>
      <c r="AY947" s="548"/>
      <c r="AZ947" s="541"/>
      <c r="BA947" s="542"/>
      <c r="BB947" s="542"/>
      <c r="BC947" s="542"/>
      <c r="BD947" s="542"/>
      <c r="BE947" s="542"/>
      <c r="BF947" s="542"/>
      <c r="BG947" s="542"/>
      <c r="BH947" s="542"/>
      <c r="BI947" s="542"/>
      <c r="BJ947" s="542"/>
      <c r="BK947" s="542"/>
      <c r="BL947" s="542"/>
      <c r="BM947" s="542"/>
      <c r="BN947" s="542"/>
      <c r="BO947" s="542"/>
      <c r="BP947" s="555"/>
      <c r="BQ947" s="541"/>
      <c r="BR947" s="542"/>
      <c r="BS947" s="542"/>
      <c r="BT947" s="542"/>
      <c r="BU947" s="542"/>
      <c r="BV947" s="542"/>
      <c r="BW947" s="542"/>
      <c r="BX947" s="542"/>
      <c r="BY947" s="542"/>
      <c r="BZ947" s="542"/>
      <c r="CA947" s="542"/>
      <c r="CB947" s="542"/>
    </row>
    <row r="948" spans="1:80" s="427" customFormat="1" ht="21" customHeight="1" x14ac:dyDescent="0.25">
      <c r="A948" s="945"/>
      <c r="B948" s="946"/>
      <c r="C948" s="458"/>
      <c r="D948" s="458"/>
      <c r="E948" s="458"/>
      <c r="F948" s="458" t="s">
        <v>264</v>
      </c>
      <c r="G948" s="443" t="s">
        <v>267</v>
      </c>
      <c r="H948" s="443" t="s">
        <v>267</v>
      </c>
      <c r="I948" s="544"/>
      <c r="J948" s="542"/>
      <c r="K948" s="542" t="s">
        <v>366</v>
      </c>
      <c r="L948" s="545"/>
      <c r="M948" s="542"/>
      <c r="N948" s="544"/>
      <c r="O948" s="544"/>
      <c r="P948" s="544"/>
      <c r="Q948" s="544"/>
      <c r="R948" s="544"/>
      <c r="S948" s="544"/>
      <c r="T948" s="544"/>
      <c r="U948" s="542"/>
      <c r="V948" s="542"/>
      <c r="W948" s="546"/>
      <c r="X948" s="443"/>
      <c r="Y948" s="443"/>
      <c r="Z948" s="544"/>
      <c r="AA948" s="544"/>
      <c r="AB948" s="542"/>
      <c r="AC948" s="547"/>
      <c r="AD948" s="548"/>
      <c r="AE948" s="550"/>
      <c r="AF948" s="544"/>
      <c r="AG948" s="544"/>
      <c r="AH948" s="544"/>
      <c r="AI948" s="544"/>
      <c r="AJ948" s="544"/>
      <c r="AK948" s="544"/>
      <c r="AL948" s="544"/>
      <c r="AM948" s="544"/>
      <c r="AN948" s="544"/>
      <c r="AO948" s="544"/>
      <c r="AP948" s="544"/>
      <c r="AQ948" s="544"/>
      <c r="AR948" s="544"/>
      <c r="AS948" s="544"/>
      <c r="AT948" s="544"/>
      <c r="AU948" s="544"/>
      <c r="AV948" s="544"/>
      <c r="AW948" s="544"/>
      <c r="AX948" s="547"/>
      <c r="AY948" s="548"/>
      <c r="AZ948" s="550"/>
      <c r="BA948" s="544"/>
      <c r="BB948" s="544"/>
      <c r="BC948" s="544"/>
      <c r="BD948" s="544"/>
      <c r="BE948" s="544"/>
      <c r="BF948" s="544"/>
      <c r="BG948" s="544"/>
      <c r="BH948" s="544"/>
      <c r="BI948" s="544"/>
      <c r="BJ948" s="544"/>
      <c r="BK948" s="542"/>
      <c r="BL948" s="545"/>
      <c r="BM948" s="542"/>
      <c r="BN948" s="544"/>
      <c r="BO948" s="544"/>
      <c r="BP948" s="549"/>
      <c r="BQ948" s="550"/>
      <c r="BR948" s="544"/>
      <c r="BS948" s="544"/>
      <c r="BT948" s="544"/>
      <c r="BU948" s="542"/>
      <c r="BV948" s="544"/>
      <c r="BW948" s="544"/>
      <c r="BX948" s="544"/>
      <c r="BY948" s="544"/>
      <c r="BZ948" s="544"/>
      <c r="CA948" s="544"/>
      <c r="CB948" s="542"/>
    </row>
    <row r="949" spans="1:80" s="427" customFormat="1" ht="21" customHeight="1" x14ac:dyDescent="0.25">
      <c r="A949" s="941">
        <f>A947+1</f>
        <v>462</v>
      </c>
      <c r="B949" s="943" t="s">
        <v>286</v>
      </c>
      <c r="C949" s="458" t="s">
        <v>254</v>
      </c>
      <c r="D949" s="458" t="s">
        <v>270</v>
      </c>
      <c r="E949" s="458" t="s">
        <v>256</v>
      </c>
      <c r="F949" s="458" t="s">
        <v>257</v>
      </c>
      <c r="G949" s="551" t="s">
        <v>365</v>
      </c>
      <c r="H949" s="551" t="s">
        <v>365</v>
      </c>
      <c r="I949" s="552" t="s">
        <v>438</v>
      </c>
      <c r="J949" s="552" t="s">
        <v>438</v>
      </c>
      <c r="K949" s="542" t="s">
        <v>261</v>
      </c>
      <c r="L949" s="542" t="s">
        <v>261</v>
      </c>
      <c r="M949" s="542" t="s">
        <v>261</v>
      </c>
      <c r="N949" s="542" t="s">
        <v>261</v>
      </c>
      <c r="O949" s="542" t="s">
        <v>261</v>
      </c>
      <c r="P949" s="542" t="s">
        <v>261</v>
      </c>
      <c r="Q949" s="542" t="s">
        <v>261</v>
      </c>
      <c r="R949" s="542" t="s">
        <v>261</v>
      </c>
      <c r="S949" s="542" t="s">
        <v>262</v>
      </c>
      <c r="T949" s="542" t="s">
        <v>259</v>
      </c>
      <c r="U949" s="542" t="s">
        <v>259</v>
      </c>
      <c r="V949" s="542" t="s">
        <v>259</v>
      </c>
      <c r="W949" s="443" t="s">
        <v>262</v>
      </c>
      <c r="X949" s="443" t="s">
        <v>262</v>
      </c>
      <c r="Y949" s="443" t="s">
        <v>262</v>
      </c>
      <c r="Z949" s="456" t="s">
        <v>262</v>
      </c>
      <c r="AA949" s="443" t="s">
        <v>263</v>
      </c>
      <c r="AB949" s="546"/>
      <c r="AC949" s="553"/>
      <c r="AD949" s="554"/>
      <c r="AE949" s="541"/>
      <c r="AF949" s="542"/>
      <c r="AG949" s="542"/>
      <c r="AH949" s="542"/>
      <c r="AI949" s="542"/>
      <c r="AJ949" s="542"/>
      <c r="AK949" s="542"/>
      <c r="AL949" s="542"/>
      <c r="AM949" s="542"/>
      <c r="AN949" s="542"/>
      <c r="AO949" s="542"/>
      <c r="AP949" s="542"/>
      <c r="AQ949" s="542"/>
      <c r="AR949" s="542"/>
      <c r="AS949" s="542"/>
      <c r="AT949" s="542"/>
      <c r="AU949" s="542"/>
      <c r="AV949" s="542"/>
      <c r="AW949" s="542"/>
      <c r="AX949" s="547"/>
      <c r="AY949" s="548"/>
      <c r="AZ949" s="541"/>
      <c r="BA949" s="542"/>
      <c r="BB949" s="542"/>
      <c r="BC949" s="542"/>
      <c r="BD949" s="542"/>
      <c r="BE949" s="542"/>
      <c r="BF949" s="542"/>
      <c r="BG949" s="542"/>
      <c r="BH949" s="542"/>
      <c r="BI949" s="542"/>
      <c r="BJ949" s="542"/>
      <c r="BK949" s="542"/>
      <c r="BL949" s="542"/>
      <c r="BM949" s="542"/>
      <c r="BN949" s="542"/>
      <c r="BO949" s="542"/>
      <c r="BP949" s="555"/>
      <c r="BQ949" s="541"/>
      <c r="BR949" s="542"/>
      <c r="BS949" s="542"/>
      <c r="BT949" s="542"/>
      <c r="BU949" s="542"/>
      <c r="BV949" s="542"/>
      <c r="BW949" s="543"/>
      <c r="BX949" s="543"/>
      <c r="BY949" s="542"/>
      <c r="BZ949" s="542"/>
      <c r="CA949" s="542"/>
      <c r="CB949" s="542"/>
    </row>
    <row r="950" spans="1:80" s="427" customFormat="1" ht="21" customHeight="1" x14ac:dyDescent="0.25">
      <c r="A950" s="945"/>
      <c r="B950" s="946"/>
      <c r="C950" s="458"/>
      <c r="D950" s="458"/>
      <c r="E950" s="458"/>
      <c r="F950" s="458" t="s">
        <v>264</v>
      </c>
      <c r="G950" s="443" t="s">
        <v>267</v>
      </c>
      <c r="H950" s="443" t="s">
        <v>267</v>
      </c>
      <c r="I950" s="544"/>
      <c r="J950" s="542"/>
      <c r="K950" s="542" t="s">
        <v>366</v>
      </c>
      <c r="L950" s="545"/>
      <c r="M950" s="542"/>
      <c r="N950" s="544"/>
      <c r="O950" s="544"/>
      <c r="P950" s="544"/>
      <c r="Q950" s="544"/>
      <c r="R950" s="544"/>
      <c r="S950" s="544"/>
      <c r="T950" s="544"/>
      <c r="U950" s="542"/>
      <c r="V950" s="542"/>
      <c r="W950" s="546"/>
      <c r="X950" s="443"/>
      <c r="Y950" s="443"/>
      <c r="Z950" s="544"/>
      <c r="AA950" s="544"/>
      <c r="AB950" s="542"/>
      <c r="AC950" s="547"/>
      <c r="AD950" s="548"/>
      <c r="AE950" s="550"/>
      <c r="AF950" s="544"/>
      <c r="AG950" s="544"/>
      <c r="AH950" s="544"/>
      <c r="AI950" s="544"/>
      <c r="AJ950" s="544"/>
      <c r="AK950" s="544"/>
      <c r="AL950" s="544"/>
      <c r="AM950" s="544"/>
      <c r="AN950" s="544"/>
      <c r="AO950" s="544"/>
      <c r="AP950" s="544"/>
      <c r="AQ950" s="544"/>
      <c r="AR950" s="544"/>
      <c r="AS950" s="544"/>
      <c r="AT950" s="544"/>
      <c r="AU950" s="544"/>
      <c r="AV950" s="544"/>
      <c r="AW950" s="544"/>
      <c r="AX950" s="547"/>
      <c r="AY950" s="548"/>
      <c r="AZ950" s="550"/>
      <c r="BA950" s="544"/>
      <c r="BB950" s="544"/>
      <c r="BC950" s="544"/>
      <c r="BD950" s="544"/>
      <c r="BE950" s="544"/>
      <c r="BF950" s="544"/>
      <c r="BG950" s="544"/>
      <c r="BH950" s="544"/>
      <c r="BI950" s="544"/>
      <c r="BJ950" s="544"/>
      <c r="BK950" s="542"/>
      <c r="BL950" s="545"/>
      <c r="BM950" s="542"/>
      <c r="BN950" s="544"/>
      <c r="BO950" s="544"/>
      <c r="BP950" s="549"/>
      <c r="BQ950" s="550"/>
      <c r="BR950" s="544"/>
      <c r="BS950" s="544"/>
      <c r="BT950" s="544"/>
      <c r="BU950" s="542"/>
      <c r="BV950" s="544"/>
      <c r="BW950" s="544"/>
      <c r="BX950" s="544"/>
      <c r="BY950" s="544"/>
      <c r="BZ950" s="544"/>
      <c r="CA950" s="544"/>
      <c r="CB950" s="542"/>
    </row>
    <row r="951" spans="1:80" s="427" customFormat="1" ht="21" customHeight="1" x14ac:dyDescent="0.25">
      <c r="A951" s="941">
        <f>A949+1</f>
        <v>463</v>
      </c>
      <c r="B951" s="943" t="s">
        <v>287</v>
      </c>
      <c r="C951" s="458" t="s">
        <v>254</v>
      </c>
      <c r="D951" s="458" t="s">
        <v>255</v>
      </c>
      <c r="E951" s="458" t="s">
        <v>256</v>
      </c>
      <c r="F951" s="458" t="s">
        <v>257</v>
      </c>
      <c r="G951" s="551" t="s">
        <v>365</v>
      </c>
      <c r="H951" s="551" t="s">
        <v>365</v>
      </c>
      <c r="I951" s="552" t="s">
        <v>438</v>
      </c>
      <c r="J951" s="552" t="s">
        <v>438</v>
      </c>
      <c r="K951" s="542" t="s">
        <v>261</v>
      </c>
      <c r="L951" s="542" t="s">
        <v>261</v>
      </c>
      <c r="M951" s="542" t="s">
        <v>261</v>
      </c>
      <c r="N951" s="542" t="s">
        <v>261</v>
      </c>
      <c r="O951" s="542" t="s">
        <v>261</v>
      </c>
      <c r="P951" s="542" t="s">
        <v>261</v>
      </c>
      <c r="Q951" s="542" t="s">
        <v>261</v>
      </c>
      <c r="R951" s="542" t="s">
        <v>261</v>
      </c>
      <c r="S951" s="542" t="s">
        <v>262</v>
      </c>
      <c r="T951" s="542" t="s">
        <v>259</v>
      </c>
      <c r="U951" s="542" t="s">
        <v>259</v>
      </c>
      <c r="V951" s="542" t="s">
        <v>259</v>
      </c>
      <c r="W951" s="443" t="s">
        <v>262</v>
      </c>
      <c r="X951" s="443" t="s">
        <v>262</v>
      </c>
      <c r="Y951" s="443" t="s">
        <v>262</v>
      </c>
      <c r="Z951" s="456" t="s">
        <v>262</v>
      </c>
      <c r="AA951" s="443" t="s">
        <v>263</v>
      </c>
      <c r="AB951" s="542"/>
      <c r="AC951" s="553"/>
      <c r="AD951" s="554"/>
      <c r="AE951" s="541"/>
      <c r="AF951" s="542"/>
      <c r="AG951" s="542"/>
      <c r="AH951" s="542"/>
      <c r="AI951" s="542"/>
      <c r="AJ951" s="542"/>
      <c r="AK951" s="542"/>
      <c r="AL951" s="542"/>
      <c r="AM951" s="542"/>
      <c r="AN951" s="542"/>
      <c r="AO951" s="542"/>
      <c r="AP951" s="542"/>
      <c r="AQ951" s="542"/>
      <c r="AR951" s="542"/>
      <c r="AS951" s="542"/>
      <c r="AT951" s="542"/>
      <c r="AU951" s="542"/>
      <c r="AV951" s="542"/>
      <c r="AW951" s="542"/>
      <c r="AX951" s="547"/>
      <c r="AY951" s="548"/>
      <c r="AZ951" s="541"/>
      <c r="BA951" s="542"/>
      <c r="BB951" s="542"/>
      <c r="BC951" s="542"/>
      <c r="BD951" s="542"/>
      <c r="BE951" s="542"/>
      <c r="BF951" s="542"/>
      <c r="BG951" s="542"/>
      <c r="BH951" s="542"/>
      <c r="BI951" s="542"/>
      <c r="BJ951" s="542"/>
      <c r="BK951" s="542"/>
      <c r="BL951" s="542"/>
      <c r="BM951" s="542"/>
      <c r="BN951" s="542"/>
      <c r="BO951" s="542"/>
      <c r="BP951" s="555"/>
      <c r="BQ951" s="541"/>
      <c r="BR951" s="542"/>
      <c r="BS951" s="542"/>
      <c r="BT951" s="542"/>
      <c r="BU951" s="542"/>
      <c r="BV951" s="542"/>
      <c r="BW951" s="543"/>
      <c r="BX951" s="543"/>
      <c r="BY951" s="542"/>
      <c r="BZ951" s="542"/>
      <c r="CA951" s="542"/>
      <c r="CB951" s="542"/>
    </row>
    <row r="952" spans="1:80" s="427" customFormat="1" ht="21" customHeight="1" x14ac:dyDescent="0.25">
      <c r="A952" s="945"/>
      <c r="B952" s="946"/>
      <c r="C952" s="458"/>
      <c r="D952" s="458"/>
      <c r="E952" s="458"/>
      <c r="F952" s="458" t="s">
        <v>264</v>
      </c>
      <c r="G952" s="443" t="s">
        <v>267</v>
      </c>
      <c r="H952" s="443" t="s">
        <v>267</v>
      </c>
      <c r="I952" s="544"/>
      <c r="J952" s="542"/>
      <c r="K952" s="542" t="s">
        <v>366</v>
      </c>
      <c r="L952" s="545"/>
      <c r="M952" s="542"/>
      <c r="N952" s="544"/>
      <c r="O952" s="544"/>
      <c r="P952" s="544"/>
      <c r="Q952" s="544"/>
      <c r="R952" s="544"/>
      <c r="S952" s="544"/>
      <c r="T952" s="544"/>
      <c r="U952" s="542"/>
      <c r="V952" s="542"/>
      <c r="W952" s="546"/>
      <c r="X952" s="443"/>
      <c r="Y952" s="443"/>
      <c r="Z952" s="544"/>
      <c r="AA952" s="544"/>
      <c r="AB952" s="542"/>
      <c r="AC952" s="553"/>
      <c r="AD952" s="554"/>
      <c r="AE952" s="541"/>
      <c r="AF952" s="542"/>
      <c r="AG952" s="542"/>
      <c r="AH952" s="542"/>
      <c r="AI952" s="542"/>
      <c r="AJ952" s="542"/>
      <c r="AK952" s="542"/>
      <c r="AL952" s="542"/>
      <c r="AM952" s="542"/>
      <c r="AN952" s="542"/>
      <c r="AO952" s="542"/>
      <c r="AP952" s="542"/>
      <c r="AQ952" s="542"/>
      <c r="AR952" s="542"/>
      <c r="AS952" s="542"/>
      <c r="AT952" s="542"/>
      <c r="AU952" s="542"/>
      <c r="AV952" s="542"/>
      <c r="AW952" s="542"/>
      <c r="AX952" s="547"/>
      <c r="AY952" s="548"/>
      <c r="AZ952" s="541"/>
      <c r="BA952" s="542"/>
      <c r="BB952" s="542"/>
      <c r="BC952" s="542"/>
      <c r="BD952" s="542"/>
      <c r="BE952" s="542"/>
      <c r="BF952" s="542"/>
      <c r="BG952" s="542"/>
      <c r="BH952" s="542"/>
      <c r="BI952" s="542"/>
      <c r="BJ952" s="542"/>
      <c r="BK952" s="542"/>
      <c r="BL952" s="545"/>
      <c r="BM952" s="542"/>
      <c r="BN952" s="544"/>
      <c r="BO952" s="544"/>
      <c r="BP952" s="549"/>
      <c r="BQ952" s="550"/>
      <c r="BR952" s="544"/>
      <c r="BS952" s="544"/>
      <c r="BT952" s="544"/>
      <c r="BU952" s="542"/>
      <c r="BV952" s="544"/>
      <c r="BW952" s="544"/>
      <c r="BX952" s="544"/>
      <c r="BY952" s="544"/>
      <c r="BZ952" s="544"/>
      <c r="CA952" s="544"/>
      <c r="CB952" s="542"/>
    </row>
    <row r="953" spans="1:80" s="427" customFormat="1" ht="21" customHeight="1" x14ac:dyDescent="0.25">
      <c r="A953" s="941">
        <f>A951+1</f>
        <v>464</v>
      </c>
      <c r="B953" s="943" t="s">
        <v>288</v>
      </c>
      <c r="C953" s="458" t="s">
        <v>254</v>
      </c>
      <c r="D953" s="458" t="s">
        <v>270</v>
      </c>
      <c r="E953" s="458" t="s">
        <v>256</v>
      </c>
      <c r="F953" s="458" t="s">
        <v>257</v>
      </c>
      <c r="G953" s="551" t="s">
        <v>365</v>
      </c>
      <c r="H953" s="551" t="s">
        <v>365</v>
      </c>
      <c r="I953" s="552" t="s">
        <v>438</v>
      </c>
      <c r="J953" s="552" t="s">
        <v>438</v>
      </c>
      <c r="K953" s="542" t="s">
        <v>261</v>
      </c>
      <c r="L953" s="542" t="s">
        <v>261</v>
      </c>
      <c r="M953" s="542" t="s">
        <v>261</v>
      </c>
      <c r="N953" s="542" t="s">
        <v>261</v>
      </c>
      <c r="O953" s="542" t="s">
        <v>261</v>
      </c>
      <c r="P953" s="542" t="s">
        <v>261</v>
      </c>
      <c r="Q953" s="542" t="s">
        <v>261</v>
      </c>
      <c r="R953" s="542" t="s">
        <v>261</v>
      </c>
      <c r="S953" s="542" t="s">
        <v>262</v>
      </c>
      <c r="T953" s="542" t="s">
        <v>259</v>
      </c>
      <c r="U953" s="542" t="s">
        <v>259</v>
      </c>
      <c r="V953" s="542" t="s">
        <v>259</v>
      </c>
      <c r="W953" s="443" t="s">
        <v>262</v>
      </c>
      <c r="X953" s="443" t="s">
        <v>262</v>
      </c>
      <c r="Y953" s="443" t="s">
        <v>262</v>
      </c>
      <c r="Z953" s="456" t="s">
        <v>262</v>
      </c>
      <c r="AA953" s="443" t="s">
        <v>263</v>
      </c>
      <c r="AB953" s="542"/>
      <c r="AC953" s="553"/>
      <c r="AD953" s="554"/>
      <c r="AE953" s="541"/>
      <c r="AF953" s="542"/>
      <c r="AG953" s="542"/>
      <c r="AH953" s="542"/>
      <c r="AI953" s="542"/>
      <c r="AJ953" s="542"/>
      <c r="AK953" s="542"/>
      <c r="AL953" s="542"/>
      <c r="AM953" s="542"/>
      <c r="AN953" s="542"/>
      <c r="AO953" s="542"/>
      <c r="AP953" s="542"/>
      <c r="AQ953" s="542"/>
      <c r="AR953" s="542"/>
      <c r="AS953" s="542"/>
      <c r="AT953" s="542"/>
      <c r="AU953" s="542"/>
      <c r="AV953" s="542"/>
      <c r="AW953" s="542"/>
      <c r="AX953" s="547"/>
      <c r="AY953" s="548"/>
      <c r="AZ953" s="541"/>
      <c r="BA953" s="542"/>
      <c r="BB953" s="542"/>
      <c r="BC953" s="542"/>
      <c r="BD953" s="542"/>
      <c r="BE953" s="542"/>
      <c r="BF953" s="542"/>
      <c r="BG953" s="542"/>
      <c r="BH953" s="542"/>
      <c r="BI953" s="542"/>
      <c r="BJ953" s="542"/>
      <c r="BK953" s="542"/>
      <c r="BL953" s="542"/>
      <c r="BM953" s="542"/>
      <c r="BN953" s="542"/>
      <c r="BO953" s="542"/>
      <c r="BP953" s="555"/>
      <c r="BQ953" s="541"/>
      <c r="BR953" s="542"/>
      <c r="BS953" s="542"/>
      <c r="BT953" s="542"/>
      <c r="BU953" s="542"/>
      <c r="BV953" s="542"/>
      <c r="BW953" s="543"/>
      <c r="BX953" s="543"/>
      <c r="BY953" s="542"/>
      <c r="BZ953" s="542"/>
      <c r="CA953" s="542"/>
      <c r="CB953" s="542"/>
    </row>
    <row r="954" spans="1:80" s="427" customFormat="1" ht="21" customHeight="1" x14ac:dyDescent="0.25">
      <c r="A954" s="945"/>
      <c r="B954" s="946"/>
      <c r="C954" s="458"/>
      <c r="D954" s="458"/>
      <c r="E954" s="458"/>
      <c r="F954" s="458" t="s">
        <v>264</v>
      </c>
      <c r="G954" s="443" t="s">
        <v>267</v>
      </c>
      <c r="H954" s="443" t="s">
        <v>267</v>
      </c>
      <c r="I954" s="544"/>
      <c r="J954" s="542"/>
      <c r="K954" s="542" t="s">
        <v>366</v>
      </c>
      <c r="L954" s="545"/>
      <c r="M954" s="542"/>
      <c r="N954" s="544"/>
      <c r="O954" s="544"/>
      <c r="P954" s="544"/>
      <c r="Q954" s="544"/>
      <c r="R954" s="544"/>
      <c r="S954" s="544"/>
      <c r="T954" s="544"/>
      <c r="U954" s="542"/>
      <c r="V954" s="542"/>
      <c r="W954" s="546"/>
      <c r="X954" s="443"/>
      <c r="Y954" s="443"/>
      <c r="Z954" s="544"/>
      <c r="AA954" s="544"/>
      <c r="AB954" s="542"/>
      <c r="AC954" s="553"/>
      <c r="AD954" s="554"/>
      <c r="AE954" s="541"/>
      <c r="AF954" s="542"/>
      <c r="AG954" s="542"/>
      <c r="AH954" s="542"/>
      <c r="AI954" s="542"/>
      <c r="AJ954" s="542"/>
      <c r="AK954" s="542"/>
      <c r="AL954" s="542"/>
      <c r="AM954" s="542"/>
      <c r="AN954" s="542"/>
      <c r="AO954" s="542"/>
      <c r="AP954" s="542"/>
      <c r="AQ954" s="542"/>
      <c r="AR954" s="542"/>
      <c r="AS954" s="542"/>
      <c r="AT954" s="542"/>
      <c r="AU954" s="542"/>
      <c r="AV954" s="542"/>
      <c r="AW954" s="542"/>
      <c r="AX954" s="547"/>
      <c r="AY954" s="548"/>
      <c r="AZ954" s="541"/>
      <c r="BA954" s="542"/>
      <c r="BB954" s="542"/>
      <c r="BC954" s="542"/>
      <c r="BD954" s="542"/>
      <c r="BE954" s="542"/>
      <c r="BF954" s="542"/>
      <c r="BG954" s="542"/>
      <c r="BH954" s="542"/>
      <c r="BI954" s="542"/>
      <c r="BJ954" s="542"/>
      <c r="BK954" s="542"/>
      <c r="BL954" s="545"/>
      <c r="BM954" s="542"/>
      <c r="BN954" s="544"/>
      <c r="BO954" s="544"/>
      <c r="BP954" s="549"/>
      <c r="BQ954" s="550"/>
      <c r="BR954" s="544"/>
      <c r="BS954" s="544"/>
      <c r="BT954" s="544"/>
      <c r="BU954" s="542"/>
      <c r="BV954" s="544"/>
      <c r="BW954" s="544"/>
      <c r="BX954" s="544"/>
      <c r="BY954" s="544"/>
      <c r="BZ954" s="544"/>
      <c r="CA954" s="544"/>
      <c r="CB954" s="542"/>
    </row>
    <row r="955" spans="1:80" s="427" customFormat="1" ht="21" customHeight="1" x14ac:dyDescent="0.25">
      <c r="A955" s="941">
        <f>A953+1</f>
        <v>465</v>
      </c>
      <c r="B955" s="943" t="s">
        <v>289</v>
      </c>
      <c r="C955" s="458" t="s">
        <v>254</v>
      </c>
      <c r="D955" s="458" t="s">
        <v>255</v>
      </c>
      <c r="E955" s="458" t="s">
        <v>256</v>
      </c>
      <c r="F955" s="458" t="s">
        <v>257</v>
      </c>
      <c r="G955" s="551" t="s">
        <v>365</v>
      </c>
      <c r="H955" s="551" t="s">
        <v>365</v>
      </c>
      <c r="I955" s="552" t="s">
        <v>438</v>
      </c>
      <c r="J955" s="552" t="s">
        <v>438</v>
      </c>
      <c r="K955" s="542" t="s">
        <v>261</v>
      </c>
      <c r="L955" s="542" t="s">
        <v>261</v>
      </c>
      <c r="M955" s="542" t="s">
        <v>261</v>
      </c>
      <c r="N955" s="542" t="s">
        <v>261</v>
      </c>
      <c r="O955" s="542" t="s">
        <v>261</v>
      </c>
      <c r="P955" s="542" t="s">
        <v>261</v>
      </c>
      <c r="Q955" s="542" t="s">
        <v>261</v>
      </c>
      <c r="R955" s="542" t="s">
        <v>261</v>
      </c>
      <c r="S955" s="542" t="s">
        <v>262</v>
      </c>
      <c r="T955" s="542" t="s">
        <v>259</v>
      </c>
      <c r="U955" s="542" t="s">
        <v>259</v>
      </c>
      <c r="V955" s="542" t="s">
        <v>259</v>
      </c>
      <c r="W955" s="443" t="s">
        <v>262</v>
      </c>
      <c r="X955" s="443" t="s">
        <v>262</v>
      </c>
      <c r="Y955" s="443" t="s">
        <v>262</v>
      </c>
      <c r="Z955" s="456" t="s">
        <v>262</v>
      </c>
      <c r="AA955" s="443" t="s">
        <v>263</v>
      </c>
      <c r="AB955" s="542"/>
      <c r="AC955" s="553"/>
      <c r="AD955" s="554"/>
      <c r="AE955" s="541"/>
      <c r="AF955" s="542"/>
      <c r="AG955" s="542"/>
      <c r="AH955" s="542"/>
      <c r="AI955" s="542"/>
      <c r="AJ955" s="542"/>
      <c r="AK955" s="542"/>
      <c r="AL955" s="542"/>
      <c r="AM955" s="542"/>
      <c r="AN955" s="542"/>
      <c r="AO955" s="542"/>
      <c r="AP955" s="542"/>
      <c r="AQ955" s="542"/>
      <c r="AR955" s="542"/>
      <c r="AS955" s="542"/>
      <c r="AT955" s="542"/>
      <c r="AU955" s="542"/>
      <c r="AV955" s="542"/>
      <c r="AW955" s="542"/>
      <c r="AX955" s="547"/>
      <c r="AY955" s="548"/>
      <c r="AZ955" s="541"/>
      <c r="BA955" s="542"/>
      <c r="BB955" s="542"/>
      <c r="BC955" s="542"/>
      <c r="BD955" s="542"/>
      <c r="BE955" s="542"/>
      <c r="BF955" s="542"/>
      <c r="BG955" s="542"/>
      <c r="BH955" s="542"/>
      <c r="BI955" s="542"/>
      <c r="BJ955" s="542"/>
      <c r="BK955" s="542"/>
      <c r="BL955" s="542"/>
      <c r="BM955" s="542"/>
      <c r="BN955" s="542"/>
      <c r="BO955" s="542"/>
      <c r="BP955" s="555"/>
      <c r="BQ955" s="541"/>
      <c r="BR955" s="542"/>
      <c r="BS955" s="542"/>
      <c r="BT955" s="542"/>
      <c r="BU955" s="542"/>
      <c r="BV955" s="542"/>
      <c r="BW955" s="543"/>
      <c r="BX955" s="543"/>
      <c r="BY955" s="542"/>
      <c r="BZ955" s="542"/>
      <c r="CA955" s="542"/>
      <c r="CB955" s="542"/>
    </row>
    <row r="956" spans="1:80" s="427" customFormat="1" ht="21" customHeight="1" x14ac:dyDescent="0.25">
      <c r="A956" s="945"/>
      <c r="B956" s="946"/>
      <c r="C956" s="458"/>
      <c r="D956" s="458"/>
      <c r="E956" s="458"/>
      <c r="F956" s="458" t="s">
        <v>264</v>
      </c>
      <c r="G956" s="443" t="s">
        <v>267</v>
      </c>
      <c r="H956" s="443" t="s">
        <v>267</v>
      </c>
      <c r="I956" s="544"/>
      <c r="J956" s="542"/>
      <c r="K956" s="542" t="s">
        <v>366</v>
      </c>
      <c r="L956" s="545"/>
      <c r="M956" s="542"/>
      <c r="N956" s="544"/>
      <c r="O956" s="544"/>
      <c r="P956" s="544"/>
      <c r="Q956" s="544"/>
      <c r="R956" s="544"/>
      <c r="S956" s="544"/>
      <c r="T956" s="544"/>
      <c r="U956" s="542"/>
      <c r="V956" s="542"/>
      <c r="W956" s="546"/>
      <c r="X956" s="443"/>
      <c r="Y956" s="443"/>
      <c r="Z956" s="544"/>
      <c r="AA956" s="544"/>
      <c r="AB956" s="542"/>
      <c r="AC956" s="553"/>
      <c r="AD956" s="554"/>
      <c r="AE956" s="541"/>
      <c r="AF956" s="542"/>
      <c r="AG956" s="542"/>
      <c r="AH956" s="542"/>
      <c r="AI956" s="542"/>
      <c r="AJ956" s="542"/>
      <c r="AK956" s="542"/>
      <c r="AL956" s="542"/>
      <c r="AM956" s="542"/>
      <c r="AN956" s="542"/>
      <c r="AO956" s="542"/>
      <c r="AP956" s="542"/>
      <c r="AQ956" s="542"/>
      <c r="AR956" s="542"/>
      <c r="AS956" s="542"/>
      <c r="AT956" s="542"/>
      <c r="AU956" s="542"/>
      <c r="AV956" s="542"/>
      <c r="AW956" s="542"/>
      <c r="AX956" s="547"/>
      <c r="AY956" s="548"/>
      <c r="AZ956" s="541"/>
      <c r="BA956" s="542"/>
      <c r="BB956" s="542"/>
      <c r="BC956" s="542"/>
      <c r="BD956" s="542"/>
      <c r="BE956" s="542"/>
      <c r="BF956" s="542"/>
      <c r="BG956" s="542"/>
      <c r="BH956" s="542"/>
      <c r="BI956" s="542"/>
      <c r="BJ956" s="542"/>
      <c r="BK956" s="542"/>
      <c r="BL956" s="545"/>
      <c r="BM956" s="542"/>
      <c r="BN956" s="544"/>
      <c r="BO956" s="544"/>
      <c r="BP956" s="549"/>
      <c r="BQ956" s="550"/>
      <c r="BR956" s="544"/>
      <c r="BS956" s="544"/>
      <c r="BT956" s="544"/>
      <c r="BU956" s="542"/>
      <c r="BV956" s="542"/>
      <c r="BW956" s="544"/>
      <c r="BX956" s="544"/>
      <c r="BY956" s="544"/>
      <c r="BZ956" s="544"/>
      <c r="CA956" s="544"/>
      <c r="CB956" s="542"/>
    </row>
    <row r="957" spans="1:80" s="427" customFormat="1" ht="21" customHeight="1" x14ac:dyDescent="0.25">
      <c r="A957" s="941">
        <f>A955+1</f>
        <v>466</v>
      </c>
      <c r="B957" s="943" t="s">
        <v>290</v>
      </c>
      <c r="C957" s="458" t="s">
        <v>254</v>
      </c>
      <c r="D957" s="458" t="s">
        <v>270</v>
      </c>
      <c r="E957" s="458" t="s">
        <v>256</v>
      </c>
      <c r="F957" s="458" t="s">
        <v>257</v>
      </c>
      <c r="G957" s="551" t="s">
        <v>365</v>
      </c>
      <c r="H957" s="551" t="s">
        <v>365</v>
      </c>
      <c r="I957" s="552" t="s">
        <v>438</v>
      </c>
      <c r="J957" s="552" t="s">
        <v>438</v>
      </c>
      <c r="K957" s="542" t="s">
        <v>261</v>
      </c>
      <c r="L957" s="542" t="s">
        <v>261</v>
      </c>
      <c r="M957" s="542" t="s">
        <v>261</v>
      </c>
      <c r="N957" s="542" t="s">
        <v>261</v>
      </c>
      <c r="O957" s="542" t="s">
        <v>261</v>
      </c>
      <c r="P957" s="542" t="s">
        <v>261</v>
      </c>
      <c r="Q957" s="542" t="s">
        <v>261</v>
      </c>
      <c r="R957" s="542" t="s">
        <v>261</v>
      </c>
      <c r="S957" s="542" t="s">
        <v>262</v>
      </c>
      <c r="T957" s="542" t="s">
        <v>259</v>
      </c>
      <c r="U957" s="542" t="s">
        <v>259</v>
      </c>
      <c r="V957" s="542" t="s">
        <v>259</v>
      </c>
      <c r="W957" s="443" t="s">
        <v>262</v>
      </c>
      <c r="X957" s="443" t="s">
        <v>262</v>
      </c>
      <c r="Y957" s="443" t="s">
        <v>262</v>
      </c>
      <c r="Z957" s="456" t="s">
        <v>262</v>
      </c>
      <c r="AA957" s="443" t="s">
        <v>263</v>
      </c>
      <c r="AB957" s="542"/>
      <c r="AC957" s="553"/>
      <c r="AD957" s="554"/>
      <c r="AE957" s="541"/>
      <c r="AF957" s="542"/>
      <c r="AG957" s="542"/>
      <c r="AH957" s="542"/>
      <c r="AI957" s="542"/>
      <c r="AJ957" s="542"/>
      <c r="AK957" s="542"/>
      <c r="AL957" s="542"/>
      <c r="AM957" s="542"/>
      <c r="AN957" s="542"/>
      <c r="AO957" s="542"/>
      <c r="AP957" s="542"/>
      <c r="AQ957" s="542"/>
      <c r="AR957" s="542"/>
      <c r="AS957" s="542"/>
      <c r="AT957" s="542"/>
      <c r="AU957" s="542"/>
      <c r="AV957" s="542"/>
      <c r="AW957" s="542"/>
      <c r="AX957" s="547"/>
      <c r="AY957" s="548"/>
      <c r="AZ957" s="541"/>
      <c r="BA957" s="542"/>
      <c r="BB957" s="542"/>
      <c r="BC957" s="542"/>
      <c r="BD957" s="542"/>
      <c r="BE957" s="542"/>
      <c r="BF957" s="542"/>
      <c r="BG957" s="542"/>
      <c r="BH957" s="542"/>
      <c r="BI957" s="542"/>
      <c r="BJ957" s="542"/>
      <c r="BK957" s="542"/>
      <c r="BL957" s="542"/>
      <c r="BM957" s="542"/>
      <c r="BN957" s="542"/>
      <c r="BO957" s="542"/>
      <c r="BP957" s="555"/>
      <c r="BQ957" s="541"/>
      <c r="BR957" s="542"/>
      <c r="BS957" s="542"/>
      <c r="BT957" s="542"/>
      <c r="BU957" s="542"/>
      <c r="BV957" s="542"/>
      <c r="BW957" s="543"/>
      <c r="BX957" s="543"/>
      <c r="BY957" s="542"/>
      <c r="BZ957" s="542"/>
      <c r="CA957" s="542"/>
      <c r="CB957" s="542"/>
    </row>
    <row r="958" spans="1:80" s="427" customFormat="1" ht="21" customHeight="1" x14ac:dyDescent="0.25">
      <c r="A958" s="945"/>
      <c r="B958" s="946"/>
      <c r="C958" s="458"/>
      <c r="D958" s="458"/>
      <c r="E958" s="458"/>
      <c r="F958" s="458" t="s">
        <v>264</v>
      </c>
      <c r="G958" s="443" t="s">
        <v>267</v>
      </c>
      <c r="H958" s="443" t="s">
        <v>267</v>
      </c>
      <c r="I958" s="544"/>
      <c r="J958" s="542"/>
      <c r="K958" s="542" t="s">
        <v>366</v>
      </c>
      <c r="L958" s="545"/>
      <c r="M958" s="542"/>
      <c r="N958" s="544"/>
      <c r="O958" s="544"/>
      <c r="P958" s="544"/>
      <c r="Q958" s="544"/>
      <c r="R958" s="544"/>
      <c r="S958" s="544"/>
      <c r="T958" s="544"/>
      <c r="U958" s="542"/>
      <c r="V958" s="542"/>
      <c r="W958" s="546"/>
      <c r="X958" s="443"/>
      <c r="Y958" s="443"/>
      <c r="Z958" s="544"/>
      <c r="AA958" s="544"/>
      <c r="AB958" s="542"/>
      <c r="AC958" s="553"/>
      <c r="AD958" s="554"/>
      <c r="AE958" s="541"/>
      <c r="AF958" s="542"/>
      <c r="AG958" s="542"/>
      <c r="AH958" s="542"/>
      <c r="AI958" s="542"/>
      <c r="AJ958" s="542"/>
      <c r="AK958" s="542"/>
      <c r="AL958" s="542"/>
      <c r="AM958" s="542"/>
      <c r="AN958" s="542"/>
      <c r="AO958" s="542"/>
      <c r="AP958" s="542"/>
      <c r="AQ958" s="542"/>
      <c r="AR958" s="542"/>
      <c r="AS958" s="542"/>
      <c r="AT958" s="542"/>
      <c r="AU958" s="542"/>
      <c r="AV958" s="542"/>
      <c r="AW958" s="542"/>
      <c r="AX958" s="547"/>
      <c r="AY958" s="548"/>
      <c r="AZ958" s="541"/>
      <c r="BA958" s="542"/>
      <c r="BB958" s="542"/>
      <c r="BC958" s="542"/>
      <c r="BD958" s="542"/>
      <c r="BE958" s="542"/>
      <c r="BF958" s="542"/>
      <c r="BG958" s="542"/>
      <c r="BH958" s="542"/>
      <c r="BI958" s="542"/>
      <c r="BJ958" s="542"/>
      <c r="BK958" s="542"/>
      <c r="BL958" s="545"/>
      <c r="BM958" s="542"/>
      <c r="BN958" s="544"/>
      <c r="BO958" s="544"/>
      <c r="BP958" s="549"/>
      <c r="BQ958" s="550"/>
      <c r="BR958" s="544"/>
      <c r="BS958" s="544"/>
      <c r="BT958" s="544"/>
      <c r="BU958" s="542"/>
      <c r="BV958" s="544"/>
      <c r="BW958" s="544"/>
      <c r="BX958" s="544"/>
      <c r="BY958" s="544"/>
      <c r="BZ958" s="544"/>
      <c r="CA958" s="544"/>
      <c r="CB958" s="542"/>
    </row>
    <row r="959" spans="1:80" s="427" customFormat="1" ht="21" customHeight="1" x14ac:dyDescent="0.25">
      <c r="A959" s="941">
        <f>A957+1</f>
        <v>467</v>
      </c>
      <c r="B959" s="943" t="s">
        <v>376</v>
      </c>
      <c r="C959" s="458" t="s">
        <v>254</v>
      </c>
      <c r="D959" s="458" t="s">
        <v>255</v>
      </c>
      <c r="E959" s="458" t="s">
        <v>256</v>
      </c>
      <c r="F959" s="458" t="s">
        <v>257</v>
      </c>
      <c r="G959" s="551" t="s">
        <v>365</v>
      </c>
      <c r="H959" s="551" t="s">
        <v>365</v>
      </c>
      <c r="I959" s="552" t="s">
        <v>438</v>
      </c>
      <c r="J959" s="552" t="s">
        <v>438</v>
      </c>
      <c r="K959" s="542" t="s">
        <v>261</v>
      </c>
      <c r="L959" s="542" t="s">
        <v>261</v>
      </c>
      <c r="M959" s="542" t="s">
        <v>261</v>
      </c>
      <c r="N959" s="542" t="s">
        <v>261</v>
      </c>
      <c r="O959" s="542" t="s">
        <v>261</v>
      </c>
      <c r="P959" s="542" t="s">
        <v>261</v>
      </c>
      <c r="Q959" s="542" t="s">
        <v>261</v>
      </c>
      <c r="R959" s="542" t="s">
        <v>261</v>
      </c>
      <c r="S959" s="542" t="s">
        <v>262</v>
      </c>
      <c r="T959" s="542" t="s">
        <v>259</v>
      </c>
      <c r="U959" s="542" t="s">
        <v>259</v>
      </c>
      <c r="V959" s="542" t="s">
        <v>259</v>
      </c>
      <c r="W959" s="443" t="s">
        <v>262</v>
      </c>
      <c r="X959" s="443" t="s">
        <v>262</v>
      </c>
      <c r="Y959" s="443" t="s">
        <v>262</v>
      </c>
      <c r="Z959" s="456" t="s">
        <v>262</v>
      </c>
      <c r="AA959" s="443" t="s">
        <v>263</v>
      </c>
      <c r="AB959" s="542"/>
      <c r="AC959" s="553"/>
      <c r="AD959" s="554"/>
      <c r="AE959" s="541"/>
      <c r="AF959" s="542"/>
      <c r="AG959" s="542"/>
      <c r="AH959" s="542"/>
      <c r="AI959" s="542"/>
      <c r="AJ959" s="542"/>
      <c r="AK959" s="542"/>
      <c r="AL959" s="542"/>
      <c r="AM959" s="542"/>
      <c r="AN959" s="542"/>
      <c r="AO959" s="542"/>
      <c r="AP959" s="542"/>
      <c r="AQ959" s="542"/>
      <c r="AR959" s="542"/>
      <c r="AS959" s="542"/>
      <c r="AT959" s="542"/>
      <c r="AU959" s="542"/>
      <c r="AV959" s="542"/>
      <c r="AW959" s="542"/>
      <c r="AX959" s="547"/>
      <c r="AY959" s="548"/>
      <c r="AZ959" s="541"/>
      <c r="BA959" s="542"/>
      <c r="BB959" s="542"/>
      <c r="BC959" s="542"/>
      <c r="BD959" s="542"/>
      <c r="BE959" s="542"/>
      <c r="BF959" s="542"/>
      <c r="BG959" s="542"/>
      <c r="BH959" s="542"/>
      <c r="BI959" s="542"/>
      <c r="BJ959" s="542"/>
      <c r="BK959" s="542"/>
      <c r="BL959" s="542"/>
      <c r="BM959" s="542"/>
      <c r="BN959" s="542"/>
      <c r="BO959" s="542"/>
      <c r="BP959" s="555"/>
      <c r="BQ959" s="541"/>
      <c r="BR959" s="542"/>
      <c r="BS959" s="542"/>
      <c r="BT959" s="542"/>
      <c r="BU959" s="542"/>
      <c r="BV959" s="542"/>
      <c r="BW959" s="543"/>
      <c r="BX959" s="543"/>
      <c r="BY959" s="542"/>
      <c r="BZ959" s="542"/>
      <c r="CA959" s="542"/>
      <c r="CB959" s="542"/>
    </row>
    <row r="960" spans="1:80" s="427" customFormat="1" ht="21" customHeight="1" x14ac:dyDescent="0.25">
      <c r="A960" s="945"/>
      <c r="B960" s="946"/>
      <c r="C960" s="458"/>
      <c r="D960" s="458"/>
      <c r="E960" s="458"/>
      <c r="F960" s="458" t="s">
        <v>264</v>
      </c>
      <c r="G960" s="443" t="s">
        <v>267</v>
      </c>
      <c r="H960" s="443" t="s">
        <v>267</v>
      </c>
      <c r="I960" s="544"/>
      <c r="J960" s="542"/>
      <c r="K960" s="542" t="s">
        <v>366</v>
      </c>
      <c r="L960" s="545"/>
      <c r="M960" s="542"/>
      <c r="N960" s="544"/>
      <c r="O960" s="544"/>
      <c r="P960" s="544"/>
      <c r="Q960" s="544"/>
      <c r="R960" s="544"/>
      <c r="S960" s="544"/>
      <c r="T960" s="544"/>
      <c r="U960" s="542"/>
      <c r="V960" s="542"/>
      <c r="W960" s="546"/>
      <c r="X960" s="443"/>
      <c r="Y960" s="443"/>
      <c r="Z960" s="544"/>
      <c r="AA960" s="544"/>
      <c r="AB960" s="542"/>
      <c r="AC960" s="553"/>
      <c r="AD960" s="554"/>
      <c r="AE960" s="541"/>
      <c r="AF960" s="542"/>
      <c r="AG960" s="542"/>
      <c r="AH960" s="542"/>
      <c r="AI960" s="542"/>
      <c r="AJ960" s="542"/>
      <c r="AK960" s="542"/>
      <c r="AL960" s="542"/>
      <c r="AM960" s="542"/>
      <c r="AN960" s="542"/>
      <c r="AO960" s="542"/>
      <c r="AP960" s="542"/>
      <c r="AQ960" s="542"/>
      <c r="AR960" s="542"/>
      <c r="AS960" s="542"/>
      <c r="AT960" s="542"/>
      <c r="AU960" s="542"/>
      <c r="AV960" s="542"/>
      <c r="AW960" s="542"/>
      <c r="AX960" s="547"/>
      <c r="AY960" s="548"/>
      <c r="AZ960" s="541"/>
      <c r="BA960" s="542"/>
      <c r="BB960" s="542"/>
      <c r="BC960" s="542"/>
      <c r="BD960" s="542"/>
      <c r="BE960" s="542"/>
      <c r="BF960" s="542"/>
      <c r="BG960" s="542"/>
      <c r="BH960" s="542"/>
      <c r="BI960" s="542"/>
      <c r="BJ960" s="542"/>
      <c r="BK960" s="542"/>
      <c r="BL960" s="545"/>
      <c r="BM960" s="542"/>
      <c r="BN960" s="544"/>
      <c r="BO960" s="544"/>
      <c r="BP960" s="549"/>
      <c r="BQ960" s="550"/>
      <c r="BR960" s="544"/>
      <c r="BS960" s="544"/>
      <c r="BT960" s="544"/>
      <c r="BU960" s="542"/>
      <c r="BV960" s="544"/>
      <c r="BW960" s="544"/>
      <c r="BX960" s="544"/>
      <c r="BY960" s="544"/>
      <c r="BZ960" s="544"/>
      <c r="CA960" s="544"/>
      <c r="CB960" s="542"/>
    </row>
    <row r="961" spans="1:83" s="427" customFormat="1" ht="21" customHeight="1" x14ac:dyDescent="0.25">
      <c r="A961" s="941">
        <f>A959+1</f>
        <v>468</v>
      </c>
      <c r="B961" s="943" t="s">
        <v>421</v>
      </c>
      <c r="C961" s="458" t="s">
        <v>254</v>
      </c>
      <c r="D961" s="458" t="s">
        <v>270</v>
      </c>
      <c r="E961" s="458" t="s">
        <v>256</v>
      </c>
      <c r="F961" s="458" t="s">
        <v>257</v>
      </c>
      <c r="G961" s="551" t="s">
        <v>365</v>
      </c>
      <c r="H961" s="551" t="s">
        <v>365</v>
      </c>
      <c r="I961" s="552" t="s">
        <v>438</v>
      </c>
      <c r="J961" s="552" t="s">
        <v>438</v>
      </c>
      <c r="K961" s="542" t="s">
        <v>261</v>
      </c>
      <c r="L961" s="542" t="s">
        <v>261</v>
      </c>
      <c r="M961" s="542" t="s">
        <v>261</v>
      </c>
      <c r="N961" s="542" t="s">
        <v>261</v>
      </c>
      <c r="O961" s="542" t="s">
        <v>261</v>
      </c>
      <c r="P961" s="542" t="s">
        <v>261</v>
      </c>
      <c r="Q961" s="542" t="s">
        <v>261</v>
      </c>
      <c r="R961" s="542" t="s">
        <v>261</v>
      </c>
      <c r="S961" s="542" t="s">
        <v>262</v>
      </c>
      <c r="T961" s="542" t="s">
        <v>259</v>
      </c>
      <c r="U961" s="542" t="s">
        <v>259</v>
      </c>
      <c r="V961" s="542" t="s">
        <v>259</v>
      </c>
      <c r="W961" s="443" t="s">
        <v>262</v>
      </c>
      <c r="X961" s="443" t="s">
        <v>262</v>
      </c>
      <c r="Y961" s="443" t="s">
        <v>262</v>
      </c>
      <c r="Z961" s="456" t="s">
        <v>262</v>
      </c>
      <c r="AA961" s="443" t="s">
        <v>263</v>
      </c>
      <c r="AB961" s="542"/>
      <c r="AC961" s="553"/>
      <c r="AD961" s="554"/>
      <c r="AE961" s="541"/>
      <c r="AF961" s="542"/>
      <c r="AG961" s="542"/>
      <c r="AH961" s="542"/>
      <c r="AI961" s="542"/>
      <c r="AJ961" s="542"/>
      <c r="AK961" s="542"/>
      <c r="AL961" s="542"/>
      <c r="AM961" s="542"/>
      <c r="AN961" s="542"/>
      <c r="AO961" s="542"/>
      <c r="AP961" s="542"/>
      <c r="AQ961" s="542"/>
      <c r="AR961" s="542"/>
      <c r="AS961" s="542"/>
      <c r="AT961" s="542"/>
      <c r="AU961" s="542"/>
      <c r="AV961" s="542"/>
      <c r="AW961" s="542"/>
      <c r="AX961" s="547"/>
      <c r="AY961" s="548"/>
      <c r="AZ961" s="541"/>
      <c r="BA961" s="542"/>
      <c r="BB961" s="542"/>
      <c r="BC961" s="542"/>
      <c r="BD961" s="542"/>
      <c r="BE961" s="542"/>
      <c r="BF961" s="542"/>
      <c r="BG961" s="542"/>
      <c r="BH961" s="542"/>
      <c r="BI961" s="542"/>
      <c r="BJ961" s="542"/>
      <c r="BK961" s="542"/>
      <c r="BL961" s="542"/>
      <c r="BM961" s="542"/>
      <c r="BN961" s="542"/>
      <c r="BO961" s="542"/>
      <c r="BP961" s="555"/>
      <c r="BQ961" s="541"/>
      <c r="BR961" s="542"/>
      <c r="BS961" s="542"/>
      <c r="BT961" s="542"/>
      <c r="BU961" s="542"/>
      <c r="BV961" s="542"/>
      <c r="BW961" s="543"/>
      <c r="BX961" s="543"/>
      <c r="BY961" s="542"/>
      <c r="BZ961" s="542"/>
      <c r="CA961" s="542"/>
      <c r="CB961" s="542"/>
    </row>
    <row r="962" spans="1:83" s="427" customFormat="1" ht="21" customHeight="1" x14ac:dyDescent="0.25">
      <c r="A962" s="945"/>
      <c r="B962" s="946"/>
      <c r="C962" s="458"/>
      <c r="D962" s="458"/>
      <c r="E962" s="458"/>
      <c r="F962" s="458" t="s">
        <v>264</v>
      </c>
      <c r="G962" s="443" t="s">
        <v>267</v>
      </c>
      <c r="H962" s="443" t="s">
        <v>267</v>
      </c>
      <c r="I962" s="544"/>
      <c r="J962" s="542"/>
      <c r="K962" s="542" t="s">
        <v>366</v>
      </c>
      <c r="L962" s="545"/>
      <c r="M962" s="542"/>
      <c r="N962" s="544"/>
      <c r="O962" s="544"/>
      <c r="P962" s="544"/>
      <c r="Q962" s="544"/>
      <c r="R962" s="544"/>
      <c r="S962" s="544"/>
      <c r="T962" s="544"/>
      <c r="U962" s="542"/>
      <c r="V962" s="542"/>
      <c r="W962" s="546"/>
      <c r="X962" s="443"/>
      <c r="Y962" s="443"/>
      <c r="Z962" s="544"/>
      <c r="AA962" s="544"/>
      <c r="AB962" s="542"/>
      <c r="AC962" s="547"/>
      <c r="AD962" s="548"/>
      <c r="AE962" s="550"/>
      <c r="AF962" s="544"/>
      <c r="AG962" s="544"/>
      <c r="AH962" s="544"/>
      <c r="AI962" s="544"/>
      <c r="AJ962" s="544"/>
      <c r="AK962" s="544"/>
      <c r="AL962" s="544"/>
      <c r="AM962" s="544"/>
      <c r="AN962" s="544"/>
      <c r="AO962" s="544"/>
      <c r="AP962" s="544"/>
      <c r="AQ962" s="544"/>
      <c r="AR962" s="544"/>
      <c r="AS962" s="544"/>
      <c r="AT962" s="544"/>
      <c r="AU962" s="544"/>
      <c r="AV962" s="544"/>
      <c r="AW962" s="544"/>
      <c r="AX962" s="547"/>
      <c r="AY962" s="548"/>
      <c r="AZ962" s="550"/>
      <c r="BA962" s="544"/>
      <c r="BB962" s="544"/>
      <c r="BC962" s="544"/>
      <c r="BD962" s="544"/>
      <c r="BE962" s="544"/>
      <c r="BF962" s="544"/>
      <c r="BG962" s="544"/>
      <c r="BH962" s="544"/>
      <c r="BI962" s="544"/>
      <c r="BJ962" s="544"/>
      <c r="BK962" s="542"/>
      <c r="BL962" s="545"/>
      <c r="BM962" s="542"/>
      <c r="BN962" s="544"/>
      <c r="BO962" s="544"/>
      <c r="BP962" s="549"/>
      <c r="BQ962" s="550"/>
      <c r="BR962" s="544"/>
      <c r="BS962" s="544"/>
      <c r="BT962" s="544"/>
      <c r="BU962" s="542"/>
      <c r="BV962" s="544"/>
      <c r="BW962" s="544"/>
      <c r="BX962" s="544"/>
      <c r="BY962" s="544"/>
      <c r="BZ962" s="544"/>
      <c r="CA962" s="544"/>
      <c r="CB962" s="542"/>
    </row>
    <row r="963" spans="1:83" s="427" customFormat="1" ht="21" customHeight="1" x14ac:dyDescent="0.25">
      <c r="A963" s="941">
        <f>A961+1</f>
        <v>469</v>
      </c>
      <c r="B963" s="943" t="s">
        <v>276</v>
      </c>
      <c r="C963" s="458" t="s">
        <v>272</v>
      </c>
      <c r="D963" s="458" t="s">
        <v>255</v>
      </c>
      <c r="E963" s="458" t="s">
        <v>256</v>
      </c>
      <c r="F963" s="458" t="s">
        <v>257</v>
      </c>
      <c r="G963" s="551" t="s">
        <v>365</v>
      </c>
      <c r="H963" s="551" t="s">
        <v>365</v>
      </c>
      <c r="I963" s="552" t="s">
        <v>438</v>
      </c>
      <c r="J963" s="552" t="s">
        <v>438</v>
      </c>
      <c r="K963" s="542" t="s">
        <v>261</v>
      </c>
      <c r="L963" s="542" t="s">
        <v>261</v>
      </c>
      <c r="M963" s="542" t="s">
        <v>261</v>
      </c>
      <c r="N963" s="542" t="s">
        <v>261</v>
      </c>
      <c r="O963" s="542" t="s">
        <v>261</v>
      </c>
      <c r="P963" s="542" t="s">
        <v>261</v>
      </c>
      <c r="Q963" s="542" t="s">
        <v>261</v>
      </c>
      <c r="R963" s="542" t="s">
        <v>261</v>
      </c>
      <c r="S963" s="542" t="s">
        <v>262</v>
      </c>
      <c r="T963" s="542" t="s">
        <v>259</v>
      </c>
      <c r="U963" s="542" t="s">
        <v>259</v>
      </c>
      <c r="V963" s="542" t="s">
        <v>259</v>
      </c>
      <c r="W963" s="443" t="s">
        <v>262</v>
      </c>
      <c r="X963" s="443" t="s">
        <v>262</v>
      </c>
      <c r="Y963" s="443" t="s">
        <v>262</v>
      </c>
      <c r="Z963" s="456" t="s">
        <v>262</v>
      </c>
      <c r="AA963" s="443" t="s">
        <v>263</v>
      </c>
      <c r="AB963" s="542"/>
      <c r="AC963" s="565"/>
      <c r="AD963" s="566"/>
      <c r="AE963" s="559"/>
      <c r="AF963" s="546"/>
      <c r="AG963" s="546"/>
      <c r="AH963" s="546"/>
      <c r="AI963" s="546"/>
      <c r="AJ963" s="546"/>
      <c r="AK963" s="546"/>
      <c r="AL963" s="546"/>
      <c r="AM963" s="546"/>
      <c r="AN963" s="546"/>
      <c r="AO963" s="546"/>
      <c r="AP963" s="546"/>
      <c r="AQ963" s="546"/>
      <c r="AR963" s="546"/>
      <c r="AS963" s="546"/>
      <c r="AT963" s="546"/>
      <c r="AU963" s="546"/>
      <c r="AV963" s="546"/>
      <c r="AW963" s="546"/>
      <c r="AX963" s="547"/>
      <c r="AY963" s="548"/>
      <c r="AZ963" s="559"/>
      <c r="BA963" s="546"/>
      <c r="BB963" s="546"/>
      <c r="BC963" s="546"/>
      <c r="BD963" s="546"/>
      <c r="BE963" s="546"/>
      <c r="BF963" s="546"/>
      <c r="BG963" s="546"/>
      <c r="BH963" s="546"/>
      <c r="BI963" s="546"/>
      <c r="BJ963" s="546"/>
      <c r="BK963" s="542"/>
      <c r="BL963" s="542"/>
      <c r="BM963" s="542"/>
      <c r="BN963" s="542"/>
      <c r="BO963" s="542"/>
      <c r="BP963" s="555"/>
      <c r="BQ963" s="541"/>
      <c r="BR963" s="542"/>
      <c r="BS963" s="542"/>
      <c r="BT963" s="542"/>
      <c r="BU963" s="542"/>
      <c r="BV963" s="542"/>
      <c r="BW963" s="543"/>
      <c r="BX963" s="543"/>
      <c r="BY963" s="542"/>
      <c r="BZ963" s="542"/>
      <c r="CA963" s="542"/>
      <c r="CB963" s="542"/>
    </row>
    <row r="964" spans="1:83" s="427" customFormat="1" ht="21" customHeight="1" x14ac:dyDescent="0.25">
      <c r="A964" s="945"/>
      <c r="B964" s="946"/>
      <c r="C964" s="458"/>
      <c r="D964" s="458"/>
      <c r="E964" s="458"/>
      <c r="F964" s="458" t="s">
        <v>264</v>
      </c>
      <c r="G964" s="443" t="s">
        <v>267</v>
      </c>
      <c r="H964" s="443" t="s">
        <v>267</v>
      </c>
      <c r="I964" s="544"/>
      <c r="J964" s="542"/>
      <c r="K964" s="542" t="s">
        <v>366</v>
      </c>
      <c r="L964" s="545"/>
      <c r="M964" s="542"/>
      <c r="N964" s="544"/>
      <c r="O964" s="544"/>
      <c r="P964" s="544"/>
      <c r="Q964" s="544"/>
      <c r="R964" s="544"/>
      <c r="S964" s="544"/>
      <c r="T964" s="544"/>
      <c r="U964" s="542"/>
      <c r="V964" s="542"/>
      <c r="W964" s="546"/>
      <c r="X964" s="443"/>
      <c r="Y964" s="443"/>
      <c r="Z964" s="544"/>
      <c r="AA964" s="544"/>
      <c r="AB964" s="542"/>
      <c r="AC964" s="547"/>
      <c r="AD964" s="548"/>
      <c r="AE964" s="550"/>
      <c r="AF964" s="544"/>
      <c r="AG964" s="544"/>
      <c r="AH964" s="544"/>
      <c r="AI964" s="544"/>
      <c r="AJ964" s="544"/>
      <c r="AK964" s="544"/>
      <c r="AL964" s="544"/>
      <c r="AM964" s="544"/>
      <c r="AN964" s="544"/>
      <c r="AO964" s="544"/>
      <c r="AP964" s="544"/>
      <c r="AQ964" s="544"/>
      <c r="AR964" s="544"/>
      <c r="AS964" s="544"/>
      <c r="AT964" s="544"/>
      <c r="AU964" s="544"/>
      <c r="AV964" s="544"/>
      <c r="AW964" s="544"/>
      <c r="AX964" s="547"/>
      <c r="AY964" s="548"/>
      <c r="AZ964" s="550"/>
      <c r="BA964" s="544"/>
      <c r="BB964" s="544"/>
      <c r="BC964" s="544"/>
      <c r="BD964" s="544"/>
      <c r="BE964" s="544"/>
      <c r="BF964" s="544"/>
      <c r="BG964" s="544"/>
      <c r="BH964" s="544"/>
      <c r="BI964" s="544"/>
      <c r="BJ964" s="544"/>
      <c r="BK964" s="542"/>
      <c r="BL964" s="545"/>
      <c r="BM964" s="542"/>
      <c r="BN964" s="544"/>
      <c r="BO964" s="544"/>
      <c r="BP964" s="549"/>
      <c r="BQ964" s="550"/>
      <c r="BR964" s="544"/>
      <c r="BS964" s="544"/>
      <c r="BT964" s="544"/>
      <c r="BU964" s="542"/>
      <c r="BV964" s="544"/>
      <c r="BW964" s="544"/>
      <c r="BX964" s="544"/>
      <c r="BY964" s="544"/>
      <c r="BZ964" s="544"/>
      <c r="CA964" s="544"/>
      <c r="CB964" s="542"/>
    </row>
    <row r="965" spans="1:83" s="427" customFormat="1" ht="21" customHeight="1" x14ac:dyDescent="0.25">
      <c r="A965" s="941">
        <f>A963+1</f>
        <v>470</v>
      </c>
      <c r="B965" s="943" t="s">
        <v>277</v>
      </c>
      <c r="C965" s="458" t="s">
        <v>272</v>
      </c>
      <c r="D965" s="458" t="s">
        <v>270</v>
      </c>
      <c r="E965" s="458" t="s">
        <v>256</v>
      </c>
      <c r="F965" s="458" t="s">
        <v>257</v>
      </c>
      <c r="G965" s="551" t="s">
        <v>365</v>
      </c>
      <c r="H965" s="551" t="s">
        <v>365</v>
      </c>
      <c r="I965" s="552" t="s">
        <v>438</v>
      </c>
      <c r="J965" s="552" t="s">
        <v>438</v>
      </c>
      <c r="K965" s="542" t="s">
        <v>261</v>
      </c>
      <c r="L965" s="542" t="s">
        <v>261</v>
      </c>
      <c r="M965" s="542" t="s">
        <v>261</v>
      </c>
      <c r="N965" s="542" t="s">
        <v>261</v>
      </c>
      <c r="O965" s="542" t="s">
        <v>261</v>
      </c>
      <c r="P965" s="542" t="s">
        <v>261</v>
      </c>
      <c r="Q965" s="542" t="s">
        <v>261</v>
      </c>
      <c r="R965" s="542" t="s">
        <v>261</v>
      </c>
      <c r="S965" s="542" t="s">
        <v>262</v>
      </c>
      <c r="T965" s="542" t="s">
        <v>259</v>
      </c>
      <c r="U965" s="542" t="s">
        <v>259</v>
      </c>
      <c r="V965" s="542" t="s">
        <v>259</v>
      </c>
      <c r="W965" s="443" t="s">
        <v>262</v>
      </c>
      <c r="X965" s="443" t="s">
        <v>262</v>
      </c>
      <c r="Y965" s="443" t="s">
        <v>262</v>
      </c>
      <c r="Z965" s="456" t="s">
        <v>262</v>
      </c>
      <c r="AA965" s="443" t="s">
        <v>263</v>
      </c>
      <c r="AB965" s="542"/>
      <c r="AC965" s="565"/>
      <c r="AD965" s="566"/>
      <c r="AE965" s="567"/>
      <c r="AF965" s="568"/>
      <c r="AG965" s="568"/>
      <c r="AH965" s="568"/>
      <c r="AI965" s="568"/>
      <c r="AJ965" s="568"/>
      <c r="AK965" s="568"/>
      <c r="AL965" s="568"/>
      <c r="AM965" s="568"/>
      <c r="AN965" s="568"/>
      <c r="AO965" s="568"/>
      <c r="AP965" s="568"/>
      <c r="AQ965" s="568"/>
      <c r="AR965" s="568"/>
      <c r="AS965" s="568"/>
      <c r="AT965" s="568"/>
      <c r="AU965" s="568"/>
      <c r="AV965" s="568"/>
      <c r="AW965" s="568"/>
      <c r="AX965" s="547"/>
      <c r="AY965" s="548"/>
      <c r="AZ965" s="567"/>
      <c r="BA965" s="568"/>
      <c r="BB965" s="568"/>
      <c r="BC965" s="568"/>
      <c r="BD965" s="568"/>
      <c r="BE965" s="568"/>
      <c r="BF965" s="568"/>
      <c r="BG965" s="568"/>
      <c r="BH965" s="568"/>
      <c r="BI965" s="568"/>
      <c r="BJ965" s="568"/>
      <c r="BK965" s="542"/>
      <c r="BL965" s="542"/>
      <c r="BM965" s="542"/>
      <c r="BN965" s="542"/>
      <c r="BO965" s="542"/>
      <c r="BP965" s="555"/>
      <c r="BQ965" s="541"/>
      <c r="BR965" s="542"/>
      <c r="BS965" s="542"/>
      <c r="BT965" s="542"/>
      <c r="BU965" s="542"/>
      <c r="BV965" s="542"/>
      <c r="BW965" s="543"/>
      <c r="BX965" s="543"/>
      <c r="BY965" s="542"/>
      <c r="BZ965" s="542"/>
      <c r="CA965" s="542"/>
      <c r="CB965" s="542"/>
    </row>
    <row r="966" spans="1:83" s="427" customFormat="1" ht="21" customHeight="1" x14ac:dyDescent="0.25">
      <c r="A966" s="945"/>
      <c r="B966" s="946"/>
      <c r="C966" s="458"/>
      <c r="D966" s="458"/>
      <c r="E966" s="458"/>
      <c r="F966" s="458" t="s">
        <v>264</v>
      </c>
      <c r="G966" s="443" t="s">
        <v>267</v>
      </c>
      <c r="H966" s="443" t="s">
        <v>267</v>
      </c>
      <c r="I966" s="544"/>
      <c r="J966" s="542"/>
      <c r="K966" s="542" t="s">
        <v>366</v>
      </c>
      <c r="L966" s="545"/>
      <c r="M966" s="542"/>
      <c r="N966" s="544"/>
      <c r="O966" s="544"/>
      <c r="P966" s="544"/>
      <c r="Q966" s="544"/>
      <c r="R966" s="544"/>
      <c r="S966" s="544"/>
      <c r="T966" s="544"/>
      <c r="U966" s="542"/>
      <c r="V966" s="542"/>
      <c r="W966" s="546"/>
      <c r="X966" s="443"/>
      <c r="Y966" s="443"/>
      <c r="Z966" s="544"/>
      <c r="AA966" s="544"/>
      <c r="AB966" s="542"/>
      <c r="AC966" s="547"/>
      <c r="AD966" s="548"/>
      <c r="AE966" s="550"/>
      <c r="AF966" s="544"/>
      <c r="AG966" s="544"/>
      <c r="AH966" s="544"/>
      <c r="AI966" s="544"/>
      <c r="AJ966" s="544"/>
      <c r="AK966" s="544"/>
      <c r="AL966" s="544"/>
      <c r="AM966" s="544"/>
      <c r="AN966" s="544"/>
      <c r="AO966" s="544"/>
      <c r="AP966" s="544"/>
      <c r="AQ966" s="544"/>
      <c r="AR966" s="544"/>
      <c r="AS966" s="544"/>
      <c r="AT966" s="544"/>
      <c r="AU966" s="544"/>
      <c r="AV966" s="544"/>
      <c r="AW966" s="544"/>
      <c r="AX966" s="547"/>
      <c r="AY966" s="548"/>
      <c r="AZ966" s="550"/>
      <c r="BA966" s="544"/>
      <c r="BB966" s="544"/>
      <c r="BC966" s="544"/>
      <c r="BD966" s="544"/>
      <c r="BE966" s="544"/>
      <c r="BF966" s="544"/>
      <c r="BG966" s="544"/>
      <c r="BH966" s="544"/>
      <c r="BI966" s="544"/>
      <c r="BJ966" s="544"/>
      <c r="BK966" s="542"/>
      <c r="BL966" s="545"/>
      <c r="BM966" s="542"/>
      <c r="BN966" s="544"/>
      <c r="BO966" s="544"/>
      <c r="BP966" s="549"/>
      <c r="BQ966" s="550"/>
      <c r="BR966" s="544"/>
      <c r="BS966" s="544"/>
      <c r="BT966" s="544"/>
      <c r="BU966" s="542"/>
      <c r="BV966" s="544"/>
      <c r="BW966" s="544"/>
      <c r="BX966" s="544"/>
      <c r="BY966" s="544"/>
      <c r="BZ966" s="544"/>
      <c r="CA966" s="544"/>
      <c r="CB966" s="542"/>
    </row>
    <row r="967" spans="1:83" s="427" customFormat="1" ht="21" customHeight="1" x14ac:dyDescent="0.25">
      <c r="A967" s="941">
        <f>A965+1</f>
        <v>471</v>
      </c>
      <c r="B967" s="943" t="s">
        <v>278</v>
      </c>
      <c r="C967" s="458" t="s">
        <v>272</v>
      </c>
      <c r="D967" s="458" t="s">
        <v>255</v>
      </c>
      <c r="E967" s="458" t="s">
        <v>256</v>
      </c>
      <c r="F967" s="458" t="s">
        <v>257</v>
      </c>
      <c r="G967" s="551" t="s">
        <v>365</v>
      </c>
      <c r="H967" s="551" t="s">
        <v>365</v>
      </c>
      <c r="I967" s="552" t="s">
        <v>438</v>
      </c>
      <c r="J967" s="552" t="s">
        <v>438</v>
      </c>
      <c r="K967" s="542" t="s">
        <v>261</v>
      </c>
      <c r="L967" s="542" t="s">
        <v>261</v>
      </c>
      <c r="M967" s="542" t="s">
        <v>261</v>
      </c>
      <c r="N967" s="542" t="s">
        <v>261</v>
      </c>
      <c r="O967" s="542" t="s">
        <v>261</v>
      </c>
      <c r="P967" s="542" t="s">
        <v>261</v>
      </c>
      <c r="Q967" s="542" t="s">
        <v>261</v>
      </c>
      <c r="R967" s="542" t="s">
        <v>261</v>
      </c>
      <c r="S967" s="542" t="s">
        <v>262</v>
      </c>
      <c r="T967" s="542" t="s">
        <v>259</v>
      </c>
      <c r="U967" s="542" t="s">
        <v>259</v>
      </c>
      <c r="V967" s="542" t="s">
        <v>259</v>
      </c>
      <c r="W967" s="443" t="s">
        <v>262</v>
      </c>
      <c r="X967" s="443" t="s">
        <v>262</v>
      </c>
      <c r="Y967" s="443" t="s">
        <v>262</v>
      </c>
      <c r="Z967" s="456" t="s">
        <v>262</v>
      </c>
      <c r="AA967" s="443" t="s">
        <v>263</v>
      </c>
      <c r="AB967" s="542"/>
      <c r="AC967" s="553"/>
      <c r="AD967" s="554"/>
      <c r="AE967" s="541"/>
      <c r="AF967" s="542"/>
      <c r="AG967" s="542"/>
      <c r="AH967" s="542"/>
      <c r="AI967" s="542"/>
      <c r="AJ967" s="542"/>
      <c r="AK967" s="542"/>
      <c r="AL967" s="542"/>
      <c r="AM967" s="542"/>
      <c r="AN967" s="542"/>
      <c r="AO967" s="542"/>
      <c r="AP967" s="542"/>
      <c r="AQ967" s="542"/>
      <c r="AR967" s="542"/>
      <c r="AS967" s="542"/>
      <c r="AT967" s="542"/>
      <c r="AU967" s="542"/>
      <c r="AV967" s="542"/>
      <c r="AW967" s="542"/>
      <c r="AX967" s="547"/>
      <c r="AY967" s="548"/>
      <c r="AZ967" s="541"/>
      <c r="BA967" s="542"/>
      <c r="BB967" s="542"/>
      <c r="BC967" s="542"/>
      <c r="BD967" s="542"/>
      <c r="BE967" s="542"/>
      <c r="BF967" s="542"/>
      <c r="BG967" s="542"/>
      <c r="BH967" s="542"/>
      <c r="BI967" s="542"/>
      <c r="BJ967" s="542"/>
      <c r="BK967" s="542"/>
      <c r="BL967" s="542"/>
      <c r="BM967" s="542"/>
      <c r="BN967" s="542"/>
      <c r="BO967" s="542"/>
      <c r="BP967" s="555"/>
      <c r="BQ967" s="541"/>
      <c r="BR967" s="542"/>
      <c r="BS967" s="542"/>
      <c r="BT967" s="542"/>
      <c r="BU967" s="542"/>
      <c r="BV967" s="542"/>
      <c r="BW967" s="543"/>
      <c r="BX967" s="543"/>
      <c r="BY967" s="542"/>
      <c r="BZ967" s="542"/>
      <c r="CA967" s="542"/>
      <c r="CB967" s="542"/>
    </row>
    <row r="968" spans="1:83" s="427" customFormat="1" ht="21" customHeight="1" x14ac:dyDescent="0.25">
      <c r="A968" s="945"/>
      <c r="B968" s="946"/>
      <c r="C968" s="458"/>
      <c r="D968" s="458"/>
      <c r="E968" s="458"/>
      <c r="F968" s="458" t="s">
        <v>264</v>
      </c>
      <c r="G968" s="443" t="s">
        <v>267</v>
      </c>
      <c r="H968" s="443" t="s">
        <v>267</v>
      </c>
      <c r="I968" s="544"/>
      <c r="J968" s="542"/>
      <c r="K968" s="542" t="s">
        <v>366</v>
      </c>
      <c r="L968" s="545"/>
      <c r="M968" s="542"/>
      <c r="N968" s="544"/>
      <c r="O968" s="544"/>
      <c r="P968" s="544"/>
      <c r="Q968" s="544"/>
      <c r="R968" s="544"/>
      <c r="S968" s="544"/>
      <c r="T968" s="544"/>
      <c r="U968" s="542"/>
      <c r="V968" s="542"/>
      <c r="W968" s="546"/>
      <c r="X968" s="443"/>
      <c r="Y968" s="443"/>
      <c r="Z968" s="544"/>
      <c r="AA968" s="544"/>
      <c r="AB968" s="542"/>
      <c r="AC968" s="547"/>
      <c r="AD968" s="548"/>
      <c r="AE968" s="550"/>
      <c r="AF968" s="544"/>
      <c r="AG968" s="544"/>
      <c r="AH968" s="544"/>
      <c r="AI968" s="544"/>
      <c r="AJ968" s="544"/>
      <c r="AK968" s="544"/>
      <c r="AL968" s="544"/>
      <c r="AM968" s="544"/>
      <c r="AN968" s="544"/>
      <c r="AO968" s="544"/>
      <c r="AP968" s="544"/>
      <c r="AQ968" s="544"/>
      <c r="AR968" s="544"/>
      <c r="AS968" s="544"/>
      <c r="AT968" s="544"/>
      <c r="AU968" s="544"/>
      <c r="AV968" s="544"/>
      <c r="AW968" s="544"/>
      <c r="AX968" s="547"/>
      <c r="AY968" s="548"/>
      <c r="AZ968" s="550"/>
      <c r="BA968" s="544"/>
      <c r="BB968" s="544"/>
      <c r="BC968" s="544"/>
      <c r="BD968" s="544"/>
      <c r="BE968" s="544"/>
      <c r="BF968" s="544"/>
      <c r="BG968" s="544"/>
      <c r="BH968" s="544"/>
      <c r="BI968" s="544"/>
      <c r="BJ968" s="544"/>
      <c r="BK968" s="542"/>
      <c r="BL968" s="545"/>
      <c r="BM968" s="542"/>
      <c r="BN968" s="544"/>
      <c r="BO968" s="544"/>
      <c r="BP968" s="549"/>
      <c r="BQ968" s="550"/>
      <c r="BR968" s="544"/>
      <c r="BS968" s="544"/>
      <c r="BT968" s="544"/>
      <c r="BU968" s="542"/>
      <c r="BV968" s="544"/>
      <c r="BW968" s="544"/>
      <c r="BX968" s="544"/>
      <c r="BY968" s="544"/>
      <c r="BZ968" s="544"/>
      <c r="CA968" s="544"/>
      <c r="CB968" s="542"/>
    </row>
    <row r="969" spans="1:83" s="427" customFormat="1" ht="21" customHeight="1" x14ac:dyDescent="0.25">
      <c r="A969" s="941">
        <f>A967+1</f>
        <v>472</v>
      </c>
      <c r="B969" s="943" t="s">
        <v>279</v>
      </c>
      <c r="C969" s="458" t="s">
        <v>272</v>
      </c>
      <c r="D969" s="458" t="s">
        <v>270</v>
      </c>
      <c r="E969" s="458" t="s">
        <v>256</v>
      </c>
      <c r="F969" s="458" t="s">
        <v>257</v>
      </c>
      <c r="G969" s="551" t="s">
        <v>365</v>
      </c>
      <c r="H969" s="551" t="s">
        <v>365</v>
      </c>
      <c r="I969" s="552" t="s">
        <v>438</v>
      </c>
      <c r="J969" s="552" t="s">
        <v>438</v>
      </c>
      <c r="K969" s="542" t="s">
        <v>261</v>
      </c>
      <c r="L969" s="542" t="s">
        <v>261</v>
      </c>
      <c r="M969" s="542" t="s">
        <v>261</v>
      </c>
      <c r="N969" s="542" t="s">
        <v>261</v>
      </c>
      <c r="O969" s="542" t="s">
        <v>261</v>
      </c>
      <c r="P969" s="542" t="s">
        <v>261</v>
      </c>
      <c r="Q969" s="542" t="s">
        <v>261</v>
      </c>
      <c r="R969" s="542" t="s">
        <v>261</v>
      </c>
      <c r="S969" s="542" t="s">
        <v>262</v>
      </c>
      <c r="T969" s="542" t="s">
        <v>259</v>
      </c>
      <c r="U969" s="542" t="s">
        <v>259</v>
      </c>
      <c r="V969" s="542" t="s">
        <v>259</v>
      </c>
      <c r="W969" s="443" t="s">
        <v>262</v>
      </c>
      <c r="X969" s="443" t="s">
        <v>262</v>
      </c>
      <c r="Y969" s="443" t="s">
        <v>262</v>
      </c>
      <c r="Z969" s="456" t="s">
        <v>262</v>
      </c>
      <c r="AA969" s="443" t="s">
        <v>263</v>
      </c>
      <c r="AB969" s="542"/>
      <c r="AC969" s="553"/>
      <c r="AD969" s="554"/>
      <c r="AE969" s="541"/>
      <c r="AF969" s="542"/>
      <c r="AG969" s="542"/>
      <c r="AH969" s="542"/>
      <c r="AI969" s="542"/>
      <c r="AJ969" s="542"/>
      <c r="AK969" s="542"/>
      <c r="AL969" s="542"/>
      <c r="AM969" s="542"/>
      <c r="AN969" s="542"/>
      <c r="AO969" s="542"/>
      <c r="AP969" s="542"/>
      <c r="AQ969" s="542"/>
      <c r="AR969" s="542"/>
      <c r="AS969" s="542"/>
      <c r="AT969" s="542"/>
      <c r="AU969" s="542"/>
      <c r="AV969" s="542"/>
      <c r="AW969" s="542"/>
      <c r="AX969" s="547"/>
      <c r="AY969" s="548"/>
      <c r="AZ969" s="541"/>
      <c r="BA969" s="542"/>
      <c r="BB969" s="542"/>
      <c r="BC969" s="542"/>
      <c r="BD969" s="542"/>
      <c r="BE969" s="542"/>
      <c r="BF969" s="542"/>
      <c r="BG969" s="542"/>
      <c r="BH969" s="542"/>
      <c r="BI969" s="542"/>
      <c r="BJ969" s="542"/>
      <c r="BK969" s="542"/>
      <c r="BL969" s="542"/>
      <c r="BM969" s="542"/>
      <c r="BN969" s="542"/>
      <c r="BO969" s="542"/>
      <c r="BP969" s="555"/>
      <c r="BQ969" s="541"/>
      <c r="BR969" s="542"/>
      <c r="BS969" s="542"/>
      <c r="BT969" s="542"/>
      <c r="BU969" s="542"/>
      <c r="BV969" s="542"/>
      <c r="BW969" s="543"/>
      <c r="BX969" s="543"/>
      <c r="BY969" s="542"/>
      <c r="BZ969" s="542"/>
      <c r="CA969" s="542"/>
      <c r="CB969" s="542"/>
    </row>
    <row r="970" spans="1:83" s="427" customFormat="1" ht="21" customHeight="1" x14ac:dyDescent="0.25">
      <c r="A970" s="945"/>
      <c r="B970" s="946"/>
      <c r="C970" s="458"/>
      <c r="D970" s="458"/>
      <c r="E970" s="458"/>
      <c r="F970" s="458" t="s">
        <v>264</v>
      </c>
      <c r="G970" s="443" t="s">
        <v>267</v>
      </c>
      <c r="H970" s="443" t="s">
        <v>267</v>
      </c>
      <c r="I970" s="544"/>
      <c r="J970" s="542"/>
      <c r="K970" s="542" t="s">
        <v>366</v>
      </c>
      <c r="L970" s="545"/>
      <c r="M970" s="542"/>
      <c r="N970" s="544"/>
      <c r="O970" s="544"/>
      <c r="P970" s="544"/>
      <c r="Q970" s="544"/>
      <c r="R970" s="544"/>
      <c r="S970" s="544"/>
      <c r="T970" s="544"/>
      <c r="U970" s="542"/>
      <c r="V970" s="542"/>
      <c r="W970" s="546"/>
      <c r="X970" s="443"/>
      <c r="Y970" s="443"/>
      <c r="Z970" s="544"/>
      <c r="AA970" s="544"/>
      <c r="AB970" s="542"/>
      <c r="AC970" s="547"/>
      <c r="AD970" s="548"/>
      <c r="AE970" s="550"/>
      <c r="AF970" s="544"/>
      <c r="AG970" s="544"/>
      <c r="AH970" s="544"/>
      <c r="AI970" s="544"/>
      <c r="AJ970" s="544"/>
      <c r="AK970" s="544"/>
      <c r="AL970" s="544"/>
      <c r="AM970" s="544"/>
      <c r="AN970" s="544"/>
      <c r="AO970" s="544"/>
      <c r="AP970" s="544"/>
      <c r="AQ970" s="544"/>
      <c r="AR970" s="544"/>
      <c r="AS970" s="544"/>
      <c r="AT970" s="544"/>
      <c r="AU970" s="544"/>
      <c r="AV970" s="544"/>
      <c r="AW970" s="544"/>
      <c r="AX970" s="547"/>
      <c r="AY970" s="548"/>
      <c r="AZ970" s="550"/>
      <c r="BA970" s="544"/>
      <c r="BB970" s="544"/>
      <c r="BC970" s="544"/>
      <c r="BD970" s="544"/>
      <c r="BE970" s="544"/>
      <c r="BF970" s="544"/>
      <c r="BG970" s="544"/>
      <c r="BH970" s="544"/>
      <c r="BI970" s="544"/>
      <c r="BJ970" s="544"/>
      <c r="BK970" s="542"/>
      <c r="BL970" s="545"/>
      <c r="BM970" s="542"/>
      <c r="BN970" s="544"/>
      <c r="BO970" s="544"/>
      <c r="BP970" s="549"/>
      <c r="BQ970" s="550"/>
      <c r="BR970" s="544"/>
      <c r="BS970" s="544"/>
      <c r="BT970" s="544"/>
      <c r="BU970" s="542"/>
      <c r="BV970" s="544"/>
      <c r="BW970" s="544"/>
      <c r="BX970" s="544"/>
      <c r="BY970" s="544"/>
      <c r="BZ970" s="544"/>
      <c r="CA970" s="544"/>
      <c r="CB970" s="542"/>
      <c r="CD970" s="544"/>
      <c r="CE970" s="544"/>
    </row>
    <row r="971" spans="1:83" s="427" customFormat="1" ht="21" customHeight="1" x14ac:dyDescent="0.25">
      <c r="A971" s="941">
        <f>A969+1</f>
        <v>473</v>
      </c>
      <c r="B971" s="943" t="s">
        <v>271</v>
      </c>
      <c r="C971" s="458" t="s">
        <v>272</v>
      </c>
      <c r="D971" s="458" t="s">
        <v>270</v>
      </c>
      <c r="E971" s="458" t="s">
        <v>256</v>
      </c>
      <c r="F971" s="458" t="s">
        <v>257</v>
      </c>
      <c r="G971" s="551" t="s">
        <v>365</v>
      </c>
      <c r="H971" s="551" t="s">
        <v>365</v>
      </c>
      <c r="I971" s="552" t="s">
        <v>438</v>
      </c>
      <c r="J971" s="552" t="s">
        <v>438</v>
      </c>
      <c r="K971" s="542" t="s">
        <v>261</v>
      </c>
      <c r="L971" s="542" t="s">
        <v>261</v>
      </c>
      <c r="M971" s="542" t="s">
        <v>261</v>
      </c>
      <c r="N971" s="542" t="s">
        <v>261</v>
      </c>
      <c r="O971" s="542" t="s">
        <v>261</v>
      </c>
      <c r="P971" s="542" t="s">
        <v>261</v>
      </c>
      <c r="Q971" s="542" t="s">
        <v>261</v>
      </c>
      <c r="R971" s="542" t="s">
        <v>261</v>
      </c>
      <c r="S971" s="542" t="s">
        <v>262</v>
      </c>
      <c r="T971" s="542" t="s">
        <v>259</v>
      </c>
      <c r="U971" s="542" t="s">
        <v>259</v>
      </c>
      <c r="V971" s="542" t="s">
        <v>259</v>
      </c>
      <c r="W971" s="443" t="s">
        <v>262</v>
      </c>
      <c r="X971" s="443" t="s">
        <v>262</v>
      </c>
      <c r="Y971" s="443" t="s">
        <v>262</v>
      </c>
      <c r="Z971" s="456" t="s">
        <v>262</v>
      </c>
      <c r="AA971" s="443" t="s">
        <v>263</v>
      </c>
      <c r="AB971" s="542"/>
      <c r="AC971" s="553"/>
      <c r="AD971" s="554"/>
      <c r="AE971" s="541"/>
      <c r="AF971" s="542"/>
      <c r="AG971" s="542"/>
      <c r="AH971" s="542"/>
      <c r="AI971" s="542"/>
      <c r="AJ971" s="542"/>
      <c r="AK971" s="542"/>
      <c r="AL971" s="542"/>
      <c r="AM971" s="542"/>
      <c r="AN971" s="542"/>
      <c r="AO971" s="542"/>
      <c r="AP971" s="542"/>
      <c r="AQ971" s="542"/>
      <c r="AR971" s="542"/>
      <c r="AS971" s="542"/>
      <c r="AT971" s="542"/>
      <c r="AU971" s="542"/>
      <c r="AV971" s="542"/>
      <c r="AW971" s="542"/>
      <c r="AX971" s="547"/>
      <c r="AY971" s="548"/>
      <c r="AZ971" s="541"/>
      <c r="BA971" s="542"/>
      <c r="BB971" s="542"/>
      <c r="BC971" s="542"/>
      <c r="BD971" s="542"/>
      <c r="BE971" s="542"/>
      <c r="BF971" s="542"/>
      <c r="BG971" s="542"/>
      <c r="BH971" s="542"/>
      <c r="BI971" s="542"/>
      <c r="BJ971" s="542"/>
      <c r="BK971" s="542"/>
      <c r="BL971" s="542"/>
      <c r="BM971" s="542"/>
      <c r="BN971" s="542"/>
      <c r="BO971" s="542"/>
      <c r="BP971" s="555"/>
      <c r="BQ971" s="541"/>
      <c r="BR971" s="542"/>
      <c r="BS971" s="542"/>
      <c r="BT971" s="542"/>
      <c r="BU971" s="542"/>
      <c r="BV971" s="542"/>
      <c r="BW971" s="557"/>
      <c r="BX971" s="557"/>
      <c r="BY971" s="542"/>
      <c r="BZ971" s="542"/>
      <c r="CA971" s="542"/>
      <c r="CB971" s="542"/>
    </row>
    <row r="972" spans="1:83" s="427" customFormat="1" ht="21" customHeight="1" x14ac:dyDescent="0.25">
      <c r="A972" s="945"/>
      <c r="B972" s="946"/>
      <c r="C972" s="458"/>
      <c r="D972" s="458"/>
      <c r="E972" s="458"/>
      <c r="F972" s="458" t="s">
        <v>264</v>
      </c>
      <c r="G972" s="443" t="s">
        <v>267</v>
      </c>
      <c r="H972" s="443" t="s">
        <v>267</v>
      </c>
      <c r="I972" s="544"/>
      <c r="J972" s="542"/>
      <c r="K972" s="542" t="s">
        <v>366</v>
      </c>
      <c r="L972" s="545"/>
      <c r="M972" s="542"/>
      <c r="N972" s="544"/>
      <c r="O972" s="544"/>
      <c r="P972" s="544"/>
      <c r="Q972" s="544"/>
      <c r="R972" s="544"/>
      <c r="S972" s="544"/>
      <c r="T972" s="544"/>
      <c r="U972" s="542"/>
      <c r="V972" s="542"/>
      <c r="W972" s="546"/>
      <c r="X972" s="443"/>
      <c r="Y972" s="443"/>
      <c r="Z972" s="544"/>
      <c r="AA972" s="544"/>
      <c r="AB972" s="542"/>
      <c r="AC972" s="547"/>
      <c r="AD972" s="548"/>
      <c r="AE972" s="550"/>
      <c r="AF972" s="544"/>
      <c r="AG972" s="544"/>
      <c r="AH972" s="544"/>
      <c r="AI972" s="544"/>
      <c r="AJ972" s="544"/>
      <c r="AK972" s="544"/>
      <c r="AL972" s="544"/>
      <c r="AM972" s="544"/>
      <c r="AN972" s="544"/>
      <c r="AO972" s="544"/>
      <c r="AP972" s="544"/>
      <c r="AQ972" s="544"/>
      <c r="AR972" s="544"/>
      <c r="AS972" s="544"/>
      <c r="AT972" s="544"/>
      <c r="AU972" s="544"/>
      <c r="AV972" s="544"/>
      <c r="AW972" s="544"/>
      <c r="AX972" s="547"/>
      <c r="AY972" s="548"/>
      <c r="AZ972" s="550"/>
      <c r="BA972" s="544"/>
      <c r="BB972" s="544"/>
      <c r="BC972" s="544"/>
      <c r="BD972" s="544"/>
      <c r="BE972" s="544"/>
      <c r="BF972" s="544"/>
      <c r="BG972" s="544"/>
      <c r="BH972" s="544"/>
      <c r="BI972" s="544"/>
      <c r="BJ972" s="544"/>
      <c r="BK972" s="542"/>
      <c r="BL972" s="545"/>
      <c r="BM972" s="542"/>
      <c r="BN972" s="544"/>
      <c r="BO972" s="544"/>
      <c r="BP972" s="549"/>
      <c r="BQ972" s="550"/>
      <c r="BR972" s="544"/>
      <c r="BS972" s="544"/>
      <c r="BT972" s="544"/>
      <c r="BU972" s="542"/>
      <c r="BV972" s="544"/>
      <c r="BW972" s="544"/>
      <c r="BX972" s="544"/>
      <c r="BY972" s="544"/>
      <c r="BZ972" s="544"/>
      <c r="CA972" s="544"/>
      <c r="CB972" s="542"/>
    </row>
    <row r="973" spans="1:83" s="427" customFormat="1" ht="21" customHeight="1" x14ac:dyDescent="0.25">
      <c r="A973" s="941">
        <f>A971+1</f>
        <v>474</v>
      </c>
      <c r="B973" s="943" t="s">
        <v>273</v>
      </c>
      <c r="C973" s="458" t="s">
        <v>272</v>
      </c>
      <c r="D973" s="458" t="s">
        <v>255</v>
      </c>
      <c r="E973" s="458" t="s">
        <v>256</v>
      </c>
      <c r="F973" s="458" t="s">
        <v>257</v>
      </c>
      <c r="G973" s="551" t="s">
        <v>365</v>
      </c>
      <c r="H973" s="551" t="s">
        <v>365</v>
      </c>
      <c r="I973" s="552" t="s">
        <v>438</v>
      </c>
      <c r="J973" s="552" t="s">
        <v>438</v>
      </c>
      <c r="K973" s="542" t="s">
        <v>261</v>
      </c>
      <c r="L973" s="542" t="s">
        <v>261</v>
      </c>
      <c r="M973" s="542" t="s">
        <v>261</v>
      </c>
      <c r="N973" s="542" t="s">
        <v>261</v>
      </c>
      <c r="O973" s="542" t="s">
        <v>261</v>
      </c>
      <c r="P973" s="542" t="s">
        <v>261</v>
      </c>
      <c r="Q973" s="542" t="s">
        <v>261</v>
      </c>
      <c r="R973" s="542" t="s">
        <v>261</v>
      </c>
      <c r="S973" s="542" t="s">
        <v>262</v>
      </c>
      <c r="T973" s="542" t="s">
        <v>259</v>
      </c>
      <c r="U973" s="542" t="s">
        <v>259</v>
      </c>
      <c r="V973" s="542" t="s">
        <v>259</v>
      </c>
      <c r="W973" s="443" t="s">
        <v>262</v>
      </c>
      <c r="X973" s="443" t="s">
        <v>262</v>
      </c>
      <c r="Y973" s="443" t="s">
        <v>262</v>
      </c>
      <c r="Z973" s="456" t="s">
        <v>262</v>
      </c>
      <c r="AA973" s="443" t="s">
        <v>263</v>
      </c>
      <c r="AB973" s="542"/>
      <c r="AC973" s="553"/>
      <c r="AD973" s="554"/>
      <c r="AE973" s="541"/>
      <c r="AF973" s="542"/>
      <c r="AG973" s="542"/>
      <c r="AH973" s="542"/>
      <c r="AI973" s="542"/>
      <c r="AJ973" s="542"/>
      <c r="AK973" s="542"/>
      <c r="AL973" s="542"/>
      <c r="AM973" s="542"/>
      <c r="AN973" s="542"/>
      <c r="AO973" s="542"/>
      <c r="AP973" s="542"/>
      <c r="AQ973" s="542"/>
      <c r="AR973" s="542"/>
      <c r="AS973" s="542"/>
      <c r="AT973" s="542"/>
      <c r="AU973" s="542"/>
      <c r="AV973" s="542"/>
      <c r="AW973" s="542"/>
      <c r="AX973" s="547"/>
      <c r="AY973" s="548"/>
      <c r="AZ973" s="541"/>
      <c r="BA973" s="542"/>
      <c r="BB973" s="542"/>
      <c r="BC973" s="542"/>
      <c r="BD973" s="542"/>
      <c r="BE973" s="542"/>
      <c r="BF973" s="542"/>
      <c r="BG973" s="542"/>
      <c r="BH973" s="542"/>
      <c r="BI973" s="542"/>
      <c r="BJ973" s="542"/>
      <c r="BK973" s="542"/>
      <c r="BL973" s="542"/>
      <c r="BM973" s="542"/>
      <c r="BN973" s="542"/>
      <c r="BO973" s="542"/>
      <c r="BP973" s="555"/>
      <c r="BQ973" s="541"/>
      <c r="BR973" s="542"/>
      <c r="BS973" s="542"/>
      <c r="BT973" s="542"/>
      <c r="BU973" s="542"/>
      <c r="BV973" s="542"/>
      <c r="BW973" s="557"/>
      <c r="BX973" s="557"/>
      <c r="BY973" s="542"/>
      <c r="BZ973" s="542"/>
      <c r="CA973" s="542"/>
      <c r="CB973" s="542"/>
    </row>
    <row r="974" spans="1:83" s="427" customFormat="1" ht="21" customHeight="1" x14ac:dyDescent="0.25">
      <c r="A974" s="945"/>
      <c r="B974" s="946"/>
      <c r="C974" s="569"/>
      <c r="D974" s="569"/>
      <c r="E974" s="569"/>
      <c r="F974" s="569" t="s">
        <v>264</v>
      </c>
      <c r="G974" s="443" t="s">
        <v>267</v>
      </c>
      <c r="H974" s="443" t="s">
        <v>267</v>
      </c>
      <c r="I974" s="544"/>
      <c r="J974" s="542"/>
      <c r="K974" s="542" t="s">
        <v>366</v>
      </c>
      <c r="L974" s="545"/>
      <c r="M974" s="542"/>
      <c r="N974" s="544"/>
      <c r="O974" s="544"/>
      <c r="P974" s="544"/>
      <c r="Q974" s="544"/>
      <c r="R974" s="544"/>
      <c r="S974" s="544"/>
      <c r="T974" s="544"/>
      <c r="U974" s="542"/>
      <c r="V974" s="542"/>
      <c r="W974" s="546"/>
      <c r="X974" s="443"/>
      <c r="Y974" s="443"/>
      <c r="Z974" s="544"/>
      <c r="AA974" s="544"/>
      <c r="AB974" s="542"/>
      <c r="AC974" s="547"/>
      <c r="AD974" s="548"/>
      <c r="AE974" s="550"/>
      <c r="AF974" s="544"/>
      <c r="AG974" s="544"/>
      <c r="AH974" s="544"/>
      <c r="AI974" s="544"/>
      <c r="AJ974" s="544"/>
      <c r="AK974" s="544"/>
      <c r="AL974" s="544"/>
      <c r="AM974" s="544"/>
      <c r="AN974" s="544"/>
      <c r="AO974" s="544"/>
      <c r="AP974" s="544"/>
      <c r="AQ974" s="544"/>
      <c r="AR974" s="544"/>
      <c r="AS974" s="544"/>
      <c r="AT974" s="544"/>
      <c r="AU974" s="544"/>
      <c r="AV974" s="544"/>
      <c r="AW974" s="544"/>
      <c r="AX974" s="547"/>
      <c r="AY974" s="548"/>
      <c r="AZ974" s="550"/>
      <c r="BA974" s="544"/>
      <c r="BB974" s="544"/>
      <c r="BC974" s="544"/>
      <c r="BD974" s="544"/>
      <c r="BE974" s="544"/>
      <c r="BF974" s="544"/>
      <c r="BG974" s="544"/>
      <c r="BH974" s="544"/>
      <c r="BI974" s="544"/>
      <c r="BJ974" s="544"/>
      <c r="BK974" s="542"/>
      <c r="BL974" s="545"/>
      <c r="BM974" s="542"/>
      <c r="BN974" s="544"/>
      <c r="BO974" s="544"/>
      <c r="BP974" s="549"/>
      <c r="BQ974" s="550"/>
      <c r="BR974" s="544"/>
      <c r="BS974" s="544"/>
      <c r="BT974" s="544"/>
      <c r="BU974" s="542"/>
      <c r="BV974" s="544"/>
      <c r="BW974" s="544"/>
      <c r="BX974" s="544"/>
      <c r="BY974" s="544"/>
      <c r="BZ974" s="544"/>
      <c r="CA974" s="544"/>
      <c r="CB974" s="542"/>
    </row>
    <row r="975" spans="1:83" s="427" customFormat="1" ht="21" customHeight="1" x14ac:dyDescent="0.25">
      <c r="A975" s="941">
        <f>A973+1</f>
        <v>475</v>
      </c>
      <c r="B975" s="943" t="s">
        <v>325</v>
      </c>
      <c r="C975" s="458" t="s">
        <v>489</v>
      </c>
      <c r="D975" s="570" t="s">
        <v>270</v>
      </c>
      <c r="E975" s="458" t="s">
        <v>256</v>
      </c>
      <c r="F975" s="458" t="s">
        <v>257</v>
      </c>
      <c r="G975" s="551" t="s">
        <v>365</v>
      </c>
      <c r="H975" s="551" t="s">
        <v>365</v>
      </c>
      <c r="I975" s="552" t="s">
        <v>438</v>
      </c>
      <c r="J975" s="552" t="s">
        <v>438</v>
      </c>
      <c r="K975" s="542" t="s">
        <v>261</v>
      </c>
      <c r="L975" s="542" t="s">
        <v>261</v>
      </c>
      <c r="M975" s="542" t="s">
        <v>261</v>
      </c>
      <c r="N975" s="542" t="s">
        <v>261</v>
      </c>
      <c r="O975" s="542" t="s">
        <v>261</v>
      </c>
      <c r="P975" s="542" t="s">
        <v>261</v>
      </c>
      <c r="Q975" s="542" t="s">
        <v>261</v>
      </c>
      <c r="R975" s="542" t="s">
        <v>261</v>
      </c>
      <c r="S975" s="542" t="s">
        <v>262</v>
      </c>
      <c r="T975" s="542" t="s">
        <v>259</v>
      </c>
      <c r="U975" s="542" t="s">
        <v>259</v>
      </c>
      <c r="V975" s="542" t="s">
        <v>259</v>
      </c>
      <c r="W975" s="443" t="s">
        <v>262</v>
      </c>
      <c r="X975" s="443" t="s">
        <v>262</v>
      </c>
      <c r="Y975" s="443" t="s">
        <v>262</v>
      </c>
      <c r="Z975" s="456" t="s">
        <v>262</v>
      </c>
      <c r="AA975" s="443" t="s">
        <v>263</v>
      </c>
      <c r="AB975" s="542"/>
      <c r="AC975" s="553"/>
      <c r="AD975" s="554"/>
      <c r="AE975" s="541"/>
      <c r="AF975" s="542"/>
      <c r="AG975" s="542"/>
      <c r="AH975" s="542"/>
      <c r="AI975" s="542"/>
      <c r="AJ975" s="542"/>
      <c r="AK975" s="542"/>
      <c r="AL975" s="542"/>
      <c r="AM975" s="542"/>
      <c r="AN975" s="542"/>
      <c r="AO975" s="542"/>
      <c r="AP975" s="542"/>
      <c r="AQ975" s="542"/>
      <c r="AR975" s="542"/>
      <c r="AS975" s="542"/>
      <c r="AT975" s="542"/>
      <c r="AU975" s="542"/>
      <c r="AV975" s="542"/>
      <c r="AW975" s="542"/>
      <c r="AX975" s="547"/>
      <c r="AY975" s="548"/>
      <c r="AZ975" s="541"/>
      <c r="BA975" s="542"/>
      <c r="BB975" s="542"/>
      <c r="BC975" s="542"/>
      <c r="BD975" s="542"/>
      <c r="BE975" s="542"/>
      <c r="BF975" s="542"/>
      <c r="BG975" s="542"/>
      <c r="BH975" s="542"/>
      <c r="BI975" s="542"/>
      <c r="BJ975" s="542"/>
      <c r="BK975" s="542"/>
      <c r="BL975" s="542"/>
      <c r="BM975" s="542"/>
      <c r="BN975" s="542"/>
      <c r="BO975" s="542"/>
      <c r="BP975" s="555"/>
      <c r="BQ975" s="541"/>
      <c r="BR975" s="542"/>
      <c r="BS975" s="542"/>
      <c r="BT975" s="542"/>
      <c r="BU975" s="542"/>
      <c r="BV975" s="542"/>
      <c r="BW975" s="542"/>
      <c r="BX975" s="542"/>
      <c r="BY975" s="542"/>
      <c r="BZ975" s="542"/>
      <c r="CA975" s="542"/>
      <c r="CB975" s="542"/>
    </row>
    <row r="976" spans="1:83" s="427" customFormat="1" ht="21" customHeight="1" x14ac:dyDescent="0.25">
      <c r="A976" s="945"/>
      <c r="B976" s="946"/>
      <c r="C976" s="458"/>
      <c r="D976" s="458"/>
      <c r="E976" s="458"/>
      <c r="F976" s="458" t="s">
        <v>264</v>
      </c>
      <c r="G976" s="443" t="s">
        <v>267</v>
      </c>
      <c r="H976" s="443" t="s">
        <v>267</v>
      </c>
      <c r="I976" s="544"/>
      <c r="J976" s="542"/>
      <c r="K976" s="542" t="s">
        <v>366</v>
      </c>
      <c r="L976" s="545"/>
      <c r="M976" s="542"/>
      <c r="N976" s="544"/>
      <c r="O976" s="544"/>
      <c r="P976" s="544"/>
      <c r="Q976" s="544"/>
      <c r="R976" s="544"/>
      <c r="S976" s="544"/>
      <c r="T976" s="544"/>
      <c r="U976" s="542"/>
      <c r="V976" s="542"/>
      <c r="W976" s="546"/>
      <c r="X976" s="443"/>
      <c r="Y976" s="443"/>
      <c r="Z976" s="544"/>
      <c r="AA976" s="544"/>
      <c r="AB976" s="542"/>
      <c r="AC976" s="547"/>
      <c r="AD976" s="548"/>
      <c r="AE976" s="550"/>
      <c r="AF976" s="544"/>
      <c r="AG976" s="544"/>
      <c r="AH976" s="544"/>
      <c r="AI976" s="544"/>
      <c r="AJ976" s="544"/>
      <c r="AK976" s="544"/>
      <c r="AL976" s="544"/>
      <c r="AM976" s="544"/>
      <c r="AN976" s="544"/>
      <c r="AO976" s="544"/>
      <c r="AP976" s="544"/>
      <c r="AQ976" s="544"/>
      <c r="AR976" s="544"/>
      <c r="AS976" s="544"/>
      <c r="AT976" s="544"/>
      <c r="AU976" s="544"/>
      <c r="AV976" s="544"/>
      <c r="AW976" s="544"/>
      <c r="AX976" s="547"/>
      <c r="AY976" s="548"/>
      <c r="AZ976" s="550"/>
      <c r="BA976" s="544"/>
      <c r="BB976" s="544"/>
      <c r="BC976" s="544"/>
      <c r="BD976" s="544"/>
      <c r="BE976" s="544"/>
      <c r="BF976" s="544"/>
      <c r="BG976" s="544"/>
      <c r="BH976" s="544"/>
      <c r="BI976" s="544"/>
      <c r="BJ976" s="544"/>
      <c r="BK976" s="542"/>
      <c r="BL976" s="545"/>
      <c r="BM976" s="542"/>
      <c r="BN976" s="544"/>
      <c r="BO976" s="544"/>
      <c r="BP976" s="549"/>
      <c r="BQ976" s="550"/>
      <c r="BR976" s="544"/>
      <c r="BS976" s="544"/>
      <c r="BT976" s="544"/>
      <c r="BU976" s="542"/>
      <c r="BV976" s="544"/>
      <c r="BW976" s="544"/>
      <c r="BX976" s="544"/>
      <c r="BY976" s="544"/>
      <c r="BZ976" s="544"/>
      <c r="CA976" s="544"/>
      <c r="CB976" s="542"/>
    </row>
    <row r="977" spans="1:83" s="427" customFormat="1" ht="21" customHeight="1" x14ac:dyDescent="0.25">
      <c r="A977" s="941">
        <f>A975+1</f>
        <v>476</v>
      </c>
      <c r="B977" s="943" t="s">
        <v>326</v>
      </c>
      <c r="C977" s="458" t="s">
        <v>489</v>
      </c>
      <c r="D977" s="570" t="s">
        <v>255</v>
      </c>
      <c r="E977" s="458" t="s">
        <v>256</v>
      </c>
      <c r="F977" s="458" t="s">
        <v>257</v>
      </c>
      <c r="G977" s="551" t="s">
        <v>365</v>
      </c>
      <c r="H977" s="551" t="s">
        <v>365</v>
      </c>
      <c r="I977" s="552" t="s">
        <v>438</v>
      </c>
      <c r="J977" s="552" t="s">
        <v>438</v>
      </c>
      <c r="K977" s="542" t="s">
        <v>261</v>
      </c>
      <c r="L977" s="542" t="s">
        <v>261</v>
      </c>
      <c r="M977" s="542" t="s">
        <v>261</v>
      </c>
      <c r="N977" s="542" t="s">
        <v>261</v>
      </c>
      <c r="O977" s="542" t="s">
        <v>261</v>
      </c>
      <c r="P977" s="542" t="s">
        <v>261</v>
      </c>
      <c r="Q977" s="542" t="s">
        <v>261</v>
      </c>
      <c r="R977" s="542" t="s">
        <v>261</v>
      </c>
      <c r="S977" s="542" t="s">
        <v>262</v>
      </c>
      <c r="T977" s="542" t="s">
        <v>259</v>
      </c>
      <c r="U977" s="542" t="s">
        <v>259</v>
      </c>
      <c r="V977" s="542" t="s">
        <v>259</v>
      </c>
      <c r="W977" s="443" t="s">
        <v>262</v>
      </c>
      <c r="X977" s="443" t="s">
        <v>262</v>
      </c>
      <c r="Y977" s="443" t="s">
        <v>262</v>
      </c>
      <c r="Z977" s="456" t="s">
        <v>262</v>
      </c>
      <c r="AA977" s="443" t="s">
        <v>263</v>
      </c>
      <c r="AB977" s="542"/>
      <c r="AC977" s="553"/>
      <c r="AD977" s="554"/>
      <c r="AE977" s="541"/>
      <c r="AF977" s="542"/>
      <c r="AG977" s="542"/>
      <c r="AH977" s="542"/>
      <c r="AI977" s="542"/>
      <c r="AJ977" s="542"/>
      <c r="AK977" s="542"/>
      <c r="AL977" s="542"/>
      <c r="AM977" s="542"/>
      <c r="AN977" s="542"/>
      <c r="AO977" s="542"/>
      <c r="AP977" s="542"/>
      <c r="AQ977" s="542"/>
      <c r="AR977" s="542"/>
      <c r="AS977" s="542"/>
      <c r="AT977" s="542"/>
      <c r="AU977" s="542"/>
      <c r="AV977" s="542"/>
      <c r="AW977" s="542"/>
      <c r="AX977" s="547"/>
      <c r="AY977" s="548"/>
      <c r="AZ977" s="541"/>
      <c r="BA977" s="542"/>
      <c r="BB977" s="542"/>
      <c r="BC977" s="542"/>
      <c r="BD977" s="542"/>
      <c r="BE977" s="542"/>
      <c r="BF977" s="542"/>
      <c r="BG977" s="542"/>
      <c r="BH977" s="542"/>
      <c r="BI977" s="542"/>
      <c r="BJ977" s="542"/>
      <c r="BK977" s="542"/>
      <c r="BL977" s="542"/>
      <c r="BM977" s="542"/>
      <c r="BN977" s="542"/>
      <c r="BO977" s="542"/>
      <c r="BP977" s="555"/>
      <c r="BQ977" s="541"/>
      <c r="BR977" s="542"/>
      <c r="BS977" s="542"/>
      <c r="BT977" s="542"/>
      <c r="BU977" s="542"/>
      <c r="BV977" s="542"/>
      <c r="BW977" s="542"/>
      <c r="BX977" s="542"/>
      <c r="BY977" s="542"/>
      <c r="BZ977" s="542"/>
      <c r="CA977" s="542"/>
      <c r="CB977" s="542"/>
    </row>
    <row r="978" spans="1:83" s="427" customFormat="1" ht="21" customHeight="1" thickBot="1" x14ac:dyDescent="0.3">
      <c r="A978" s="942"/>
      <c r="B978" s="944"/>
      <c r="C978" s="571"/>
      <c r="D978" s="571"/>
      <c r="E978" s="571"/>
      <c r="F978" s="571" t="s">
        <v>264</v>
      </c>
      <c r="G978" s="469" t="s">
        <v>267</v>
      </c>
      <c r="H978" s="469" t="s">
        <v>267</v>
      </c>
      <c r="I978" s="572"/>
      <c r="J978" s="573"/>
      <c r="K978" s="573" t="s">
        <v>366</v>
      </c>
      <c r="L978" s="574"/>
      <c r="M978" s="573"/>
      <c r="N978" s="572"/>
      <c r="O978" s="572"/>
      <c r="P978" s="572"/>
      <c r="Q978" s="572"/>
      <c r="R978" s="572"/>
      <c r="S978" s="572"/>
      <c r="T978" s="572"/>
      <c r="U978" s="573"/>
      <c r="V978" s="573"/>
      <c r="W978" s="575"/>
      <c r="X978" s="469"/>
      <c r="Y978" s="469"/>
      <c r="Z978" s="572"/>
      <c r="AA978" s="572"/>
      <c r="AB978" s="573"/>
      <c r="AC978" s="576"/>
      <c r="AD978" s="577"/>
      <c r="AE978" s="578"/>
      <c r="AF978" s="572"/>
      <c r="AG978" s="572"/>
      <c r="AH978" s="572"/>
      <c r="AI978" s="572"/>
      <c r="AJ978" s="572"/>
      <c r="AK978" s="572"/>
      <c r="AL978" s="572"/>
      <c r="AM978" s="572"/>
      <c r="AN978" s="572"/>
      <c r="AO978" s="572"/>
      <c r="AP978" s="572"/>
      <c r="AQ978" s="572"/>
      <c r="AR978" s="572"/>
      <c r="AS978" s="572"/>
      <c r="AT978" s="572"/>
      <c r="AU978" s="572"/>
      <c r="AV978" s="572"/>
      <c r="AW978" s="572"/>
      <c r="AX978" s="576"/>
      <c r="AY978" s="577"/>
      <c r="AZ978" s="578"/>
      <c r="BA978" s="572"/>
      <c r="BB978" s="572"/>
      <c r="BC978" s="572"/>
      <c r="BD978" s="572"/>
      <c r="BE978" s="572"/>
      <c r="BF978" s="572"/>
      <c r="BG978" s="572"/>
      <c r="BH978" s="572"/>
      <c r="BI978" s="572"/>
      <c r="BJ978" s="572"/>
      <c r="BK978" s="573"/>
      <c r="BL978" s="574"/>
      <c r="BM978" s="573"/>
      <c r="BN978" s="572"/>
      <c r="BO978" s="572"/>
      <c r="BP978" s="579"/>
      <c r="BQ978" s="550"/>
      <c r="BR978" s="544"/>
      <c r="BS978" s="544"/>
      <c r="BT978" s="544"/>
      <c r="BU978" s="542"/>
      <c r="BV978" s="544"/>
      <c r="BW978" s="544"/>
      <c r="BX978" s="544"/>
      <c r="BY978" s="544"/>
      <c r="BZ978" s="544"/>
      <c r="CA978" s="544"/>
      <c r="CB978" s="542"/>
    </row>
    <row r="979" spans="1:83" s="440" customFormat="1" ht="42.75" customHeight="1" thickBot="1" x14ac:dyDescent="0.3">
      <c r="A979" s="947" t="s">
        <v>490</v>
      </c>
      <c r="B979" s="948"/>
      <c r="C979" s="948"/>
      <c r="D979" s="948"/>
      <c r="E979" s="948"/>
      <c r="F979" s="948"/>
      <c r="G979" s="948"/>
      <c r="H979" s="948"/>
      <c r="I979" s="948"/>
      <c r="J979" s="948"/>
      <c r="K979" s="948"/>
      <c r="L979" s="948"/>
      <c r="M979" s="948"/>
      <c r="N979" s="948"/>
      <c r="O979" s="948"/>
      <c r="P979" s="948"/>
      <c r="Q979" s="948"/>
      <c r="R979" s="948"/>
      <c r="S979" s="948"/>
      <c r="T979" s="948"/>
      <c r="U979" s="948"/>
      <c r="V979" s="948"/>
      <c r="W979" s="948"/>
      <c r="X979" s="948"/>
      <c r="Y979" s="948"/>
      <c r="Z979" s="948"/>
      <c r="AA979" s="948"/>
      <c r="AB979" s="948"/>
      <c r="AC979" s="948"/>
      <c r="AD979" s="948"/>
      <c r="AE979" s="948"/>
      <c r="AF979" s="948"/>
      <c r="AG979" s="948"/>
      <c r="AH979" s="948"/>
      <c r="AI979" s="955"/>
      <c r="AJ979" s="955"/>
      <c r="AK979" s="955"/>
      <c r="AL979" s="948"/>
      <c r="AM979" s="948"/>
      <c r="AN979" s="948"/>
      <c r="AO979" s="948"/>
      <c r="AP979" s="948"/>
      <c r="AQ979" s="948"/>
      <c r="AR979" s="948"/>
      <c r="AS979" s="948"/>
      <c r="AT979" s="948"/>
      <c r="AU979" s="948"/>
      <c r="AV979" s="948"/>
      <c r="AW979" s="948"/>
      <c r="AX979" s="948"/>
      <c r="AY979" s="948"/>
      <c r="AZ979" s="948"/>
      <c r="BA979" s="948"/>
      <c r="BB979" s="948"/>
      <c r="BC979" s="948"/>
      <c r="BD979" s="948"/>
      <c r="BE979" s="948"/>
      <c r="BF979" s="948"/>
      <c r="BG979" s="948"/>
      <c r="BH979" s="948"/>
      <c r="BI979" s="948"/>
      <c r="BJ979" s="948"/>
      <c r="BK979" s="948"/>
      <c r="BL979" s="948"/>
      <c r="BM979" s="948"/>
      <c r="BN979" s="948"/>
      <c r="BO979" s="948"/>
      <c r="BP979" s="950"/>
      <c r="BQ979" s="463"/>
    </row>
    <row r="980" spans="1:83" s="427" customFormat="1" ht="20.25" customHeight="1" x14ac:dyDescent="0.25">
      <c r="A980" s="951">
        <f>A977+1</f>
        <v>477</v>
      </c>
      <c r="B980" s="956" t="s">
        <v>473</v>
      </c>
      <c r="C980" s="477" t="s">
        <v>254</v>
      </c>
      <c r="D980" s="477" t="s">
        <v>270</v>
      </c>
      <c r="E980" s="477" t="s">
        <v>256</v>
      </c>
      <c r="F980" s="477" t="s">
        <v>257</v>
      </c>
      <c r="G980" s="532" t="s">
        <v>365</v>
      </c>
      <c r="H980" s="532" t="s">
        <v>365</v>
      </c>
      <c r="I980" s="533" t="s">
        <v>438</v>
      </c>
      <c r="J980" s="533" t="s">
        <v>438</v>
      </c>
      <c r="K980" s="580" t="s">
        <v>258</v>
      </c>
      <c r="L980" s="580" t="s">
        <v>258</v>
      </c>
      <c r="M980" s="580" t="s">
        <v>258</v>
      </c>
      <c r="N980" s="580" t="s">
        <v>258</v>
      </c>
      <c r="O980" s="580" t="s">
        <v>384</v>
      </c>
      <c r="P980" s="580" t="s">
        <v>384</v>
      </c>
      <c r="Q980" s="580" t="s">
        <v>384</v>
      </c>
      <c r="R980" s="580" t="s">
        <v>384</v>
      </c>
      <c r="S980" s="581" t="s">
        <v>491</v>
      </c>
      <c r="T980" s="581" t="s">
        <v>491</v>
      </c>
      <c r="U980" s="581" t="s">
        <v>491</v>
      </c>
      <c r="V980" s="581" t="s">
        <v>492</v>
      </c>
      <c r="W980" s="581" t="s">
        <v>492</v>
      </c>
      <c r="X980" s="580" t="s">
        <v>493</v>
      </c>
      <c r="Y980" s="580" t="s">
        <v>493</v>
      </c>
      <c r="Z980" s="580" t="s">
        <v>493</v>
      </c>
      <c r="AA980" s="580" t="s">
        <v>493</v>
      </c>
      <c r="AB980" s="580" t="s">
        <v>259</v>
      </c>
      <c r="AC980" s="582"/>
      <c r="AD980" s="583"/>
      <c r="AE980" s="580" t="s">
        <v>259</v>
      </c>
      <c r="AF980" s="580" t="s">
        <v>384</v>
      </c>
      <c r="AG980" s="580" t="s">
        <v>384</v>
      </c>
      <c r="AH980" s="584"/>
      <c r="AI980" s="585"/>
      <c r="AJ980" s="585"/>
      <c r="AK980" s="585"/>
      <c r="AL980" s="580" t="s">
        <v>384</v>
      </c>
      <c r="AM980" s="580" t="s">
        <v>384</v>
      </c>
      <c r="AN980" s="580" t="s">
        <v>384</v>
      </c>
      <c r="AO980" s="580" t="s">
        <v>384</v>
      </c>
      <c r="AP980" s="580" t="s">
        <v>384</v>
      </c>
      <c r="AQ980" s="581" t="s">
        <v>494</v>
      </c>
      <c r="AR980" s="586" t="s">
        <v>384</v>
      </c>
      <c r="AS980" s="586" t="s">
        <v>384</v>
      </c>
      <c r="AT980" s="586" t="s">
        <v>384</v>
      </c>
      <c r="AU980" s="586" t="s">
        <v>384</v>
      </c>
      <c r="AV980" s="587" t="s">
        <v>494</v>
      </c>
      <c r="AW980" s="587" t="s">
        <v>494</v>
      </c>
      <c r="AX980" s="587" t="s">
        <v>493</v>
      </c>
      <c r="AY980" s="587" t="s">
        <v>493</v>
      </c>
      <c r="AZ980" s="588" t="s">
        <v>495</v>
      </c>
      <c r="BA980" s="588" t="s">
        <v>495</v>
      </c>
      <c r="BB980" s="586" t="s">
        <v>493</v>
      </c>
      <c r="BC980" s="586" t="s">
        <v>493</v>
      </c>
      <c r="BD980" s="589" t="s">
        <v>259</v>
      </c>
      <c r="BE980" s="589" t="s">
        <v>259</v>
      </c>
      <c r="BF980" s="532" t="s">
        <v>365</v>
      </c>
      <c r="BG980" s="532" t="s">
        <v>365</v>
      </c>
      <c r="BH980" s="532" t="s">
        <v>365</v>
      </c>
      <c r="BI980" s="532" t="s">
        <v>365</v>
      </c>
      <c r="BJ980" s="533" t="s">
        <v>438</v>
      </c>
      <c r="BK980" s="533" t="s">
        <v>438</v>
      </c>
      <c r="BL980" s="590" t="s">
        <v>262</v>
      </c>
      <c r="BM980" s="590" t="s">
        <v>262</v>
      </c>
      <c r="BN980" s="532" t="s">
        <v>491</v>
      </c>
      <c r="BO980" s="532" t="s">
        <v>491</v>
      </c>
      <c r="BP980" s="532" t="s">
        <v>491</v>
      </c>
      <c r="BQ980" s="532" t="s">
        <v>491</v>
      </c>
      <c r="BR980" s="532" t="s">
        <v>496</v>
      </c>
      <c r="BS980" s="591" t="s">
        <v>496</v>
      </c>
      <c r="BT980" s="592" t="s">
        <v>496</v>
      </c>
      <c r="BU980" s="551" t="s">
        <v>496</v>
      </c>
      <c r="BV980" s="551" t="s">
        <v>496</v>
      </c>
      <c r="BW980" s="551" t="s">
        <v>496</v>
      </c>
      <c r="BX980" s="542" t="s">
        <v>259</v>
      </c>
      <c r="BY980" s="542" t="s">
        <v>259</v>
      </c>
      <c r="BZ980" s="542" t="s">
        <v>259</v>
      </c>
      <c r="CA980" s="443" t="s">
        <v>262</v>
      </c>
      <c r="CB980" s="443" t="s">
        <v>262</v>
      </c>
      <c r="CC980" s="443" t="s">
        <v>262</v>
      </c>
      <c r="CD980" s="456" t="s">
        <v>262</v>
      </c>
      <c r="CE980" s="443" t="s">
        <v>263</v>
      </c>
    </row>
    <row r="981" spans="1:83" s="427" customFormat="1" ht="20.25" customHeight="1" x14ac:dyDescent="0.25">
      <c r="A981" s="945"/>
      <c r="B981" s="954"/>
      <c r="C981" s="458"/>
      <c r="D981" s="458"/>
      <c r="E981" s="458"/>
      <c r="F981" s="458" t="s">
        <v>264</v>
      </c>
      <c r="G981" s="527" t="s">
        <v>267</v>
      </c>
      <c r="H981" s="527" t="s">
        <v>267</v>
      </c>
      <c r="I981" s="593"/>
      <c r="J981" s="594"/>
      <c r="K981" s="594" t="s">
        <v>391</v>
      </c>
      <c r="L981" s="593"/>
      <c r="M981" s="593"/>
      <c r="N981" s="593"/>
      <c r="O981" s="593"/>
      <c r="P981" s="593"/>
      <c r="Q981" s="593"/>
      <c r="R981" s="593"/>
      <c r="S981" s="593"/>
      <c r="T981" s="593"/>
      <c r="U981" s="527"/>
      <c r="X981" s="593"/>
      <c r="Y981" s="527" t="s">
        <v>267</v>
      </c>
      <c r="Z981" s="527" t="s">
        <v>267</v>
      </c>
      <c r="AA981" s="527"/>
      <c r="AB981" s="527"/>
      <c r="AC981" s="547"/>
      <c r="AD981" s="595"/>
      <c r="AE981" s="527"/>
      <c r="AF981" s="594" t="s">
        <v>415</v>
      </c>
      <c r="AG981" s="593"/>
      <c r="AH981" s="596"/>
      <c r="AI981" s="596"/>
      <c r="AJ981" s="596"/>
      <c r="AK981" s="596"/>
      <c r="AL981" s="593"/>
      <c r="AM981" s="593"/>
      <c r="AN981" s="593"/>
      <c r="AO981" s="593"/>
      <c r="AP981" s="593"/>
      <c r="AQ981" s="593"/>
      <c r="AR981" s="596"/>
      <c r="AS981" s="596"/>
      <c r="AT981" s="593"/>
      <c r="AU981" s="593"/>
      <c r="AV981" s="593"/>
      <c r="AW981" s="593"/>
      <c r="AX981" s="597"/>
      <c r="BA981" s="593"/>
      <c r="BB981" s="597" t="s">
        <v>368</v>
      </c>
      <c r="BC981" s="597" t="s">
        <v>368</v>
      </c>
      <c r="BD981" s="593"/>
      <c r="BI981" s="527"/>
      <c r="BJ981" s="527" t="s">
        <v>267</v>
      </c>
      <c r="BK981" s="527" t="s">
        <v>267</v>
      </c>
      <c r="BN981" s="594" t="s">
        <v>366</v>
      </c>
      <c r="BO981" s="593"/>
      <c r="BP981" s="593"/>
      <c r="BQ981" s="593"/>
      <c r="BR981" s="593"/>
      <c r="BS981" s="598"/>
      <c r="BT981" s="599"/>
      <c r="BU981" s="593"/>
      <c r="BV981" s="593"/>
      <c r="BW981" s="593"/>
      <c r="BX981" s="544"/>
      <c r="BY981" s="544"/>
      <c r="BZ981" s="544"/>
      <c r="CA981" s="544"/>
      <c r="CB981" s="542"/>
    </row>
    <row r="982" spans="1:83" s="427" customFormat="1" ht="20.25" customHeight="1" x14ac:dyDescent="0.25">
      <c r="A982" s="941">
        <f>A980+1</f>
        <v>478</v>
      </c>
      <c r="B982" s="953" t="s">
        <v>474</v>
      </c>
      <c r="C982" s="458" t="s">
        <v>254</v>
      </c>
      <c r="D982" s="458" t="s">
        <v>255</v>
      </c>
      <c r="E982" s="458" t="s">
        <v>256</v>
      </c>
      <c r="F982" s="458" t="s">
        <v>257</v>
      </c>
      <c r="G982" s="551" t="s">
        <v>365</v>
      </c>
      <c r="H982" s="551" t="s">
        <v>365</v>
      </c>
      <c r="I982" s="552" t="s">
        <v>438</v>
      </c>
      <c r="J982" s="552" t="s">
        <v>438</v>
      </c>
      <c r="K982" s="594" t="s">
        <v>258</v>
      </c>
      <c r="L982" s="594" t="s">
        <v>258</v>
      </c>
      <c r="M982" s="594" t="s">
        <v>258</v>
      </c>
      <c r="N982" s="594" t="s">
        <v>258</v>
      </c>
      <c r="O982" s="594" t="s">
        <v>493</v>
      </c>
      <c r="P982" s="594" t="s">
        <v>493</v>
      </c>
      <c r="Q982" s="594" t="s">
        <v>493</v>
      </c>
      <c r="R982" s="594" t="s">
        <v>493</v>
      </c>
      <c r="S982" s="600" t="s">
        <v>491</v>
      </c>
      <c r="T982" s="600" t="s">
        <v>491</v>
      </c>
      <c r="U982" s="600" t="s">
        <v>491</v>
      </c>
      <c r="V982" s="600" t="s">
        <v>492</v>
      </c>
      <c r="W982" s="600" t="s">
        <v>492</v>
      </c>
      <c r="X982" s="594" t="s">
        <v>384</v>
      </c>
      <c r="Y982" s="594" t="s">
        <v>384</v>
      </c>
      <c r="Z982" s="594" t="s">
        <v>384</v>
      </c>
      <c r="AA982" s="594" t="s">
        <v>384</v>
      </c>
      <c r="AB982" s="594" t="s">
        <v>259</v>
      </c>
      <c r="AC982" s="553"/>
      <c r="AD982" s="601"/>
      <c r="AE982" s="594" t="s">
        <v>259</v>
      </c>
      <c r="AF982" s="602" t="s">
        <v>493</v>
      </c>
      <c r="AG982" s="602" t="s">
        <v>493</v>
      </c>
      <c r="AH982" s="603"/>
      <c r="AI982" s="603"/>
      <c r="AJ982" s="603"/>
      <c r="AK982" s="603"/>
      <c r="AL982" s="602" t="s">
        <v>493</v>
      </c>
      <c r="AM982" s="602" t="s">
        <v>493</v>
      </c>
      <c r="AN982" s="602" t="s">
        <v>493</v>
      </c>
      <c r="AO982" s="602" t="s">
        <v>493</v>
      </c>
      <c r="AP982" s="602" t="s">
        <v>493</v>
      </c>
      <c r="AQ982" s="594" t="s">
        <v>384</v>
      </c>
      <c r="AR982" s="604" t="s">
        <v>493</v>
      </c>
      <c r="AS982" s="604" t="s">
        <v>493</v>
      </c>
      <c r="AT982" s="604" t="s">
        <v>493</v>
      </c>
      <c r="AU982" s="605" t="s">
        <v>493</v>
      </c>
      <c r="AV982" s="605" t="s">
        <v>384</v>
      </c>
      <c r="AW982" s="605" t="s">
        <v>384</v>
      </c>
      <c r="AX982" s="605" t="s">
        <v>384</v>
      </c>
      <c r="AY982" s="605" t="s">
        <v>384</v>
      </c>
      <c r="AZ982" s="606" t="s">
        <v>495</v>
      </c>
      <c r="BA982" s="606" t="s">
        <v>495</v>
      </c>
      <c r="BB982" s="605" t="s">
        <v>494</v>
      </c>
      <c r="BC982" s="605" t="s">
        <v>494</v>
      </c>
      <c r="BD982" s="605" t="s">
        <v>259</v>
      </c>
      <c r="BE982" s="605" t="s">
        <v>259</v>
      </c>
      <c r="BF982" s="551" t="s">
        <v>365</v>
      </c>
      <c r="BG982" s="551" t="s">
        <v>365</v>
      </c>
      <c r="BH982" s="551" t="s">
        <v>365</v>
      </c>
      <c r="BI982" s="551" t="s">
        <v>365</v>
      </c>
      <c r="BJ982" s="552" t="s">
        <v>438</v>
      </c>
      <c r="BK982" s="552" t="s">
        <v>438</v>
      </c>
      <c r="BL982" s="607" t="s">
        <v>262</v>
      </c>
      <c r="BM982" s="607" t="s">
        <v>262</v>
      </c>
      <c r="BN982" s="551" t="s">
        <v>491</v>
      </c>
      <c r="BO982" s="551" t="s">
        <v>491</v>
      </c>
      <c r="BP982" s="551" t="s">
        <v>491</v>
      </c>
      <c r="BQ982" s="551" t="s">
        <v>491</v>
      </c>
      <c r="BR982" s="551" t="s">
        <v>496</v>
      </c>
      <c r="BS982" s="608" t="s">
        <v>496</v>
      </c>
      <c r="BT982" s="609" t="s">
        <v>496</v>
      </c>
      <c r="BU982" s="551" t="s">
        <v>496</v>
      </c>
      <c r="BV982" s="551" t="s">
        <v>496</v>
      </c>
      <c r="BW982" s="551" t="s">
        <v>496</v>
      </c>
      <c r="BX982" s="542" t="s">
        <v>259</v>
      </c>
      <c r="BY982" s="542" t="s">
        <v>259</v>
      </c>
      <c r="BZ982" s="542" t="s">
        <v>259</v>
      </c>
      <c r="CA982" s="443" t="s">
        <v>262</v>
      </c>
      <c r="CB982" s="443" t="s">
        <v>262</v>
      </c>
      <c r="CC982" s="443" t="s">
        <v>262</v>
      </c>
      <c r="CD982" s="456" t="s">
        <v>262</v>
      </c>
      <c r="CE982" s="443" t="s">
        <v>263</v>
      </c>
    </row>
    <row r="983" spans="1:83" s="427" customFormat="1" ht="20.25" customHeight="1" x14ac:dyDescent="0.25">
      <c r="A983" s="945"/>
      <c r="B983" s="954"/>
      <c r="C983" s="458"/>
      <c r="D983" s="458"/>
      <c r="E983" s="458"/>
      <c r="F983" s="458" t="s">
        <v>264</v>
      </c>
      <c r="G983" s="527" t="s">
        <v>267</v>
      </c>
      <c r="H983" s="527" t="s">
        <v>267</v>
      </c>
      <c r="I983" s="593"/>
      <c r="J983" s="594"/>
      <c r="K983" s="594" t="s">
        <v>391</v>
      </c>
      <c r="L983" s="593"/>
      <c r="M983" s="593"/>
      <c r="N983" s="593"/>
      <c r="O983" s="593"/>
      <c r="P983" s="593"/>
      <c r="Q983" s="593"/>
      <c r="R983" s="593"/>
      <c r="S983" s="593"/>
      <c r="T983" s="593"/>
      <c r="U983" s="527"/>
      <c r="X983" s="593"/>
      <c r="Y983" s="527" t="s">
        <v>267</v>
      </c>
      <c r="Z983" s="527" t="s">
        <v>267</v>
      </c>
      <c r="AA983" s="527"/>
      <c r="AB983" s="527"/>
      <c r="AC983" s="547"/>
      <c r="AD983" s="595"/>
      <c r="AE983" s="527"/>
      <c r="AF983" s="594" t="s">
        <v>415</v>
      </c>
      <c r="AG983" s="593"/>
      <c r="AH983" s="596"/>
      <c r="AI983" s="596"/>
      <c r="AJ983" s="596"/>
      <c r="AK983" s="596"/>
      <c r="AL983" s="593"/>
      <c r="AM983" s="593"/>
      <c r="AN983" s="593"/>
      <c r="AO983" s="593"/>
      <c r="AP983" s="593"/>
      <c r="AQ983" s="593"/>
      <c r="AR983" s="596"/>
      <c r="AS983" s="596"/>
      <c r="AT983" s="593"/>
      <c r="AU983" s="593"/>
      <c r="AV983" s="593"/>
      <c r="AW983" s="593"/>
      <c r="AX983" s="597"/>
      <c r="BA983" s="593"/>
      <c r="BB983" s="597" t="s">
        <v>368</v>
      </c>
      <c r="BC983" s="597" t="s">
        <v>368</v>
      </c>
      <c r="BD983" s="593"/>
      <c r="BE983" s="527"/>
      <c r="BI983" s="527"/>
      <c r="BJ983" s="527" t="s">
        <v>267</v>
      </c>
      <c r="BK983" s="527" t="s">
        <v>267</v>
      </c>
      <c r="BN983" s="594" t="s">
        <v>366</v>
      </c>
      <c r="BO983" s="593"/>
      <c r="BP983" s="593"/>
      <c r="BQ983" s="593"/>
      <c r="BR983" s="593"/>
      <c r="BS983" s="598"/>
      <c r="BT983" s="599"/>
      <c r="BU983" s="593"/>
      <c r="BV983" s="593"/>
      <c r="BW983" s="593"/>
      <c r="BX983" s="544"/>
      <c r="BY983" s="544"/>
      <c r="BZ983" s="544"/>
      <c r="CA983" s="544"/>
      <c r="CB983" s="542"/>
    </row>
    <row r="984" spans="1:83" s="427" customFormat="1" ht="20.25" customHeight="1" x14ac:dyDescent="0.25">
      <c r="A984" s="941">
        <f>A982+1</f>
        <v>479</v>
      </c>
      <c r="B984" s="953" t="s">
        <v>276</v>
      </c>
      <c r="C984" s="458" t="s">
        <v>272</v>
      </c>
      <c r="D984" s="458" t="s">
        <v>255</v>
      </c>
      <c r="E984" s="458" t="s">
        <v>256</v>
      </c>
      <c r="F984" s="458" t="s">
        <v>257</v>
      </c>
      <c r="G984" s="551" t="s">
        <v>365</v>
      </c>
      <c r="H984" s="551" t="s">
        <v>365</v>
      </c>
      <c r="I984" s="552" t="s">
        <v>438</v>
      </c>
      <c r="J984" s="552" t="s">
        <v>438</v>
      </c>
      <c r="K984" s="594" t="s">
        <v>258</v>
      </c>
      <c r="L984" s="594" t="s">
        <v>258</v>
      </c>
      <c r="M984" s="594" t="s">
        <v>258</v>
      </c>
      <c r="N984" s="594" t="s">
        <v>258</v>
      </c>
      <c r="O984" s="594" t="s">
        <v>258</v>
      </c>
      <c r="P984" s="594" t="s">
        <v>258</v>
      </c>
      <c r="Q984" s="594" t="s">
        <v>258</v>
      </c>
      <c r="R984" s="600" t="s">
        <v>491</v>
      </c>
      <c r="S984" s="600" t="s">
        <v>491</v>
      </c>
      <c r="T984" s="600" t="s">
        <v>491</v>
      </c>
      <c r="U984" s="594" t="s">
        <v>497</v>
      </c>
      <c r="V984" s="594" t="s">
        <v>497</v>
      </c>
      <c r="W984" s="594" t="s">
        <v>497</v>
      </c>
      <c r="X984" s="594" t="s">
        <v>497</v>
      </c>
      <c r="Y984" s="594" t="s">
        <v>498</v>
      </c>
      <c r="Z984" s="594" t="s">
        <v>498</v>
      </c>
      <c r="AA984" s="594" t="s">
        <v>259</v>
      </c>
      <c r="AB984" s="594" t="s">
        <v>259</v>
      </c>
      <c r="AC984" s="565"/>
      <c r="AD984" s="610"/>
      <c r="AE984" s="594" t="s">
        <v>258</v>
      </c>
      <c r="AF984" s="594" t="s">
        <v>258</v>
      </c>
      <c r="AG984" s="611" t="s">
        <v>499</v>
      </c>
      <c r="AH984" s="612"/>
      <c r="AI984" s="612"/>
      <c r="AJ984" s="612"/>
      <c r="AK984" s="612"/>
      <c r="AL984" s="611" t="s">
        <v>499</v>
      </c>
      <c r="AM984" s="611" t="s">
        <v>499</v>
      </c>
      <c r="AN984" s="611" t="s">
        <v>499</v>
      </c>
      <c r="AO984" s="611" t="s">
        <v>499</v>
      </c>
      <c r="AP984" s="613" t="s">
        <v>492</v>
      </c>
      <c r="AQ984" s="613" t="s">
        <v>492</v>
      </c>
      <c r="AR984" s="614" t="s">
        <v>500</v>
      </c>
      <c r="AS984" s="614" t="s">
        <v>500</v>
      </c>
      <c r="AT984" s="614" t="s">
        <v>500</v>
      </c>
      <c r="AU984" s="615" t="s">
        <v>501</v>
      </c>
      <c r="AV984" s="615" t="s">
        <v>501</v>
      </c>
      <c r="AW984" s="616" t="s">
        <v>497</v>
      </c>
      <c r="AX984" s="616" t="s">
        <v>497</v>
      </c>
      <c r="AY984" s="617" t="s">
        <v>491</v>
      </c>
      <c r="AZ984" s="617" t="s">
        <v>491</v>
      </c>
      <c r="BA984" s="617" t="s">
        <v>491</v>
      </c>
      <c r="BB984" s="607" t="s">
        <v>262</v>
      </c>
      <c r="BC984" s="607" t="s">
        <v>262</v>
      </c>
      <c r="BD984" s="594" t="s">
        <v>259</v>
      </c>
      <c r="BE984" s="594" t="s">
        <v>259</v>
      </c>
      <c r="BF984" s="551" t="s">
        <v>365</v>
      </c>
      <c r="BG984" s="551" t="s">
        <v>365</v>
      </c>
      <c r="BH984" s="551" t="s">
        <v>365</v>
      </c>
      <c r="BI984" s="551" t="s">
        <v>365</v>
      </c>
      <c r="BJ984" s="552" t="s">
        <v>438</v>
      </c>
      <c r="BK984" s="552" t="s">
        <v>438</v>
      </c>
      <c r="BL984" s="607" t="s">
        <v>262</v>
      </c>
      <c r="BM984" s="607" t="s">
        <v>262</v>
      </c>
      <c r="BN984" s="594" t="s">
        <v>496</v>
      </c>
      <c r="BO984" s="594" t="s">
        <v>496</v>
      </c>
      <c r="BP984" s="594" t="s">
        <v>496</v>
      </c>
      <c r="BQ984" s="594" t="s">
        <v>496</v>
      </c>
      <c r="BR984" s="594" t="s">
        <v>496</v>
      </c>
      <c r="BS984" s="618" t="s">
        <v>496</v>
      </c>
      <c r="BT984" s="619" t="s">
        <v>496</v>
      </c>
      <c r="BU984" s="594" t="s">
        <v>496</v>
      </c>
      <c r="BV984" s="620" t="s">
        <v>262</v>
      </c>
      <c r="BW984" s="620" t="s">
        <v>262</v>
      </c>
      <c r="BX984" s="542" t="s">
        <v>259</v>
      </c>
      <c r="BY984" s="542" t="s">
        <v>259</v>
      </c>
      <c r="BZ984" s="542" t="s">
        <v>259</v>
      </c>
      <c r="CA984" s="443" t="s">
        <v>262</v>
      </c>
      <c r="CB984" s="443" t="s">
        <v>262</v>
      </c>
      <c r="CC984" s="443" t="s">
        <v>262</v>
      </c>
      <c r="CD984" s="456" t="s">
        <v>262</v>
      </c>
      <c r="CE984" s="443" t="s">
        <v>263</v>
      </c>
    </row>
    <row r="985" spans="1:83" s="427" customFormat="1" ht="20.25" customHeight="1" x14ac:dyDescent="0.25">
      <c r="A985" s="945"/>
      <c r="B985" s="954"/>
      <c r="C985" s="458"/>
      <c r="D985" s="458"/>
      <c r="E985" s="458"/>
      <c r="F985" s="458" t="s">
        <v>264</v>
      </c>
      <c r="G985" s="527" t="s">
        <v>267</v>
      </c>
      <c r="H985" s="527" t="s">
        <v>267</v>
      </c>
      <c r="I985" s="593"/>
      <c r="J985" s="594"/>
      <c r="K985" s="594" t="s">
        <v>391</v>
      </c>
      <c r="L985" s="593"/>
      <c r="M985" s="593"/>
      <c r="N985" s="593"/>
      <c r="O985" s="593"/>
      <c r="P985" s="593"/>
      <c r="Q985" s="593"/>
      <c r="R985" s="593"/>
      <c r="S985" s="593"/>
      <c r="T985" s="593"/>
      <c r="U985" s="527"/>
      <c r="V985" s="527"/>
      <c r="W985" s="593"/>
      <c r="X985" s="593"/>
      <c r="Y985" s="527" t="s">
        <v>267</v>
      </c>
      <c r="Z985" s="527" t="s">
        <v>267</v>
      </c>
      <c r="AA985" s="527"/>
      <c r="AB985" s="527"/>
      <c r="AC985" s="547"/>
      <c r="AD985" s="595"/>
      <c r="AE985" s="594" t="s">
        <v>415</v>
      </c>
      <c r="AF985" s="621"/>
      <c r="AG985" s="593"/>
      <c r="AH985" s="596"/>
      <c r="AI985" s="596"/>
      <c r="AJ985" s="596"/>
      <c r="AK985" s="596"/>
      <c r="AL985" s="593"/>
      <c r="AM985" s="593"/>
      <c r="AN985" s="593"/>
      <c r="AO985" s="593"/>
      <c r="AP985" s="596"/>
      <c r="AQ985" s="596"/>
      <c r="AR985" s="596"/>
      <c r="AS985" s="596"/>
      <c r="AT985" s="596"/>
      <c r="AU985" s="596"/>
      <c r="AV985" s="596"/>
      <c r="AW985" s="596"/>
      <c r="AX985" s="622"/>
      <c r="AY985" s="622" t="s">
        <v>368</v>
      </c>
      <c r="AZ985" s="597" t="s">
        <v>368</v>
      </c>
      <c r="BA985" s="593"/>
      <c r="BB985" s="593"/>
      <c r="BC985" s="597"/>
      <c r="BD985" s="593"/>
      <c r="BE985" s="527"/>
      <c r="BI985" s="527"/>
      <c r="BJ985" s="527" t="s">
        <v>267</v>
      </c>
      <c r="BK985" s="527" t="s">
        <v>267</v>
      </c>
      <c r="BN985" s="594" t="s">
        <v>366</v>
      </c>
      <c r="BO985" s="593"/>
      <c r="BP985" s="593"/>
      <c r="BQ985" s="593"/>
      <c r="BR985" s="593"/>
      <c r="BS985" s="598"/>
      <c r="BT985" s="599"/>
      <c r="BU985" s="593"/>
      <c r="BV985" s="593"/>
      <c r="BW985" s="593"/>
      <c r="BX985" s="544"/>
      <c r="BY985" s="544"/>
      <c r="BZ985" s="544"/>
      <c r="CA985" s="544"/>
      <c r="CB985" s="544"/>
      <c r="CC985" s="542"/>
    </row>
    <row r="986" spans="1:83" s="427" customFormat="1" ht="20.25" customHeight="1" x14ac:dyDescent="0.25">
      <c r="A986" s="941">
        <f>A984+1</f>
        <v>480</v>
      </c>
      <c r="B986" s="953" t="s">
        <v>277</v>
      </c>
      <c r="C986" s="458" t="s">
        <v>272</v>
      </c>
      <c r="D986" s="458" t="s">
        <v>270</v>
      </c>
      <c r="E986" s="458" t="s">
        <v>256</v>
      </c>
      <c r="F986" s="458" t="s">
        <v>257</v>
      </c>
      <c r="G986" s="551" t="s">
        <v>365</v>
      </c>
      <c r="H986" s="551" t="s">
        <v>365</v>
      </c>
      <c r="I986" s="552" t="s">
        <v>438</v>
      </c>
      <c r="J986" s="552" t="s">
        <v>438</v>
      </c>
      <c r="K986" s="594" t="s">
        <v>258</v>
      </c>
      <c r="L986" s="594" t="s">
        <v>258</v>
      </c>
      <c r="M986" s="594" t="s">
        <v>258</v>
      </c>
      <c r="N986" s="594" t="s">
        <v>258</v>
      </c>
      <c r="O986" s="594" t="s">
        <v>258</v>
      </c>
      <c r="P986" s="594" t="s">
        <v>258</v>
      </c>
      <c r="Q986" s="594" t="s">
        <v>258</v>
      </c>
      <c r="R986" s="600" t="s">
        <v>491</v>
      </c>
      <c r="S986" s="600" t="s">
        <v>491</v>
      </c>
      <c r="T986" s="600" t="s">
        <v>491</v>
      </c>
      <c r="U986" s="594" t="s">
        <v>497</v>
      </c>
      <c r="V986" s="594" t="s">
        <v>497</v>
      </c>
      <c r="W986" s="594" t="s">
        <v>497</v>
      </c>
      <c r="X986" s="594" t="s">
        <v>497</v>
      </c>
      <c r="Y986" s="594" t="s">
        <v>498</v>
      </c>
      <c r="Z986" s="594" t="s">
        <v>498</v>
      </c>
      <c r="AA986" s="594" t="s">
        <v>259</v>
      </c>
      <c r="AB986" s="594" t="s">
        <v>259</v>
      </c>
      <c r="AC986" s="565"/>
      <c r="AD986" s="610"/>
      <c r="AE986" s="594" t="s">
        <v>258</v>
      </c>
      <c r="AF986" s="594" t="s">
        <v>258</v>
      </c>
      <c r="AG986" s="611" t="s">
        <v>499</v>
      </c>
      <c r="AH986" s="612"/>
      <c r="AI986" s="612"/>
      <c r="AJ986" s="612"/>
      <c r="AK986" s="612"/>
      <c r="AL986" s="611" t="s">
        <v>499</v>
      </c>
      <c r="AM986" s="611" t="s">
        <v>499</v>
      </c>
      <c r="AN986" s="611" t="s">
        <v>499</v>
      </c>
      <c r="AO986" s="611" t="s">
        <v>499</v>
      </c>
      <c r="AP986" s="623" t="s">
        <v>501</v>
      </c>
      <c r="AQ986" s="623" t="s">
        <v>501</v>
      </c>
      <c r="AR986" s="613" t="s">
        <v>492</v>
      </c>
      <c r="AS986" s="613" t="s">
        <v>492</v>
      </c>
      <c r="AT986" s="624" t="s">
        <v>497</v>
      </c>
      <c r="AU986" s="624" t="s">
        <v>497</v>
      </c>
      <c r="AV986" s="625" t="s">
        <v>491</v>
      </c>
      <c r="AW986" s="625" t="s">
        <v>491</v>
      </c>
      <c r="AX986" s="625" t="s">
        <v>491</v>
      </c>
      <c r="AY986" s="626" t="s">
        <v>500</v>
      </c>
      <c r="AZ986" s="626" t="s">
        <v>500</v>
      </c>
      <c r="BA986" s="626" t="s">
        <v>500</v>
      </c>
      <c r="BB986" s="607" t="s">
        <v>262</v>
      </c>
      <c r="BC986" s="607" t="s">
        <v>262</v>
      </c>
      <c r="BD986" s="594" t="s">
        <v>259</v>
      </c>
      <c r="BE986" s="594" t="s">
        <v>259</v>
      </c>
      <c r="BF986" s="551" t="s">
        <v>365</v>
      </c>
      <c r="BG986" s="551" t="s">
        <v>365</v>
      </c>
      <c r="BH986" s="551" t="s">
        <v>365</v>
      </c>
      <c r="BI986" s="551" t="s">
        <v>365</v>
      </c>
      <c r="BJ986" s="552" t="s">
        <v>438</v>
      </c>
      <c r="BK986" s="552" t="s">
        <v>438</v>
      </c>
      <c r="BL986" s="607" t="s">
        <v>262</v>
      </c>
      <c r="BM986" s="607" t="s">
        <v>262</v>
      </c>
      <c r="BN986" s="594" t="s">
        <v>496</v>
      </c>
      <c r="BO986" s="594" t="s">
        <v>496</v>
      </c>
      <c r="BP986" s="594" t="s">
        <v>496</v>
      </c>
      <c r="BQ986" s="594" t="s">
        <v>496</v>
      </c>
      <c r="BR986" s="594" t="s">
        <v>496</v>
      </c>
      <c r="BS986" s="618" t="s">
        <v>496</v>
      </c>
      <c r="BT986" s="619" t="s">
        <v>496</v>
      </c>
      <c r="BU986" s="594" t="s">
        <v>496</v>
      </c>
      <c r="BV986" s="620" t="s">
        <v>262</v>
      </c>
      <c r="BW986" s="620" t="s">
        <v>262</v>
      </c>
      <c r="BX986" s="542" t="s">
        <v>259</v>
      </c>
      <c r="BY986" s="542" t="s">
        <v>259</v>
      </c>
      <c r="BZ986" s="542" t="s">
        <v>259</v>
      </c>
      <c r="CA986" s="443" t="s">
        <v>262</v>
      </c>
      <c r="CB986" s="443" t="s">
        <v>262</v>
      </c>
      <c r="CC986" s="443" t="s">
        <v>262</v>
      </c>
      <c r="CD986" s="456" t="s">
        <v>262</v>
      </c>
      <c r="CE986" s="443" t="s">
        <v>263</v>
      </c>
    </row>
    <row r="987" spans="1:83" s="427" customFormat="1" ht="20.25" customHeight="1" x14ac:dyDescent="0.25">
      <c r="A987" s="945"/>
      <c r="B987" s="954"/>
      <c r="C987" s="458"/>
      <c r="D987" s="458"/>
      <c r="E987" s="458"/>
      <c r="F987" s="458" t="s">
        <v>264</v>
      </c>
      <c r="G987" s="527" t="s">
        <v>267</v>
      </c>
      <c r="H987" s="527" t="s">
        <v>267</v>
      </c>
      <c r="I987" s="593"/>
      <c r="J987" s="594"/>
      <c r="K987" s="594" t="s">
        <v>391</v>
      </c>
      <c r="L987" s="593"/>
      <c r="M987" s="593"/>
      <c r="N987" s="593"/>
      <c r="O987" s="593"/>
      <c r="P987" s="593"/>
      <c r="Q987" s="593"/>
      <c r="R987" s="593"/>
      <c r="S987" s="593"/>
      <c r="T987" s="593"/>
      <c r="U987" s="527"/>
      <c r="V987" s="527"/>
      <c r="W987" s="593"/>
      <c r="X987" s="593"/>
      <c r="Y987" s="527" t="s">
        <v>267</v>
      </c>
      <c r="Z987" s="527" t="s">
        <v>267</v>
      </c>
      <c r="AA987" s="527"/>
      <c r="AB987" s="527"/>
      <c r="AC987" s="547"/>
      <c r="AD987" s="595"/>
      <c r="AE987" s="594" t="s">
        <v>415</v>
      </c>
      <c r="AF987" s="621"/>
      <c r="AG987" s="593"/>
      <c r="AH987" s="596"/>
      <c r="AI987" s="596"/>
      <c r="AJ987" s="596"/>
      <c r="AK987" s="596"/>
      <c r="AL987" s="593"/>
      <c r="AM987" s="593"/>
      <c r="AN987" s="593"/>
      <c r="AO987" s="593"/>
      <c r="AP987" s="596"/>
      <c r="AQ987" s="596"/>
      <c r="AR987" s="596"/>
      <c r="AS987" s="596"/>
      <c r="AT987" s="596"/>
      <c r="AU987" s="596"/>
      <c r="AV987" s="596"/>
      <c r="AW987" s="596"/>
      <c r="AX987" s="622"/>
      <c r="AY987" s="622" t="s">
        <v>368</v>
      </c>
      <c r="AZ987" s="597" t="s">
        <v>368</v>
      </c>
      <c r="BA987" s="593"/>
      <c r="BB987" s="593"/>
      <c r="BC987" s="597"/>
      <c r="BD987" s="593"/>
      <c r="BE987" s="527"/>
      <c r="BI987" s="527"/>
      <c r="BJ987" s="527" t="s">
        <v>267</v>
      </c>
      <c r="BK987" s="527" t="s">
        <v>267</v>
      </c>
      <c r="BN987" s="594" t="s">
        <v>366</v>
      </c>
      <c r="BO987" s="593"/>
      <c r="BP987" s="593"/>
      <c r="BQ987" s="593"/>
      <c r="BR987" s="593"/>
      <c r="BS987" s="598"/>
      <c r="BT987" s="599"/>
      <c r="BU987" s="593"/>
      <c r="BV987" s="593"/>
      <c r="BW987" s="593"/>
      <c r="BX987" s="544"/>
      <c r="BY987" s="544"/>
      <c r="BZ987" s="544"/>
      <c r="CA987" s="544"/>
      <c r="CB987" s="544"/>
      <c r="CC987" s="542"/>
    </row>
    <row r="988" spans="1:83" s="427" customFormat="1" ht="20.25" customHeight="1" x14ac:dyDescent="0.25">
      <c r="A988" s="941">
        <f>A986+1</f>
        <v>481</v>
      </c>
      <c r="B988" s="953" t="s">
        <v>278</v>
      </c>
      <c r="C988" s="458" t="s">
        <v>272</v>
      </c>
      <c r="D988" s="458" t="s">
        <v>255</v>
      </c>
      <c r="E988" s="458" t="s">
        <v>256</v>
      </c>
      <c r="F988" s="458" t="s">
        <v>257</v>
      </c>
      <c r="G988" s="551" t="s">
        <v>365</v>
      </c>
      <c r="H988" s="551" t="s">
        <v>365</v>
      </c>
      <c r="I988" s="552" t="s">
        <v>438</v>
      </c>
      <c r="J988" s="552" t="s">
        <v>438</v>
      </c>
      <c r="K988" s="594" t="s">
        <v>258</v>
      </c>
      <c r="L988" s="594" t="s">
        <v>258</v>
      </c>
      <c r="M988" s="594" t="s">
        <v>258</v>
      </c>
      <c r="N988" s="594" t="s">
        <v>258</v>
      </c>
      <c r="O988" s="594" t="s">
        <v>258</v>
      </c>
      <c r="P988" s="594" t="s">
        <v>258</v>
      </c>
      <c r="Q988" s="594" t="s">
        <v>258</v>
      </c>
      <c r="R988" s="627" t="s">
        <v>497</v>
      </c>
      <c r="S988" s="627" t="s">
        <v>497</v>
      </c>
      <c r="T988" s="627" t="s">
        <v>497</v>
      </c>
      <c r="U988" s="627" t="s">
        <v>497</v>
      </c>
      <c r="V988" s="628" t="s">
        <v>491</v>
      </c>
      <c r="W988" s="628" t="s">
        <v>491</v>
      </c>
      <c r="X988" s="628" t="s">
        <v>491</v>
      </c>
      <c r="Y988" s="594" t="s">
        <v>498</v>
      </c>
      <c r="Z988" s="594" t="s">
        <v>498</v>
      </c>
      <c r="AA988" s="594" t="s">
        <v>259</v>
      </c>
      <c r="AB988" s="594" t="s">
        <v>259</v>
      </c>
      <c r="AC988" s="565"/>
      <c r="AD988" s="610"/>
      <c r="AE988" s="594" t="s">
        <v>258</v>
      </c>
      <c r="AF988" s="594" t="s">
        <v>258</v>
      </c>
      <c r="AG988" s="611" t="s">
        <v>499</v>
      </c>
      <c r="AH988" s="612"/>
      <c r="AI988" s="612"/>
      <c r="AJ988" s="612"/>
      <c r="AK988" s="612"/>
      <c r="AL988" s="625" t="s">
        <v>491</v>
      </c>
      <c r="AM988" s="625" t="s">
        <v>491</v>
      </c>
      <c r="AN988" s="625" t="s">
        <v>491</v>
      </c>
      <c r="AO988" s="629" t="s">
        <v>499</v>
      </c>
      <c r="AP988" s="629" t="s">
        <v>499</v>
      </c>
      <c r="AQ988" s="629" t="s">
        <v>499</v>
      </c>
      <c r="AR988" s="629" t="s">
        <v>499</v>
      </c>
      <c r="AS988" s="613" t="s">
        <v>492</v>
      </c>
      <c r="AT988" s="613" t="s">
        <v>492</v>
      </c>
      <c r="AU988" s="626" t="s">
        <v>500</v>
      </c>
      <c r="AV988" s="626" t="s">
        <v>500</v>
      </c>
      <c r="AW988" s="626" t="s">
        <v>500</v>
      </c>
      <c r="AX988" s="624" t="s">
        <v>497</v>
      </c>
      <c r="AY988" s="624" t="s">
        <v>497</v>
      </c>
      <c r="AZ988" s="623" t="s">
        <v>501</v>
      </c>
      <c r="BA988" s="623" t="s">
        <v>501</v>
      </c>
      <c r="BB988" s="607" t="s">
        <v>262</v>
      </c>
      <c r="BC988" s="607" t="s">
        <v>262</v>
      </c>
      <c r="BD988" s="594" t="s">
        <v>259</v>
      </c>
      <c r="BE988" s="594" t="s">
        <v>259</v>
      </c>
      <c r="BF988" s="551" t="s">
        <v>365</v>
      </c>
      <c r="BG988" s="551" t="s">
        <v>365</v>
      </c>
      <c r="BH988" s="551" t="s">
        <v>365</v>
      </c>
      <c r="BI988" s="551" t="s">
        <v>365</v>
      </c>
      <c r="BJ988" s="552" t="s">
        <v>438</v>
      </c>
      <c r="BK988" s="552" t="s">
        <v>438</v>
      </c>
      <c r="BL988" s="607" t="s">
        <v>262</v>
      </c>
      <c r="BM988" s="607" t="s">
        <v>262</v>
      </c>
      <c r="BN988" s="594" t="s">
        <v>496</v>
      </c>
      <c r="BO988" s="594" t="s">
        <v>496</v>
      </c>
      <c r="BP988" s="594" t="s">
        <v>496</v>
      </c>
      <c r="BQ988" s="594" t="s">
        <v>496</v>
      </c>
      <c r="BR988" s="594" t="s">
        <v>496</v>
      </c>
      <c r="BS988" s="618" t="s">
        <v>496</v>
      </c>
      <c r="BT988" s="619" t="s">
        <v>496</v>
      </c>
      <c r="BU988" s="594" t="s">
        <v>496</v>
      </c>
      <c r="BV988" s="620" t="s">
        <v>262</v>
      </c>
      <c r="BW988" s="620" t="s">
        <v>262</v>
      </c>
      <c r="BX988" s="542" t="s">
        <v>259</v>
      </c>
      <c r="BY988" s="542" t="s">
        <v>259</v>
      </c>
      <c r="BZ988" s="542" t="s">
        <v>259</v>
      </c>
      <c r="CA988" s="443" t="s">
        <v>262</v>
      </c>
      <c r="CB988" s="443" t="s">
        <v>262</v>
      </c>
      <c r="CC988" s="443" t="s">
        <v>262</v>
      </c>
      <c r="CD988" s="456" t="s">
        <v>262</v>
      </c>
      <c r="CE988" s="443" t="s">
        <v>263</v>
      </c>
    </row>
    <row r="989" spans="1:83" s="427" customFormat="1" ht="20.25" customHeight="1" x14ac:dyDescent="0.25">
      <c r="A989" s="945"/>
      <c r="B989" s="954"/>
      <c r="C989" s="458"/>
      <c r="D989" s="458"/>
      <c r="E989" s="458"/>
      <c r="F989" s="458" t="s">
        <v>264</v>
      </c>
      <c r="G989" s="527" t="s">
        <v>267</v>
      </c>
      <c r="H989" s="527" t="s">
        <v>267</v>
      </c>
      <c r="I989" s="593"/>
      <c r="J989" s="594"/>
      <c r="K989" s="594" t="s">
        <v>391</v>
      </c>
      <c r="L989" s="593"/>
      <c r="M989" s="593"/>
      <c r="N989" s="593"/>
      <c r="O989" s="593"/>
      <c r="P989" s="593"/>
      <c r="Q989" s="593"/>
      <c r="R989" s="593"/>
      <c r="S989" s="593"/>
      <c r="T989" s="593"/>
      <c r="U989" s="527"/>
      <c r="V989" s="527"/>
      <c r="W989" s="593"/>
      <c r="X989" s="593"/>
      <c r="Y989" s="527" t="s">
        <v>267</v>
      </c>
      <c r="Z989" s="527" t="s">
        <v>267</v>
      </c>
      <c r="AA989" s="527"/>
      <c r="AB989" s="527"/>
      <c r="AC989" s="547"/>
      <c r="AD989" s="595"/>
      <c r="AE989" s="594" t="s">
        <v>415</v>
      </c>
      <c r="AF989" s="621"/>
      <c r="AG989" s="593"/>
      <c r="AH989" s="596"/>
      <c r="AI989" s="596"/>
      <c r="AJ989" s="596"/>
      <c r="AK989" s="596"/>
      <c r="AL989" s="593"/>
      <c r="AM989" s="593"/>
      <c r="AN989" s="593"/>
      <c r="AO989" s="593"/>
      <c r="AP989" s="596"/>
      <c r="AQ989" s="596"/>
      <c r="AR989" s="596"/>
      <c r="AS989" s="596"/>
      <c r="AT989" s="596"/>
      <c r="AU989" s="596"/>
      <c r="AV989" s="596"/>
      <c r="AW989" s="596"/>
      <c r="AX989" s="622"/>
      <c r="AY989" s="622" t="s">
        <v>368</v>
      </c>
      <c r="AZ989" s="597" t="s">
        <v>368</v>
      </c>
      <c r="BA989" s="593"/>
      <c r="BB989" s="593"/>
      <c r="BC989" s="597"/>
      <c r="BD989" s="593"/>
      <c r="BE989" s="527"/>
      <c r="BI989" s="527"/>
      <c r="BJ989" s="527" t="s">
        <v>267</v>
      </c>
      <c r="BK989" s="527" t="s">
        <v>267</v>
      </c>
      <c r="BN989" s="594" t="s">
        <v>366</v>
      </c>
      <c r="BO989" s="593"/>
      <c r="BP989" s="593"/>
      <c r="BQ989" s="593"/>
      <c r="BR989" s="593"/>
      <c r="BS989" s="598"/>
      <c r="BT989" s="599"/>
      <c r="BU989" s="593"/>
      <c r="BV989" s="593"/>
      <c r="BW989" s="593"/>
      <c r="BX989" s="544"/>
      <c r="BY989" s="544"/>
      <c r="BZ989" s="544"/>
      <c r="CA989" s="544"/>
      <c r="CB989" s="544"/>
      <c r="CC989" s="542"/>
    </row>
    <row r="990" spans="1:83" s="427" customFormat="1" ht="20.25" customHeight="1" x14ac:dyDescent="0.25">
      <c r="A990" s="941">
        <f>A988+1</f>
        <v>482</v>
      </c>
      <c r="B990" s="953" t="s">
        <v>279</v>
      </c>
      <c r="C990" s="458" t="s">
        <v>272</v>
      </c>
      <c r="D990" s="458" t="s">
        <v>270</v>
      </c>
      <c r="E990" s="458" t="s">
        <v>256</v>
      </c>
      <c r="F990" s="458" t="s">
        <v>257</v>
      </c>
      <c r="G990" s="551" t="s">
        <v>365</v>
      </c>
      <c r="H990" s="551" t="s">
        <v>365</v>
      </c>
      <c r="I990" s="552" t="s">
        <v>438</v>
      </c>
      <c r="J990" s="552" t="s">
        <v>438</v>
      </c>
      <c r="K990" s="594" t="s">
        <v>258</v>
      </c>
      <c r="L990" s="594" t="s">
        <v>258</v>
      </c>
      <c r="M990" s="594" t="s">
        <v>258</v>
      </c>
      <c r="N990" s="594" t="s">
        <v>258</v>
      </c>
      <c r="O990" s="594" t="s">
        <v>258</v>
      </c>
      <c r="P990" s="594" t="s">
        <v>258</v>
      </c>
      <c r="Q990" s="594" t="s">
        <v>258</v>
      </c>
      <c r="R990" s="627" t="s">
        <v>497</v>
      </c>
      <c r="S990" s="627" t="s">
        <v>497</v>
      </c>
      <c r="T990" s="627" t="s">
        <v>497</v>
      </c>
      <c r="U990" s="627" t="s">
        <v>497</v>
      </c>
      <c r="V990" s="628" t="s">
        <v>491</v>
      </c>
      <c r="W990" s="628" t="s">
        <v>491</v>
      </c>
      <c r="X990" s="628" t="s">
        <v>491</v>
      </c>
      <c r="Y990" s="594" t="s">
        <v>498</v>
      </c>
      <c r="Z990" s="594" t="s">
        <v>498</v>
      </c>
      <c r="AA990" s="594" t="s">
        <v>259</v>
      </c>
      <c r="AB990" s="594" t="s">
        <v>259</v>
      </c>
      <c r="AC990" s="565"/>
      <c r="AD990" s="610"/>
      <c r="AE990" s="594" t="s">
        <v>258</v>
      </c>
      <c r="AF990" s="594" t="s">
        <v>258</v>
      </c>
      <c r="AG990" s="611" t="s">
        <v>499</v>
      </c>
      <c r="AH990" s="612"/>
      <c r="AI990" s="612"/>
      <c r="AJ990" s="612"/>
      <c r="AK990" s="612"/>
      <c r="AL990" s="626" t="s">
        <v>500</v>
      </c>
      <c r="AM990" s="626" t="s">
        <v>500</v>
      </c>
      <c r="AN990" s="626" t="s">
        <v>500</v>
      </c>
      <c r="AO990" s="629" t="s">
        <v>499</v>
      </c>
      <c r="AP990" s="629" t="s">
        <v>499</v>
      </c>
      <c r="AQ990" s="629" t="s">
        <v>499</v>
      </c>
      <c r="AR990" s="629" t="s">
        <v>499</v>
      </c>
      <c r="AS990" s="625" t="s">
        <v>491</v>
      </c>
      <c r="AT990" s="625" t="s">
        <v>491</v>
      </c>
      <c r="AU990" s="625" t="s">
        <v>491</v>
      </c>
      <c r="AV990" s="613" t="s">
        <v>492</v>
      </c>
      <c r="AW990" s="613" t="s">
        <v>492</v>
      </c>
      <c r="AX990" s="623" t="s">
        <v>501</v>
      </c>
      <c r="AY990" s="623" t="s">
        <v>501</v>
      </c>
      <c r="AZ990" s="624" t="s">
        <v>497</v>
      </c>
      <c r="BA990" s="624" t="s">
        <v>497</v>
      </c>
      <c r="BB990" s="607" t="s">
        <v>262</v>
      </c>
      <c r="BC990" s="607" t="s">
        <v>262</v>
      </c>
      <c r="BD990" s="594" t="s">
        <v>259</v>
      </c>
      <c r="BE990" s="594" t="s">
        <v>259</v>
      </c>
      <c r="BF990" s="551" t="s">
        <v>365</v>
      </c>
      <c r="BG990" s="551" t="s">
        <v>365</v>
      </c>
      <c r="BH990" s="551" t="s">
        <v>365</v>
      </c>
      <c r="BI990" s="551" t="s">
        <v>365</v>
      </c>
      <c r="BJ990" s="552" t="s">
        <v>438</v>
      </c>
      <c r="BK990" s="552" t="s">
        <v>438</v>
      </c>
      <c r="BL990" s="607" t="s">
        <v>262</v>
      </c>
      <c r="BM990" s="607" t="s">
        <v>262</v>
      </c>
      <c r="BN990" s="594" t="s">
        <v>496</v>
      </c>
      <c r="BO990" s="594" t="s">
        <v>496</v>
      </c>
      <c r="BP990" s="594" t="s">
        <v>496</v>
      </c>
      <c r="BQ990" s="594" t="s">
        <v>496</v>
      </c>
      <c r="BR990" s="594" t="s">
        <v>496</v>
      </c>
      <c r="BS990" s="618" t="s">
        <v>496</v>
      </c>
      <c r="BT990" s="619" t="s">
        <v>496</v>
      </c>
      <c r="BU990" s="594" t="s">
        <v>496</v>
      </c>
      <c r="BV990" s="620" t="s">
        <v>262</v>
      </c>
      <c r="BW990" s="620" t="s">
        <v>262</v>
      </c>
      <c r="BX990" s="542" t="s">
        <v>259</v>
      </c>
      <c r="BY990" s="542" t="s">
        <v>259</v>
      </c>
      <c r="BZ990" s="542" t="s">
        <v>259</v>
      </c>
      <c r="CA990" s="443" t="s">
        <v>262</v>
      </c>
      <c r="CB990" s="443" t="s">
        <v>262</v>
      </c>
      <c r="CC990" s="443" t="s">
        <v>262</v>
      </c>
      <c r="CD990" s="456" t="s">
        <v>262</v>
      </c>
      <c r="CE990" s="443" t="s">
        <v>263</v>
      </c>
    </row>
    <row r="991" spans="1:83" s="427" customFormat="1" ht="20.25" customHeight="1" x14ac:dyDescent="0.25">
      <c r="A991" s="945"/>
      <c r="B991" s="954"/>
      <c r="C991" s="458"/>
      <c r="D991" s="458"/>
      <c r="E991" s="458"/>
      <c r="F991" s="458" t="s">
        <v>264</v>
      </c>
      <c r="G991" s="527" t="s">
        <v>267</v>
      </c>
      <c r="H991" s="527" t="s">
        <v>267</v>
      </c>
      <c r="I991" s="593"/>
      <c r="J991" s="594"/>
      <c r="K991" s="594" t="s">
        <v>391</v>
      </c>
      <c r="L991" s="593"/>
      <c r="M991" s="593"/>
      <c r="N991" s="593"/>
      <c r="O991" s="593"/>
      <c r="P991" s="593"/>
      <c r="Q991" s="593"/>
      <c r="R991" s="593"/>
      <c r="S991" s="593"/>
      <c r="T991" s="593"/>
      <c r="U991" s="527"/>
      <c r="V991" s="527"/>
      <c r="W991" s="593"/>
      <c r="X991" s="593"/>
      <c r="Y991" s="527" t="s">
        <v>267</v>
      </c>
      <c r="Z991" s="527" t="s">
        <v>267</v>
      </c>
      <c r="AA991" s="527"/>
      <c r="AB991" s="527"/>
      <c r="AC991" s="547"/>
      <c r="AD991" s="595"/>
      <c r="AE991" s="594" t="s">
        <v>415</v>
      </c>
      <c r="AF991" s="621"/>
      <c r="AG991" s="593"/>
      <c r="AH991" s="596"/>
      <c r="AI991" s="596"/>
      <c r="AJ991" s="596"/>
      <c r="AK991" s="596"/>
      <c r="AL991" s="593"/>
      <c r="AM991" s="593"/>
      <c r="AN991" s="593"/>
      <c r="AO991" s="593"/>
      <c r="AP991" s="593"/>
      <c r="AQ991" s="593"/>
      <c r="AR991" s="593"/>
      <c r="AS991" s="593"/>
      <c r="AT991" s="593"/>
      <c r="AU991" s="593"/>
      <c r="AV991" s="593"/>
      <c r="AW991" s="593"/>
      <c r="AX991" s="597"/>
      <c r="AY991" s="597" t="s">
        <v>368</v>
      </c>
      <c r="AZ991" s="597" t="s">
        <v>368</v>
      </c>
      <c r="BA991" s="593"/>
      <c r="BB991" s="593"/>
      <c r="BC991" s="597"/>
      <c r="BD991" s="593"/>
      <c r="BE991" s="527"/>
      <c r="BF991" s="527"/>
      <c r="BG991" s="527"/>
      <c r="BH991" s="527"/>
      <c r="BI991" s="527"/>
      <c r="BJ991" s="527" t="s">
        <v>267</v>
      </c>
      <c r="BK991" s="527" t="s">
        <v>267</v>
      </c>
      <c r="BN991" s="594" t="s">
        <v>366</v>
      </c>
      <c r="BO991" s="593"/>
      <c r="BP991" s="593"/>
      <c r="BQ991" s="593"/>
      <c r="BR991" s="593"/>
      <c r="BS991" s="598"/>
      <c r="BT991" s="599"/>
      <c r="BU991" s="593"/>
      <c r="BV991" s="593"/>
      <c r="BW991" s="593"/>
      <c r="BX991" s="544"/>
      <c r="BY991" s="544"/>
      <c r="BZ991" s="544"/>
      <c r="CA991" s="544"/>
      <c r="CB991" s="544"/>
      <c r="CC991" s="542"/>
    </row>
    <row r="992" spans="1:83" s="427" customFormat="1" ht="20.25" customHeight="1" x14ac:dyDescent="0.25">
      <c r="A992" s="941">
        <f>A990+1</f>
        <v>483</v>
      </c>
      <c r="B992" s="953" t="s">
        <v>472</v>
      </c>
      <c r="C992" s="458" t="s">
        <v>254</v>
      </c>
      <c r="D992" s="458" t="s">
        <v>255</v>
      </c>
      <c r="E992" s="458" t="s">
        <v>256</v>
      </c>
      <c r="F992" s="458" t="s">
        <v>257</v>
      </c>
      <c r="G992" s="551" t="s">
        <v>365</v>
      </c>
      <c r="H992" s="551" t="s">
        <v>365</v>
      </c>
      <c r="I992" s="552" t="s">
        <v>438</v>
      </c>
      <c r="J992" s="552" t="s">
        <v>438</v>
      </c>
      <c r="K992" s="594" t="s">
        <v>258</v>
      </c>
      <c r="L992" s="594" t="s">
        <v>258</v>
      </c>
      <c r="M992" s="594" t="s">
        <v>258</v>
      </c>
      <c r="N992" s="630" t="s">
        <v>502</v>
      </c>
      <c r="O992" s="630" t="s">
        <v>502</v>
      </c>
      <c r="P992" s="600" t="s">
        <v>491</v>
      </c>
      <c r="Q992" s="600" t="s">
        <v>491</v>
      </c>
      <c r="R992" s="600" t="s">
        <v>491</v>
      </c>
      <c r="S992" s="594" t="s">
        <v>493</v>
      </c>
      <c r="T992" s="594" t="s">
        <v>493</v>
      </c>
      <c r="U992" s="594" t="s">
        <v>493</v>
      </c>
      <c r="V992" s="594" t="s">
        <v>384</v>
      </c>
      <c r="W992" s="594" t="s">
        <v>384</v>
      </c>
      <c r="X992" s="594" t="s">
        <v>384</v>
      </c>
      <c r="Y992" s="600" t="s">
        <v>492</v>
      </c>
      <c r="Z992" s="600" t="s">
        <v>492</v>
      </c>
      <c r="AA992" s="594" t="s">
        <v>259</v>
      </c>
      <c r="AB992" s="594" t="s">
        <v>259</v>
      </c>
      <c r="AC992" s="565"/>
      <c r="AD992" s="610"/>
      <c r="AE992" s="594" t="s">
        <v>258</v>
      </c>
      <c r="AF992" s="594" t="s">
        <v>258</v>
      </c>
      <c r="AG992" s="594" t="s">
        <v>258</v>
      </c>
      <c r="AH992" s="585"/>
      <c r="AI992" s="585"/>
      <c r="AJ992" s="585"/>
      <c r="AK992" s="585"/>
      <c r="AL992" s="594" t="s">
        <v>258</v>
      </c>
      <c r="AM992" s="594" t="s">
        <v>258</v>
      </c>
      <c r="AN992" s="594" t="s">
        <v>258</v>
      </c>
      <c r="AO992" s="594" t="s">
        <v>258</v>
      </c>
      <c r="AP992" s="594" t="s">
        <v>258</v>
      </c>
      <c r="AQ992" s="594" t="s">
        <v>258</v>
      </c>
      <c r="AR992" s="594" t="s">
        <v>258</v>
      </c>
      <c r="AS992" s="594" t="s">
        <v>258</v>
      </c>
      <c r="AT992" s="606" t="s">
        <v>492</v>
      </c>
      <c r="AU992" s="606" t="s">
        <v>492</v>
      </c>
      <c r="AV992" s="631" t="s">
        <v>501</v>
      </c>
      <c r="AW992" s="632" t="s">
        <v>491</v>
      </c>
      <c r="AX992" s="632" t="s">
        <v>491</v>
      </c>
      <c r="AY992" s="632" t="s">
        <v>491</v>
      </c>
      <c r="AZ992" s="633" t="s">
        <v>262</v>
      </c>
      <c r="BA992" s="605" t="s">
        <v>259</v>
      </c>
      <c r="BB992" s="605" t="s">
        <v>259</v>
      </c>
      <c r="BC992" s="634" t="s">
        <v>365</v>
      </c>
      <c r="BD992" s="551" t="s">
        <v>365</v>
      </c>
      <c r="BE992" s="551" t="s">
        <v>365</v>
      </c>
      <c r="BF992" s="551" t="s">
        <v>365</v>
      </c>
      <c r="BG992" s="551" t="s">
        <v>365</v>
      </c>
      <c r="BH992" s="551" t="s">
        <v>365</v>
      </c>
      <c r="BI992" s="607" t="s">
        <v>262</v>
      </c>
      <c r="BJ992" s="552" t="s">
        <v>438</v>
      </c>
      <c r="BK992" s="552" t="s">
        <v>438</v>
      </c>
      <c r="BL992" s="607" t="s">
        <v>262</v>
      </c>
      <c r="BM992" s="607" t="s">
        <v>262</v>
      </c>
      <c r="BN992" s="594" t="s">
        <v>496</v>
      </c>
      <c r="BO992" s="594" t="s">
        <v>496</v>
      </c>
      <c r="BP992" s="594" t="s">
        <v>496</v>
      </c>
      <c r="BQ992" s="594" t="s">
        <v>496</v>
      </c>
      <c r="BR992" s="594" t="s">
        <v>496</v>
      </c>
      <c r="BS992" s="618" t="s">
        <v>496</v>
      </c>
      <c r="BT992" s="635" t="s">
        <v>496</v>
      </c>
      <c r="BU992" s="594" t="s">
        <v>496</v>
      </c>
      <c r="BV992" s="620" t="s">
        <v>262</v>
      </c>
      <c r="BW992" s="620" t="s">
        <v>262</v>
      </c>
      <c r="BX992" s="542" t="s">
        <v>259</v>
      </c>
      <c r="BY992" s="542" t="s">
        <v>259</v>
      </c>
      <c r="BZ992" s="542" t="s">
        <v>259</v>
      </c>
      <c r="CA992" s="443" t="s">
        <v>262</v>
      </c>
      <c r="CB992" s="443" t="s">
        <v>262</v>
      </c>
      <c r="CC992" s="443" t="s">
        <v>262</v>
      </c>
      <c r="CD992" s="456" t="s">
        <v>262</v>
      </c>
      <c r="CE992" s="443" t="s">
        <v>263</v>
      </c>
    </row>
    <row r="993" spans="1:83" s="427" customFormat="1" ht="20.25" customHeight="1" x14ac:dyDescent="0.25">
      <c r="A993" s="945"/>
      <c r="B993" s="954"/>
      <c r="C993" s="458"/>
      <c r="D993" s="458"/>
      <c r="E993" s="458"/>
      <c r="F993" s="458" t="s">
        <v>264</v>
      </c>
      <c r="G993" s="527" t="s">
        <v>267</v>
      </c>
      <c r="H993" s="527" t="s">
        <v>267</v>
      </c>
      <c r="I993" s="593"/>
      <c r="J993" s="594"/>
      <c r="K993" s="594" t="s">
        <v>391</v>
      </c>
      <c r="L993" s="593"/>
      <c r="M993" s="593"/>
      <c r="N993" s="593"/>
      <c r="O993" s="593"/>
      <c r="P993" s="593"/>
      <c r="Q993" s="593"/>
      <c r="R993" s="593"/>
      <c r="S993" s="593"/>
      <c r="T993" s="593"/>
      <c r="U993" s="527"/>
      <c r="V993" s="527"/>
      <c r="W993" s="636"/>
      <c r="X993" s="593"/>
      <c r="Y993" s="527" t="s">
        <v>267</v>
      </c>
      <c r="Z993" s="527" t="s">
        <v>267</v>
      </c>
      <c r="AA993" s="527"/>
      <c r="AB993" s="527"/>
      <c r="AC993" s="547"/>
      <c r="AD993" s="595"/>
      <c r="AE993" s="594" t="s">
        <v>415</v>
      </c>
      <c r="AF993" s="621"/>
      <c r="AG993" s="593"/>
      <c r="AH993" s="596"/>
      <c r="AI993" s="596"/>
      <c r="AJ993" s="596"/>
      <c r="AK993" s="596"/>
      <c r="AL993" s="593"/>
      <c r="AM993" s="593"/>
      <c r="AN993" s="593"/>
      <c r="AO993" s="593"/>
      <c r="AP993" s="593"/>
      <c r="AQ993" s="593"/>
      <c r="AR993" s="596"/>
      <c r="AS993" s="596"/>
      <c r="AT993" s="593"/>
      <c r="AU993" s="593"/>
      <c r="AV993" s="593"/>
      <c r="AW993" s="593"/>
      <c r="AX993" s="597"/>
      <c r="AY993" s="597" t="s">
        <v>368</v>
      </c>
      <c r="AZ993" s="597" t="s">
        <v>368</v>
      </c>
      <c r="BA993" s="593"/>
      <c r="BB993" s="593"/>
      <c r="BC993" s="593"/>
      <c r="BI993" s="527"/>
      <c r="BJ993" s="527" t="s">
        <v>267</v>
      </c>
      <c r="BK993" s="527" t="s">
        <v>267</v>
      </c>
      <c r="BN993" s="594" t="s">
        <v>366</v>
      </c>
      <c r="BO993" s="593"/>
      <c r="BP993" s="593"/>
      <c r="BQ993" s="593"/>
      <c r="BR993" s="593"/>
      <c r="BS993" s="598"/>
      <c r="BT993" s="637"/>
      <c r="BU993" s="593"/>
      <c r="BV993" s="593"/>
      <c r="BW993" s="593"/>
      <c r="BX993" s="544"/>
      <c r="BY993" s="544"/>
      <c r="BZ993" s="544"/>
      <c r="CA993" s="544"/>
      <c r="CB993" s="544"/>
      <c r="CC993" s="542"/>
    </row>
    <row r="994" spans="1:83" s="427" customFormat="1" ht="20.25" customHeight="1" x14ac:dyDescent="0.25">
      <c r="A994" s="941">
        <f>A992+1</f>
        <v>484</v>
      </c>
      <c r="B994" s="953" t="s">
        <v>503</v>
      </c>
      <c r="C994" s="458" t="s">
        <v>254</v>
      </c>
      <c r="D994" s="458" t="s">
        <v>270</v>
      </c>
      <c r="E994" s="458" t="s">
        <v>256</v>
      </c>
      <c r="F994" s="458" t="s">
        <v>257</v>
      </c>
      <c r="G994" s="551" t="s">
        <v>365</v>
      </c>
      <c r="H994" s="551" t="s">
        <v>365</v>
      </c>
      <c r="I994" s="552" t="s">
        <v>438</v>
      </c>
      <c r="J994" s="552" t="s">
        <v>438</v>
      </c>
      <c r="K994" s="594" t="s">
        <v>258</v>
      </c>
      <c r="L994" s="594" t="s">
        <v>258</v>
      </c>
      <c r="M994" s="594" t="s">
        <v>258</v>
      </c>
      <c r="N994" s="630" t="s">
        <v>502</v>
      </c>
      <c r="O994" s="630" t="s">
        <v>502</v>
      </c>
      <c r="P994" s="600" t="s">
        <v>491</v>
      </c>
      <c r="Q994" s="600" t="s">
        <v>491</v>
      </c>
      <c r="R994" s="600" t="s">
        <v>491</v>
      </c>
      <c r="S994" s="594" t="s">
        <v>384</v>
      </c>
      <c r="T994" s="594" t="s">
        <v>384</v>
      </c>
      <c r="U994" s="594" t="s">
        <v>384</v>
      </c>
      <c r="V994" s="600" t="s">
        <v>492</v>
      </c>
      <c r="W994" s="600" t="s">
        <v>492</v>
      </c>
      <c r="X994" s="594" t="s">
        <v>493</v>
      </c>
      <c r="Y994" s="594" t="s">
        <v>493</v>
      </c>
      <c r="Z994" s="594" t="s">
        <v>493</v>
      </c>
      <c r="AA994" s="594" t="s">
        <v>259</v>
      </c>
      <c r="AB994" s="594" t="s">
        <v>259</v>
      </c>
      <c r="AC994" s="565"/>
      <c r="AD994" s="610"/>
      <c r="AE994" s="594" t="s">
        <v>258</v>
      </c>
      <c r="AF994" s="594" t="s">
        <v>258</v>
      </c>
      <c r="AG994" s="594" t="s">
        <v>258</v>
      </c>
      <c r="AH994" s="585"/>
      <c r="AI994" s="585"/>
      <c r="AJ994" s="585"/>
      <c r="AK994" s="585"/>
      <c r="AL994" s="594" t="s">
        <v>258</v>
      </c>
      <c r="AM994" s="594" t="s">
        <v>258</v>
      </c>
      <c r="AN994" s="594" t="s">
        <v>258</v>
      </c>
      <c r="AO994" s="594" t="s">
        <v>258</v>
      </c>
      <c r="AP994" s="594" t="s">
        <v>258</v>
      </c>
      <c r="AQ994" s="594" t="s">
        <v>258</v>
      </c>
      <c r="AR994" s="594" t="s">
        <v>258</v>
      </c>
      <c r="AS994" s="594" t="s">
        <v>258</v>
      </c>
      <c r="AT994" s="638" t="s">
        <v>491</v>
      </c>
      <c r="AU994" s="638" t="s">
        <v>491</v>
      </c>
      <c r="AV994" s="638" t="s">
        <v>491</v>
      </c>
      <c r="AW994" s="639" t="s">
        <v>492</v>
      </c>
      <c r="AX994" s="639" t="s">
        <v>492</v>
      </c>
      <c r="AY994" s="640" t="s">
        <v>501</v>
      </c>
      <c r="AZ994" s="641" t="s">
        <v>262</v>
      </c>
      <c r="BA994" s="642" t="s">
        <v>259</v>
      </c>
      <c r="BB994" s="642" t="s">
        <v>259</v>
      </c>
      <c r="BC994" s="634" t="s">
        <v>365</v>
      </c>
      <c r="BD994" s="551" t="s">
        <v>365</v>
      </c>
      <c r="BE994" s="551" t="s">
        <v>365</v>
      </c>
      <c r="BF994" s="551" t="s">
        <v>365</v>
      </c>
      <c r="BG994" s="551" t="s">
        <v>365</v>
      </c>
      <c r="BH994" s="551" t="s">
        <v>365</v>
      </c>
      <c r="BI994" s="607" t="s">
        <v>262</v>
      </c>
      <c r="BJ994" s="552" t="s">
        <v>438</v>
      </c>
      <c r="BK994" s="552" t="s">
        <v>438</v>
      </c>
      <c r="BL994" s="607" t="s">
        <v>262</v>
      </c>
      <c r="BM994" s="607" t="s">
        <v>262</v>
      </c>
      <c r="BN994" s="594" t="s">
        <v>496</v>
      </c>
      <c r="BO994" s="594" t="s">
        <v>496</v>
      </c>
      <c r="BP994" s="594" t="s">
        <v>496</v>
      </c>
      <c r="BQ994" s="594" t="s">
        <v>496</v>
      </c>
      <c r="BR994" s="594" t="s">
        <v>496</v>
      </c>
      <c r="BS994" s="618" t="s">
        <v>496</v>
      </c>
      <c r="BT994" s="635" t="s">
        <v>496</v>
      </c>
      <c r="BU994" s="594" t="s">
        <v>496</v>
      </c>
      <c r="BV994" s="620" t="s">
        <v>262</v>
      </c>
      <c r="BW994" s="620" t="s">
        <v>262</v>
      </c>
      <c r="BX994" s="542" t="s">
        <v>259</v>
      </c>
      <c r="BY994" s="542" t="s">
        <v>259</v>
      </c>
      <c r="BZ994" s="542" t="s">
        <v>259</v>
      </c>
      <c r="CA994" s="443" t="s">
        <v>262</v>
      </c>
      <c r="CB994" s="443" t="s">
        <v>262</v>
      </c>
      <c r="CC994" s="443" t="s">
        <v>262</v>
      </c>
      <c r="CD994" s="456" t="s">
        <v>262</v>
      </c>
      <c r="CE994" s="443" t="s">
        <v>263</v>
      </c>
    </row>
    <row r="995" spans="1:83" s="427" customFormat="1" ht="20.25" customHeight="1" x14ac:dyDescent="0.25">
      <c r="A995" s="945"/>
      <c r="B995" s="954"/>
      <c r="C995" s="458"/>
      <c r="D995" s="458"/>
      <c r="E995" s="458"/>
      <c r="F995" s="458" t="s">
        <v>264</v>
      </c>
      <c r="G995" s="527" t="s">
        <v>267</v>
      </c>
      <c r="H995" s="527" t="s">
        <v>267</v>
      </c>
      <c r="I995" s="593"/>
      <c r="J995" s="594"/>
      <c r="K995" s="594" t="s">
        <v>391</v>
      </c>
      <c r="L995" s="593"/>
      <c r="M995" s="593"/>
      <c r="N995" s="593"/>
      <c r="O995" s="593"/>
      <c r="P995" s="593"/>
      <c r="Q995" s="593"/>
      <c r="R995" s="593"/>
      <c r="S995" s="593"/>
      <c r="T995" s="593"/>
      <c r="U995" s="527"/>
      <c r="V995" s="527"/>
      <c r="W995" s="636"/>
      <c r="X995" s="593"/>
      <c r="Y995" s="527" t="s">
        <v>267</v>
      </c>
      <c r="Z995" s="527" t="s">
        <v>267</v>
      </c>
      <c r="AA995" s="527"/>
      <c r="AB995" s="527"/>
      <c r="AC995" s="547"/>
      <c r="AD995" s="595"/>
      <c r="AE995" s="594" t="s">
        <v>415</v>
      </c>
      <c r="AF995" s="621"/>
      <c r="AG995" s="593"/>
      <c r="AH995" s="596"/>
      <c r="AI995" s="596"/>
      <c r="AJ995" s="596"/>
      <c r="AK995" s="596"/>
      <c r="AL995" s="593"/>
      <c r="AM995" s="593"/>
      <c r="AN995" s="593"/>
      <c r="AO995" s="593"/>
      <c r="AP995" s="593"/>
      <c r="AQ995" s="593"/>
      <c r="AR995" s="596"/>
      <c r="AS995" s="596"/>
      <c r="AT995" s="593"/>
      <c r="AU995" s="593"/>
      <c r="AV995" s="593"/>
      <c r="AW995" s="593"/>
      <c r="AX995" s="597"/>
      <c r="AY995" s="597" t="s">
        <v>368</v>
      </c>
      <c r="AZ995" s="597" t="s">
        <v>368</v>
      </c>
      <c r="BA995" s="593"/>
      <c r="BB995" s="593"/>
      <c r="BC995" s="593"/>
      <c r="BI995" s="527"/>
      <c r="BJ995" s="527" t="s">
        <v>267</v>
      </c>
      <c r="BK995" s="527" t="s">
        <v>267</v>
      </c>
      <c r="BN995" s="594" t="s">
        <v>366</v>
      </c>
      <c r="BO995" s="593"/>
      <c r="BP995" s="593"/>
      <c r="BQ995" s="593"/>
      <c r="BR995" s="593"/>
      <c r="BS995" s="598"/>
      <c r="BT995" s="637"/>
      <c r="BU995" s="593"/>
      <c r="BV995" s="593"/>
      <c r="BW995" s="593"/>
      <c r="BX995" s="544"/>
      <c r="BY995" s="544"/>
      <c r="BZ995" s="544"/>
      <c r="CA995" s="544"/>
      <c r="CB995" s="544"/>
      <c r="CC995" s="542"/>
    </row>
    <row r="996" spans="1:83" s="427" customFormat="1" ht="20.25" customHeight="1" x14ac:dyDescent="0.25">
      <c r="A996" s="941">
        <f>A994+1</f>
        <v>485</v>
      </c>
      <c r="B996" s="943" t="s">
        <v>487</v>
      </c>
      <c r="C996" s="458" t="s">
        <v>254</v>
      </c>
      <c r="D996" s="458" t="s">
        <v>270</v>
      </c>
      <c r="E996" s="458" t="s">
        <v>256</v>
      </c>
      <c r="F996" s="458" t="s">
        <v>257</v>
      </c>
      <c r="G996" s="551" t="s">
        <v>365</v>
      </c>
      <c r="H996" s="551" t="s">
        <v>365</v>
      </c>
      <c r="I996" s="552" t="s">
        <v>438</v>
      </c>
      <c r="J996" s="552" t="s">
        <v>438</v>
      </c>
      <c r="K996" s="594" t="s">
        <v>258</v>
      </c>
      <c r="L996" s="594" t="s">
        <v>258</v>
      </c>
      <c r="M996" s="594" t="s">
        <v>258</v>
      </c>
      <c r="N996" s="594" t="s">
        <v>258</v>
      </c>
      <c r="O996" s="594" t="s">
        <v>264</v>
      </c>
      <c r="P996" s="594" t="s">
        <v>264</v>
      </c>
      <c r="Q996" s="594" t="s">
        <v>264</v>
      </c>
      <c r="R996" s="600" t="s">
        <v>492</v>
      </c>
      <c r="S996" s="600" t="s">
        <v>492</v>
      </c>
      <c r="T996" s="630" t="s">
        <v>267</v>
      </c>
      <c r="U996" s="630" t="s">
        <v>502</v>
      </c>
      <c r="V996" s="630" t="s">
        <v>502</v>
      </c>
      <c r="W996" s="600" t="s">
        <v>504</v>
      </c>
      <c r="X996" s="600" t="s">
        <v>504</v>
      </c>
      <c r="Y996" s="597" t="s">
        <v>495</v>
      </c>
      <c r="Z996" s="597" t="s">
        <v>495</v>
      </c>
      <c r="AA996" s="594" t="s">
        <v>259</v>
      </c>
      <c r="AB996" s="594" t="s">
        <v>259</v>
      </c>
      <c r="AC996" s="565"/>
      <c r="AD996" s="610"/>
      <c r="AE996" s="594" t="s">
        <v>258</v>
      </c>
      <c r="AF996" s="594" t="s">
        <v>258</v>
      </c>
      <c r="AG996" s="594" t="s">
        <v>258</v>
      </c>
      <c r="AH996" s="585"/>
      <c r="AI996" s="585"/>
      <c r="AJ996" s="585"/>
      <c r="AK996" s="612"/>
      <c r="AL996" s="594" t="s">
        <v>258</v>
      </c>
      <c r="AM996" s="594" t="s">
        <v>258</v>
      </c>
      <c r="AN996" s="611" t="s">
        <v>505</v>
      </c>
      <c r="AO996" s="611" t="s">
        <v>505</v>
      </c>
      <c r="AP996" s="643" t="s">
        <v>506</v>
      </c>
      <c r="AQ996" s="643" t="s">
        <v>506</v>
      </c>
      <c r="AR996" s="643" t="s">
        <v>506</v>
      </c>
      <c r="AS996" s="644" t="s">
        <v>491</v>
      </c>
      <c r="AT996" s="644" t="s">
        <v>491</v>
      </c>
      <c r="AU996" s="644" t="s">
        <v>491</v>
      </c>
      <c r="AV996" s="594" t="s">
        <v>264</v>
      </c>
      <c r="AW996" s="594" t="s">
        <v>264</v>
      </c>
      <c r="AX996" s="594" t="s">
        <v>264</v>
      </c>
      <c r="AY996" s="594" t="s">
        <v>264</v>
      </c>
      <c r="AZ996" s="620" t="s">
        <v>262</v>
      </c>
      <c r="BA996" s="594" t="s">
        <v>259</v>
      </c>
      <c r="BB996" s="594" t="s">
        <v>259</v>
      </c>
      <c r="BC996" s="634" t="s">
        <v>365</v>
      </c>
      <c r="BD996" s="551" t="s">
        <v>365</v>
      </c>
      <c r="BE996" s="551" t="s">
        <v>365</v>
      </c>
      <c r="BF996" s="551" t="s">
        <v>365</v>
      </c>
      <c r="BG996" s="551" t="s">
        <v>365</v>
      </c>
      <c r="BH996" s="551" t="s">
        <v>365</v>
      </c>
      <c r="BI996" s="607" t="s">
        <v>262</v>
      </c>
      <c r="BJ996" s="552" t="s">
        <v>438</v>
      </c>
      <c r="BK996" s="552" t="s">
        <v>438</v>
      </c>
      <c r="BL996" s="607" t="s">
        <v>262</v>
      </c>
      <c r="BM996" s="607" t="s">
        <v>262</v>
      </c>
      <c r="BN996" s="594" t="s">
        <v>505</v>
      </c>
      <c r="BO996" s="594" t="s">
        <v>505</v>
      </c>
      <c r="BP996" s="594" t="s">
        <v>496</v>
      </c>
      <c r="BQ996" s="594" t="s">
        <v>496</v>
      </c>
      <c r="BR996" s="594" t="s">
        <v>496</v>
      </c>
      <c r="BS996" s="618" t="s">
        <v>496</v>
      </c>
      <c r="BT996" s="635" t="s">
        <v>496</v>
      </c>
      <c r="BU996" s="594" t="s">
        <v>496</v>
      </c>
      <c r="BV996" s="594" t="s">
        <v>496</v>
      </c>
      <c r="BW996" s="594" t="s">
        <v>496</v>
      </c>
      <c r="BX996" s="542" t="s">
        <v>259</v>
      </c>
      <c r="BY996" s="542" t="s">
        <v>259</v>
      </c>
      <c r="BZ996" s="542" t="s">
        <v>259</v>
      </c>
      <c r="CA996" s="443" t="s">
        <v>262</v>
      </c>
      <c r="CB996" s="443" t="s">
        <v>262</v>
      </c>
      <c r="CC996" s="443" t="s">
        <v>262</v>
      </c>
      <c r="CD996" s="456" t="s">
        <v>262</v>
      </c>
      <c r="CE996" s="443" t="s">
        <v>263</v>
      </c>
    </row>
    <row r="997" spans="1:83" s="427" customFormat="1" ht="20.25" customHeight="1" x14ac:dyDescent="0.25">
      <c r="A997" s="945"/>
      <c r="B997" s="946"/>
      <c r="C997" s="458"/>
      <c r="D997" s="458"/>
      <c r="E997" s="458"/>
      <c r="F997" s="458" t="s">
        <v>264</v>
      </c>
      <c r="G997" s="527" t="s">
        <v>267</v>
      </c>
      <c r="H997" s="527" t="s">
        <v>267</v>
      </c>
      <c r="I997" s="593"/>
      <c r="J997" s="594"/>
      <c r="K997" s="594" t="s">
        <v>391</v>
      </c>
      <c r="L997" s="593"/>
      <c r="M997" s="593"/>
      <c r="N997" s="593"/>
      <c r="O997" s="593"/>
      <c r="P997" s="593"/>
      <c r="Q997" s="593"/>
      <c r="R997" s="593"/>
      <c r="S997" s="593"/>
      <c r="T997" s="593"/>
      <c r="U997" s="527"/>
      <c r="V997" s="527"/>
      <c r="W997" s="593"/>
      <c r="X997" s="593"/>
      <c r="Y997" s="527" t="s">
        <v>267</v>
      </c>
      <c r="Z997" s="527" t="s">
        <v>267</v>
      </c>
      <c r="AA997" s="527"/>
      <c r="AB997" s="527"/>
      <c r="AC997" s="547"/>
      <c r="AD997" s="595"/>
      <c r="AE997" s="594" t="s">
        <v>415</v>
      </c>
      <c r="AF997" s="621"/>
      <c r="AG997" s="593"/>
      <c r="AH997" s="596"/>
      <c r="AI997" s="596"/>
      <c r="AJ997" s="596"/>
      <c r="AK997" s="596"/>
      <c r="AL997" s="593"/>
      <c r="AM997" s="593"/>
      <c r="AN997" s="593"/>
      <c r="AO997" s="593"/>
      <c r="AP997" s="593"/>
      <c r="AQ997" s="593"/>
      <c r="AR997" s="593"/>
      <c r="AS997" s="593"/>
      <c r="AT997" s="593"/>
      <c r="AU997" s="597"/>
      <c r="AV997" s="593"/>
      <c r="AW997" s="593"/>
      <c r="AX997" s="597"/>
      <c r="AY997" s="597" t="s">
        <v>368</v>
      </c>
      <c r="AZ997" s="597" t="s">
        <v>368</v>
      </c>
      <c r="BA997" s="593"/>
      <c r="BB997" s="593"/>
      <c r="BC997" s="593"/>
      <c r="BI997" s="527"/>
      <c r="BJ997" s="527" t="s">
        <v>267</v>
      </c>
      <c r="BK997" s="527" t="s">
        <v>267</v>
      </c>
      <c r="BN997" s="594" t="s">
        <v>366</v>
      </c>
      <c r="BO997" s="593"/>
      <c r="BP997" s="593"/>
      <c r="BQ997" s="593"/>
      <c r="BR997" s="593"/>
      <c r="BS997" s="645"/>
      <c r="BT997" s="646"/>
      <c r="BU997" s="621"/>
      <c r="BV997" s="621"/>
      <c r="BW997" s="621"/>
      <c r="BX997" s="544"/>
      <c r="BY997" s="544"/>
      <c r="BZ997" s="544"/>
      <c r="CA997" s="542"/>
    </row>
    <row r="998" spans="1:83" s="427" customFormat="1" ht="20.25" customHeight="1" x14ac:dyDescent="0.25">
      <c r="A998" s="941">
        <f>A996+1</f>
        <v>486</v>
      </c>
      <c r="B998" s="943" t="s">
        <v>507</v>
      </c>
      <c r="C998" s="458" t="s">
        <v>254</v>
      </c>
      <c r="D998" s="458" t="s">
        <v>255</v>
      </c>
      <c r="E998" s="458" t="s">
        <v>256</v>
      </c>
      <c r="F998" s="458" t="s">
        <v>257</v>
      </c>
      <c r="G998" s="551" t="s">
        <v>365</v>
      </c>
      <c r="H998" s="551" t="s">
        <v>365</v>
      </c>
      <c r="I998" s="552" t="s">
        <v>438</v>
      </c>
      <c r="J998" s="552" t="s">
        <v>438</v>
      </c>
      <c r="K998" s="594" t="s">
        <v>258</v>
      </c>
      <c r="L998" s="594" t="s">
        <v>258</v>
      </c>
      <c r="M998" s="594" t="s">
        <v>258</v>
      </c>
      <c r="N998" s="594" t="s">
        <v>258</v>
      </c>
      <c r="O998" s="594" t="s">
        <v>264</v>
      </c>
      <c r="P998" s="594" t="s">
        <v>264</v>
      </c>
      <c r="Q998" s="594" t="s">
        <v>264</v>
      </c>
      <c r="R998" s="600" t="s">
        <v>492</v>
      </c>
      <c r="S998" s="600" t="s">
        <v>492</v>
      </c>
      <c r="T998" s="630" t="s">
        <v>267</v>
      </c>
      <c r="U998" s="630" t="s">
        <v>502</v>
      </c>
      <c r="V998" s="630" t="s">
        <v>502</v>
      </c>
      <c r="W998" s="600" t="s">
        <v>504</v>
      </c>
      <c r="X998" s="600" t="s">
        <v>504</v>
      </c>
      <c r="Y998" s="597" t="s">
        <v>495</v>
      </c>
      <c r="Z998" s="597" t="s">
        <v>495</v>
      </c>
      <c r="AA998" s="594" t="s">
        <v>259</v>
      </c>
      <c r="AB998" s="594" t="s">
        <v>259</v>
      </c>
      <c r="AC998" s="565"/>
      <c r="AD998" s="610"/>
      <c r="AE998" s="594" t="s">
        <v>258</v>
      </c>
      <c r="AF998" s="594" t="s">
        <v>258</v>
      </c>
      <c r="AG998" s="594" t="s">
        <v>258</v>
      </c>
      <c r="AH998" s="585"/>
      <c r="AI998" s="585"/>
      <c r="AJ998" s="585"/>
      <c r="AK998" s="612"/>
      <c r="AL998" s="594" t="s">
        <v>258</v>
      </c>
      <c r="AM998" s="594" t="s">
        <v>258</v>
      </c>
      <c r="AN998" s="611" t="s">
        <v>505</v>
      </c>
      <c r="AO998" s="611" t="s">
        <v>505</v>
      </c>
      <c r="AP998" s="647" t="s">
        <v>491</v>
      </c>
      <c r="AQ998" s="647" t="s">
        <v>491</v>
      </c>
      <c r="AR998" s="647" t="s">
        <v>491</v>
      </c>
      <c r="AS998" s="611" t="s">
        <v>506</v>
      </c>
      <c r="AT998" s="611" t="s">
        <v>506</v>
      </c>
      <c r="AU998" s="611" t="s">
        <v>506</v>
      </c>
      <c r="AV998" s="594" t="s">
        <v>264</v>
      </c>
      <c r="AW998" s="594" t="s">
        <v>264</v>
      </c>
      <c r="AX998" s="594" t="s">
        <v>264</v>
      </c>
      <c r="AY998" s="594" t="s">
        <v>264</v>
      </c>
      <c r="AZ998" s="620" t="s">
        <v>262</v>
      </c>
      <c r="BA998" s="594" t="s">
        <v>259</v>
      </c>
      <c r="BB998" s="594" t="s">
        <v>259</v>
      </c>
      <c r="BC998" s="634" t="s">
        <v>365</v>
      </c>
      <c r="BD998" s="551" t="s">
        <v>365</v>
      </c>
      <c r="BE998" s="551" t="s">
        <v>365</v>
      </c>
      <c r="BF998" s="551" t="s">
        <v>365</v>
      </c>
      <c r="BG998" s="551" t="s">
        <v>365</v>
      </c>
      <c r="BH998" s="551" t="s">
        <v>365</v>
      </c>
      <c r="BI998" s="607" t="s">
        <v>262</v>
      </c>
      <c r="BJ998" s="552" t="s">
        <v>438</v>
      </c>
      <c r="BK998" s="552" t="s">
        <v>438</v>
      </c>
      <c r="BL998" s="607" t="s">
        <v>262</v>
      </c>
      <c r="BM998" s="607" t="s">
        <v>262</v>
      </c>
      <c r="BN998" s="594" t="s">
        <v>505</v>
      </c>
      <c r="BO998" s="594" t="s">
        <v>505</v>
      </c>
      <c r="BP998" s="594" t="s">
        <v>496</v>
      </c>
      <c r="BQ998" s="594" t="s">
        <v>496</v>
      </c>
      <c r="BR998" s="594" t="s">
        <v>496</v>
      </c>
      <c r="BS998" s="618" t="s">
        <v>496</v>
      </c>
      <c r="BT998" s="635" t="s">
        <v>496</v>
      </c>
      <c r="BU998" s="594" t="s">
        <v>496</v>
      </c>
      <c r="BV998" s="594" t="s">
        <v>496</v>
      </c>
      <c r="BW998" s="594" t="s">
        <v>496</v>
      </c>
      <c r="BX998" s="542" t="s">
        <v>259</v>
      </c>
      <c r="BY998" s="542" t="s">
        <v>259</v>
      </c>
      <c r="BZ998" s="542" t="s">
        <v>259</v>
      </c>
      <c r="CA998" s="443" t="s">
        <v>262</v>
      </c>
      <c r="CB998" s="443" t="s">
        <v>262</v>
      </c>
      <c r="CC998" s="443" t="s">
        <v>262</v>
      </c>
      <c r="CD998" s="456" t="s">
        <v>262</v>
      </c>
      <c r="CE998" s="443" t="s">
        <v>263</v>
      </c>
    </row>
    <row r="999" spans="1:83" s="427" customFormat="1" ht="20.25" customHeight="1" x14ac:dyDescent="0.25">
      <c r="A999" s="945"/>
      <c r="B999" s="946"/>
      <c r="C999" s="458"/>
      <c r="D999" s="458"/>
      <c r="E999" s="458"/>
      <c r="F999" s="458" t="s">
        <v>264</v>
      </c>
      <c r="G999" s="527" t="s">
        <v>267</v>
      </c>
      <c r="H999" s="527" t="s">
        <v>267</v>
      </c>
      <c r="I999" s="593"/>
      <c r="J999" s="594"/>
      <c r="K999" s="594" t="s">
        <v>391</v>
      </c>
      <c r="L999" s="593"/>
      <c r="M999" s="593"/>
      <c r="N999" s="593"/>
      <c r="O999" s="593"/>
      <c r="P999" s="593"/>
      <c r="Q999" s="593"/>
      <c r="R999" s="593"/>
      <c r="S999" s="593"/>
      <c r="T999" s="593"/>
      <c r="U999" s="527"/>
      <c r="V999" s="527"/>
      <c r="W999" s="593"/>
      <c r="X999" s="593"/>
      <c r="Y999" s="527" t="s">
        <v>267</v>
      </c>
      <c r="Z999" s="527" t="s">
        <v>267</v>
      </c>
      <c r="AA999" s="527"/>
      <c r="AB999" s="527"/>
      <c r="AC999" s="547"/>
      <c r="AD999" s="595"/>
      <c r="AE999" s="594" t="s">
        <v>415</v>
      </c>
      <c r="AF999" s="621"/>
      <c r="AG999" s="593"/>
      <c r="AH999" s="596"/>
      <c r="AI999" s="596"/>
      <c r="AJ999" s="596"/>
      <c r="AK999" s="596"/>
      <c r="AL999" s="593"/>
      <c r="AM999" s="593"/>
      <c r="AN999" s="593"/>
      <c r="AO999" s="593"/>
      <c r="AP999" s="593"/>
      <c r="AQ999" s="593"/>
      <c r="AR999" s="593"/>
      <c r="AS999" s="593"/>
      <c r="AT999" s="593"/>
      <c r="AU999" s="597"/>
      <c r="AV999" s="593"/>
      <c r="AW999" s="593"/>
      <c r="AX999" s="597"/>
      <c r="AY999" s="597" t="s">
        <v>368</v>
      </c>
      <c r="AZ999" s="597" t="s">
        <v>368</v>
      </c>
      <c r="BA999" s="593"/>
      <c r="BB999" s="593"/>
      <c r="BC999" s="593"/>
      <c r="BI999" s="527"/>
      <c r="BJ999" s="527" t="s">
        <v>267</v>
      </c>
      <c r="BK999" s="527" t="s">
        <v>267</v>
      </c>
      <c r="BN999" s="594" t="s">
        <v>366</v>
      </c>
      <c r="BO999" s="593"/>
      <c r="BP999" s="593"/>
      <c r="BQ999" s="593"/>
      <c r="BR999" s="593"/>
      <c r="BS999" s="645"/>
      <c r="BT999" s="646"/>
      <c r="BU999" s="621"/>
      <c r="BV999" s="621"/>
      <c r="BW999" s="621"/>
      <c r="BX999" s="544"/>
      <c r="BY999" s="544"/>
      <c r="BZ999" s="544"/>
      <c r="CA999" s="542"/>
    </row>
    <row r="1000" spans="1:83" s="427" customFormat="1" ht="20.25" customHeight="1" x14ac:dyDescent="0.25">
      <c r="A1000" s="941">
        <f>A998+1</f>
        <v>487</v>
      </c>
      <c r="B1000" s="943" t="s">
        <v>508</v>
      </c>
      <c r="C1000" s="458" t="s">
        <v>254</v>
      </c>
      <c r="D1000" s="458" t="s">
        <v>270</v>
      </c>
      <c r="E1000" s="458" t="s">
        <v>256</v>
      </c>
      <c r="F1000" s="458" t="s">
        <v>257</v>
      </c>
      <c r="G1000" s="551" t="s">
        <v>365</v>
      </c>
      <c r="H1000" s="551" t="s">
        <v>365</v>
      </c>
      <c r="I1000" s="552" t="s">
        <v>438</v>
      </c>
      <c r="J1000" s="552" t="s">
        <v>438</v>
      </c>
      <c r="K1000" s="594" t="s">
        <v>258</v>
      </c>
      <c r="L1000" s="594" t="s">
        <v>258</v>
      </c>
      <c r="M1000" s="594" t="s">
        <v>258</v>
      </c>
      <c r="N1000" s="594" t="s">
        <v>258</v>
      </c>
      <c r="O1000" s="594" t="s">
        <v>264</v>
      </c>
      <c r="P1000" s="594" t="s">
        <v>264</v>
      </c>
      <c r="Q1000" s="594" t="s">
        <v>264</v>
      </c>
      <c r="R1000" s="600" t="s">
        <v>492</v>
      </c>
      <c r="S1000" s="600" t="s">
        <v>492</v>
      </c>
      <c r="T1000" s="630" t="s">
        <v>267</v>
      </c>
      <c r="U1000" s="630" t="s">
        <v>502</v>
      </c>
      <c r="V1000" s="630" t="s">
        <v>502</v>
      </c>
      <c r="W1000" s="600" t="s">
        <v>504</v>
      </c>
      <c r="X1000" s="600" t="s">
        <v>504</v>
      </c>
      <c r="Y1000" s="597" t="s">
        <v>495</v>
      </c>
      <c r="Z1000" s="597" t="s">
        <v>495</v>
      </c>
      <c r="AA1000" s="594" t="s">
        <v>259</v>
      </c>
      <c r="AB1000" s="594" t="s">
        <v>259</v>
      </c>
      <c r="AC1000" s="565"/>
      <c r="AD1000" s="610"/>
      <c r="AE1000" s="594" t="s">
        <v>258</v>
      </c>
      <c r="AF1000" s="594" t="s">
        <v>258</v>
      </c>
      <c r="AG1000" s="594" t="s">
        <v>258</v>
      </c>
      <c r="AH1000" s="585"/>
      <c r="AI1000" s="585"/>
      <c r="AJ1000" s="585"/>
      <c r="AK1000" s="612"/>
      <c r="AL1000" s="594" t="s">
        <v>258</v>
      </c>
      <c r="AM1000" s="594" t="s">
        <v>258</v>
      </c>
      <c r="AN1000" s="611" t="s">
        <v>505</v>
      </c>
      <c r="AO1000" s="611" t="s">
        <v>505</v>
      </c>
      <c r="AP1000" s="643" t="s">
        <v>506</v>
      </c>
      <c r="AQ1000" s="643" t="s">
        <v>506</v>
      </c>
      <c r="AR1000" s="643" t="s">
        <v>506</v>
      </c>
      <c r="AS1000" s="644" t="s">
        <v>491</v>
      </c>
      <c r="AT1000" s="644" t="s">
        <v>491</v>
      </c>
      <c r="AU1000" s="644" t="s">
        <v>491</v>
      </c>
      <c r="AV1000" s="594" t="s">
        <v>264</v>
      </c>
      <c r="AW1000" s="594" t="s">
        <v>264</v>
      </c>
      <c r="AX1000" s="594" t="s">
        <v>264</v>
      </c>
      <c r="AY1000" s="594" t="s">
        <v>264</v>
      </c>
      <c r="AZ1000" s="620" t="s">
        <v>262</v>
      </c>
      <c r="BA1000" s="594" t="s">
        <v>259</v>
      </c>
      <c r="BB1000" s="594" t="s">
        <v>259</v>
      </c>
      <c r="BC1000" s="634" t="s">
        <v>365</v>
      </c>
      <c r="BD1000" s="551" t="s">
        <v>365</v>
      </c>
      <c r="BE1000" s="551" t="s">
        <v>365</v>
      </c>
      <c r="BF1000" s="551" t="s">
        <v>365</v>
      </c>
      <c r="BG1000" s="551" t="s">
        <v>365</v>
      </c>
      <c r="BH1000" s="551" t="s">
        <v>365</v>
      </c>
      <c r="BI1000" s="607" t="s">
        <v>262</v>
      </c>
      <c r="BJ1000" s="552" t="s">
        <v>438</v>
      </c>
      <c r="BK1000" s="552" t="s">
        <v>438</v>
      </c>
      <c r="BL1000" s="607" t="s">
        <v>262</v>
      </c>
      <c r="BM1000" s="607" t="s">
        <v>262</v>
      </c>
      <c r="BN1000" s="594" t="s">
        <v>505</v>
      </c>
      <c r="BO1000" s="594" t="s">
        <v>505</v>
      </c>
      <c r="BP1000" s="594" t="s">
        <v>496</v>
      </c>
      <c r="BQ1000" s="594" t="s">
        <v>496</v>
      </c>
      <c r="BR1000" s="594" t="s">
        <v>496</v>
      </c>
      <c r="BS1000" s="618" t="s">
        <v>496</v>
      </c>
      <c r="BT1000" s="635" t="s">
        <v>496</v>
      </c>
      <c r="BU1000" s="594" t="s">
        <v>496</v>
      </c>
      <c r="BV1000" s="594" t="s">
        <v>496</v>
      </c>
      <c r="BW1000" s="594" t="s">
        <v>496</v>
      </c>
      <c r="BX1000" s="542" t="s">
        <v>259</v>
      </c>
      <c r="BY1000" s="542" t="s">
        <v>259</v>
      </c>
      <c r="BZ1000" s="542" t="s">
        <v>259</v>
      </c>
      <c r="CA1000" s="443" t="s">
        <v>262</v>
      </c>
      <c r="CB1000" s="443" t="s">
        <v>262</v>
      </c>
      <c r="CC1000" s="443" t="s">
        <v>262</v>
      </c>
      <c r="CD1000" s="456" t="s">
        <v>262</v>
      </c>
      <c r="CE1000" s="443" t="s">
        <v>263</v>
      </c>
    </row>
    <row r="1001" spans="1:83" s="427" customFormat="1" ht="20.25" customHeight="1" x14ac:dyDescent="0.25">
      <c r="A1001" s="945"/>
      <c r="B1001" s="946"/>
      <c r="C1001" s="458"/>
      <c r="D1001" s="458"/>
      <c r="E1001" s="458"/>
      <c r="F1001" s="458" t="s">
        <v>264</v>
      </c>
      <c r="G1001" s="527" t="s">
        <v>267</v>
      </c>
      <c r="H1001" s="527" t="s">
        <v>267</v>
      </c>
      <c r="I1001" s="593"/>
      <c r="J1001" s="594"/>
      <c r="K1001" s="594"/>
      <c r="L1001" s="593"/>
      <c r="M1001" s="593"/>
      <c r="N1001" s="593"/>
      <c r="O1001" s="593"/>
      <c r="P1001" s="593"/>
      <c r="Q1001" s="593"/>
      <c r="R1001" s="593"/>
      <c r="S1001" s="593"/>
      <c r="T1001" s="593"/>
      <c r="U1001" s="527"/>
      <c r="V1001" s="527"/>
      <c r="W1001" s="593"/>
      <c r="X1001" s="593"/>
      <c r="Y1001" s="527" t="s">
        <v>267</v>
      </c>
      <c r="Z1001" s="527" t="s">
        <v>267</v>
      </c>
      <c r="AA1001" s="527"/>
      <c r="AB1001" s="527"/>
      <c r="AC1001" s="547"/>
      <c r="AD1001" s="595"/>
      <c r="AE1001" s="594" t="s">
        <v>415</v>
      </c>
      <c r="AF1001" s="621"/>
      <c r="AG1001" s="593"/>
      <c r="AH1001" s="596"/>
      <c r="AI1001" s="596"/>
      <c r="AJ1001" s="596"/>
      <c r="AK1001" s="596"/>
      <c r="AL1001" s="593"/>
      <c r="AM1001" s="593"/>
      <c r="AN1001" s="593"/>
      <c r="AO1001" s="593"/>
      <c r="AP1001" s="593"/>
      <c r="AQ1001" s="593"/>
      <c r="AR1001" s="593"/>
      <c r="AS1001" s="593"/>
      <c r="AT1001" s="593"/>
      <c r="AU1001" s="597"/>
      <c r="AV1001" s="593"/>
      <c r="AW1001" s="593"/>
      <c r="AX1001" s="597"/>
      <c r="AY1001" s="597" t="s">
        <v>368</v>
      </c>
      <c r="AZ1001" s="597" t="s">
        <v>368</v>
      </c>
      <c r="BA1001" s="593"/>
      <c r="BB1001" s="593"/>
      <c r="BC1001" s="593"/>
      <c r="BI1001" s="527"/>
      <c r="BJ1001" s="527" t="s">
        <v>267</v>
      </c>
      <c r="BK1001" s="527" t="s">
        <v>267</v>
      </c>
      <c r="BN1001" s="594" t="s">
        <v>366</v>
      </c>
      <c r="BO1001" s="593"/>
      <c r="BP1001" s="593"/>
      <c r="BQ1001" s="593"/>
      <c r="BR1001" s="593"/>
      <c r="BS1001" s="645"/>
      <c r="BT1001" s="646"/>
      <c r="BU1001" s="621"/>
      <c r="BV1001" s="621"/>
      <c r="BW1001" s="621"/>
      <c r="BX1001" s="544"/>
      <c r="BY1001" s="544"/>
      <c r="BZ1001" s="544"/>
      <c r="CA1001" s="542"/>
    </row>
    <row r="1002" spans="1:83" s="427" customFormat="1" ht="20.25" customHeight="1" x14ac:dyDescent="0.25">
      <c r="A1002" s="941">
        <f>A1000+1</f>
        <v>488</v>
      </c>
      <c r="B1002" s="943" t="s">
        <v>271</v>
      </c>
      <c r="C1002" s="458" t="s">
        <v>272</v>
      </c>
      <c r="D1002" s="458" t="s">
        <v>270</v>
      </c>
      <c r="E1002" s="458" t="s">
        <v>256</v>
      </c>
      <c r="F1002" s="458" t="s">
        <v>257</v>
      </c>
      <c r="G1002" s="594" t="s">
        <v>509</v>
      </c>
      <c r="H1002" s="594" t="s">
        <v>509</v>
      </c>
      <c r="I1002" s="594" t="s">
        <v>509</v>
      </c>
      <c r="J1002" s="594" t="s">
        <v>509</v>
      </c>
      <c r="K1002" s="594" t="s">
        <v>509</v>
      </c>
      <c r="L1002" s="594" t="s">
        <v>509</v>
      </c>
      <c r="M1002" s="594" t="s">
        <v>509</v>
      </c>
      <c r="N1002" s="594" t="s">
        <v>509</v>
      </c>
      <c r="O1002" s="594" t="s">
        <v>509</v>
      </c>
      <c r="P1002" s="594" t="s">
        <v>509</v>
      </c>
      <c r="Q1002" s="630" t="s">
        <v>262</v>
      </c>
      <c r="R1002" s="630" t="s">
        <v>502</v>
      </c>
      <c r="S1002" s="630" t="s">
        <v>502</v>
      </c>
      <c r="T1002" s="630" t="s">
        <v>502</v>
      </c>
      <c r="U1002" s="594" t="s">
        <v>258</v>
      </c>
      <c r="V1002" s="594" t="s">
        <v>258</v>
      </c>
      <c r="W1002" s="594" t="s">
        <v>258</v>
      </c>
      <c r="X1002" s="594" t="s">
        <v>258</v>
      </c>
      <c r="Y1002" s="594" t="s">
        <v>258</v>
      </c>
      <c r="Z1002" s="594" t="s">
        <v>258</v>
      </c>
      <c r="AA1002" s="594" t="s">
        <v>259</v>
      </c>
      <c r="AB1002" s="594" t="s">
        <v>259</v>
      </c>
      <c r="AC1002" s="565"/>
      <c r="AD1002" s="610"/>
      <c r="AE1002" s="594" t="s">
        <v>258</v>
      </c>
      <c r="AF1002" s="594" t="s">
        <v>258</v>
      </c>
      <c r="AG1002" s="594" t="s">
        <v>258</v>
      </c>
      <c r="AH1002" s="585"/>
      <c r="AI1002" s="585"/>
      <c r="AJ1002" s="585"/>
      <c r="AK1002" s="585"/>
      <c r="AL1002" s="594" t="s">
        <v>258</v>
      </c>
      <c r="AM1002" s="594" t="s">
        <v>258</v>
      </c>
      <c r="AN1002" s="594" t="s">
        <v>258</v>
      </c>
      <c r="AO1002" s="594" t="s">
        <v>258</v>
      </c>
      <c r="AP1002" s="594" t="s">
        <v>258</v>
      </c>
      <c r="AQ1002" s="594" t="s">
        <v>264</v>
      </c>
      <c r="AR1002" s="594" t="s">
        <v>264</v>
      </c>
      <c r="AS1002" s="594" t="s">
        <v>264</v>
      </c>
      <c r="AT1002" s="594" t="s">
        <v>264</v>
      </c>
      <c r="AU1002" s="594" t="s">
        <v>264</v>
      </c>
      <c r="AV1002" s="594" t="s">
        <v>264</v>
      </c>
      <c r="AW1002" s="594" t="s">
        <v>264</v>
      </c>
      <c r="AX1002" s="594" t="s">
        <v>502</v>
      </c>
      <c r="AY1002" s="594" t="s">
        <v>502</v>
      </c>
      <c r="AZ1002" s="594" t="s">
        <v>502</v>
      </c>
      <c r="BA1002" s="594" t="s">
        <v>262</v>
      </c>
      <c r="BB1002" s="594" t="s">
        <v>259</v>
      </c>
      <c r="BC1002" s="594" t="s">
        <v>259</v>
      </c>
      <c r="BD1002" s="634" t="s">
        <v>365</v>
      </c>
      <c r="BE1002" s="551" t="s">
        <v>365</v>
      </c>
      <c r="BF1002" s="551" t="s">
        <v>365</v>
      </c>
      <c r="BG1002" s="551" t="s">
        <v>365</v>
      </c>
      <c r="BH1002" s="551" t="s">
        <v>365</v>
      </c>
      <c r="BI1002" s="607" t="s">
        <v>262</v>
      </c>
      <c r="BJ1002" s="552" t="s">
        <v>438</v>
      </c>
      <c r="BK1002" s="552" t="s">
        <v>438</v>
      </c>
      <c r="BL1002" s="607" t="s">
        <v>262</v>
      </c>
      <c r="BM1002" s="607" t="s">
        <v>262</v>
      </c>
      <c r="BN1002" s="594" t="s">
        <v>502</v>
      </c>
      <c r="BO1002" s="594" t="s">
        <v>502</v>
      </c>
      <c r="BP1002" s="594" t="s">
        <v>502</v>
      </c>
      <c r="BQ1002" s="594" t="s">
        <v>510</v>
      </c>
      <c r="BR1002" s="594" t="s">
        <v>510</v>
      </c>
      <c r="BS1002" s="618" t="s">
        <v>14</v>
      </c>
      <c r="BT1002" s="635" t="s">
        <v>14</v>
      </c>
      <c r="BU1002" s="648" t="s">
        <v>261</v>
      </c>
      <c r="BV1002" s="649" t="s">
        <v>261</v>
      </c>
      <c r="BW1002" s="649" t="s">
        <v>261</v>
      </c>
      <c r="BX1002" s="542" t="s">
        <v>259</v>
      </c>
      <c r="BY1002" s="542" t="s">
        <v>259</v>
      </c>
      <c r="BZ1002" s="542" t="s">
        <v>259</v>
      </c>
      <c r="CA1002" s="443" t="s">
        <v>262</v>
      </c>
      <c r="CB1002" s="443" t="s">
        <v>262</v>
      </c>
      <c r="CC1002" s="443" t="s">
        <v>262</v>
      </c>
      <c r="CD1002" s="456" t="s">
        <v>262</v>
      </c>
      <c r="CE1002" s="443" t="s">
        <v>263</v>
      </c>
    </row>
    <row r="1003" spans="1:83" s="427" customFormat="1" ht="20.25" customHeight="1" x14ac:dyDescent="0.25">
      <c r="A1003" s="945"/>
      <c r="B1003" s="946"/>
      <c r="C1003" s="458"/>
      <c r="D1003" s="458"/>
      <c r="E1003" s="458"/>
      <c r="F1003" s="458" t="s">
        <v>264</v>
      </c>
      <c r="G1003" s="527" t="s">
        <v>267</v>
      </c>
      <c r="H1003" s="527" t="s">
        <v>267</v>
      </c>
      <c r="I1003" s="593"/>
      <c r="J1003" s="594"/>
      <c r="K1003" s="594"/>
      <c r="L1003" s="593"/>
      <c r="M1003" s="593"/>
      <c r="N1003" s="593"/>
      <c r="O1003" s="593"/>
      <c r="P1003" s="593"/>
      <c r="Q1003" s="593"/>
      <c r="R1003" s="593"/>
      <c r="S1003" s="593"/>
      <c r="T1003" s="593"/>
      <c r="U1003" s="527"/>
      <c r="V1003" s="527"/>
      <c r="W1003" s="649"/>
      <c r="X1003" s="649"/>
      <c r="Y1003" s="527" t="s">
        <v>267</v>
      </c>
      <c r="Z1003" s="527" t="s">
        <v>267</v>
      </c>
      <c r="AA1003" s="527"/>
      <c r="AB1003" s="527"/>
      <c r="AC1003" s="547"/>
      <c r="AD1003" s="595"/>
      <c r="AE1003" s="594" t="s">
        <v>415</v>
      </c>
      <c r="AF1003" s="621"/>
      <c r="AG1003" s="593"/>
      <c r="AH1003" s="596"/>
      <c r="AI1003" s="596"/>
      <c r="AJ1003" s="596"/>
      <c r="AK1003" s="596"/>
      <c r="AL1003" s="593"/>
      <c r="AM1003" s="593"/>
      <c r="AN1003" s="593"/>
      <c r="AO1003" s="593"/>
      <c r="AP1003" s="593"/>
      <c r="AQ1003" s="593"/>
      <c r="AR1003" s="593"/>
      <c r="AS1003" s="593"/>
      <c r="AT1003" s="593"/>
      <c r="AU1003" s="593"/>
      <c r="AV1003" s="593"/>
      <c r="AW1003" s="593"/>
      <c r="AX1003" s="597"/>
      <c r="AY1003" s="597" t="s">
        <v>368</v>
      </c>
      <c r="AZ1003" s="597" t="s">
        <v>368</v>
      </c>
      <c r="BA1003" s="593"/>
      <c r="BB1003" s="593"/>
      <c r="BC1003" s="593"/>
      <c r="BD1003" s="593"/>
      <c r="BI1003" s="527"/>
      <c r="BJ1003" s="527" t="s">
        <v>267</v>
      </c>
      <c r="BK1003" s="527" t="s">
        <v>267</v>
      </c>
      <c r="BN1003" s="594" t="s">
        <v>366</v>
      </c>
      <c r="BO1003" s="593"/>
      <c r="BP1003" s="593"/>
      <c r="BQ1003" s="593"/>
      <c r="BR1003" s="593"/>
      <c r="BS1003" s="598"/>
      <c r="BT1003" s="637"/>
      <c r="BU1003" s="593"/>
      <c r="BV1003" s="593"/>
      <c r="BW1003" s="593"/>
      <c r="BX1003" s="544"/>
      <c r="BY1003" s="544"/>
      <c r="BZ1003" s="544"/>
      <c r="CA1003" s="542"/>
    </row>
    <row r="1004" spans="1:83" s="427" customFormat="1" ht="20.25" customHeight="1" x14ac:dyDescent="0.25">
      <c r="A1004" s="941">
        <f>A1002+1</f>
        <v>489</v>
      </c>
      <c r="B1004" s="943" t="s">
        <v>273</v>
      </c>
      <c r="C1004" s="458" t="s">
        <v>272</v>
      </c>
      <c r="D1004" s="458" t="s">
        <v>255</v>
      </c>
      <c r="E1004" s="458" t="s">
        <v>256</v>
      </c>
      <c r="F1004" s="458" t="s">
        <v>257</v>
      </c>
      <c r="G1004" s="594" t="s">
        <v>509</v>
      </c>
      <c r="H1004" s="594" t="s">
        <v>509</v>
      </c>
      <c r="I1004" s="594" t="s">
        <v>509</v>
      </c>
      <c r="J1004" s="594" t="s">
        <v>509</v>
      </c>
      <c r="K1004" s="594" t="s">
        <v>509</v>
      </c>
      <c r="L1004" s="594" t="s">
        <v>509</v>
      </c>
      <c r="M1004" s="594" t="s">
        <v>509</v>
      </c>
      <c r="N1004" s="594" t="s">
        <v>509</v>
      </c>
      <c r="O1004" s="594" t="s">
        <v>509</v>
      </c>
      <c r="P1004" s="594" t="s">
        <v>509</v>
      </c>
      <c r="Q1004" s="630" t="s">
        <v>262</v>
      </c>
      <c r="R1004" s="630" t="s">
        <v>502</v>
      </c>
      <c r="S1004" s="630" t="s">
        <v>502</v>
      </c>
      <c r="T1004" s="630" t="s">
        <v>502</v>
      </c>
      <c r="U1004" s="594" t="s">
        <v>258</v>
      </c>
      <c r="V1004" s="594" t="s">
        <v>258</v>
      </c>
      <c r="W1004" s="594" t="s">
        <v>258</v>
      </c>
      <c r="X1004" s="594" t="s">
        <v>258</v>
      </c>
      <c r="Y1004" s="594" t="s">
        <v>258</v>
      </c>
      <c r="Z1004" s="594" t="s">
        <v>258</v>
      </c>
      <c r="AA1004" s="594" t="s">
        <v>259</v>
      </c>
      <c r="AB1004" s="594" t="s">
        <v>259</v>
      </c>
      <c r="AC1004" s="565"/>
      <c r="AD1004" s="610"/>
      <c r="AE1004" s="594" t="s">
        <v>258</v>
      </c>
      <c r="AF1004" s="594" t="s">
        <v>258</v>
      </c>
      <c r="AG1004" s="594" t="s">
        <v>258</v>
      </c>
      <c r="AH1004" s="585"/>
      <c r="AI1004" s="585"/>
      <c r="AJ1004" s="585"/>
      <c r="AK1004" s="585"/>
      <c r="AL1004" s="594" t="s">
        <v>258</v>
      </c>
      <c r="AM1004" s="594" t="s">
        <v>258</v>
      </c>
      <c r="AN1004" s="594" t="s">
        <v>258</v>
      </c>
      <c r="AO1004" s="594" t="s">
        <v>258</v>
      </c>
      <c r="AP1004" s="594" t="s">
        <v>258</v>
      </c>
      <c r="AQ1004" s="594" t="s">
        <v>264</v>
      </c>
      <c r="AR1004" s="594" t="s">
        <v>264</v>
      </c>
      <c r="AS1004" s="594" t="s">
        <v>264</v>
      </c>
      <c r="AT1004" s="594" t="s">
        <v>264</v>
      </c>
      <c r="AU1004" s="594" t="s">
        <v>264</v>
      </c>
      <c r="AV1004" s="594" t="s">
        <v>264</v>
      </c>
      <c r="AW1004" s="594" t="s">
        <v>264</v>
      </c>
      <c r="AX1004" s="594" t="s">
        <v>502</v>
      </c>
      <c r="AY1004" s="594" t="s">
        <v>502</v>
      </c>
      <c r="AZ1004" s="594" t="s">
        <v>502</v>
      </c>
      <c r="BA1004" s="594" t="s">
        <v>262</v>
      </c>
      <c r="BB1004" s="594" t="s">
        <v>259</v>
      </c>
      <c r="BC1004" s="594" t="s">
        <v>259</v>
      </c>
      <c r="BD1004" s="634" t="s">
        <v>365</v>
      </c>
      <c r="BE1004" s="551" t="s">
        <v>365</v>
      </c>
      <c r="BF1004" s="551" t="s">
        <v>365</v>
      </c>
      <c r="BG1004" s="551" t="s">
        <v>365</v>
      </c>
      <c r="BH1004" s="551" t="s">
        <v>365</v>
      </c>
      <c r="BI1004" s="607" t="s">
        <v>262</v>
      </c>
      <c r="BJ1004" s="552" t="s">
        <v>438</v>
      </c>
      <c r="BK1004" s="552" t="s">
        <v>438</v>
      </c>
      <c r="BL1004" s="607" t="s">
        <v>262</v>
      </c>
      <c r="BM1004" s="607" t="s">
        <v>262</v>
      </c>
      <c r="BN1004" s="594" t="s">
        <v>502</v>
      </c>
      <c r="BO1004" s="594" t="s">
        <v>502</v>
      </c>
      <c r="BP1004" s="594" t="s">
        <v>502</v>
      </c>
      <c r="BQ1004" s="594" t="s">
        <v>510</v>
      </c>
      <c r="BR1004" s="594" t="s">
        <v>510</v>
      </c>
      <c r="BS1004" s="618" t="s">
        <v>14</v>
      </c>
      <c r="BT1004" s="635" t="s">
        <v>14</v>
      </c>
      <c r="BU1004" s="648" t="s">
        <v>261</v>
      </c>
      <c r="BV1004" s="649" t="s">
        <v>261</v>
      </c>
      <c r="BW1004" s="649" t="s">
        <v>261</v>
      </c>
      <c r="BX1004" s="542" t="s">
        <v>259</v>
      </c>
      <c r="BY1004" s="542" t="s">
        <v>259</v>
      </c>
      <c r="BZ1004" s="542" t="s">
        <v>259</v>
      </c>
      <c r="CA1004" s="443" t="s">
        <v>262</v>
      </c>
      <c r="CB1004" s="443" t="s">
        <v>262</v>
      </c>
      <c r="CC1004" s="443" t="s">
        <v>262</v>
      </c>
      <c r="CD1004" s="456" t="s">
        <v>262</v>
      </c>
      <c r="CE1004" s="443" t="s">
        <v>263</v>
      </c>
    </row>
    <row r="1005" spans="1:83" s="427" customFormat="1" ht="20.25" customHeight="1" x14ac:dyDescent="0.25">
      <c r="A1005" s="945"/>
      <c r="B1005" s="946"/>
      <c r="C1005" s="569"/>
      <c r="D1005" s="458"/>
      <c r="E1005" s="569"/>
      <c r="F1005" s="569" t="s">
        <v>264</v>
      </c>
      <c r="G1005" s="527" t="s">
        <v>267</v>
      </c>
      <c r="H1005" s="527" t="s">
        <v>267</v>
      </c>
      <c r="I1005" s="593"/>
      <c r="J1005" s="594"/>
      <c r="K1005" s="594"/>
      <c r="L1005" s="593"/>
      <c r="M1005" s="593"/>
      <c r="N1005" s="593"/>
      <c r="O1005" s="593"/>
      <c r="P1005" s="593"/>
      <c r="Q1005" s="593"/>
      <c r="R1005" s="593"/>
      <c r="S1005" s="593"/>
      <c r="T1005" s="593"/>
      <c r="U1005" s="527"/>
      <c r="V1005" s="527"/>
      <c r="W1005" s="649"/>
      <c r="X1005" s="649"/>
      <c r="Y1005" s="527" t="s">
        <v>267</v>
      </c>
      <c r="Z1005" s="527" t="s">
        <v>267</v>
      </c>
      <c r="AA1005" s="527"/>
      <c r="AB1005" s="527"/>
      <c r="AC1005" s="547"/>
      <c r="AD1005" s="595"/>
      <c r="AE1005" s="594" t="s">
        <v>415</v>
      </c>
      <c r="AF1005" s="621"/>
      <c r="AG1005" s="593"/>
      <c r="AH1005" s="596"/>
      <c r="AI1005" s="596"/>
      <c r="AJ1005" s="596"/>
      <c r="AK1005" s="596"/>
      <c r="AL1005" s="593"/>
      <c r="AM1005" s="593"/>
      <c r="AN1005" s="593"/>
      <c r="AO1005" s="593"/>
      <c r="AP1005" s="593"/>
      <c r="AQ1005" s="593"/>
      <c r="AR1005" s="593"/>
      <c r="AS1005" s="593"/>
      <c r="AT1005" s="593"/>
      <c r="AU1005" s="593"/>
      <c r="AV1005" s="593"/>
      <c r="AW1005" s="593"/>
      <c r="AX1005" s="597"/>
      <c r="AY1005" s="597" t="s">
        <v>368</v>
      </c>
      <c r="AZ1005" s="597" t="s">
        <v>368</v>
      </c>
      <c r="BA1005" s="593"/>
      <c r="BB1005" s="593"/>
      <c r="BC1005" s="593"/>
      <c r="BD1005" s="593"/>
      <c r="BI1005" s="527"/>
      <c r="BJ1005" s="527" t="s">
        <v>267</v>
      </c>
      <c r="BK1005" s="527" t="s">
        <v>267</v>
      </c>
      <c r="BN1005" s="594" t="s">
        <v>366</v>
      </c>
      <c r="BO1005" s="593"/>
      <c r="BP1005" s="593"/>
      <c r="BQ1005" s="593"/>
      <c r="BR1005" s="593"/>
      <c r="BS1005" s="598"/>
      <c r="BT1005" s="637"/>
      <c r="BU1005" s="593"/>
      <c r="BV1005" s="593"/>
      <c r="BW1005" s="593"/>
      <c r="BX1005" s="544"/>
      <c r="BY1005" s="544"/>
      <c r="BZ1005" s="544"/>
      <c r="CA1005" s="542"/>
    </row>
    <row r="1006" spans="1:83" s="427" customFormat="1" ht="20.25" customHeight="1" x14ac:dyDescent="0.25">
      <c r="A1006" s="941">
        <f>A1004+1</f>
        <v>490</v>
      </c>
      <c r="B1006" s="943" t="s">
        <v>274</v>
      </c>
      <c r="C1006" s="458" t="s">
        <v>272</v>
      </c>
      <c r="D1006" s="458" t="s">
        <v>270</v>
      </c>
      <c r="E1006" s="458" t="s">
        <v>256</v>
      </c>
      <c r="F1006" s="458" t="s">
        <v>257</v>
      </c>
      <c r="G1006" s="594" t="s">
        <v>509</v>
      </c>
      <c r="H1006" s="594" t="s">
        <v>509</v>
      </c>
      <c r="I1006" s="594" t="s">
        <v>509</v>
      </c>
      <c r="J1006" s="594" t="s">
        <v>509</v>
      </c>
      <c r="K1006" s="594" t="s">
        <v>509</v>
      </c>
      <c r="L1006" s="594" t="s">
        <v>509</v>
      </c>
      <c r="M1006" s="594" t="s">
        <v>509</v>
      </c>
      <c r="N1006" s="594" t="s">
        <v>509</v>
      </c>
      <c r="O1006" s="594" t="s">
        <v>509</v>
      </c>
      <c r="P1006" s="594" t="s">
        <v>509</v>
      </c>
      <c r="Q1006" s="630" t="s">
        <v>262</v>
      </c>
      <c r="R1006" s="630" t="s">
        <v>502</v>
      </c>
      <c r="S1006" s="630" t="s">
        <v>502</v>
      </c>
      <c r="T1006" s="630" t="s">
        <v>502</v>
      </c>
      <c r="U1006" s="594" t="s">
        <v>258</v>
      </c>
      <c r="V1006" s="594" t="s">
        <v>258</v>
      </c>
      <c r="W1006" s="594" t="s">
        <v>258</v>
      </c>
      <c r="X1006" s="594" t="s">
        <v>258</v>
      </c>
      <c r="Y1006" s="594" t="s">
        <v>258</v>
      </c>
      <c r="Z1006" s="594" t="s">
        <v>258</v>
      </c>
      <c r="AA1006" s="594" t="s">
        <v>259</v>
      </c>
      <c r="AB1006" s="594" t="s">
        <v>259</v>
      </c>
      <c r="AC1006" s="565"/>
      <c r="AD1006" s="610"/>
      <c r="AE1006" s="594" t="s">
        <v>258</v>
      </c>
      <c r="AF1006" s="594" t="s">
        <v>258</v>
      </c>
      <c r="AG1006" s="594" t="s">
        <v>258</v>
      </c>
      <c r="AH1006" s="585"/>
      <c r="AI1006" s="585"/>
      <c r="AJ1006" s="585"/>
      <c r="AK1006" s="585"/>
      <c r="AL1006" s="594" t="s">
        <v>258</v>
      </c>
      <c r="AM1006" s="594" t="s">
        <v>258</v>
      </c>
      <c r="AN1006" s="594" t="s">
        <v>258</v>
      </c>
      <c r="AO1006" s="594" t="s">
        <v>258</v>
      </c>
      <c r="AP1006" s="594" t="s">
        <v>258</v>
      </c>
      <c r="AQ1006" s="594" t="s">
        <v>264</v>
      </c>
      <c r="AR1006" s="594" t="s">
        <v>264</v>
      </c>
      <c r="AS1006" s="594" t="s">
        <v>264</v>
      </c>
      <c r="AT1006" s="594" t="s">
        <v>264</v>
      </c>
      <c r="AU1006" s="594" t="s">
        <v>264</v>
      </c>
      <c r="AV1006" s="594" t="s">
        <v>264</v>
      </c>
      <c r="AW1006" s="594" t="s">
        <v>264</v>
      </c>
      <c r="AX1006" s="594" t="s">
        <v>502</v>
      </c>
      <c r="AY1006" s="594" t="s">
        <v>502</v>
      </c>
      <c r="AZ1006" s="594" t="s">
        <v>502</v>
      </c>
      <c r="BA1006" s="594" t="s">
        <v>262</v>
      </c>
      <c r="BB1006" s="594" t="s">
        <v>259</v>
      </c>
      <c r="BC1006" s="594" t="s">
        <v>259</v>
      </c>
      <c r="BD1006" s="634" t="s">
        <v>365</v>
      </c>
      <c r="BE1006" s="551" t="s">
        <v>365</v>
      </c>
      <c r="BF1006" s="551" t="s">
        <v>365</v>
      </c>
      <c r="BG1006" s="551" t="s">
        <v>365</v>
      </c>
      <c r="BH1006" s="551" t="s">
        <v>365</v>
      </c>
      <c r="BI1006" s="607" t="s">
        <v>262</v>
      </c>
      <c r="BJ1006" s="552" t="s">
        <v>438</v>
      </c>
      <c r="BK1006" s="552" t="s">
        <v>438</v>
      </c>
      <c r="BL1006" s="607" t="s">
        <v>262</v>
      </c>
      <c r="BM1006" s="607" t="s">
        <v>262</v>
      </c>
      <c r="BN1006" s="594" t="s">
        <v>502</v>
      </c>
      <c r="BO1006" s="594" t="s">
        <v>502</v>
      </c>
      <c r="BP1006" s="594" t="s">
        <v>502</v>
      </c>
      <c r="BQ1006" s="594" t="s">
        <v>510</v>
      </c>
      <c r="BR1006" s="594" t="s">
        <v>510</v>
      </c>
      <c r="BS1006" s="618" t="s">
        <v>14</v>
      </c>
      <c r="BT1006" s="635" t="s">
        <v>14</v>
      </c>
      <c r="BU1006" s="648" t="s">
        <v>261</v>
      </c>
      <c r="BV1006" s="649" t="s">
        <v>261</v>
      </c>
      <c r="BW1006" s="649" t="s">
        <v>261</v>
      </c>
      <c r="BX1006" s="542" t="s">
        <v>259</v>
      </c>
      <c r="BY1006" s="542" t="s">
        <v>259</v>
      </c>
      <c r="BZ1006" s="542" t="s">
        <v>259</v>
      </c>
      <c r="CA1006" s="443" t="s">
        <v>262</v>
      </c>
      <c r="CB1006" s="443" t="s">
        <v>262</v>
      </c>
      <c r="CC1006" s="443" t="s">
        <v>262</v>
      </c>
      <c r="CD1006" s="456" t="s">
        <v>262</v>
      </c>
      <c r="CE1006" s="443" t="s">
        <v>263</v>
      </c>
    </row>
    <row r="1007" spans="1:83" s="427" customFormat="1" ht="20.25" customHeight="1" x14ac:dyDescent="0.25">
      <c r="A1007" s="945"/>
      <c r="B1007" s="946"/>
      <c r="C1007" s="458"/>
      <c r="D1007" s="458"/>
      <c r="E1007" s="458"/>
      <c r="F1007" s="458" t="s">
        <v>264</v>
      </c>
      <c r="G1007" s="527" t="s">
        <v>267</v>
      </c>
      <c r="H1007" s="527" t="s">
        <v>267</v>
      </c>
      <c r="I1007" s="593"/>
      <c r="J1007" s="594"/>
      <c r="K1007" s="594"/>
      <c r="L1007" s="593"/>
      <c r="M1007" s="593"/>
      <c r="N1007" s="593"/>
      <c r="O1007" s="593"/>
      <c r="P1007" s="593"/>
      <c r="Q1007" s="593"/>
      <c r="R1007" s="593"/>
      <c r="S1007" s="593"/>
      <c r="T1007" s="593"/>
      <c r="U1007" s="527"/>
      <c r="V1007" s="527"/>
      <c r="W1007" s="649"/>
      <c r="X1007" s="649"/>
      <c r="Y1007" s="527" t="s">
        <v>267</v>
      </c>
      <c r="Z1007" s="527" t="s">
        <v>267</v>
      </c>
      <c r="AA1007" s="527"/>
      <c r="AB1007" s="527"/>
      <c r="AC1007" s="547"/>
      <c r="AD1007" s="595"/>
      <c r="AE1007" s="594" t="s">
        <v>415</v>
      </c>
      <c r="AF1007" s="621"/>
      <c r="AG1007" s="593"/>
      <c r="AH1007" s="596"/>
      <c r="AI1007" s="596"/>
      <c r="AJ1007" s="596"/>
      <c r="AK1007" s="596"/>
      <c r="AL1007" s="593"/>
      <c r="AM1007" s="593"/>
      <c r="AN1007" s="593"/>
      <c r="AO1007" s="593"/>
      <c r="AP1007" s="593"/>
      <c r="AQ1007" s="593"/>
      <c r="AR1007" s="593"/>
      <c r="AS1007" s="593"/>
      <c r="AT1007" s="593"/>
      <c r="AU1007" s="593"/>
      <c r="AV1007" s="593"/>
      <c r="AW1007" s="593"/>
      <c r="AX1007" s="597"/>
      <c r="AY1007" s="597" t="s">
        <v>368</v>
      </c>
      <c r="AZ1007" s="597" t="s">
        <v>368</v>
      </c>
      <c r="BA1007" s="593"/>
      <c r="BB1007" s="593"/>
      <c r="BC1007" s="593"/>
      <c r="BD1007" s="593"/>
      <c r="BI1007" s="527"/>
      <c r="BJ1007" s="527" t="s">
        <v>267</v>
      </c>
      <c r="BK1007" s="527" t="s">
        <v>267</v>
      </c>
      <c r="BN1007" s="594" t="s">
        <v>366</v>
      </c>
      <c r="BO1007" s="593"/>
      <c r="BP1007" s="593"/>
      <c r="BQ1007" s="593"/>
      <c r="BR1007" s="593"/>
      <c r="BS1007" s="598"/>
      <c r="BT1007" s="637"/>
      <c r="BU1007" s="593"/>
      <c r="BV1007" s="593"/>
      <c r="BW1007" s="593"/>
      <c r="BX1007" s="544"/>
      <c r="BY1007" s="544"/>
      <c r="BZ1007" s="544"/>
      <c r="CA1007" s="542"/>
    </row>
    <row r="1008" spans="1:83" s="427" customFormat="1" ht="20.25" customHeight="1" x14ac:dyDescent="0.25">
      <c r="A1008" s="941">
        <f>A1006+1</f>
        <v>491</v>
      </c>
      <c r="B1008" s="943" t="s">
        <v>511</v>
      </c>
      <c r="C1008" s="458" t="s">
        <v>272</v>
      </c>
      <c r="D1008" s="458" t="s">
        <v>255</v>
      </c>
      <c r="E1008" s="458" t="s">
        <v>256</v>
      </c>
      <c r="F1008" s="458" t="s">
        <v>257</v>
      </c>
      <c r="G1008" s="594" t="s">
        <v>509</v>
      </c>
      <c r="H1008" s="594" t="s">
        <v>509</v>
      </c>
      <c r="I1008" s="594" t="s">
        <v>509</v>
      </c>
      <c r="J1008" s="594" t="s">
        <v>509</v>
      </c>
      <c r="K1008" s="594" t="s">
        <v>509</v>
      </c>
      <c r="L1008" s="594" t="s">
        <v>509</v>
      </c>
      <c r="M1008" s="594" t="s">
        <v>509</v>
      </c>
      <c r="N1008" s="594" t="s">
        <v>509</v>
      </c>
      <c r="O1008" s="594" t="s">
        <v>509</v>
      </c>
      <c r="P1008" s="594" t="s">
        <v>509</v>
      </c>
      <c r="Q1008" s="630" t="s">
        <v>262</v>
      </c>
      <c r="R1008" s="630" t="s">
        <v>502</v>
      </c>
      <c r="S1008" s="630" t="s">
        <v>502</v>
      </c>
      <c r="T1008" s="630" t="s">
        <v>502</v>
      </c>
      <c r="U1008" s="594" t="s">
        <v>258</v>
      </c>
      <c r="V1008" s="594" t="s">
        <v>258</v>
      </c>
      <c r="W1008" s="594" t="s">
        <v>258</v>
      </c>
      <c r="X1008" s="594" t="s">
        <v>258</v>
      </c>
      <c r="Y1008" s="594" t="s">
        <v>258</v>
      </c>
      <c r="Z1008" s="594" t="s">
        <v>258</v>
      </c>
      <c r="AA1008" s="594" t="s">
        <v>259</v>
      </c>
      <c r="AB1008" s="594" t="s">
        <v>259</v>
      </c>
      <c r="AC1008" s="565"/>
      <c r="AD1008" s="610"/>
      <c r="AE1008" s="594" t="s">
        <v>258</v>
      </c>
      <c r="AF1008" s="594" t="s">
        <v>258</v>
      </c>
      <c r="AG1008" s="594" t="s">
        <v>258</v>
      </c>
      <c r="AH1008" s="585"/>
      <c r="AI1008" s="585"/>
      <c r="AJ1008" s="585"/>
      <c r="AK1008" s="585"/>
      <c r="AL1008" s="594" t="s">
        <v>258</v>
      </c>
      <c r="AM1008" s="594" t="s">
        <v>258</v>
      </c>
      <c r="AN1008" s="594" t="s">
        <v>258</v>
      </c>
      <c r="AO1008" s="594" t="s">
        <v>258</v>
      </c>
      <c r="AP1008" s="594" t="s">
        <v>258</v>
      </c>
      <c r="AQ1008" s="594" t="s">
        <v>264</v>
      </c>
      <c r="AR1008" s="594" t="s">
        <v>264</v>
      </c>
      <c r="AS1008" s="594" t="s">
        <v>264</v>
      </c>
      <c r="AT1008" s="594" t="s">
        <v>264</v>
      </c>
      <c r="AU1008" s="594" t="s">
        <v>264</v>
      </c>
      <c r="AV1008" s="594" t="s">
        <v>264</v>
      </c>
      <c r="AW1008" s="594" t="s">
        <v>264</v>
      </c>
      <c r="AX1008" s="594" t="s">
        <v>502</v>
      </c>
      <c r="AY1008" s="594" t="s">
        <v>502</v>
      </c>
      <c r="AZ1008" s="594" t="s">
        <v>502</v>
      </c>
      <c r="BA1008" s="594" t="s">
        <v>262</v>
      </c>
      <c r="BB1008" s="594" t="s">
        <v>259</v>
      </c>
      <c r="BC1008" s="594" t="s">
        <v>259</v>
      </c>
      <c r="BD1008" s="634" t="s">
        <v>365</v>
      </c>
      <c r="BE1008" s="551" t="s">
        <v>365</v>
      </c>
      <c r="BF1008" s="551" t="s">
        <v>365</v>
      </c>
      <c r="BG1008" s="551" t="s">
        <v>365</v>
      </c>
      <c r="BH1008" s="551" t="s">
        <v>365</v>
      </c>
      <c r="BI1008" s="607" t="s">
        <v>262</v>
      </c>
      <c r="BJ1008" s="552" t="s">
        <v>438</v>
      </c>
      <c r="BK1008" s="552" t="s">
        <v>438</v>
      </c>
      <c r="BL1008" s="607" t="s">
        <v>262</v>
      </c>
      <c r="BM1008" s="607" t="s">
        <v>262</v>
      </c>
      <c r="BN1008" s="594" t="s">
        <v>502</v>
      </c>
      <c r="BO1008" s="594" t="s">
        <v>502</v>
      </c>
      <c r="BP1008" s="594" t="s">
        <v>502</v>
      </c>
      <c r="BQ1008" s="594" t="s">
        <v>510</v>
      </c>
      <c r="BR1008" s="594" t="s">
        <v>510</v>
      </c>
      <c r="BS1008" s="618" t="s">
        <v>14</v>
      </c>
      <c r="BT1008" s="635" t="s">
        <v>14</v>
      </c>
      <c r="BU1008" s="648" t="s">
        <v>261</v>
      </c>
      <c r="BV1008" s="649" t="s">
        <v>261</v>
      </c>
      <c r="BW1008" s="649" t="s">
        <v>261</v>
      </c>
      <c r="BX1008" s="542" t="s">
        <v>259</v>
      </c>
      <c r="BY1008" s="542" t="s">
        <v>259</v>
      </c>
      <c r="BZ1008" s="542" t="s">
        <v>259</v>
      </c>
      <c r="CA1008" s="443" t="s">
        <v>262</v>
      </c>
      <c r="CB1008" s="443" t="s">
        <v>262</v>
      </c>
      <c r="CC1008" s="443" t="s">
        <v>262</v>
      </c>
      <c r="CD1008" s="456" t="s">
        <v>262</v>
      </c>
      <c r="CE1008" s="443" t="s">
        <v>263</v>
      </c>
    </row>
    <row r="1009" spans="1:86" s="427" customFormat="1" ht="20.25" customHeight="1" x14ac:dyDescent="0.25">
      <c r="A1009" s="945"/>
      <c r="B1009" s="946"/>
      <c r="C1009" s="569"/>
      <c r="D1009" s="569"/>
      <c r="E1009" s="569"/>
      <c r="F1009" s="569" t="s">
        <v>264</v>
      </c>
      <c r="G1009" s="527" t="s">
        <v>267</v>
      </c>
      <c r="H1009" s="527" t="s">
        <v>267</v>
      </c>
      <c r="I1009" s="593"/>
      <c r="J1009" s="594"/>
      <c r="K1009" s="594"/>
      <c r="L1009" s="593"/>
      <c r="M1009" s="593"/>
      <c r="N1009" s="593"/>
      <c r="O1009" s="593"/>
      <c r="P1009" s="593"/>
      <c r="Q1009" s="593"/>
      <c r="R1009" s="593"/>
      <c r="S1009" s="593"/>
      <c r="T1009" s="593"/>
      <c r="U1009" s="527"/>
      <c r="V1009" s="527"/>
      <c r="W1009" s="649"/>
      <c r="X1009" s="649"/>
      <c r="Y1009" s="527" t="s">
        <v>267</v>
      </c>
      <c r="Z1009" s="527" t="s">
        <v>267</v>
      </c>
      <c r="AA1009" s="527"/>
      <c r="AB1009" s="527"/>
      <c r="AC1009" s="547"/>
      <c r="AD1009" s="595"/>
      <c r="AE1009" s="594" t="s">
        <v>415</v>
      </c>
      <c r="AF1009" s="621"/>
      <c r="AG1009" s="593"/>
      <c r="AH1009" s="596"/>
      <c r="AI1009" s="596"/>
      <c r="AJ1009" s="596"/>
      <c r="AK1009" s="596"/>
      <c r="AL1009" s="593"/>
      <c r="AM1009" s="593"/>
      <c r="AN1009" s="593"/>
      <c r="AO1009" s="593"/>
      <c r="AP1009" s="593"/>
      <c r="AQ1009" s="593"/>
      <c r="AR1009" s="593"/>
      <c r="AS1009" s="593"/>
      <c r="AT1009" s="593"/>
      <c r="AU1009" s="593"/>
      <c r="AV1009" s="593"/>
      <c r="AW1009" s="593"/>
      <c r="AX1009" s="597"/>
      <c r="AY1009" s="597" t="s">
        <v>368</v>
      </c>
      <c r="AZ1009" s="597" t="s">
        <v>368</v>
      </c>
      <c r="BA1009" s="593"/>
      <c r="BB1009" s="593"/>
      <c r="BC1009" s="593"/>
      <c r="BD1009" s="593"/>
      <c r="BI1009" s="527"/>
      <c r="BJ1009" s="527" t="s">
        <v>267</v>
      </c>
      <c r="BK1009" s="527" t="s">
        <v>267</v>
      </c>
      <c r="BN1009" s="594" t="s">
        <v>366</v>
      </c>
      <c r="BO1009" s="593"/>
      <c r="BP1009" s="593"/>
      <c r="BQ1009" s="593"/>
      <c r="BR1009" s="593"/>
      <c r="BS1009" s="598"/>
      <c r="BT1009" s="637"/>
      <c r="BU1009" s="593"/>
      <c r="BV1009" s="593"/>
      <c r="BW1009" s="593"/>
      <c r="BX1009" s="544"/>
      <c r="BY1009" s="544"/>
      <c r="BZ1009" s="544"/>
      <c r="CA1009" s="542"/>
    </row>
    <row r="1010" spans="1:86" s="427" customFormat="1" ht="20.25" customHeight="1" x14ac:dyDescent="0.25">
      <c r="A1010" s="941">
        <f>A1008+1</f>
        <v>492</v>
      </c>
      <c r="B1010" s="943" t="s">
        <v>322</v>
      </c>
      <c r="C1010" s="458" t="s">
        <v>254</v>
      </c>
      <c r="D1010" s="458" t="s">
        <v>255</v>
      </c>
      <c r="E1010" s="458" t="s">
        <v>256</v>
      </c>
      <c r="F1010" s="458" t="s">
        <v>257</v>
      </c>
      <c r="G1010" s="551" t="s">
        <v>365</v>
      </c>
      <c r="H1010" s="551" t="s">
        <v>365</v>
      </c>
      <c r="I1010" s="552" t="s">
        <v>438</v>
      </c>
      <c r="J1010" s="552" t="s">
        <v>438</v>
      </c>
      <c r="K1010" s="594" t="s">
        <v>258</v>
      </c>
      <c r="L1010" s="594" t="s">
        <v>258</v>
      </c>
      <c r="M1010" s="594" t="s">
        <v>258</v>
      </c>
      <c r="N1010" s="594" t="s">
        <v>258</v>
      </c>
      <c r="O1010" s="594" t="s">
        <v>258</v>
      </c>
      <c r="P1010" s="594" t="s">
        <v>258</v>
      </c>
      <c r="Q1010" s="594" t="s">
        <v>258</v>
      </c>
      <c r="R1010" s="594" t="s">
        <v>258</v>
      </c>
      <c r="S1010" s="594" t="s">
        <v>258</v>
      </c>
      <c r="T1010" s="594" t="s">
        <v>258</v>
      </c>
      <c r="U1010" s="594" t="s">
        <v>258</v>
      </c>
      <c r="V1010" s="594" t="s">
        <v>258</v>
      </c>
      <c r="W1010" s="594" t="s">
        <v>258</v>
      </c>
      <c r="X1010" s="594" t="s">
        <v>258</v>
      </c>
      <c r="Y1010" s="594" t="s">
        <v>258</v>
      </c>
      <c r="Z1010" s="649" t="s">
        <v>262</v>
      </c>
      <c r="AA1010" s="594" t="s">
        <v>259</v>
      </c>
      <c r="AB1010" s="594" t="s">
        <v>259</v>
      </c>
      <c r="AC1010" s="565"/>
      <c r="AD1010" s="610"/>
      <c r="AE1010" s="594" t="s">
        <v>258</v>
      </c>
      <c r="AF1010" s="594" t="s">
        <v>258</v>
      </c>
      <c r="AG1010" s="594" t="s">
        <v>258</v>
      </c>
      <c r="AH1010" s="585"/>
      <c r="AI1010" s="585"/>
      <c r="AJ1010" s="585"/>
      <c r="AK1010" s="585"/>
      <c r="AL1010" s="594" t="s">
        <v>258</v>
      </c>
      <c r="AM1010" s="594" t="s">
        <v>258</v>
      </c>
      <c r="AN1010" s="594" t="s">
        <v>258</v>
      </c>
      <c r="AO1010" s="594" t="s">
        <v>258</v>
      </c>
      <c r="AP1010" s="594" t="s">
        <v>258</v>
      </c>
      <c r="AQ1010" s="594" t="s">
        <v>258</v>
      </c>
      <c r="AR1010" s="594" t="s">
        <v>258</v>
      </c>
      <c r="AS1010" s="594" t="s">
        <v>258</v>
      </c>
      <c r="AT1010" s="594" t="s">
        <v>258</v>
      </c>
      <c r="AU1010" s="594" t="s">
        <v>258</v>
      </c>
      <c r="AV1010" s="594" t="s">
        <v>258</v>
      </c>
      <c r="AW1010" s="594" t="s">
        <v>258</v>
      </c>
      <c r="AX1010" s="594" t="s">
        <v>258</v>
      </c>
      <c r="AY1010" s="594" t="s">
        <v>258</v>
      </c>
      <c r="AZ1010" s="594" t="s">
        <v>262</v>
      </c>
      <c r="BA1010" s="594" t="s">
        <v>259</v>
      </c>
      <c r="BB1010" s="594" t="s">
        <v>259</v>
      </c>
      <c r="BC1010" s="594" t="s">
        <v>259</v>
      </c>
      <c r="BD1010" s="634" t="s">
        <v>365</v>
      </c>
      <c r="BE1010" s="551" t="s">
        <v>365</v>
      </c>
      <c r="BF1010" s="551" t="s">
        <v>365</v>
      </c>
      <c r="BG1010" s="551" t="s">
        <v>365</v>
      </c>
      <c r="BH1010" s="551" t="s">
        <v>365</v>
      </c>
      <c r="BI1010" s="607" t="s">
        <v>262</v>
      </c>
      <c r="BJ1010" s="552" t="s">
        <v>438</v>
      </c>
      <c r="BK1010" s="552" t="s">
        <v>438</v>
      </c>
      <c r="BL1010" s="607" t="s">
        <v>262</v>
      </c>
      <c r="BM1010" s="607" t="s">
        <v>262</v>
      </c>
      <c r="BN1010" s="594" t="s">
        <v>258</v>
      </c>
      <c r="BO1010" s="594" t="s">
        <v>258</v>
      </c>
      <c r="BP1010" s="594" t="s">
        <v>258</v>
      </c>
      <c r="BQ1010" s="594" t="s">
        <v>258</v>
      </c>
      <c r="BR1010" s="594" t="s">
        <v>258</v>
      </c>
      <c r="BS1010" s="618" t="s">
        <v>258</v>
      </c>
      <c r="BT1010" s="635" t="s">
        <v>261</v>
      </c>
      <c r="BU1010" s="594" t="s">
        <v>261</v>
      </c>
      <c r="BV1010" s="594" t="s">
        <v>261</v>
      </c>
      <c r="BW1010" s="594" t="s">
        <v>261</v>
      </c>
      <c r="BX1010" s="542" t="s">
        <v>261</v>
      </c>
      <c r="BY1010" s="542" t="s">
        <v>261</v>
      </c>
      <c r="BZ1010" s="542" t="s">
        <v>261</v>
      </c>
      <c r="CA1010" s="542" t="s">
        <v>261</v>
      </c>
      <c r="CB1010" s="443" t="s">
        <v>262</v>
      </c>
      <c r="CC1010" s="542" t="s">
        <v>259</v>
      </c>
      <c r="CD1010" s="542" t="s">
        <v>259</v>
      </c>
      <c r="CE1010" s="542" t="s">
        <v>259</v>
      </c>
      <c r="CF1010" s="443" t="s">
        <v>262</v>
      </c>
      <c r="CG1010" s="456" t="s">
        <v>262</v>
      </c>
      <c r="CH1010" s="443" t="s">
        <v>263</v>
      </c>
    </row>
    <row r="1011" spans="1:86" s="427" customFormat="1" ht="20.25" customHeight="1" x14ac:dyDescent="0.25">
      <c r="A1011" s="945"/>
      <c r="B1011" s="946"/>
      <c r="C1011" s="458"/>
      <c r="D1011" s="458"/>
      <c r="E1011" s="458"/>
      <c r="F1011" s="458" t="s">
        <v>264</v>
      </c>
      <c r="G1011" s="527" t="s">
        <v>267</v>
      </c>
      <c r="H1011" s="527" t="s">
        <v>267</v>
      </c>
      <c r="I1011" s="593"/>
      <c r="J1011" s="594"/>
      <c r="K1011" s="594" t="s">
        <v>391</v>
      </c>
      <c r="L1011" s="593"/>
      <c r="M1011" s="593"/>
      <c r="N1011" s="593"/>
      <c r="O1011" s="593"/>
      <c r="P1011" s="593"/>
      <c r="Q1011" s="593"/>
      <c r="R1011" s="593"/>
      <c r="S1011" s="593"/>
      <c r="T1011" s="593"/>
      <c r="U1011" s="527"/>
      <c r="V1011" s="527"/>
      <c r="W1011" s="649"/>
      <c r="X1011" s="649"/>
      <c r="Y1011" s="527" t="s">
        <v>267</v>
      </c>
      <c r="Z1011" s="527" t="s">
        <v>267</v>
      </c>
      <c r="AA1011" s="527"/>
      <c r="AB1011" s="527"/>
      <c r="AC1011" s="547"/>
      <c r="AD1011" s="595"/>
      <c r="AE1011" s="594" t="s">
        <v>415</v>
      </c>
      <c r="AF1011" s="621"/>
      <c r="AG1011" s="593"/>
      <c r="AH1011" s="596"/>
      <c r="AI1011" s="596"/>
      <c r="AJ1011" s="596"/>
      <c r="AK1011" s="596"/>
      <c r="AL1011" s="593"/>
      <c r="AM1011" s="593"/>
      <c r="AN1011" s="593"/>
      <c r="AO1011" s="593"/>
      <c r="AP1011" s="593"/>
      <c r="AQ1011" s="593"/>
      <c r="AR1011" s="596"/>
      <c r="AS1011" s="596"/>
      <c r="AT1011" s="593"/>
      <c r="AU1011" s="593"/>
      <c r="AV1011" s="593"/>
      <c r="AW1011" s="593"/>
      <c r="AX1011" s="597"/>
      <c r="AY1011" s="597"/>
      <c r="AZ1011" s="597" t="s">
        <v>368</v>
      </c>
      <c r="BA1011" s="597" t="s">
        <v>368</v>
      </c>
      <c r="BB1011" s="593"/>
      <c r="BC1011" s="593"/>
      <c r="BD1011" s="593"/>
      <c r="BI1011" s="527"/>
      <c r="BJ1011" s="527" t="s">
        <v>267</v>
      </c>
      <c r="BK1011" s="527" t="s">
        <v>267</v>
      </c>
      <c r="BN1011" s="594" t="s">
        <v>366</v>
      </c>
      <c r="BO1011" s="593"/>
      <c r="BP1011" s="593"/>
      <c r="BQ1011" s="593"/>
      <c r="BR1011" s="593"/>
      <c r="BS1011" s="598"/>
      <c r="BT1011" s="637"/>
      <c r="BU1011" s="593"/>
      <c r="BV1011" s="593"/>
      <c r="BW1011" s="593"/>
      <c r="BX1011" s="544"/>
      <c r="BY1011" s="544"/>
      <c r="BZ1011" s="544"/>
      <c r="CA1011" s="544"/>
      <c r="CC1011" s="544"/>
      <c r="CD1011" s="542"/>
      <c r="CE1011" s="542"/>
    </row>
    <row r="1012" spans="1:86" s="427" customFormat="1" ht="20.25" customHeight="1" x14ac:dyDescent="0.25">
      <c r="A1012" s="941">
        <f>A1010+1</f>
        <v>493</v>
      </c>
      <c r="B1012" s="943" t="s">
        <v>323</v>
      </c>
      <c r="C1012" s="458" t="s">
        <v>254</v>
      </c>
      <c r="D1012" s="458" t="s">
        <v>270</v>
      </c>
      <c r="E1012" s="458" t="s">
        <v>256</v>
      </c>
      <c r="F1012" s="458" t="s">
        <v>257</v>
      </c>
      <c r="G1012" s="551" t="s">
        <v>365</v>
      </c>
      <c r="H1012" s="551" t="s">
        <v>365</v>
      </c>
      <c r="I1012" s="552" t="s">
        <v>438</v>
      </c>
      <c r="J1012" s="552" t="s">
        <v>438</v>
      </c>
      <c r="K1012" s="594" t="s">
        <v>258</v>
      </c>
      <c r="L1012" s="594" t="s">
        <v>258</v>
      </c>
      <c r="M1012" s="594" t="s">
        <v>258</v>
      </c>
      <c r="N1012" s="594" t="s">
        <v>258</v>
      </c>
      <c r="O1012" s="594" t="s">
        <v>258</v>
      </c>
      <c r="P1012" s="594" t="s">
        <v>258</v>
      </c>
      <c r="Q1012" s="594" t="s">
        <v>258</v>
      </c>
      <c r="R1012" s="594" t="s">
        <v>258</v>
      </c>
      <c r="S1012" s="594" t="s">
        <v>258</v>
      </c>
      <c r="T1012" s="594" t="s">
        <v>258</v>
      </c>
      <c r="U1012" s="594" t="s">
        <v>258</v>
      </c>
      <c r="V1012" s="594" t="s">
        <v>258</v>
      </c>
      <c r="W1012" s="594" t="s">
        <v>258</v>
      </c>
      <c r="X1012" s="594" t="s">
        <v>258</v>
      </c>
      <c r="Y1012" s="594" t="s">
        <v>258</v>
      </c>
      <c r="Z1012" s="649" t="s">
        <v>262</v>
      </c>
      <c r="AA1012" s="594" t="s">
        <v>259</v>
      </c>
      <c r="AB1012" s="594" t="s">
        <v>259</v>
      </c>
      <c r="AC1012" s="565"/>
      <c r="AD1012" s="610"/>
      <c r="AE1012" s="594" t="s">
        <v>258</v>
      </c>
      <c r="AF1012" s="594" t="s">
        <v>258</v>
      </c>
      <c r="AG1012" s="594" t="s">
        <v>258</v>
      </c>
      <c r="AH1012" s="585"/>
      <c r="AI1012" s="585"/>
      <c r="AJ1012" s="585"/>
      <c r="AK1012" s="585"/>
      <c r="AL1012" s="594" t="s">
        <v>258</v>
      </c>
      <c r="AM1012" s="594" t="s">
        <v>258</v>
      </c>
      <c r="AN1012" s="594" t="s">
        <v>258</v>
      </c>
      <c r="AO1012" s="594" t="s">
        <v>258</v>
      </c>
      <c r="AP1012" s="594" t="s">
        <v>258</v>
      </c>
      <c r="AQ1012" s="594" t="s">
        <v>258</v>
      </c>
      <c r="AR1012" s="594" t="s">
        <v>258</v>
      </c>
      <c r="AS1012" s="594" t="s">
        <v>258</v>
      </c>
      <c r="AT1012" s="594" t="s">
        <v>258</v>
      </c>
      <c r="AU1012" s="594" t="s">
        <v>258</v>
      </c>
      <c r="AV1012" s="594" t="s">
        <v>258</v>
      </c>
      <c r="AW1012" s="594" t="s">
        <v>258</v>
      </c>
      <c r="AX1012" s="594" t="s">
        <v>258</v>
      </c>
      <c r="AY1012" s="594" t="s">
        <v>258</v>
      </c>
      <c r="AZ1012" s="594" t="s">
        <v>262</v>
      </c>
      <c r="BA1012" s="594" t="s">
        <v>259</v>
      </c>
      <c r="BB1012" s="594" t="s">
        <v>259</v>
      </c>
      <c r="BC1012" s="594" t="s">
        <v>259</v>
      </c>
      <c r="BD1012" s="634" t="s">
        <v>365</v>
      </c>
      <c r="BE1012" s="551" t="s">
        <v>365</v>
      </c>
      <c r="BF1012" s="551" t="s">
        <v>365</v>
      </c>
      <c r="BG1012" s="551" t="s">
        <v>365</v>
      </c>
      <c r="BH1012" s="551" t="s">
        <v>365</v>
      </c>
      <c r="BI1012" s="607" t="s">
        <v>262</v>
      </c>
      <c r="BJ1012" s="552" t="s">
        <v>438</v>
      </c>
      <c r="BK1012" s="552" t="s">
        <v>438</v>
      </c>
      <c r="BL1012" s="607" t="s">
        <v>262</v>
      </c>
      <c r="BM1012" s="607" t="s">
        <v>262</v>
      </c>
      <c r="BN1012" s="594" t="s">
        <v>258</v>
      </c>
      <c r="BO1012" s="594" t="s">
        <v>258</v>
      </c>
      <c r="BP1012" s="594" t="s">
        <v>258</v>
      </c>
      <c r="BQ1012" s="594" t="s">
        <v>258</v>
      </c>
      <c r="BR1012" s="594" t="s">
        <v>258</v>
      </c>
      <c r="BS1012" s="618" t="s">
        <v>258</v>
      </c>
      <c r="BT1012" s="635" t="s">
        <v>261</v>
      </c>
      <c r="BU1012" s="594" t="s">
        <v>261</v>
      </c>
      <c r="BV1012" s="594" t="s">
        <v>261</v>
      </c>
      <c r="BW1012" s="594" t="s">
        <v>261</v>
      </c>
      <c r="BX1012" s="542" t="s">
        <v>261</v>
      </c>
      <c r="BY1012" s="542" t="s">
        <v>261</v>
      </c>
      <c r="BZ1012" s="542" t="s">
        <v>261</v>
      </c>
      <c r="CA1012" s="542" t="s">
        <v>261</v>
      </c>
      <c r="CB1012" s="443" t="s">
        <v>262</v>
      </c>
      <c r="CC1012" s="542" t="s">
        <v>259</v>
      </c>
      <c r="CD1012" s="542" t="s">
        <v>259</v>
      </c>
      <c r="CE1012" s="542" t="s">
        <v>259</v>
      </c>
      <c r="CF1012" s="443" t="s">
        <v>262</v>
      </c>
      <c r="CG1012" s="456" t="s">
        <v>262</v>
      </c>
      <c r="CH1012" s="443" t="s">
        <v>263</v>
      </c>
    </row>
    <row r="1013" spans="1:86" s="427" customFormat="1" ht="20.25" customHeight="1" x14ac:dyDescent="0.25">
      <c r="A1013" s="945"/>
      <c r="B1013" s="946"/>
      <c r="C1013" s="458"/>
      <c r="D1013" s="458"/>
      <c r="E1013" s="458"/>
      <c r="F1013" s="458" t="s">
        <v>264</v>
      </c>
      <c r="G1013" s="527" t="s">
        <v>267</v>
      </c>
      <c r="H1013" s="527" t="s">
        <v>267</v>
      </c>
      <c r="I1013" s="593"/>
      <c r="J1013" s="594"/>
      <c r="K1013" s="594" t="s">
        <v>391</v>
      </c>
      <c r="L1013" s="593"/>
      <c r="M1013" s="593"/>
      <c r="N1013" s="593"/>
      <c r="O1013" s="593"/>
      <c r="P1013" s="593"/>
      <c r="Q1013" s="593"/>
      <c r="R1013" s="593"/>
      <c r="S1013" s="593"/>
      <c r="T1013" s="593"/>
      <c r="U1013" s="527"/>
      <c r="V1013" s="527"/>
      <c r="W1013" s="649"/>
      <c r="X1013" s="649"/>
      <c r="Y1013" s="527" t="s">
        <v>267</v>
      </c>
      <c r="Z1013" s="527" t="s">
        <v>267</v>
      </c>
      <c r="AA1013" s="527"/>
      <c r="AB1013" s="527"/>
      <c r="AC1013" s="547"/>
      <c r="AD1013" s="595"/>
      <c r="AE1013" s="594" t="s">
        <v>415</v>
      </c>
      <c r="AF1013" s="621"/>
      <c r="AG1013" s="593"/>
      <c r="AH1013" s="596"/>
      <c r="AI1013" s="596"/>
      <c r="AJ1013" s="596"/>
      <c r="AK1013" s="596"/>
      <c r="AL1013" s="593"/>
      <c r="AM1013" s="593"/>
      <c r="AN1013" s="593"/>
      <c r="AO1013" s="593"/>
      <c r="AP1013" s="593"/>
      <c r="AQ1013" s="593"/>
      <c r="AR1013" s="593"/>
      <c r="AS1013" s="593"/>
      <c r="AT1013" s="593"/>
      <c r="AU1013" s="593"/>
      <c r="AV1013" s="593"/>
      <c r="AW1013" s="593"/>
      <c r="AX1013" s="597"/>
      <c r="AY1013" s="597"/>
      <c r="AZ1013" s="597" t="s">
        <v>368</v>
      </c>
      <c r="BA1013" s="597" t="s">
        <v>368</v>
      </c>
      <c r="BB1013" s="593"/>
      <c r="BC1013" s="593"/>
      <c r="BD1013" s="593"/>
      <c r="BI1013" s="527"/>
      <c r="BJ1013" s="527" t="s">
        <v>267</v>
      </c>
      <c r="BK1013" s="527" t="s">
        <v>267</v>
      </c>
      <c r="BN1013" s="594" t="s">
        <v>366</v>
      </c>
      <c r="BO1013" s="593"/>
      <c r="BP1013" s="593"/>
      <c r="BQ1013" s="593"/>
      <c r="BR1013" s="593"/>
      <c r="BS1013" s="598"/>
      <c r="BT1013" s="637"/>
      <c r="BU1013" s="593"/>
      <c r="BV1013" s="593"/>
      <c r="BW1013" s="593"/>
      <c r="BX1013" s="544"/>
      <c r="BY1013" s="544"/>
      <c r="BZ1013" s="544"/>
      <c r="CA1013" s="544"/>
      <c r="CC1013" s="544"/>
      <c r="CD1013" s="542"/>
      <c r="CE1013" s="542"/>
    </row>
    <row r="1014" spans="1:86" s="427" customFormat="1" ht="20.25" customHeight="1" x14ac:dyDescent="0.25">
      <c r="A1014" s="941">
        <f>A1012+1</f>
        <v>494</v>
      </c>
      <c r="B1014" s="943" t="s">
        <v>324</v>
      </c>
      <c r="C1014" s="458" t="s">
        <v>254</v>
      </c>
      <c r="D1014" s="458" t="s">
        <v>270</v>
      </c>
      <c r="E1014" s="458" t="s">
        <v>256</v>
      </c>
      <c r="F1014" s="458" t="s">
        <v>257</v>
      </c>
      <c r="G1014" s="551" t="s">
        <v>365</v>
      </c>
      <c r="H1014" s="551" t="s">
        <v>365</v>
      </c>
      <c r="I1014" s="552" t="s">
        <v>438</v>
      </c>
      <c r="J1014" s="552" t="s">
        <v>438</v>
      </c>
      <c r="K1014" s="594" t="s">
        <v>258</v>
      </c>
      <c r="L1014" s="594" t="s">
        <v>258</v>
      </c>
      <c r="M1014" s="594" t="s">
        <v>258</v>
      </c>
      <c r="N1014" s="594" t="s">
        <v>258</v>
      </c>
      <c r="O1014" s="594" t="s">
        <v>258</v>
      </c>
      <c r="P1014" s="594" t="s">
        <v>258</v>
      </c>
      <c r="Q1014" s="594" t="s">
        <v>258</v>
      </c>
      <c r="R1014" s="594" t="s">
        <v>258</v>
      </c>
      <c r="S1014" s="594" t="s">
        <v>258</v>
      </c>
      <c r="T1014" s="594" t="s">
        <v>258</v>
      </c>
      <c r="U1014" s="594" t="s">
        <v>258</v>
      </c>
      <c r="V1014" s="594" t="s">
        <v>258</v>
      </c>
      <c r="W1014" s="594" t="s">
        <v>258</v>
      </c>
      <c r="X1014" s="594" t="s">
        <v>258</v>
      </c>
      <c r="Y1014" s="594" t="s">
        <v>258</v>
      </c>
      <c r="Z1014" s="649" t="s">
        <v>262</v>
      </c>
      <c r="AA1014" s="594" t="s">
        <v>259</v>
      </c>
      <c r="AB1014" s="594" t="s">
        <v>259</v>
      </c>
      <c r="AC1014" s="565"/>
      <c r="AD1014" s="610"/>
      <c r="AE1014" s="594" t="s">
        <v>258</v>
      </c>
      <c r="AF1014" s="594" t="s">
        <v>258</v>
      </c>
      <c r="AG1014" s="594" t="s">
        <v>258</v>
      </c>
      <c r="AH1014" s="585"/>
      <c r="AI1014" s="585"/>
      <c r="AJ1014" s="585"/>
      <c r="AK1014" s="585"/>
      <c r="AL1014" s="594" t="s">
        <v>258</v>
      </c>
      <c r="AM1014" s="594" t="s">
        <v>258</v>
      </c>
      <c r="AN1014" s="594" t="s">
        <v>258</v>
      </c>
      <c r="AO1014" s="594" t="s">
        <v>258</v>
      </c>
      <c r="AP1014" s="594" t="s">
        <v>258</v>
      </c>
      <c r="AQ1014" s="594" t="s">
        <v>258</v>
      </c>
      <c r="AR1014" s="594" t="s">
        <v>258</v>
      </c>
      <c r="AS1014" s="594" t="s">
        <v>258</v>
      </c>
      <c r="AT1014" s="594" t="s">
        <v>258</v>
      </c>
      <c r="AU1014" s="594" t="s">
        <v>258</v>
      </c>
      <c r="AV1014" s="594" t="s">
        <v>258</v>
      </c>
      <c r="AW1014" s="594" t="s">
        <v>258</v>
      </c>
      <c r="AX1014" s="594" t="s">
        <v>258</v>
      </c>
      <c r="AY1014" s="594" t="s">
        <v>258</v>
      </c>
      <c r="AZ1014" s="594" t="s">
        <v>262</v>
      </c>
      <c r="BA1014" s="594" t="s">
        <v>259</v>
      </c>
      <c r="BB1014" s="594" t="s">
        <v>259</v>
      </c>
      <c r="BC1014" s="594" t="s">
        <v>259</v>
      </c>
      <c r="BD1014" s="634" t="s">
        <v>365</v>
      </c>
      <c r="BE1014" s="551" t="s">
        <v>365</v>
      </c>
      <c r="BF1014" s="551" t="s">
        <v>365</v>
      </c>
      <c r="BG1014" s="551" t="s">
        <v>365</v>
      </c>
      <c r="BH1014" s="551" t="s">
        <v>365</v>
      </c>
      <c r="BI1014" s="607" t="s">
        <v>262</v>
      </c>
      <c r="BJ1014" s="552" t="s">
        <v>438</v>
      </c>
      <c r="BK1014" s="552" t="s">
        <v>438</v>
      </c>
      <c r="BL1014" s="607" t="s">
        <v>262</v>
      </c>
      <c r="BM1014" s="607" t="s">
        <v>262</v>
      </c>
      <c r="BN1014" s="594" t="s">
        <v>258</v>
      </c>
      <c r="BO1014" s="594" t="s">
        <v>258</v>
      </c>
      <c r="BP1014" s="594" t="s">
        <v>258</v>
      </c>
      <c r="BQ1014" s="594" t="s">
        <v>258</v>
      </c>
      <c r="BR1014" s="594" t="s">
        <v>258</v>
      </c>
      <c r="BS1014" s="618" t="s">
        <v>258</v>
      </c>
      <c r="BT1014" s="635" t="s">
        <v>261</v>
      </c>
      <c r="BU1014" s="594" t="s">
        <v>261</v>
      </c>
      <c r="BV1014" s="594" t="s">
        <v>261</v>
      </c>
      <c r="BW1014" s="594" t="s">
        <v>261</v>
      </c>
      <c r="BX1014" s="542" t="s">
        <v>261</v>
      </c>
      <c r="BY1014" s="542" t="s">
        <v>261</v>
      </c>
      <c r="BZ1014" s="542" t="s">
        <v>261</v>
      </c>
      <c r="CA1014" s="542" t="s">
        <v>261</v>
      </c>
      <c r="CB1014" s="443" t="s">
        <v>262</v>
      </c>
      <c r="CC1014" s="542" t="s">
        <v>259</v>
      </c>
      <c r="CD1014" s="542" t="s">
        <v>259</v>
      </c>
      <c r="CE1014" s="542" t="s">
        <v>259</v>
      </c>
      <c r="CF1014" s="443" t="s">
        <v>262</v>
      </c>
      <c r="CG1014" s="456" t="s">
        <v>262</v>
      </c>
      <c r="CH1014" s="443" t="s">
        <v>263</v>
      </c>
    </row>
    <row r="1015" spans="1:86" s="427" customFormat="1" ht="20.25" customHeight="1" x14ac:dyDescent="0.25">
      <c r="A1015" s="945"/>
      <c r="B1015" s="946"/>
      <c r="C1015" s="458"/>
      <c r="D1015" s="569"/>
      <c r="E1015" s="458"/>
      <c r="F1015" s="458" t="s">
        <v>264</v>
      </c>
      <c r="G1015" s="527" t="s">
        <v>267</v>
      </c>
      <c r="H1015" s="527" t="s">
        <v>267</v>
      </c>
      <c r="I1015" s="593"/>
      <c r="J1015" s="594"/>
      <c r="K1015" s="594" t="s">
        <v>391</v>
      </c>
      <c r="L1015" s="593"/>
      <c r="M1015" s="593"/>
      <c r="N1015" s="593"/>
      <c r="O1015" s="593"/>
      <c r="P1015" s="593"/>
      <c r="Q1015" s="593"/>
      <c r="R1015" s="593"/>
      <c r="S1015" s="593"/>
      <c r="T1015" s="593"/>
      <c r="U1015" s="527"/>
      <c r="V1015" s="527"/>
      <c r="W1015" s="649"/>
      <c r="X1015" s="649"/>
      <c r="Y1015" s="527" t="s">
        <v>267</v>
      </c>
      <c r="Z1015" s="527" t="s">
        <v>267</v>
      </c>
      <c r="AA1015" s="527"/>
      <c r="AB1015" s="527"/>
      <c r="AC1015" s="547"/>
      <c r="AD1015" s="595"/>
      <c r="AE1015" s="594" t="s">
        <v>415</v>
      </c>
      <c r="AF1015" s="621"/>
      <c r="AG1015" s="593"/>
      <c r="AH1015" s="596"/>
      <c r="AI1015" s="596"/>
      <c r="AJ1015" s="596"/>
      <c r="AK1015" s="596"/>
      <c r="AL1015" s="593"/>
      <c r="AM1015" s="593"/>
      <c r="AN1015" s="593"/>
      <c r="AO1015" s="593"/>
      <c r="AP1015" s="593"/>
      <c r="AQ1015" s="593"/>
      <c r="AR1015" s="593"/>
      <c r="AS1015" s="593"/>
      <c r="AT1015" s="593"/>
      <c r="AU1015" s="593"/>
      <c r="AV1015" s="593"/>
      <c r="AW1015" s="593"/>
      <c r="AX1015" s="597"/>
      <c r="AY1015" s="597"/>
      <c r="AZ1015" s="597" t="s">
        <v>368</v>
      </c>
      <c r="BA1015" s="597" t="s">
        <v>368</v>
      </c>
      <c r="BB1015" s="593"/>
      <c r="BC1015" s="593"/>
      <c r="BD1015" s="593"/>
      <c r="BI1015" s="527"/>
      <c r="BJ1015" s="527" t="s">
        <v>267</v>
      </c>
      <c r="BK1015" s="527" t="s">
        <v>267</v>
      </c>
      <c r="BN1015" s="594" t="s">
        <v>366</v>
      </c>
      <c r="BO1015" s="593"/>
      <c r="BP1015" s="593"/>
      <c r="BQ1015" s="593"/>
      <c r="BR1015" s="593"/>
      <c r="BS1015" s="598"/>
      <c r="BT1015" s="637"/>
      <c r="BU1015" s="593"/>
      <c r="BV1015" s="593"/>
      <c r="BW1015" s="593"/>
      <c r="BX1015" s="544"/>
      <c r="BY1015" s="544"/>
      <c r="BZ1015" s="544"/>
      <c r="CA1015" s="544"/>
      <c r="CC1015" s="544"/>
      <c r="CD1015" s="542"/>
      <c r="CE1015" s="542"/>
    </row>
    <row r="1016" spans="1:86" s="427" customFormat="1" ht="20.25" customHeight="1" x14ac:dyDescent="0.25">
      <c r="A1016" s="941">
        <f>A1014+1</f>
        <v>495</v>
      </c>
      <c r="B1016" s="943" t="s">
        <v>378</v>
      </c>
      <c r="C1016" s="458" t="s">
        <v>254</v>
      </c>
      <c r="D1016" s="458" t="s">
        <v>255</v>
      </c>
      <c r="E1016" s="458" t="s">
        <v>256</v>
      </c>
      <c r="F1016" s="458" t="s">
        <v>257</v>
      </c>
      <c r="G1016" s="551" t="s">
        <v>365</v>
      </c>
      <c r="H1016" s="551" t="s">
        <v>365</v>
      </c>
      <c r="I1016" s="552" t="s">
        <v>438</v>
      </c>
      <c r="J1016" s="552" t="s">
        <v>438</v>
      </c>
      <c r="K1016" s="594" t="s">
        <v>258</v>
      </c>
      <c r="L1016" s="594" t="s">
        <v>258</v>
      </c>
      <c r="M1016" s="594" t="s">
        <v>258</v>
      </c>
      <c r="N1016" s="594" t="s">
        <v>258</v>
      </c>
      <c r="O1016" s="594" t="s">
        <v>258</v>
      </c>
      <c r="P1016" s="594" t="s">
        <v>258</v>
      </c>
      <c r="Q1016" s="594" t="s">
        <v>258</v>
      </c>
      <c r="R1016" s="594" t="s">
        <v>258</v>
      </c>
      <c r="S1016" s="594" t="s">
        <v>258</v>
      </c>
      <c r="T1016" s="594" t="s">
        <v>258</v>
      </c>
      <c r="U1016" s="594" t="s">
        <v>258</v>
      </c>
      <c r="V1016" s="594" t="s">
        <v>258</v>
      </c>
      <c r="W1016" s="594" t="s">
        <v>258</v>
      </c>
      <c r="X1016" s="594" t="s">
        <v>258</v>
      </c>
      <c r="Y1016" s="594" t="s">
        <v>258</v>
      </c>
      <c r="Z1016" s="649" t="s">
        <v>262</v>
      </c>
      <c r="AA1016" s="594" t="s">
        <v>259</v>
      </c>
      <c r="AB1016" s="594" t="s">
        <v>259</v>
      </c>
      <c r="AC1016" s="565"/>
      <c r="AD1016" s="610"/>
      <c r="AE1016" s="594" t="s">
        <v>258</v>
      </c>
      <c r="AF1016" s="594" t="s">
        <v>258</v>
      </c>
      <c r="AG1016" s="594" t="s">
        <v>258</v>
      </c>
      <c r="AH1016" s="585"/>
      <c r="AI1016" s="585"/>
      <c r="AJ1016" s="585"/>
      <c r="AK1016" s="585"/>
      <c r="AL1016" s="594" t="s">
        <v>258</v>
      </c>
      <c r="AM1016" s="594" t="s">
        <v>258</v>
      </c>
      <c r="AN1016" s="594" t="s">
        <v>258</v>
      </c>
      <c r="AO1016" s="594" t="s">
        <v>258</v>
      </c>
      <c r="AP1016" s="594" t="s">
        <v>258</v>
      </c>
      <c r="AQ1016" s="594" t="s">
        <v>258</v>
      </c>
      <c r="AR1016" s="594" t="s">
        <v>258</v>
      </c>
      <c r="AS1016" s="594" t="s">
        <v>258</v>
      </c>
      <c r="AT1016" s="594" t="s">
        <v>258</v>
      </c>
      <c r="AU1016" s="594" t="s">
        <v>258</v>
      </c>
      <c r="AV1016" s="594" t="s">
        <v>258</v>
      </c>
      <c r="AW1016" s="594" t="s">
        <v>258</v>
      </c>
      <c r="AX1016" s="594" t="s">
        <v>258</v>
      </c>
      <c r="AY1016" s="594" t="s">
        <v>258</v>
      </c>
      <c r="AZ1016" s="594" t="s">
        <v>262</v>
      </c>
      <c r="BA1016" s="594" t="s">
        <v>259</v>
      </c>
      <c r="BB1016" s="594" t="s">
        <v>259</v>
      </c>
      <c r="BC1016" s="594" t="s">
        <v>259</v>
      </c>
      <c r="BD1016" s="634" t="s">
        <v>365</v>
      </c>
      <c r="BE1016" s="551" t="s">
        <v>365</v>
      </c>
      <c r="BF1016" s="551" t="s">
        <v>365</v>
      </c>
      <c r="BG1016" s="551" t="s">
        <v>365</v>
      </c>
      <c r="BH1016" s="551" t="s">
        <v>365</v>
      </c>
      <c r="BI1016" s="607" t="s">
        <v>262</v>
      </c>
      <c r="BJ1016" s="552" t="s">
        <v>438</v>
      </c>
      <c r="BK1016" s="552" t="s">
        <v>438</v>
      </c>
      <c r="BL1016" s="607" t="s">
        <v>262</v>
      </c>
      <c r="BM1016" s="607" t="s">
        <v>262</v>
      </c>
      <c r="BN1016" s="594" t="s">
        <v>258</v>
      </c>
      <c r="BO1016" s="594" t="s">
        <v>258</v>
      </c>
      <c r="BP1016" s="594" t="s">
        <v>258</v>
      </c>
      <c r="BQ1016" s="594" t="s">
        <v>258</v>
      </c>
      <c r="BR1016" s="594" t="s">
        <v>258</v>
      </c>
      <c r="BS1016" s="618" t="s">
        <v>258</v>
      </c>
      <c r="BT1016" s="635" t="s">
        <v>261</v>
      </c>
      <c r="BU1016" s="594" t="s">
        <v>261</v>
      </c>
      <c r="BV1016" s="594" t="s">
        <v>261</v>
      </c>
      <c r="BW1016" s="594" t="s">
        <v>261</v>
      </c>
      <c r="BX1016" s="542" t="s">
        <v>261</v>
      </c>
      <c r="BY1016" s="542" t="s">
        <v>261</v>
      </c>
      <c r="BZ1016" s="542" t="s">
        <v>261</v>
      </c>
      <c r="CA1016" s="542" t="s">
        <v>261</v>
      </c>
      <c r="CB1016" s="443" t="s">
        <v>262</v>
      </c>
      <c r="CC1016" s="542" t="s">
        <v>259</v>
      </c>
      <c r="CD1016" s="542" t="s">
        <v>259</v>
      </c>
      <c r="CE1016" s="542" t="s">
        <v>259</v>
      </c>
      <c r="CF1016" s="443" t="s">
        <v>262</v>
      </c>
      <c r="CG1016" s="456" t="s">
        <v>262</v>
      </c>
      <c r="CH1016" s="443" t="s">
        <v>263</v>
      </c>
    </row>
    <row r="1017" spans="1:86" s="427" customFormat="1" ht="20.25" customHeight="1" x14ac:dyDescent="0.25">
      <c r="A1017" s="945"/>
      <c r="B1017" s="946"/>
      <c r="C1017" s="458"/>
      <c r="D1017" s="458"/>
      <c r="E1017" s="458"/>
      <c r="F1017" s="458" t="s">
        <v>264</v>
      </c>
      <c r="G1017" s="527" t="s">
        <v>267</v>
      </c>
      <c r="H1017" s="527" t="s">
        <v>267</v>
      </c>
      <c r="I1017" s="593"/>
      <c r="J1017" s="594"/>
      <c r="K1017" s="594" t="s">
        <v>391</v>
      </c>
      <c r="L1017" s="593"/>
      <c r="M1017" s="593"/>
      <c r="N1017" s="593"/>
      <c r="O1017" s="593"/>
      <c r="P1017" s="593"/>
      <c r="Q1017" s="593"/>
      <c r="R1017" s="593"/>
      <c r="S1017" s="593"/>
      <c r="T1017" s="593"/>
      <c r="U1017" s="527"/>
      <c r="V1017" s="527"/>
      <c r="W1017" s="649"/>
      <c r="X1017" s="649"/>
      <c r="Y1017" s="527" t="s">
        <v>267</v>
      </c>
      <c r="Z1017" s="527" t="s">
        <v>267</v>
      </c>
      <c r="AA1017" s="527"/>
      <c r="AB1017" s="527"/>
      <c r="AC1017" s="547"/>
      <c r="AD1017" s="595"/>
      <c r="AE1017" s="594" t="s">
        <v>415</v>
      </c>
      <c r="AF1017" s="621"/>
      <c r="AG1017" s="593"/>
      <c r="AH1017" s="596"/>
      <c r="AI1017" s="596"/>
      <c r="AJ1017" s="596"/>
      <c r="AK1017" s="596"/>
      <c r="AL1017" s="593"/>
      <c r="AM1017" s="593"/>
      <c r="AN1017" s="593"/>
      <c r="AO1017" s="593"/>
      <c r="AP1017" s="593"/>
      <c r="AQ1017" s="593"/>
      <c r="AR1017" s="593"/>
      <c r="AS1017" s="593"/>
      <c r="AT1017" s="593"/>
      <c r="AU1017" s="593"/>
      <c r="AV1017" s="593"/>
      <c r="AW1017" s="593"/>
      <c r="AX1017" s="597"/>
      <c r="AY1017" s="597"/>
      <c r="AZ1017" s="597" t="s">
        <v>368</v>
      </c>
      <c r="BA1017" s="597" t="s">
        <v>368</v>
      </c>
      <c r="BB1017" s="593"/>
      <c r="BC1017" s="593"/>
      <c r="BD1017" s="593"/>
      <c r="BI1017" s="527"/>
      <c r="BJ1017" s="527" t="s">
        <v>267</v>
      </c>
      <c r="BK1017" s="527" t="s">
        <v>267</v>
      </c>
      <c r="BN1017" s="594" t="s">
        <v>366</v>
      </c>
      <c r="BO1017" s="593"/>
      <c r="BP1017" s="593"/>
      <c r="BQ1017" s="593"/>
      <c r="BR1017" s="593"/>
      <c r="BS1017" s="598"/>
      <c r="BT1017" s="637"/>
      <c r="BU1017" s="593"/>
      <c r="BV1017" s="593"/>
      <c r="BW1017" s="593"/>
      <c r="BX1017" s="544"/>
      <c r="BY1017" s="544"/>
      <c r="BZ1017" s="544"/>
      <c r="CA1017" s="544"/>
      <c r="CC1017" s="544"/>
      <c r="CD1017" s="542"/>
      <c r="CE1017" s="542"/>
    </row>
    <row r="1018" spans="1:86" s="427" customFormat="1" ht="20.25" customHeight="1" x14ac:dyDescent="0.25">
      <c r="A1018" s="941">
        <f>A1016+1</f>
        <v>496</v>
      </c>
      <c r="B1018" s="943" t="s">
        <v>379</v>
      </c>
      <c r="C1018" s="458" t="s">
        <v>254</v>
      </c>
      <c r="D1018" s="458" t="s">
        <v>270</v>
      </c>
      <c r="E1018" s="458" t="s">
        <v>256</v>
      </c>
      <c r="F1018" s="458" t="s">
        <v>257</v>
      </c>
      <c r="G1018" s="551" t="s">
        <v>365</v>
      </c>
      <c r="H1018" s="551" t="s">
        <v>365</v>
      </c>
      <c r="I1018" s="552" t="s">
        <v>438</v>
      </c>
      <c r="J1018" s="552" t="s">
        <v>438</v>
      </c>
      <c r="K1018" s="594" t="s">
        <v>258</v>
      </c>
      <c r="L1018" s="594" t="s">
        <v>258</v>
      </c>
      <c r="M1018" s="594" t="s">
        <v>258</v>
      </c>
      <c r="N1018" s="594" t="s">
        <v>258</v>
      </c>
      <c r="O1018" s="594" t="s">
        <v>258</v>
      </c>
      <c r="P1018" s="594" t="s">
        <v>258</v>
      </c>
      <c r="Q1018" s="594" t="s">
        <v>258</v>
      </c>
      <c r="R1018" s="594" t="s">
        <v>258</v>
      </c>
      <c r="S1018" s="594" t="s">
        <v>258</v>
      </c>
      <c r="T1018" s="594" t="s">
        <v>258</v>
      </c>
      <c r="U1018" s="594" t="s">
        <v>258</v>
      </c>
      <c r="V1018" s="594" t="s">
        <v>258</v>
      </c>
      <c r="W1018" s="594" t="s">
        <v>258</v>
      </c>
      <c r="X1018" s="594" t="s">
        <v>258</v>
      </c>
      <c r="Y1018" s="594" t="s">
        <v>258</v>
      </c>
      <c r="Z1018" s="649" t="s">
        <v>262</v>
      </c>
      <c r="AA1018" s="594" t="s">
        <v>259</v>
      </c>
      <c r="AB1018" s="594" t="s">
        <v>259</v>
      </c>
      <c r="AC1018" s="565"/>
      <c r="AD1018" s="610"/>
      <c r="AE1018" s="594" t="s">
        <v>258</v>
      </c>
      <c r="AF1018" s="594" t="s">
        <v>258</v>
      </c>
      <c r="AG1018" s="594" t="s">
        <v>258</v>
      </c>
      <c r="AH1018" s="585"/>
      <c r="AI1018" s="585"/>
      <c r="AJ1018" s="585"/>
      <c r="AK1018" s="585"/>
      <c r="AL1018" s="594" t="s">
        <v>258</v>
      </c>
      <c r="AM1018" s="594" t="s">
        <v>258</v>
      </c>
      <c r="AN1018" s="594" t="s">
        <v>258</v>
      </c>
      <c r="AO1018" s="594" t="s">
        <v>258</v>
      </c>
      <c r="AP1018" s="594" t="s">
        <v>258</v>
      </c>
      <c r="AQ1018" s="594" t="s">
        <v>258</v>
      </c>
      <c r="AR1018" s="594" t="s">
        <v>258</v>
      </c>
      <c r="AS1018" s="594" t="s">
        <v>258</v>
      </c>
      <c r="AT1018" s="594" t="s">
        <v>258</v>
      </c>
      <c r="AU1018" s="594" t="s">
        <v>258</v>
      </c>
      <c r="AV1018" s="594" t="s">
        <v>258</v>
      </c>
      <c r="AW1018" s="594" t="s">
        <v>258</v>
      </c>
      <c r="AX1018" s="594" t="s">
        <v>258</v>
      </c>
      <c r="AY1018" s="594" t="s">
        <v>258</v>
      </c>
      <c r="AZ1018" s="594" t="s">
        <v>262</v>
      </c>
      <c r="BA1018" s="594" t="s">
        <v>259</v>
      </c>
      <c r="BB1018" s="594" t="s">
        <v>259</v>
      </c>
      <c r="BC1018" s="594" t="s">
        <v>259</v>
      </c>
      <c r="BD1018" s="634" t="s">
        <v>365</v>
      </c>
      <c r="BE1018" s="551" t="s">
        <v>365</v>
      </c>
      <c r="BF1018" s="551" t="s">
        <v>365</v>
      </c>
      <c r="BG1018" s="551" t="s">
        <v>365</v>
      </c>
      <c r="BH1018" s="551" t="s">
        <v>365</v>
      </c>
      <c r="BI1018" s="607" t="s">
        <v>262</v>
      </c>
      <c r="BJ1018" s="552" t="s">
        <v>438</v>
      </c>
      <c r="BK1018" s="552" t="s">
        <v>438</v>
      </c>
      <c r="BL1018" s="607" t="s">
        <v>262</v>
      </c>
      <c r="BM1018" s="607" t="s">
        <v>262</v>
      </c>
      <c r="BN1018" s="594" t="s">
        <v>258</v>
      </c>
      <c r="BO1018" s="594" t="s">
        <v>258</v>
      </c>
      <c r="BP1018" s="594" t="s">
        <v>258</v>
      </c>
      <c r="BQ1018" s="594" t="s">
        <v>258</v>
      </c>
      <c r="BR1018" s="594" t="s">
        <v>258</v>
      </c>
      <c r="BS1018" s="618" t="s">
        <v>258</v>
      </c>
      <c r="BT1018" s="635" t="s">
        <v>261</v>
      </c>
      <c r="BU1018" s="594" t="s">
        <v>261</v>
      </c>
      <c r="BV1018" s="594" t="s">
        <v>261</v>
      </c>
      <c r="BW1018" s="594" t="s">
        <v>261</v>
      </c>
      <c r="BX1018" s="542" t="s">
        <v>261</v>
      </c>
      <c r="BY1018" s="542" t="s">
        <v>261</v>
      </c>
      <c r="BZ1018" s="542" t="s">
        <v>261</v>
      </c>
      <c r="CA1018" s="542" t="s">
        <v>261</v>
      </c>
      <c r="CB1018" s="443" t="s">
        <v>262</v>
      </c>
      <c r="CC1018" s="542" t="s">
        <v>259</v>
      </c>
      <c r="CD1018" s="542" t="s">
        <v>259</v>
      </c>
      <c r="CE1018" s="542" t="s">
        <v>259</v>
      </c>
      <c r="CF1018" s="443" t="s">
        <v>262</v>
      </c>
      <c r="CG1018" s="456" t="s">
        <v>262</v>
      </c>
      <c r="CH1018" s="443" t="s">
        <v>263</v>
      </c>
    </row>
    <row r="1019" spans="1:86" s="427" customFormat="1" ht="20.25" customHeight="1" x14ac:dyDescent="0.25">
      <c r="A1019" s="945"/>
      <c r="B1019" s="946"/>
      <c r="C1019" s="458"/>
      <c r="D1019" s="569"/>
      <c r="E1019" s="458"/>
      <c r="F1019" s="458" t="s">
        <v>264</v>
      </c>
      <c r="G1019" s="527" t="s">
        <v>267</v>
      </c>
      <c r="H1019" s="527" t="s">
        <v>267</v>
      </c>
      <c r="I1019" s="593"/>
      <c r="J1019" s="594"/>
      <c r="K1019" s="594" t="s">
        <v>391</v>
      </c>
      <c r="L1019" s="593"/>
      <c r="M1019" s="593"/>
      <c r="N1019" s="593"/>
      <c r="O1019" s="593"/>
      <c r="P1019" s="593"/>
      <c r="Q1019" s="593"/>
      <c r="R1019" s="593"/>
      <c r="S1019" s="593"/>
      <c r="T1019" s="593"/>
      <c r="U1019" s="527"/>
      <c r="V1019" s="527"/>
      <c r="W1019" s="649"/>
      <c r="X1019" s="649"/>
      <c r="Y1019" s="527" t="s">
        <v>267</v>
      </c>
      <c r="Z1019" s="527" t="s">
        <v>267</v>
      </c>
      <c r="AA1019" s="527"/>
      <c r="AB1019" s="527"/>
      <c r="AC1019" s="547"/>
      <c r="AD1019" s="595"/>
      <c r="AE1019" s="594" t="s">
        <v>415</v>
      </c>
      <c r="AF1019" s="621"/>
      <c r="AG1019" s="593"/>
      <c r="AH1019" s="596"/>
      <c r="AI1019" s="596"/>
      <c r="AJ1019" s="596"/>
      <c r="AK1019" s="596"/>
      <c r="AL1019" s="593"/>
      <c r="AM1019" s="593"/>
      <c r="AN1019" s="593"/>
      <c r="AO1019" s="593"/>
      <c r="AP1019" s="593"/>
      <c r="AQ1019" s="593"/>
      <c r="AR1019" s="593"/>
      <c r="AS1019" s="593"/>
      <c r="AT1019" s="593"/>
      <c r="AU1019" s="593"/>
      <c r="AV1019" s="593"/>
      <c r="AW1019" s="593"/>
      <c r="AX1019" s="597"/>
      <c r="AY1019" s="597"/>
      <c r="AZ1019" s="597" t="s">
        <v>368</v>
      </c>
      <c r="BA1019" s="597" t="s">
        <v>368</v>
      </c>
      <c r="BB1019" s="593"/>
      <c r="BC1019" s="593"/>
      <c r="BD1019" s="593"/>
      <c r="BI1019" s="527"/>
      <c r="BJ1019" s="527" t="s">
        <v>267</v>
      </c>
      <c r="BK1019" s="527" t="s">
        <v>267</v>
      </c>
      <c r="BN1019" s="594" t="s">
        <v>366</v>
      </c>
      <c r="BO1019" s="593"/>
      <c r="BP1019" s="593"/>
      <c r="BQ1019" s="593"/>
      <c r="BR1019" s="593"/>
      <c r="BS1019" s="598"/>
      <c r="BT1019" s="637"/>
      <c r="BU1019" s="593"/>
      <c r="BV1019" s="593"/>
      <c r="BW1019" s="593"/>
      <c r="BX1019" s="544"/>
      <c r="BY1019" s="544"/>
      <c r="BZ1019" s="544"/>
      <c r="CA1019" s="544"/>
      <c r="CC1019" s="544"/>
      <c r="CD1019" s="542"/>
      <c r="CE1019" s="542"/>
    </row>
    <row r="1020" spans="1:86" s="427" customFormat="1" ht="20.25" customHeight="1" x14ac:dyDescent="0.25">
      <c r="A1020" s="941">
        <f>A1018+1</f>
        <v>497</v>
      </c>
      <c r="B1020" s="943" t="s">
        <v>423</v>
      </c>
      <c r="C1020" s="458" t="s">
        <v>254</v>
      </c>
      <c r="D1020" s="458" t="s">
        <v>255</v>
      </c>
      <c r="E1020" s="458" t="s">
        <v>256</v>
      </c>
      <c r="F1020" s="458" t="s">
        <v>257</v>
      </c>
      <c r="G1020" s="551" t="s">
        <v>365</v>
      </c>
      <c r="H1020" s="551" t="s">
        <v>365</v>
      </c>
      <c r="I1020" s="552" t="s">
        <v>438</v>
      </c>
      <c r="J1020" s="552" t="s">
        <v>438</v>
      </c>
      <c r="K1020" s="594" t="s">
        <v>258</v>
      </c>
      <c r="L1020" s="594" t="s">
        <v>258</v>
      </c>
      <c r="M1020" s="594" t="s">
        <v>258</v>
      </c>
      <c r="N1020" s="594" t="s">
        <v>258</v>
      </c>
      <c r="O1020" s="594" t="s">
        <v>258</v>
      </c>
      <c r="P1020" s="594" t="s">
        <v>258</v>
      </c>
      <c r="Q1020" s="594" t="s">
        <v>258</v>
      </c>
      <c r="R1020" s="594" t="s">
        <v>258</v>
      </c>
      <c r="S1020" s="594" t="s">
        <v>258</v>
      </c>
      <c r="T1020" s="594" t="s">
        <v>258</v>
      </c>
      <c r="U1020" s="594" t="s">
        <v>258</v>
      </c>
      <c r="V1020" s="594" t="s">
        <v>258</v>
      </c>
      <c r="W1020" s="594" t="s">
        <v>258</v>
      </c>
      <c r="X1020" s="594" t="s">
        <v>258</v>
      </c>
      <c r="Y1020" s="594" t="s">
        <v>258</v>
      </c>
      <c r="Z1020" s="649" t="s">
        <v>262</v>
      </c>
      <c r="AA1020" s="594" t="s">
        <v>259</v>
      </c>
      <c r="AB1020" s="594" t="s">
        <v>259</v>
      </c>
      <c r="AC1020" s="565"/>
      <c r="AD1020" s="610"/>
      <c r="AE1020" s="594" t="s">
        <v>258</v>
      </c>
      <c r="AF1020" s="594" t="s">
        <v>258</v>
      </c>
      <c r="AG1020" s="594" t="s">
        <v>258</v>
      </c>
      <c r="AH1020" s="585"/>
      <c r="AI1020" s="585"/>
      <c r="AJ1020" s="585"/>
      <c r="AK1020" s="585"/>
      <c r="AL1020" s="594" t="s">
        <v>258</v>
      </c>
      <c r="AM1020" s="594" t="s">
        <v>258</v>
      </c>
      <c r="AN1020" s="594" t="s">
        <v>258</v>
      </c>
      <c r="AO1020" s="594" t="s">
        <v>258</v>
      </c>
      <c r="AP1020" s="594" t="s">
        <v>258</v>
      </c>
      <c r="AQ1020" s="594" t="s">
        <v>258</v>
      </c>
      <c r="AR1020" s="594" t="s">
        <v>258</v>
      </c>
      <c r="AS1020" s="594" t="s">
        <v>258</v>
      </c>
      <c r="AT1020" s="594" t="s">
        <v>258</v>
      </c>
      <c r="AU1020" s="594" t="s">
        <v>258</v>
      </c>
      <c r="AV1020" s="594" t="s">
        <v>258</v>
      </c>
      <c r="AW1020" s="594" t="s">
        <v>258</v>
      </c>
      <c r="AX1020" s="594" t="s">
        <v>258</v>
      </c>
      <c r="AY1020" s="594" t="s">
        <v>258</v>
      </c>
      <c r="AZ1020" s="594" t="s">
        <v>262</v>
      </c>
      <c r="BA1020" s="594" t="s">
        <v>259</v>
      </c>
      <c r="BB1020" s="594" t="s">
        <v>259</v>
      </c>
      <c r="BC1020" s="594" t="s">
        <v>259</v>
      </c>
      <c r="BD1020" s="634" t="s">
        <v>365</v>
      </c>
      <c r="BE1020" s="551" t="s">
        <v>365</v>
      </c>
      <c r="BF1020" s="551" t="s">
        <v>365</v>
      </c>
      <c r="BG1020" s="551" t="s">
        <v>365</v>
      </c>
      <c r="BH1020" s="551" t="s">
        <v>365</v>
      </c>
      <c r="BI1020" s="607" t="s">
        <v>262</v>
      </c>
      <c r="BJ1020" s="552" t="s">
        <v>438</v>
      </c>
      <c r="BK1020" s="552" t="s">
        <v>438</v>
      </c>
      <c r="BL1020" s="607" t="s">
        <v>262</v>
      </c>
      <c r="BM1020" s="607" t="s">
        <v>262</v>
      </c>
      <c r="BN1020" s="594" t="s">
        <v>258</v>
      </c>
      <c r="BO1020" s="594" t="s">
        <v>258</v>
      </c>
      <c r="BP1020" s="594" t="s">
        <v>258</v>
      </c>
      <c r="BQ1020" s="594" t="s">
        <v>258</v>
      </c>
      <c r="BR1020" s="594" t="s">
        <v>258</v>
      </c>
      <c r="BS1020" s="618" t="s">
        <v>258</v>
      </c>
      <c r="BT1020" s="635" t="s">
        <v>261</v>
      </c>
      <c r="BU1020" s="594" t="s">
        <v>261</v>
      </c>
      <c r="BV1020" s="594" t="s">
        <v>261</v>
      </c>
      <c r="BW1020" s="594" t="s">
        <v>261</v>
      </c>
      <c r="BX1020" s="542" t="s">
        <v>261</v>
      </c>
      <c r="BY1020" s="542" t="s">
        <v>261</v>
      </c>
      <c r="BZ1020" s="542" t="s">
        <v>261</v>
      </c>
      <c r="CA1020" s="542" t="s">
        <v>261</v>
      </c>
      <c r="CB1020" s="443" t="s">
        <v>262</v>
      </c>
      <c r="CC1020" s="542" t="s">
        <v>259</v>
      </c>
      <c r="CD1020" s="542" t="s">
        <v>259</v>
      </c>
      <c r="CE1020" s="542" t="s">
        <v>259</v>
      </c>
      <c r="CF1020" s="443" t="s">
        <v>262</v>
      </c>
      <c r="CG1020" s="456" t="s">
        <v>262</v>
      </c>
      <c r="CH1020" s="443" t="s">
        <v>263</v>
      </c>
    </row>
    <row r="1021" spans="1:86" s="427" customFormat="1" ht="20.25" customHeight="1" x14ac:dyDescent="0.25">
      <c r="A1021" s="945"/>
      <c r="B1021" s="946"/>
      <c r="C1021" s="458"/>
      <c r="D1021" s="458"/>
      <c r="E1021" s="458"/>
      <c r="F1021" s="458" t="s">
        <v>264</v>
      </c>
      <c r="G1021" s="527" t="s">
        <v>267</v>
      </c>
      <c r="H1021" s="527" t="s">
        <v>267</v>
      </c>
      <c r="I1021" s="593"/>
      <c r="J1021" s="594"/>
      <c r="K1021" s="594" t="s">
        <v>391</v>
      </c>
      <c r="L1021" s="593"/>
      <c r="M1021" s="593"/>
      <c r="N1021" s="593"/>
      <c r="O1021" s="593"/>
      <c r="P1021" s="593"/>
      <c r="Q1021" s="593"/>
      <c r="R1021" s="593"/>
      <c r="S1021" s="593"/>
      <c r="T1021" s="593"/>
      <c r="U1021" s="527"/>
      <c r="V1021" s="527"/>
      <c r="W1021" s="649"/>
      <c r="X1021" s="649"/>
      <c r="Y1021" s="527" t="s">
        <v>267</v>
      </c>
      <c r="Z1021" s="527" t="s">
        <v>267</v>
      </c>
      <c r="AA1021" s="527"/>
      <c r="AB1021" s="527"/>
      <c r="AC1021" s="547"/>
      <c r="AD1021" s="595"/>
      <c r="AE1021" s="594" t="s">
        <v>415</v>
      </c>
      <c r="AF1021" s="621"/>
      <c r="AG1021" s="593"/>
      <c r="AH1021" s="596"/>
      <c r="AI1021" s="596"/>
      <c r="AJ1021" s="596"/>
      <c r="AK1021" s="596"/>
      <c r="AL1021" s="593"/>
      <c r="AM1021" s="593"/>
      <c r="AN1021" s="593"/>
      <c r="AO1021" s="593"/>
      <c r="AP1021" s="593"/>
      <c r="AQ1021" s="593"/>
      <c r="AR1021" s="593"/>
      <c r="AS1021" s="593"/>
      <c r="AT1021" s="593"/>
      <c r="AU1021" s="593"/>
      <c r="AV1021" s="593"/>
      <c r="AW1021" s="593"/>
      <c r="AX1021" s="597"/>
      <c r="AY1021" s="597"/>
      <c r="AZ1021" s="597" t="s">
        <v>368</v>
      </c>
      <c r="BA1021" s="597" t="s">
        <v>368</v>
      </c>
      <c r="BB1021" s="593"/>
      <c r="BC1021" s="593"/>
      <c r="BD1021" s="593"/>
      <c r="BI1021" s="527"/>
      <c r="BJ1021" s="527" t="s">
        <v>267</v>
      </c>
      <c r="BK1021" s="527" t="s">
        <v>267</v>
      </c>
      <c r="BN1021" s="594" t="s">
        <v>366</v>
      </c>
      <c r="BO1021" s="593"/>
      <c r="BP1021" s="593"/>
      <c r="BQ1021" s="593"/>
      <c r="BR1021" s="593"/>
      <c r="BS1021" s="598"/>
      <c r="BT1021" s="637"/>
      <c r="BU1021" s="593"/>
      <c r="BV1021" s="593"/>
      <c r="BW1021" s="593"/>
      <c r="BX1021" s="544"/>
      <c r="BY1021" s="544"/>
      <c r="BZ1021" s="544"/>
      <c r="CA1021" s="544"/>
      <c r="CC1021" s="544"/>
      <c r="CD1021" s="542"/>
    </row>
    <row r="1022" spans="1:86" s="427" customFormat="1" ht="20.25" customHeight="1" x14ac:dyDescent="0.25">
      <c r="A1022" s="941">
        <f>A1020+1</f>
        <v>498</v>
      </c>
      <c r="B1022" s="943" t="s">
        <v>475</v>
      </c>
      <c r="C1022" s="458" t="s">
        <v>254</v>
      </c>
      <c r="D1022" s="458" t="s">
        <v>255</v>
      </c>
      <c r="E1022" s="458" t="s">
        <v>256</v>
      </c>
      <c r="F1022" s="458" t="s">
        <v>257</v>
      </c>
      <c r="G1022" s="551" t="s">
        <v>365</v>
      </c>
      <c r="H1022" s="551" t="s">
        <v>365</v>
      </c>
      <c r="I1022" s="552" t="s">
        <v>438</v>
      </c>
      <c r="J1022" s="552" t="s">
        <v>438</v>
      </c>
      <c r="K1022" s="594" t="s">
        <v>258</v>
      </c>
      <c r="L1022" s="594" t="s">
        <v>258</v>
      </c>
      <c r="M1022" s="594" t="s">
        <v>258</v>
      </c>
      <c r="N1022" s="594" t="s">
        <v>258</v>
      </c>
      <c r="O1022" s="594" t="s">
        <v>258</v>
      </c>
      <c r="P1022" s="594" t="s">
        <v>258</v>
      </c>
      <c r="Q1022" s="594" t="s">
        <v>512</v>
      </c>
      <c r="R1022" s="594" t="s">
        <v>264</v>
      </c>
      <c r="S1022" s="594" t="s">
        <v>264</v>
      </c>
      <c r="T1022" s="594" t="s">
        <v>513</v>
      </c>
      <c r="U1022" s="594" t="s">
        <v>513</v>
      </c>
      <c r="V1022" s="594" t="s">
        <v>513</v>
      </c>
      <c r="W1022" s="594" t="s">
        <v>513</v>
      </c>
      <c r="X1022" s="594" t="s">
        <v>514</v>
      </c>
      <c r="Y1022" s="594" t="s">
        <v>514</v>
      </c>
      <c r="Z1022" s="649" t="s">
        <v>262</v>
      </c>
      <c r="AA1022" s="594" t="s">
        <v>259</v>
      </c>
      <c r="AB1022" s="594" t="s">
        <v>259</v>
      </c>
      <c r="AC1022" s="565"/>
      <c r="AD1022" s="610"/>
      <c r="AE1022" s="594" t="s">
        <v>258</v>
      </c>
      <c r="AF1022" s="594" t="s">
        <v>258</v>
      </c>
      <c r="AG1022" s="594" t="s">
        <v>258</v>
      </c>
      <c r="AH1022" s="585"/>
      <c r="AI1022" s="585"/>
      <c r="AJ1022" s="585"/>
      <c r="AK1022" s="585"/>
      <c r="AL1022" s="594" t="s">
        <v>258</v>
      </c>
      <c r="AM1022" s="594" t="s">
        <v>258</v>
      </c>
      <c r="AN1022" s="594" t="s">
        <v>258</v>
      </c>
      <c r="AO1022" s="594" t="s">
        <v>258</v>
      </c>
      <c r="AP1022" s="594" t="s">
        <v>264</v>
      </c>
      <c r="AQ1022" s="594" t="s">
        <v>264</v>
      </c>
      <c r="AR1022" s="594" t="s">
        <v>515</v>
      </c>
      <c r="AS1022" s="594" t="s">
        <v>515</v>
      </c>
      <c r="AT1022" s="594" t="s">
        <v>516</v>
      </c>
      <c r="AU1022" s="594" t="s">
        <v>516</v>
      </c>
      <c r="AV1022" s="594" t="s">
        <v>517</v>
      </c>
      <c r="AW1022" s="594" t="s">
        <v>517</v>
      </c>
      <c r="AX1022" s="594" t="s">
        <v>517</v>
      </c>
      <c r="AY1022" s="594" t="s">
        <v>262</v>
      </c>
      <c r="AZ1022" s="594" t="s">
        <v>262</v>
      </c>
      <c r="BA1022" s="594" t="s">
        <v>259</v>
      </c>
      <c r="BB1022" s="594" t="s">
        <v>259</v>
      </c>
      <c r="BC1022" s="594" t="s">
        <v>259</v>
      </c>
      <c r="BD1022" s="634" t="s">
        <v>365</v>
      </c>
      <c r="BE1022" s="551" t="s">
        <v>365</v>
      </c>
      <c r="BF1022" s="551" t="s">
        <v>365</v>
      </c>
      <c r="BG1022" s="551" t="s">
        <v>365</v>
      </c>
      <c r="BH1022" s="551" t="s">
        <v>365</v>
      </c>
      <c r="BI1022" s="607" t="s">
        <v>262</v>
      </c>
      <c r="BJ1022" s="552" t="s">
        <v>438</v>
      </c>
      <c r="BK1022" s="552" t="s">
        <v>438</v>
      </c>
      <c r="BL1022" s="607" t="s">
        <v>262</v>
      </c>
      <c r="BM1022" s="607" t="s">
        <v>262</v>
      </c>
      <c r="BN1022" s="594" t="s">
        <v>258</v>
      </c>
      <c r="BO1022" s="594" t="s">
        <v>258</v>
      </c>
      <c r="BP1022" s="594" t="s">
        <v>258</v>
      </c>
      <c r="BQ1022" s="602" t="s">
        <v>518</v>
      </c>
      <c r="BR1022" s="602" t="s">
        <v>518</v>
      </c>
      <c r="BS1022" s="650" t="s">
        <v>518</v>
      </c>
      <c r="BT1022" s="651" t="s">
        <v>518</v>
      </c>
      <c r="BU1022" s="594" t="s">
        <v>496</v>
      </c>
      <c r="BV1022" s="594" t="s">
        <v>496</v>
      </c>
      <c r="BW1022" s="594" t="s">
        <v>496</v>
      </c>
      <c r="BX1022" s="542" t="s">
        <v>496</v>
      </c>
      <c r="BY1022" s="542" t="s">
        <v>496</v>
      </c>
      <c r="BZ1022" s="542" t="s">
        <v>496</v>
      </c>
      <c r="CA1022" s="542" t="s">
        <v>496</v>
      </c>
      <c r="CB1022" s="542" t="s">
        <v>496</v>
      </c>
      <c r="CC1022" s="542" t="s">
        <v>259</v>
      </c>
      <c r="CD1022" s="542" t="s">
        <v>259</v>
      </c>
      <c r="CE1022" s="542" t="s">
        <v>259</v>
      </c>
      <c r="CF1022" s="443" t="s">
        <v>262</v>
      </c>
      <c r="CG1022" s="443" t="s">
        <v>262</v>
      </c>
      <c r="CH1022" s="443" t="s">
        <v>263</v>
      </c>
    </row>
    <row r="1023" spans="1:86" s="427" customFormat="1" ht="20.25" customHeight="1" x14ac:dyDescent="0.25">
      <c r="A1023" s="945"/>
      <c r="B1023" s="946"/>
      <c r="C1023" s="458"/>
      <c r="D1023" s="458"/>
      <c r="E1023" s="458"/>
      <c r="F1023" s="458" t="s">
        <v>264</v>
      </c>
      <c r="G1023" s="527" t="s">
        <v>267</v>
      </c>
      <c r="H1023" s="527" t="s">
        <v>267</v>
      </c>
      <c r="I1023" s="593"/>
      <c r="J1023" s="594"/>
      <c r="K1023" s="594" t="s">
        <v>391</v>
      </c>
      <c r="L1023" s="593"/>
      <c r="M1023" s="593"/>
      <c r="N1023" s="593"/>
      <c r="O1023" s="593"/>
      <c r="P1023" s="593"/>
      <c r="Q1023" s="593"/>
      <c r="R1023" s="593"/>
      <c r="S1023" s="593"/>
      <c r="T1023" s="593"/>
      <c r="U1023" s="527"/>
      <c r="V1023" s="527"/>
      <c r="W1023" s="593"/>
      <c r="X1023" s="593"/>
      <c r="Y1023" s="527" t="s">
        <v>267</v>
      </c>
      <c r="Z1023" s="527" t="s">
        <v>267</v>
      </c>
      <c r="AA1023" s="527"/>
      <c r="AB1023" s="527"/>
      <c r="AC1023" s="547"/>
      <c r="AD1023" s="595"/>
      <c r="AE1023" s="594" t="s">
        <v>415</v>
      </c>
      <c r="AF1023" s="593"/>
      <c r="AG1023" s="593"/>
      <c r="AH1023" s="596"/>
      <c r="AI1023" s="596"/>
      <c r="AJ1023" s="596"/>
      <c r="AK1023" s="596"/>
      <c r="AL1023" s="593"/>
      <c r="AM1023" s="593"/>
      <c r="AN1023" s="593"/>
      <c r="AO1023" s="593"/>
      <c r="AP1023" s="593"/>
      <c r="AQ1023" s="593"/>
      <c r="AR1023" s="596"/>
      <c r="AS1023" s="596"/>
      <c r="AT1023" s="593"/>
      <c r="AU1023" s="593"/>
      <c r="AV1023" s="593"/>
      <c r="AW1023" s="593"/>
      <c r="AX1023" s="593"/>
      <c r="AY1023" s="597"/>
      <c r="AZ1023" s="597" t="s">
        <v>368</v>
      </c>
      <c r="BA1023" s="597" t="s">
        <v>368</v>
      </c>
      <c r="BB1023" s="593"/>
      <c r="BC1023" s="593"/>
      <c r="BD1023" s="593"/>
      <c r="BI1023" s="527"/>
      <c r="BJ1023" s="527" t="s">
        <v>267</v>
      </c>
      <c r="BK1023" s="527" t="s">
        <v>267</v>
      </c>
      <c r="BN1023" s="594" t="s">
        <v>366</v>
      </c>
      <c r="BO1023" s="593"/>
      <c r="BP1023" s="593"/>
      <c r="BQ1023" s="593"/>
      <c r="BR1023" s="593"/>
      <c r="BS1023" s="598"/>
      <c r="BT1023" s="637"/>
      <c r="BU1023" s="593"/>
      <c r="BV1023" s="593"/>
      <c r="BW1023" s="593"/>
      <c r="BX1023" s="544"/>
      <c r="BY1023" s="544"/>
      <c r="BZ1023" s="544"/>
      <c r="CA1023" s="544"/>
      <c r="CB1023" s="544"/>
      <c r="CC1023" s="542"/>
    </row>
    <row r="1024" spans="1:86" s="427" customFormat="1" ht="20.25" customHeight="1" x14ac:dyDescent="0.25">
      <c r="A1024" s="941">
        <f>A1022+1</f>
        <v>499</v>
      </c>
      <c r="B1024" s="943" t="s">
        <v>476</v>
      </c>
      <c r="C1024" s="458" t="s">
        <v>254</v>
      </c>
      <c r="D1024" s="458" t="s">
        <v>270</v>
      </c>
      <c r="E1024" s="458" t="s">
        <v>256</v>
      </c>
      <c r="F1024" s="458" t="s">
        <v>257</v>
      </c>
      <c r="G1024" s="551" t="s">
        <v>365</v>
      </c>
      <c r="H1024" s="551" t="s">
        <v>365</v>
      </c>
      <c r="I1024" s="552" t="s">
        <v>438</v>
      </c>
      <c r="J1024" s="552" t="s">
        <v>438</v>
      </c>
      <c r="K1024" s="594" t="s">
        <v>258</v>
      </c>
      <c r="L1024" s="594" t="s">
        <v>258</v>
      </c>
      <c r="M1024" s="594" t="s">
        <v>258</v>
      </c>
      <c r="N1024" s="594" t="s">
        <v>258</v>
      </c>
      <c r="O1024" s="594" t="s">
        <v>258</v>
      </c>
      <c r="P1024" s="594" t="s">
        <v>258</v>
      </c>
      <c r="Q1024" s="594" t="s">
        <v>512</v>
      </c>
      <c r="R1024" s="594" t="s">
        <v>264</v>
      </c>
      <c r="S1024" s="594" t="s">
        <v>264</v>
      </c>
      <c r="T1024" s="594" t="s">
        <v>513</v>
      </c>
      <c r="U1024" s="594" t="s">
        <v>513</v>
      </c>
      <c r="V1024" s="594" t="s">
        <v>513</v>
      </c>
      <c r="W1024" s="594" t="s">
        <v>513</v>
      </c>
      <c r="X1024" s="594" t="s">
        <v>514</v>
      </c>
      <c r="Y1024" s="594" t="s">
        <v>514</v>
      </c>
      <c r="Z1024" s="649" t="s">
        <v>262</v>
      </c>
      <c r="AA1024" s="594" t="s">
        <v>259</v>
      </c>
      <c r="AB1024" s="594" t="s">
        <v>259</v>
      </c>
      <c r="AC1024" s="565"/>
      <c r="AD1024" s="610"/>
      <c r="AE1024" s="594" t="s">
        <v>258</v>
      </c>
      <c r="AF1024" s="594" t="s">
        <v>258</v>
      </c>
      <c r="AG1024" s="594" t="s">
        <v>258</v>
      </c>
      <c r="AH1024" s="585"/>
      <c r="AI1024" s="585"/>
      <c r="AJ1024" s="585"/>
      <c r="AK1024" s="585"/>
      <c r="AL1024" s="594" t="s">
        <v>258</v>
      </c>
      <c r="AM1024" s="594" t="s">
        <v>258</v>
      </c>
      <c r="AN1024" s="594" t="s">
        <v>258</v>
      </c>
      <c r="AO1024" s="594" t="s">
        <v>258</v>
      </c>
      <c r="AP1024" s="594" t="s">
        <v>264</v>
      </c>
      <c r="AQ1024" s="594" t="s">
        <v>264</v>
      </c>
      <c r="AR1024" s="594" t="s">
        <v>515</v>
      </c>
      <c r="AS1024" s="594" t="s">
        <v>515</v>
      </c>
      <c r="AT1024" s="594" t="s">
        <v>516</v>
      </c>
      <c r="AU1024" s="594" t="s">
        <v>516</v>
      </c>
      <c r="AV1024" s="594" t="s">
        <v>517</v>
      </c>
      <c r="AW1024" s="594" t="s">
        <v>517</v>
      </c>
      <c r="AX1024" s="594" t="s">
        <v>517</v>
      </c>
      <c r="AY1024" s="594" t="s">
        <v>262</v>
      </c>
      <c r="AZ1024" s="594" t="s">
        <v>262</v>
      </c>
      <c r="BA1024" s="594" t="s">
        <v>259</v>
      </c>
      <c r="BB1024" s="594" t="s">
        <v>259</v>
      </c>
      <c r="BC1024" s="594" t="s">
        <v>259</v>
      </c>
      <c r="BD1024" s="634" t="s">
        <v>365</v>
      </c>
      <c r="BE1024" s="551" t="s">
        <v>365</v>
      </c>
      <c r="BF1024" s="551" t="s">
        <v>365</v>
      </c>
      <c r="BG1024" s="551" t="s">
        <v>365</v>
      </c>
      <c r="BH1024" s="551" t="s">
        <v>365</v>
      </c>
      <c r="BI1024" s="607" t="s">
        <v>262</v>
      </c>
      <c r="BJ1024" s="552" t="s">
        <v>438</v>
      </c>
      <c r="BK1024" s="552" t="s">
        <v>438</v>
      </c>
      <c r="BL1024" s="607" t="s">
        <v>262</v>
      </c>
      <c r="BM1024" s="607" t="s">
        <v>262</v>
      </c>
      <c r="BN1024" s="594" t="s">
        <v>258</v>
      </c>
      <c r="BO1024" s="594" t="s">
        <v>258</v>
      </c>
      <c r="BP1024" s="594" t="s">
        <v>258</v>
      </c>
      <c r="BQ1024" s="602" t="s">
        <v>518</v>
      </c>
      <c r="BR1024" s="602" t="s">
        <v>518</v>
      </c>
      <c r="BS1024" s="650" t="s">
        <v>518</v>
      </c>
      <c r="BT1024" s="651" t="s">
        <v>518</v>
      </c>
      <c r="BU1024" s="594" t="s">
        <v>496</v>
      </c>
      <c r="BV1024" s="594" t="s">
        <v>496</v>
      </c>
      <c r="BW1024" s="594" t="s">
        <v>496</v>
      </c>
      <c r="BX1024" s="542" t="s">
        <v>496</v>
      </c>
      <c r="BY1024" s="542" t="s">
        <v>496</v>
      </c>
      <c r="BZ1024" s="542" t="s">
        <v>496</v>
      </c>
      <c r="CA1024" s="542" t="s">
        <v>496</v>
      </c>
      <c r="CB1024" s="542" t="s">
        <v>496</v>
      </c>
      <c r="CC1024" s="542" t="s">
        <v>259</v>
      </c>
      <c r="CD1024" s="542" t="s">
        <v>259</v>
      </c>
      <c r="CE1024" s="542" t="s">
        <v>259</v>
      </c>
      <c r="CF1024" s="443" t="s">
        <v>262</v>
      </c>
      <c r="CG1024" s="443" t="s">
        <v>262</v>
      </c>
      <c r="CH1024" s="443" t="s">
        <v>263</v>
      </c>
    </row>
    <row r="1025" spans="1:86" s="427" customFormat="1" ht="20.25" customHeight="1" x14ac:dyDescent="0.25">
      <c r="A1025" s="945"/>
      <c r="B1025" s="946"/>
      <c r="C1025" s="458"/>
      <c r="D1025" s="458"/>
      <c r="E1025" s="458"/>
      <c r="F1025" s="458" t="s">
        <v>264</v>
      </c>
      <c r="G1025" s="527" t="s">
        <v>267</v>
      </c>
      <c r="H1025" s="527" t="s">
        <v>267</v>
      </c>
      <c r="I1025" s="593"/>
      <c r="J1025" s="594"/>
      <c r="K1025" s="594" t="s">
        <v>391</v>
      </c>
      <c r="L1025" s="593"/>
      <c r="M1025" s="593"/>
      <c r="N1025" s="593"/>
      <c r="O1025" s="593"/>
      <c r="P1025" s="593"/>
      <c r="Q1025" s="593"/>
      <c r="R1025" s="593"/>
      <c r="S1025" s="593"/>
      <c r="T1025" s="593"/>
      <c r="U1025" s="527"/>
      <c r="V1025" s="527"/>
      <c r="W1025" s="593"/>
      <c r="X1025" s="593"/>
      <c r="Y1025" s="527" t="s">
        <v>267</v>
      </c>
      <c r="Z1025" s="527" t="s">
        <v>267</v>
      </c>
      <c r="AA1025" s="527"/>
      <c r="AB1025" s="527"/>
      <c r="AC1025" s="547"/>
      <c r="AD1025" s="595"/>
      <c r="AE1025" s="594" t="s">
        <v>415</v>
      </c>
      <c r="AF1025" s="593"/>
      <c r="AG1025" s="593"/>
      <c r="AH1025" s="596"/>
      <c r="AI1025" s="596"/>
      <c r="AJ1025" s="596"/>
      <c r="AK1025" s="596"/>
      <c r="AL1025" s="593"/>
      <c r="AM1025" s="593"/>
      <c r="AN1025" s="593"/>
      <c r="AO1025" s="593"/>
      <c r="AP1025" s="593"/>
      <c r="AQ1025" s="593"/>
      <c r="AR1025" s="593"/>
      <c r="AS1025" s="593"/>
      <c r="AT1025" s="593"/>
      <c r="AU1025" s="593"/>
      <c r="AV1025" s="593"/>
      <c r="AW1025" s="593"/>
      <c r="AX1025" s="593"/>
      <c r="AY1025" s="597"/>
      <c r="AZ1025" s="597" t="s">
        <v>368</v>
      </c>
      <c r="BA1025" s="597" t="s">
        <v>368</v>
      </c>
      <c r="BB1025" s="593"/>
      <c r="BC1025" s="593"/>
      <c r="BD1025" s="593"/>
      <c r="BI1025" s="527"/>
      <c r="BJ1025" s="527" t="s">
        <v>267</v>
      </c>
      <c r="BK1025" s="527" t="s">
        <v>267</v>
      </c>
      <c r="BN1025" s="594" t="s">
        <v>366</v>
      </c>
      <c r="BO1025" s="593"/>
      <c r="BP1025" s="593"/>
      <c r="BQ1025" s="593"/>
      <c r="BR1025" s="593"/>
      <c r="BS1025" s="598"/>
      <c r="BT1025" s="637"/>
      <c r="BU1025" s="593"/>
      <c r="BV1025" s="593"/>
      <c r="BW1025" s="593"/>
      <c r="BX1025" s="544"/>
      <c r="BY1025" s="544"/>
      <c r="BZ1025" s="544"/>
      <c r="CA1025" s="544"/>
      <c r="CB1025" s="544"/>
      <c r="CC1025" s="542"/>
    </row>
    <row r="1026" spans="1:86" s="427" customFormat="1" ht="20.25" customHeight="1" x14ac:dyDescent="0.25">
      <c r="A1026" s="941">
        <f>A1024+1</f>
        <v>500</v>
      </c>
      <c r="B1026" s="943" t="s">
        <v>477</v>
      </c>
      <c r="C1026" s="458" t="s">
        <v>254</v>
      </c>
      <c r="D1026" s="458" t="s">
        <v>255</v>
      </c>
      <c r="E1026" s="458" t="s">
        <v>256</v>
      </c>
      <c r="F1026" s="458" t="s">
        <v>257</v>
      </c>
      <c r="G1026" s="551" t="s">
        <v>365</v>
      </c>
      <c r="H1026" s="551" t="s">
        <v>365</v>
      </c>
      <c r="I1026" s="552" t="s">
        <v>438</v>
      </c>
      <c r="J1026" s="552" t="s">
        <v>438</v>
      </c>
      <c r="K1026" s="594" t="s">
        <v>258</v>
      </c>
      <c r="L1026" s="594" t="s">
        <v>258</v>
      </c>
      <c r="M1026" s="594" t="s">
        <v>258</v>
      </c>
      <c r="N1026" s="594" t="s">
        <v>258</v>
      </c>
      <c r="O1026" s="594" t="s">
        <v>258</v>
      </c>
      <c r="P1026" s="594" t="s">
        <v>258</v>
      </c>
      <c r="Q1026" s="594" t="s">
        <v>512</v>
      </c>
      <c r="R1026" s="594" t="s">
        <v>264</v>
      </c>
      <c r="S1026" s="594" t="s">
        <v>264</v>
      </c>
      <c r="T1026" s="594" t="s">
        <v>513</v>
      </c>
      <c r="U1026" s="594" t="s">
        <v>513</v>
      </c>
      <c r="V1026" s="594" t="s">
        <v>513</v>
      </c>
      <c r="W1026" s="594" t="s">
        <v>513</v>
      </c>
      <c r="X1026" s="594" t="s">
        <v>514</v>
      </c>
      <c r="Y1026" s="594" t="s">
        <v>514</v>
      </c>
      <c r="Z1026" s="649" t="s">
        <v>262</v>
      </c>
      <c r="AA1026" s="594" t="s">
        <v>259</v>
      </c>
      <c r="AB1026" s="594" t="s">
        <v>259</v>
      </c>
      <c r="AC1026" s="565"/>
      <c r="AD1026" s="610"/>
      <c r="AE1026" s="594" t="s">
        <v>258</v>
      </c>
      <c r="AF1026" s="594" t="s">
        <v>258</v>
      </c>
      <c r="AG1026" s="594" t="s">
        <v>258</v>
      </c>
      <c r="AH1026" s="585"/>
      <c r="AI1026" s="585"/>
      <c r="AJ1026" s="585"/>
      <c r="AK1026" s="585"/>
      <c r="AL1026" s="594" t="s">
        <v>258</v>
      </c>
      <c r="AM1026" s="594" t="s">
        <v>258</v>
      </c>
      <c r="AN1026" s="594" t="s">
        <v>258</v>
      </c>
      <c r="AO1026" s="594" t="s">
        <v>258</v>
      </c>
      <c r="AP1026" s="594" t="s">
        <v>264</v>
      </c>
      <c r="AQ1026" s="594" t="s">
        <v>264</v>
      </c>
      <c r="AR1026" s="594" t="s">
        <v>515</v>
      </c>
      <c r="AS1026" s="594" t="s">
        <v>515</v>
      </c>
      <c r="AT1026" s="594" t="s">
        <v>516</v>
      </c>
      <c r="AU1026" s="594" t="s">
        <v>516</v>
      </c>
      <c r="AV1026" s="594" t="s">
        <v>517</v>
      </c>
      <c r="AW1026" s="594" t="s">
        <v>517</v>
      </c>
      <c r="AX1026" s="594" t="s">
        <v>517</v>
      </c>
      <c r="AY1026" s="594" t="s">
        <v>262</v>
      </c>
      <c r="AZ1026" s="594" t="s">
        <v>262</v>
      </c>
      <c r="BA1026" s="594" t="s">
        <v>259</v>
      </c>
      <c r="BB1026" s="594" t="s">
        <v>259</v>
      </c>
      <c r="BC1026" s="594" t="s">
        <v>259</v>
      </c>
      <c r="BD1026" s="634" t="s">
        <v>365</v>
      </c>
      <c r="BE1026" s="551" t="s">
        <v>365</v>
      </c>
      <c r="BF1026" s="551" t="s">
        <v>365</v>
      </c>
      <c r="BG1026" s="551" t="s">
        <v>365</v>
      </c>
      <c r="BH1026" s="551" t="s">
        <v>365</v>
      </c>
      <c r="BI1026" s="607" t="s">
        <v>262</v>
      </c>
      <c r="BJ1026" s="552" t="s">
        <v>438</v>
      </c>
      <c r="BK1026" s="552" t="s">
        <v>438</v>
      </c>
      <c r="BL1026" s="607" t="s">
        <v>262</v>
      </c>
      <c r="BM1026" s="607" t="s">
        <v>262</v>
      </c>
      <c r="BN1026" s="594" t="s">
        <v>258</v>
      </c>
      <c r="BO1026" s="594" t="s">
        <v>258</v>
      </c>
      <c r="BP1026" s="594" t="s">
        <v>258</v>
      </c>
      <c r="BQ1026" s="602" t="s">
        <v>518</v>
      </c>
      <c r="BR1026" s="602" t="s">
        <v>518</v>
      </c>
      <c r="BS1026" s="650" t="s">
        <v>518</v>
      </c>
      <c r="BT1026" s="651" t="s">
        <v>518</v>
      </c>
      <c r="BU1026" s="594" t="s">
        <v>496</v>
      </c>
      <c r="BV1026" s="594" t="s">
        <v>496</v>
      </c>
      <c r="BW1026" s="594" t="s">
        <v>496</v>
      </c>
      <c r="BX1026" s="542" t="s">
        <v>496</v>
      </c>
      <c r="BY1026" s="542" t="s">
        <v>496</v>
      </c>
      <c r="BZ1026" s="542" t="s">
        <v>496</v>
      </c>
      <c r="CA1026" s="542" t="s">
        <v>496</v>
      </c>
      <c r="CB1026" s="542" t="s">
        <v>496</v>
      </c>
      <c r="CC1026" s="542" t="s">
        <v>259</v>
      </c>
      <c r="CD1026" s="542" t="s">
        <v>259</v>
      </c>
      <c r="CE1026" s="542" t="s">
        <v>259</v>
      </c>
      <c r="CF1026" s="443" t="s">
        <v>262</v>
      </c>
      <c r="CG1026" s="443" t="s">
        <v>262</v>
      </c>
      <c r="CH1026" s="443" t="s">
        <v>263</v>
      </c>
    </row>
    <row r="1027" spans="1:86" s="427" customFormat="1" ht="20.25" customHeight="1" x14ac:dyDescent="0.25">
      <c r="A1027" s="945"/>
      <c r="B1027" s="946"/>
      <c r="C1027" s="458"/>
      <c r="D1027" s="458"/>
      <c r="E1027" s="458"/>
      <c r="F1027" s="458" t="s">
        <v>264</v>
      </c>
      <c r="G1027" s="527" t="s">
        <v>267</v>
      </c>
      <c r="H1027" s="527" t="s">
        <v>267</v>
      </c>
      <c r="I1027" s="593"/>
      <c r="J1027" s="594"/>
      <c r="K1027" s="594" t="s">
        <v>391</v>
      </c>
      <c r="L1027" s="593"/>
      <c r="M1027" s="593"/>
      <c r="N1027" s="593"/>
      <c r="O1027" s="593"/>
      <c r="P1027" s="593"/>
      <c r="Q1027" s="593"/>
      <c r="R1027" s="593"/>
      <c r="S1027" s="593"/>
      <c r="T1027" s="593"/>
      <c r="U1027" s="527"/>
      <c r="V1027" s="527"/>
      <c r="W1027" s="593"/>
      <c r="X1027" s="593"/>
      <c r="Y1027" s="527" t="s">
        <v>267</v>
      </c>
      <c r="Z1027" s="527" t="s">
        <v>267</v>
      </c>
      <c r="AA1027" s="527"/>
      <c r="AB1027" s="527"/>
      <c r="AC1027" s="547"/>
      <c r="AD1027" s="595"/>
      <c r="AE1027" s="594" t="s">
        <v>415</v>
      </c>
      <c r="AF1027" s="593"/>
      <c r="AG1027" s="593"/>
      <c r="AH1027" s="596"/>
      <c r="AI1027" s="596"/>
      <c r="AJ1027" s="596"/>
      <c r="AK1027" s="596"/>
      <c r="AL1027" s="593"/>
      <c r="AM1027" s="593"/>
      <c r="AN1027" s="593"/>
      <c r="AO1027" s="593"/>
      <c r="AP1027" s="593"/>
      <c r="AQ1027" s="593"/>
      <c r="AR1027" s="593"/>
      <c r="AS1027" s="593"/>
      <c r="AT1027" s="593"/>
      <c r="AU1027" s="593"/>
      <c r="AV1027" s="593"/>
      <c r="AW1027" s="593"/>
      <c r="AX1027" s="593"/>
      <c r="AY1027" s="597"/>
      <c r="AZ1027" s="597" t="s">
        <v>368</v>
      </c>
      <c r="BA1027" s="597" t="s">
        <v>368</v>
      </c>
      <c r="BB1027" s="593"/>
      <c r="BC1027" s="593"/>
      <c r="BD1027" s="593"/>
      <c r="BI1027" s="527"/>
      <c r="BJ1027" s="527" t="s">
        <v>267</v>
      </c>
      <c r="BK1027" s="527" t="s">
        <v>267</v>
      </c>
      <c r="BN1027" s="594" t="s">
        <v>366</v>
      </c>
      <c r="BO1027" s="593"/>
      <c r="BP1027" s="593"/>
      <c r="BQ1027" s="593"/>
      <c r="BR1027" s="593"/>
      <c r="BS1027" s="598"/>
      <c r="BT1027" s="637"/>
      <c r="BU1027" s="593"/>
      <c r="BV1027" s="593"/>
      <c r="BW1027" s="593"/>
      <c r="BX1027" s="544"/>
      <c r="BY1027" s="544"/>
      <c r="BZ1027" s="544"/>
      <c r="CA1027" s="544"/>
      <c r="CB1027" s="544"/>
      <c r="CC1027" s="542"/>
    </row>
    <row r="1028" spans="1:86" s="427" customFormat="1" ht="20.25" customHeight="1" x14ac:dyDescent="0.25">
      <c r="A1028" s="941">
        <f>A1026+1</f>
        <v>501</v>
      </c>
      <c r="B1028" s="943" t="s">
        <v>478</v>
      </c>
      <c r="C1028" s="458" t="s">
        <v>254</v>
      </c>
      <c r="D1028" s="458" t="s">
        <v>270</v>
      </c>
      <c r="E1028" s="458" t="s">
        <v>256</v>
      </c>
      <c r="F1028" s="458" t="s">
        <v>257</v>
      </c>
      <c r="G1028" s="551" t="s">
        <v>365</v>
      </c>
      <c r="H1028" s="551" t="s">
        <v>365</v>
      </c>
      <c r="I1028" s="552" t="s">
        <v>438</v>
      </c>
      <c r="J1028" s="552" t="s">
        <v>438</v>
      </c>
      <c r="K1028" s="594" t="s">
        <v>258</v>
      </c>
      <c r="L1028" s="594" t="s">
        <v>258</v>
      </c>
      <c r="M1028" s="594" t="s">
        <v>258</v>
      </c>
      <c r="N1028" s="594" t="s">
        <v>258</v>
      </c>
      <c r="O1028" s="594" t="s">
        <v>258</v>
      </c>
      <c r="P1028" s="594" t="s">
        <v>258</v>
      </c>
      <c r="Q1028" s="594" t="s">
        <v>512</v>
      </c>
      <c r="R1028" s="594" t="s">
        <v>264</v>
      </c>
      <c r="S1028" s="594" t="s">
        <v>264</v>
      </c>
      <c r="T1028" s="594" t="s">
        <v>513</v>
      </c>
      <c r="U1028" s="594" t="s">
        <v>513</v>
      </c>
      <c r="V1028" s="594" t="s">
        <v>513</v>
      </c>
      <c r="W1028" s="594" t="s">
        <v>513</v>
      </c>
      <c r="X1028" s="594" t="s">
        <v>514</v>
      </c>
      <c r="Y1028" s="594" t="s">
        <v>514</v>
      </c>
      <c r="Z1028" s="649" t="s">
        <v>262</v>
      </c>
      <c r="AA1028" s="594" t="s">
        <v>259</v>
      </c>
      <c r="AB1028" s="594" t="s">
        <v>259</v>
      </c>
      <c r="AC1028" s="565"/>
      <c r="AD1028" s="610"/>
      <c r="AE1028" s="594" t="s">
        <v>258</v>
      </c>
      <c r="AF1028" s="594" t="s">
        <v>258</v>
      </c>
      <c r="AG1028" s="594" t="s">
        <v>258</v>
      </c>
      <c r="AH1028" s="585"/>
      <c r="AI1028" s="585"/>
      <c r="AJ1028" s="585"/>
      <c r="AK1028" s="585"/>
      <c r="AL1028" s="594" t="s">
        <v>258</v>
      </c>
      <c r="AM1028" s="594" t="s">
        <v>258</v>
      </c>
      <c r="AN1028" s="594" t="s">
        <v>258</v>
      </c>
      <c r="AO1028" s="594" t="s">
        <v>258</v>
      </c>
      <c r="AP1028" s="594" t="s">
        <v>264</v>
      </c>
      <c r="AQ1028" s="594" t="s">
        <v>264</v>
      </c>
      <c r="AR1028" s="594" t="s">
        <v>515</v>
      </c>
      <c r="AS1028" s="594" t="s">
        <v>515</v>
      </c>
      <c r="AT1028" s="594" t="s">
        <v>516</v>
      </c>
      <c r="AU1028" s="594" t="s">
        <v>516</v>
      </c>
      <c r="AV1028" s="594" t="s">
        <v>517</v>
      </c>
      <c r="AW1028" s="594" t="s">
        <v>517</v>
      </c>
      <c r="AX1028" s="594" t="s">
        <v>517</v>
      </c>
      <c r="AY1028" s="594" t="s">
        <v>262</v>
      </c>
      <c r="AZ1028" s="594" t="s">
        <v>262</v>
      </c>
      <c r="BA1028" s="594" t="s">
        <v>259</v>
      </c>
      <c r="BB1028" s="594" t="s">
        <v>259</v>
      </c>
      <c r="BC1028" s="594" t="s">
        <v>259</v>
      </c>
      <c r="BD1028" s="634" t="s">
        <v>365</v>
      </c>
      <c r="BE1028" s="551" t="s">
        <v>365</v>
      </c>
      <c r="BF1028" s="551" t="s">
        <v>365</v>
      </c>
      <c r="BG1028" s="551" t="s">
        <v>365</v>
      </c>
      <c r="BH1028" s="551" t="s">
        <v>365</v>
      </c>
      <c r="BI1028" s="607" t="s">
        <v>262</v>
      </c>
      <c r="BJ1028" s="552" t="s">
        <v>438</v>
      </c>
      <c r="BK1028" s="552" t="s">
        <v>438</v>
      </c>
      <c r="BL1028" s="607" t="s">
        <v>262</v>
      </c>
      <c r="BM1028" s="607" t="s">
        <v>262</v>
      </c>
      <c r="BN1028" s="594" t="s">
        <v>258</v>
      </c>
      <c r="BO1028" s="594" t="s">
        <v>258</v>
      </c>
      <c r="BP1028" s="594" t="s">
        <v>258</v>
      </c>
      <c r="BQ1028" s="602" t="s">
        <v>518</v>
      </c>
      <c r="BR1028" s="602" t="s">
        <v>518</v>
      </c>
      <c r="BS1028" s="650" t="s">
        <v>518</v>
      </c>
      <c r="BT1028" s="651" t="s">
        <v>518</v>
      </c>
      <c r="BU1028" s="594" t="s">
        <v>496</v>
      </c>
      <c r="BV1028" s="594" t="s">
        <v>496</v>
      </c>
      <c r="BW1028" s="594" t="s">
        <v>496</v>
      </c>
      <c r="BX1028" s="542" t="s">
        <v>496</v>
      </c>
      <c r="BY1028" s="542" t="s">
        <v>496</v>
      </c>
      <c r="BZ1028" s="542" t="s">
        <v>496</v>
      </c>
      <c r="CA1028" s="542" t="s">
        <v>496</v>
      </c>
      <c r="CB1028" s="542" t="s">
        <v>496</v>
      </c>
      <c r="CC1028" s="542" t="s">
        <v>259</v>
      </c>
      <c r="CD1028" s="542" t="s">
        <v>259</v>
      </c>
      <c r="CE1028" s="542" t="s">
        <v>259</v>
      </c>
      <c r="CF1028" s="443" t="s">
        <v>262</v>
      </c>
      <c r="CG1028" s="443" t="s">
        <v>262</v>
      </c>
      <c r="CH1028" s="443" t="s">
        <v>263</v>
      </c>
    </row>
    <row r="1029" spans="1:86" s="427" customFormat="1" ht="20.25" customHeight="1" x14ac:dyDescent="0.25">
      <c r="A1029" s="945"/>
      <c r="B1029" s="946"/>
      <c r="C1029" s="458"/>
      <c r="D1029" s="458"/>
      <c r="E1029" s="458"/>
      <c r="F1029" s="458" t="s">
        <v>264</v>
      </c>
      <c r="G1029" s="527" t="s">
        <v>267</v>
      </c>
      <c r="H1029" s="527" t="s">
        <v>267</v>
      </c>
      <c r="I1029" s="593"/>
      <c r="J1029" s="594"/>
      <c r="K1029" s="594" t="s">
        <v>391</v>
      </c>
      <c r="L1029" s="593"/>
      <c r="M1029" s="593"/>
      <c r="N1029" s="593"/>
      <c r="O1029" s="593"/>
      <c r="P1029" s="593"/>
      <c r="Q1029" s="593"/>
      <c r="R1029" s="593"/>
      <c r="S1029" s="593"/>
      <c r="T1029" s="593"/>
      <c r="U1029" s="527"/>
      <c r="V1029" s="527"/>
      <c r="W1029" s="593"/>
      <c r="X1029" s="593"/>
      <c r="Y1029" s="527" t="s">
        <v>267</v>
      </c>
      <c r="Z1029" s="527" t="s">
        <v>267</v>
      </c>
      <c r="AA1029" s="527"/>
      <c r="AB1029" s="527"/>
      <c r="AC1029" s="547"/>
      <c r="AD1029" s="595"/>
      <c r="AE1029" s="594" t="s">
        <v>415</v>
      </c>
      <c r="AF1029" s="593"/>
      <c r="AG1029" s="593"/>
      <c r="AH1029" s="596"/>
      <c r="AI1029" s="596"/>
      <c r="AJ1029" s="596"/>
      <c r="AK1029" s="596"/>
      <c r="AL1029" s="593"/>
      <c r="AM1029" s="593"/>
      <c r="AN1029" s="593"/>
      <c r="AO1029" s="593"/>
      <c r="AP1029" s="593"/>
      <c r="AQ1029" s="593"/>
      <c r="AR1029" s="593"/>
      <c r="AS1029" s="593"/>
      <c r="AT1029" s="593"/>
      <c r="AU1029" s="593"/>
      <c r="AV1029" s="593"/>
      <c r="AW1029" s="593"/>
      <c r="AX1029" s="593"/>
      <c r="AY1029" s="597"/>
      <c r="AZ1029" s="597" t="s">
        <v>368</v>
      </c>
      <c r="BA1029" s="597" t="s">
        <v>368</v>
      </c>
      <c r="BB1029" s="593"/>
      <c r="BC1029" s="593"/>
      <c r="BD1029" s="593"/>
      <c r="BI1029" s="527"/>
      <c r="BJ1029" s="527" t="s">
        <v>267</v>
      </c>
      <c r="BK1029" s="527" t="s">
        <v>267</v>
      </c>
      <c r="BN1029" s="594" t="s">
        <v>366</v>
      </c>
      <c r="BO1029" s="593"/>
      <c r="BP1029" s="593"/>
      <c r="BQ1029" s="593"/>
      <c r="BR1029" s="593"/>
      <c r="BS1029" s="598"/>
      <c r="BT1029" s="637"/>
      <c r="BU1029" s="593"/>
      <c r="BV1029" s="593"/>
      <c r="BW1029" s="593"/>
      <c r="BX1029" s="544"/>
      <c r="BY1029" s="544"/>
      <c r="BZ1029" s="544"/>
      <c r="CA1029" s="544"/>
      <c r="CB1029" s="544"/>
      <c r="CC1029" s="542"/>
    </row>
    <row r="1030" spans="1:86" s="427" customFormat="1" ht="20.25" customHeight="1" x14ac:dyDescent="0.25">
      <c r="A1030" s="941">
        <f>A1028+1</f>
        <v>502</v>
      </c>
      <c r="B1030" s="943" t="s">
        <v>479</v>
      </c>
      <c r="C1030" s="458" t="s">
        <v>254</v>
      </c>
      <c r="D1030" s="458" t="s">
        <v>270</v>
      </c>
      <c r="E1030" s="458" t="s">
        <v>256</v>
      </c>
      <c r="F1030" s="458" t="s">
        <v>257</v>
      </c>
      <c r="G1030" s="551" t="s">
        <v>365</v>
      </c>
      <c r="H1030" s="551" t="s">
        <v>365</v>
      </c>
      <c r="I1030" s="552" t="s">
        <v>438</v>
      </c>
      <c r="J1030" s="552" t="s">
        <v>438</v>
      </c>
      <c r="K1030" s="594" t="s">
        <v>258</v>
      </c>
      <c r="L1030" s="594" t="s">
        <v>258</v>
      </c>
      <c r="M1030" s="594" t="s">
        <v>258</v>
      </c>
      <c r="N1030" s="594" t="s">
        <v>258</v>
      </c>
      <c r="O1030" s="594" t="s">
        <v>258</v>
      </c>
      <c r="P1030" s="594" t="s">
        <v>519</v>
      </c>
      <c r="Q1030" s="594" t="s">
        <v>519</v>
      </c>
      <c r="R1030" s="594" t="s">
        <v>519</v>
      </c>
      <c r="S1030" s="594" t="s">
        <v>264</v>
      </c>
      <c r="T1030" s="594" t="s">
        <v>264</v>
      </c>
      <c r="U1030" s="594" t="s">
        <v>520</v>
      </c>
      <c r="V1030" s="594" t="s">
        <v>520</v>
      </c>
      <c r="W1030" s="594" t="s">
        <v>520</v>
      </c>
      <c r="X1030" s="594" t="s">
        <v>520</v>
      </c>
      <c r="Y1030" s="594" t="s">
        <v>521</v>
      </c>
      <c r="Z1030" s="594" t="s">
        <v>521</v>
      </c>
      <c r="AA1030" s="594" t="s">
        <v>259</v>
      </c>
      <c r="AB1030" s="594" t="s">
        <v>259</v>
      </c>
      <c r="AC1030" s="565"/>
      <c r="AD1030" s="610"/>
      <c r="AE1030" s="594" t="s">
        <v>258</v>
      </c>
      <c r="AF1030" s="594" t="s">
        <v>258</v>
      </c>
      <c r="AG1030" s="594" t="s">
        <v>258</v>
      </c>
      <c r="AH1030" s="585"/>
      <c r="AI1030" s="585"/>
      <c r="AJ1030" s="585"/>
      <c r="AK1030" s="585"/>
      <c r="AL1030" s="594" t="s">
        <v>258</v>
      </c>
      <c r="AM1030" s="594" t="s">
        <v>258</v>
      </c>
      <c r="AN1030" s="594" t="s">
        <v>258</v>
      </c>
      <c r="AO1030" s="652" t="s">
        <v>267</v>
      </c>
      <c r="AP1030" s="652" t="s">
        <v>267</v>
      </c>
      <c r="AQ1030" s="652" t="s">
        <v>267</v>
      </c>
      <c r="AR1030" s="652" t="s">
        <v>267</v>
      </c>
      <c r="AS1030" s="652" t="s">
        <v>516</v>
      </c>
      <c r="AT1030" s="652" t="s">
        <v>516</v>
      </c>
      <c r="AU1030" s="652" t="s">
        <v>264</v>
      </c>
      <c r="AV1030" s="652" t="s">
        <v>264</v>
      </c>
      <c r="AW1030" s="652" t="s">
        <v>264</v>
      </c>
      <c r="AX1030" s="652" t="s">
        <v>264</v>
      </c>
      <c r="AY1030" s="652" t="s">
        <v>264</v>
      </c>
      <c r="AZ1030" s="594" t="s">
        <v>262</v>
      </c>
      <c r="BA1030" s="594" t="s">
        <v>259</v>
      </c>
      <c r="BB1030" s="594" t="s">
        <v>259</v>
      </c>
      <c r="BC1030" s="594" t="s">
        <v>259</v>
      </c>
      <c r="BD1030" s="634" t="s">
        <v>365</v>
      </c>
      <c r="BE1030" s="551" t="s">
        <v>365</v>
      </c>
      <c r="BF1030" s="551" t="s">
        <v>365</v>
      </c>
      <c r="BG1030" s="551" t="s">
        <v>365</v>
      </c>
      <c r="BH1030" s="551" t="s">
        <v>365</v>
      </c>
      <c r="BI1030" s="607" t="s">
        <v>262</v>
      </c>
      <c r="BJ1030" s="552" t="s">
        <v>438</v>
      </c>
      <c r="BK1030" s="552" t="s">
        <v>438</v>
      </c>
      <c r="BL1030" s="607" t="s">
        <v>262</v>
      </c>
      <c r="BM1030" s="607" t="s">
        <v>262</v>
      </c>
      <c r="BN1030" s="594" t="s">
        <v>3</v>
      </c>
      <c r="BO1030" s="594" t="s">
        <v>3</v>
      </c>
      <c r="BP1030" s="594" t="s">
        <v>3</v>
      </c>
      <c r="BQ1030" s="594" t="s">
        <v>261</v>
      </c>
      <c r="BR1030" s="594" t="s">
        <v>261</v>
      </c>
      <c r="BS1030" s="618" t="s">
        <v>261</v>
      </c>
      <c r="BT1030" s="635" t="s">
        <v>261</v>
      </c>
      <c r="BU1030" s="594" t="s">
        <v>261</v>
      </c>
      <c r="BV1030" s="594" t="s">
        <v>261</v>
      </c>
      <c r="BW1030" s="594" t="s">
        <v>261</v>
      </c>
      <c r="BX1030" s="594" t="s">
        <v>261</v>
      </c>
      <c r="BY1030" s="527" t="s">
        <v>262</v>
      </c>
      <c r="BZ1030" s="443" t="s">
        <v>262</v>
      </c>
      <c r="CA1030" s="542" t="s">
        <v>259</v>
      </c>
      <c r="CB1030" s="542" t="s">
        <v>259</v>
      </c>
      <c r="CC1030" s="542" t="s">
        <v>259</v>
      </c>
      <c r="CD1030" s="443" t="s">
        <v>262</v>
      </c>
      <c r="CE1030" s="443" t="s">
        <v>262</v>
      </c>
      <c r="CF1030" s="443" t="s">
        <v>262</v>
      </c>
      <c r="CG1030" s="443" t="s">
        <v>262</v>
      </c>
      <c r="CH1030" s="443" t="s">
        <v>263</v>
      </c>
    </row>
    <row r="1031" spans="1:86" s="427" customFormat="1" ht="20.25" customHeight="1" x14ac:dyDescent="0.25">
      <c r="A1031" s="945"/>
      <c r="B1031" s="946"/>
      <c r="C1031" s="458"/>
      <c r="D1031" s="458"/>
      <c r="E1031" s="458"/>
      <c r="F1031" s="458" t="s">
        <v>264</v>
      </c>
      <c r="G1031" s="527" t="s">
        <v>267</v>
      </c>
      <c r="H1031" s="527" t="s">
        <v>267</v>
      </c>
      <c r="I1031" s="593"/>
      <c r="J1031" s="594"/>
      <c r="K1031" s="594" t="s">
        <v>391</v>
      </c>
      <c r="L1031" s="593"/>
      <c r="M1031" s="593"/>
      <c r="N1031" s="593"/>
      <c r="O1031" s="593"/>
      <c r="P1031" s="593"/>
      <c r="Q1031" s="593"/>
      <c r="R1031" s="593"/>
      <c r="S1031" s="593"/>
      <c r="T1031" s="593"/>
      <c r="U1031" s="527"/>
      <c r="V1031" s="527"/>
      <c r="W1031" s="593"/>
      <c r="X1031" s="593"/>
      <c r="Y1031" s="527" t="s">
        <v>267</v>
      </c>
      <c r="Z1031" s="527" t="s">
        <v>267</v>
      </c>
      <c r="AA1031" s="527"/>
      <c r="AB1031" s="527"/>
      <c r="AC1031" s="547"/>
      <c r="AD1031" s="595"/>
      <c r="AE1031" s="594" t="s">
        <v>415</v>
      </c>
      <c r="AF1031" s="593"/>
      <c r="AG1031" s="593"/>
      <c r="AH1031" s="596"/>
      <c r="AI1031" s="596"/>
      <c r="AJ1031" s="596"/>
      <c r="AK1031" s="596"/>
      <c r="AL1031" s="593"/>
      <c r="AM1031" s="593"/>
      <c r="AN1031" s="593"/>
      <c r="AO1031" s="593"/>
      <c r="AP1031" s="593"/>
      <c r="AQ1031" s="593"/>
      <c r="AR1031" s="596"/>
      <c r="AS1031" s="596"/>
      <c r="AT1031" s="593"/>
      <c r="AU1031" s="593"/>
      <c r="AV1031" s="593"/>
      <c r="AW1031" s="593"/>
      <c r="AX1031" s="593"/>
      <c r="AY1031" s="597"/>
      <c r="AZ1031" s="597" t="s">
        <v>368</v>
      </c>
      <c r="BA1031" s="597" t="s">
        <v>368</v>
      </c>
      <c r="BB1031" s="593"/>
      <c r="BC1031" s="597"/>
      <c r="BD1031" s="593"/>
      <c r="BI1031" s="527"/>
      <c r="BJ1031" s="527" t="s">
        <v>267</v>
      </c>
      <c r="BK1031" s="527" t="s">
        <v>267</v>
      </c>
      <c r="BN1031" s="594" t="s">
        <v>366</v>
      </c>
      <c r="BO1031" s="593"/>
      <c r="BP1031" s="593"/>
      <c r="BQ1031" s="593"/>
      <c r="BR1031" s="593"/>
      <c r="BS1031" s="598"/>
      <c r="BT1031" s="637"/>
      <c r="BU1031" s="593"/>
      <c r="BV1031" s="593"/>
      <c r="BW1031" s="593"/>
      <c r="BX1031" s="593"/>
      <c r="BY1031" s="621"/>
      <c r="CA1031" s="544"/>
      <c r="CB1031" s="544"/>
      <c r="CC1031" s="544"/>
      <c r="CD1031" s="542"/>
    </row>
    <row r="1032" spans="1:86" s="427" customFormat="1" ht="20.25" customHeight="1" x14ac:dyDescent="0.25">
      <c r="A1032" s="941">
        <f>A1030+1</f>
        <v>503</v>
      </c>
      <c r="B1032" s="943" t="s">
        <v>480</v>
      </c>
      <c r="C1032" s="458" t="s">
        <v>254</v>
      </c>
      <c r="D1032" s="458" t="s">
        <v>255</v>
      </c>
      <c r="E1032" s="458" t="s">
        <v>256</v>
      </c>
      <c r="F1032" s="458" t="s">
        <v>257</v>
      </c>
      <c r="G1032" s="551" t="s">
        <v>365</v>
      </c>
      <c r="H1032" s="551" t="s">
        <v>365</v>
      </c>
      <c r="I1032" s="552" t="s">
        <v>438</v>
      </c>
      <c r="J1032" s="552" t="s">
        <v>438</v>
      </c>
      <c r="K1032" s="594" t="s">
        <v>258</v>
      </c>
      <c r="L1032" s="594" t="s">
        <v>258</v>
      </c>
      <c r="M1032" s="594" t="s">
        <v>258</v>
      </c>
      <c r="N1032" s="594" t="s">
        <v>258</v>
      </c>
      <c r="O1032" s="594" t="s">
        <v>258</v>
      </c>
      <c r="P1032" s="594" t="s">
        <v>519</v>
      </c>
      <c r="Q1032" s="594" t="s">
        <v>519</v>
      </c>
      <c r="R1032" s="594" t="s">
        <v>519</v>
      </c>
      <c r="S1032" s="594" t="s">
        <v>264</v>
      </c>
      <c r="T1032" s="594" t="s">
        <v>264</v>
      </c>
      <c r="U1032" s="594" t="s">
        <v>520</v>
      </c>
      <c r="V1032" s="594" t="s">
        <v>520</v>
      </c>
      <c r="W1032" s="594" t="s">
        <v>520</v>
      </c>
      <c r="X1032" s="594" t="s">
        <v>520</v>
      </c>
      <c r="Y1032" s="594" t="s">
        <v>521</v>
      </c>
      <c r="Z1032" s="594" t="s">
        <v>521</v>
      </c>
      <c r="AA1032" s="594" t="s">
        <v>259</v>
      </c>
      <c r="AB1032" s="594" t="s">
        <v>259</v>
      </c>
      <c r="AC1032" s="565"/>
      <c r="AD1032" s="610"/>
      <c r="AE1032" s="594" t="s">
        <v>258</v>
      </c>
      <c r="AF1032" s="594" t="s">
        <v>258</v>
      </c>
      <c r="AG1032" s="594" t="s">
        <v>258</v>
      </c>
      <c r="AH1032" s="585"/>
      <c r="AI1032" s="585"/>
      <c r="AJ1032" s="585"/>
      <c r="AK1032" s="585"/>
      <c r="AL1032" s="594" t="s">
        <v>258</v>
      </c>
      <c r="AM1032" s="594" t="s">
        <v>258</v>
      </c>
      <c r="AN1032" s="594" t="s">
        <v>258</v>
      </c>
      <c r="AO1032" s="652" t="s">
        <v>264</v>
      </c>
      <c r="AP1032" s="652" t="s">
        <v>264</v>
      </c>
      <c r="AQ1032" s="652" t="s">
        <v>264</v>
      </c>
      <c r="AR1032" s="652" t="s">
        <v>264</v>
      </c>
      <c r="AS1032" s="652" t="s">
        <v>264</v>
      </c>
      <c r="AT1032" s="652" t="s">
        <v>267</v>
      </c>
      <c r="AU1032" s="652" t="s">
        <v>267</v>
      </c>
      <c r="AV1032" s="652" t="s">
        <v>267</v>
      </c>
      <c r="AW1032" s="652" t="s">
        <v>267</v>
      </c>
      <c r="AX1032" s="652" t="s">
        <v>516</v>
      </c>
      <c r="AY1032" s="652" t="s">
        <v>516</v>
      </c>
      <c r="AZ1032" s="594" t="s">
        <v>262</v>
      </c>
      <c r="BA1032" s="594" t="s">
        <v>259</v>
      </c>
      <c r="BB1032" s="594" t="s">
        <v>259</v>
      </c>
      <c r="BC1032" s="594" t="s">
        <v>259</v>
      </c>
      <c r="BD1032" s="634" t="s">
        <v>365</v>
      </c>
      <c r="BE1032" s="551" t="s">
        <v>365</v>
      </c>
      <c r="BF1032" s="551" t="s">
        <v>365</v>
      </c>
      <c r="BG1032" s="551" t="s">
        <v>365</v>
      </c>
      <c r="BH1032" s="551" t="s">
        <v>365</v>
      </c>
      <c r="BI1032" s="607" t="s">
        <v>262</v>
      </c>
      <c r="BJ1032" s="552" t="s">
        <v>438</v>
      </c>
      <c r="BK1032" s="552" t="s">
        <v>438</v>
      </c>
      <c r="BL1032" s="607" t="s">
        <v>262</v>
      </c>
      <c r="BM1032" s="607" t="s">
        <v>262</v>
      </c>
      <c r="BN1032" s="594" t="s">
        <v>3</v>
      </c>
      <c r="BO1032" s="594" t="s">
        <v>3</v>
      </c>
      <c r="BP1032" s="594" t="s">
        <v>3</v>
      </c>
      <c r="BQ1032" s="594" t="s">
        <v>261</v>
      </c>
      <c r="BR1032" s="594" t="s">
        <v>261</v>
      </c>
      <c r="BS1032" s="618" t="s">
        <v>261</v>
      </c>
      <c r="BT1032" s="635" t="s">
        <v>261</v>
      </c>
      <c r="BU1032" s="594" t="s">
        <v>261</v>
      </c>
      <c r="BV1032" s="594" t="s">
        <v>261</v>
      </c>
      <c r="BW1032" s="594" t="s">
        <v>261</v>
      </c>
      <c r="BX1032" s="594" t="s">
        <v>261</v>
      </c>
      <c r="BY1032" s="527" t="s">
        <v>262</v>
      </c>
      <c r="BZ1032" s="443" t="s">
        <v>262</v>
      </c>
      <c r="CA1032" s="542" t="s">
        <v>259</v>
      </c>
      <c r="CB1032" s="542" t="s">
        <v>259</v>
      </c>
      <c r="CC1032" s="542" t="s">
        <v>259</v>
      </c>
      <c r="CD1032" s="443" t="s">
        <v>262</v>
      </c>
      <c r="CE1032" s="443" t="s">
        <v>262</v>
      </c>
      <c r="CF1032" s="443" t="s">
        <v>262</v>
      </c>
      <c r="CG1032" s="443" t="s">
        <v>262</v>
      </c>
      <c r="CH1032" s="443" t="s">
        <v>263</v>
      </c>
    </row>
    <row r="1033" spans="1:86" s="427" customFormat="1" ht="20.25" customHeight="1" x14ac:dyDescent="0.25">
      <c r="A1033" s="945"/>
      <c r="B1033" s="946"/>
      <c r="C1033" s="458"/>
      <c r="D1033" s="458"/>
      <c r="E1033" s="458"/>
      <c r="F1033" s="458" t="s">
        <v>264</v>
      </c>
      <c r="G1033" s="527" t="s">
        <v>267</v>
      </c>
      <c r="H1033" s="527" t="s">
        <v>267</v>
      </c>
      <c r="I1033" s="593"/>
      <c r="J1033" s="594"/>
      <c r="K1033" s="594" t="s">
        <v>391</v>
      </c>
      <c r="L1033" s="593"/>
      <c r="M1033" s="593"/>
      <c r="N1033" s="593"/>
      <c r="O1033" s="593"/>
      <c r="P1033" s="593"/>
      <c r="Q1033" s="593"/>
      <c r="R1033" s="593"/>
      <c r="S1033" s="593"/>
      <c r="T1033" s="593"/>
      <c r="U1033" s="527"/>
      <c r="V1033" s="527"/>
      <c r="W1033" s="593"/>
      <c r="X1033" s="593"/>
      <c r="Y1033" s="527" t="s">
        <v>267</v>
      </c>
      <c r="Z1033" s="527" t="s">
        <v>267</v>
      </c>
      <c r="AA1033" s="527"/>
      <c r="AB1033" s="527"/>
      <c r="AC1033" s="547"/>
      <c r="AD1033" s="595"/>
      <c r="AE1033" s="594" t="s">
        <v>415</v>
      </c>
      <c r="AF1033" s="593"/>
      <c r="AG1033" s="593"/>
      <c r="AH1033" s="596"/>
      <c r="AI1033" s="596"/>
      <c r="AJ1033" s="596"/>
      <c r="AK1033" s="596"/>
      <c r="AL1033" s="593"/>
      <c r="AM1033" s="593"/>
      <c r="AN1033" s="593"/>
      <c r="AO1033" s="593"/>
      <c r="AP1033" s="593"/>
      <c r="AQ1033" s="593"/>
      <c r="AR1033" s="593"/>
      <c r="AS1033" s="593"/>
      <c r="AT1033" s="593"/>
      <c r="AU1033" s="593"/>
      <c r="AV1033" s="593"/>
      <c r="AW1033" s="593"/>
      <c r="AX1033" s="593"/>
      <c r="AY1033" s="597"/>
      <c r="AZ1033" s="597" t="s">
        <v>368</v>
      </c>
      <c r="BA1033" s="597" t="s">
        <v>368</v>
      </c>
      <c r="BB1033" s="593"/>
      <c r="BC1033" s="593"/>
      <c r="BD1033" s="593"/>
      <c r="BI1033" s="527"/>
      <c r="BJ1033" s="527" t="s">
        <v>267</v>
      </c>
      <c r="BK1033" s="527" t="s">
        <v>267</v>
      </c>
      <c r="BN1033" s="594" t="s">
        <v>366</v>
      </c>
      <c r="BO1033" s="593"/>
      <c r="BP1033" s="593"/>
      <c r="BQ1033" s="593"/>
      <c r="BR1033" s="593"/>
      <c r="BS1033" s="598"/>
      <c r="BT1033" s="637"/>
      <c r="BU1033" s="593"/>
      <c r="BV1033" s="593"/>
      <c r="BW1033" s="593"/>
      <c r="BX1033" s="593"/>
      <c r="BY1033" s="621"/>
      <c r="CA1033" s="544"/>
      <c r="CB1033" s="544"/>
      <c r="CC1033" s="544"/>
      <c r="CD1033" s="542"/>
    </row>
    <row r="1034" spans="1:86" s="427" customFormat="1" ht="20.25" customHeight="1" x14ac:dyDescent="0.25">
      <c r="A1034" s="941">
        <f>A1032+1</f>
        <v>504</v>
      </c>
      <c r="B1034" s="943" t="s">
        <v>481</v>
      </c>
      <c r="C1034" s="458" t="s">
        <v>254</v>
      </c>
      <c r="D1034" s="458" t="s">
        <v>270</v>
      </c>
      <c r="E1034" s="458" t="s">
        <v>256</v>
      </c>
      <c r="F1034" s="458" t="s">
        <v>257</v>
      </c>
      <c r="G1034" s="551" t="s">
        <v>365</v>
      </c>
      <c r="H1034" s="551" t="s">
        <v>365</v>
      </c>
      <c r="I1034" s="552" t="s">
        <v>438</v>
      </c>
      <c r="J1034" s="552" t="s">
        <v>438</v>
      </c>
      <c r="K1034" s="594" t="s">
        <v>258</v>
      </c>
      <c r="L1034" s="594" t="s">
        <v>258</v>
      </c>
      <c r="M1034" s="594" t="s">
        <v>258</v>
      </c>
      <c r="N1034" s="594" t="s">
        <v>258</v>
      </c>
      <c r="O1034" s="594" t="s">
        <v>258</v>
      </c>
      <c r="P1034" s="594" t="s">
        <v>519</v>
      </c>
      <c r="Q1034" s="594" t="s">
        <v>519</v>
      </c>
      <c r="R1034" s="594" t="s">
        <v>519</v>
      </c>
      <c r="S1034" s="594" t="s">
        <v>264</v>
      </c>
      <c r="T1034" s="594" t="s">
        <v>264</v>
      </c>
      <c r="U1034" s="594" t="s">
        <v>520</v>
      </c>
      <c r="V1034" s="594" t="s">
        <v>520</v>
      </c>
      <c r="W1034" s="594" t="s">
        <v>520</v>
      </c>
      <c r="X1034" s="594" t="s">
        <v>520</v>
      </c>
      <c r="Y1034" s="594" t="s">
        <v>521</v>
      </c>
      <c r="Z1034" s="594" t="s">
        <v>521</v>
      </c>
      <c r="AA1034" s="594" t="s">
        <v>259</v>
      </c>
      <c r="AB1034" s="594" t="s">
        <v>259</v>
      </c>
      <c r="AC1034" s="565"/>
      <c r="AD1034" s="610"/>
      <c r="AE1034" s="594" t="s">
        <v>258</v>
      </c>
      <c r="AF1034" s="594" t="s">
        <v>258</v>
      </c>
      <c r="AG1034" s="594" t="s">
        <v>258</v>
      </c>
      <c r="AH1034" s="585"/>
      <c r="AI1034" s="585"/>
      <c r="AJ1034" s="585"/>
      <c r="AK1034" s="585"/>
      <c r="AL1034" s="594" t="s">
        <v>258</v>
      </c>
      <c r="AM1034" s="594" t="s">
        <v>258</v>
      </c>
      <c r="AN1034" s="594" t="s">
        <v>258</v>
      </c>
      <c r="AO1034" s="652" t="s">
        <v>264</v>
      </c>
      <c r="AP1034" s="652" t="s">
        <v>264</v>
      </c>
      <c r="AQ1034" s="652" t="s">
        <v>264</v>
      </c>
      <c r="AR1034" s="652" t="s">
        <v>264</v>
      </c>
      <c r="AS1034" s="652" t="s">
        <v>264</v>
      </c>
      <c r="AT1034" s="652" t="s">
        <v>516</v>
      </c>
      <c r="AU1034" s="652" t="s">
        <v>516</v>
      </c>
      <c r="AV1034" s="652" t="s">
        <v>267</v>
      </c>
      <c r="AW1034" s="652" t="s">
        <v>267</v>
      </c>
      <c r="AX1034" s="652" t="s">
        <v>267</v>
      </c>
      <c r="AY1034" s="652" t="s">
        <v>267</v>
      </c>
      <c r="AZ1034" s="594" t="s">
        <v>262</v>
      </c>
      <c r="BA1034" s="594" t="s">
        <v>259</v>
      </c>
      <c r="BB1034" s="594" t="s">
        <v>259</v>
      </c>
      <c r="BC1034" s="594" t="s">
        <v>259</v>
      </c>
      <c r="BD1034" s="634" t="s">
        <v>365</v>
      </c>
      <c r="BE1034" s="551" t="s">
        <v>365</v>
      </c>
      <c r="BF1034" s="551" t="s">
        <v>365</v>
      </c>
      <c r="BG1034" s="551" t="s">
        <v>365</v>
      </c>
      <c r="BH1034" s="551" t="s">
        <v>365</v>
      </c>
      <c r="BI1034" s="607" t="s">
        <v>262</v>
      </c>
      <c r="BJ1034" s="552" t="s">
        <v>438</v>
      </c>
      <c r="BK1034" s="552" t="s">
        <v>438</v>
      </c>
      <c r="BL1034" s="607" t="s">
        <v>262</v>
      </c>
      <c r="BM1034" s="607" t="s">
        <v>262</v>
      </c>
      <c r="BN1034" s="594" t="s">
        <v>3</v>
      </c>
      <c r="BO1034" s="594" t="s">
        <v>3</v>
      </c>
      <c r="BP1034" s="594" t="s">
        <v>3</v>
      </c>
      <c r="BQ1034" s="594" t="s">
        <v>261</v>
      </c>
      <c r="BR1034" s="594" t="s">
        <v>261</v>
      </c>
      <c r="BS1034" s="618" t="s">
        <v>261</v>
      </c>
      <c r="BT1034" s="635" t="s">
        <v>261</v>
      </c>
      <c r="BU1034" s="594" t="s">
        <v>261</v>
      </c>
      <c r="BV1034" s="594" t="s">
        <v>261</v>
      </c>
      <c r="BW1034" s="594" t="s">
        <v>261</v>
      </c>
      <c r="BX1034" s="594" t="s">
        <v>261</v>
      </c>
      <c r="BY1034" s="527" t="s">
        <v>262</v>
      </c>
      <c r="BZ1034" s="443" t="s">
        <v>262</v>
      </c>
      <c r="CA1034" s="542" t="s">
        <v>259</v>
      </c>
      <c r="CB1034" s="542" t="s">
        <v>259</v>
      </c>
      <c r="CC1034" s="542" t="s">
        <v>259</v>
      </c>
      <c r="CD1034" s="443" t="s">
        <v>262</v>
      </c>
      <c r="CE1034" s="443" t="s">
        <v>262</v>
      </c>
      <c r="CF1034" s="443" t="s">
        <v>262</v>
      </c>
      <c r="CG1034" s="443" t="s">
        <v>262</v>
      </c>
      <c r="CH1034" s="443" t="s">
        <v>263</v>
      </c>
    </row>
    <row r="1035" spans="1:86" s="427" customFormat="1" ht="20.25" customHeight="1" x14ac:dyDescent="0.25">
      <c r="A1035" s="945"/>
      <c r="B1035" s="946"/>
      <c r="C1035" s="458"/>
      <c r="D1035" s="458"/>
      <c r="E1035" s="458"/>
      <c r="F1035" s="458" t="s">
        <v>264</v>
      </c>
      <c r="G1035" s="527" t="s">
        <v>267</v>
      </c>
      <c r="H1035" s="527" t="s">
        <v>267</v>
      </c>
      <c r="I1035" s="593"/>
      <c r="J1035" s="594"/>
      <c r="K1035" s="594" t="s">
        <v>391</v>
      </c>
      <c r="L1035" s="593"/>
      <c r="M1035" s="593"/>
      <c r="N1035" s="593"/>
      <c r="O1035" s="593"/>
      <c r="P1035" s="593"/>
      <c r="Q1035" s="593"/>
      <c r="R1035" s="593"/>
      <c r="S1035" s="593"/>
      <c r="T1035" s="593"/>
      <c r="U1035" s="527"/>
      <c r="V1035" s="527"/>
      <c r="W1035" s="593"/>
      <c r="X1035" s="593"/>
      <c r="Y1035" s="527" t="s">
        <v>267</v>
      </c>
      <c r="Z1035" s="527" t="s">
        <v>267</v>
      </c>
      <c r="AA1035" s="527"/>
      <c r="AB1035" s="527"/>
      <c r="AC1035" s="547"/>
      <c r="AD1035" s="595"/>
      <c r="AE1035" s="594" t="s">
        <v>415</v>
      </c>
      <c r="AF1035" s="593"/>
      <c r="AG1035" s="593"/>
      <c r="AH1035" s="596"/>
      <c r="AI1035" s="596"/>
      <c r="AJ1035" s="596"/>
      <c r="AK1035" s="596"/>
      <c r="AL1035" s="593"/>
      <c r="AM1035" s="593"/>
      <c r="AN1035" s="593"/>
      <c r="AO1035" s="593"/>
      <c r="AP1035" s="593"/>
      <c r="AQ1035" s="593"/>
      <c r="AR1035" s="593"/>
      <c r="AS1035" s="593"/>
      <c r="AT1035" s="593"/>
      <c r="AU1035" s="593"/>
      <c r="AV1035" s="593"/>
      <c r="AW1035" s="593"/>
      <c r="AX1035" s="593"/>
      <c r="AY1035" s="597"/>
      <c r="AZ1035" s="597" t="s">
        <v>368</v>
      </c>
      <c r="BA1035" s="597" t="s">
        <v>368</v>
      </c>
      <c r="BB1035" s="593"/>
      <c r="BC1035" s="593"/>
      <c r="BD1035" s="593"/>
      <c r="BI1035" s="527"/>
      <c r="BJ1035" s="527" t="s">
        <v>267</v>
      </c>
      <c r="BK1035" s="527" t="s">
        <v>267</v>
      </c>
      <c r="BN1035" s="594" t="s">
        <v>366</v>
      </c>
      <c r="BO1035" s="593"/>
      <c r="BP1035" s="593"/>
      <c r="BQ1035" s="593"/>
      <c r="BR1035" s="593"/>
      <c r="BS1035" s="598"/>
      <c r="BT1035" s="637"/>
      <c r="BU1035" s="593"/>
      <c r="BV1035" s="593"/>
      <c r="BW1035" s="593"/>
      <c r="BX1035" s="593"/>
      <c r="BY1035" s="621"/>
      <c r="CA1035" s="544"/>
      <c r="CB1035" s="544"/>
      <c r="CC1035" s="544"/>
      <c r="CD1035" s="542"/>
    </row>
    <row r="1036" spans="1:86" s="427" customFormat="1" ht="20.25" customHeight="1" x14ac:dyDescent="0.25">
      <c r="A1036" s="941">
        <f>A1034+1</f>
        <v>505</v>
      </c>
      <c r="B1036" s="943" t="s">
        <v>483</v>
      </c>
      <c r="C1036" s="458" t="s">
        <v>254</v>
      </c>
      <c r="D1036" s="458" t="s">
        <v>255</v>
      </c>
      <c r="E1036" s="458" t="s">
        <v>256</v>
      </c>
      <c r="F1036" s="458" t="s">
        <v>257</v>
      </c>
      <c r="G1036" s="551" t="s">
        <v>365</v>
      </c>
      <c r="H1036" s="551" t="s">
        <v>365</v>
      </c>
      <c r="I1036" s="552" t="s">
        <v>438</v>
      </c>
      <c r="J1036" s="552" t="s">
        <v>438</v>
      </c>
      <c r="K1036" s="594" t="s">
        <v>258</v>
      </c>
      <c r="L1036" s="594" t="s">
        <v>258</v>
      </c>
      <c r="M1036" s="594" t="s">
        <v>258</v>
      </c>
      <c r="N1036" s="594" t="s">
        <v>258</v>
      </c>
      <c r="O1036" s="594" t="s">
        <v>258</v>
      </c>
      <c r="P1036" s="594" t="s">
        <v>258</v>
      </c>
      <c r="Q1036" s="594" t="s">
        <v>519</v>
      </c>
      <c r="R1036" s="594" t="s">
        <v>519</v>
      </c>
      <c r="S1036" s="594" t="s">
        <v>519</v>
      </c>
      <c r="T1036" s="585" t="s">
        <v>521</v>
      </c>
      <c r="U1036" s="585" t="s">
        <v>521</v>
      </c>
      <c r="V1036" s="649" t="s">
        <v>3</v>
      </c>
      <c r="W1036" s="649" t="s">
        <v>3</v>
      </c>
      <c r="X1036" s="649" t="s">
        <v>3</v>
      </c>
      <c r="Y1036" s="594" t="s">
        <v>522</v>
      </c>
      <c r="Z1036" s="594" t="s">
        <v>262</v>
      </c>
      <c r="AA1036" s="594" t="s">
        <v>259</v>
      </c>
      <c r="AB1036" s="594" t="s">
        <v>259</v>
      </c>
      <c r="AC1036" s="565"/>
      <c r="AD1036" s="610"/>
      <c r="AE1036" s="594" t="s">
        <v>258</v>
      </c>
      <c r="AF1036" s="594" t="s">
        <v>258</v>
      </c>
      <c r="AG1036" s="594" t="s">
        <v>258</v>
      </c>
      <c r="AH1036" s="585"/>
      <c r="AI1036" s="585"/>
      <c r="AJ1036" s="585"/>
      <c r="AK1036" s="585"/>
      <c r="AL1036" s="594" t="s">
        <v>258</v>
      </c>
      <c r="AM1036" s="594" t="s">
        <v>258</v>
      </c>
      <c r="AN1036" s="594" t="s">
        <v>258</v>
      </c>
      <c r="AO1036" s="594" t="s">
        <v>258</v>
      </c>
      <c r="AP1036" s="653" t="s">
        <v>523</v>
      </c>
      <c r="AQ1036" s="653" t="s">
        <v>523</v>
      </c>
      <c r="AR1036" s="653" t="s">
        <v>523</v>
      </c>
      <c r="AS1036" s="653" t="s">
        <v>523</v>
      </c>
      <c r="AT1036" s="653" t="s">
        <v>518</v>
      </c>
      <c r="AU1036" s="653" t="s">
        <v>518</v>
      </c>
      <c r="AV1036" s="653" t="s">
        <v>518</v>
      </c>
      <c r="AW1036" s="652" t="s">
        <v>3</v>
      </c>
      <c r="AX1036" s="652" t="s">
        <v>3</v>
      </c>
      <c r="AY1036" s="652" t="s">
        <v>3</v>
      </c>
      <c r="AZ1036" s="594" t="s">
        <v>262</v>
      </c>
      <c r="BA1036" s="594" t="s">
        <v>262</v>
      </c>
      <c r="BB1036" s="594" t="s">
        <v>259</v>
      </c>
      <c r="BC1036" s="594" t="s">
        <v>259</v>
      </c>
      <c r="BD1036" s="634" t="s">
        <v>365</v>
      </c>
      <c r="BE1036" s="551" t="s">
        <v>365</v>
      </c>
      <c r="BF1036" s="551" t="s">
        <v>365</v>
      </c>
      <c r="BG1036" s="551" t="s">
        <v>365</v>
      </c>
      <c r="BH1036" s="551" t="s">
        <v>365</v>
      </c>
      <c r="BI1036" s="607" t="s">
        <v>262</v>
      </c>
      <c r="BJ1036" s="552" t="s">
        <v>438</v>
      </c>
      <c r="BK1036" s="552" t="s">
        <v>438</v>
      </c>
      <c r="BL1036" s="607" t="s">
        <v>262</v>
      </c>
      <c r="BM1036" s="607" t="s">
        <v>262</v>
      </c>
      <c r="BN1036" s="594" t="s">
        <v>267</v>
      </c>
      <c r="BO1036" s="594" t="s">
        <v>267</v>
      </c>
      <c r="BP1036" s="594" t="s">
        <v>267</v>
      </c>
      <c r="BQ1036" s="594" t="s">
        <v>267</v>
      </c>
      <c r="BR1036" s="594" t="s">
        <v>267</v>
      </c>
      <c r="BS1036" s="618" t="s">
        <v>261</v>
      </c>
      <c r="BT1036" s="635" t="s">
        <v>261</v>
      </c>
      <c r="BU1036" s="594" t="s">
        <v>261</v>
      </c>
      <c r="BV1036" s="594" t="s">
        <v>261</v>
      </c>
      <c r="BW1036" s="594" t="s">
        <v>261</v>
      </c>
      <c r="BX1036" s="594" t="s">
        <v>261</v>
      </c>
      <c r="BY1036" s="594" t="s">
        <v>261</v>
      </c>
      <c r="BZ1036" s="594" t="s">
        <v>261</v>
      </c>
      <c r="CA1036" s="542" t="s">
        <v>259</v>
      </c>
      <c r="CB1036" s="542" t="s">
        <v>259</v>
      </c>
      <c r="CC1036" s="542" t="s">
        <v>259</v>
      </c>
      <c r="CD1036" s="443" t="s">
        <v>262</v>
      </c>
      <c r="CE1036" s="443" t="s">
        <v>262</v>
      </c>
      <c r="CF1036" s="443" t="s">
        <v>262</v>
      </c>
      <c r="CG1036" s="443" t="s">
        <v>262</v>
      </c>
      <c r="CH1036" s="443" t="s">
        <v>263</v>
      </c>
    </row>
    <row r="1037" spans="1:86" s="427" customFormat="1" ht="20.25" customHeight="1" x14ac:dyDescent="0.25">
      <c r="A1037" s="945"/>
      <c r="B1037" s="946"/>
      <c r="C1037" s="458"/>
      <c r="D1037" s="458"/>
      <c r="E1037" s="458"/>
      <c r="F1037" s="458" t="s">
        <v>264</v>
      </c>
      <c r="G1037" s="527" t="s">
        <v>267</v>
      </c>
      <c r="H1037" s="527" t="s">
        <v>267</v>
      </c>
      <c r="I1037" s="593"/>
      <c r="J1037" s="594"/>
      <c r="K1037" s="594" t="s">
        <v>391</v>
      </c>
      <c r="L1037" s="593"/>
      <c r="M1037" s="593"/>
      <c r="N1037" s="593"/>
      <c r="O1037" s="621"/>
      <c r="P1037" s="621"/>
      <c r="Q1037" s="621"/>
      <c r="R1037" s="621"/>
      <c r="S1037" s="593"/>
      <c r="T1037" s="593"/>
      <c r="U1037" s="527"/>
      <c r="V1037" s="527"/>
      <c r="W1037" s="593"/>
      <c r="X1037" s="593"/>
      <c r="Y1037" s="527" t="s">
        <v>267</v>
      </c>
      <c r="Z1037" s="527" t="s">
        <v>267</v>
      </c>
      <c r="AA1037" s="527"/>
      <c r="AB1037" s="527"/>
      <c r="AC1037" s="547"/>
      <c r="AD1037" s="595"/>
      <c r="AE1037" s="594" t="s">
        <v>415</v>
      </c>
      <c r="AF1037" s="593"/>
      <c r="AG1037" s="593"/>
      <c r="AH1037" s="596"/>
      <c r="AI1037" s="596"/>
      <c r="AJ1037" s="596"/>
      <c r="AK1037" s="596"/>
      <c r="AL1037" s="593"/>
      <c r="AM1037" s="593"/>
      <c r="AN1037" s="593"/>
      <c r="AO1037" s="593"/>
      <c r="AP1037" s="593"/>
      <c r="AQ1037" s="593"/>
      <c r="AR1037" s="596"/>
      <c r="AS1037" s="596"/>
      <c r="AT1037" s="593"/>
      <c r="AU1037" s="593"/>
      <c r="AV1037" s="593"/>
      <c r="AW1037" s="593"/>
      <c r="AX1037" s="593"/>
      <c r="AY1037" s="597"/>
      <c r="AZ1037" s="597" t="s">
        <v>368</v>
      </c>
      <c r="BA1037" s="593"/>
      <c r="BB1037" s="593"/>
      <c r="BC1037" s="593"/>
      <c r="BI1037" s="527"/>
      <c r="BJ1037" s="527" t="s">
        <v>267</v>
      </c>
      <c r="BK1037" s="527" t="s">
        <v>267</v>
      </c>
      <c r="BN1037" s="594" t="s">
        <v>366</v>
      </c>
      <c r="BO1037" s="593"/>
      <c r="BP1037" s="593"/>
      <c r="BQ1037" s="593"/>
      <c r="BR1037" s="593"/>
      <c r="BS1037" s="598"/>
      <c r="BT1037" s="637"/>
      <c r="BU1037" s="593"/>
      <c r="BV1037" s="593"/>
      <c r="BW1037" s="593"/>
      <c r="BX1037" s="593"/>
      <c r="BY1037" s="593"/>
      <c r="BZ1037" s="593"/>
      <c r="CA1037" s="544"/>
      <c r="CB1037" s="544"/>
      <c r="CC1037" s="542"/>
    </row>
    <row r="1038" spans="1:86" s="427" customFormat="1" ht="20.25" customHeight="1" x14ac:dyDescent="0.25">
      <c r="A1038" s="941">
        <f>A1036+1</f>
        <v>506</v>
      </c>
      <c r="B1038" s="943" t="s">
        <v>298</v>
      </c>
      <c r="C1038" s="458" t="s">
        <v>254</v>
      </c>
      <c r="D1038" s="458" t="s">
        <v>255</v>
      </c>
      <c r="E1038" s="458" t="s">
        <v>256</v>
      </c>
      <c r="F1038" s="458" t="s">
        <v>257</v>
      </c>
      <c r="G1038" s="551" t="s">
        <v>365</v>
      </c>
      <c r="H1038" s="551" t="s">
        <v>365</v>
      </c>
      <c r="I1038" s="552" t="s">
        <v>438</v>
      </c>
      <c r="J1038" s="552" t="s">
        <v>438</v>
      </c>
      <c r="K1038" s="594" t="s">
        <v>258</v>
      </c>
      <c r="L1038" s="594" t="s">
        <v>258</v>
      </c>
      <c r="M1038" s="594" t="s">
        <v>258</v>
      </c>
      <c r="N1038" s="594" t="s">
        <v>258</v>
      </c>
      <c r="O1038" s="594" t="s">
        <v>258</v>
      </c>
      <c r="P1038" s="594" t="s">
        <v>258</v>
      </c>
      <c r="Q1038" s="594" t="s">
        <v>258</v>
      </c>
      <c r="R1038" s="630" t="s">
        <v>366</v>
      </c>
      <c r="S1038" s="630" t="s">
        <v>366</v>
      </c>
      <c r="T1038" s="594" t="s">
        <v>524</v>
      </c>
      <c r="U1038" s="594" t="s">
        <v>524</v>
      </c>
      <c r="V1038" s="594" t="s">
        <v>515</v>
      </c>
      <c r="W1038" s="594" t="s">
        <v>515</v>
      </c>
      <c r="X1038" s="594" t="s">
        <v>525</v>
      </c>
      <c r="Y1038" s="594" t="s">
        <v>525</v>
      </c>
      <c r="Z1038" s="594" t="s">
        <v>262</v>
      </c>
      <c r="AA1038" s="594" t="s">
        <v>259</v>
      </c>
      <c r="AB1038" s="594" t="s">
        <v>259</v>
      </c>
      <c r="AC1038" s="565"/>
      <c r="AD1038" s="610"/>
      <c r="AE1038" s="594" t="s">
        <v>258</v>
      </c>
      <c r="AF1038" s="594" t="s">
        <v>258</v>
      </c>
      <c r="AG1038" s="594" t="s">
        <v>258</v>
      </c>
      <c r="AH1038" s="585"/>
      <c r="AI1038" s="585"/>
      <c r="AJ1038" s="585"/>
      <c r="AK1038" s="585"/>
      <c r="AL1038" s="594" t="s">
        <v>258</v>
      </c>
      <c r="AM1038" s="594" t="s">
        <v>258</v>
      </c>
      <c r="AN1038" s="594" t="s">
        <v>258</v>
      </c>
      <c r="AO1038" s="594" t="s">
        <v>264</v>
      </c>
      <c r="AP1038" s="594" t="s">
        <v>264</v>
      </c>
      <c r="AQ1038" s="594" t="s">
        <v>264</v>
      </c>
      <c r="AR1038" s="594" t="s">
        <v>516</v>
      </c>
      <c r="AS1038" s="602" t="s">
        <v>518</v>
      </c>
      <c r="AT1038" s="602" t="s">
        <v>518</v>
      </c>
      <c r="AU1038" s="594" t="s">
        <v>505</v>
      </c>
      <c r="AV1038" s="594" t="s">
        <v>505</v>
      </c>
      <c r="AW1038" s="594" t="s">
        <v>515</v>
      </c>
      <c r="AX1038" s="594" t="s">
        <v>515</v>
      </c>
      <c r="AY1038" s="594" t="s">
        <v>515</v>
      </c>
      <c r="AZ1038" s="594" t="s">
        <v>262</v>
      </c>
      <c r="BA1038" s="594" t="s">
        <v>262</v>
      </c>
      <c r="BB1038" s="594" t="s">
        <v>259</v>
      </c>
      <c r="BC1038" s="594" t="s">
        <v>259</v>
      </c>
      <c r="BD1038" s="634" t="s">
        <v>365</v>
      </c>
      <c r="BE1038" s="551" t="s">
        <v>365</v>
      </c>
      <c r="BF1038" s="551" t="s">
        <v>365</v>
      </c>
      <c r="BG1038" s="551" t="s">
        <v>365</v>
      </c>
      <c r="BH1038" s="551" t="s">
        <v>365</v>
      </c>
      <c r="BI1038" s="607" t="s">
        <v>262</v>
      </c>
      <c r="BJ1038" s="552" t="s">
        <v>438</v>
      </c>
      <c r="BK1038" s="552" t="s">
        <v>438</v>
      </c>
      <c r="BL1038" s="607" t="s">
        <v>262</v>
      </c>
      <c r="BM1038" s="607" t="s">
        <v>262</v>
      </c>
      <c r="BN1038" s="594" t="s">
        <v>267</v>
      </c>
      <c r="BO1038" s="594" t="s">
        <v>267</v>
      </c>
      <c r="BP1038" s="594" t="s">
        <v>526</v>
      </c>
      <c r="BQ1038" s="594" t="s">
        <v>526</v>
      </c>
      <c r="BR1038" s="594" t="s">
        <v>527</v>
      </c>
      <c r="BS1038" s="618" t="s">
        <v>527</v>
      </c>
      <c r="BT1038" s="635" t="s">
        <v>515</v>
      </c>
      <c r="BU1038" s="594" t="s">
        <v>515</v>
      </c>
      <c r="BV1038" s="594" t="s">
        <v>496</v>
      </c>
      <c r="BW1038" s="594" t="s">
        <v>496</v>
      </c>
      <c r="BX1038" s="594" t="s">
        <v>496</v>
      </c>
      <c r="BY1038" s="594" t="s">
        <v>496</v>
      </c>
      <c r="BZ1038" s="594" t="s">
        <v>496</v>
      </c>
      <c r="CA1038" s="542" t="s">
        <v>496</v>
      </c>
      <c r="CB1038" s="542" t="s">
        <v>496</v>
      </c>
      <c r="CC1038" s="542" t="s">
        <v>259</v>
      </c>
      <c r="CD1038" s="542" t="s">
        <v>259</v>
      </c>
      <c r="CE1038" s="542" t="s">
        <v>259</v>
      </c>
      <c r="CF1038" s="443" t="s">
        <v>262</v>
      </c>
      <c r="CG1038" s="443" t="s">
        <v>262</v>
      </c>
      <c r="CH1038" s="443" t="s">
        <v>263</v>
      </c>
    </row>
    <row r="1039" spans="1:86" s="427" customFormat="1" ht="20.25" customHeight="1" x14ac:dyDescent="0.25">
      <c r="A1039" s="945"/>
      <c r="B1039" s="946"/>
      <c r="C1039" s="458"/>
      <c r="D1039" s="458"/>
      <c r="E1039" s="458"/>
      <c r="F1039" s="458" t="s">
        <v>264</v>
      </c>
      <c r="G1039" s="527" t="s">
        <v>267</v>
      </c>
      <c r="H1039" s="527" t="s">
        <v>267</v>
      </c>
      <c r="I1039" s="593"/>
      <c r="J1039" s="594"/>
      <c r="K1039" s="594" t="s">
        <v>391</v>
      </c>
      <c r="L1039" s="593"/>
      <c r="M1039" s="593"/>
      <c r="N1039" s="593"/>
      <c r="O1039" s="593"/>
      <c r="P1039" s="593"/>
      <c r="Q1039" s="593"/>
      <c r="R1039" s="593"/>
      <c r="S1039" s="593"/>
      <c r="T1039" s="593"/>
      <c r="U1039" s="527"/>
      <c r="V1039" s="527"/>
      <c r="W1039" s="594"/>
      <c r="X1039" s="594"/>
      <c r="Y1039" s="527" t="s">
        <v>267</v>
      </c>
      <c r="Z1039" s="527" t="s">
        <v>267</v>
      </c>
      <c r="AA1039" s="527"/>
      <c r="AB1039" s="527"/>
      <c r="AC1039" s="547"/>
      <c r="AD1039" s="595"/>
      <c r="AE1039" s="594" t="s">
        <v>415</v>
      </c>
      <c r="AF1039" s="593"/>
      <c r="AG1039" s="593"/>
      <c r="AH1039" s="596"/>
      <c r="AI1039" s="596"/>
      <c r="AJ1039" s="596"/>
      <c r="AK1039" s="596"/>
      <c r="AL1039" s="593"/>
      <c r="AM1039" s="593"/>
      <c r="AN1039" s="593"/>
      <c r="AO1039" s="593"/>
      <c r="AP1039" s="593"/>
      <c r="AQ1039" s="593"/>
      <c r="AR1039" s="596"/>
      <c r="AS1039" s="596"/>
      <c r="AT1039" s="593"/>
      <c r="AU1039" s="593"/>
      <c r="AV1039" s="593"/>
      <c r="AW1039" s="593"/>
      <c r="AX1039" s="593"/>
      <c r="AY1039" s="597"/>
      <c r="AZ1039" s="597" t="s">
        <v>368</v>
      </c>
      <c r="BA1039" s="597" t="s">
        <v>368</v>
      </c>
      <c r="BB1039" s="593"/>
      <c r="BC1039" s="593"/>
      <c r="BD1039" s="593"/>
      <c r="BI1039" s="527"/>
      <c r="BJ1039" s="527" t="s">
        <v>267</v>
      </c>
      <c r="BK1039" s="527" t="s">
        <v>267</v>
      </c>
      <c r="BN1039" s="594" t="s">
        <v>366</v>
      </c>
      <c r="BO1039" s="593"/>
      <c r="BP1039" s="593"/>
      <c r="BQ1039" s="593"/>
      <c r="BR1039" s="593"/>
      <c r="BS1039" s="598"/>
      <c r="BT1039" s="646"/>
      <c r="BU1039" s="621"/>
      <c r="BV1039" s="621"/>
      <c r="BW1039" s="621"/>
      <c r="BX1039" s="621"/>
      <c r="BY1039" s="621"/>
      <c r="BZ1039" s="593"/>
      <c r="CA1039" s="544"/>
      <c r="CB1039" s="544"/>
      <c r="CC1039" s="542"/>
    </row>
    <row r="1040" spans="1:86" s="427" customFormat="1" ht="20.25" customHeight="1" x14ac:dyDescent="0.25">
      <c r="A1040" s="941">
        <f>A1038+1</f>
        <v>507</v>
      </c>
      <c r="B1040" s="943" t="s">
        <v>299</v>
      </c>
      <c r="C1040" s="458" t="s">
        <v>254</v>
      </c>
      <c r="D1040" s="458" t="s">
        <v>270</v>
      </c>
      <c r="E1040" s="458" t="s">
        <v>256</v>
      </c>
      <c r="F1040" s="458" t="s">
        <v>257</v>
      </c>
      <c r="G1040" s="551" t="s">
        <v>365</v>
      </c>
      <c r="H1040" s="551" t="s">
        <v>365</v>
      </c>
      <c r="I1040" s="552" t="s">
        <v>438</v>
      </c>
      <c r="J1040" s="552" t="s">
        <v>438</v>
      </c>
      <c r="K1040" s="594" t="s">
        <v>258</v>
      </c>
      <c r="L1040" s="594" t="s">
        <v>258</v>
      </c>
      <c r="M1040" s="594" t="s">
        <v>258</v>
      </c>
      <c r="N1040" s="594" t="s">
        <v>258</v>
      </c>
      <c r="O1040" s="594" t="s">
        <v>258</v>
      </c>
      <c r="P1040" s="594" t="s">
        <v>258</v>
      </c>
      <c r="Q1040" s="594" t="s">
        <v>258</v>
      </c>
      <c r="R1040" s="630" t="s">
        <v>366</v>
      </c>
      <c r="S1040" s="630" t="s">
        <v>366</v>
      </c>
      <c r="T1040" s="594" t="s">
        <v>524</v>
      </c>
      <c r="U1040" s="594" t="s">
        <v>524</v>
      </c>
      <c r="V1040" s="594" t="s">
        <v>515</v>
      </c>
      <c r="W1040" s="594" t="s">
        <v>515</v>
      </c>
      <c r="X1040" s="594" t="s">
        <v>525</v>
      </c>
      <c r="Y1040" s="594" t="s">
        <v>525</v>
      </c>
      <c r="Z1040" s="594" t="s">
        <v>262</v>
      </c>
      <c r="AA1040" s="594" t="s">
        <v>259</v>
      </c>
      <c r="AB1040" s="594" t="s">
        <v>259</v>
      </c>
      <c r="AC1040" s="565"/>
      <c r="AD1040" s="610"/>
      <c r="AE1040" s="594" t="s">
        <v>258</v>
      </c>
      <c r="AF1040" s="594" t="s">
        <v>258</v>
      </c>
      <c r="AG1040" s="594" t="s">
        <v>258</v>
      </c>
      <c r="AH1040" s="585"/>
      <c r="AI1040" s="585"/>
      <c r="AJ1040" s="585"/>
      <c r="AK1040" s="585"/>
      <c r="AL1040" s="594" t="s">
        <v>258</v>
      </c>
      <c r="AM1040" s="594" t="s">
        <v>258</v>
      </c>
      <c r="AN1040" s="594" t="s">
        <v>258</v>
      </c>
      <c r="AO1040" s="594" t="s">
        <v>264</v>
      </c>
      <c r="AP1040" s="594" t="s">
        <v>264</v>
      </c>
      <c r="AQ1040" s="594" t="s">
        <v>264</v>
      </c>
      <c r="AR1040" s="594" t="s">
        <v>516</v>
      </c>
      <c r="AS1040" s="602" t="s">
        <v>518</v>
      </c>
      <c r="AT1040" s="602" t="s">
        <v>518</v>
      </c>
      <c r="AU1040" s="594" t="s">
        <v>505</v>
      </c>
      <c r="AV1040" s="594" t="s">
        <v>505</v>
      </c>
      <c r="AW1040" s="594" t="s">
        <v>515</v>
      </c>
      <c r="AX1040" s="594" t="s">
        <v>515</v>
      </c>
      <c r="AY1040" s="594" t="s">
        <v>515</v>
      </c>
      <c r="AZ1040" s="594" t="s">
        <v>262</v>
      </c>
      <c r="BA1040" s="594" t="s">
        <v>262</v>
      </c>
      <c r="BB1040" s="594" t="s">
        <v>259</v>
      </c>
      <c r="BC1040" s="594" t="s">
        <v>259</v>
      </c>
      <c r="BD1040" s="634" t="s">
        <v>365</v>
      </c>
      <c r="BE1040" s="551" t="s">
        <v>365</v>
      </c>
      <c r="BF1040" s="551" t="s">
        <v>365</v>
      </c>
      <c r="BG1040" s="551" t="s">
        <v>365</v>
      </c>
      <c r="BH1040" s="551" t="s">
        <v>365</v>
      </c>
      <c r="BI1040" s="607" t="s">
        <v>262</v>
      </c>
      <c r="BJ1040" s="552" t="s">
        <v>438</v>
      </c>
      <c r="BK1040" s="552" t="s">
        <v>438</v>
      </c>
      <c r="BL1040" s="607" t="s">
        <v>262</v>
      </c>
      <c r="BM1040" s="607" t="s">
        <v>262</v>
      </c>
      <c r="BN1040" s="594" t="s">
        <v>267</v>
      </c>
      <c r="BO1040" s="594" t="s">
        <v>267</v>
      </c>
      <c r="BP1040" s="594" t="s">
        <v>526</v>
      </c>
      <c r="BQ1040" s="594" t="s">
        <v>526</v>
      </c>
      <c r="BR1040" s="594" t="s">
        <v>527</v>
      </c>
      <c r="BS1040" s="618" t="s">
        <v>527</v>
      </c>
      <c r="BT1040" s="635" t="s">
        <v>515</v>
      </c>
      <c r="BU1040" s="594" t="s">
        <v>515</v>
      </c>
      <c r="BV1040" s="594" t="s">
        <v>496</v>
      </c>
      <c r="BW1040" s="594" t="s">
        <v>496</v>
      </c>
      <c r="BX1040" s="594" t="s">
        <v>496</v>
      </c>
      <c r="BY1040" s="594" t="s">
        <v>496</v>
      </c>
      <c r="BZ1040" s="594" t="s">
        <v>496</v>
      </c>
      <c r="CA1040" s="542" t="s">
        <v>496</v>
      </c>
      <c r="CB1040" s="542" t="s">
        <v>496</v>
      </c>
      <c r="CC1040" s="542" t="s">
        <v>259</v>
      </c>
      <c r="CD1040" s="542" t="s">
        <v>259</v>
      </c>
      <c r="CE1040" s="542" t="s">
        <v>259</v>
      </c>
      <c r="CF1040" s="443" t="s">
        <v>262</v>
      </c>
      <c r="CG1040" s="443" t="s">
        <v>262</v>
      </c>
      <c r="CH1040" s="443" t="s">
        <v>263</v>
      </c>
    </row>
    <row r="1041" spans="1:129" s="427" customFormat="1" ht="20.25" customHeight="1" x14ac:dyDescent="0.25">
      <c r="A1041" s="945"/>
      <c r="B1041" s="946"/>
      <c r="C1041" s="458"/>
      <c r="D1041" s="458"/>
      <c r="E1041" s="458"/>
      <c r="F1041" s="458" t="s">
        <v>264</v>
      </c>
      <c r="G1041" s="527" t="s">
        <v>267</v>
      </c>
      <c r="H1041" s="527" t="s">
        <v>267</v>
      </c>
      <c r="I1041" s="593"/>
      <c r="J1041" s="594"/>
      <c r="K1041" s="594" t="s">
        <v>391</v>
      </c>
      <c r="L1041" s="593"/>
      <c r="M1041" s="593"/>
      <c r="N1041" s="593"/>
      <c r="O1041" s="593"/>
      <c r="P1041" s="593"/>
      <c r="Q1041" s="593"/>
      <c r="R1041" s="593"/>
      <c r="S1041" s="593"/>
      <c r="T1041" s="593"/>
      <c r="U1041" s="527"/>
      <c r="V1041" s="527"/>
      <c r="W1041" s="594"/>
      <c r="X1041" s="594"/>
      <c r="Y1041" s="527" t="s">
        <v>267</v>
      </c>
      <c r="Z1041" s="527" t="s">
        <v>267</v>
      </c>
      <c r="AA1041" s="527"/>
      <c r="AB1041" s="527"/>
      <c r="AC1041" s="547"/>
      <c r="AD1041" s="595"/>
      <c r="AE1041" s="594" t="s">
        <v>415</v>
      </c>
      <c r="AF1041" s="593"/>
      <c r="AG1041" s="593"/>
      <c r="AH1041" s="596"/>
      <c r="AI1041" s="596"/>
      <c r="AJ1041" s="596"/>
      <c r="AK1041" s="596"/>
      <c r="AL1041" s="593"/>
      <c r="AM1041" s="593"/>
      <c r="AN1041" s="593"/>
      <c r="AO1041" s="593"/>
      <c r="AP1041" s="593"/>
      <c r="AQ1041" s="593"/>
      <c r="AR1041" s="593"/>
      <c r="AS1041" s="593"/>
      <c r="AT1041" s="593"/>
      <c r="AU1041" s="593"/>
      <c r="AV1041" s="593"/>
      <c r="AW1041" s="593"/>
      <c r="AX1041" s="593"/>
      <c r="AY1041" s="597"/>
      <c r="AZ1041" s="597" t="s">
        <v>368</v>
      </c>
      <c r="BA1041" s="597" t="s">
        <v>368</v>
      </c>
      <c r="BB1041" s="593"/>
      <c r="BC1041" s="593"/>
      <c r="BD1041" s="593"/>
      <c r="BI1041" s="527"/>
      <c r="BJ1041" s="527" t="s">
        <v>267</v>
      </c>
      <c r="BK1041" s="527" t="s">
        <v>267</v>
      </c>
      <c r="BN1041" s="594" t="s">
        <v>366</v>
      </c>
      <c r="BO1041" s="593"/>
      <c r="BP1041" s="593"/>
      <c r="BQ1041" s="593"/>
      <c r="BR1041" s="593"/>
      <c r="BS1041" s="598"/>
      <c r="BT1041" s="646"/>
      <c r="BU1041" s="621"/>
      <c r="BV1041" s="621"/>
      <c r="BW1041" s="621"/>
      <c r="BX1041" s="621"/>
      <c r="BY1041" s="621"/>
      <c r="BZ1041" s="593"/>
      <c r="CA1041" s="544"/>
      <c r="CB1041" s="544"/>
      <c r="CC1041" s="542"/>
    </row>
    <row r="1042" spans="1:129" s="427" customFormat="1" ht="20.25" customHeight="1" x14ac:dyDescent="0.25">
      <c r="A1042" s="941">
        <f>A1040+1</f>
        <v>508</v>
      </c>
      <c r="B1042" s="943" t="s">
        <v>300</v>
      </c>
      <c r="C1042" s="458" t="s">
        <v>254</v>
      </c>
      <c r="D1042" s="458" t="s">
        <v>255</v>
      </c>
      <c r="E1042" s="458" t="s">
        <v>256</v>
      </c>
      <c r="F1042" s="458" t="s">
        <v>257</v>
      </c>
      <c r="G1042" s="551" t="s">
        <v>365</v>
      </c>
      <c r="H1042" s="551" t="s">
        <v>365</v>
      </c>
      <c r="I1042" s="552" t="s">
        <v>438</v>
      </c>
      <c r="J1042" s="552" t="s">
        <v>438</v>
      </c>
      <c r="K1042" s="594" t="s">
        <v>258</v>
      </c>
      <c r="L1042" s="594" t="s">
        <v>258</v>
      </c>
      <c r="M1042" s="594" t="s">
        <v>258</v>
      </c>
      <c r="N1042" s="594" t="s">
        <v>258</v>
      </c>
      <c r="O1042" s="594" t="s">
        <v>258</v>
      </c>
      <c r="P1042" s="594" t="s">
        <v>258</v>
      </c>
      <c r="Q1042" s="594" t="s">
        <v>258</v>
      </c>
      <c r="R1042" s="630" t="s">
        <v>366</v>
      </c>
      <c r="S1042" s="630" t="s">
        <v>366</v>
      </c>
      <c r="T1042" s="594" t="s">
        <v>524</v>
      </c>
      <c r="U1042" s="594" t="s">
        <v>524</v>
      </c>
      <c r="V1042" s="594" t="s">
        <v>515</v>
      </c>
      <c r="W1042" s="594" t="s">
        <v>515</v>
      </c>
      <c r="X1042" s="594" t="s">
        <v>525</v>
      </c>
      <c r="Y1042" s="594" t="s">
        <v>525</v>
      </c>
      <c r="Z1042" s="594" t="s">
        <v>262</v>
      </c>
      <c r="AA1042" s="594" t="s">
        <v>259</v>
      </c>
      <c r="AB1042" s="594" t="s">
        <v>259</v>
      </c>
      <c r="AC1042" s="565"/>
      <c r="AD1042" s="610"/>
      <c r="AE1042" s="594" t="s">
        <v>258</v>
      </c>
      <c r="AF1042" s="594" t="s">
        <v>258</v>
      </c>
      <c r="AG1042" s="594" t="s">
        <v>258</v>
      </c>
      <c r="AH1042" s="585"/>
      <c r="AI1042" s="585"/>
      <c r="AJ1042" s="585"/>
      <c r="AK1042" s="585"/>
      <c r="AL1042" s="594" t="s">
        <v>258</v>
      </c>
      <c r="AM1042" s="594" t="s">
        <v>258</v>
      </c>
      <c r="AN1042" s="594" t="s">
        <v>258</v>
      </c>
      <c r="AO1042" s="594" t="s">
        <v>264</v>
      </c>
      <c r="AP1042" s="594" t="s">
        <v>264</v>
      </c>
      <c r="AQ1042" s="594" t="s">
        <v>264</v>
      </c>
      <c r="AR1042" s="594" t="s">
        <v>516</v>
      </c>
      <c r="AS1042" s="602" t="s">
        <v>518</v>
      </c>
      <c r="AT1042" s="602" t="s">
        <v>518</v>
      </c>
      <c r="AU1042" s="594" t="s">
        <v>505</v>
      </c>
      <c r="AV1042" s="594" t="s">
        <v>505</v>
      </c>
      <c r="AW1042" s="594" t="s">
        <v>515</v>
      </c>
      <c r="AX1042" s="594" t="s">
        <v>515</v>
      </c>
      <c r="AY1042" s="594" t="s">
        <v>515</v>
      </c>
      <c r="AZ1042" s="594" t="s">
        <v>262</v>
      </c>
      <c r="BA1042" s="594" t="s">
        <v>262</v>
      </c>
      <c r="BB1042" s="594" t="s">
        <v>259</v>
      </c>
      <c r="BC1042" s="594" t="s">
        <v>259</v>
      </c>
      <c r="BD1042" s="634" t="s">
        <v>365</v>
      </c>
      <c r="BE1042" s="551" t="s">
        <v>365</v>
      </c>
      <c r="BF1042" s="551" t="s">
        <v>365</v>
      </c>
      <c r="BG1042" s="551" t="s">
        <v>365</v>
      </c>
      <c r="BH1042" s="551" t="s">
        <v>365</v>
      </c>
      <c r="BI1042" s="607" t="s">
        <v>262</v>
      </c>
      <c r="BJ1042" s="552" t="s">
        <v>438</v>
      </c>
      <c r="BK1042" s="552" t="s">
        <v>438</v>
      </c>
      <c r="BL1042" s="607" t="s">
        <v>262</v>
      </c>
      <c r="BM1042" s="607" t="s">
        <v>262</v>
      </c>
      <c r="BN1042" s="594" t="s">
        <v>267</v>
      </c>
      <c r="BO1042" s="594" t="s">
        <v>267</v>
      </c>
      <c r="BP1042" s="594" t="s">
        <v>526</v>
      </c>
      <c r="BQ1042" s="594" t="s">
        <v>526</v>
      </c>
      <c r="BR1042" s="594" t="s">
        <v>527</v>
      </c>
      <c r="BS1042" s="618" t="s">
        <v>527</v>
      </c>
      <c r="BT1042" s="635" t="s">
        <v>515</v>
      </c>
      <c r="BU1042" s="594" t="s">
        <v>515</v>
      </c>
      <c r="BV1042" s="594" t="s">
        <v>496</v>
      </c>
      <c r="BW1042" s="594" t="s">
        <v>496</v>
      </c>
      <c r="BX1042" s="594" t="s">
        <v>496</v>
      </c>
      <c r="BY1042" s="594" t="s">
        <v>496</v>
      </c>
      <c r="BZ1042" s="594" t="s">
        <v>496</v>
      </c>
      <c r="CA1042" s="542" t="s">
        <v>496</v>
      </c>
      <c r="CB1042" s="542" t="s">
        <v>496</v>
      </c>
      <c r="CC1042" s="542" t="s">
        <v>259</v>
      </c>
      <c r="CD1042" s="542" t="s">
        <v>259</v>
      </c>
      <c r="CE1042" s="542" t="s">
        <v>259</v>
      </c>
      <c r="CF1042" s="443" t="s">
        <v>262</v>
      </c>
      <c r="CG1042" s="443" t="s">
        <v>262</v>
      </c>
      <c r="CH1042" s="443" t="s">
        <v>263</v>
      </c>
    </row>
    <row r="1043" spans="1:129" s="427" customFormat="1" ht="20.25" customHeight="1" x14ac:dyDescent="0.25">
      <c r="A1043" s="945"/>
      <c r="B1043" s="946"/>
      <c r="C1043" s="458"/>
      <c r="D1043" s="458"/>
      <c r="E1043" s="458"/>
      <c r="F1043" s="458" t="s">
        <v>264</v>
      </c>
      <c r="G1043" s="527" t="s">
        <v>267</v>
      </c>
      <c r="H1043" s="527" t="s">
        <v>267</v>
      </c>
      <c r="I1043" s="593"/>
      <c r="J1043" s="594"/>
      <c r="K1043" s="594" t="s">
        <v>391</v>
      </c>
      <c r="L1043" s="593"/>
      <c r="M1043" s="593"/>
      <c r="N1043" s="593"/>
      <c r="O1043" s="593"/>
      <c r="P1043" s="593"/>
      <c r="Q1043" s="593"/>
      <c r="R1043" s="593"/>
      <c r="S1043" s="593"/>
      <c r="T1043" s="593"/>
      <c r="U1043" s="527"/>
      <c r="V1043" s="527"/>
      <c r="W1043" s="594"/>
      <c r="X1043" s="594"/>
      <c r="Y1043" s="527" t="s">
        <v>267</v>
      </c>
      <c r="Z1043" s="527" t="s">
        <v>267</v>
      </c>
      <c r="AA1043" s="527"/>
      <c r="AB1043" s="527"/>
      <c r="AC1043" s="547"/>
      <c r="AD1043" s="595"/>
      <c r="AE1043" s="594" t="s">
        <v>415</v>
      </c>
      <c r="AF1043" s="593"/>
      <c r="AG1043" s="593"/>
      <c r="AH1043" s="596"/>
      <c r="AI1043" s="596"/>
      <c r="AJ1043" s="596"/>
      <c r="AK1043" s="596"/>
      <c r="AL1043" s="593"/>
      <c r="AM1043" s="593"/>
      <c r="AN1043" s="593"/>
      <c r="AO1043" s="593"/>
      <c r="AP1043" s="593"/>
      <c r="AQ1043" s="593"/>
      <c r="AR1043" s="593"/>
      <c r="AS1043" s="593"/>
      <c r="AT1043" s="593"/>
      <c r="AU1043" s="593"/>
      <c r="AV1043" s="593"/>
      <c r="AW1043" s="593"/>
      <c r="AX1043" s="593"/>
      <c r="AY1043" s="597"/>
      <c r="AZ1043" s="597" t="s">
        <v>368</v>
      </c>
      <c r="BA1043" s="597" t="s">
        <v>368</v>
      </c>
      <c r="BB1043" s="593"/>
      <c r="BC1043" s="593"/>
      <c r="BD1043" s="593"/>
      <c r="BI1043" s="527"/>
      <c r="BJ1043" s="527" t="s">
        <v>267</v>
      </c>
      <c r="BK1043" s="527" t="s">
        <v>267</v>
      </c>
      <c r="BN1043" s="594" t="s">
        <v>366</v>
      </c>
      <c r="BO1043" s="593"/>
      <c r="BP1043" s="593"/>
      <c r="BQ1043" s="593"/>
      <c r="BR1043" s="593"/>
      <c r="BS1043" s="598"/>
      <c r="BT1043" s="646"/>
      <c r="BU1043" s="621"/>
      <c r="BV1043" s="621"/>
      <c r="BW1043" s="621"/>
      <c r="BX1043" s="621"/>
      <c r="BY1043" s="621"/>
      <c r="BZ1043" s="593"/>
      <c r="CA1043" s="544"/>
      <c r="CB1043" s="544"/>
      <c r="CC1043" s="542"/>
    </row>
    <row r="1044" spans="1:129" s="427" customFormat="1" ht="20.25" customHeight="1" x14ac:dyDescent="0.25">
      <c r="A1044" s="941">
        <f>A1042+1</f>
        <v>509</v>
      </c>
      <c r="B1044" s="943" t="s">
        <v>377</v>
      </c>
      <c r="C1044" s="458" t="s">
        <v>254</v>
      </c>
      <c r="D1044" s="458" t="s">
        <v>270</v>
      </c>
      <c r="E1044" s="458" t="s">
        <v>256</v>
      </c>
      <c r="F1044" s="458" t="s">
        <v>257</v>
      </c>
      <c r="G1044" s="551" t="s">
        <v>365</v>
      </c>
      <c r="H1044" s="551" t="s">
        <v>365</v>
      </c>
      <c r="I1044" s="552" t="s">
        <v>438</v>
      </c>
      <c r="J1044" s="552" t="s">
        <v>438</v>
      </c>
      <c r="K1044" s="594" t="s">
        <v>258</v>
      </c>
      <c r="L1044" s="594" t="s">
        <v>258</v>
      </c>
      <c r="M1044" s="594" t="s">
        <v>258</v>
      </c>
      <c r="N1044" s="594" t="s">
        <v>258</v>
      </c>
      <c r="O1044" s="594" t="s">
        <v>258</v>
      </c>
      <c r="P1044" s="594" t="s">
        <v>258</v>
      </c>
      <c r="Q1044" s="594" t="s">
        <v>258</v>
      </c>
      <c r="R1044" s="630" t="s">
        <v>366</v>
      </c>
      <c r="S1044" s="630" t="s">
        <v>366</v>
      </c>
      <c r="T1044" s="594" t="s">
        <v>524</v>
      </c>
      <c r="U1044" s="594" t="s">
        <v>524</v>
      </c>
      <c r="V1044" s="594" t="s">
        <v>515</v>
      </c>
      <c r="W1044" s="594" t="s">
        <v>515</v>
      </c>
      <c r="X1044" s="594" t="s">
        <v>525</v>
      </c>
      <c r="Y1044" s="594" t="s">
        <v>525</v>
      </c>
      <c r="Z1044" s="594" t="s">
        <v>262</v>
      </c>
      <c r="AA1044" s="594" t="s">
        <v>259</v>
      </c>
      <c r="AB1044" s="594" t="s">
        <v>259</v>
      </c>
      <c r="AC1044" s="565"/>
      <c r="AD1044" s="610"/>
      <c r="AE1044" s="594" t="s">
        <v>258</v>
      </c>
      <c r="AF1044" s="594" t="s">
        <v>258</v>
      </c>
      <c r="AG1044" s="594" t="s">
        <v>258</v>
      </c>
      <c r="AH1044" s="585"/>
      <c r="AI1044" s="585"/>
      <c r="AJ1044" s="585"/>
      <c r="AK1044" s="585"/>
      <c r="AL1044" s="594" t="s">
        <v>258</v>
      </c>
      <c r="AM1044" s="594" t="s">
        <v>258</v>
      </c>
      <c r="AN1044" s="594" t="s">
        <v>258</v>
      </c>
      <c r="AO1044" s="594" t="s">
        <v>264</v>
      </c>
      <c r="AP1044" s="594" t="s">
        <v>264</v>
      </c>
      <c r="AQ1044" s="594" t="s">
        <v>264</v>
      </c>
      <c r="AR1044" s="594" t="s">
        <v>516</v>
      </c>
      <c r="AS1044" s="602" t="s">
        <v>518</v>
      </c>
      <c r="AT1044" s="602" t="s">
        <v>518</v>
      </c>
      <c r="AU1044" s="594" t="s">
        <v>505</v>
      </c>
      <c r="AV1044" s="594" t="s">
        <v>505</v>
      </c>
      <c r="AW1044" s="594" t="s">
        <v>515</v>
      </c>
      <c r="AX1044" s="594" t="s">
        <v>515</v>
      </c>
      <c r="AY1044" s="594" t="s">
        <v>515</v>
      </c>
      <c r="AZ1044" s="594" t="s">
        <v>262</v>
      </c>
      <c r="BA1044" s="594" t="s">
        <v>262</v>
      </c>
      <c r="BB1044" s="594" t="s">
        <v>259</v>
      </c>
      <c r="BC1044" s="594" t="s">
        <v>259</v>
      </c>
      <c r="BD1044" s="634" t="s">
        <v>365</v>
      </c>
      <c r="BE1044" s="551" t="s">
        <v>365</v>
      </c>
      <c r="BF1044" s="551" t="s">
        <v>365</v>
      </c>
      <c r="BG1044" s="551" t="s">
        <v>365</v>
      </c>
      <c r="BH1044" s="551" t="s">
        <v>365</v>
      </c>
      <c r="BI1044" s="607" t="s">
        <v>262</v>
      </c>
      <c r="BJ1044" s="552" t="s">
        <v>438</v>
      </c>
      <c r="BK1044" s="552" t="s">
        <v>438</v>
      </c>
      <c r="BL1044" s="607" t="s">
        <v>262</v>
      </c>
      <c r="BM1044" s="607" t="s">
        <v>262</v>
      </c>
      <c r="BN1044" s="594" t="s">
        <v>267</v>
      </c>
      <c r="BO1044" s="594" t="s">
        <v>267</v>
      </c>
      <c r="BP1044" s="594" t="s">
        <v>526</v>
      </c>
      <c r="BQ1044" s="594" t="s">
        <v>526</v>
      </c>
      <c r="BR1044" s="594" t="s">
        <v>527</v>
      </c>
      <c r="BS1044" s="618" t="s">
        <v>527</v>
      </c>
      <c r="BT1044" s="635" t="s">
        <v>515</v>
      </c>
      <c r="BU1044" s="594" t="s">
        <v>515</v>
      </c>
      <c r="BV1044" s="594" t="s">
        <v>496</v>
      </c>
      <c r="BW1044" s="594" t="s">
        <v>496</v>
      </c>
      <c r="BX1044" s="594" t="s">
        <v>496</v>
      </c>
      <c r="BY1044" s="594" t="s">
        <v>496</v>
      </c>
      <c r="BZ1044" s="594" t="s">
        <v>496</v>
      </c>
      <c r="CA1044" s="542" t="s">
        <v>496</v>
      </c>
      <c r="CB1044" s="542" t="s">
        <v>496</v>
      </c>
      <c r="CC1044" s="542" t="s">
        <v>259</v>
      </c>
      <c r="CD1044" s="542" t="s">
        <v>259</v>
      </c>
      <c r="CE1044" s="542" t="s">
        <v>259</v>
      </c>
      <c r="CF1044" s="443" t="s">
        <v>262</v>
      </c>
      <c r="CG1044" s="443" t="s">
        <v>262</v>
      </c>
      <c r="CH1044" s="443" t="s">
        <v>263</v>
      </c>
    </row>
    <row r="1045" spans="1:129" s="427" customFormat="1" ht="20.25" customHeight="1" x14ac:dyDescent="0.25">
      <c r="A1045" s="945"/>
      <c r="B1045" s="946"/>
      <c r="C1045" s="458"/>
      <c r="D1045" s="458"/>
      <c r="E1045" s="458"/>
      <c r="F1045" s="458" t="s">
        <v>264</v>
      </c>
      <c r="G1045" s="527" t="s">
        <v>267</v>
      </c>
      <c r="H1045" s="527" t="s">
        <v>267</v>
      </c>
      <c r="I1045" s="593"/>
      <c r="J1045" s="594"/>
      <c r="K1045" s="594" t="s">
        <v>391</v>
      </c>
      <c r="L1045" s="593"/>
      <c r="M1045" s="593"/>
      <c r="N1045" s="593"/>
      <c r="O1045" s="593"/>
      <c r="P1045" s="593"/>
      <c r="Q1045" s="593"/>
      <c r="R1045" s="593"/>
      <c r="S1045" s="593"/>
      <c r="T1045" s="593"/>
      <c r="U1045" s="527"/>
      <c r="V1045" s="527"/>
      <c r="W1045" s="594"/>
      <c r="X1045" s="594"/>
      <c r="Y1045" s="527" t="s">
        <v>267</v>
      </c>
      <c r="Z1045" s="527" t="s">
        <v>267</v>
      </c>
      <c r="AA1045" s="527"/>
      <c r="AB1045" s="527"/>
      <c r="AC1045" s="547"/>
      <c r="AD1045" s="595"/>
      <c r="AE1045" s="594" t="s">
        <v>415</v>
      </c>
      <c r="AF1045" s="593"/>
      <c r="AG1045" s="593"/>
      <c r="AH1045" s="596"/>
      <c r="AI1045" s="596"/>
      <c r="AJ1045" s="596"/>
      <c r="AK1045" s="596"/>
      <c r="AL1045" s="593"/>
      <c r="AM1045" s="593"/>
      <c r="AN1045" s="593"/>
      <c r="AO1045" s="593"/>
      <c r="AP1045" s="593"/>
      <c r="AQ1045" s="593"/>
      <c r="AR1045" s="593"/>
      <c r="AS1045" s="593"/>
      <c r="AT1045" s="593"/>
      <c r="AU1045" s="593"/>
      <c r="AV1045" s="593"/>
      <c r="AW1045" s="593"/>
      <c r="AX1045" s="593"/>
      <c r="AY1045" s="597"/>
      <c r="AZ1045" s="597" t="s">
        <v>368</v>
      </c>
      <c r="BA1045" s="597" t="s">
        <v>368</v>
      </c>
      <c r="BB1045" s="593"/>
      <c r="BC1045" s="593"/>
      <c r="BI1045" s="527"/>
      <c r="BJ1045" s="527" t="s">
        <v>267</v>
      </c>
      <c r="BK1045" s="527" t="s">
        <v>267</v>
      </c>
      <c r="BN1045" s="594" t="s">
        <v>366</v>
      </c>
      <c r="BO1045" s="593"/>
      <c r="BP1045" s="593"/>
      <c r="BQ1045" s="593"/>
      <c r="BR1045" s="593"/>
      <c r="BS1045" s="598"/>
      <c r="BT1045" s="646"/>
      <c r="BU1045" s="621"/>
      <c r="BV1045" s="621"/>
      <c r="BW1045" s="621"/>
      <c r="BX1045" s="621"/>
      <c r="BY1045" s="621"/>
      <c r="BZ1045" s="593"/>
      <c r="CA1045" s="544"/>
      <c r="CB1045" s="544"/>
      <c r="CC1045" s="542"/>
    </row>
    <row r="1046" spans="1:129" s="427" customFormat="1" ht="20.25" customHeight="1" x14ac:dyDescent="0.25">
      <c r="A1046" s="941">
        <f>A1044+1</f>
        <v>510</v>
      </c>
      <c r="B1046" s="943" t="s">
        <v>325</v>
      </c>
      <c r="C1046" s="458" t="s">
        <v>489</v>
      </c>
      <c r="D1046" s="458" t="s">
        <v>270</v>
      </c>
      <c r="E1046" s="458" t="s">
        <v>256</v>
      </c>
      <c r="F1046" s="458" t="s">
        <v>257</v>
      </c>
      <c r="G1046" s="551" t="s">
        <v>365</v>
      </c>
      <c r="H1046" s="551" t="s">
        <v>365</v>
      </c>
      <c r="I1046" s="552" t="s">
        <v>438</v>
      </c>
      <c r="J1046" s="552" t="s">
        <v>438</v>
      </c>
      <c r="K1046" s="594" t="s">
        <v>258</v>
      </c>
      <c r="L1046" s="594" t="s">
        <v>258</v>
      </c>
      <c r="M1046" s="594" t="s">
        <v>258</v>
      </c>
      <c r="N1046" s="594" t="s">
        <v>258</v>
      </c>
      <c r="O1046" s="594" t="s">
        <v>258</v>
      </c>
      <c r="P1046" s="594" t="s">
        <v>258</v>
      </c>
      <c r="Q1046" s="594" t="s">
        <v>258</v>
      </c>
      <c r="R1046" s="594" t="s">
        <v>258</v>
      </c>
      <c r="S1046" s="594" t="s">
        <v>258</v>
      </c>
      <c r="T1046" s="594" t="s">
        <v>258</v>
      </c>
      <c r="U1046" s="594" t="s">
        <v>258</v>
      </c>
      <c r="V1046" s="594" t="s">
        <v>258</v>
      </c>
      <c r="W1046" s="594" t="s">
        <v>258</v>
      </c>
      <c r="X1046" s="594" t="s">
        <v>258</v>
      </c>
      <c r="Y1046" s="594" t="s">
        <v>258</v>
      </c>
      <c r="Z1046" s="594" t="s">
        <v>262</v>
      </c>
      <c r="AA1046" s="594" t="s">
        <v>259</v>
      </c>
      <c r="AB1046" s="594" t="s">
        <v>259</v>
      </c>
      <c r="AC1046" s="565"/>
      <c r="AD1046" s="610"/>
      <c r="AE1046" s="594" t="s">
        <v>258</v>
      </c>
      <c r="AF1046" s="594" t="s">
        <v>258</v>
      </c>
      <c r="AG1046" s="594" t="s">
        <v>258</v>
      </c>
      <c r="AH1046" s="585"/>
      <c r="AI1046" s="585"/>
      <c r="AJ1046" s="585"/>
      <c r="AK1046" s="585"/>
      <c r="AL1046" s="594" t="s">
        <v>258</v>
      </c>
      <c r="AM1046" s="594" t="s">
        <v>258</v>
      </c>
      <c r="AN1046" s="594" t="s">
        <v>258</v>
      </c>
      <c r="AO1046" s="594" t="s">
        <v>264</v>
      </c>
      <c r="AP1046" s="594" t="s">
        <v>264</v>
      </c>
      <c r="AQ1046" s="594" t="s">
        <v>264</v>
      </c>
      <c r="AR1046" s="594" t="s">
        <v>264</v>
      </c>
      <c r="AS1046" s="594" t="s">
        <v>264</v>
      </c>
      <c r="AT1046" s="594" t="s">
        <v>264</v>
      </c>
      <c r="AU1046" s="594" t="s">
        <v>264</v>
      </c>
      <c r="AV1046" s="594" t="s">
        <v>264</v>
      </c>
      <c r="AW1046" s="594" t="s">
        <v>264</v>
      </c>
      <c r="AX1046" s="594" t="s">
        <v>264</v>
      </c>
      <c r="AY1046" s="594" t="s">
        <v>262</v>
      </c>
      <c r="AZ1046" s="594" t="s">
        <v>262</v>
      </c>
      <c r="BA1046" s="594" t="s">
        <v>259</v>
      </c>
      <c r="BB1046" s="594" t="s">
        <v>259</v>
      </c>
      <c r="BC1046" s="594" t="s">
        <v>259</v>
      </c>
      <c r="BD1046" s="634" t="s">
        <v>365</v>
      </c>
      <c r="BE1046" s="551" t="s">
        <v>365</v>
      </c>
      <c r="BF1046" s="551" t="s">
        <v>365</v>
      </c>
      <c r="BG1046" s="551" t="s">
        <v>365</v>
      </c>
      <c r="BH1046" s="551" t="s">
        <v>365</v>
      </c>
      <c r="BI1046" s="607" t="s">
        <v>262</v>
      </c>
      <c r="BJ1046" s="552" t="s">
        <v>438</v>
      </c>
      <c r="BK1046" s="552" t="s">
        <v>438</v>
      </c>
      <c r="BL1046" s="607" t="s">
        <v>262</v>
      </c>
      <c r="BM1046" s="607" t="s">
        <v>262</v>
      </c>
      <c r="BN1046" s="594" t="s">
        <v>264</v>
      </c>
      <c r="BO1046" s="594" t="s">
        <v>264</v>
      </c>
      <c r="BP1046" s="594" t="s">
        <v>264</v>
      </c>
      <c r="BQ1046" s="594" t="s">
        <v>261</v>
      </c>
      <c r="BR1046" s="594" t="s">
        <v>261</v>
      </c>
      <c r="BS1046" s="618" t="s">
        <v>261</v>
      </c>
      <c r="BT1046" s="635" t="s">
        <v>261</v>
      </c>
      <c r="BU1046" s="594" t="s">
        <v>261</v>
      </c>
      <c r="BV1046" s="594" t="s">
        <v>261</v>
      </c>
      <c r="BW1046" s="594" t="s">
        <v>261</v>
      </c>
      <c r="BX1046" s="594" t="s">
        <v>261</v>
      </c>
      <c r="BY1046" s="594" t="s">
        <v>261</v>
      </c>
      <c r="BZ1046" s="527" t="s">
        <v>262</v>
      </c>
      <c r="CA1046" s="542" t="s">
        <v>259</v>
      </c>
      <c r="CB1046" s="542" t="s">
        <v>259</v>
      </c>
      <c r="CC1046" s="542" t="s">
        <v>259</v>
      </c>
      <c r="CD1046" s="443" t="s">
        <v>262</v>
      </c>
      <c r="CE1046" s="443" t="s">
        <v>262</v>
      </c>
      <c r="CF1046" s="443" t="s">
        <v>262</v>
      </c>
      <c r="CG1046" s="456" t="s">
        <v>262</v>
      </c>
      <c r="CH1046" s="443" t="s">
        <v>263</v>
      </c>
    </row>
    <row r="1047" spans="1:129" s="427" customFormat="1" ht="20.25" customHeight="1" x14ac:dyDescent="0.25">
      <c r="A1047" s="945"/>
      <c r="B1047" s="946"/>
      <c r="C1047" s="458"/>
      <c r="D1047" s="458"/>
      <c r="E1047" s="458"/>
      <c r="F1047" s="458" t="s">
        <v>264</v>
      </c>
      <c r="G1047" s="527" t="s">
        <v>267</v>
      </c>
      <c r="H1047" s="527" t="s">
        <v>267</v>
      </c>
      <c r="I1047" s="593"/>
      <c r="J1047" s="594"/>
      <c r="K1047" s="594" t="s">
        <v>391</v>
      </c>
      <c r="L1047" s="593"/>
      <c r="M1047" s="593"/>
      <c r="N1047" s="593"/>
      <c r="O1047" s="593"/>
      <c r="P1047" s="593"/>
      <c r="Q1047" s="593"/>
      <c r="R1047" s="593"/>
      <c r="S1047" s="593"/>
      <c r="T1047" s="593"/>
      <c r="U1047" s="527"/>
      <c r="V1047" s="527"/>
      <c r="W1047" s="593"/>
      <c r="X1047" s="593"/>
      <c r="Y1047" s="527" t="s">
        <v>267</v>
      </c>
      <c r="Z1047" s="527" t="s">
        <v>267</v>
      </c>
      <c r="AA1047" s="527"/>
      <c r="AB1047" s="527"/>
      <c r="AC1047" s="547"/>
      <c r="AD1047" s="595"/>
      <c r="AE1047" s="594" t="s">
        <v>415</v>
      </c>
      <c r="AF1047" s="593"/>
      <c r="AG1047" s="593"/>
      <c r="AH1047" s="596"/>
      <c r="AI1047" s="596"/>
      <c r="AJ1047" s="596"/>
      <c r="AK1047" s="596"/>
      <c r="AL1047" s="593"/>
      <c r="AM1047" s="593"/>
      <c r="AN1047" s="593"/>
      <c r="AO1047" s="593"/>
      <c r="AP1047" s="593"/>
      <c r="AQ1047" s="593"/>
      <c r="AR1047" s="596"/>
      <c r="AS1047" s="596"/>
      <c r="AT1047" s="593"/>
      <c r="AU1047" s="593"/>
      <c r="AV1047" s="593"/>
      <c r="AW1047" s="593"/>
      <c r="AX1047" s="597"/>
      <c r="AY1047" s="597"/>
      <c r="AZ1047" s="597" t="s">
        <v>368</v>
      </c>
      <c r="BA1047" s="597" t="s">
        <v>368</v>
      </c>
      <c r="BB1047" s="593"/>
      <c r="BC1047" s="593"/>
      <c r="BD1047" s="593"/>
      <c r="BI1047" s="527"/>
      <c r="BJ1047" s="527" t="s">
        <v>267</v>
      </c>
      <c r="BK1047" s="527" t="s">
        <v>267</v>
      </c>
      <c r="BN1047" s="594" t="s">
        <v>366</v>
      </c>
      <c r="BO1047" s="593"/>
      <c r="BP1047" s="593"/>
      <c r="BQ1047" s="593"/>
      <c r="BR1047" s="593"/>
      <c r="BS1047" s="598"/>
      <c r="BT1047" s="637"/>
      <c r="BU1047" s="593"/>
      <c r="BV1047" s="593"/>
      <c r="BW1047" s="593"/>
      <c r="BX1047" s="593"/>
      <c r="BY1047" s="593"/>
      <c r="BZ1047" s="594"/>
      <c r="CA1047" s="544"/>
      <c r="CB1047" s="544"/>
      <c r="CC1047" s="544"/>
      <c r="CD1047" s="542"/>
    </row>
    <row r="1048" spans="1:129" s="427" customFormat="1" ht="20.25" customHeight="1" x14ac:dyDescent="0.25">
      <c r="A1048" s="941">
        <f>A1046+1</f>
        <v>511</v>
      </c>
      <c r="B1048" s="943" t="s">
        <v>326</v>
      </c>
      <c r="C1048" s="458" t="s">
        <v>489</v>
      </c>
      <c r="D1048" s="458" t="s">
        <v>255</v>
      </c>
      <c r="E1048" s="458" t="s">
        <v>256</v>
      </c>
      <c r="F1048" s="458" t="s">
        <v>257</v>
      </c>
      <c r="G1048" s="551" t="s">
        <v>365</v>
      </c>
      <c r="H1048" s="551" t="s">
        <v>365</v>
      </c>
      <c r="I1048" s="552" t="s">
        <v>438</v>
      </c>
      <c r="J1048" s="552" t="s">
        <v>438</v>
      </c>
      <c r="K1048" s="594" t="s">
        <v>258</v>
      </c>
      <c r="L1048" s="594" t="s">
        <v>258</v>
      </c>
      <c r="M1048" s="594" t="s">
        <v>258</v>
      </c>
      <c r="N1048" s="594" t="s">
        <v>258</v>
      </c>
      <c r="O1048" s="594" t="s">
        <v>258</v>
      </c>
      <c r="P1048" s="594" t="s">
        <v>258</v>
      </c>
      <c r="Q1048" s="594" t="s">
        <v>258</v>
      </c>
      <c r="R1048" s="594" t="s">
        <v>258</v>
      </c>
      <c r="S1048" s="594" t="s">
        <v>258</v>
      </c>
      <c r="T1048" s="594" t="s">
        <v>258</v>
      </c>
      <c r="U1048" s="594" t="s">
        <v>258</v>
      </c>
      <c r="V1048" s="594" t="s">
        <v>258</v>
      </c>
      <c r="W1048" s="594" t="s">
        <v>258</v>
      </c>
      <c r="X1048" s="594" t="s">
        <v>258</v>
      </c>
      <c r="Y1048" s="594" t="s">
        <v>258</v>
      </c>
      <c r="Z1048" s="594" t="s">
        <v>262</v>
      </c>
      <c r="AA1048" s="594" t="s">
        <v>259</v>
      </c>
      <c r="AB1048" s="594" t="s">
        <v>259</v>
      </c>
      <c r="AC1048" s="565"/>
      <c r="AD1048" s="610"/>
      <c r="AE1048" s="594" t="s">
        <v>258</v>
      </c>
      <c r="AF1048" s="594" t="s">
        <v>258</v>
      </c>
      <c r="AG1048" s="594" t="s">
        <v>258</v>
      </c>
      <c r="AH1048" s="585"/>
      <c r="AI1048" s="585"/>
      <c r="AJ1048" s="585"/>
      <c r="AK1048" s="585"/>
      <c r="AL1048" s="594" t="s">
        <v>258</v>
      </c>
      <c r="AM1048" s="594" t="s">
        <v>258</v>
      </c>
      <c r="AN1048" s="594" t="s">
        <v>258</v>
      </c>
      <c r="AO1048" s="594" t="s">
        <v>264</v>
      </c>
      <c r="AP1048" s="594" t="s">
        <v>264</v>
      </c>
      <c r="AQ1048" s="594" t="s">
        <v>264</v>
      </c>
      <c r="AR1048" s="594" t="s">
        <v>264</v>
      </c>
      <c r="AS1048" s="594" t="s">
        <v>264</v>
      </c>
      <c r="AT1048" s="594" t="s">
        <v>264</v>
      </c>
      <c r="AU1048" s="594" t="s">
        <v>264</v>
      </c>
      <c r="AV1048" s="594" t="s">
        <v>264</v>
      </c>
      <c r="AW1048" s="594" t="s">
        <v>264</v>
      </c>
      <c r="AX1048" s="594" t="s">
        <v>264</v>
      </c>
      <c r="AY1048" s="594" t="s">
        <v>262</v>
      </c>
      <c r="AZ1048" s="594" t="s">
        <v>262</v>
      </c>
      <c r="BA1048" s="594" t="s">
        <v>259</v>
      </c>
      <c r="BB1048" s="594" t="s">
        <v>259</v>
      </c>
      <c r="BC1048" s="594" t="s">
        <v>259</v>
      </c>
      <c r="BD1048" s="634" t="s">
        <v>365</v>
      </c>
      <c r="BE1048" s="551" t="s">
        <v>365</v>
      </c>
      <c r="BF1048" s="551" t="s">
        <v>365</v>
      </c>
      <c r="BG1048" s="551" t="s">
        <v>365</v>
      </c>
      <c r="BH1048" s="551" t="s">
        <v>365</v>
      </c>
      <c r="BI1048" s="607" t="s">
        <v>262</v>
      </c>
      <c r="BJ1048" s="552" t="s">
        <v>438</v>
      </c>
      <c r="BK1048" s="552" t="s">
        <v>438</v>
      </c>
      <c r="BL1048" s="607" t="s">
        <v>262</v>
      </c>
      <c r="BM1048" s="607" t="s">
        <v>262</v>
      </c>
      <c r="BN1048" s="594" t="s">
        <v>264</v>
      </c>
      <c r="BO1048" s="594" t="s">
        <v>264</v>
      </c>
      <c r="BP1048" s="594" t="s">
        <v>264</v>
      </c>
      <c r="BQ1048" s="594" t="s">
        <v>261</v>
      </c>
      <c r="BR1048" s="594" t="s">
        <v>261</v>
      </c>
      <c r="BS1048" s="618" t="s">
        <v>261</v>
      </c>
      <c r="BT1048" s="635" t="s">
        <v>261</v>
      </c>
      <c r="BU1048" s="594" t="s">
        <v>261</v>
      </c>
      <c r="BV1048" s="594" t="s">
        <v>261</v>
      </c>
      <c r="BW1048" s="594" t="s">
        <v>261</v>
      </c>
      <c r="BX1048" s="594" t="s">
        <v>261</v>
      </c>
      <c r="BY1048" s="594" t="s">
        <v>261</v>
      </c>
      <c r="BZ1048" s="527" t="s">
        <v>262</v>
      </c>
      <c r="CA1048" s="542" t="s">
        <v>259</v>
      </c>
      <c r="CB1048" s="542" t="s">
        <v>259</v>
      </c>
      <c r="CC1048" s="542" t="s">
        <v>259</v>
      </c>
      <c r="CD1048" s="443" t="s">
        <v>262</v>
      </c>
      <c r="CE1048" s="443" t="s">
        <v>262</v>
      </c>
      <c r="CF1048" s="443" t="s">
        <v>262</v>
      </c>
      <c r="CG1048" s="456" t="s">
        <v>262</v>
      </c>
      <c r="CH1048" s="443" t="s">
        <v>263</v>
      </c>
    </row>
    <row r="1049" spans="1:129" s="427" customFormat="1" ht="20.25" customHeight="1" x14ac:dyDescent="0.25">
      <c r="A1049" s="945"/>
      <c r="B1049" s="946"/>
      <c r="C1049" s="458"/>
      <c r="D1049" s="458"/>
      <c r="E1049" s="458"/>
      <c r="F1049" s="458" t="s">
        <v>264</v>
      </c>
      <c r="G1049" s="527" t="s">
        <v>267</v>
      </c>
      <c r="H1049" s="527" t="s">
        <v>267</v>
      </c>
      <c r="I1049" s="593"/>
      <c r="J1049" s="594"/>
      <c r="K1049" s="594" t="s">
        <v>391</v>
      </c>
      <c r="L1049" s="593"/>
      <c r="M1049" s="593"/>
      <c r="N1049" s="593"/>
      <c r="O1049" s="593"/>
      <c r="P1049" s="593"/>
      <c r="Q1049" s="593"/>
      <c r="R1049" s="593"/>
      <c r="S1049" s="593"/>
      <c r="T1049" s="593"/>
      <c r="U1049" s="527"/>
      <c r="V1049" s="527"/>
      <c r="W1049" s="593"/>
      <c r="X1049" s="593"/>
      <c r="Y1049" s="527" t="s">
        <v>267</v>
      </c>
      <c r="Z1049" s="527" t="s">
        <v>267</v>
      </c>
      <c r="AA1049" s="527"/>
      <c r="AB1049" s="527"/>
      <c r="AC1049" s="547"/>
      <c r="AD1049" s="595"/>
      <c r="AE1049" s="594" t="s">
        <v>415</v>
      </c>
      <c r="AF1049" s="593"/>
      <c r="AG1049" s="593"/>
      <c r="AH1049" s="596"/>
      <c r="AI1049" s="596"/>
      <c r="AJ1049" s="596"/>
      <c r="AK1049" s="596"/>
      <c r="AL1049" s="593"/>
      <c r="AM1049" s="593"/>
      <c r="AN1049" s="593"/>
      <c r="AO1049" s="593"/>
      <c r="AP1049" s="593"/>
      <c r="AQ1049" s="593"/>
      <c r="AR1049" s="593"/>
      <c r="AS1049" s="593"/>
      <c r="AT1049" s="593"/>
      <c r="AU1049" s="593"/>
      <c r="AV1049" s="593"/>
      <c r="AW1049" s="593"/>
      <c r="AX1049" s="597"/>
      <c r="AY1049" s="597" t="s">
        <v>368</v>
      </c>
      <c r="AZ1049" s="597" t="s">
        <v>368</v>
      </c>
      <c r="BA1049" s="593"/>
      <c r="BB1049" s="593"/>
      <c r="BC1049" s="593"/>
      <c r="BD1049" s="593"/>
      <c r="BI1049" s="527"/>
      <c r="BJ1049" s="527" t="s">
        <v>267</v>
      </c>
      <c r="BK1049" s="527" t="s">
        <v>267</v>
      </c>
      <c r="BN1049" s="594" t="s">
        <v>366</v>
      </c>
      <c r="BO1049" s="593"/>
      <c r="BP1049" s="593"/>
      <c r="BQ1049" s="593"/>
      <c r="BR1049" s="593"/>
      <c r="BS1049" s="598"/>
      <c r="BT1049" s="637"/>
      <c r="BU1049" s="593"/>
      <c r="BV1049" s="593"/>
      <c r="BW1049" s="593"/>
      <c r="BX1049" s="593"/>
      <c r="BY1049" s="593"/>
      <c r="BZ1049" s="593"/>
      <c r="CA1049" s="544"/>
      <c r="CB1049" s="544"/>
      <c r="CC1049" s="542"/>
    </row>
    <row r="1050" spans="1:129" s="427" customFormat="1" ht="20.25" customHeight="1" x14ac:dyDescent="0.25">
      <c r="A1050" s="941">
        <f>A1048+1</f>
        <v>512</v>
      </c>
      <c r="B1050" s="943" t="s">
        <v>485</v>
      </c>
      <c r="C1050" s="458" t="s">
        <v>254</v>
      </c>
      <c r="D1050" s="458" t="s">
        <v>255</v>
      </c>
      <c r="E1050" s="458" t="s">
        <v>256</v>
      </c>
      <c r="F1050" s="458" t="s">
        <v>257</v>
      </c>
      <c r="G1050" s="551" t="s">
        <v>365</v>
      </c>
      <c r="H1050" s="551" t="s">
        <v>365</v>
      </c>
      <c r="I1050" s="552" t="s">
        <v>438</v>
      </c>
      <c r="J1050" s="552" t="s">
        <v>438</v>
      </c>
      <c r="K1050" s="594" t="s">
        <v>258</v>
      </c>
      <c r="L1050" s="594" t="s">
        <v>258</v>
      </c>
      <c r="M1050" s="594" t="s">
        <v>258</v>
      </c>
      <c r="N1050" s="594" t="s">
        <v>258</v>
      </c>
      <c r="O1050" s="594" t="s">
        <v>258</v>
      </c>
      <c r="P1050" s="602" t="s">
        <v>528</v>
      </c>
      <c r="Q1050" s="602" t="s">
        <v>529</v>
      </c>
      <c r="R1050" s="602" t="s">
        <v>529</v>
      </c>
      <c r="S1050" s="602" t="s">
        <v>529</v>
      </c>
      <c r="T1050" s="654" t="s">
        <v>530</v>
      </c>
      <c r="U1050" s="655" t="s">
        <v>531</v>
      </c>
      <c r="V1050" s="655" t="s">
        <v>531</v>
      </c>
      <c r="W1050" s="655" t="s">
        <v>531</v>
      </c>
      <c r="X1050" s="594" t="s">
        <v>22</v>
      </c>
      <c r="Y1050" s="594" t="s">
        <v>22</v>
      </c>
      <c r="Z1050" s="594" t="s">
        <v>22</v>
      </c>
      <c r="AA1050" s="594" t="s">
        <v>22</v>
      </c>
      <c r="AB1050" s="594" t="s">
        <v>262</v>
      </c>
      <c r="AC1050" s="553"/>
      <c r="AD1050" s="601"/>
      <c r="AE1050" s="594" t="s">
        <v>259</v>
      </c>
      <c r="AF1050" s="594" t="s">
        <v>259</v>
      </c>
      <c r="AG1050" s="594" t="s">
        <v>258</v>
      </c>
      <c r="AH1050" s="585"/>
      <c r="AI1050" s="585"/>
      <c r="AJ1050" s="585"/>
      <c r="AK1050" s="585"/>
      <c r="AL1050" s="594" t="s">
        <v>258</v>
      </c>
      <c r="AM1050" s="594" t="s">
        <v>258</v>
      </c>
      <c r="AN1050" s="594" t="s">
        <v>258</v>
      </c>
      <c r="AO1050" s="594" t="s">
        <v>258</v>
      </c>
      <c r="AP1050" s="594" t="s">
        <v>258</v>
      </c>
      <c r="AQ1050" s="649" t="s">
        <v>264</v>
      </c>
      <c r="AR1050" s="649" t="s">
        <v>264</v>
      </c>
      <c r="AS1050" s="649" t="s">
        <v>264</v>
      </c>
      <c r="AT1050" s="656" t="s">
        <v>502</v>
      </c>
      <c r="AU1050" s="656" t="s">
        <v>502</v>
      </c>
      <c r="AV1050" s="656" t="s">
        <v>502</v>
      </c>
      <c r="AW1050" s="594" t="s">
        <v>515</v>
      </c>
      <c r="AX1050" s="594" t="s">
        <v>515</v>
      </c>
      <c r="AY1050" s="594" t="s">
        <v>532</v>
      </c>
      <c r="AZ1050" s="594" t="s">
        <v>532</v>
      </c>
      <c r="BA1050" s="594" t="s">
        <v>262</v>
      </c>
      <c r="BB1050" s="594" t="s">
        <v>259</v>
      </c>
      <c r="BC1050" s="594" t="s">
        <v>259</v>
      </c>
      <c r="BD1050" s="634" t="s">
        <v>365</v>
      </c>
      <c r="BE1050" s="551" t="s">
        <v>365</v>
      </c>
      <c r="BF1050" s="551" t="s">
        <v>365</v>
      </c>
      <c r="BG1050" s="551" t="s">
        <v>365</v>
      </c>
      <c r="BH1050" s="551" t="s">
        <v>365</v>
      </c>
      <c r="BI1050" s="607" t="s">
        <v>262</v>
      </c>
      <c r="BJ1050" s="552" t="s">
        <v>438</v>
      </c>
      <c r="BK1050" s="552" t="s">
        <v>438</v>
      </c>
      <c r="BL1050" s="607" t="s">
        <v>262</v>
      </c>
      <c r="BM1050" s="607" t="s">
        <v>262</v>
      </c>
      <c r="BN1050" s="594" t="s">
        <v>496</v>
      </c>
      <c r="BO1050" s="594" t="s">
        <v>496</v>
      </c>
      <c r="BP1050" s="594" t="s">
        <v>496</v>
      </c>
      <c r="BQ1050" s="594" t="s">
        <v>496</v>
      </c>
      <c r="BR1050" s="594" t="s">
        <v>496</v>
      </c>
      <c r="BS1050" s="618" t="s">
        <v>496</v>
      </c>
      <c r="BT1050" s="635" t="s">
        <v>496</v>
      </c>
      <c r="BU1050" s="594" t="s">
        <v>496</v>
      </c>
      <c r="BV1050" s="594" t="s">
        <v>496</v>
      </c>
      <c r="BW1050" s="527" t="s">
        <v>262</v>
      </c>
      <c r="BX1050" s="527" t="s">
        <v>262</v>
      </c>
      <c r="BY1050" s="594" t="s">
        <v>259</v>
      </c>
      <c r="BZ1050" s="594" t="s">
        <v>259</v>
      </c>
      <c r="CA1050" s="594" t="s">
        <v>259</v>
      </c>
      <c r="CB1050" s="527" t="s">
        <v>262</v>
      </c>
      <c r="CC1050" s="527" t="s">
        <v>262</v>
      </c>
      <c r="CD1050" s="527" t="s">
        <v>262</v>
      </c>
      <c r="CE1050" s="620" t="s">
        <v>262</v>
      </c>
      <c r="CF1050" s="527" t="s">
        <v>263</v>
      </c>
      <c r="CG1050" s="456" t="s">
        <v>262</v>
      </c>
      <c r="CH1050" s="443" t="s">
        <v>263</v>
      </c>
    </row>
    <row r="1051" spans="1:129" s="427" customFormat="1" ht="20.25" customHeight="1" x14ac:dyDescent="0.25">
      <c r="A1051" s="945"/>
      <c r="B1051" s="946"/>
      <c r="C1051" s="458"/>
      <c r="D1051" s="458"/>
      <c r="E1051" s="458"/>
      <c r="F1051" s="458" t="s">
        <v>264</v>
      </c>
      <c r="G1051" s="527" t="s">
        <v>267</v>
      </c>
      <c r="H1051" s="527" t="s">
        <v>267</v>
      </c>
      <c r="I1051" s="593"/>
      <c r="J1051" s="594"/>
      <c r="K1051" s="594" t="s">
        <v>391</v>
      </c>
      <c r="L1051" s="593"/>
      <c r="M1051" s="593"/>
      <c r="N1051" s="593"/>
      <c r="O1051" s="593"/>
      <c r="P1051" s="593"/>
      <c r="Q1051" s="593"/>
      <c r="R1051" s="593"/>
      <c r="S1051" s="593"/>
      <c r="T1051" s="593"/>
      <c r="U1051" s="527"/>
      <c r="V1051" s="527"/>
      <c r="W1051" s="593"/>
      <c r="X1051" s="593"/>
      <c r="Y1051" s="527" t="s">
        <v>267</v>
      </c>
      <c r="Z1051" s="527" t="s">
        <v>267</v>
      </c>
      <c r="AA1051" s="527"/>
      <c r="AB1051" s="527"/>
      <c r="AC1051" s="547"/>
      <c r="AD1051" s="595"/>
      <c r="AE1051" s="593"/>
      <c r="AF1051" s="593"/>
      <c r="AG1051" s="594" t="s">
        <v>415</v>
      </c>
      <c r="AH1051" s="596"/>
      <c r="AI1051" s="585"/>
      <c r="AJ1051" s="596"/>
      <c r="AK1051" s="596"/>
      <c r="AL1051" s="594" t="s">
        <v>415</v>
      </c>
      <c r="AM1051" s="593"/>
      <c r="AN1051" s="593"/>
      <c r="AO1051" s="593"/>
      <c r="AP1051" s="593"/>
      <c r="AQ1051" s="593"/>
      <c r="AR1051" s="596"/>
      <c r="AS1051" s="596"/>
      <c r="AT1051" s="593"/>
      <c r="AU1051" s="593"/>
      <c r="AV1051" s="597"/>
      <c r="AW1051" s="597"/>
      <c r="AX1051" s="597"/>
      <c r="AY1051" s="597" t="s">
        <v>368</v>
      </c>
      <c r="AZ1051" s="597" t="s">
        <v>368</v>
      </c>
      <c r="BA1051" s="597"/>
      <c r="BB1051" s="597"/>
      <c r="BC1051" s="594"/>
      <c r="BD1051" s="593"/>
      <c r="BI1051" s="527"/>
      <c r="BJ1051" s="527" t="s">
        <v>267</v>
      </c>
      <c r="BK1051" s="527" t="s">
        <v>267</v>
      </c>
      <c r="BN1051" s="594" t="s">
        <v>366</v>
      </c>
      <c r="BO1051" s="593"/>
      <c r="BP1051" s="593"/>
      <c r="BQ1051" s="593"/>
      <c r="BR1051" s="593"/>
      <c r="BS1051" s="598"/>
      <c r="BT1051" s="637"/>
      <c r="BU1051" s="593"/>
      <c r="BV1051" s="593"/>
      <c r="BW1051" s="593"/>
      <c r="BX1051" s="593"/>
      <c r="BY1051" s="593"/>
      <c r="BZ1051" s="593"/>
      <c r="CA1051" s="593"/>
      <c r="CB1051" s="593"/>
      <c r="CC1051" s="593"/>
      <c r="CD1051" s="593"/>
      <c r="CE1051" s="593"/>
      <c r="CF1051" s="594"/>
      <c r="CG1051" s="544"/>
      <c r="CH1051" s="542"/>
    </row>
    <row r="1052" spans="1:129" s="427" customFormat="1" ht="20.25" customHeight="1" x14ac:dyDescent="0.25">
      <c r="A1052" s="941">
        <f>A1050+1</f>
        <v>513</v>
      </c>
      <c r="B1052" s="943" t="s">
        <v>486</v>
      </c>
      <c r="C1052" s="458" t="s">
        <v>254</v>
      </c>
      <c r="D1052" s="458" t="s">
        <v>270</v>
      </c>
      <c r="E1052" s="458" t="s">
        <v>256</v>
      </c>
      <c r="F1052" s="458" t="s">
        <v>257</v>
      </c>
      <c r="G1052" s="551" t="s">
        <v>365</v>
      </c>
      <c r="H1052" s="551" t="s">
        <v>365</v>
      </c>
      <c r="I1052" s="552" t="s">
        <v>438</v>
      </c>
      <c r="J1052" s="552" t="s">
        <v>438</v>
      </c>
      <c r="K1052" s="594" t="s">
        <v>258</v>
      </c>
      <c r="L1052" s="594" t="s">
        <v>258</v>
      </c>
      <c r="M1052" s="594" t="s">
        <v>258</v>
      </c>
      <c r="N1052" s="594" t="s">
        <v>258</v>
      </c>
      <c r="O1052" s="594" t="s">
        <v>258</v>
      </c>
      <c r="P1052" s="602" t="s">
        <v>528</v>
      </c>
      <c r="Q1052" s="602" t="s">
        <v>529</v>
      </c>
      <c r="R1052" s="602" t="s">
        <v>529</v>
      </c>
      <c r="S1052" s="602" t="s">
        <v>529</v>
      </c>
      <c r="T1052" s="654" t="s">
        <v>530</v>
      </c>
      <c r="U1052" s="655" t="s">
        <v>531</v>
      </c>
      <c r="V1052" s="655" t="s">
        <v>531</v>
      </c>
      <c r="W1052" s="655" t="s">
        <v>531</v>
      </c>
      <c r="X1052" s="594" t="s">
        <v>22</v>
      </c>
      <c r="Y1052" s="594" t="s">
        <v>22</v>
      </c>
      <c r="Z1052" s="594" t="s">
        <v>22</v>
      </c>
      <c r="AA1052" s="594" t="s">
        <v>22</v>
      </c>
      <c r="AB1052" s="594" t="s">
        <v>262</v>
      </c>
      <c r="AC1052" s="553"/>
      <c r="AD1052" s="601"/>
      <c r="AE1052" s="594" t="s">
        <v>259</v>
      </c>
      <c r="AF1052" s="594" t="s">
        <v>259</v>
      </c>
      <c r="AG1052" s="594" t="s">
        <v>258</v>
      </c>
      <c r="AH1052" s="585"/>
      <c r="AI1052" s="585"/>
      <c r="AJ1052" s="585"/>
      <c r="AK1052" s="585"/>
      <c r="AL1052" s="594" t="s">
        <v>258</v>
      </c>
      <c r="AM1052" s="594" t="s">
        <v>258</v>
      </c>
      <c r="AN1052" s="594" t="s">
        <v>258</v>
      </c>
      <c r="AO1052" s="594" t="s">
        <v>258</v>
      </c>
      <c r="AP1052" s="594" t="s">
        <v>258</v>
      </c>
      <c r="AQ1052" s="649" t="s">
        <v>264</v>
      </c>
      <c r="AR1052" s="649" t="s">
        <v>264</v>
      </c>
      <c r="AS1052" s="649" t="s">
        <v>264</v>
      </c>
      <c r="AT1052" s="656" t="s">
        <v>502</v>
      </c>
      <c r="AU1052" s="656" t="s">
        <v>502</v>
      </c>
      <c r="AV1052" s="656" t="s">
        <v>502</v>
      </c>
      <c r="AW1052" s="594" t="s">
        <v>515</v>
      </c>
      <c r="AX1052" s="594" t="s">
        <v>515</v>
      </c>
      <c r="AY1052" s="594" t="s">
        <v>532</v>
      </c>
      <c r="AZ1052" s="594" t="s">
        <v>532</v>
      </c>
      <c r="BA1052" s="594" t="s">
        <v>262</v>
      </c>
      <c r="BB1052" s="594" t="s">
        <v>259</v>
      </c>
      <c r="BC1052" s="594" t="s">
        <v>259</v>
      </c>
      <c r="BD1052" s="634" t="s">
        <v>365</v>
      </c>
      <c r="BE1052" s="551" t="s">
        <v>365</v>
      </c>
      <c r="BF1052" s="551" t="s">
        <v>365</v>
      </c>
      <c r="BG1052" s="551" t="s">
        <v>365</v>
      </c>
      <c r="BH1052" s="551" t="s">
        <v>365</v>
      </c>
      <c r="BI1052" s="607" t="s">
        <v>262</v>
      </c>
      <c r="BJ1052" s="552" t="s">
        <v>438</v>
      </c>
      <c r="BK1052" s="552" t="s">
        <v>438</v>
      </c>
      <c r="BL1052" s="607" t="s">
        <v>262</v>
      </c>
      <c r="BM1052" s="607" t="s">
        <v>262</v>
      </c>
      <c r="BN1052" s="594" t="s">
        <v>496</v>
      </c>
      <c r="BO1052" s="594" t="s">
        <v>496</v>
      </c>
      <c r="BP1052" s="594" t="s">
        <v>496</v>
      </c>
      <c r="BQ1052" s="594" t="s">
        <v>496</v>
      </c>
      <c r="BR1052" s="594" t="s">
        <v>496</v>
      </c>
      <c r="BS1052" s="618" t="s">
        <v>496</v>
      </c>
      <c r="BT1052" s="635" t="s">
        <v>496</v>
      </c>
      <c r="BU1052" s="594" t="s">
        <v>496</v>
      </c>
      <c r="BV1052" s="594" t="s">
        <v>496</v>
      </c>
      <c r="BW1052" s="527" t="s">
        <v>262</v>
      </c>
      <c r="BX1052" s="527" t="s">
        <v>262</v>
      </c>
      <c r="BY1052" s="594" t="s">
        <v>259</v>
      </c>
      <c r="BZ1052" s="594" t="s">
        <v>259</v>
      </c>
      <c r="CA1052" s="594" t="s">
        <v>259</v>
      </c>
      <c r="CB1052" s="527" t="s">
        <v>262</v>
      </c>
      <c r="CC1052" s="527" t="s">
        <v>262</v>
      </c>
      <c r="CD1052" s="527" t="s">
        <v>262</v>
      </c>
      <c r="CE1052" s="620" t="s">
        <v>262</v>
      </c>
      <c r="CF1052" s="527" t="s">
        <v>263</v>
      </c>
      <c r="CG1052" s="456" t="s">
        <v>262</v>
      </c>
      <c r="CH1052" s="443" t="s">
        <v>263</v>
      </c>
    </row>
    <row r="1053" spans="1:129" s="427" customFormat="1" ht="20.25" customHeight="1" x14ac:dyDescent="0.25">
      <c r="A1053" s="945"/>
      <c r="B1053" s="946"/>
      <c r="C1053" s="458"/>
      <c r="D1053" s="458"/>
      <c r="E1053" s="458"/>
      <c r="F1053" s="458" t="s">
        <v>264</v>
      </c>
      <c r="G1053" s="527" t="s">
        <v>267</v>
      </c>
      <c r="H1053" s="527" t="s">
        <v>267</v>
      </c>
      <c r="I1053" s="593"/>
      <c r="J1053" s="594"/>
      <c r="K1053" s="594" t="s">
        <v>391</v>
      </c>
      <c r="L1053" s="593"/>
      <c r="M1053" s="593"/>
      <c r="N1053" s="593"/>
      <c r="O1053" s="593"/>
      <c r="P1053" s="593"/>
      <c r="Q1053" s="593"/>
      <c r="R1053" s="593"/>
      <c r="S1053" s="593"/>
      <c r="T1053" s="593"/>
      <c r="U1053" s="527"/>
      <c r="V1053" s="527"/>
      <c r="W1053" s="593"/>
      <c r="X1053" s="593"/>
      <c r="Y1053" s="527" t="s">
        <v>267</v>
      </c>
      <c r="Z1053" s="527" t="s">
        <v>267</v>
      </c>
      <c r="AA1053" s="527"/>
      <c r="AB1053" s="527"/>
      <c r="AC1053" s="547"/>
      <c r="AD1053" s="595"/>
      <c r="AE1053" s="594"/>
      <c r="AF1053" s="593"/>
      <c r="AG1053" s="593"/>
      <c r="AH1053" s="596"/>
      <c r="AI1053" s="596"/>
      <c r="AJ1053" s="596"/>
      <c r="AK1053" s="596"/>
      <c r="AL1053" s="593"/>
      <c r="AM1053" s="593"/>
      <c r="AN1053" s="593"/>
      <c r="AO1053" s="594" t="s">
        <v>415</v>
      </c>
      <c r="AP1053" s="593"/>
      <c r="AQ1053" s="593"/>
      <c r="AR1053" s="593"/>
      <c r="AS1053" s="593"/>
      <c r="AT1053" s="593"/>
      <c r="AU1053" s="593"/>
      <c r="AV1053" s="593"/>
      <c r="AW1053" s="593"/>
      <c r="AX1053" s="593"/>
      <c r="AY1053" s="597" t="s">
        <v>368</v>
      </c>
      <c r="AZ1053" s="597" t="s">
        <v>368</v>
      </c>
      <c r="BA1053" s="593"/>
      <c r="BB1053" s="593"/>
      <c r="BC1053" s="593"/>
      <c r="BD1053" s="593"/>
      <c r="BI1053" s="527"/>
      <c r="BJ1053" s="527" t="s">
        <v>267</v>
      </c>
      <c r="BK1053" s="527" t="s">
        <v>267</v>
      </c>
      <c r="BN1053" s="594" t="s">
        <v>366</v>
      </c>
      <c r="BO1053" s="593"/>
      <c r="BP1053" s="593"/>
      <c r="BQ1053" s="593"/>
      <c r="BR1053" s="593"/>
      <c r="BS1053" s="598"/>
      <c r="BT1053" s="637"/>
      <c r="BU1053" s="593"/>
      <c r="BV1053" s="593"/>
      <c r="BW1053" s="593"/>
      <c r="BX1053" s="593"/>
      <c r="BY1053" s="593"/>
      <c r="BZ1053" s="593"/>
      <c r="CA1053" s="593"/>
      <c r="CB1053" s="593"/>
      <c r="CC1053" s="593"/>
      <c r="CD1053" s="593"/>
      <c r="CE1053" s="593"/>
      <c r="CF1053" s="594"/>
      <c r="CG1053" s="544"/>
      <c r="CH1053" s="542"/>
    </row>
    <row r="1054" spans="1:129" s="427" customFormat="1" ht="20.25" customHeight="1" x14ac:dyDescent="0.25">
      <c r="A1054" s="941">
        <f>A1052+1</f>
        <v>514</v>
      </c>
      <c r="B1054" s="943" t="s">
        <v>286</v>
      </c>
      <c r="C1054" s="458" t="s">
        <v>254</v>
      </c>
      <c r="D1054" s="458" t="s">
        <v>270</v>
      </c>
      <c r="E1054" s="458" t="s">
        <v>256</v>
      </c>
      <c r="F1054" s="458" t="s">
        <v>257</v>
      </c>
      <c r="G1054" s="551" t="s">
        <v>365</v>
      </c>
      <c r="H1054" s="551" t="s">
        <v>365</v>
      </c>
      <c r="I1054" s="552" t="s">
        <v>438</v>
      </c>
      <c r="J1054" s="552" t="s">
        <v>438</v>
      </c>
      <c r="K1054" s="597" t="s">
        <v>258</v>
      </c>
      <c r="L1054" s="597" t="s">
        <v>258</v>
      </c>
      <c r="M1054" s="597" t="s">
        <v>258</v>
      </c>
      <c r="N1054" s="594" t="s">
        <v>258</v>
      </c>
      <c r="O1054" s="594" t="s">
        <v>258</v>
      </c>
      <c r="P1054" s="594" t="s">
        <v>533</v>
      </c>
      <c r="Q1054" s="594" t="s">
        <v>533</v>
      </c>
      <c r="R1054" s="594" t="s">
        <v>533</v>
      </c>
      <c r="S1054" s="594" t="s">
        <v>534</v>
      </c>
      <c r="T1054" s="594" t="s">
        <v>534</v>
      </c>
      <c r="U1054" s="594" t="s">
        <v>534</v>
      </c>
      <c r="V1054" s="597" t="s">
        <v>535</v>
      </c>
      <c r="W1054" s="597" t="s">
        <v>535</v>
      </c>
      <c r="X1054" s="597" t="s">
        <v>536</v>
      </c>
      <c r="Y1054" s="594" t="s">
        <v>536</v>
      </c>
      <c r="Z1054" s="594" t="s">
        <v>536</v>
      </c>
      <c r="AA1054" s="594" t="s">
        <v>259</v>
      </c>
      <c r="AB1054" s="594" t="s">
        <v>259</v>
      </c>
      <c r="AC1054" s="565"/>
      <c r="AD1054" s="610"/>
      <c r="AE1054" s="657" t="s">
        <v>496</v>
      </c>
      <c r="AF1054" s="657" t="s">
        <v>496</v>
      </c>
      <c r="AG1054" s="657" t="s">
        <v>496</v>
      </c>
      <c r="AH1054" s="585"/>
      <c r="AI1054" s="585"/>
      <c r="AJ1054" s="585"/>
      <c r="AK1054" s="585"/>
      <c r="AL1054" s="657" t="s">
        <v>496</v>
      </c>
      <c r="AM1054" s="657" t="s">
        <v>496</v>
      </c>
      <c r="AN1054" s="657" t="s">
        <v>496</v>
      </c>
      <c r="AO1054" s="657" t="s">
        <v>496</v>
      </c>
      <c r="AP1054" s="657" t="s">
        <v>496</v>
      </c>
      <c r="AQ1054" s="657" t="s">
        <v>496</v>
      </c>
      <c r="AR1054" s="542" t="s">
        <v>537</v>
      </c>
      <c r="AS1054" s="542" t="s">
        <v>537</v>
      </c>
      <c r="AT1054" s="542" t="s">
        <v>537</v>
      </c>
      <c r="AU1054" s="542" t="s">
        <v>537</v>
      </c>
      <c r="AV1054" s="542" t="s">
        <v>538</v>
      </c>
      <c r="AW1054" s="542" t="s">
        <v>258</v>
      </c>
      <c r="AX1054" s="542" t="s">
        <v>258</v>
      </c>
      <c r="AY1054" s="542" t="s">
        <v>538</v>
      </c>
      <c r="AZ1054" s="542" t="s">
        <v>538</v>
      </c>
      <c r="BA1054" s="542" t="s">
        <v>538</v>
      </c>
      <c r="BB1054" s="542" t="s">
        <v>539</v>
      </c>
      <c r="BC1054" s="542" t="s">
        <v>539</v>
      </c>
      <c r="BD1054" s="542" t="s">
        <v>39</v>
      </c>
      <c r="BE1054" s="542" t="s">
        <v>22</v>
      </c>
      <c r="BF1054" s="542" t="s">
        <v>22</v>
      </c>
      <c r="BG1054" s="542" t="s">
        <v>22</v>
      </c>
      <c r="BH1054" s="607" t="s">
        <v>262</v>
      </c>
      <c r="BI1054" s="542" t="s">
        <v>259</v>
      </c>
      <c r="BJ1054" s="542" t="s">
        <v>259</v>
      </c>
      <c r="BK1054" s="551" t="s">
        <v>365</v>
      </c>
      <c r="BL1054" s="551" t="s">
        <v>365</v>
      </c>
      <c r="BM1054" s="551" t="s">
        <v>365</v>
      </c>
      <c r="BN1054" s="551" t="s">
        <v>365</v>
      </c>
      <c r="BO1054" s="551" t="s">
        <v>365</v>
      </c>
      <c r="BP1054" s="551" t="s">
        <v>365</v>
      </c>
      <c r="BQ1054" s="607" t="s">
        <v>262</v>
      </c>
      <c r="BR1054" s="658" t="s">
        <v>438</v>
      </c>
      <c r="BS1054" s="659"/>
      <c r="BT1054" s="551"/>
      <c r="BU1054" s="527"/>
      <c r="BV1054" s="527"/>
      <c r="BW1054" s="527"/>
      <c r="BX1054" s="542"/>
      <c r="BY1054" s="542"/>
      <c r="BZ1054" s="443"/>
      <c r="CA1054" s="443"/>
      <c r="CB1054" s="456"/>
      <c r="CC1054" s="456"/>
      <c r="CD1054" s="443"/>
      <c r="DX1054" s="660"/>
      <c r="DY1054" s="661"/>
    </row>
    <row r="1055" spans="1:129" s="427" customFormat="1" ht="20.25" customHeight="1" x14ac:dyDescent="0.25">
      <c r="A1055" s="945"/>
      <c r="B1055" s="946"/>
      <c r="C1055" s="458"/>
      <c r="D1055" s="458"/>
      <c r="E1055" s="458"/>
      <c r="F1055" s="458" t="s">
        <v>264</v>
      </c>
      <c r="G1055" s="527" t="s">
        <v>267</v>
      </c>
      <c r="H1055" s="527" t="s">
        <v>267</v>
      </c>
      <c r="I1055" s="593"/>
      <c r="J1055" s="594"/>
      <c r="K1055" s="594" t="s">
        <v>391</v>
      </c>
      <c r="L1055" s="593"/>
      <c r="M1055" s="593"/>
      <c r="N1055" s="593"/>
      <c r="O1055" s="593"/>
      <c r="P1055" s="593"/>
      <c r="Q1055" s="593"/>
      <c r="R1055" s="593"/>
      <c r="S1055" s="593"/>
      <c r="T1055" s="593"/>
      <c r="U1055" s="593"/>
      <c r="V1055" s="593"/>
      <c r="W1055" s="593"/>
      <c r="X1055" s="593"/>
      <c r="Y1055" s="527" t="s">
        <v>267</v>
      </c>
      <c r="Z1055" s="527" t="s">
        <v>267</v>
      </c>
      <c r="AA1055" s="527"/>
      <c r="AB1055" s="527"/>
      <c r="AC1055" s="547"/>
      <c r="AD1055" s="595"/>
      <c r="AE1055" s="542" t="s">
        <v>415</v>
      </c>
      <c r="AF1055" s="544"/>
      <c r="AG1055" s="544"/>
      <c r="AH1055" s="596"/>
      <c r="AI1055" s="596"/>
      <c r="AJ1055" s="596"/>
      <c r="AK1055" s="596"/>
      <c r="AL1055" s="544"/>
      <c r="AM1055" s="544"/>
      <c r="AN1055" s="544"/>
      <c r="AO1055" s="544"/>
      <c r="AP1055" s="544"/>
      <c r="AQ1055" s="544"/>
      <c r="AR1055" s="596"/>
      <c r="AS1055" s="596"/>
      <c r="AT1055" s="544"/>
      <c r="AU1055" s="544"/>
      <c r="AV1055" s="544"/>
      <c r="AW1055" s="544"/>
      <c r="AX1055" s="544"/>
      <c r="AY1055" s="556"/>
      <c r="AZ1055" s="556"/>
      <c r="BA1055" s="544"/>
      <c r="BB1055" s="556"/>
      <c r="BC1055" s="542"/>
      <c r="BD1055" s="544"/>
      <c r="BE1055" s="443"/>
      <c r="BF1055" s="556"/>
      <c r="BG1055" s="556" t="s">
        <v>368</v>
      </c>
      <c r="BH1055" s="556" t="s">
        <v>368</v>
      </c>
      <c r="BI1055" s="443"/>
      <c r="BJ1055" s="443"/>
      <c r="BK1055" s="542"/>
      <c r="BL1055" s="544"/>
      <c r="BM1055" s="544"/>
      <c r="BN1055" s="593"/>
      <c r="BO1055" s="544"/>
      <c r="BP1055" s="593"/>
      <c r="BQ1055" s="593"/>
      <c r="BR1055" s="598"/>
      <c r="BS1055" s="637"/>
      <c r="BT1055" s="593"/>
      <c r="BU1055" s="593"/>
      <c r="BV1055" s="593"/>
      <c r="BW1055" s="593"/>
      <c r="BX1055" s="544"/>
      <c r="BY1055" s="544"/>
      <c r="BZ1055" s="544"/>
      <c r="CA1055" s="544"/>
      <c r="CB1055" s="542"/>
      <c r="CC1055" s="542"/>
      <c r="DX1055" s="660"/>
      <c r="DY1055" s="661"/>
    </row>
    <row r="1056" spans="1:129" s="427" customFormat="1" ht="20.25" customHeight="1" x14ac:dyDescent="0.25">
      <c r="A1056" s="941">
        <f>A1054+1</f>
        <v>515</v>
      </c>
      <c r="B1056" s="943" t="s">
        <v>287</v>
      </c>
      <c r="C1056" s="458" t="s">
        <v>254</v>
      </c>
      <c r="D1056" s="458" t="s">
        <v>255</v>
      </c>
      <c r="E1056" s="458" t="s">
        <v>256</v>
      </c>
      <c r="F1056" s="458" t="s">
        <v>257</v>
      </c>
      <c r="G1056" s="551" t="s">
        <v>365</v>
      </c>
      <c r="H1056" s="551" t="s">
        <v>365</v>
      </c>
      <c r="I1056" s="552" t="s">
        <v>438</v>
      </c>
      <c r="J1056" s="552" t="s">
        <v>438</v>
      </c>
      <c r="K1056" s="597" t="s">
        <v>258</v>
      </c>
      <c r="L1056" s="597" t="s">
        <v>258</v>
      </c>
      <c r="M1056" s="597" t="s">
        <v>258</v>
      </c>
      <c r="N1056" s="594" t="s">
        <v>258</v>
      </c>
      <c r="O1056" s="594" t="s">
        <v>258</v>
      </c>
      <c r="P1056" s="594" t="s">
        <v>533</v>
      </c>
      <c r="Q1056" s="594" t="s">
        <v>533</v>
      </c>
      <c r="R1056" s="594" t="s">
        <v>533</v>
      </c>
      <c r="S1056" s="594" t="s">
        <v>534</v>
      </c>
      <c r="T1056" s="594" t="s">
        <v>534</v>
      </c>
      <c r="U1056" s="594" t="s">
        <v>534</v>
      </c>
      <c r="V1056" s="597" t="s">
        <v>535</v>
      </c>
      <c r="W1056" s="597" t="s">
        <v>535</v>
      </c>
      <c r="X1056" s="597" t="s">
        <v>536</v>
      </c>
      <c r="Y1056" s="594" t="s">
        <v>536</v>
      </c>
      <c r="Z1056" s="594" t="s">
        <v>536</v>
      </c>
      <c r="AA1056" s="594" t="s">
        <v>259</v>
      </c>
      <c r="AB1056" s="594" t="s">
        <v>259</v>
      </c>
      <c r="AC1056" s="565"/>
      <c r="AD1056" s="610"/>
      <c r="AE1056" s="657" t="s">
        <v>496</v>
      </c>
      <c r="AF1056" s="657" t="s">
        <v>496</v>
      </c>
      <c r="AG1056" s="657" t="s">
        <v>496</v>
      </c>
      <c r="AH1056" s="585"/>
      <c r="AI1056" s="585"/>
      <c r="AJ1056" s="585"/>
      <c r="AK1056" s="585"/>
      <c r="AL1056" s="657" t="s">
        <v>496</v>
      </c>
      <c r="AM1056" s="657" t="s">
        <v>496</v>
      </c>
      <c r="AN1056" s="657" t="s">
        <v>496</v>
      </c>
      <c r="AO1056" s="657" t="s">
        <v>496</v>
      </c>
      <c r="AP1056" s="657" t="s">
        <v>496</v>
      </c>
      <c r="AQ1056" s="657" t="s">
        <v>496</v>
      </c>
      <c r="AR1056" s="542" t="s">
        <v>537</v>
      </c>
      <c r="AS1056" s="542" t="s">
        <v>537</v>
      </c>
      <c r="AT1056" s="542" t="s">
        <v>537</v>
      </c>
      <c r="AU1056" s="542" t="s">
        <v>537</v>
      </c>
      <c r="AV1056" s="542" t="s">
        <v>538</v>
      </c>
      <c r="AW1056" s="542" t="s">
        <v>258</v>
      </c>
      <c r="AX1056" s="542" t="s">
        <v>258</v>
      </c>
      <c r="AY1056" s="542" t="s">
        <v>538</v>
      </c>
      <c r="AZ1056" s="542" t="s">
        <v>538</v>
      </c>
      <c r="BA1056" s="542" t="s">
        <v>538</v>
      </c>
      <c r="BB1056" s="542" t="s">
        <v>539</v>
      </c>
      <c r="BC1056" s="542" t="s">
        <v>539</v>
      </c>
      <c r="BD1056" s="542" t="s">
        <v>39</v>
      </c>
      <c r="BE1056" s="542" t="s">
        <v>22</v>
      </c>
      <c r="BF1056" s="542" t="s">
        <v>22</v>
      </c>
      <c r="BG1056" s="542" t="s">
        <v>22</v>
      </c>
      <c r="BH1056" s="607" t="s">
        <v>262</v>
      </c>
      <c r="BI1056" s="542" t="s">
        <v>259</v>
      </c>
      <c r="BJ1056" s="542" t="s">
        <v>259</v>
      </c>
      <c r="BK1056" s="551" t="s">
        <v>365</v>
      </c>
      <c r="BL1056" s="551" t="s">
        <v>365</v>
      </c>
      <c r="BM1056" s="551" t="s">
        <v>365</v>
      </c>
      <c r="BN1056" s="551" t="s">
        <v>365</v>
      </c>
      <c r="BO1056" s="551" t="s">
        <v>365</v>
      </c>
      <c r="BP1056" s="551" t="s">
        <v>365</v>
      </c>
      <c r="BQ1056" s="607" t="s">
        <v>262</v>
      </c>
      <c r="BR1056" s="658" t="s">
        <v>438</v>
      </c>
      <c r="BS1056" s="659"/>
      <c r="BT1056" s="551"/>
      <c r="BU1056" s="527"/>
      <c r="BV1056" s="527"/>
      <c r="BW1056" s="527"/>
      <c r="BX1056" s="542"/>
      <c r="BY1056" s="542"/>
      <c r="BZ1056" s="443"/>
      <c r="CA1056" s="443"/>
      <c r="CB1056" s="456"/>
      <c r="CC1056" s="456"/>
      <c r="CD1056" s="443"/>
      <c r="DX1056" s="660"/>
      <c r="DY1056" s="661"/>
    </row>
    <row r="1057" spans="1:131" s="427" customFormat="1" ht="20.25" customHeight="1" x14ac:dyDescent="0.25">
      <c r="A1057" s="945"/>
      <c r="B1057" s="946"/>
      <c r="C1057" s="458"/>
      <c r="D1057" s="458"/>
      <c r="E1057" s="458"/>
      <c r="F1057" s="458" t="s">
        <v>264</v>
      </c>
      <c r="G1057" s="527" t="s">
        <v>267</v>
      </c>
      <c r="H1057" s="527" t="s">
        <v>267</v>
      </c>
      <c r="I1057" s="593"/>
      <c r="J1057" s="594"/>
      <c r="K1057" s="594" t="s">
        <v>391</v>
      </c>
      <c r="L1057" s="593"/>
      <c r="M1057" s="593"/>
      <c r="N1057" s="593"/>
      <c r="O1057" s="593"/>
      <c r="P1057" s="593"/>
      <c r="Q1057" s="593"/>
      <c r="R1057" s="593"/>
      <c r="S1057" s="593"/>
      <c r="T1057" s="593"/>
      <c r="U1057" s="593"/>
      <c r="V1057" s="593"/>
      <c r="W1057" s="593"/>
      <c r="X1057" s="593"/>
      <c r="Y1057" s="527" t="s">
        <v>267</v>
      </c>
      <c r="Z1057" s="527" t="s">
        <v>267</v>
      </c>
      <c r="AA1057" s="527"/>
      <c r="AB1057" s="527"/>
      <c r="AC1057" s="547"/>
      <c r="AD1057" s="595"/>
      <c r="AE1057" s="542" t="s">
        <v>415</v>
      </c>
      <c r="AF1057" s="544"/>
      <c r="AG1057" s="544"/>
      <c r="AH1057" s="596"/>
      <c r="AI1057" s="596"/>
      <c r="AJ1057" s="596"/>
      <c r="AK1057" s="596"/>
      <c r="AL1057" s="544"/>
      <c r="AM1057" s="544"/>
      <c r="AN1057" s="544"/>
      <c r="AO1057" s="544"/>
      <c r="AP1057" s="544"/>
      <c r="AQ1057" s="544"/>
      <c r="AR1057" s="544"/>
      <c r="AS1057" s="544"/>
      <c r="AT1057" s="544"/>
      <c r="AU1057" s="544"/>
      <c r="AV1057" s="544"/>
      <c r="AW1057" s="544"/>
      <c r="AX1057" s="544"/>
      <c r="AY1057" s="556"/>
      <c r="AZ1057" s="556"/>
      <c r="BA1057" s="544"/>
      <c r="BB1057" s="556"/>
      <c r="BC1057" s="542"/>
      <c r="BD1057" s="544"/>
      <c r="BE1057" s="443"/>
      <c r="BF1057" s="556"/>
      <c r="BG1057" s="556" t="s">
        <v>368</v>
      </c>
      <c r="BH1057" s="556" t="s">
        <v>368</v>
      </c>
      <c r="BI1057" s="443"/>
      <c r="BJ1057" s="443"/>
      <c r="BK1057" s="542"/>
      <c r="BL1057" s="544"/>
      <c r="BM1057" s="544"/>
      <c r="BN1057" s="593"/>
      <c r="BO1057" s="544"/>
      <c r="BP1057" s="593"/>
      <c r="BQ1057" s="593"/>
      <c r="BR1057" s="598"/>
      <c r="BS1057" s="637"/>
      <c r="BT1057" s="593"/>
      <c r="BU1057" s="593"/>
      <c r="BV1057" s="593"/>
      <c r="BW1057" s="593"/>
      <c r="BX1057" s="544"/>
      <c r="BY1057" s="544"/>
      <c r="BZ1057" s="544"/>
      <c r="CA1057" s="544"/>
      <c r="CB1057" s="542"/>
      <c r="CC1057" s="542"/>
      <c r="DX1057" s="660"/>
      <c r="DY1057" s="661"/>
    </row>
    <row r="1058" spans="1:131" s="427" customFormat="1" ht="20.25" customHeight="1" x14ac:dyDescent="0.25">
      <c r="A1058" s="941">
        <f>A1056+1</f>
        <v>516</v>
      </c>
      <c r="B1058" s="943" t="s">
        <v>288</v>
      </c>
      <c r="C1058" s="458" t="s">
        <v>254</v>
      </c>
      <c r="D1058" s="458" t="s">
        <v>270</v>
      </c>
      <c r="E1058" s="458" t="s">
        <v>256</v>
      </c>
      <c r="F1058" s="458" t="s">
        <v>257</v>
      </c>
      <c r="G1058" s="551" t="s">
        <v>365</v>
      </c>
      <c r="H1058" s="551" t="s">
        <v>365</v>
      </c>
      <c r="I1058" s="552" t="s">
        <v>438</v>
      </c>
      <c r="J1058" s="552" t="s">
        <v>438</v>
      </c>
      <c r="K1058" s="597" t="s">
        <v>258</v>
      </c>
      <c r="L1058" s="597" t="s">
        <v>258</v>
      </c>
      <c r="M1058" s="597" t="s">
        <v>258</v>
      </c>
      <c r="N1058" s="594" t="s">
        <v>258</v>
      </c>
      <c r="O1058" s="594" t="s">
        <v>258</v>
      </c>
      <c r="P1058" s="594" t="s">
        <v>533</v>
      </c>
      <c r="Q1058" s="594" t="s">
        <v>533</v>
      </c>
      <c r="R1058" s="594" t="s">
        <v>533</v>
      </c>
      <c r="S1058" s="594" t="s">
        <v>534</v>
      </c>
      <c r="T1058" s="594" t="s">
        <v>534</v>
      </c>
      <c r="U1058" s="594" t="s">
        <v>534</v>
      </c>
      <c r="V1058" s="597" t="s">
        <v>535</v>
      </c>
      <c r="W1058" s="597" t="s">
        <v>535</v>
      </c>
      <c r="X1058" s="597" t="s">
        <v>536</v>
      </c>
      <c r="Y1058" s="594" t="s">
        <v>536</v>
      </c>
      <c r="Z1058" s="594" t="s">
        <v>536</v>
      </c>
      <c r="AA1058" s="594" t="s">
        <v>259</v>
      </c>
      <c r="AB1058" s="594" t="s">
        <v>259</v>
      </c>
      <c r="AC1058" s="565"/>
      <c r="AD1058" s="610"/>
      <c r="AE1058" s="657" t="s">
        <v>496</v>
      </c>
      <c r="AF1058" s="657" t="s">
        <v>496</v>
      </c>
      <c r="AG1058" s="657" t="s">
        <v>496</v>
      </c>
      <c r="AH1058" s="585"/>
      <c r="AI1058" s="585"/>
      <c r="AJ1058" s="585"/>
      <c r="AK1058" s="585"/>
      <c r="AL1058" s="657" t="s">
        <v>496</v>
      </c>
      <c r="AM1058" s="657" t="s">
        <v>496</v>
      </c>
      <c r="AN1058" s="657" t="s">
        <v>496</v>
      </c>
      <c r="AO1058" s="657" t="s">
        <v>496</v>
      </c>
      <c r="AP1058" s="657" t="s">
        <v>496</v>
      </c>
      <c r="AQ1058" s="657" t="s">
        <v>496</v>
      </c>
      <c r="AR1058" s="542" t="s">
        <v>537</v>
      </c>
      <c r="AS1058" s="542" t="s">
        <v>537</v>
      </c>
      <c r="AT1058" s="542" t="s">
        <v>537</v>
      </c>
      <c r="AU1058" s="542" t="s">
        <v>537</v>
      </c>
      <c r="AV1058" s="542" t="s">
        <v>538</v>
      </c>
      <c r="AW1058" s="542" t="s">
        <v>258</v>
      </c>
      <c r="AX1058" s="542" t="s">
        <v>258</v>
      </c>
      <c r="AY1058" s="542" t="s">
        <v>538</v>
      </c>
      <c r="AZ1058" s="542" t="s">
        <v>538</v>
      </c>
      <c r="BA1058" s="542" t="s">
        <v>538</v>
      </c>
      <c r="BB1058" s="542" t="s">
        <v>539</v>
      </c>
      <c r="BC1058" s="542" t="s">
        <v>539</v>
      </c>
      <c r="BD1058" s="542" t="s">
        <v>39</v>
      </c>
      <c r="BE1058" s="542" t="s">
        <v>22</v>
      </c>
      <c r="BF1058" s="542" t="s">
        <v>22</v>
      </c>
      <c r="BG1058" s="542" t="s">
        <v>22</v>
      </c>
      <c r="BH1058" s="607" t="s">
        <v>262</v>
      </c>
      <c r="BI1058" s="542" t="s">
        <v>259</v>
      </c>
      <c r="BJ1058" s="542" t="s">
        <v>259</v>
      </c>
      <c r="BK1058" s="551" t="s">
        <v>365</v>
      </c>
      <c r="BL1058" s="551" t="s">
        <v>365</v>
      </c>
      <c r="BM1058" s="551" t="s">
        <v>365</v>
      </c>
      <c r="BN1058" s="551" t="s">
        <v>365</v>
      </c>
      <c r="BO1058" s="551" t="s">
        <v>365</v>
      </c>
      <c r="BP1058" s="551" t="s">
        <v>365</v>
      </c>
      <c r="BQ1058" s="607" t="s">
        <v>262</v>
      </c>
      <c r="BR1058" s="658" t="s">
        <v>438</v>
      </c>
      <c r="BS1058" s="659"/>
      <c r="BT1058" s="551"/>
      <c r="BU1058" s="527"/>
      <c r="BV1058" s="527"/>
      <c r="BW1058" s="527"/>
      <c r="BX1058" s="542"/>
      <c r="BY1058" s="542"/>
      <c r="BZ1058" s="443"/>
      <c r="CA1058" s="443"/>
      <c r="CB1058" s="456"/>
      <c r="CC1058" s="456"/>
      <c r="CD1058" s="443"/>
      <c r="DX1058" s="660"/>
      <c r="DY1058" s="661"/>
    </row>
    <row r="1059" spans="1:131" s="427" customFormat="1" ht="20.25" customHeight="1" x14ac:dyDescent="0.25">
      <c r="A1059" s="945"/>
      <c r="B1059" s="946"/>
      <c r="C1059" s="458"/>
      <c r="D1059" s="458"/>
      <c r="E1059" s="458"/>
      <c r="F1059" s="458" t="s">
        <v>264</v>
      </c>
      <c r="G1059" s="527" t="s">
        <v>267</v>
      </c>
      <c r="H1059" s="527" t="s">
        <v>267</v>
      </c>
      <c r="I1059" s="593"/>
      <c r="J1059" s="594"/>
      <c r="K1059" s="594" t="s">
        <v>391</v>
      </c>
      <c r="L1059" s="593"/>
      <c r="M1059" s="593"/>
      <c r="N1059" s="593"/>
      <c r="O1059" s="593"/>
      <c r="P1059" s="593"/>
      <c r="Q1059" s="593"/>
      <c r="R1059" s="593"/>
      <c r="S1059" s="593"/>
      <c r="T1059" s="593"/>
      <c r="U1059" s="593"/>
      <c r="V1059" s="593"/>
      <c r="W1059" s="593"/>
      <c r="X1059" s="593"/>
      <c r="Y1059" s="527" t="s">
        <v>267</v>
      </c>
      <c r="Z1059" s="527" t="s">
        <v>267</v>
      </c>
      <c r="AA1059" s="527"/>
      <c r="AB1059" s="527"/>
      <c r="AC1059" s="547"/>
      <c r="AD1059" s="595"/>
      <c r="AE1059" s="542" t="s">
        <v>415</v>
      </c>
      <c r="AF1059" s="544"/>
      <c r="AG1059" s="544"/>
      <c r="AH1059" s="596"/>
      <c r="AI1059" s="596"/>
      <c r="AJ1059" s="596"/>
      <c r="AK1059" s="596"/>
      <c r="AL1059" s="544"/>
      <c r="AM1059" s="544"/>
      <c r="AN1059" s="544"/>
      <c r="AO1059" s="544"/>
      <c r="AP1059" s="544"/>
      <c r="AQ1059" s="544"/>
      <c r="AR1059" s="544"/>
      <c r="AS1059" s="544"/>
      <c r="AT1059" s="544"/>
      <c r="AU1059" s="544"/>
      <c r="AV1059" s="544"/>
      <c r="AW1059" s="544"/>
      <c r="AX1059" s="544"/>
      <c r="AY1059" s="556"/>
      <c r="AZ1059" s="556"/>
      <c r="BA1059" s="544"/>
      <c r="BB1059" s="556"/>
      <c r="BC1059" s="542"/>
      <c r="BD1059" s="544"/>
      <c r="BE1059" s="443"/>
      <c r="BF1059" s="556"/>
      <c r="BG1059" s="556" t="s">
        <v>368</v>
      </c>
      <c r="BH1059" s="556" t="s">
        <v>368</v>
      </c>
      <c r="BI1059" s="443"/>
      <c r="BJ1059" s="443"/>
      <c r="BK1059" s="542"/>
      <c r="BL1059" s="544"/>
      <c r="BM1059" s="544"/>
      <c r="BN1059" s="593"/>
      <c r="BO1059" s="544"/>
      <c r="BP1059" s="593"/>
      <c r="BQ1059" s="593"/>
      <c r="BR1059" s="598"/>
      <c r="BS1059" s="637"/>
      <c r="BT1059" s="593"/>
      <c r="BU1059" s="593"/>
      <c r="BV1059" s="593"/>
      <c r="BW1059" s="593"/>
      <c r="BX1059" s="544"/>
      <c r="BY1059" s="544"/>
      <c r="BZ1059" s="544"/>
      <c r="CA1059" s="544"/>
      <c r="CB1059" s="542"/>
      <c r="CC1059" s="542"/>
      <c r="DX1059" s="660"/>
      <c r="DY1059" s="661"/>
    </row>
    <row r="1060" spans="1:131" s="427" customFormat="1" ht="20.25" customHeight="1" x14ac:dyDescent="0.25">
      <c r="A1060" s="941">
        <f>A1058+1</f>
        <v>517</v>
      </c>
      <c r="B1060" s="943" t="s">
        <v>289</v>
      </c>
      <c r="C1060" s="458" t="s">
        <v>254</v>
      </c>
      <c r="D1060" s="458" t="s">
        <v>255</v>
      </c>
      <c r="E1060" s="458" t="s">
        <v>256</v>
      </c>
      <c r="F1060" s="458" t="s">
        <v>257</v>
      </c>
      <c r="G1060" s="551" t="s">
        <v>365</v>
      </c>
      <c r="H1060" s="551" t="s">
        <v>365</v>
      </c>
      <c r="I1060" s="552" t="s">
        <v>438</v>
      </c>
      <c r="J1060" s="552" t="s">
        <v>438</v>
      </c>
      <c r="K1060" s="597" t="s">
        <v>535</v>
      </c>
      <c r="L1060" s="597" t="s">
        <v>535</v>
      </c>
      <c r="M1060" s="597" t="s">
        <v>258</v>
      </c>
      <c r="N1060" s="594" t="s">
        <v>258</v>
      </c>
      <c r="O1060" s="594" t="s">
        <v>258</v>
      </c>
      <c r="P1060" s="594" t="s">
        <v>258</v>
      </c>
      <c r="Q1060" s="594" t="s">
        <v>258</v>
      </c>
      <c r="R1060" s="594" t="s">
        <v>533</v>
      </c>
      <c r="S1060" s="594" t="s">
        <v>533</v>
      </c>
      <c r="T1060" s="594" t="s">
        <v>533</v>
      </c>
      <c r="U1060" s="594" t="s">
        <v>534</v>
      </c>
      <c r="V1060" s="597" t="s">
        <v>534</v>
      </c>
      <c r="W1060" s="597" t="s">
        <v>534</v>
      </c>
      <c r="X1060" s="597" t="s">
        <v>536</v>
      </c>
      <c r="Y1060" s="594" t="s">
        <v>536</v>
      </c>
      <c r="Z1060" s="594" t="s">
        <v>536</v>
      </c>
      <c r="AA1060" s="594" t="s">
        <v>259</v>
      </c>
      <c r="AB1060" s="594" t="s">
        <v>259</v>
      </c>
      <c r="AC1060" s="565"/>
      <c r="AD1060" s="610"/>
      <c r="AE1060" s="657" t="s">
        <v>496</v>
      </c>
      <c r="AF1060" s="657" t="s">
        <v>496</v>
      </c>
      <c r="AG1060" s="657" t="s">
        <v>496</v>
      </c>
      <c r="AH1060" s="585"/>
      <c r="AI1060" s="585"/>
      <c r="AJ1060" s="585"/>
      <c r="AK1060" s="585"/>
      <c r="AL1060" s="657" t="s">
        <v>496</v>
      </c>
      <c r="AM1060" s="657" t="s">
        <v>496</v>
      </c>
      <c r="AN1060" s="657" t="s">
        <v>496</v>
      </c>
      <c r="AO1060" s="657" t="s">
        <v>496</v>
      </c>
      <c r="AP1060" s="657" t="s">
        <v>496</v>
      </c>
      <c r="AQ1060" s="657" t="s">
        <v>496</v>
      </c>
      <c r="AR1060" s="542" t="s">
        <v>537</v>
      </c>
      <c r="AS1060" s="542" t="s">
        <v>537</v>
      </c>
      <c r="AT1060" s="542" t="s">
        <v>537</v>
      </c>
      <c r="AU1060" s="542" t="s">
        <v>537</v>
      </c>
      <c r="AV1060" s="542" t="s">
        <v>538</v>
      </c>
      <c r="AW1060" s="542" t="s">
        <v>258</v>
      </c>
      <c r="AX1060" s="542" t="s">
        <v>258</v>
      </c>
      <c r="AY1060" s="542" t="s">
        <v>538</v>
      </c>
      <c r="AZ1060" s="542" t="s">
        <v>538</v>
      </c>
      <c r="BA1060" s="542" t="s">
        <v>538</v>
      </c>
      <c r="BB1060" s="542" t="s">
        <v>539</v>
      </c>
      <c r="BC1060" s="542" t="s">
        <v>539</v>
      </c>
      <c r="BD1060" s="542" t="s">
        <v>39</v>
      </c>
      <c r="BE1060" s="542" t="s">
        <v>22</v>
      </c>
      <c r="BF1060" s="542" t="s">
        <v>22</v>
      </c>
      <c r="BG1060" s="542" t="s">
        <v>22</v>
      </c>
      <c r="BH1060" s="607" t="s">
        <v>262</v>
      </c>
      <c r="BI1060" s="542" t="s">
        <v>259</v>
      </c>
      <c r="BJ1060" s="542" t="s">
        <v>259</v>
      </c>
      <c r="BK1060" s="551" t="s">
        <v>365</v>
      </c>
      <c r="BL1060" s="551" t="s">
        <v>365</v>
      </c>
      <c r="BM1060" s="551" t="s">
        <v>365</v>
      </c>
      <c r="BN1060" s="551" t="s">
        <v>365</v>
      </c>
      <c r="BO1060" s="551" t="s">
        <v>365</v>
      </c>
      <c r="BP1060" s="551" t="s">
        <v>365</v>
      </c>
      <c r="BQ1060" s="607" t="s">
        <v>262</v>
      </c>
      <c r="BR1060" s="658" t="s">
        <v>438</v>
      </c>
      <c r="BS1060" s="659"/>
      <c r="BT1060" s="551"/>
      <c r="BU1060" s="527"/>
      <c r="BV1060" s="527"/>
      <c r="BW1060" s="527"/>
      <c r="BX1060" s="542"/>
      <c r="BY1060" s="542"/>
      <c r="BZ1060" s="443"/>
      <c r="CA1060" s="443"/>
      <c r="CB1060" s="456"/>
      <c r="CC1060" s="456"/>
      <c r="CD1060" s="443"/>
      <c r="DX1060" s="660"/>
      <c r="DY1060" s="661"/>
    </row>
    <row r="1061" spans="1:131" s="427" customFormat="1" ht="20.25" customHeight="1" x14ac:dyDescent="0.25">
      <c r="A1061" s="945"/>
      <c r="B1061" s="946"/>
      <c r="C1061" s="458"/>
      <c r="D1061" s="458"/>
      <c r="E1061" s="458"/>
      <c r="F1061" s="458" t="s">
        <v>264</v>
      </c>
      <c r="G1061" s="527" t="s">
        <v>267</v>
      </c>
      <c r="H1061" s="527" t="s">
        <v>267</v>
      </c>
      <c r="I1061" s="593"/>
      <c r="J1061" s="594"/>
      <c r="K1061" s="594" t="s">
        <v>391</v>
      </c>
      <c r="L1061" s="593"/>
      <c r="M1061" s="593"/>
      <c r="N1061" s="593"/>
      <c r="O1061" s="593"/>
      <c r="P1061" s="593"/>
      <c r="Q1061" s="593"/>
      <c r="R1061" s="593"/>
      <c r="S1061" s="593"/>
      <c r="T1061" s="593"/>
      <c r="U1061" s="593"/>
      <c r="V1061" s="593"/>
      <c r="W1061" s="593"/>
      <c r="X1061" s="593"/>
      <c r="Y1061" s="527" t="s">
        <v>267</v>
      </c>
      <c r="Z1061" s="527" t="s">
        <v>267</v>
      </c>
      <c r="AA1061" s="527"/>
      <c r="AB1061" s="527"/>
      <c r="AC1061" s="547"/>
      <c r="AD1061" s="595"/>
      <c r="AE1061" s="542" t="s">
        <v>415</v>
      </c>
      <c r="AF1061" s="544"/>
      <c r="AG1061" s="544"/>
      <c r="AH1061" s="596"/>
      <c r="AI1061" s="596"/>
      <c r="AJ1061" s="596"/>
      <c r="AK1061" s="596"/>
      <c r="AL1061" s="544"/>
      <c r="AM1061" s="544"/>
      <c r="AN1061" s="544"/>
      <c r="AO1061" s="544"/>
      <c r="AP1061" s="544"/>
      <c r="AQ1061" s="544"/>
      <c r="AR1061" s="544"/>
      <c r="AS1061" s="544"/>
      <c r="AT1061" s="544"/>
      <c r="AU1061" s="544"/>
      <c r="AV1061" s="544"/>
      <c r="AW1061" s="544"/>
      <c r="AX1061" s="556"/>
      <c r="AY1061" s="556"/>
      <c r="AZ1061" s="556"/>
      <c r="BA1061" s="544"/>
      <c r="BB1061" s="556"/>
      <c r="BC1061" s="542"/>
      <c r="BD1061" s="544"/>
      <c r="BE1061" s="443"/>
      <c r="BF1061" s="443"/>
      <c r="BG1061" s="443" t="s">
        <v>267</v>
      </c>
      <c r="BH1061" s="443" t="s">
        <v>267</v>
      </c>
      <c r="BI1061" s="443"/>
      <c r="BJ1061" s="443"/>
      <c r="BK1061" s="542"/>
      <c r="BL1061" s="544"/>
      <c r="BM1061" s="544"/>
      <c r="BN1061" s="593"/>
      <c r="BO1061" s="544"/>
      <c r="BP1061" s="593"/>
      <c r="BQ1061" s="593"/>
      <c r="BR1061" s="598"/>
      <c r="BS1061" s="637"/>
      <c r="BT1061" s="593"/>
      <c r="BU1061" s="593"/>
      <c r="BV1061" s="593"/>
      <c r="BW1061" s="593"/>
      <c r="BX1061" s="544"/>
      <c r="BY1061" s="544"/>
      <c r="BZ1061" s="544"/>
      <c r="CA1061" s="544"/>
      <c r="CB1061" s="542"/>
      <c r="CC1061" s="542"/>
      <c r="DX1061" s="660"/>
      <c r="DY1061" s="661"/>
    </row>
    <row r="1062" spans="1:131" s="427" customFormat="1" ht="20.25" customHeight="1" x14ac:dyDescent="0.25">
      <c r="A1062" s="941">
        <f>A1060+1</f>
        <v>518</v>
      </c>
      <c r="B1062" s="943" t="s">
        <v>290</v>
      </c>
      <c r="C1062" s="458" t="s">
        <v>254</v>
      </c>
      <c r="D1062" s="458" t="s">
        <v>270</v>
      </c>
      <c r="E1062" s="458" t="s">
        <v>256</v>
      </c>
      <c r="F1062" s="458" t="s">
        <v>257</v>
      </c>
      <c r="G1062" s="551" t="s">
        <v>365</v>
      </c>
      <c r="H1062" s="551" t="s">
        <v>365</v>
      </c>
      <c r="I1062" s="552" t="s">
        <v>438</v>
      </c>
      <c r="J1062" s="552" t="s">
        <v>438</v>
      </c>
      <c r="K1062" s="597" t="s">
        <v>535</v>
      </c>
      <c r="L1062" s="597" t="s">
        <v>535</v>
      </c>
      <c r="M1062" s="597" t="s">
        <v>258</v>
      </c>
      <c r="N1062" s="594" t="s">
        <v>258</v>
      </c>
      <c r="O1062" s="594" t="s">
        <v>258</v>
      </c>
      <c r="P1062" s="594" t="s">
        <v>258</v>
      </c>
      <c r="Q1062" s="594" t="s">
        <v>258</v>
      </c>
      <c r="R1062" s="594" t="s">
        <v>533</v>
      </c>
      <c r="S1062" s="594" t="s">
        <v>533</v>
      </c>
      <c r="T1062" s="594" t="s">
        <v>533</v>
      </c>
      <c r="U1062" s="594" t="s">
        <v>534</v>
      </c>
      <c r="V1062" s="597" t="s">
        <v>534</v>
      </c>
      <c r="W1062" s="597" t="s">
        <v>534</v>
      </c>
      <c r="X1062" s="597" t="s">
        <v>536</v>
      </c>
      <c r="Y1062" s="594" t="s">
        <v>536</v>
      </c>
      <c r="Z1062" s="594" t="s">
        <v>536</v>
      </c>
      <c r="AA1062" s="594" t="s">
        <v>259</v>
      </c>
      <c r="AB1062" s="594" t="s">
        <v>259</v>
      </c>
      <c r="AC1062" s="565"/>
      <c r="AD1062" s="610"/>
      <c r="AE1062" s="542" t="s">
        <v>537</v>
      </c>
      <c r="AF1062" s="542" t="s">
        <v>537</v>
      </c>
      <c r="AG1062" s="542" t="s">
        <v>537</v>
      </c>
      <c r="AH1062" s="585"/>
      <c r="AI1062" s="585"/>
      <c r="AJ1062" s="585"/>
      <c r="AK1062" s="585"/>
      <c r="AL1062" s="542" t="s">
        <v>537</v>
      </c>
      <c r="AM1062" s="542" t="s">
        <v>537</v>
      </c>
      <c r="AN1062" s="542" t="s">
        <v>538</v>
      </c>
      <c r="AO1062" s="542" t="s">
        <v>538</v>
      </c>
      <c r="AP1062" s="542" t="s">
        <v>538</v>
      </c>
      <c r="AQ1062" s="542" t="s">
        <v>538</v>
      </c>
      <c r="AR1062" s="542" t="s">
        <v>258</v>
      </c>
      <c r="AS1062" s="542" t="s">
        <v>258</v>
      </c>
      <c r="AT1062" s="657" t="s">
        <v>496</v>
      </c>
      <c r="AU1062" s="657" t="s">
        <v>496</v>
      </c>
      <c r="AV1062" s="657" t="s">
        <v>496</v>
      </c>
      <c r="AW1062" s="657" t="s">
        <v>496</v>
      </c>
      <c r="AX1062" s="657" t="s">
        <v>496</v>
      </c>
      <c r="AY1062" s="657" t="s">
        <v>496</v>
      </c>
      <c r="AZ1062" s="657" t="s">
        <v>496</v>
      </c>
      <c r="BA1062" s="657" t="s">
        <v>496</v>
      </c>
      <c r="BB1062" s="542" t="s">
        <v>539</v>
      </c>
      <c r="BC1062" s="542" t="s">
        <v>539</v>
      </c>
      <c r="BD1062" s="542" t="s">
        <v>39</v>
      </c>
      <c r="BE1062" s="542" t="s">
        <v>22</v>
      </c>
      <c r="BF1062" s="542" t="s">
        <v>22</v>
      </c>
      <c r="BG1062" s="542" t="s">
        <v>22</v>
      </c>
      <c r="BH1062" s="607" t="s">
        <v>262</v>
      </c>
      <c r="BI1062" s="542" t="s">
        <v>259</v>
      </c>
      <c r="BJ1062" s="542" t="s">
        <v>259</v>
      </c>
      <c r="BK1062" s="551" t="s">
        <v>365</v>
      </c>
      <c r="BL1062" s="551" t="s">
        <v>365</v>
      </c>
      <c r="BM1062" s="551" t="s">
        <v>365</v>
      </c>
      <c r="BN1062" s="551" t="s">
        <v>365</v>
      </c>
      <c r="BO1062" s="551" t="s">
        <v>365</v>
      </c>
      <c r="BP1062" s="551" t="s">
        <v>365</v>
      </c>
      <c r="BQ1062" s="607" t="s">
        <v>262</v>
      </c>
      <c r="BR1062" s="658" t="s">
        <v>438</v>
      </c>
      <c r="BS1062" s="659"/>
      <c r="BT1062" s="551"/>
      <c r="BU1062" s="527"/>
      <c r="BV1062" s="527"/>
      <c r="BW1062" s="527"/>
      <c r="BX1062" s="542"/>
      <c r="BY1062" s="542"/>
      <c r="BZ1062" s="443"/>
      <c r="CA1062" s="443"/>
      <c r="CB1062" s="456"/>
      <c r="CC1062" s="456"/>
      <c r="CD1062" s="443"/>
      <c r="DX1062" s="660"/>
      <c r="DY1062" s="661"/>
    </row>
    <row r="1063" spans="1:131" s="427" customFormat="1" ht="20.25" customHeight="1" x14ac:dyDescent="0.25">
      <c r="A1063" s="945"/>
      <c r="B1063" s="946"/>
      <c r="C1063" s="458"/>
      <c r="D1063" s="458"/>
      <c r="E1063" s="458"/>
      <c r="F1063" s="458" t="s">
        <v>264</v>
      </c>
      <c r="G1063" s="527" t="s">
        <v>267</v>
      </c>
      <c r="H1063" s="527" t="s">
        <v>267</v>
      </c>
      <c r="I1063" s="593"/>
      <c r="J1063" s="594"/>
      <c r="K1063" s="594" t="s">
        <v>391</v>
      </c>
      <c r="L1063" s="593"/>
      <c r="M1063" s="593"/>
      <c r="N1063" s="593"/>
      <c r="O1063" s="593"/>
      <c r="P1063" s="593"/>
      <c r="Q1063" s="593"/>
      <c r="R1063" s="593"/>
      <c r="S1063" s="593"/>
      <c r="T1063" s="593"/>
      <c r="U1063" s="593"/>
      <c r="V1063" s="593"/>
      <c r="W1063" s="593"/>
      <c r="X1063" s="593"/>
      <c r="Y1063" s="527" t="s">
        <v>267</v>
      </c>
      <c r="Z1063" s="527" t="s">
        <v>267</v>
      </c>
      <c r="AA1063" s="527"/>
      <c r="AB1063" s="527"/>
      <c r="AC1063" s="547"/>
      <c r="AD1063" s="595"/>
      <c r="AE1063" s="542" t="s">
        <v>415</v>
      </c>
      <c r="AF1063" s="544"/>
      <c r="AG1063" s="544"/>
      <c r="AH1063" s="596"/>
      <c r="AI1063" s="596"/>
      <c r="AJ1063" s="596"/>
      <c r="AK1063" s="596"/>
      <c r="AL1063" s="544"/>
      <c r="AM1063" s="544"/>
      <c r="AN1063" s="544"/>
      <c r="AO1063" s="544"/>
      <c r="AP1063" s="544"/>
      <c r="AQ1063" s="544"/>
      <c r="AR1063" s="596"/>
      <c r="AS1063" s="596"/>
      <c r="AT1063" s="544"/>
      <c r="AU1063" s="544"/>
      <c r="AV1063" s="544"/>
      <c r="AW1063" s="544"/>
      <c r="AX1063" s="556"/>
      <c r="AY1063" s="556"/>
      <c r="AZ1063" s="556"/>
      <c r="BA1063" s="544"/>
      <c r="BB1063" s="556"/>
      <c r="BC1063" s="542"/>
      <c r="BD1063" s="544"/>
      <c r="BE1063" s="443"/>
      <c r="BF1063" s="556"/>
      <c r="BG1063" s="556" t="s">
        <v>368</v>
      </c>
      <c r="BH1063" s="556" t="s">
        <v>368</v>
      </c>
      <c r="BI1063" s="443"/>
      <c r="BJ1063" s="443"/>
      <c r="BK1063" s="542"/>
      <c r="BL1063" s="544"/>
      <c r="BM1063" s="544"/>
      <c r="BN1063" s="593"/>
      <c r="BO1063" s="544"/>
      <c r="BP1063" s="593"/>
      <c r="BQ1063" s="593"/>
      <c r="BR1063" s="598"/>
      <c r="BS1063" s="637"/>
      <c r="BT1063" s="593"/>
      <c r="BU1063" s="593"/>
      <c r="BV1063" s="593"/>
      <c r="BW1063" s="593"/>
      <c r="BX1063" s="544"/>
      <c r="BY1063" s="544"/>
      <c r="BZ1063" s="544"/>
      <c r="CA1063" s="544"/>
      <c r="CB1063" s="542"/>
      <c r="CC1063" s="542"/>
      <c r="DX1063" s="660"/>
      <c r="DY1063" s="661"/>
    </row>
    <row r="1064" spans="1:131" s="427" customFormat="1" ht="20.25" customHeight="1" x14ac:dyDescent="0.25">
      <c r="A1064" s="941">
        <f>A1062+1</f>
        <v>519</v>
      </c>
      <c r="B1064" s="943" t="s">
        <v>376</v>
      </c>
      <c r="C1064" s="458" t="s">
        <v>254</v>
      </c>
      <c r="D1064" s="458" t="s">
        <v>255</v>
      </c>
      <c r="E1064" s="458" t="s">
        <v>256</v>
      </c>
      <c r="F1064" s="458" t="s">
        <v>257</v>
      </c>
      <c r="G1064" s="551" t="s">
        <v>365</v>
      </c>
      <c r="H1064" s="551" t="s">
        <v>365</v>
      </c>
      <c r="I1064" s="552" t="s">
        <v>438</v>
      </c>
      <c r="J1064" s="552" t="s">
        <v>438</v>
      </c>
      <c r="K1064" s="597" t="s">
        <v>533</v>
      </c>
      <c r="L1064" s="597" t="s">
        <v>533</v>
      </c>
      <c r="M1064" s="597" t="s">
        <v>533</v>
      </c>
      <c r="N1064" s="594" t="s">
        <v>535</v>
      </c>
      <c r="O1064" s="594" t="s">
        <v>535</v>
      </c>
      <c r="P1064" s="594" t="s">
        <v>258</v>
      </c>
      <c r="Q1064" s="594" t="s">
        <v>258</v>
      </c>
      <c r="R1064" s="594" t="s">
        <v>258</v>
      </c>
      <c r="S1064" s="594" t="s">
        <v>258</v>
      </c>
      <c r="T1064" s="594" t="s">
        <v>258</v>
      </c>
      <c r="U1064" s="594" t="s">
        <v>534</v>
      </c>
      <c r="V1064" s="597" t="s">
        <v>534</v>
      </c>
      <c r="W1064" s="597" t="s">
        <v>534</v>
      </c>
      <c r="X1064" s="597" t="s">
        <v>536</v>
      </c>
      <c r="Y1064" s="594" t="s">
        <v>536</v>
      </c>
      <c r="Z1064" s="594" t="s">
        <v>536</v>
      </c>
      <c r="AA1064" s="594" t="s">
        <v>259</v>
      </c>
      <c r="AB1064" s="594" t="s">
        <v>259</v>
      </c>
      <c r="AC1064" s="565"/>
      <c r="AD1064" s="610"/>
      <c r="AE1064" s="542" t="s">
        <v>537</v>
      </c>
      <c r="AF1064" s="542" t="s">
        <v>537</v>
      </c>
      <c r="AG1064" s="542" t="s">
        <v>537</v>
      </c>
      <c r="AH1064" s="585"/>
      <c r="AI1064" s="585"/>
      <c r="AJ1064" s="585"/>
      <c r="AK1064" s="585"/>
      <c r="AL1064" s="542" t="s">
        <v>537</v>
      </c>
      <c r="AM1064" s="542" t="s">
        <v>537</v>
      </c>
      <c r="AN1064" s="542" t="s">
        <v>538</v>
      </c>
      <c r="AO1064" s="542" t="s">
        <v>538</v>
      </c>
      <c r="AP1064" s="542" t="s">
        <v>538</v>
      </c>
      <c r="AQ1064" s="542" t="s">
        <v>538</v>
      </c>
      <c r="AR1064" s="542" t="s">
        <v>258</v>
      </c>
      <c r="AS1064" s="542" t="s">
        <v>258</v>
      </c>
      <c r="AT1064" s="657" t="s">
        <v>496</v>
      </c>
      <c r="AU1064" s="657" t="s">
        <v>496</v>
      </c>
      <c r="AV1064" s="657" t="s">
        <v>496</v>
      </c>
      <c r="AW1064" s="657" t="s">
        <v>496</v>
      </c>
      <c r="AX1064" s="657" t="s">
        <v>496</v>
      </c>
      <c r="AY1064" s="657" t="s">
        <v>496</v>
      </c>
      <c r="AZ1064" s="657" t="s">
        <v>496</v>
      </c>
      <c r="BA1064" s="657" t="s">
        <v>496</v>
      </c>
      <c r="BB1064" s="542" t="s">
        <v>539</v>
      </c>
      <c r="BC1064" s="542" t="s">
        <v>539</v>
      </c>
      <c r="BD1064" s="542" t="s">
        <v>39</v>
      </c>
      <c r="BE1064" s="542" t="s">
        <v>22</v>
      </c>
      <c r="BF1064" s="542" t="s">
        <v>22</v>
      </c>
      <c r="BG1064" s="542" t="s">
        <v>22</v>
      </c>
      <c r="BH1064" s="607" t="s">
        <v>262</v>
      </c>
      <c r="BI1064" s="542" t="s">
        <v>259</v>
      </c>
      <c r="BJ1064" s="542" t="s">
        <v>259</v>
      </c>
      <c r="BK1064" s="551" t="s">
        <v>365</v>
      </c>
      <c r="BL1064" s="551" t="s">
        <v>365</v>
      </c>
      <c r="BM1064" s="551" t="s">
        <v>365</v>
      </c>
      <c r="BN1064" s="551" t="s">
        <v>365</v>
      </c>
      <c r="BO1064" s="551" t="s">
        <v>365</v>
      </c>
      <c r="BP1064" s="551" t="s">
        <v>365</v>
      </c>
      <c r="BQ1064" s="607" t="s">
        <v>262</v>
      </c>
      <c r="BR1064" s="658" t="s">
        <v>438</v>
      </c>
      <c r="BS1064" s="659"/>
      <c r="BT1064" s="551"/>
      <c r="BU1064" s="527"/>
      <c r="BV1064" s="527"/>
      <c r="BW1064" s="527"/>
      <c r="BX1064" s="542"/>
      <c r="BY1064" s="542"/>
      <c r="BZ1064" s="443"/>
      <c r="CA1064" s="443"/>
      <c r="CB1064" s="456"/>
      <c r="CC1064" s="456"/>
      <c r="CD1064" s="443"/>
      <c r="DX1064" s="660"/>
      <c r="DY1064" s="661"/>
    </row>
    <row r="1065" spans="1:131" s="427" customFormat="1" ht="20.25" customHeight="1" x14ac:dyDescent="0.25">
      <c r="A1065" s="945"/>
      <c r="B1065" s="946"/>
      <c r="C1065" s="458"/>
      <c r="D1065" s="458"/>
      <c r="E1065" s="458"/>
      <c r="F1065" s="458" t="s">
        <v>264</v>
      </c>
      <c r="G1065" s="527" t="s">
        <v>267</v>
      </c>
      <c r="H1065" s="527" t="s">
        <v>267</v>
      </c>
      <c r="I1065" s="593"/>
      <c r="J1065" s="594"/>
      <c r="K1065" s="594" t="s">
        <v>391</v>
      </c>
      <c r="L1065" s="593"/>
      <c r="M1065" s="593"/>
      <c r="N1065" s="593"/>
      <c r="O1065" s="593"/>
      <c r="P1065" s="593"/>
      <c r="Q1065" s="593"/>
      <c r="R1065" s="593"/>
      <c r="S1065" s="593"/>
      <c r="T1065" s="593"/>
      <c r="U1065" s="593"/>
      <c r="V1065" s="593"/>
      <c r="W1065" s="593"/>
      <c r="X1065" s="593"/>
      <c r="Y1065" s="527" t="s">
        <v>267</v>
      </c>
      <c r="Z1065" s="527" t="s">
        <v>267</v>
      </c>
      <c r="AA1065" s="527"/>
      <c r="AB1065" s="527"/>
      <c r="AC1065" s="547"/>
      <c r="AD1065" s="595"/>
      <c r="AE1065" s="542" t="s">
        <v>415</v>
      </c>
      <c r="AF1065" s="544"/>
      <c r="AG1065" s="544"/>
      <c r="AH1065" s="596"/>
      <c r="AI1065" s="596"/>
      <c r="AJ1065" s="596"/>
      <c r="AK1065" s="596"/>
      <c r="AL1065" s="544"/>
      <c r="AM1065" s="544"/>
      <c r="AN1065" s="544"/>
      <c r="AO1065" s="544"/>
      <c r="AP1065" s="544"/>
      <c r="AQ1065" s="544"/>
      <c r="AR1065" s="544"/>
      <c r="AS1065" s="544"/>
      <c r="AT1065" s="544"/>
      <c r="AU1065" s="544"/>
      <c r="AV1065" s="544"/>
      <c r="AW1065" s="544"/>
      <c r="AX1065" s="556"/>
      <c r="AY1065" s="556"/>
      <c r="AZ1065" s="556"/>
      <c r="BA1065" s="544"/>
      <c r="BB1065" s="556"/>
      <c r="BC1065" s="542"/>
      <c r="BD1065" s="544"/>
      <c r="BE1065" s="443"/>
      <c r="BF1065" s="556"/>
      <c r="BG1065" s="556" t="s">
        <v>368</v>
      </c>
      <c r="BH1065" s="556" t="s">
        <v>368</v>
      </c>
      <c r="BI1065" s="443"/>
      <c r="BJ1065" s="443"/>
      <c r="BK1065" s="542"/>
      <c r="BL1065" s="544"/>
      <c r="BM1065" s="544"/>
      <c r="BN1065" s="593"/>
      <c r="BO1065" s="544"/>
      <c r="BP1065" s="593"/>
      <c r="BQ1065" s="593"/>
      <c r="BR1065" s="598"/>
      <c r="BS1065" s="637"/>
      <c r="BT1065" s="593"/>
      <c r="BU1065" s="593"/>
      <c r="BV1065" s="593"/>
      <c r="BW1065" s="593"/>
      <c r="BX1065" s="544"/>
      <c r="BY1065" s="544"/>
      <c r="BZ1065" s="544"/>
      <c r="CA1065" s="544"/>
      <c r="CB1065" s="542"/>
      <c r="CC1065" s="542"/>
      <c r="DX1065" s="660"/>
      <c r="DY1065" s="661"/>
    </row>
    <row r="1066" spans="1:131" s="427" customFormat="1" ht="20.25" customHeight="1" x14ac:dyDescent="0.25">
      <c r="A1066" s="941">
        <f>A1064+1</f>
        <v>520</v>
      </c>
      <c r="B1066" s="943" t="s">
        <v>421</v>
      </c>
      <c r="C1066" s="458" t="s">
        <v>254</v>
      </c>
      <c r="D1066" s="458" t="s">
        <v>270</v>
      </c>
      <c r="E1066" s="458" t="s">
        <v>256</v>
      </c>
      <c r="F1066" s="458" t="s">
        <v>257</v>
      </c>
      <c r="G1066" s="551" t="s">
        <v>365</v>
      </c>
      <c r="H1066" s="551" t="s">
        <v>365</v>
      </c>
      <c r="I1066" s="552" t="s">
        <v>438</v>
      </c>
      <c r="J1066" s="552" t="s">
        <v>438</v>
      </c>
      <c r="K1066" s="597" t="s">
        <v>533</v>
      </c>
      <c r="L1066" s="597" t="s">
        <v>533</v>
      </c>
      <c r="M1066" s="597" t="s">
        <v>533</v>
      </c>
      <c r="N1066" s="594" t="s">
        <v>535</v>
      </c>
      <c r="O1066" s="594" t="s">
        <v>535</v>
      </c>
      <c r="P1066" s="594" t="s">
        <v>258</v>
      </c>
      <c r="Q1066" s="594" t="s">
        <v>258</v>
      </c>
      <c r="R1066" s="594" t="s">
        <v>258</v>
      </c>
      <c r="S1066" s="594" t="s">
        <v>258</v>
      </c>
      <c r="T1066" s="594" t="s">
        <v>258</v>
      </c>
      <c r="U1066" s="594" t="s">
        <v>534</v>
      </c>
      <c r="V1066" s="597" t="s">
        <v>534</v>
      </c>
      <c r="W1066" s="597" t="s">
        <v>534</v>
      </c>
      <c r="X1066" s="597" t="s">
        <v>536</v>
      </c>
      <c r="Y1066" s="594" t="s">
        <v>536</v>
      </c>
      <c r="Z1066" s="594" t="s">
        <v>536</v>
      </c>
      <c r="AA1066" s="594" t="s">
        <v>259</v>
      </c>
      <c r="AB1066" s="594" t="s">
        <v>259</v>
      </c>
      <c r="AC1066" s="565"/>
      <c r="AD1066" s="610"/>
      <c r="AE1066" s="542" t="s">
        <v>537</v>
      </c>
      <c r="AF1066" s="542" t="s">
        <v>537</v>
      </c>
      <c r="AG1066" s="542" t="s">
        <v>537</v>
      </c>
      <c r="AH1066" s="585"/>
      <c r="AI1066" s="585"/>
      <c r="AJ1066" s="585"/>
      <c r="AK1066" s="585"/>
      <c r="AL1066" s="542" t="s">
        <v>537</v>
      </c>
      <c r="AM1066" s="542" t="s">
        <v>537</v>
      </c>
      <c r="AN1066" s="542" t="s">
        <v>538</v>
      </c>
      <c r="AO1066" s="542" t="s">
        <v>538</v>
      </c>
      <c r="AP1066" s="542" t="s">
        <v>538</v>
      </c>
      <c r="AQ1066" s="542" t="s">
        <v>538</v>
      </c>
      <c r="AR1066" s="542" t="s">
        <v>258</v>
      </c>
      <c r="AS1066" s="542" t="s">
        <v>258</v>
      </c>
      <c r="AT1066" s="657" t="s">
        <v>496</v>
      </c>
      <c r="AU1066" s="657" t="s">
        <v>496</v>
      </c>
      <c r="AV1066" s="657" t="s">
        <v>496</v>
      </c>
      <c r="AW1066" s="657" t="s">
        <v>496</v>
      </c>
      <c r="AX1066" s="657" t="s">
        <v>496</v>
      </c>
      <c r="AY1066" s="657" t="s">
        <v>496</v>
      </c>
      <c r="AZ1066" s="657" t="s">
        <v>496</v>
      </c>
      <c r="BA1066" s="657" t="s">
        <v>496</v>
      </c>
      <c r="BB1066" s="542" t="s">
        <v>539</v>
      </c>
      <c r="BC1066" s="542" t="s">
        <v>539</v>
      </c>
      <c r="BD1066" s="542" t="s">
        <v>39</v>
      </c>
      <c r="BE1066" s="542" t="s">
        <v>22</v>
      </c>
      <c r="BF1066" s="542" t="s">
        <v>22</v>
      </c>
      <c r="BG1066" s="542" t="s">
        <v>22</v>
      </c>
      <c r="BH1066" s="607" t="s">
        <v>262</v>
      </c>
      <c r="BI1066" s="542" t="s">
        <v>259</v>
      </c>
      <c r="BJ1066" s="542" t="s">
        <v>259</v>
      </c>
      <c r="BK1066" s="551" t="s">
        <v>365</v>
      </c>
      <c r="BL1066" s="551" t="s">
        <v>365</v>
      </c>
      <c r="BM1066" s="551" t="s">
        <v>365</v>
      </c>
      <c r="BN1066" s="551" t="s">
        <v>365</v>
      </c>
      <c r="BO1066" s="551" t="s">
        <v>365</v>
      </c>
      <c r="BP1066" s="551" t="s">
        <v>365</v>
      </c>
      <c r="BQ1066" s="607" t="s">
        <v>262</v>
      </c>
      <c r="BR1066" s="658" t="s">
        <v>438</v>
      </c>
      <c r="BS1066" s="659"/>
      <c r="BT1066" s="551"/>
      <c r="BU1066" s="527"/>
      <c r="BV1066" s="527"/>
      <c r="BW1066" s="527"/>
      <c r="BX1066" s="542"/>
      <c r="BY1066" s="542"/>
      <c r="BZ1066" s="443"/>
      <c r="CA1066" s="443"/>
      <c r="CB1066" s="456"/>
      <c r="CC1066" s="456"/>
      <c r="CD1066" s="443"/>
      <c r="DX1066" s="660"/>
      <c r="DY1066" s="661"/>
    </row>
    <row r="1067" spans="1:131" s="427" customFormat="1" ht="20.25" customHeight="1" x14ac:dyDescent="0.25">
      <c r="A1067" s="945"/>
      <c r="B1067" s="946"/>
      <c r="C1067" s="458"/>
      <c r="D1067" s="458"/>
      <c r="E1067" s="458"/>
      <c r="F1067" s="458" t="s">
        <v>264</v>
      </c>
      <c r="G1067" s="527" t="s">
        <v>267</v>
      </c>
      <c r="H1067" s="527" t="s">
        <v>267</v>
      </c>
      <c r="I1067" s="593"/>
      <c r="J1067" s="594"/>
      <c r="K1067" s="594" t="s">
        <v>391</v>
      </c>
      <c r="L1067" s="593"/>
      <c r="M1067" s="593"/>
      <c r="N1067" s="593"/>
      <c r="O1067" s="593"/>
      <c r="P1067" s="593"/>
      <c r="Q1067" s="593"/>
      <c r="R1067" s="593"/>
      <c r="S1067" s="593"/>
      <c r="T1067" s="593"/>
      <c r="U1067" s="593"/>
      <c r="V1067" s="593"/>
      <c r="W1067" s="593"/>
      <c r="X1067" s="593"/>
      <c r="Y1067" s="527" t="s">
        <v>267</v>
      </c>
      <c r="Z1067" s="527" t="s">
        <v>267</v>
      </c>
      <c r="AA1067" s="527"/>
      <c r="AB1067" s="527"/>
      <c r="AC1067" s="547"/>
      <c r="AD1067" s="595"/>
      <c r="AE1067" s="542" t="s">
        <v>415</v>
      </c>
      <c r="AF1067" s="544"/>
      <c r="AG1067" s="544"/>
      <c r="AH1067" s="596"/>
      <c r="AI1067" s="596"/>
      <c r="AJ1067" s="596"/>
      <c r="AK1067" s="596"/>
      <c r="AL1067" s="544"/>
      <c r="AM1067" s="544"/>
      <c r="AN1067" s="544"/>
      <c r="AO1067" s="544"/>
      <c r="AP1067" s="544"/>
      <c r="AQ1067" s="544"/>
      <c r="AR1067" s="544"/>
      <c r="AS1067" s="544"/>
      <c r="AT1067" s="544"/>
      <c r="AU1067" s="544"/>
      <c r="AV1067" s="544"/>
      <c r="AW1067" s="544"/>
      <c r="AX1067" s="556"/>
      <c r="AY1067" s="556"/>
      <c r="AZ1067" s="556"/>
      <c r="BA1067" s="544"/>
      <c r="BB1067" s="556"/>
      <c r="BC1067" s="542"/>
      <c r="BD1067" s="544"/>
      <c r="BE1067" s="443"/>
      <c r="BF1067" s="556"/>
      <c r="BG1067" s="556" t="s">
        <v>368</v>
      </c>
      <c r="BH1067" s="556" t="s">
        <v>368</v>
      </c>
      <c r="BI1067" s="443"/>
      <c r="BJ1067" s="443"/>
      <c r="BK1067" s="542"/>
      <c r="BL1067" s="544"/>
      <c r="BM1067" s="544"/>
      <c r="BN1067" s="593"/>
      <c r="BO1067" s="544"/>
      <c r="BP1067" s="593"/>
      <c r="BQ1067" s="593"/>
      <c r="BR1067" s="598"/>
      <c r="BS1067" s="637"/>
      <c r="BT1067" s="593"/>
      <c r="BU1067" s="593"/>
      <c r="BV1067" s="593"/>
      <c r="BW1067" s="593"/>
      <c r="BX1067" s="544"/>
      <c r="BY1067" s="544"/>
      <c r="BZ1067" s="544"/>
      <c r="CA1067" s="544"/>
      <c r="CB1067" s="542"/>
      <c r="CC1067" s="542"/>
      <c r="DX1067" s="660"/>
      <c r="DY1067" s="661"/>
      <c r="DZ1067" s="449"/>
      <c r="EA1067" s="426"/>
    </row>
    <row r="1068" spans="1:131" s="427" customFormat="1" ht="20.25" customHeight="1" x14ac:dyDescent="0.25">
      <c r="A1068" s="941">
        <f>A1066+1</f>
        <v>521</v>
      </c>
      <c r="B1068" s="943" t="s">
        <v>540</v>
      </c>
      <c r="C1068" s="458" t="s">
        <v>254</v>
      </c>
      <c r="D1068" s="458" t="s">
        <v>255</v>
      </c>
      <c r="E1068" s="458" t="s">
        <v>256</v>
      </c>
      <c r="F1068" s="458" t="s">
        <v>257</v>
      </c>
      <c r="G1068" s="551" t="s">
        <v>365</v>
      </c>
      <c r="H1068" s="551" t="s">
        <v>365</v>
      </c>
      <c r="I1068" s="552" t="s">
        <v>438</v>
      </c>
      <c r="J1068" s="552" t="s">
        <v>438</v>
      </c>
      <c r="K1068" s="597" t="s">
        <v>534</v>
      </c>
      <c r="L1068" s="597" t="s">
        <v>534</v>
      </c>
      <c r="M1068" s="597" t="s">
        <v>534</v>
      </c>
      <c r="N1068" s="594" t="s">
        <v>533</v>
      </c>
      <c r="O1068" s="594" t="s">
        <v>533</v>
      </c>
      <c r="P1068" s="594" t="s">
        <v>533</v>
      </c>
      <c r="Q1068" s="594" t="s">
        <v>535</v>
      </c>
      <c r="R1068" s="594" t="s">
        <v>535</v>
      </c>
      <c r="S1068" s="594" t="s">
        <v>258</v>
      </c>
      <c r="T1068" s="594" t="s">
        <v>258</v>
      </c>
      <c r="U1068" s="594" t="s">
        <v>258</v>
      </c>
      <c r="V1068" s="597" t="s">
        <v>258</v>
      </c>
      <c r="W1068" s="597" t="s">
        <v>258</v>
      </c>
      <c r="X1068" s="597" t="s">
        <v>536</v>
      </c>
      <c r="Y1068" s="594" t="s">
        <v>536</v>
      </c>
      <c r="Z1068" s="594" t="s">
        <v>536</v>
      </c>
      <c r="AA1068" s="594" t="s">
        <v>259</v>
      </c>
      <c r="AB1068" s="594" t="s">
        <v>259</v>
      </c>
      <c r="AC1068" s="565"/>
      <c r="AD1068" s="610"/>
      <c r="AE1068" s="542" t="s">
        <v>539</v>
      </c>
      <c r="AF1068" s="542" t="s">
        <v>539</v>
      </c>
      <c r="AG1068" s="542" t="s">
        <v>539</v>
      </c>
      <c r="AH1068" s="585"/>
      <c r="AI1068" s="585"/>
      <c r="AJ1068" s="585"/>
      <c r="AK1068" s="585"/>
      <c r="AL1068" s="542" t="s">
        <v>539</v>
      </c>
      <c r="AM1068" s="542" t="s">
        <v>538</v>
      </c>
      <c r="AN1068" s="542" t="s">
        <v>538</v>
      </c>
      <c r="AO1068" s="542" t="s">
        <v>538</v>
      </c>
      <c r="AP1068" s="542" t="s">
        <v>538</v>
      </c>
      <c r="AQ1068" s="542" t="s">
        <v>537</v>
      </c>
      <c r="AR1068" s="542" t="s">
        <v>537</v>
      </c>
      <c r="AS1068" s="542" t="s">
        <v>537</v>
      </c>
      <c r="AT1068" s="542" t="s">
        <v>537</v>
      </c>
      <c r="AU1068" s="542" t="s">
        <v>39</v>
      </c>
      <c r="AV1068" s="542" t="s">
        <v>39</v>
      </c>
      <c r="AW1068" s="542" t="s">
        <v>258</v>
      </c>
      <c r="AX1068" s="542" t="s">
        <v>258</v>
      </c>
      <c r="AY1068" s="542" t="s">
        <v>39</v>
      </c>
      <c r="AZ1068" s="542" t="s">
        <v>22</v>
      </c>
      <c r="BA1068" s="542" t="s">
        <v>22</v>
      </c>
      <c r="BB1068" s="657" t="s">
        <v>496</v>
      </c>
      <c r="BC1068" s="657" t="s">
        <v>496</v>
      </c>
      <c r="BD1068" s="657" t="s">
        <v>496</v>
      </c>
      <c r="BE1068" s="657" t="s">
        <v>496</v>
      </c>
      <c r="BF1068" s="657" t="s">
        <v>496</v>
      </c>
      <c r="BG1068" s="657" t="s">
        <v>496</v>
      </c>
      <c r="BH1068" s="607" t="s">
        <v>262</v>
      </c>
      <c r="BI1068" s="542" t="s">
        <v>259</v>
      </c>
      <c r="BJ1068" s="542" t="s">
        <v>259</v>
      </c>
      <c r="BK1068" s="551" t="s">
        <v>365</v>
      </c>
      <c r="BL1068" s="551" t="s">
        <v>365</v>
      </c>
      <c r="BM1068" s="551" t="s">
        <v>365</v>
      </c>
      <c r="BN1068" s="551" t="s">
        <v>365</v>
      </c>
      <c r="BO1068" s="551" t="s">
        <v>365</v>
      </c>
      <c r="BP1068" s="551" t="s">
        <v>365</v>
      </c>
      <c r="BQ1068" s="607" t="s">
        <v>262</v>
      </c>
      <c r="BR1068" s="658" t="s">
        <v>438</v>
      </c>
      <c r="BS1068" s="659"/>
      <c r="BT1068" s="551"/>
      <c r="BU1068" s="527"/>
      <c r="BV1068" s="527"/>
      <c r="BW1068" s="527"/>
      <c r="BX1068" s="542"/>
      <c r="BY1068" s="542"/>
      <c r="BZ1068" s="443"/>
      <c r="CA1068" s="443"/>
      <c r="CB1068" s="456"/>
      <c r="CC1068" s="456"/>
      <c r="CD1068" s="443"/>
      <c r="DX1068" s="660"/>
      <c r="DY1068" s="661"/>
    </row>
    <row r="1069" spans="1:131" s="427" customFormat="1" ht="20.25" customHeight="1" x14ac:dyDescent="0.25">
      <c r="A1069" s="945"/>
      <c r="B1069" s="946"/>
      <c r="C1069" s="458"/>
      <c r="D1069" s="458"/>
      <c r="E1069" s="458"/>
      <c r="F1069" s="458" t="s">
        <v>264</v>
      </c>
      <c r="G1069" s="527" t="s">
        <v>267</v>
      </c>
      <c r="H1069" s="527" t="s">
        <v>267</v>
      </c>
      <c r="I1069" s="593"/>
      <c r="J1069" s="594"/>
      <c r="K1069" s="594" t="s">
        <v>391</v>
      </c>
      <c r="L1069" s="593"/>
      <c r="M1069" s="593"/>
      <c r="N1069" s="593"/>
      <c r="O1069" s="593"/>
      <c r="P1069" s="593"/>
      <c r="Q1069" s="593"/>
      <c r="R1069" s="593"/>
      <c r="S1069" s="593"/>
      <c r="T1069" s="593"/>
      <c r="U1069" s="593"/>
      <c r="V1069" s="593"/>
      <c r="W1069" s="593"/>
      <c r="X1069" s="593"/>
      <c r="Y1069" s="527" t="s">
        <v>267</v>
      </c>
      <c r="Z1069" s="527" t="s">
        <v>267</v>
      </c>
      <c r="AA1069" s="527"/>
      <c r="AB1069" s="527"/>
      <c r="AC1069" s="547"/>
      <c r="AD1069" s="595"/>
      <c r="AE1069" s="542" t="s">
        <v>415</v>
      </c>
      <c r="AF1069" s="544"/>
      <c r="AG1069" s="544"/>
      <c r="AH1069" s="596"/>
      <c r="AI1069" s="596"/>
      <c r="AJ1069" s="596"/>
      <c r="AK1069" s="596"/>
      <c r="AL1069" s="544"/>
      <c r="AM1069" s="544"/>
      <c r="AN1069" s="544"/>
      <c r="AO1069" s="544"/>
      <c r="AP1069" s="544"/>
      <c r="AQ1069" s="544"/>
      <c r="AR1069" s="596"/>
      <c r="AS1069" s="596"/>
      <c r="AT1069" s="544"/>
      <c r="AU1069" s="544"/>
      <c r="AV1069" s="544"/>
      <c r="AW1069" s="544"/>
      <c r="AX1069" s="556"/>
      <c r="AY1069" s="556"/>
      <c r="AZ1069" s="544"/>
      <c r="BA1069" s="544"/>
      <c r="BB1069" s="556"/>
      <c r="BC1069" s="542"/>
      <c r="BD1069" s="544"/>
      <c r="BE1069" s="443"/>
      <c r="BF1069" s="556"/>
      <c r="BG1069" s="556" t="s">
        <v>368</v>
      </c>
      <c r="BH1069" s="556" t="s">
        <v>368</v>
      </c>
      <c r="BI1069" s="443"/>
      <c r="BJ1069" s="443"/>
      <c r="BK1069" s="542"/>
      <c r="BL1069" s="544"/>
      <c r="BM1069" s="544"/>
      <c r="BN1069" s="593"/>
      <c r="BO1069" s="544"/>
      <c r="BP1069" s="593"/>
      <c r="BQ1069" s="593"/>
      <c r="BR1069" s="598"/>
      <c r="BS1069" s="637"/>
      <c r="BT1069" s="593"/>
      <c r="BU1069" s="593"/>
      <c r="BV1069" s="593"/>
      <c r="BW1069" s="593"/>
      <c r="BX1069" s="544"/>
      <c r="BY1069" s="544"/>
      <c r="BZ1069" s="544"/>
      <c r="CA1069" s="544"/>
      <c r="CB1069" s="542"/>
      <c r="CC1069" s="542"/>
      <c r="DX1069" s="660"/>
      <c r="DY1069" s="661"/>
    </row>
    <row r="1070" spans="1:131" s="427" customFormat="1" ht="20.25" customHeight="1" x14ac:dyDescent="0.25">
      <c r="A1070" s="941">
        <f>A1068+1</f>
        <v>522</v>
      </c>
      <c r="B1070" s="943" t="s">
        <v>541</v>
      </c>
      <c r="C1070" s="458" t="s">
        <v>254</v>
      </c>
      <c r="D1070" s="458" t="s">
        <v>270</v>
      </c>
      <c r="E1070" s="458" t="s">
        <v>256</v>
      </c>
      <c r="F1070" s="458" t="s">
        <v>257</v>
      </c>
      <c r="G1070" s="551" t="s">
        <v>365</v>
      </c>
      <c r="H1070" s="551" t="s">
        <v>365</v>
      </c>
      <c r="I1070" s="552" t="s">
        <v>438</v>
      </c>
      <c r="J1070" s="552" t="s">
        <v>438</v>
      </c>
      <c r="K1070" s="597" t="s">
        <v>534</v>
      </c>
      <c r="L1070" s="597" t="s">
        <v>534</v>
      </c>
      <c r="M1070" s="597" t="s">
        <v>534</v>
      </c>
      <c r="N1070" s="594" t="s">
        <v>533</v>
      </c>
      <c r="O1070" s="594" t="s">
        <v>533</v>
      </c>
      <c r="P1070" s="594" t="s">
        <v>533</v>
      </c>
      <c r="Q1070" s="594" t="s">
        <v>535</v>
      </c>
      <c r="R1070" s="594" t="s">
        <v>535</v>
      </c>
      <c r="S1070" s="594" t="s">
        <v>258</v>
      </c>
      <c r="T1070" s="594" t="s">
        <v>258</v>
      </c>
      <c r="U1070" s="594" t="s">
        <v>258</v>
      </c>
      <c r="V1070" s="597" t="s">
        <v>258</v>
      </c>
      <c r="W1070" s="597" t="s">
        <v>258</v>
      </c>
      <c r="X1070" s="597" t="s">
        <v>536</v>
      </c>
      <c r="Y1070" s="594" t="s">
        <v>536</v>
      </c>
      <c r="Z1070" s="594" t="s">
        <v>536</v>
      </c>
      <c r="AA1070" s="594" t="s">
        <v>259</v>
      </c>
      <c r="AB1070" s="594" t="s">
        <v>259</v>
      </c>
      <c r="AC1070" s="565"/>
      <c r="AD1070" s="610"/>
      <c r="AE1070" s="542" t="s">
        <v>539</v>
      </c>
      <c r="AF1070" s="542" t="s">
        <v>539</v>
      </c>
      <c r="AG1070" s="542" t="s">
        <v>539</v>
      </c>
      <c r="AH1070" s="585"/>
      <c r="AI1070" s="585"/>
      <c r="AJ1070" s="585"/>
      <c r="AK1070" s="585"/>
      <c r="AL1070" s="542" t="s">
        <v>539</v>
      </c>
      <c r="AM1070" s="542" t="s">
        <v>538</v>
      </c>
      <c r="AN1070" s="542" t="s">
        <v>538</v>
      </c>
      <c r="AO1070" s="542" t="s">
        <v>538</v>
      </c>
      <c r="AP1070" s="542" t="s">
        <v>538</v>
      </c>
      <c r="AQ1070" s="542" t="s">
        <v>537</v>
      </c>
      <c r="AR1070" s="542" t="s">
        <v>537</v>
      </c>
      <c r="AS1070" s="542" t="s">
        <v>537</v>
      </c>
      <c r="AT1070" s="542" t="s">
        <v>537</v>
      </c>
      <c r="AU1070" s="542" t="s">
        <v>39</v>
      </c>
      <c r="AV1070" s="542" t="s">
        <v>39</v>
      </c>
      <c r="AW1070" s="542" t="s">
        <v>258</v>
      </c>
      <c r="AX1070" s="542" t="s">
        <v>258</v>
      </c>
      <c r="AY1070" s="542" t="s">
        <v>39</v>
      </c>
      <c r="AZ1070" s="542" t="s">
        <v>22</v>
      </c>
      <c r="BA1070" s="542" t="s">
        <v>22</v>
      </c>
      <c r="BB1070" s="657" t="s">
        <v>496</v>
      </c>
      <c r="BC1070" s="657" t="s">
        <v>496</v>
      </c>
      <c r="BD1070" s="657" t="s">
        <v>496</v>
      </c>
      <c r="BE1070" s="657" t="s">
        <v>496</v>
      </c>
      <c r="BF1070" s="657" t="s">
        <v>496</v>
      </c>
      <c r="BG1070" s="657" t="s">
        <v>496</v>
      </c>
      <c r="BH1070" s="607" t="s">
        <v>262</v>
      </c>
      <c r="BI1070" s="542" t="s">
        <v>259</v>
      </c>
      <c r="BJ1070" s="542" t="s">
        <v>259</v>
      </c>
      <c r="BK1070" s="551" t="s">
        <v>365</v>
      </c>
      <c r="BL1070" s="551" t="s">
        <v>365</v>
      </c>
      <c r="BM1070" s="551" t="s">
        <v>365</v>
      </c>
      <c r="BN1070" s="551" t="s">
        <v>365</v>
      </c>
      <c r="BO1070" s="551" t="s">
        <v>365</v>
      </c>
      <c r="BP1070" s="551" t="s">
        <v>365</v>
      </c>
      <c r="BQ1070" s="607" t="s">
        <v>262</v>
      </c>
      <c r="BR1070" s="658" t="s">
        <v>438</v>
      </c>
      <c r="BS1070" s="659"/>
      <c r="BT1070" s="551"/>
      <c r="BU1070" s="527"/>
      <c r="BV1070" s="527"/>
      <c r="BW1070" s="527"/>
      <c r="BX1070" s="542"/>
      <c r="BY1070" s="542"/>
      <c r="BZ1070" s="443"/>
      <c r="CA1070" s="443"/>
      <c r="CB1070" s="456"/>
      <c r="CC1070" s="456"/>
      <c r="CD1070" s="443"/>
      <c r="DX1070" s="660"/>
      <c r="DY1070" s="661"/>
    </row>
    <row r="1071" spans="1:131" s="427" customFormat="1" ht="20.25" customHeight="1" x14ac:dyDescent="0.25">
      <c r="A1071" s="945"/>
      <c r="B1071" s="946"/>
      <c r="C1071" s="458"/>
      <c r="D1071" s="458"/>
      <c r="E1071" s="458"/>
      <c r="F1071" s="458" t="s">
        <v>264</v>
      </c>
      <c r="G1071" s="527" t="s">
        <v>267</v>
      </c>
      <c r="H1071" s="527" t="s">
        <v>267</v>
      </c>
      <c r="I1071" s="593"/>
      <c r="J1071" s="594"/>
      <c r="K1071" s="594" t="s">
        <v>391</v>
      </c>
      <c r="L1071" s="593"/>
      <c r="M1071" s="593"/>
      <c r="N1071" s="593"/>
      <c r="O1071" s="593"/>
      <c r="P1071" s="593"/>
      <c r="Q1071" s="593"/>
      <c r="R1071" s="593"/>
      <c r="S1071" s="593"/>
      <c r="T1071" s="593"/>
      <c r="U1071" s="593"/>
      <c r="V1071" s="593"/>
      <c r="W1071" s="593"/>
      <c r="X1071" s="593"/>
      <c r="Y1071" s="527" t="s">
        <v>267</v>
      </c>
      <c r="Z1071" s="527" t="s">
        <v>267</v>
      </c>
      <c r="AA1071" s="527"/>
      <c r="AB1071" s="527"/>
      <c r="AC1071" s="547"/>
      <c r="AD1071" s="595"/>
      <c r="AE1071" s="542" t="s">
        <v>415</v>
      </c>
      <c r="AF1071" s="544"/>
      <c r="AG1071" s="544"/>
      <c r="AH1071" s="596"/>
      <c r="AI1071" s="596"/>
      <c r="AJ1071" s="596"/>
      <c r="AK1071" s="596"/>
      <c r="AL1071" s="544"/>
      <c r="AM1071" s="544"/>
      <c r="AN1071" s="544"/>
      <c r="AO1071" s="544"/>
      <c r="AP1071" s="544"/>
      <c r="AQ1071" s="544"/>
      <c r="AR1071" s="544"/>
      <c r="AS1071" s="544"/>
      <c r="AT1071" s="544"/>
      <c r="AU1071" s="544"/>
      <c r="AV1071" s="544"/>
      <c r="AW1071" s="544"/>
      <c r="AX1071" s="556"/>
      <c r="AY1071" s="556"/>
      <c r="AZ1071" s="544"/>
      <c r="BA1071" s="544"/>
      <c r="BB1071" s="556"/>
      <c r="BC1071" s="542"/>
      <c r="BD1071" s="544"/>
      <c r="BE1071" s="443"/>
      <c r="BF1071" s="556"/>
      <c r="BG1071" s="556" t="s">
        <v>368</v>
      </c>
      <c r="BH1071" s="556" t="s">
        <v>368</v>
      </c>
      <c r="BI1071" s="443"/>
      <c r="BJ1071" s="443"/>
      <c r="BK1071" s="542"/>
      <c r="BL1071" s="544"/>
      <c r="BM1071" s="544"/>
      <c r="BN1071" s="593"/>
      <c r="BO1071" s="544"/>
      <c r="BP1071" s="593"/>
      <c r="BQ1071" s="593"/>
      <c r="BR1071" s="598"/>
      <c r="BS1071" s="637"/>
      <c r="BT1071" s="593"/>
      <c r="BU1071" s="593"/>
      <c r="BV1071" s="593"/>
      <c r="BW1071" s="593"/>
      <c r="BX1071" s="544"/>
      <c r="BY1071" s="544"/>
      <c r="BZ1071" s="544"/>
      <c r="CA1071" s="544"/>
      <c r="CB1071" s="542"/>
      <c r="CC1071" s="542"/>
      <c r="DX1071" s="660"/>
      <c r="DY1071" s="661"/>
    </row>
    <row r="1072" spans="1:131" s="427" customFormat="1" ht="20.25" customHeight="1" x14ac:dyDescent="0.25">
      <c r="A1072" s="941">
        <f>A1070+1</f>
        <v>523</v>
      </c>
      <c r="B1072" s="943" t="s">
        <v>542</v>
      </c>
      <c r="C1072" s="458" t="s">
        <v>254</v>
      </c>
      <c r="D1072" s="458" t="s">
        <v>255</v>
      </c>
      <c r="E1072" s="458" t="s">
        <v>256</v>
      </c>
      <c r="F1072" s="458" t="s">
        <v>257</v>
      </c>
      <c r="G1072" s="551" t="s">
        <v>365</v>
      </c>
      <c r="H1072" s="551" t="s">
        <v>365</v>
      </c>
      <c r="I1072" s="552" t="s">
        <v>438</v>
      </c>
      <c r="J1072" s="552" t="s">
        <v>438</v>
      </c>
      <c r="K1072" s="597" t="s">
        <v>534</v>
      </c>
      <c r="L1072" s="597" t="s">
        <v>534</v>
      </c>
      <c r="M1072" s="597" t="s">
        <v>534</v>
      </c>
      <c r="N1072" s="594" t="s">
        <v>533</v>
      </c>
      <c r="O1072" s="594" t="s">
        <v>533</v>
      </c>
      <c r="P1072" s="594" t="s">
        <v>533</v>
      </c>
      <c r="Q1072" s="594" t="s">
        <v>536</v>
      </c>
      <c r="R1072" s="594" t="s">
        <v>536</v>
      </c>
      <c r="S1072" s="594" t="s">
        <v>536</v>
      </c>
      <c r="T1072" s="594" t="s">
        <v>535</v>
      </c>
      <c r="U1072" s="594" t="s">
        <v>535</v>
      </c>
      <c r="V1072" s="597" t="s">
        <v>258</v>
      </c>
      <c r="W1072" s="597" t="s">
        <v>258</v>
      </c>
      <c r="X1072" s="597" t="s">
        <v>258</v>
      </c>
      <c r="Y1072" s="594" t="s">
        <v>258</v>
      </c>
      <c r="Z1072" s="594" t="s">
        <v>258</v>
      </c>
      <c r="AA1072" s="594" t="s">
        <v>259</v>
      </c>
      <c r="AB1072" s="594" t="s">
        <v>259</v>
      </c>
      <c r="AC1072" s="565"/>
      <c r="AD1072" s="610"/>
      <c r="AE1072" s="542" t="s">
        <v>539</v>
      </c>
      <c r="AF1072" s="542" t="s">
        <v>539</v>
      </c>
      <c r="AG1072" s="542" t="s">
        <v>539</v>
      </c>
      <c r="AH1072" s="585"/>
      <c r="AI1072" s="585"/>
      <c r="AJ1072" s="585"/>
      <c r="AK1072" s="585"/>
      <c r="AL1072" s="542" t="s">
        <v>539</v>
      </c>
      <c r="AM1072" s="542" t="s">
        <v>538</v>
      </c>
      <c r="AN1072" s="542" t="s">
        <v>538</v>
      </c>
      <c r="AO1072" s="542" t="s">
        <v>538</v>
      </c>
      <c r="AP1072" s="542" t="s">
        <v>538</v>
      </c>
      <c r="AQ1072" s="542" t="s">
        <v>537</v>
      </c>
      <c r="AR1072" s="542" t="s">
        <v>537</v>
      </c>
      <c r="AS1072" s="542" t="s">
        <v>537</v>
      </c>
      <c r="AT1072" s="542" t="s">
        <v>537</v>
      </c>
      <c r="AU1072" s="542" t="s">
        <v>39</v>
      </c>
      <c r="AV1072" s="542" t="s">
        <v>39</v>
      </c>
      <c r="AW1072" s="542" t="s">
        <v>258</v>
      </c>
      <c r="AX1072" s="542" t="s">
        <v>258</v>
      </c>
      <c r="AY1072" s="542" t="s">
        <v>39</v>
      </c>
      <c r="AZ1072" s="542" t="s">
        <v>22</v>
      </c>
      <c r="BA1072" s="542" t="s">
        <v>22</v>
      </c>
      <c r="BB1072" s="657" t="s">
        <v>496</v>
      </c>
      <c r="BC1072" s="657" t="s">
        <v>496</v>
      </c>
      <c r="BD1072" s="657" t="s">
        <v>496</v>
      </c>
      <c r="BE1072" s="657" t="s">
        <v>496</v>
      </c>
      <c r="BF1072" s="657" t="s">
        <v>496</v>
      </c>
      <c r="BG1072" s="657" t="s">
        <v>496</v>
      </c>
      <c r="BH1072" s="607" t="s">
        <v>262</v>
      </c>
      <c r="BI1072" s="542" t="s">
        <v>259</v>
      </c>
      <c r="BJ1072" s="542" t="s">
        <v>259</v>
      </c>
      <c r="BK1072" s="551" t="s">
        <v>365</v>
      </c>
      <c r="BL1072" s="551" t="s">
        <v>365</v>
      </c>
      <c r="BM1072" s="551" t="s">
        <v>365</v>
      </c>
      <c r="BN1072" s="551" t="s">
        <v>365</v>
      </c>
      <c r="BO1072" s="551" t="s">
        <v>365</v>
      </c>
      <c r="BP1072" s="551" t="s">
        <v>365</v>
      </c>
      <c r="BQ1072" s="607" t="s">
        <v>262</v>
      </c>
      <c r="BR1072" s="658" t="s">
        <v>438</v>
      </c>
      <c r="BS1072" s="659"/>
      <c r="BT1072" s="551"/>
      <c r="BU1072" s="527"/>
      <c r="BV1072" s="527"/>
      <c r="BW1072" s="527"/>
      <c r="BX1072" s="542"/>
      <c r="BY1072" s="542"/>
      <c r="BZ1072" s="443"/>
      <c r="CA1072" s="443"/>
      <c r="CB1072" s="456"/>
      <c r="CC1072" s="456"/>
      <c r="CD1072" s="443"/>
      <c r="DX1072" s="660"/>
      <c r="DY1072" s="661"/>
    </row>
    <row r="1073" spans="1:129" s="427" customFormat="1" ht="20.25" customHeight="1" x14ac:dyDescent="0.25">
      <c r="A1073" s="945"/>
      <c r="B1073" s="946"/>
      <c r="C1073" s="458"/>
      <c r="D1073" s="458"/>
      <c r="E1073" s="458"/>
      <c r="F1073" s="458" t="s">
        <v>264</v>
      </c>
      <c r="G1073" s="527" t="s">
        <v>267</v>
      </c>
      <c r="H1073" s="527" t="s">
        <v>267</v>
      </c>
      <c r="I1073" s="593"/>
      <c r="J1073" s="594"/>
      <c r="K1073" s="594" t="s">
        <v>391</v>
      </c>
      <c r="L1073" s="593"/>
      <c r="M1073" s="593"/>
      <c r="N1073" s="593"/>
      <c r="O1073" s="593"/>
      <c r="P1073" s="593"/>
      <c r="Q1073" s="593"/>
      <c r="R1073" s="593"/>
      <c r="S1073" s="593"/>
      <c r="T1073" s="593"/>
      <c r="U1073" s="593"/>
      <c r="V1073" s="593"/>
      <c r="W1073" s="593"/>
      <c r="X1073" s="593"/>
      <c r="Y1073" s="527" t="s">
        <v>267</v>
      </c>
      <c r="Z1073" s="527" t="s">
        <v>267</v>
      </c>
      <c r="AA1073" s="527"/>
      <c r="AB1073" s="527"/>
      <c r="AC1073" s="547"/>
      <c r="AD1073" s="595"/>
      <c r="AE1073" s="542" t="s">
        <v>415</v>
      </c>
      <c r="AF1073" s="544"/>
      <c r="AG1073" s="544"/>
      <c r="AH1073" s="596"/>
      <c r="AI1073" s="596"/>
      <c r="AJ1073" s="596"/>
      <c r="AK1073" s="596"/>
      <c r="AL1073" s="544"/>
      <c r="AM1073" s="544"/>
      <c r="AN1073" s="544"/>
      <c r="AO1073" s="544"/>
      <c r="AP1073" s="544"/>
      <c r="AQ1073" s="544"/>
      <c r="AR1073" s="544"/>
      <c r="AS1073" s="544"/>
      <c r="AT1073" s="544"/>
      <c r="AU1073" s="544"/>
      <c r="AV1073" s="544"/>
      <c r="AW1073" s="544"/>
      <c r="AX1073" s="556"/>
      <c r="AY1073" s="556"/>
      <c r="AZ1073" s="556"/>
      <c r="BA1073" s="544"/>
      <c r="BB1073" s="556"/>
      <c r="BC1073" s="542"/>
      <c r="BD1073" s="544"/>
      <c r="BE1073" s="443"/>
      <c r="BF1073" s="556"/>
      <c r="BG1073" s="556" t="s">
        <v>368</v>
      </c>
      <c r="BH1073" s="556" t="s">
        <v>368</v>
      </c>
      <c r="BI1073" s="443"/>
      <c r="BJ1073" s="443"/>
      <c r="BK1073" s="542"/>
      <c r="BL1073" s="544"/>
      <c r="BM1073" s="544"/>
      <c r="BN1073" s="593"/>
      <c r="BO1073" s="544"/>
      <c r="BP1073" s="593"/>
      <c r="BQ1073" s="593"/>
      <c r="BR1073" s="598"/>
      <c r="BS1073" s="637"/>
      <c r="BT1073" s="593"/>
      <c r="BU1073" s="593"/>
      <c r="BV1073" s="593"/>
      <c r="BW1073" s="593"/>
      <c r="BX1073" s="544"/>
      <c r="BY1073" s="544"/>
      <c r="BZ1073" s="544"/>
      <c r="CA1073" s="544"/>
      <c r="CB1073" s="542"/>
      <c r="CC1073" s="542"/>
      <c r="DX1073" s="660"/>
      <c r="DY1073" s="661"/>
    </row>
    <row r="1074" spans="1:129" s="427" customFormat="1" ht="20.25" customHeight="1" x14ac:dyDescent="0.25">
      <c r="A1074" s="941">
        <f>A1072+1</f>
        <v>524</v>
      </c>
      <c r="B1074" s="943" t="s">
        <v>543</v>
      </c>
      <c r="C1074" s="458" t="s">
        <v>254</v>
      </c>
      <c r="D1074" s="458" t="s">
        <v>270</v>
      </c>
      <c r="E1074" s="458" t="s">
        <v>256</v>
      </c>
      <c r="F1074" s="458" t="s">
        <v>257</v>
      </c>
      <c r="G1074" s="551" t="s">
        <v>365</v>
      </c>
      <c r="H1074" s="551" t="s">
        <v>365</v>
      </c>
      <c r="I1074" s="552" t="s">
        <v>438</v>
      </c>
      <c r="J1074" s="552" t="s">
        <v>438</v>
      </c>
      <c r="K1074" s="594" t="s">
        <v>534</v>
      </c>
      <c r="L1074" s="594" t="s">
        <v>534</v>
      </c>
      <c r="M1074" s="594" t="s">
        <v>534</v>
      </c>
      <c r="N1074" s="594" t="s">
        <v>533</v>
      </c>
      <c r="O1074" s="594" t="s">
        <v>533</v>
      </c>
      <c r="P1074" s="594" t="s">
        <v>533</v>
      </c>
      <c r="Q1074" s="594" t="s">
        <v>536</v>
      </c>
      <c r="R1074" s="594" t="s">
        <v>536</v>
      </c>
      <c r="S1074" s="597" t="s">
        <v>536</v>
      </c>
      <c r="T1074" s="597" t="s">
        <v>535</v>
      </c>
      <c r="U1074" s="597" t="s">
        <v>535</v>
      </c>
      <c r="V1074" s="597" t="s">
        <v>258</v>
      </c>
      <c r="W1074" s="597" t="s">
        <v>258</v>
      </c>
      <c r="X1074" s="597" t="s">
        <v>258</v>
      </c>
      <c r="Y1074" s="594" t="s">
        <v>258</v>
      </c>
      <c r="Z1074" s="594" t="s">
        <v>258</v>
      </c>
      <c r="AA1074" s="594" t="s">
        <v>259</v>
      </c>
      <c r="AB1074" s="594" t="s">
        <v>259</v>
      </c>
      <c r="AC1074" s="565"/>
      <c r="AD1074" s="610"/>
      <c r="AE1074" s="542" t="s">
        <v>539</v>
      </c>
      <c r="AF1074" s="542" t="s">
        <v>539</v>
      </c>
      <c r="AG1074" s="542" t="s">
        <v>539</v>
      </c>
      <c r="AH1074" s="585"/>
      <c r="AI1074" s="585"/>
      <c r="AJ1074" s="585"/>
      <c r="AK1074" s="585"/>
      <c r="AL1074" s="542" t="s">
        <v>539</v>
      </c>
      <c r="AM1074" s="542" t="s">
        <v>538</v>
      </c>
      <c r="AN1074" s="542" t="s">
        <v>538</v>
      </c>
      <c r="AO1074" s="542" t="s">
        <v>538</v>
      </c>
      <c r="AP1074" s="542" t="s">
        <v>538</v>
      </c>
      <c r="AQ1074" s="542" t="s">
        <v>537</v>
      </c>
      <c r="AR1074" s="542" t="s">
        <v>537</v>
      </c>
      <c r="AS1074" s="542" t="s">
        <v>537</v>
      </c>
      <c r="AT1074" s="542" t="s">
        <v>537</v>
      </c>
      <c r="AU1074" s="542" t="s">
        <v>39</v>
      </c>
      <c r="AV1074" s="542" t="s">
        <v>39</v>
      </c>
      <c r="AW1074" s="542" t="s">
        <v>258</v>
      </c>
      <c r="AX1074" s="542" t="s">
        <v>258</v>
      </c>
      <c r="AY1074" s="542" t="s">
        <v>39</v>
      </c>
      <c r="AZ1074" s="542" t="s">
        <v>22</v>
      </c>
      <c r="BA1074" s="542" t="s">
        <v>22</v>
      </c>
      <c r="BB1074" s="657" t="s">
        <v>496</v>
      </c>
      <c r="BC1074" s="657" t="s">
        <v>496</v>
      </c>
      <c r="BD1074" s="657" t="s">
        <v>496</v>
      </c>
      <c r="BE1074" s="657" t="s">
        <v>496</v>
      </c>
      <c r="BF1074" s="657" t="s">
        <v>496</v>
      </c>
      <c r="BG1074" s="657" t="s">
        <v>496</v>
      </c>
      <c r="BI1074" s="542" t="s">
        <v>259</v>
      </c>
      <c r="BJ1074" s="542" t="s">
        <v>259</v>
      </c>
      <c r="BK1074" s="551" t="s">
        <v>365</v>
      </c>
      <c r="BL1074" s="551" t="s">
        <v>365</v>
      </c>
      <c r="BM1074" s="551" t="s">
        <v>365</v>
      </c>
      <c r="BN1074" s="551" t="s">
        <v>365</v>
      </c>
      <c r="BO1074" s="551" t="s">
        <v>365</v>
      </c>
      <c r="BP1074" s="551" t="s">
        <v>365</v>
      </c>
      <c r="BQ1074" s="607" t="s">
        <v>262</v>
      </c>
      <c r="BR1074" s="658" t="s">
        <v>438</v>
      </c>
      <c r="BS1074" s="659"/>
      <c r="BT1074" s="551"/>
      <c r="BU1074" s="527"/>
      <c r="BV1074" s="527"/>
      <c r="BW1074" s="527"/>
      <c r="BX1074" s="542"/>
      <c r="BY1074" s="542"/>
      <c r="BZ1074" s="443"/>
      <c r="CA1074" s="443"/>
      <c r="CB1074" s="456"/>
      <c r="CC1074" s="456"/>
      <c r="CD1074" s="443"/>
      <c r="DX1074" s="660"/>
      <c r="DY1074" s="661"/>
    </row>
    <row r="1075" spans="1:129" s="427" customFormat="1" ht="20.25" customHeight="1" thickBot="1" x14ac:dyDescent="0.3">
      <c r="A1075" s="942"/>
      <c r="B1075" s="944"/>
      <c r="C1075" s="571"/>
      <c r="D1075" s="571"/>
      <c r="E1075" s="571"/>
      <c r="F1075" s="571" t="s">
        <v>264</v>
      </c>
      <c r="G1075" s="662" t="s">
        <v>267</v>
      </c>
      <c r="H1075" s="662" t="s">
        <v>267</v>
      </c>
      <c r="I1075" s="663"/>
      <c r="J1075" s="664"/>
      <c r="K1075" s="664" t="s">
        <v>391</v>
      </c>
      <c r="L1075" s="663"/>
      <c r="M1075" s="663"/>
      <c r="N1075" s="663"/>
      <c r="O1075" s="663"/>
      <c r="P1075" s="663"/>
      <c r="Q1075" s="663"/>
      <c r="R1075" s="663"/>
      <c r="S1075" s="663"/>
      <c r="T1075" s="663"/>
      <c r="U1075" s="663"/>
      <c r="V1075" s="663"/>
      <c r="W1075" s="663"/>
      <c r="X1075" s="663"/>
      <c r="Y1075" s="662" t="s">
        <v>267</v>
      </c>
      <c r="Z1075" s="662" t="s">
        <v>267</v>
      </c>
      <c r="AA1075" s="662"/>
      <c r="AB1075" s="662"/>
      <c r="AC1075" s="576"/>
      <c r="AD1075" s="665"/>
      <c r="AE1075" s="573" t="s">
        <v>415</v>
      </c>
      <c r="AF1075" s="572"/>
      <c r="AG1075" s="572"/>
      <c r="AH1075" s="666"/>
      <c r="AI1075" s="596"/>
      <c r="AJ1075" s="596"/>
      <c r="AK1075" s="596"/>
      <c r="AL1075" s="572"/>
      <c r="AM1075" s="572"/>
      <c r="AN1075" s="572"/>
      <c r="AO1075" s="572"/>
      <c r="AP1075" s="572"/>
      <c r="AQ1075" s="572"/>
      <c r="AR1075" s="572"/>
      <c r="AS1075" s="572"/>
      <c r="AT1075" s="572"/>
      <c r="AU1075" s="572"/>
      <c r="AV1075" s="572"/>
      <c r="AW1075" s="572"/>
      <c r="AX1075" s="667"/>
      <c r="AY1075" s="667"/>
      <c r="AZ1075" s="667"/>
      <c r="BA1075" s="572"/>
      <c r="BB1075" s="667"/>
      <c r="BC1075" s="573"/>
      <c r="BD1075" s="572"/>
      <c r="BE1075" s="469"/>
      <c r="BF1075" s="667"/>
      <c r="BG1075" s="667" t="s">
        <v>368</v>
      </c>
      <c r="BH1075" s="667" t="s">
        <v>368</v>
      </c>
      <c r="BI1075" s="469"/>
      <c r="BJ1075" s="469"/>
      <c r="BK1075" s="573"/>
      <c r="BL1075" s="572"/>
      <c r="BM1075" s="572"/>
      <c r="BN1075" s="663"/>
      <c r="BO1075" s="572"/>
      <c r="BP1075" s="663"/>
      <c r="BQ1075" s="663"/>
      <c r="BR1075" s="668"/>
      <c r="BS1075" s="637"/>
      <c r="BT1075" s="593"/>
      <c r="BU1075" s="593"/>
      <c r="BV1075" s="593"/>
      <c r="BW1075" s="593"/>
      <c r="BX1075" s="544"/>
      <c r="BY1075" s="544"/>
      <c r="BZ1075" s="544"/>
      <c r="CA1075" s="544"/>
      <c r="CB1075" s="542"/>
      <c r="CC1075" s="542"/>
      <c r="DX1075" s="660"/>
      <c r="DY1075" s="661"/>
    </row>
    <row r="1076" spans="1:129" s="440" customFormat="1" ht="42.75" customHeight="1" thickBot="1" x14ac:dyDescent="0.3">
      <c r="A1076" s="947" t="s">
        <v>544</v>
      </c>
      <c r="B1076" s="948"/>
      <c r="C1076" s="948"/>
      <c r="D1076" s="948"/>
      <c r="E1076" s="948"/>
      <c r="F1076" s="948"/>
      <c r="G1076" s="948"/>
      <c r="H1076" s="948"/>
      <c r="I1076" s="948"/>
      <c r="J1076" s="948"/>
      <c r="K1076" s="948"/>
      <c r="L1076" s="948"/>
      <c r="M1076" s="948"/>
      <c r="N1076" s="948"/>
      <c r="O1076" s="948"/>
      <c r="P1076" s="948"/>
      <c r="Q1076" s="948"/>
      <c r="R1076" s="948"/>
      <c r="S1076" s="948"/>
      <c r="T1076" s="948"/>
      <c r="U1076" s="948"/>
      <c r="V1076" s="948"/>
      <c r="W1076" s="948"/>
      <c r="X1076" s="948"/>
      <c r="Y1076" s="948"/>
      <c r="Z1076" s="948"/>
      <c r="AA1076" s="948"/>
      <c r="AB1076" s="948"/>
      <c r="AC1076" s="948"/>
      <c r="AD1076" s="948"/>
      <c r="AE1076" s="948"/>
      <c r="AF1076" s="948"/>
      <c r="AG1076" s="948"/>
      <c r="AH1076" s="948"/>
      <c r="AI1076" s="949"/>
      <c r="AJ1076" s="949"/>
      <c r="AK1076" s="949"/>
      <c r="AL1076" s="948"/>
      <c r="AM1076" s="948"/>
      <c r="AN1076" s="948"/>
      <c r="AO1076" s="948"/>
      <c r="AP1076" s="948"/>
      <c r="AQ1076" s="948"/>
      <c r="AR1076" s="948"/>
      <c r="AS1076" s="948"/>
      <c r="AT1076" s="948"/>
      <c r="AU1076" s="948"/>
      <c r="AV1076" s="948"/>
      <c r="AW1076" s="948"/>
      <c r="AX1076" s="948"/>
      <c r="AY1076" s="948"/>
      <c r="AZ1076" s="948"/>
      <c r="BA1076" s="948"/>
      <c r="BB1076" s="948"/>
      <c r="BC1076" s="948"/>
      <c r="BD1076" s="948"/>
      <c r="BE1076" s="948"/>
      <c r="BF1076" s="948"/>
      <c r="BG1076" s="948"/>
      <c r="BH1076" s="948"/>
      <c r="BI1076" s="948"/>
      <c r="BJ1076" s="948"/>
      <c r="BK1076" s="948"/>
      <c r="BL1076" s="948"/>
      <c r="BM1076" s="948"/>
      <c r="BN1076" s="948"/>
      <c r="BO1076" s="948"/>
      <c r="BP1076" s="950"/>
      <c r="BQ1076" s="463"/>
    </row>
    <row r="1077" spans="1:129" s="427" customFormat="1" ht="21" customHeight="1" x14ac:dyDescent="0.25">
      <c r="A1077" s="951">
        <f>A1074+1</f>
        <v>525</v>
      </c>
      <c r="B1077" s="952" t="s">
        <v>473</v>
      </c>
      <c r="C1077" s="477" t="s">
        <v>254</v>
      </c>
      <c r="D1077" s="477" t="s">
        <v>255</v>
      </c>
      <c r="E1077" s="669" t="s">
        <v>256</v>
      </c>
      <c r="F1077" s="477" t="s">
        <v>257</v>
      </c>
      <c r="G1077" s="670"/>
      <c r="H1077" s="671" t="s">
        <v>436</v>
      </c>
      <c r="I1077" s="671" t="s">
        <v>436</v>
      </c>
      <c r="J1077" s="580" t="s">
        <v>258</v>
      </c>
      <c r="K1077" s="580" t="s">
        <v>258</v>
      </c>
      <c r="L1077" s="580" t="s">
        <v>258</v>
      </c>
      <c r="M1077" s="580" t="s">
        <v>256</v>
      </c>
      <c r="N1077" s="580" t="s">
        <v>256</v>
      </c>
      <c r="O1077" s="580" t="s">
        <v>256</v>
      </c>
      <c r="P1077" s="580" t="s">
        <v>512</v>
      </c>
      <c r="Q1077" s="580" t="s">
        <v>258</v>
      </c>
      <c r="R1077" s="580" t="s">
        <v>258</v>
      </c>
      <c r="S1077" s="580" t="s">
        <v>258</v>
      </c>
      <c r="T1077" s="580" t="s">
        <v>258</v>
      </c>
      <c r="U1077" s="580" t="s">
        <v>258</v>
      </c>
      <c r="V1077" s="580" t="s">
        <v>258</v>
      </c>
      <c r="W1077" s="580" t="s">
        <v>258</v>
      </c>
      <c r="X1077" s="672" t="s">
        <v>262</v>
      </c>
      <c r="Y1077" s="580" t="s">
        <v>259</v>
      </c>
      <c r="Z1077" s="580" t="s">
        <v>259</v>
      </c>
      <c r="AA1077" s="580" t="s">
        <v>259</v>
      </c>
      <c r="AB1077" s="580" t="s">
        <v>258</v>
      </c>
      <c r="AC1077" s="582"/>
      <c r="AD1077" s="583"/>
      <c r="AE1077" s="580" t="s">
        <v>258</v>
      </c>
      <c r="AF1077" s="580" t="s">
        <v>258</v>
      </c>
      <c r="AG1077" s="580" t="s">
        <v>258</v>
      </c>
      <c r="AH1077" s="584"/>
      <c r="AI1077" s="585"/>
      <c r="AJ1077" s="585"/>
      <c r="AK1077" s="585"/>
      <c r="AL1077" s="580" t="s">
        <v>258</v>
      </c>
      <c r="AM1077" s="580" t="s">
        <v>258</v>
      </c>
      <c r="AN1077" s="580" t="s">
        <v>258</v>
      </c>
      <c r="AO1077" s="673" t="s">
        <v>437</v>
      </c>
      <c r="AP1077" s="673" t="s">
        <v>437</v>
      </c>
      <c r="AQ1077" s="673" t="s">
        <v>437</v>
      </c>
      <c r="AR1077" s="670" t="s">
        <v>545</v>
      </c>
      <c r="AS1077" s="580" t="s">
        <v>525</v>
      </c>
      <c r="AT1077" s="580" t="s">
        <v>525</v>
      </c>
      <c r="AU1077" s="670" t="s">
        <v>546</v>
      </c>
      <c r="AV1077" s="670" t="s">
        <v>546</v>
      </c>
      <c r="AW1077" s="674" t="s">
        <v>547</v>
      </c>
      <c r="AX1077" s="674" t="s">
        <v>547</v>
      </c>
      <c r="AY1077" s="580" t="s">
        <v>262</v>
      </c>
      <c r="AZ1077" s="580" t="s">
        <v>262</v>
      </c>
      <c r="BA1077" s="580" t="s">
        <v>259</v>
      </c>
      <c r="BB1077" s="580" t="s">
        <v>259</v>
      </c>
      <c r="BC1077" s="580" t="s">
        <v>259</v>
      </c>
      <c r="BD1077" s="532" t="s">
        <v>365</v>
      </c>
      <c r="BE1077" s="532" t="s">
        <v>365</v>
      </c>
      <c r="BF1077" s="532" t="s">
        <v>365</v>
      </c>
      <c r="BG1077" s="532" t="s">
        <v>365</v>
      </c>
      <c r="BH1077" s="532" t="s">
        <v>365</v>
      </c>
      <c r="BI1077" s="607" t="s">
        <v>262</v>
      </c>
      <c r="BJ1077" s="533" t="s">
        <v>438</v>
      </c>
      <c r="BK1077" s="533" t="s">
        <v>438</v>
      </c>
      <c r="BL1077" s="527" t="s">
        <v>262</v>
      </c>
      <c r="BM1077" s="527" t="s">
        <v>262</v>
      </c>
      <c r="BN1077" s="534" t="s">
        <v>258</v>
      </c>
      <c r="BO1077" s="534" t="s">
        <v>258</v>
      </c>
      <c r="BP1077" s="534" t="s">
        <v>258</v>
      </c>
      <c r="BQ1077" s="580" t="s">
        <v>258</v>
      </c>
      <c r="BR1077" s="580" t="s">
        <v>384</v>
      </c>
      <c r="BS1077" s="675" t="s">
        <v>384</v>
      </c>
      <c r="BT1077" s="635" t="s">
        <v>384</v>
      </c>
      <c r="BU1077" s="594" t="s">
        <v>384</v>
      </c>
      <c r="BV1077" s="594" t="s">
        <v>493</v>
      </c>
      <c r="BW1077" s="594" t="s">
        <v>493</v>
      </c>
      <c r="BX1077" s="594" t="s">
        <v>493</v>
      </c>
      <c r="BY1077" s="594" t="s">
        <v>493</v>
      </c>
      <c r="BZ1077" s="600" t="s">
        <v>491</v>
      </c>
      <c r="CA1077" s="600" t="s">
        <v>491</v>
      </c>
      <c r="CB1077" s="600" t="s">
        <v>491</v>
      </c>
      <c r="CC1077" s="600" t="s">
        <v>492</v>
      </c>
      <c r="CD1077" s="600" t="s">
        <v>492</v>
      </c>
      <c r="CE1077" s="594" t="s">
        <v>259</v>
      </c>
      <c r="CF1077" s="594" t="s">
        <v>259</v>
      </c>
      <c r="CG1077" s="621"/>
    </row>
    <row r="1078" spans="1:129" s="427" customFormat="1" ht="21" customHeight="1" x14ac:dyDescent="0.25">
      <c r="A1078" s="945"/>
      <c r="B1078" s="946"/>
      <c r="C1078" s="458"/>
      <c r="D1078" s="458"/>
      <c r="E1078" s="676"/>
      <c r="F1078" s="458" t="s">
        <v>264</v>
      </c>
      <c r="G1078" s="593"/>
      <c r="H1078" s="677"/>
      <c r="I1078" s="677"/>
      <c r="J1078" s="585" t="s">
        <v>439</v>
      </c>
      <c r="K1078" s="593"/>
      <c r="L1078" s="593"/>
      <c r="M1078" s="593"/>
      <c r="N1078" s="593"/>
      <c r="O1078" s="593"/>
      <c r="P1078" s="593"/>
      <c r="Q1078" s="593"/>
      <c r="R1078" s="593"/>
      <c r="S1078" s="593"/>
      <c r="T1078" s="593"/>
      <c r="U1078" s="527"/>
      <c r="V1078" s="527"/>
      <c r="W1078" s="593"/>
      <c r="X1078" s="527" t="s">
        <v>267</v>
      </c>
      <c r="Y1078" s="527" t="s">
        <v>267</v>
      </c>
      <c r="Z1078" s="636"/>
      <c r="AA1078" s="593"/>
      <c r="AB1078" s="594" t="s">
        <v>440</v>
      </c>
      <c r="AC1078" s="547"/>
      <c r="AD1078" s="595"/>
      <c r="AE1078" s="593"/>
      <c r="AF1078" s="593"/>
      <c r="AG1078" s="593"/>
      <c r="AH1078" s="596"/>
      <c r="AI1078" s="596"/>
      <c r="AJ1078" s="596"/>
      <c r="AK1078" s="596"/>
      <c r="AL1078" s="593"/>
      <c r="AM1078" s="593"/>
      <c r="AN1078" s="593"/>
      <c r="AO1078" s="593"/>
      <c r="AP1078" s="593"/>
      <c r="AQ1078" s="593"/>
      <c r="AR1078" s="596"/>
      <c r="AS1078" s="596"/>
      <c r="AT1078" s="593"/>
      <c r="AU1078" s="593"/>
      <c r="AV1078" s="593"/>
      <c r="AW1078" s="593"/>
      <c r="AX1078" s="593"/>
      <c r="AY1078" s="597"/>
      <c r="AZ1078" s="597" t="s">
        <v>368</v>
      </c>
      <c r="BA1078" s="597" t="s">
        <v>368</v>
      </c>
      <c r="BB1078" s="593"/>
      <c r="BC1078" s="593"/>
      <c r="BD1078" s="678"/>
      <c r="BE1078" s="679"/>
      <c r="BF1078" s="679"/>
      <c r="BG1078" s="679"/>
      <c r="BH1078" s="679"/>
      <c r="BI1078" s="679"/>
      <c r="BJ1078" s="491" t="s">
        <v>267</v>
      </c>
      <c r="BK1078" s="491" t="s">
        <v>267</v>
      </c>
      <c r="BL1078" s="679"/>
      <c r="BM1078" s="679"/>
      <c r="BN1078" s="542" t="s">
        <v>391</v>
      </c>
      <c r="BO1078" s="544"/>
      <c r="BP1078" s="544"/>
      <c r="BQ1078" s="593"/>
      <c r="BR1078" s="593"/>
      <c r="BS1078" s="598"/>
      <c r="BT1078" s="637"/>
      <c r="BU1078" s="593"/>
      <c r="BV1078" s="593"/>
      <c r="BW1078" s="593"/>
      <c r="BX1078" s="527"/>
      <c r="BY1078" s="527"/>
      <c r="BZ1078" s="593"/>
      <c r="CA1078" s="593"/>
      <c r="CB1078" s="593"/>
      <c r="CC1078" s="636"/>
      <c r="CD1078" s="621"/>
      <c r="CE1078" s="594" t="s">
        <v>267</v>
      </c>
      <c r="CF1078" s="594" t="s">
        <v>267</v>
      </c>
      <c r="CG1078" s="621"/>
    </row>
    <row r="1079" spans="1:129" s="427" customFormat="1" ht="21" customHeight="1" x14ac:dyDescent="0.25">
      <c r="A1079" s="941">
        <f>A1077+1</f>
        <v>526</v>
      </c>
      <c r="B1079" s="943" t="s">
        <v>276</v>
      </c>
      <c r="C1079" s="458" t="s">
        <v>272</v>
      </c>
      <c r="D1079" s="458" t="s">
        <v>270</v>
      </c>
      <c r="E1079" s="676" t="s">
        <v>256</v>
      </c>
      <c r="F1079" s="458" t="s">
        <v>257</v>
      </c>
      <c r="G1079" s="597"/>
      <c r="H1079" s="649" t="s">
        <v>436</v>
      </c>
      <c r="I1079" s="649" t="s">
        <v>436</v>
      </c>
      <c r="J1079" s="594" t="s">
        <v>258</v>
      </c>
      <c r="K1079" s="594" t="s">
        <v>258</v>
      </c>
      <c r="L1079" s="594" t="s">
        <v>258</v>
      </c>
      <c r="M1079" s="594" t="s">
        <v>258</v>
      </c>
      <c r="N1079" s="594" t="s">
        <v>258</v>
      </c>
      <c r="O1079" s="594" t="s">
        <v>258</v>
      </c>
      <c r="P1079" s="594" t="s">
        <v>258</v>
      </c>
      <c r="Q1079" s="594" t="s">
        <v>258</v>
      </c>
      <c r="R1079" s="594" t="s">
        <v>548</v>
      </c>
      <c r="S1079" s="594" t="s">
        <v>256</v>
      </c>
      <c r="T1079" s="594" t="s">
        <v>256</v>
      </c>
      <c r="U1079" s="594" t="s">
        <v>256</v>
      </c>
      <c r="V1079" s="680" t="s">
        <v>525</v>
      </c>
      <c r="W1079" s="680" t="s">
        <v>525</v>
      </c>
      <c r="X1079" s="680" t="s">
        <v>525</v>
      </c>
      <c r="Y1079" s="594" t="s">
        <v>259</v>
      </c>
      <c r="Z1079" s="594" t="s">
        <v>259</v>
      </c>
      <c r="AA1079" s="594" t="s">
        <v>259</v>
      </c>
      <c r="AB1079" s="594" t="s">
        <v>258</v>
      </c>
      <c r="AC1079" s="565"/>
      <c r="AD1079" s="610"/>
      <c r="AE1079" s="594" t="s">
        <v>258</v>
      </c>
      <c r="AF1079" s="594" t="s">
        <v>258</v>
      </c>
      <c r="AG1079" s="594" t="s">
        <v>258</v>
      </c>
      <c r="AH1079" s="681"/>
      <c r="AI1079" s="585"/>
      <c r="AJ1079" s="681"/>
      <c r="AK1079" s="681"/>
      <c r="AL1079" s="594" t="s">
        <v>258</v>
      </c>
      <c r="AM1079" s="644" t="s">
        <v>547</v>
      </c>
      <c r="AN1079" s="644" t="s">
        <v>547</v>
      </c>
      <c r="AO1079" s="644" t="s">
        <v>547</v>
      </c>
      <c r="AP1079" s="644" t="s">
        <v>547</v>
      </c>
      <c r="AQ1079" s="597" t="s">
        <v>549</v>
      </c>
      <c r="AR1079" s="597" t="s">
        <v>549</v>
      </c>
      <c r="AS1079" s="630" t="s">
        <v>499</v>
      </c>
      <c r="AT1079" s="630" t="s">
        <v>499</v>
      </c>
      <c r="AU1079" s="630" t="s">
        <v>499</v>
      </c>
      <c r="AV1079" s="594" t="s">
        <v>512</v>
      </c>
      <c r="AW1079" s="630" t="s">
        <v>437</v>
      </c>
      <c r="AX1079" s="630" t="s">
        <v>437</v>
      </c>
      <c r="AY1079" s="630" t="s">
        <v>437</v>
      </c>
      <c r="AZ1079" s="630" t="s">
        <v>437</v>
      </c>
      <c r="BA1079" s="594" t="s">
        <v>262</v>
      </c>
      <c r="BB1079" s="594" t="s">
        <v>262</v>
      </c>
      <c r="BC1079" s="594" t="s">
        <v>259</v>
      </c>
      <c r="BD1079" s="682" t="s">
        <v>259</v>
      </c>
      <c r="BE1079" s="551" t="s">
        <v>365</v>
      </c>
      <c r="BF1079" s="551" t="s">
        <v>365</v>
      </c>
      <c r="BG1079" s="551" t="s">
        <v>365</v>
      </c>
      <c r="BH1079" s="551" t="s">
        <v>365</v>
      </c>
      <c r="BI1079" s="607" t="s">
        <v>262</v>
      </c>
      <c r="BJ1079" s="552" t="s">
        <v>438</v>
      </c>
      <c r="BK1079" s="552" t="s">
        <v>438</v>
      </c>
      <c r="BL1079" s="527" t="s">
        <v>262</v>
      </c>
      <c r="BM1079" s="527" t="s">
        <v>262</v>
      </c>
      <c r="BN1079" s="541" t="s">
        <v>258</v>
      </c>
      <c r="BO1079" s="542" t="s">
        <v>258</v>
      </c>
      <c r="BP1079" s="542" t="s">
        <v>258</v>
      </c>
      <c r="BQ1079" s="594" t="s">
        <v>258</v>
      </c>
      <c r="BR1079" s="594" t="s">
        <v>258</v>
      </c>
      <c r="BS1079" s="618" t="s">
        <v>258</v>
      </c>
      <c r="BT1079" s="635" t="s">
        <v>258</v>
      </c>
      <c r="BU1079" s="600" t="s">
        <v>491</v>
      </c>
      <c r="BV1079" s="600" t="s">
        <v>491</v>
      </c>
      <c r="BW1079" s="600" t="s">
        <v>491</v>
      </c>
      <c r="BX1079" s="594" t="s">
        <v>497</v>
      </c>
      <c r="BY1079" s="594" t="s">
        <v>497</v>
      </c>
      <c r="BZ1079" s="594" t="s">
        <v>497</v>
      </c>
      <c r="CA1079" s="594" t="s">
        <v>497</v>
      </c>
      <c r="CB1079" s="594" t="s">
        <v>498</v>
      </c>
      <c r="CC1079" s="594" t="s">
        <v>498</v>
      </c>
      <c r="CD1079" s="594" t="s">
        <v>262</v>
      </c>
      <c r="CE1079" s="594" t="s">
        <v>259</v>
      </c>
      <c r="CF1079" s="594" t="s">
        <v>259</v>
      </c>
      <c r="CG1079" s="621"/>
    </row>
    <row r="1080" spans="1:129" s="427" customFormat="1" ht="21" customHeight="1" x14ac:dyDescent="0.25">
      <c r="A1080" s="945"/>
      <c r="B1080" s="946"/>
      <c r="C1080" s="458"/>
      <c r="D1080" s="458"/>
      <c r="E1080" s="676"/>
      <c r="F1080" s="458" t="s">
        <v>264</v>
      </c>
      <c r="G1080" s="593"/>
      <c r="H1080" s="677"/>
      <c r="I1080" s="677"/>
      <c r="J1080" s="585" t="s">
        <v>439</v>
      </c>
      <c r="K1080" s="593"/>
      <c r="L1080" s="593"/>
      <c r="M1080" s="593"/>
      <c r="N1080" s="593"/>
      <c r="O1080" s="593"/>
      <c r="P1080" s="593"/>
      <c r="Q1080" s="593"/>
      <c r="R1080" s="593"/>
      <c r="S1080" s="593"/>
      <c r="T1080" s="593"/>
      <c r="U1080" s="527"/>
      <c r="V1080" s="527"/>
      <c r="W1080" s="593"/>
      <c r="X1080" s="527" t="s">
        <v>267</v>
      </c>
      <c r="Y1080" s="527" t="s">
        <v>267</v>
      </c>
      <c r="Z1080" s="593"/>
      <c r="AA1080" s="593"/>
      <c r="AB1080" s="594" t="s">
        <v>440</v>
      </c>
      <c r="AC1080" s="547"/>
      <c r="AD1080" s="595"/>
      <c r="AE1080" s="593"/>
      <c r="AF1080" s="593"/>
      <c r="AG1080" s="593"/>
      <c r="AH1080" s="596"/>
      <c r="AI1080" s="596"/>
      <c r="AJ1080" s="596"/>
      <c r="AK1080" s="596"/>
      <c r="AL1080" s="593"/>
      <c r="AM1080" s="593"/>
      <c r="AN1080" s="593"/>
      <c r="AO1080" s="593"/>
      <c r="AP1080" s="593"/>
      <c r="AQ1080" s="593"/>
      <c r="AR1080" s="596"/>
      <c r="AS1080" s="596"/>
      <c r="AT1080" s="593"/>
      <c r="AU1080" s="593"/>
      <c r="AV1080" s="593"/>
      <c r="AW1080" s="593"/>
      <c r="AX1080" s="593"/>
      <c r="AY1080" s="597"/>
      <c r="AZ1080" s="597" t="s">
        <v>368</v>
      </c>
      <c r="BA1080" s="597" t="s">
        <v>368</v>
      </c>
      <c r="BB1080" s="593"/>
      <c r="BC1080" s="683"/>
      <c r="BD1080" s="542"/>
      <c r="BE1080" s="544"/>
      <c r="BF1080" s="544"/>
      <c r="BG1080" s="544"/>
      <c r="BH1080" s="544"/>
      <c r="BI1080" s="544"/>
      <c r="BJ1080" s="443" t="s">
        <v>267</v>
      </c>
      <c r="BK1080" s="443" t="s">
        <v>267</v>
      </c>
      <c r="BL1080" s="544"/>
      <c r="BM1080" s="544"/>
      <c r="BN1080" s="541" t="s">
        <v>391</v>
      </c>
      <c r="BO1080" s="544"/>
      <c r="BP1080" s="544"/>
      <c r="BQ1080" s="593"/>
      <c r="BR1080" s="593"/>
      <c r="BS1080" s="598"/>
      <c r="BT1080" s="637"/>
      <c r="BU1080" s="593"/>
      <c r="BV1080" s="593"/>
      <c r="BW1080" s="593"/>
      <c r="BX1080" s="527"/>
      <c r="BY1080" s="527"/>
      <c r="BZ1080" s="593"/>
      <c r="CA1080" s="593"/>
      <c r="CB1080" s="593"/>
      <c r="CC1080" s="593"/>
      <c r="CD1080" s="593"/>
      <c r="CE1080" s="594" t="s">
        <v>267</v>
      </c>
      <c r="CF1080" s="594" t="s">
        <v>267</v>
      </c>
      <c r="CG1080" s="621"/>
    </row>
    <row r="1081" spans="1:129" s="427" customFormat="1" ht="21" customHeight="1" x14ac:dyDescent="0.25">
      <c r="A1081" s="941">
        <f>A1079+1</f>
        <v>527</v>
      </c>
      <c r="B1081" s="943" t="s">
        <v>277</v>
      </c>
      <c r="C1081" s="458" t="s">
        <v>272</v>
      </c>
      <c r="D1081" s="458" t="s">
        <v>255</v>
      </c>
      <c r="E1081" s="676" t="s">
        <v>256</v>
      </c>
      <c r="F1081" s="458" t="s">
        <v>257</v>
      </c>
      <c r="G1081" s="597"/>
      <c r="H1081" s="649" t="s">
        <v>436</v>
      </c>
      <c r="I1081" s="649" t="s">
        <v>436</v>
      </c>
      <c r="J1081" s="594" t="s">
        <v>258</v>
      </c>
      <c r="K1081" s="594" t="s">
        <v>258</v>
      </c>
      <c r="L1081" s="594" t="s">
        <v>258</v>
      </c>
      <c r="M1081" s="594" t="s">
        <v>258</v>
      </c>
      <c r="N1081" s="594" t="s">
        <v>258</v>
      </c>
      <c r="O1081" s="594" t="s">
        <v>258</v>
      </c>
      <c r="P1081" s="594" t="s">
        <v>258</v>
      </c>
      <c r="Q1081" s="594" t="s">
        <v>258</v>
      </c>
      <c r="R1081" s="594" t="s">
        <v>548</v>
      </c>
      <c r="S1081" s="594" t="s">
        <v>256</v>
      </c>
      <c r="T1081" s="594" t="s">
        <v>256</v>
      </c>
      <c r="U1081" s="594" t="s">
        <v>256</v>
      </c>
      <c r="V1081" s="680" t="s">
        <v>525</v>
      </c>
      <c r="W1081" s="680" t="s">
        <v>525</v>
      </c>
      <c r="X1081" s="680" t="s">
        <v>525</v>
      </c>
      <c r="Y1081" s="594" t="s">
        <v>259</v>
      </c>
      <c r="Z1081" s="594" t="s">
        <v>259</v>
      </c>
      <c r="AA1081" s="594" t="s">
        <v>259</v>
      </c>
      <c r="AB1081" s="594" t="s">
        <v>258</v>
      </c>
      <c r="AC1081" s="565"/>
      <c r="AD1081" s="610"/>
      <c r="AE1081" s="594" t="s">
        <v>258</v>
      </c>
      <c r="AF1081" s="594" t="s">
        <v>258</v>
      </c>
      <c r="AG1081" s="594" t="s">
        <v>258</v>
      </c>
      <c r="AH1081" s="681"/>
      <c r="AI1081" s="585"/>
      <c r="AJ1081" s="681"/>
      <c r="AK1081" s="681"/>
      <c r="AL1081" s="594" t="s">
        <v>258</v>
      </c>
      <c r="AM1081" s="644" t="s">
        <v>547</v>
      </c>
      <c r="AN1081" s="644" t="s">
        <v>547</v>
      </c>
      <c r="AO1081" s="644" t="s">
        <v>547</v>
      </c>
      <c r="AP1081" s="644" t="s">
        <v>547</v>
      </c>
      <c r="AQ1081" s="597" t="s">
        <v>549</v>
      </c>
      <c r="AR1081" s="597" t="s">
        <v>549</v>
      </c>
      <c r="AS1081" s="630" t="s">
        <v>499</v>
      </c>
      <c r="AT1081" s="630" t="s">
        <v>499</v>
      </c>
      <c r="AU1081" s="630" t="s">
        <v>499</v>
      </c>
      <c r="AV1081" s="594" t="s">
        <v>512</v>
      </c>
      <c r="AW1081" s="630" t="s">
        <v>437</v>
      </c>
      <c r="AX1081" s="630" t="s">
        <v>437</v>
      </c>
      <c r="AY1081" s="630" t="s">
        <v>437</v>
      </c>
      <c r="AZ1081" s="630" t="s">
        <v>437</v>
      </c>
      <c r="BA1081" s="594" t="s">
        <v>262</v>
      </c>
      <c r="BB1081" s="594" t="s">
        <v>262</v>
      </c>
      <c r="BC1081" s="594" t="s">
        <v>259</v>
      </c>
      <c r="BD1081" s="682" t="s">
        <v>259</v>
      </c>
      <c r="BE1081" s="551" t="s">
        <v>365</v>
      </c>
      <c r="BF1081" s="551" t="s">
        <v>365</v>
      </c>
      <c r="BG1081" s="551" t="s">
        <v>365</v>
      </c>
      <c r="BH1081" s="551" t="s">
        <v>365</v>
      </c>
      <c r="BI1081" s="607" t="s">
        <v>262</v>
      </c>
      <c r="BJ1081" s="552" t="s">
        <v>438</v>
      </c>
      <c r="BK1081" s="552" t="s">
        <v>438</v>
      </c>
      <c r="BL1081" s="527" t="s">
        <v>262</v>
      </c>
      <c r="BM1081" s="527" t="s">
        <v>262</v>
      </c>
      <c r="BN1081" s="541" t="s">
        <v>258</v>
      </c>
      <c r="BO1081" s="542" t="s">
        <v>258</v>
      </c>
      <c r="BP1081" s="542" t="s">
        <v>258</v>
      </c>
      <c r="BQ1081" s="594" t="s">
        <v>258</v>
      </c>
      <c r="BR1081" s="594" t="s">
        <v>258</v>
      </c>
      <c r="BS1081" s="618" t="s">
        <v>258</v>
      </c>
      <c r="BT1081" s="635" t="s">
        <v>258</v>
      </c>
      <c r="BU1081" s="600" t="s">
        <v>491</v>
      </c>
      <c r="BV1081" s="600" t="s">
        <v>491</v>
      </c>
      <c r="BW1081" s="600" t="s">
        <v>491</v>
      </c>
      <c r="BX1081" s="594" t="s">
        <v>497</v>
      </c>
      <c r="BY1081" s="594" t="s">
        <v>497</v>
      </c>
      <c r="BZ1081" s="594" t="s">
        <v>497</v>
      </c>
      <c r="CA1081" s="594" t="s">
        <v>497</v>
      </c>
      <c r="CB1081" s="594" t="s">
        <v>498</v>
      </c>
      <c r="CC1081" s="594" t="s">
        <v>498</v>
      </c>
      <c r="CD1081" s="594" t="s">
        <v>262</v>
      </c>
      <c r="CE1081" s="594" t="s">
        <v>259</v>
      </c>
      <c r="CF1081" s="594" t="s">
        <v>259</v>
      </c>
      <c r="CG1081" s="621"/>
    </row>
    <row r="1082" spans="1:129" s="427" customFormat="1" ht="21" customHeight="1" x14ac:dyDescent="0.25">
      <c r="A1082" s="945"/>
      <c r="B1082" s="946"/>
      <c r="C1082" s="458"/>
      <c r="D1082" s="458"/>
      <c r="E1082" s="676"/>
      <c r="F1082" s="458" t="s">
        <v>264</v>
      </c>
      <c r="G1082" s="593"/>
      <c r="H1082" s="677"/>
      <c r="I1082" s="677"/>
      <c r="J1082" s="585" t="s">
        <v>439</v>
      </c>
      <c r="K1082" s="593"/>
      <c r="L1082" s="593"/>
      <c r="M1082" s="593"/>
      <c r="N1082" s="593"/>
      <c r="O1082" s="593"/>
      <c r="P1082" s="593"/>
      <c r="Q1082" s="593"/>
      <c r="R1082" s="593"/>
      <c r="S1082" s="593"/>
      <c r="T1082" s="593"/>
      <c r="U1082" s="527"/>
      <c r="V1082" s="527"/>
      <c r="W1082" s="593"/>
      <c r="X1082" s="527" t="s">
        <v>267</v>
      </c>
      <c r="Y1082" s="527" t="s">
        <v>267</v>
      </c>
      <c r="Z1082" s="593"/>
      <c r="AA1082" s="593"/>
      <c r="AB1082" s="594" t="s">
        <v>440</v>
      </c>
      <c r="AC1082" s="547"/>
      <c r="AD1082" s="595"/>
      <c r="AE1082" s="593"/>
      <c r="AF1082" s="593"/>
      <c r="AG1082" s="593"/>
      <c r="AH1082" s="596"/>
      <c r="AI1082" s="596"/>
      <c r="AJ1082" s="596"/>
      <c r="AK1082" s="596"/>
      <c r="AL1082" s="593"/>
      <c r="AM1082" s="593"/>
      <c r="AN1082" s="593"/>
      <c r="AO1082" s="593"/>
      <c r="AP1082" s="593"/>
      <c r="AQ1082" s="593"/>
      <c r="AR1082" s="593"/>
      <c r="AS1082" s="593"/>
      <c r="AT1082" s="593"/>
      <c r="AU1082" s="593"/>
      <c r="AV1082" s="593"/>
      <c r="AW1082" s="593"/>
      <c r="AX1082" s="593"/>
      <c r="AY1082" s="597"/>
      <c r="AZ1082" s="597" t="s">
        <v>368</v>
      </c>
      <c r="BA1082" s="597" t="s">
        <v>368</v>
      </c>
      <c r="BB1082" s="593"/>
      <c r="BC1082" s="683"/>
      <c r="BD1082" s="542"/>
      <c r="BE1082" s="544"/>
      <c r="BF1082" s="544"/>
      <c r="BG1082" s="544"/>
      <c r="BH1082" s="544"/>
      <c r="BI1082" s="544"/>
      <c r="BJ1082" s="443" t="s">
        <v>267</v>
      </c>
      <c r="BK1082" s="443" t="s">
        <v>267</v>
      </c>
      <c r="BL1082" s="544"/>
      <c r="BM1082" s="544"/>
      <c r="BN1082" s="541" t="s">
        <v>391</v>
      </c>
      <c r="BO1082" s="544"/>
      <c r="BP1082" s="544"/>
      <c r="BQ1082" s="593"/>
      <c r="BR1082" s="593"/>
      <c r="BS1082" s="598"/>
      <c r="BT1082" s="637"/>
      <c r="BU1082" s="593"/>
      <c r="BV1082" s="593"/>
      <c r="BW1082" s="593"/>
      <c r="BX1082" s="527"/>
      <c r="BY1082" s="527"/>
      <c r="BZ1082" s="593"/>
      <c r="CA1082" s="593"/>
      <c r="CB1082" s="593"/>
      <c r="CC1082" s="593"/>
      <c r="CD1082" s="593"/>
      <c r="CE1082" s="594" t="s">
        <v>267</v>
      </c>
      <c r="CF1082" s="594" t="s">
        <v>267</v>
      </c>
      <c r="CG1082" s="621"/>
    </row>
    <row r="1083" spans="1:129" s="427" customFormat="1" ht="21" customHeight="1" x14ac:dyDescent="0.25">
      <c r="A1083" s="941">
        <f>A1081+1</f>
        <v>528</v>
      </c>
      <c r="B1083" s="943" t="s">
        <v>278</v>
      </c>
      <c r="C1083" s="458" t="s">
        <v>272</v>
      </c>
      <c r="D1083" s="458" t="s">
        <v>270</v>
      </c>
      <c r="E1083" s="676" t="s">
        <v>256</v>
      </c>
      <c r="F1083" s="458" t="s">
        <v>257</v>
      </c>
      <c r="G1083" s="597"/>
      <c r="H1083" s="649" t="s">
        <v>436</v>
      </c>
      <c r="I1083" s="649" t="s">
        <v>436</v>
      </c>
      <c r="J1083" s="594" t="s">
        <v>258</v>
      </c>
      <c r="K1083" s="594" t="s">
        <v>258</v>
      </c>
      <c r="L1083" s="594" t="s">
        <v>258</v>
      </c>
      <c r="M1083" s="594" t="s">
        <v>258</v>
      </c>
      <c r="N1083" s="594" t="s">
        <v>258</v>
      </c>
      <c r="O1083" s="680" t="s">
        <v>525</v>
      </c>
      <c r="P1083" s="680" t="s">
        <v>525</v>
      </c>
      <c r="Q1083" s="680" t="s">
        <v>525</v>
      </c>
      <c r="R1083" s="594" t="s">
        <v>258</v>
      </c>
      <c r="S1083" s="594" t="s">
        <v>258</v>
      </c>
      <c r="T1083" s="594" t="s">
        <v>258</v>
      </c>
      <c r="U1083" s="594" t="s">
        <v>548</v>
      </c>
      <c r="V1083" s="594" t="s">
        <v>256</v>
      </c>
      <c r="W1083" s="594" t="s">
        <v>256</v>
      </c>
      <c r="X1083" s="594" t="s">
        <v>256</v>
      </c>
      <c r="Y1083" s="594" t="s">
        <v>259</v>
      </c>
      <c r="Z1083" s="594" t="s">
        <v>259</v>
      </c>
      <c r="AA1083" s="594" t="s">
        <v>259</v>
      </c>
      <c r="AB1083" s="594" t="s">
        <v>258</v>
      </c>
      <c r="AC1083" s="565"/>
      <c r="AD1083" s="610"/>
      <c r="AE1083" s="594" t="s">
        <v>258</v>
      </c>
      <c r="AF1083" s="594" t="s">
        <v>258</v>
      </c>
      <c r="AG1083" s="594" t="s">
        <v>258</v>
      </c>
      <c r="AH1083" s="622"/>
      <c r="AI1083" s="585"/>
      <c r="AJ1083" s="622"/>
      <c r="AK1083" s="622"/>
      <c r="AL1083" s="594" t="s">
        <v>258</v>
      </c>
      <c r="AM1083" s="597" t="s">
        <v>549</v>
      </c>
      <c r="AN1083" s="597" t="s">
        <v>549</v>
      </c>
      <c r="AO1083" s="630" t="s">
        <v>499</v>
      </c>
      <c r="AP1083" s="630" t="s">
        <v>499</v>
      </c>
      <c r="AQ1083" s="630" t="s">
        <v>499</v>
      </c>
      <c r="AR1083" s="644" t="s">
        <v>547</v>
      </c>
      <c r="AS1083" s="644" t="s">
        <v>547</v>
      </c>
      <c r="AT1083" s="644" t="s">
        <v>547</v>
      </c>
      <c r="AU1083" s="644" t="s">
        <v>547</v>
      </c>
      <c r="AV1083" s="594" t="s">
        <v>512</v>
      </c>
      <c r="AW1083" s="630" t="s">
        <v>437</v>
      </c>
      <c r="AX1083" s="630" t="s">
        <v>437</v>
      </c>
      <c r="AY1083" s="630" t="s">
        <v>437</v>
      </c>
      <c r="AZ1083" s="630" t="s">
        <v>437</v>
      </c>
      <c r="BA1083" s="594" t="s">
        <v>262</v>
      </c>
      <c r="BB1083" s="594" t="s">
        <v>262</v>
      </c>
      <c r="BC1083" s="594" t="s">
        <v>259</v>
      </c>
      <c r="BD1083" s="682" t="s">
        <v>259</v>
      </c>
      <c r="BE1083" s="551" t="s">
        <v>365</v>
      </c>
      <c r="BF1083" s="551" t="s">
        <v>365</v>
      </c>
      <c r="BG1083" s="551" t="s">
        <v>365</v>
      </c>
      <c r="BH1083" s="551" t="s">
        <v>365</v>
      </c>
      <c r="BI1083" s="607" t="s">
        <v>262</v>
      </c>
      <c r="BJ1083" s="552" t="s">
        <v>438</v>
      </c>
      <c r="BK1083" s="552" t="s">
        <v>438</v>
      </c>
      <c r="BL1083" s="527" t="s">
        <v>262</v>
      </c>
      <c r="BM1083" s="527" t="s">
        <v>262</v>
      </c>
      <c r="BN1083" s="541" t="s">
        <v>258</v>
      </c>
      <c r="BO1083" s="542" t="s">
        <v>258</v>
      </c>
      <c r="BP1083" s="542" t="s">
        <v>258</v>
      </c>
      <c r="BQ1083" s="594" t="s">
        <v>258</v>
      </c>
      <c r="BR1083" s="594" t="s">
        <v>258</v>
      </c>
      <c r="BS1083" s="618" t="s">
        <v>258</v>
      </c>
      <c r="BT1083" s="635" t="s">
        <v>258</v>
      </c>
      <c r="BU1083" s="600" t="s">
        <v>491</v>
      </c>
      <c r="BV1083" s="600" t="s">
        <v>491</v>
      </c>
      <c r="BW1083" s="600" t="s">
        <v>491</v>
      </c>
      <c r="BX1083" s="594" t="s">
        <v>497</v>
      </c>
      <c r="BY1083" s="594" t="s">
        <v>497</v>
      </c>
      <c r="BZ1083" s="594" t="s">
        <v>497</v>
      </c>
      <c r="CA1083" s="594" t="s">
        <v>497</v>
      </c>
      <c r="CB1083" s="594" t="s">
        <v>498</v>
      </c>
      <c r="CC1083" s="594" t="s">
        <v>498</v>
      </c>
      <c r="CD1083" s="594" t="s">
        <v>262</v>
      </c>
      <c r="CE1083" s="594" t="s">
        <v>259</v>
      </c>
      <c r="CF1083" s="594" t="s">
        <v>259</v>
      </c>
      <c r="CG1083" s="621"/>
    </row>
    <row r="1084" spans="1:129" s="427" customFormat="1" ht="21" customHeight="1" x14ac:dyDescent="0.25">
      <c r="A1084" s="945"/>
      <c r="B1084" s="946"/>
      <c r="C1084" s="458"/>
      <c r="D1084" s="458"/>
      <c r="E1084" s="676"/>
      <c r="F1084" s="458" t="s">
        <v>264</v>
      </c>
      <c r="G1084" s="593"/>
      <c r="H1084" s="677"/>
      <c r="I1084" s="677"/>
      <c r="J1084" s="585" t="s">
        <v>439</v>
      </c>
      <c r="K1084" s="593"/>
      <c r="L1084" s="593"/>
      <c r="M1084" s="593"/>
      <c r="N1084" s="593"/>
      <c r="O1084" s="593"/>
      <c r="P1084" s="593"/>
      <c r="Q1084" s="593"/>
      <c r="R1084" s="593"/>
      <c r="S1084" s="593"/>
      <c r="T1084" s="593"/>
      <c r="U1084" s="527"/>
      <c r="V1084" s="527"/>
      <c r="W1084" s="593"/>
      <c r="X1084" s="527" t="s">
        <v>267</v>
      </c>
      <c r="Y1084" s="527" t="s">
        <v>267</v>
      </c>
      <c r="Z1084" s="593"/>
      <c r="AA1084" s="593"/>
      <c r="AB1084" s="594" t="s">
        <v>440</v>
      </c>
      <c r="AC1084" s="547"/>
      <c r="AD1084" s="595"/>
      <c r="AE1084" s="593"/>
      <c r="AF1084" s="593"/>
      <c r="AG1084" s="593"/>
      <c r="AH1084" s="596"/>
      <c r="AI1084" s="596"/>
      <c r="AJ1084" s="596"/>
      <c r="AK1084" s="596"/>
      <c r="AL1084" s="593"/>
      <c r="AM1084" s="593"/>
      <c r="AN1084" s="593"/>
      <c r="AO1084" s="593"/>
      <c r="AP1084" s="593"/>
      <c r="AQ1084" s="593"/>
      <c r="AR1084" s="593"/>
      <c r="AS1084" s="593"/>
      <c r="AT1084" s="593"/>
      <c r="AU1084" s="593"/>
      <c r="AV1084" s="593"/>
      <c r="AW1084" s="593"/>
      <c r="AX1084" s="593"/>
      <c r="AY1084" s="597"/>
      <c r="AZ1084" s="597" t="s">
        <v>368</v>
      </c>
      <c r="BA1084" s="597" t="s">
        <v>368</v>
      </c>
      <c r="BB1084" s="593"/>
      <c r="BC1084" s="683"/>
      <c r="BD1084" s="542"/>
      <c r="BE1084" s="544"/>
      <c r="BF1084" s="544"/>
      <c r="BG1084" s="544"/>
      <c r="BH1084" s="544"/>
      <c r="BI1084" s="544"/>
      <c r="BJ1084" s="443" t="s">
        <v>267</v>
      </c>
      <c r="BK1084" s="443" t="s">
        <v>267</v>
      </c>
      <c r="BL1084" s="544"/>
      <c r="BM1084" s="544"/>
      <c r="BN1084" s="541" t="s">
        <v>391</v>
      </c>
      <c r="BO1084" s="544"/>
      <c r="BP1084" s="544"/>
      <c r="BQ1084" s="593"/>
      <c r="BR1084" s="593"/>
      <c r="BS1084" s="598"/>
      <c r="BT1084" s="637"/>
      <c r="BU1084" s="593"/>
      <c r="BV1084" s="593"/>
      <c r="BW1084" s="593"/>
      <c r="BX1084" s="527"/>
      <c r="BY1084" s="527"/>
      <c r="BZ1084" s="593"/>
      <c r="CA1084" s="593"/>
      <c r="CB1084" s="593"/>
      <c r="CC1084" s="593"/>
      <c r="CD1084" s="593"/>
      <c r="CE1084" s="594" t="s">
        <v>267</v>
      </c>
      <c r="CF1084" s="594" t="s">
        <v>267</v>
      </c>
      <c r="CG1084" s="621"/>
    </row>
    <row r="1085" spans="1:129" s="427" customFormat="1" ht="21" customHeight="1" x14ac:dyDescent="0.25">
      <c r="A1085" s="941">
        <f>A1083+1</f>
        <v>529</v>
      </c>
      <c r="B1085" s="943" t="s">
        <v>472</v>
      </c>
      <c r="C1085" s="458" t="s">
        <v>254</v>
      </c>
      <c r="D1085" s="458" t="s">
        <v>270</v>
      </c>
      <c r="E1085" s="676" t="s">
        <v>256</v>
      </c>
      <c r="F1085" s="458" t="s">
        <v>257</v>
      </c>
      <c r="G1085" s="597"/>
      <c r="H1085" s="649" t="s">
        <v>436</v>
      </c>
      <c r="I1085" s="649" t="s">
        <v>436</v>
      </c>
      <c r="J1085" s="597" t="s">
        <v>550</v>
      </c>
      <c r="K1085" s="597" t="s">
        <v>550</v>
      </c>
      <c r="L1085" s="597" t="s">
        <v>550</v>
      </c>
      <c r="M1085" s="630" t="s">
        <v>437</v>
      </c>
      <c r="N1085" s="630" t="s">
        <v>437</v>
      </c>
      <c r="O1085" s="630" t="s">
        <v>437</v>
      </c>
      <c r="P1085" s="594" t="s">
        <v>258</v>
      </c>
      <c r="Q1085" s="594" t="s">
        <v>258</v>
      </c>
      <c r="R1085" s="594" t="s">
        <v>258</v>
      </c>
      <c r="S1085" s="594" t="s">
        <v>258</v>
      </c>
      <c r="T1085" s="594" t="s">
        <v>258</v>
      </c>
      <c r="U1085" s="602" t="s">
        <v>264</v>
      </c>
      <c r="V1085" s="594" t="s">
        <v>259</v>
      </c>
      <c r="W1085" s="594" t="s">
        <v>259</v>
      </c>
      <c r="X1085" s="594" t="s">
        <v>259</v>
      </c>
      <c r="Y1085" s="649" t="s">
        <v>258</v>
      </c>
      <c r="Z1085" s="649" t="s">
        <v>258</v>
      </c>
      <c r="AA1085" s="649" t="s">
        <v>258</v>
      </c>
      <c r="AB1085" s="649" t="s">
        <v>258</v>
      </c>
      <c r="AC1085" s="565"/>
      <c r="AD1085" s="610"/>
      <c r="AE1085" s="594" t="s">
        <v>262</v>
      </c>
      <c r="AF1085" s="594" t="s">
        <v>384</v>
      </c>
      <c r="AG1085" s="594" t="s">
        <v>384</v>
      </c>
      <c r="AH1085" s="585"/>
      <c r="AI1085" s="585"/>
      <c r="AJ1085" s="585"/>
      <c r="AK1085" s="585"/>
      <c r="AL1085" s="594" t="s">
        <v>384</v>
      </c>
      <c r="AM1085" s="594" t="s">
        <v>384</v>
      </c>
      <c r="AN1085" s="594" t="s">
        <v>384</v>
      </c>
      <c r="AO1085" s="594" t="s">
        <v>256</v>
      </c>
      <c r="AP1085" s="594" t="s">
        <v>256</v>
      </c>
      <c r="AQ1085" s="594" t="s">
        <v>256</v>
      </c>
      <c r="AR1085" s="594" t="s">
        <v>512</v>
      </c>
      <c r="AS1085" s="684" t="s">
        <v>493</v>
      </c>
      <c r="AT1085" s="684" t="s">
        <v>493</v>
      </c>
      <c r="AU1085" s="684" t="s">
        <v>493</v>
      </c>
      <c r="AV1085" s="685" t="s">
        <v>384</v>
      </c>
      <c r="AW1085" s="686" t="s">
        <v>546</v>
      </c>
      <c r="AX1085" s="686" t="s">
        <v>546</v>
      </c>
      <c r="AY1085" s="686" t="s">
        <v>545</v>
      </c>
      <c r="AZ1085" s="686" t="s">
        <v>545</v>
      </c>
      <c r="BA1085" s="687" t="s">
        <v>384</v>
      </c>
      <c r="BB1085" s="605" t="s">
        <v>259</v>
      </c>
      <c r="BC1085" s="688" t="s">
        <v>259</v>
      </c>
      <c r="BD1085" s="687" t="s">
        <v>384</v>
      </c>
      <c r="BE1085" s="551" t="s">
        <v>365</v>
      </c>
      <c r="BF1085" s="551" t="s">
        <v>365</v>
      </c>
      <c r="BG1085" s="551" t="s">
        <v>365</v>
      </c>
      <c r="BH1085" s="551" t="s">
        <v>365</v>
      </c>
      <c r="BI1085" s="607" t="s">
        <v>262</v>
      </c>
      <c r="BJ1085" s="552" t="s">
        <v>438</v>
      </c>
      <c r="BK1085" s="552" t="s">
        <v>438</v>
      </c>
      <c r="BL1085" s="527" t="s">
        <v>262</v>
      </c>
      <c r="BM1085" s="527" t="s">
        <v>262</v>
      </c>
      <c r="BN1085" s="541" t="s">
        <v>258</v>
      </c>
      <c r="BO1085" s="542" t="s">
        <v>258</v>
      </c>
      <c r="BP1085" s="542" t="s">
        <v>258</v>
      </c>
      <c r="BQ1085" s="630" t="s">
        <v>502</v>
      </c>
      <c r="BR1085" s="630" t="s">
        <v>502</v>
      </c>
      <c r="BS1085" s="689" t="s">
        <v>491</v>
      </c>
      <c r="BT1085" s="690" t="s">
        <v>491</v>
      </c>
      <c r="BU1085" s="600" t="s">
        <v>491</v>
      </c>
      <c r="BV1085" s="594" t="s">
        <v>384</v>
      </c>
      <c r="BW1085" s="594" t="s">
        <v>384</v>
      </c>
      <c r="BX1085" s="594" t="s">
        <v>384</v>
      </c>
      <c r="BY1085" s="594" t="s">
        <v>493</v>
      </c>
      <c r="BZ1085" s="594" t="s">
        <v>493</v>
      </c>
      <c r="CA1085" s="594" t="s">
        <v>493</v>
      </c>
      <c r="CB1085" s="600" t="s">
        <v>492</v>
      </c>
      <c r="CC1085" s="600" t="s">
        <v>492</v>
      </c>
      <c r="CD1085" s="649" t="s">
        <v>262</v>
      </c>
      <c r="CE1085" s="594" t="s">
        <v>259</v>
      </c>
      <c r="CF1085" s="594" t="s">
        <v>259</v>
      </c>
      <c r="CG1085" s="621"/>
    </row>
    <row r="1086" spans="1:129" s="427" customFormat="1" ht="21" customHeight="1" x14ac:dyDescent="0.25">
      <c r="A1086" s="945"/>
      <c r="B1086" s="946"/>
      <c r="C1086" s="458"/>
      <c r="D1086" s="458"/>
      <c r="E1086" s="676"/>
      <c r="F1086" s="458" t="s">
        <v>264</v>
      </c>
      <c r="G1086" s="593"/>
      <c r="H1086" s="677"/>
      <c r="I1086" s="677"/>
      <c r="J1086" s="585" t="s">
        <v>439</v>
      </c>
      <c r="K1086" s="593"/>
      <c r="L1086" s="593"/>
      <c r="M1086" s="593"/>
      <c r="N1086" s="593"/>
      <c r="O1086" s="593"/>
      <c r="P1086" s="593"/>
      <c r="Q1086" s="593"/>
      <c r="R1086" s="593"/>
      <c r="S1086" s="593"/>
      <c r="T1086" s="593"/>
      <c r="U1086" s="527"/>
      <c r="V1086" s="527"/>
      <c r="W1086" s="636"/>
      <c r="X1086" s="527" t="s">
        <v>267</v>
      </c>
      <c r="Y1086" s="594" t="s">
        <v>440</v>
      </c>
      <c r="Z1086" s="593"/>
      <c r="AA1086" s="593"/>
      <c r="AB1086" s="593"/>
      <c r="AC1086" s="547"/>
      <c r="AD1086" s="595"/>
      <c r="AE1086" s="593"/>
      <c r="AF1086" s="593"/>
      <c r="AG1086" s="593"/>
      <c r="AH1086" s="596"/>
      <c r="AI1086" s="596"/>
      <c r="AJ1086" s="596"/>
      <c r="AK1086" s="596"/>
      <c r="AL1086" s="593"/>
      <c r="AM1086" s="593"/>
      <c r="AN1086" s="593"/>
      <c r="AO1086" s="593"/>
      <c r="AP1086" s="593"/>
      <c r="AQ1086" s="593"/>
      <c r="AR1086" s="596"/>
      <c r="AS1086" s="596"/>
      <c r="AT1086" s="593"/>
      <c r="AU1086" s="593"/>
      <c r="AV1086" s="593"/>
      <c r="AW1086" s="593"/>
      <c r="AX1086" s="593"/>
      <c r="AY1086" s="597"/>
      <c r="AZ1086" s="597" t="s">
        <v>368</v>
      </c>
      <c r="BA1086" s="597" t="s">
        <v>368</v>
      </c>
      <c r="BB1086" s="593"/>
      <c r="BC1086" s="683"/>
      <c r="BD1086" s="542"/>
      <c r="BE1086" s="544"/>
      <c r="BF1086" s="544"/>
      <c r="BG1086" s="544"/>
      <c r="BH1086" s="544"/>
      <c r="BI1086" s="544"/>
      <c r="BJ1086" s="443" t="s">
        <v>267</v>
      </c>
      <c r="BK1086" s="443" t="s">
        <v>267</v>
      </c>
      <c r="BL1086" s="544"/>
      <c r="BM1086" s="544"/>
      <c r="BN1086" s="541" t="s">
        <v>391</v>
      </c>
      <c r="BO1086" s="544"/>
      <c r="BP1086" s="544"/>
      <c r="BQ1086" s="593"/>
      <c r="BR1086" s="593"/>
      <c r="BS1086" s="598"/>
      <c r="BT1086" s="637"/>
      <c r="BU1086" s="593"/>
      <c r="BV1086" s="593"/>
      <c r="BW1086" s="593"/>
      <c r="BX1086" s="527"/>
      <c r="BY1086" s="527"/>
      <c r="BZ1086" s="636"/>
      <c r="CA1086" s="593"/>
      <c r="CB1086" s="594"/>
      <c r="CC1086" s="593"/>
      <c r="CD1086" s="593"/>
      <c r="CE1086" s="594" t="s">
        <v>267</v>
      </c>
      <c r="CF1086" s="594" t="s">
        <v>267</v>
      </c>
      <c r="CG1086" s="621"/>
    </row>
    <row r="1087" spans="1:129" s="427" customFormat="1" ht="21" customHeight="1" x14ac:dyDescent="0.25">
      <c r="A1087" s="941">
        <f>A1085+1</f>
        <v>530</v>
      </c>
      <c r="B1087" s="943" t="s">
        <v>487</v>
      </c>
      <c r="C1087" s="458" t="s">
        <v>254</v>
      </c>
      <c r="D1087" s="458" t="s">
        <v>255</v>
      </c>
      <c r="E1087" s="676" t="s">
        <v>256</v>
      </c>
      <c r="F1087" s="458" t="s">
        <v>257</v>
      </c>
      <c r="G1087" s="597"/>
      <c r="H1087" s="649" t="s">
        <v>436</v>
      </c>
      <c r="I1087" s="649" t="s">
        <v>436</v>
      </c>
      <c r="J1087" s="594" t="s">
        <v>256</v>
      </c>
      <c r="K1087" s="594" t="s">
        <v>256</v>
      </c>
      <c r="L1087" s="594" t="s">
        <v>256</v>
      </c>
      <c r="M1087" s="594" t="s">
        <v>512</v>
      </c>
      <c r="N1087" s="594" t="s">
        <v>258</v>
      </c>
      <c r="O1087" s="594" t="s">
        <v>258</v>
      </c>
      <c r="P1087" s="594" t="s">
        <v>258</v>
      </c>
      <c r="Q1087" s="594" t="s">
        <v>258</v>
      </c>
      <c r="R1087" s="594" t="s">
        <v>258</v>
      </c>
      <c r="S1087" s="630" t="s">
        <v>437</v>
      </c>
      <c r="T1087" s="630" t="s">
        <v>437</v>
      </c>
      <c r="U1087" s="630" t="s">
        <v>437</v>
      </c>
      <c r="V1087" s="594" t="s">
        <v>258</v>
      </c>
      <c r="W1087" s="594" t="s">
        <v>258</v>
      </c>
      <c r="X1087" s="594" t="s">
        <v>551</v>
      </c>
      <c r="Y1087" s="597" t="s">
        <v>545</v>
      </c>
      <c r="Z1087" s="594" t="s">
        <v>259</v>
      </c>
      <c r="AA1087" s="594" t="s">
        <v>259</v>
      </c>
      <c r="AB1087" s="594" t="s">
        <v>258</v>
      </c>
      <c r="AC1087" s="553"/>
      <c r="AD1087" s="601"/>
      <c r="AE1087" s="594" t="s">
        <v>258</v>
      </c>
      <c r="AF1087" s="594" t="s">
        <v>258</v>
      </c>
      <c r="AG1087" s="594" t="s">
        <v>258</v>
      </c>
      <c r="AH1087" s="585"/>
      <c r="AI1087" s="585"/>
      <c r="AJ1087" s="585"/>
      <c r="AK1087" s="585"/>
      <c r="AL1087" s="594" t="s">
        <v>258</v>
      </c>
      <c r="AM1087" s="594" t="s">
        <v>258</v>
      </c>
      <c r="AN1087" s="594" t="s">
        <v>258</v>
      </c>
      <c r="AO1087" s="597" t="s">
        <v>546</v>
      </c>
      <c r="AP1087" s="597" t="s">
        <v>546</v>
      </c>
      <c r="AQ1087" s="656" t="s">
        <v>526</v>
      </c>
      <c r="AR1087" s="656" t="s">
        <v>526</v>
      </c>
      <c r="AS1087" s="656" t="s">
        <v>526</v>
      </c>
      <c r="AT1087" s="611" t="s">
        <v>552</v>
      </c>
      <c r="AU1087" s="594" t="s">
        <v>517</v>
      </c>
      <c r="AV1087" s="594" t="s">
        <v>517</v>
      </c>
      <c r="AW1087" s="691" t="s">
        <v>550</v>
      </c>
      <c r="AX1087" s="691" t="s">
        <v>550</v>
      </c>
      <c r="AY1087" s="691" t="s">
        <v>550</v>
      </c>
      <c r="AZ1087" s="594" t="s">
        <v>262</v>
      </c>
      <c r="BA1087" s="594" t="s">
        <v>262</v>
      </c>
      <c r="BB1087" s="594" t="s">
        <v>259</v>
      </c>
      <c r="BC1087" s="682" t="s">
        <v>259</v>
      </c>
      <c r="BD1087" s="551" t="s">
        <v>365</v>
      </c>
      <c r="BE1087" s="551" t="s">
        <v>365</v>
      </c>
      <c r="BF1087" s="551" t="s">
        <v>365</v>
      </c>
      <c r="BG1087" s="551" t="s">
        <v>365</v>
      </c>
      <c r="BH1087" s="551" t="s">
        <v>365</v>
      </c>
      <c r="BI1087" s="607" t="s">
        <v>262</v>
      </c>
      <c r="BJ1087" s="552" t="s">
        <v>438</v>
      </c>
      <c r="BK1087" s="552" t="s">
        <v>438</v>
      </c>
      <c r="BL1087" s="527" t="s">
        <v>262</v>
      </c>
      <c r="BM1087" s="527" t="s">
        <v>262</v>
      </c>
      <c r="BN1087" s="541" t="s">
        <v>258</v>
      </c>
      <c r="BO1087" s="542" t="s">
        <v>258</v>
      </c>
      <c r="BP1087" s="542" t="s">
        <v>258</v>
      </c>
      <c r="BQ1087" s="594" t="s">
        <v>258</v>
      </c>
      <c r="BR1087" s="594" t="s">
        <v>264</v>
      </c>
      <c r="BS1087" s="618" t="s">
        <v>264</v>
      </c>
      <c r="BT1087" s="635" t="s">
        <v>264</v>
      </c>
      <c r="BU1087" s="600" t="s">
        <v>492</v>
      </c>
      <c r="BV1087" s="600" t="s">
        <v>492</v>
      </c>
      <c r="BW1087" s="630" t="s">
        <v>267</v>
      </c>
      <c r="BX1087" s="630" t="s">
        <v>502</v>
      </c>
      <c r="BY1087" s="630" t="s">
        <v>502</v>
      </c>
      <c r="BZ1087" s="600" t="s">
        <v>504</v>
      </c>
      <c r="CA1087" s="600" t="s">
        <v>504</v>
      </c>
      <c r="CB1087" s="597" t="s">
        <v>495</v>
      </c>
      <c r="CC1087" s="597" t="s">
        <v>495</v>
      </c>
      <c r="CD1087" s="649" t="s">
        <v>262</v>
      </c>
      <c r="CE1087" s="594" t="s">
        <v>259</v>
      </c>
      <c r="CF1087" s="594" t="s">
        <v>259</v>
      </c>
      <c r="CG1087" s="621"/>
    </row>
    <row r="1088" spans="1:129" s="427" customFormat="1" ht="21" customHeight="1" x14ac:dyDescent="0.25">
      <c r="A1088" s="945"/>
      <c r="B1088" s="946"/>
      <c r="C1088" s="458"/>
      <c r="D1088" s="458"/>
      <c r="E1088" s="676"/>
      <c r="F1088" s="458" t="s">
        <v>264</v>
      </c>
      <c r="G1088" s="593"/>
      <c r="H1088" s="677"/>
      <c r="I1088" s="677"/>
      <c r="J1088" s="585" t="s">
        <v>439</v>
      </c>
      <c r="K1088" s="593"/>
      <c r="L1088" s="593"/>
      <c r="M1088" s="593"/>
      <c r="N1088" s="593"/>
      <c r="O1088" s="593"/>
      <c r="P1088" s="593"/>
      <c r="Q1088" s="593"/>
      <c r="R1088" s="593"/>
      <c r="S1088" s="593"/>
      <c r="T1088" s="593"/>
      <c r="U1088" s="527"/>
      <c r="V1088" s="527"/>
      <c r="W1088" s="593"/>
      <c r="X1088" s="527" t="s">
        <v>267</v>
      </c>
      <c r="Y1088" s="527" t="s">
        <v>267</v>
      </c>
      <c r="Z1088" s="593"/>
      <c r="AA1088" s="594"/>
      <c r="AB1088" s="594" t="s">
        <v>440</v>
      </c>
      <c r="AC1088" s="553"/>
      <c r="AD1088" s="595"/>
      <c r="AE1088" s="593"/>
      <c r="AF1088" s="593"/>
      <c r="AG1088" s="593"/>
      <c r="AH1088" s="596"/>
      <c r="AI1088" s="596"/>
      <c r="AJ1088" s="596"/>
      <c r="AK1088" s="596"/>
      <c r="AL1088" s="593"/>
      <c r="AM1088" s="593"/>
      <c r="AN1088" s="593"/>
      <c r="AO1088" s="593"/>
      <c r="AP1088" s="593"/>
      <c r="AQ1088" s="593"/>
      <c r="AR1088" s="596"/>
      <c r="AS1088" s="596"/>
      <c r="AT1088" s="593"/>
      <c r="AU1088" s="593"/>
      <c r="AV1088" s="597"/>
      <c r="AW1088" s="593"/>
      <c r="AX1088" s="593"/>
      <c r="AY1088" s="597"/>
      <c r="AZ1088" s="597" t="s">
        <v>368</v>
      </c>
      <c r="BA1088" s="597" t="s">
        <v>368</v>
      </c>
      <c r="BB1088" s="593"/>
      <c r="BC1088" s="683"/>
      <c r="BD1088" s="542"/>
      <c r="BE1088" s="544"/>
      <c r="BF1088" s="544"/>
      <c r="BG1088" s="544"/>
      <c r="BH1088" s="544"/>
      <c r="BI1088" s="544"/>
      <c r="BJ1088" s="443" t="s">
        <v>267</v>
      </c>
      <c r="BK1088" s="443" t="s">
        <v>267</v>
      </c>
      <c r="BL1088" s="544"/>
      <c r="BM1088" s="544"/>
      <c r="BN1088" s="541" t="s">
        <v>391</v>
      </c>
      <c r="BO1088" s="544"/>
      <c r="BP1088" s="544"/>
      <c r="BQ1088" s="593"/>
      <c r="BR1088" s="593"/>
      <c r="BS1088" s="598"/>
      <c r="BT1088" s="637"/>
      <c r="BU1088" s="593"/>
      <c r="BV1088" s="593"/>
      <c r="BW1088" s="593"/>
      <c r="BX1088" s="527"/>
      <c r="BY1088" s="527"/>
      <c r="BZ1088" s="593"/>
      <c r="CA1088" s="593"/>
      <c r="CB1088" s="593"/>
      <c r="CC1088" s="593"/>
      <c r="CD1088" s="593"/>
      <c r="CE1088" s="594" t="s">
        <v>267</v>
      </c>
      <c r="CF1088" s="594" t="s">
        <v>267</v>
      </c>
      <c r="CG1088" s="621"/>
    </row>
    <row r="1089" spans="1:85" s="427" customFormat="1" ht="21" customHeight="1" x14ac:dyDescent="0.25">
      <c r="A1089" s="941">
        <f>A1087+1</f>
        <v>531</v>
      </c>
      <c r="B1089" s="943" t="s">
        <v>507</v>
      </c>
      <c r="C1089" s="458" t="s">
        <v>254</v>
      </c>
      <c r="D1089" s="458" t="s">
        <v>270</v>
      </c>
      <c r="E1089" s="676" t="s">
        <v>256</v>
      </c>
      <c r="F1089" s="458" t="s">
        <v>257</v>
      </c>
      <c r="G1089" s="597"/>
      <c r="H1089" s="649" t="s">
        <v>436</v>
      </c>
      <c r="I1089" s="649" t="s">
        <v>436</v>
      </c>
      <c r="J1089" s="594" t="s">
        <v>256</v>
      </c>
      <c r="K1089" s="594" t="s">
        <v>256</v>
      </c>
      <c r="L1089" s="594" t="s">
        <v>256</v>
      </c>
      <c r="M1089" s="594" t="s">
        <v>512</v>
      </c>
      <c r="N1089" s="594" t="s">
        <v>258</v>
      </c>
      <c r="O1089" s="594" t="s">
        <v>258</v>
      </c>
      <c r="P1089" s="594" t="s">
        <v>258</v>
      </c>
      <c r="Q1089" s="594" t="s">
        <v>258</v>
      </c>
      <c r="R1089" s="594" t="s">
        <v>258</v>
      </c>
      <c r="S1089" s="630" t="s">
        <v>437</v>
      </c>
      <c r="T1089" s="630" t="s">
        <v>437</v>
      </c>
      <c r="U1089" s="630" t="s">
        <v>437</v>
      </c>
      <c r="V1089" s="594" t="s">
        <v>258</v>
      </c>
      <c r="W1089" s="594" t="s">
        <v>258</v>
      </c>
      <c r="X1089" s="594" t="s">
        <v>551</v>
      </c>
      <c r="Y1089" s="597" t="s">
        <v>545</v>
      </c>
      <c r="Z1089" s="594" t="s">
        <v>259</v>
      </c>
      <c r="AA1089" s="594" t="s">
        <v>259</v>
      </c>
      <c r="AB1089" s="594" t="s">
        <v>258</v>
      </c>
      <c r="AC1089" s="553"/>
      <c r="AD1089" s="601"/>
      <c r="AE1089" s="594" t="s">
        <v>258</v>
      </c>
      <c r="AF1089" s="594" t="s">
        <v>258</v>
      </c>
      <c r="AG1089" s="594" t="s">
        <v>258</v>
      </c>
      <c r="AH1089" s="585"/>
      <c r="AI1089" s="585"/>
      <c r="AJ1089" s="585"/>
      <c r="AK1089" s="585"/>
      <c r="AL1089" s="594" t="s">
        <v>258</v>
      </c>
      <c r="AM1089" s="594" t="s">
        <v>258</v>
      </c>
      <c r="AN1089" s="594" t="s">
        <v>258</v>
      </c>
      <c r="AO1089" s="597" t="s">
        <v>546</v>
      </c>
      <c r="AP1089" s="597" t="s">
        <v>546</v>
      </c>
      <c r="AQ1089" s="656" t="s">
        <v>526</v>
      </c>
      <c r="AR1089" s="656" t="s">
        <v>526</v>
      </c>
      <c r="AS1089" s="656" t="s">
        <v>526</v>
      </c>
      <c r="AT1089" s="611" t="s">
        <v>552</v>
      </c>
      <c r="AU1089" s="594" t="s">
        <v>517</v>
      </c>
      <c r="AV1089" s="594" t="s">
        <v>517</v>
      </c>
      <c r="AW1089" s="691" t="s">
        <v>550</v>
      </c>
      <c r="AX1089" s="691" t="s">
        <v>550</v>
      </c>
      <c r="AY1089" s="691" t="s">
        <v>550</v>
      </c>
      <c r="AZ1089" s="594" t="s">
        <v>262</v>
      </c>
      <c r="BA1089" s="594" t="s">
        <v>262</v>
      </c>
      <c r="BB1089" s="594" t="s">
        <v>259</v>
      </c>
      <c r="BC1089" s="682" t="s">
        <v>259</v>
      </c>
      <c r="BD1089" s="551" t="s">
        <v>365</v>
      </c>
      <c r="BE1089" s="551" t="s">
        <v>365</v>
      </c>
      <c r="BF1089" s="551" t="s">
        <v>365</v>
      </c>
      <c r="BG1089" s="551" t="s">
        <v>365</v>
      </c>
      <c r="BH1089" s="551" t="s">
        <v>365</v>
      </c>
      <c r="BI1089" s="607" t="s">
        <v>262</v>
      </c>
      <c r="BJ1089" s="552" t="s">
        <v>438</v>
      </c>
      <c r="BK1089" s="552" t="s">
        <v>438</v>
      </c>
      <c r="BL1089" s="527" t="s">
        <v>262</v>
      </c>
      <c r="BM1089" s="527" t="s">
        <v>262</v>
      </c>
      <c r="BN1089" s="541" t="s">
        <v>258</v>
      </c>
      <c r="BO1089" s="542" t="s">
        <v>258</v>
      </c>
      <c r="BP1089" s="542" t="s">
        <v>258</v>
      </c>
      <c r="BQ1089" s="594" t="s">
        <v>258</v>
      </c>
      <c r="BR1089" s="594" t="s">
        <v>264</v>
      </c>
      <c r="BS1089" s="618" t="s">
        <v>264</v>
      </c>
      <c r="BT1089" s="635" t="s">
        <v>264</v>
      </c>
      <c r="BU1089" s="600" t="s">
        <v>492</v>
      </c>
      <c r="BV1089" s="600" t="s">
        <v>492</v>
      </c>
      <c r="BW1089" s="630" t="s">
        <v>267</v>
      </c>
      <c r="BX1089" s="630" t="s">
        <v>502</v>
      </c>
      <c r="BY1089" s="630" t="s">
        <v>502</v>
      </c>
      <c r="BZ1089" s="600" t="s">
        <v>504</v>
      </c>
      <c r="CA1089" s="600" t="s">
        <v>504</v>
      </c>
      <c r="CB1089" s="597" t="s">
        <v>495</v>
      </c>
      <c r="CC1089" s="597" t="s">
        <v>495</v>
      </c>
      <c r="CD1089" s="649" t="s">
        <v>262</v>
      </c>
      <c r="CE1089" s="594" t="s">
        <v>259</v>
      </c>
      <c r="CF1089" s="594" t="s">
        <v>259</v>
      </c>
      <c r="CG1089" s="621"/>
    </row>
    <row r="1090" spans="1:85" s="427" customFormat="1" ht="21" customHeight="1" x14ac:dyDescent="0.25">
      <c r="A1090" s="945"/>
      <c r="B1090" s="946"/>
      <c r="C1090" s="458"/>
      <c r="D1090" s="458"/>
      <c r="E1090" s="676"/>
      <c r="F1090" s="458" t="s">
        <v>264</v>
      </c>
      <c r="G1090" s="593"/>
      <c r="H1090" s="677"/>
      <c r="I1090" s="677"/>
      <c r="J1090" s="585" t="s">
        <v>439</v>
      </c>
      <c r="K1090" s="593"/>
      <c r="L1090" s="593"/>
      <c r="M1090" s="593"/>
      <c r="N1090" s="593"/>
      <c r="O1090" s="593"/>
      <c r="P1090" s="593"/>
      <c r="Q1090" s="593"/>
      <c r="R1090" s="593"/>
      <c r="S1090" s="593"/>
      <c r="T1090" s="593"/>
      <c r="U1090" s="527"/>
      <c r="V1090" s="527"/>
      <c r="W1090" s="593"/>
      <c r="X1090" s="527" t="s">
        <v>267</v>
      </c>
      <c r="Y1090" s="527" t="s">
        <v>267</v>
      </c>
      <c r="Z1090" s="593"/>
      <c r="AA1090" s="594"/>
      <c r="AB1090" s="594" t="s">
        <v>440</v>
      </c>
      <c r="AC1090" s="553"/>
      <c r="AD1090" s="595"/>
      <c r="AE1090" s="593"/>
      <c r="AF1090" s="593"/>
      <c r="AG1090" s="593"/>
      <c r="AH1090" s="596"/>
      <c r="AI1090" s="596"/>
      <c r="AJ1090" s="596"/>
      <c r="AK1090" s="596"/>
      <c r="AL1090" s="593"/>
      <c r="AM1090" s="593"/>
      <c r="AN1090" s="593"/>
      <c r="AO1090" s="593"/>
      <c r="AP1090" s="593"/>
      <c r="AQ1090" s="593"/>
      <c r="AR1090" s="593"/>
      <c r="AS1090" s="593"/>
      <c r="AT1090" s="593"/>
      <c r="AU1090" s="593"/>
      <c r="AV1090" s="597"/>
      <c r="AW1090" s="593"/>
      <c r="AX1090" s="593"/>
      <c r="AY1090" s="597"/>
      <c r="AZ1090" s="597" t="s">
        <v>368</v>
      </c>
      <c r="BA1090" s="597" t="s">
        <v>368</v>
      </c>
      <c r="BB1090" s="593"/>
      <c r="BC1090" s="683"/>
      <c r="BD1090" s="542"/>
      <c r="BE1090" s="544"/>
      <c r="BF1090" s="544"/>
      <c r="BG1090" s="544"/>
      <c r="BH1090" s="544"/>
      <c r="BI1090" s="544"/>
      <c r="BJ1090" s="443" t="s">
        <v>267</v>
      </c>
      <c r="BK1090" s="443" t="s">
        <v>267</v>
      </c>
      <c r="BL1090" s="544"/>
      <c r="BM1090" s="544"/>
      <c r="BN1090" s="541" t="s">
        <v>391</v>
      </c>
      <c r="BO1090" s="544"/>
      <c r="BP1090" s="544"/>
      <c r="BQ1090" s="593"/>
      <c r="BR1090" s="593"/>
      <c r="BS1090" s="598"/>
      <c r="BT1090" s="637"/>
      <c r="BU1090" s="593"/>
      <c r="BV1090" s="593"/>
      <c r="BW1090" s="593"/>
      <c r="BX1090" s="527"/>
      <c r="BY1090" s="527"/>
      <c r="BZ1090" s="593"/>
      <c r="CA1090" s="593"/>
      <c r="CB1090" s="593"/>
      <c r="CC1090" s="593"/>
      <c r="CD1090" s="593"/>
      <c r="CE1090" s="594" t="s">
        <v>267</v>
      </c>
      <c r="CF1090" s="594" t="s">
        <v>267</v>
      </c>
      <c r="CG1090" s="621"/>
    </row>
    <row r="1091" spans="1:85" s="427" customFormat="1" ht="21" customHeight="1" x14ac:dyDescent="0.25">
      <c r="A1091" s="941">
        <f>A1089+1</f>
        <v>532</v>
      </c>
      <c r="B1091" s="943" t="s">
        <v>508</v>
      </c>
      <c r="C1091" s="458" t="s">
        <v>254</v>
      </c>
      <c r="D1091" s="458" t="s">
        <v>270</v>
      </c>
      <c r="E1091" s="676" t="s">
        <v>256</v>
      </c>
      <c r="F1091" s="458" t="s">
        <v>257</v>
      </c>
      <c r="G1091" s="597"/>
      <c r="H1091" s="649" t="s">
        <v>436</v>
      </c>
      <c r="I1091" s="649" t="s">
        <v>436</v>
      </c>
      <c r="J1091" s="594" t="s">
        <v>258</v>
      </c>
      <c r="K1091" s="594" t="s">
        <v>258</v>
      </c>
      <c r="L1091" s="594" t="s">
        <v>258</v>
      </c>
      <c r="M1091" s="594" t="s">
        <v>256</v>
      </c>
      <c r="N1091" s="594" t="s">
        <v>256</v>
      </c>
      <c r="O1091" s="594" t="s">
        <v>256</v>
      </c>
      <c r="P1091" s="594" t="s">
        <v>512</v>
      </c>
      <c r="Q1091" s="594" t="s">
        <v>258</v>
      </c>
      <c r="R1091" s="594" t="s">
        <v>258</v>
      </c>
      <c r="S1091" s="630" t="s">
        <v>437</v>
      </c>
      <c r="T1091" s="630" t="s">
        <v>437</v>
      </c>
      <c r="U1091" s="630" t="s">
        <v>437</v>
      </c>
      <c r="V1091" s="594" t="s">
        <v>258</v>
      </c>
      <c r="W1091" s="594" t="s">
        <v>258</v>
      </c>
      <c r="X1091" s="594" t="s">
        <v>551</v>
      </c>
      <c r="Y1091" s="597" t="s">
        <v>545</v>
      </c>
      <c r="Z1091" s="594" t="s">
        <v>259</v>
      </c>
      <c r="AA1091" s="594" t="s">
        <v>259</v>
      </c>
      <c r="AB1091" s="594" t="s">
        <v>258</v>
      </c>
      <c r="AC1091" s="553"/>
      <c r="AD1091" s="601"/>
      <c r="AE1091" s="594" t="s">
        <v>258</v>
      </c>
      <c r="AF1091" s="594" t="s">
        <v>258</v>
      </c>
      <c r="AG1091" s="594" t="s">
        <v>258</v>
      </c>
      <c r="AH1091" s="585"/>
      <c r="AI1091" s="585"/>
      <c r="AJ1091" s="585"/>
      <c r="AK1091" s="585"/>
      <c r="AL1091" s="594" t="s">
        <v>258</v>
      </c>
      <c r="AM1091" s="594" t="s">
        <v>258</v>
      </c>
      <c r="AN1091" s="594" t="s">
        <v>258</v>
      </c>
      <c r="AO1091" s="611" t="s">
        <v>552</v>
      </c>
      <c r="AP1091" s="594" t="s">
        <v>517</v>
      </c>
      <c r="AQ1091" s="594" t="s">
        <v>517</v>
      </c>
      <c r="AR1091" s="691" t="s">
        <v>550</v>
      </c>
      <c r="AS1091" s="691" t="s">
        <v>550</v>
      </c>
      <c r="AT1091" s="691" t="s">
        <v>550</v>
      </c>
      <c r="AU1091" s="597" t="s">
        <v>546</v>
      </c>
      <c r="AV1091" s="597" t="s">
        <v>546</v>
      </c>
      <c r="AW1091" s="656" t="s">
        <v>526</v>
      </c>
      <c r="AX1091" s="656" t="s">
        <v>526</v>
      </c>
      <c r="AY1091" s="656" t="s">
        <v>526</v>
      </c>
      <c r="AZ1091" s="594" t="s">
        <v>262</v>
      </c>
      <c r="BA1091" s="594" t="s">
        <v>262</v>
      </c>
      <c r="BB1091" s="594" t="s">
        <v>259</v>
      </c>
      <c r="BC1091" s="682" t="s">
        <v>259</v>
      </c>
      <c r="BD1091" s="551" t="s">
        <v>365</v>
      </c>
      <c r="BE1091" s="551" t="s">
        <v>365</v>
      </c>
      <c r="BF1091" s="551" t="s">
        <v>365</v>
      </c>
      <c r="BG1091" s="551" t="s">
        <v>365</v>
      </c>
      <c r="BH1091" s="551" t="s">
        <v>365</v>
      </c>
      <c r="BI1091" s="607" t="s">
        <v>262</v>
      </c>
      <c r="BJ1091" s="552" t="s">
        <v>438</v>
      </c>
      <c r="BK1091" s="552" t="s">
        <v>438</v>
      </c>
      <c r="BL1091" s="527" t="s">
        <v>262</v>
      </c>
      <c r="BM1091" s="527" t="s">
        <v>262</v>
      </c>
      <c r="BN1091" s="541" t="s">
        <v>258</v>
      </c>
      <c r="BO1091" s="542" t="s">
        <v>258</v>
      </c>
      <c r="BP1091" s="542" t="s">
        <v>258</v>
      </c>
      <c r="BQ1091" s="594" t="s">
        <v>258</v>
      </c>
      <c r="BR1091" s="594" t="s">
        <v>264</v>
      </c>
      <c r="BS1091" s="618" t="s">
        <v>264</v>
      </c>
      <c r="BT1091" s="635" t="s">
        <v>264</v>
      </c>
      <c r="BU1091" s="600" t="s">
        <v>492</v>
      </c>
      <c r="BV1091" s="600" t="s">
        <v>492</v>
      </c>
      <c r="BW1091" s="630" t="s">
        <v>267</v>
      </c>
      <c r="BX1091" s="630" t="s">
        <v>502</v>
      </c>
      <c r="BY1091" s="630" t="s">
        <v>502</v>
      </c>
      <c r="BZ1091" s="600" t="s">
        <v>504</v>
      </c>
      <c r="CA1091" s="600" t="s">
        <v>504</v>
      </c>
      <c r="CB1091" s="597" t="s">
        <v>495</v>
      </c>
      <c r="CC1091" s="597" t="s">
        <v>495</v>
      </c>
      <c r="CD1091" s="649" t="s">
        <v>262</v>
      </c>
      <c r="CE1091" s="594" t="s">
        <v>259</v>
      </c>
      <c r="CF1091" s="594" t="s">
        <v>259</v>
      </c>
      <c r="CG1091" s="621"/>
    </row>
    <row r="1092" spans="1:85" s="427" customFormat="1" ht="21" customHeight="1" x14ac:dyDescent="0.25">
      <c r="A1092" s="945"/>
      <c r="B1092" s="946"/>
      <c r="C1092" s="458"/>
      <c r="D1092" s="458"/>
      <c r="E1092" s="676"/>
      <c r="F1092" s="458" t="s">
        <v>264</v>
      </c>
      <c r="G1092" s="593"/>
      <c r="H1092" s="677"/>
      <c r="I1092" s="677"/>
      <c r="J1092" s="585" t="s">
        <v>439</v>
      </c>
      <c r="K1092" s="593"/>
      <c r="L1092" s="593"/>
      <c r="M1092" s="593"/>
      <c r="N1092" s="593"/>
      <c r="O1092" s="593"/>
      <c r="P1092" s="593"/>
      <c r="Q1092" s="593"/>
      <c r="R1092" s="593"/>
      <c r="S1092" s="593"/>
      <c r="T1092" s="593"/>
      <c r="U1092" s="527"/>
      <c r="V1092" s="527"/>
      <c r="W1092" s="593"/>
      <c r="X1092" s="527" t="s">
        <v>267</v>
      </c>
      <c r="Y1092" s="527" t="s">
        <v>267</v>
      </c>
      <c r="Z1092" s="593"/>
      <c r="AA1092" s="594"/>
      <c r="AB1092" s="594" t="s">
        <v>440</v>
      </c>
      <c r="AC1092" s="553"/>
      <c r="AD1092" s="595"/>
      <c r="AE1092" s="593"/>
      <c r="AF1092" s="593"/>
      <c r="AG1092" s="593"/>
      <c r="AH1092" s="596"/>
      <c r="AI1092" s="596"/>
      <c r="AJ1092" s="596"/>
      <c r="AK1092" s="596"/>
      <c r="AL1092" s="593"/>
      <c r="AM1092" s="593"/>
      <c r="AN1092" s="593"/>
      <c r="AO1092" s="593"/>
      <c r="AP1092" s="593"/>
      <c r="AQ1092" s="593"/>
      <c r="AR1092" s="593"/>
      <c r="AS1092" s="593"/>
      <c r="AT1092" s="593"/>
      <c r="AU1092" s="593"/>
      <c r="AV1092" s="597"/>
      <c r="AW1092" s="593"/>
      <c r="AX1092" s="593"/>
      <c r="AY1092" s="597"/>
      <c r="AZ1092" s="597" t="s">
        <v>368</v>
      </c>
      <c r="BA1092" s="597" t="s">
        <v>368</v>
      </c>
      <c r="BB1092" s="593"/>
      <c r="BC1092" s="683"/>
      <c r="BD1092" s="542"/>
      <c r="BE1092" s="544"/>
      <c r="BF1092" s="544"/>
      <c r="BG1092" s="544"/>
      <c r="BH1092" s="544"/>
      <c r="BI1092" s="544"/>
      <c r="BJ1092" s="443" t="s">
        <v>267</v>
      </c>
      <c r="BK1092" s="443" t="s">
        <v>267</v>
      </c>
      <c r="BL1092" s="544"/>
      <c r="BM1092" s="544"/>
      <c r="BN1092" s="541" t="s">
        <v>391</v>
      </c>
      <c r="BO1092" s="544"/>
      <c r="BP1092" s="544"/>
      <c r="BQ1092" s="593"/>
      <c r="BR1092" s="593"/>
      <c r="BS1092" s="598"/>
      <c r="BT1092" s="637"/>
      <c r="BU1092" s="593"/>
      <c r="BV1092" s="593"/>
      <c r="BW1092" s="593"/>
      <c r="BX1092" s="527"/>
      <c r="BY1092" s="527"/>
      <c r="BZ1092" s="593"/>
      <c r="CA1092" s="593"/>
      <c r="CB1092" s="593"/>
      <c r="CC1092" s="593"/>
      <c r="CD1092" s="593"/>
      <c r="CE1092" s="594" t="s">
        <v>267</v>
      </c>
      <c r="CF1092" s="594" t="s">
        <v>267</v>
      </c>
      <c r="CG1092" s="621"/>
    </row>
    <row r="1093" spans="1:85" s="427" customFormat="1" ht="21" customHeight="1" x14ac:dyDescent="0.25">
      <c r="A1093" s="941">
        <f>A1091+1</f>
        <v>533</v>
      </c>
      <c r="B1093" s="943" t="s">
        <v>271</v>
      </c>
      <c r="C1093" s="458" t="s">
        <v>272</v>
      </c>
      <c r="D1093" s="458" t="s">
        <v>255</v>
      </c>
      <c r="E1093" s="676" t="s">
        <v>256</v>
      </c>
      <c r="F1093" s="458" t="s">
        <v>257</v>
      </c>
      <c r="G1093" s="597"/>
      <c r="H1093" s="649" t="s">
        <v>436</v>
      </c>
      <c r="I1093" s="649" t="s">
        <v>436</v>
      </c>
      <c r="J1093" s="594" t="s">
        <v>258</v>
      </c>
      <c r="K1093" s="594" t="s">
        <v>258</v>
      </c>
      <c r="L1093" s="594" t="s">
        <v>258</v>
      </c>
      <c r="M1093" s="630" t="s">
        <v>437</v>
      </c>
      <c r="N1093" s="630" t="s">
        <v>437</v>
      </c>
      <c r="O1093" s="630" t="s">
        <v>437</v>
      </c>
      <c r="P1093" s="594" t="s">
        <v>258</v>
      </c>
      <c r="Q1093" s="594" t="s">
        <v>258</v>
      </c>
      <c r="R1093" s="594" t="s">
        <v>258</v>
      </c>
      <c r="S1093" s="594" t="s">
        <v>258</v>
      </c>
      <c r="T1093" s="594" t="s">
        <v>258</v>
      </c>
      <c r="U1093" s="594" t="s">
        <v>258</v>
      </c>
      <c r="V1093" s="656" t="s">
        <v>553</v>
      </c>
      <c r="W1093" s="656" t="s">
        <v>553</v>
      </c>
      <c r="X1093" s="656" t="s">
        <v>553</v>
      </c>
      <c r="Y1093" s="594" t="s">
        <v>259</v>
      </c>
      <c r="Z1093" s="594" t="s">
        <v>259</v>
      </c>
      <c r="AA1093" s="594" t="s">
        <v>259</v>
      </c>
      <c r="AB1093" s="594" t="s">
        <v>258</v>
      </c>
      <c r="AC1093" s="553"/>
      <c r="AD1093" s="601"/>
      <c r="AE1093" s="594" t="s">
        <v>258</v>
      </c>
      <c r="AF1093" s="594" t="s">
        <v>258</v>
      </c>
      <c r="AG1093" s="594" t="s">
        <v>258</v>
      </c>
      <c r="AH1093" s="585"/>
      <c r="AI1093" s="585"/>
      <c r="AJ1093" s="585"/>
      <c r="AK1093" s="585"/>
      <c r="AL1093" s="594" t="s">
        <v>258</v>
      </c>
      <c r="AM1093" s="594" t="s">
        <v>258</v>
      </c>
      <c r="AN1093" s="594" t="s">
        <v>258</v>
      </c>
      <c r="AO1093" s="594" t="s">
        <v>258</v>
      </c>
      <c r="AP1093" s="594" t="s">
        <v>258</v>
      </c>
      <c r="AQ1093" s="594" t="s">
        <v>258</v>
      </c>
      <c r="AR1093" s="594" t="s">
        <v>554</v>
      </c>
      <c r="AS1093" s="594" t="s">
        <v>554</v>
      </c>
      <c r="AT1093" s="594" t="s">
        <v>554</v>
      </c>
      <c r="AU1093" s="594" t="s">
        <v>256</v>
      </c>
      <c r="AV1093" s="594" t="s">
        <v>256</v>
      </c>
      <c r="AW1093" s="594" t="s">
        <v>256</v>
      </c>
      <c r="AX1093" s="594" t="s">
        <v>512</v>
      </c>
      <c r="AY1093" s="594" t="s">
        <v>262</v>
      </c>
      <c r="AZ1093" s="594" t="s">
        <v>262</v>
      </c>
      <c r="BA1093" s="594" t="s">
        <v>259</v>
      </c>
      <c r="BB1093" s="594" t="s">
        <v>259</v>
      </c>
      <c r="BC1093" s="682" t="s">
        <v>259</v>
      </c>
      <c r="BD1093" s="551" t="s">
        <v>365</v>
      </c>
      <c r="BE1093" s="551" t="s">
        <v>365</v>
      </c>
      <c r="BF1093" s="551" t="s">
        <v>365</v>
      </c>
      <c r="BG1093" s="551" t="s">
        <v>365</v>
      </c>
      <c r="BH1093" s="551" t="s">
        <v>365</v>
      </c>
      <c r="BI1093" s="607" t="s">
        <v>262</v>
      </c>
      <c r="BJ1093" s="552" t="s">
        <v>438</v>
      </c>
      <c r="BK1093" s="552" t="s">
        <v>438</v>
      </c>
      <c r="BL1093" s="527" t="s">
        <v>262</v>
      </c>
      <c r="BM1093" s="527" t="s">
        <v>262</v>
      </c>
      <c r="BN1093" s="541" t="s">
        <v>258</v>
      </c>
      <c r="BO1093" s="542" t="s">
        <v>258</v>
      </c>
      <c r="BP1093" s="542" t="s">
        <v>258</v>
      </c>
      <c r="BQ1093" s="630" t="s">
        <v>502</v>
      </c>
      <c r="BR1093" s="630" t="s">
        <v>502</v>
      </c>
      <c r="BS1093" s="692" t="s">
        <v>502</v>
      </c>
      <c r="BT1093" s="635" t="s">
        <v>264</v>
      </c>
      <c r="BU1093" s="594" t="s">
        <v>264</v>
      </c>
      <c r="BV1093" s="594" t="s">
        <v>264</v>
      </c>
      <c r="BW1093" s="594" t="s">
        <v>264</v>
      </c>
      <c r="BX1093" s="594" t="s">
        <v>264</v>
      </c>
      <c r="BY1093" s="594" t="s">
        <v>264</v>
      </c>
      <c r="BZ1093" s="594" t="s">
        <v>264</v>
      </c>
      <c r="CA1093" s="594" t="s">
        <v>264</v>
      </c>
      <c r="CB1093" s="656" t="s">
        <v>494</v>
      </c>
      <c r="CC1093" s="656" t="s">
        <v>494</v>
      </c>
      <c r="CD1093" s="649" t="s">
        <v>262</v>
      </c>
      <c r="CE1093" s="594" t="s">
        <v>259</v>
      </c>
      <c r="CF1093" s="594" t="s">
        <v>259</v>
      </c>
      <c r="CG1093" s="621"/>
    </row>
    <row r="1094" spans="1:85" s="427" customFormat="1" ht="21" customHeight="1" x14ac:dyDescent="0.25">
      <c r="A1094" s="945"/>
      <c r="B1094" s="946"/>
      <c r="C1094" s="458"/>
      <c r="D1094" s="458"/>
      <c r="E1094" s="676"/>
      <c r="F1094" s="458" t="s">
        <v>264</v>
      </c>
      <c r="G1094" s="593"/>
      <c r="H1094" s="677"/>
      <c r="I1094" s="677"/>
      <c r="J1094" s="585" t="s">
        <v>439</v>
      </c>
      <c r="K1094" s="593"/>
      <c r="L1094" s="593"/>
      <c r="M1094" s="593"/>
      <c r="N1094" s="593"/>
      <c r="O1094" s="593"/>
      <c r="P1094" s="593"/>
      <c r="Q1094" s="593"/>
      <c r="R1094" s="593"/>
      <c r="S1094" s="593"/>
      <c r="T1094" s="593"/>
      <c r="U1094" s="527"/>
      <c r="V1094" s="527"/>
      <c r="W1094" s="649"/>
      <c r="X1094" s="527" t="s">
        <v>267</v>
      </c>
      <c r="Y1094" s="527" t="s">
        <v>267</v>
      </c>
      <c r="Z1094" s="593"/>
      <c r="AA1094" s="593"/>
      <c r="AB1094" s="594" t="s">
        <v>440</v>
      </c>
      <c r="AC1094" s="547"/>
      <c r="AD1094" s="595"/>
      <c r="AE1094" s="593"/>
      <c r="AF1094" s="593"/>
      <c r="AG1094" s="593"/>
      <c r="AH1094" s="596"/>
      <c r="AI1094" s="596"/>
      <c r="AJ1094" s="596"/>
      <c r="AK1094" s="596"/>
      <c r="AL1094" s="593"/>
      <c r="AM1094" s="593"/>
      <c r="AN1094" s="593"/>
      <c r="AO1094" s="593"/>
      <c r="AP1094" s="593"/>
      <c r="AQ1094" s="593"/>
      <c r="AR1094" s="596"/>
      <c r="AS1094" s="596"/>
      <c r="AT1094" s="593"/>
      <c r="AU1094" s="593"/>
      <c r="AV1094" s="593"/>
      <c r="AW1094" s="593"/>
      <c r="AX1094" s="593"/>
      <c r="AY1094" s="597"/>
      <c r="AZ1094" s="597" t="s">
        <v>368</v>
      </c>
      <c r="BA1094" s="597" t="s">
        <v>368</v>
      </c>
      <c r="BB1094" s="593"/>
      <c r="BC1094" s="683"/>
      <c r="BD1094" s="542"/>
      <c r="BE1094" s="544"/>
      <c r="BF1094" s="544"/>
      <c r="BG1094" s="544"/>
      <c r="BH1094" s="544"/>
      <c r="BI1094" s="544"/>
      <c r="BJ1094" s="443" t="s">
        <v>267</v>
      </c>
      <c r="BK1094" s="443" t="s">
        <v>267</v>
      </c>
      <c r="BL1094" s="544"/>
      <c r="BM1094" s="544"/>
      <c r="BN1094" s="541" t="s">
        <v>391</v>
      </c>
      <c r="BO1094" s="544"/>
      <c r="BP1094" s="544"/>
      <c r="BQ1094" s="593"/>
      <c r="BR1094" s="593"/>
      <c r="BS1094" s="598"/>
      <c r="BT1094" s="637"/>
      <c r="BU1094" s="593"/>
      <c r="BV1094" s="593"/>
      <c r="BW1094" s="593"/>
      <c r="BX1094" s="527"/>
      <c r="BY1094" s="527"/>
      <c r="BZ1094" s="649"/>
      <c r="CA1094" s="649"/>
      <c r="CB1094" s="593"/>
      <c r="CC1094" s="593"/>
      <c r="CD1094" s="593"/>
      <c r="CE1094" s="594" t="s">
        <v>267</v>
      </c>
      <c r="CF1094" s="594" t="s">
        <v>267</v>
      </c>
      <c r="CG1094" s="621"/>
    </row>
    <row r="1095" spans="1:85" s="427" customFormat="1" ht="21" customHeight="1" x14ac:dyDescent="0.25">
      <c r="A1095" s="941">
        <f>A1093+1</f>
        <v>534</v>
      </c>
      <c r="B1095" s="943" t="s">
        <v>273</v>
      </c>
      <c r="C1095" s="458" t="s">
        <v>272</v>
      </c>
      <c r="D1095" s="458" t="s">
        <v>270</v>
      </c>
      <c r="E1095" s="676" t="s">
        <v>256</v>
      </c>
      <c r="F1095" s="458" t="s">
        <v>257</v>
      </c>
      <c r="G1095" s="597"/>
      <c r="H1095" s="649" t="s">
        <v>436</v>
      </c>
      <c r="I1095" s="649" t="s">
        <v>436</v>
      </c>
      <c r="J1095" s="594" t="s">
        <v>258</v>
      </c>
      <c r="K1095" s="594" t="s">
        <v>258</v>
      </c>
      <c r="L1095" s="594" t="s">
        <v>258</v>
      </c>
      <c r="M1095" s="630" t="s">
        <v>437</v>
      </c>
      <c r="N1095" s="630" t="s">
        <v>437</v>
      </c>
      <c r="O1095" s="630" t="s">
        <v>437</v>
      </c>
      <c r="P1095" s="594" t="s">
        <v>258</v>
      </c>
      <c r="Q1095" s="594" t="s">
        <v>258</v>
      </c>
      <c r="R1095" s="594" t="s">
        <v>258</v>
      </c>
      <c r="S1095" s="594" t="s">
        <v>258</v>
      </c>
      <c r="T1095" s="594" t="s">
        <v>258</v>
      </c>
      <c r="U1095" s="594" t="s">
        <v>258</v>
      </c>
      <c r="V1095" s="656" t="s">
        <v>553</v>
      </c>
      <c r="W1095" s="656" t="s">
        <v>553</v>
      </c>
      <c r="X1095" s="656" t="s">
        <v>553</v>
      </c>
      <c r="Y1095" s="594" t="s">
        <v>259</v>
      </c>
      <c r="Z1095" s="594" t="s">
        <v>259</v>
      </c>
      <c r="AA1095" s="594" t="s">
        <v>259</v>
      </c>
      <c r="AB1095" s="594" t="s">
        <v>258</v>
      </c>
      <c r="AC1095" s="553"/>
      <c r="AD1095" s="601"/>
      <c r="AE1095" s="594" t="s">
        <v>258</v>
      </c>
      <c r="AF1095" s="594" t="s">
        <v>258</v>
      </c>
      <c r="AG1095" s="594" t="s">
        <v>258</v>
      </c>
      <c r="AH1095" s="585"/>
      <c r="AI1095" s="585"/>
      <c r="AJ1095" s="585"/>
      <c r="AK1095" s="585"/>
      <c r="AL1095" s="594" t="s">
        <v>258</v>
      </c>
      <c r="AM1095" s="594" t="s">
        <v>258</v>
      </c>
      <c r="AN1095" s="594" t="s">
        <v>258</v>
      </c>
      <c r="AO1095" s="594" t="s">
        <v>258</v>
      </c>
      <c r="AP1095" s="594" t="s">
        <v>258</v>
      </c>
      <c r="AQ1095" s="594" t="s">
        <v>258</v>
      </c>
      <c r="AR1095" s="594" t="s">
        <v>554</v>
      </c>
      <c r="AS1095" s="594" t="s">
        <v>554</v>
      </c>
      <c r="AT1095" s="594" t="s">
        <v>554</v>
      </c>
      <c r="AU1095" s="594" t="s">
        <v>256</v>
      </c>
      <c r="AV1095" s="594" t="s">
        <v>256</v>
      </c>
      <c r="AW1095" s="594" t="s">
        <v>256</v>
      </c>
      <c r="AX1095" s="594" t="s">
        <v>512</v>
      </c>
      <c r="AY1095" s="594" t="s">
        <v>262</v>
      </c>
      <c r="AZ1095" s="594" t="s">
        <v>262</v>
      </c>
      <c r="BA1095" s="594" t="s">
        <v>259</v>
      </c>
      <c r="BB1095" s="594" t="s">
        <v>259</v>
      </c>
      <c r="BC1095" s="682" t="s">
        <v>259</v>
      </c>
      <c r="BD1095" s="551" t="s">
        <v>365</v>
      </c>
      <c r="BE1095" s="551" t="s">
        <v>365</v>
      </c>
      <c r="BF1095" s="551" t="s">
        <v>365</v>
      </c>
      <c r="BG1095" s="551" t="s">
        <v>365</v>
      </c>
      <c r="BH1095" s="551" t="s">
        <v>365</v>
      </c>
      <c r="BI1095" s="607" t="s">
        <v>262</v>
      </c>
      <c r="BJ1095" s="552" t="s">
        <v>438</v>
      </c>
      <c r="BK1095" s="552" t="s">
        <v>438</v>
      </c>
      <c r="BL1095" s="527" t="s">
        <v>262</v>
      </c>
      <c r="BM1095" s="527" t="s">
        <v>262</v>
      </c>
      <c r="BN1095" s="541" t="s">
        <v>258</v>
      </c>
      <c r="BO1095" s="542" t="s">
        <v>258</v>
      </c>
      <c r="BP1095" s="542" t="s">
        <v>258</v>
      </c>
      <c r="BQ1095" s="630" t="s">
        <v>502</v>
      </c>
      <c r="BR1095" s="630" t="s">
        <v>502</v>
      </c>
      <c r="BS1095" s="692" t="s">
        <v>502</v>
      </c>
      <c r="BT1095" s="635" t="s">
        <v>264</v>
      </c>
      <c r="BU1095" s="594" t="s">
        <v>264</v>
      </c>
      <c r="BV1095" s="594" t="s">
        <v>264</v>
      </c>
      <c r="BW1095" s="594" t="s">
        <v>264</v>
      </c>
      <c r="BX1095" s="594" t="s">
        <v>264</v>
      </c>
      <c r="BY1095" s="594" t="s">
        <v>264</v>
      </c>
      <c r="BZ1095" s="594" t="s">
        <v>264</v>
      </c>
      <c r="CA1095" s="594" t="s">
        <v>264</v>
      </c>
      <c r="CB1095" s="656" t="s">
        <v>494</v>
      </c>
      <c r="CC1095" s="656" t="s">
        <v>494</v>
      </c>
      <c r="CD1095" s="649" t="s">
        <v>262</v>
      </c>
      <c r="CE1095" s="594" t="s">
        <v>259</v>
      </c>
      <c r="CF1095" s="594" t="s">
        <v>259</v>
      </c>
      <c r="CG1095" s="621"/>
    </row>
    <row r="1096" spans="1:85" s="427" customFormat="1" ht="21" customHeight="1" x14ac:dyDescent="0.25">
      <c r="A1096" s="945"/>
      <c r="B1096" s="946"/>
      <c r="C1096" s="569"/>
      <c r="D1096" s="569"/>
      <c r="E1096" s="693"/>
      <c r="F1096" s="569" t="s">
        <v>264</v>
      </c>
      <c r="G1096" s="593"/>
      <c r="H1096" s="677"/>
      <c r="I1096" s="677"/>
      <c r="J1096" s="585" t="s">
        <v>439</v>
      </c>
      <c r="K1096" s="593"/>
      <c r="L1096" s="593"/>
      <c r="M1096" s="593"/>
      <c r="N1096" s="593"/>
      <c r="O1096" s="593"/>
      <c r="P1096" s="593"/>
      <c r="Q1096" s="593"/>
      <c r="R1096" s="593"/>
      <c r="S1096" s="593"/>
      <c r="T1096" s="593"/>
      <c r="U1096" s="527"/>
      <c r="V1096" s="527"/>
      <c r="W1096" s="649"/>
      <c r="X1096" s="527" t="s">
        <v>267</v>
      </c>
      <c r="Y1096" s="527" t="s">
        <v>267</v>
      </c>
      <c r="Z1096" s="593"/>
      <c r="AA1096" s="593"/>
      <c r="AB1096" s="594" t="s">
        <v>440</v>
      </c>
      <c r="AC1096" s="547"/>
      <c r="AD1096" s="595"/>
      <c r="AE1096" s="593"/>
      <c r="AF1096" s="593"/>
      <c r="AG1096" s="593"/>
      <c r="AH1096" s="596"/>
      <c r="AI1096" s="596"/>
      <c r="AJ1096" s="596"/>
      <c r="AK1096" s="596"/>
      <c r="AL1096" s="593"/>
      <c r="AM1096" s="593"/>
      <c r="AN1096" s="593"/>
      <c r="AO1096" s="593"/>
      <c r="AP1096" s="593"/>
      <c r="AQ1096" s="593"/>
      <c r="AR1096" s="593"/>
      <c r="AS1096" s="593"/>
      <c r="AT1096" s="593"/>
      <c r="AU1096" s="593"/>
      <c r="AV1096" s="593"/>
      <c r="AW1096" s="593"/>
      <c r="AX1096" s="593"/>
      <c r="AY1096" s="597"/>
      <c r="AZ1096" s="597" t="s">
        <v>368</v>
      </c>
      <c r="BA1096" s="597" t="s">
        <v>368</v>
      </c>
      <c r="BB1096" s="593"/>
      <c r="BC1096" s="683"/>
      <c r="BD1096" s="542"/>
      <c r="BE1096" s="544"/>
      <c r="BF1096" s="544"/>
      <c r="BG1096" s="544"/>
      <c r="BH1096" s="544"/>
      <c r="BI1096" s="544"/>
      <c r="BJ1096" s="443" t="s">
        <v>267</v>
      </c>
      <c r="BK1096" s="443" t="s">
        <v>267</v>
      </c>
      <c r="BL1096" s="544"/>
      <c r="BM1096" s="544"/>
      <c r="BN1096" s="541" t="s">
        <v>391</v>
      </c>
      <c r="BO1096" s="544"/>
      <c r="BP1096" s="544"/>
      <c r="BQ1096" s="593"/>
      <c r="BR1096" s="593"/>
      <c r="BS1096" s="598"/>
      <c r="BT1096" s="637"/>
      <c r="BU1096" s="593"/>
      <c r="BV1096" s="593"/>
      <c r="BW1096" s="593"/>
      <c r="BX1096" s="527"/>
      <c r="BY1096" s="527"/>
      <c r="BZ1096" s="649"/>
      <c r="CA1096" s="649"/>
      <c r="CB1096" s="593"/>
      <c r="CC1096" s="593"/>
      <c r="CD1096" s="593"/>
      <c r="CE1096" s="594" t="s">
        <v>267</v>
      </c>
      <c r="CF1096" s="594" t="s">
        <v>267</v>
      </c>
      <c r="CG1096" s="621"/>
    </row>
    <row r="1097" spans="1:85" s="427" customFormat="1" ht="21" customHeight="1" x14ac:dyDescent="0.25">
      <c r="A1097" s="941">
        <f>A1095+1</f>
        <v>535</v>
      </c>
      <c r="B1097" s="943" t="s">
        <v>322</v>
      </c>
      <c r="C1097" s="458" t="s">
        <v>254</v>
      </c>
      <c r="D1097" s="458" t="s">
        <v>270</v>
      </c>
      <c r="E1097" s="676" t="s">
        <v>256</v>
      </c>
      <c r="F1097" s="458" t="s">
        <v>257</v>
      </c>
      <c r="G1097" s="597"/>
      <c r="H1097" s="649" t="s">
        <v>436</v>
      </c>
      <c r="I1097" s="649" t="s">
        <v>436</v>
      </c>
      <c r="J1097" s="630" t="s">
        <v>437</v>
      </c>
      <c r="K1097" s="630" t="s">
        <v>437</v>
      </c>
      <c r="L1097" s="630" t="s">
        <v>437</v>
      </c>
      <c r="M1097" s="594" t="s">
        <v>258</v>
      </c>
      <c r="N1097" s="594" t="s">
        <v>258</v>
      </c>
      <c r="O1097" s="594" t="s">
        <v>258</v>
      </c>
      <c r="P1097" s="594" t="s">
        <v>256</v>
      </c>
      <c r="Q1097" s="594" t="s">
        <v>256</v>
      </c>
      <c r="R1097" s="594" t="s">
        <v>256</v>
      </c>
      <c r="S1097" s="594" t="s">
        <v>258</v>
      </c>
      <c r="T1097" s="594" t="s">
        <v>258</v>
      </c>
      <c r="U1097" s="594" t="s">
        <v>258</v>
      </c>
      <c r="V1097" s="594" t="s">
        <v>258</v>
      </c>
      <c r="W1097" s="594" t="s">
        <v>258</v>
      </c>
      <c r="X1097" s="594" t="s">
        <v>258</v>
      </c>
      <c r="Y1097" s="594" t="s">
        <v>259</v>
      </c>
      <c r="Z1097" s="594" t="s">
        <v>259</v>
      </c>
      <c r="AA1097" s="594" t="s">
        <v>259</v>
      </c>
      <c r="AB1097" s="594" t="s">
        <v>258</v>
      </c>
      <c r="AC1097" s="553"/>
      <c r="AD1097" s="694"/>
      <c r="AE1097" s="594" t="s">
        <v>258</v>
      </c>
      <c r="AF1097" s="594" t="s">
        <v>258</v>
      </c>
      <c r="AG1097" s="594" t="s">
        <v>258</v>
      </c>
      <c r="AH1097" s="585"/>
      <c r="AI1097" s="585"/>
      <c r="AJ1097" s="585"/>
      <c r="AK1097" s="585"/>
      <c r="AL1097" s="594" t="s">
        <v>258</v>
      </c>
      <c r="AM1097" s="594" t="s">
        <v>258</v>
      </c>
      <c r="AN1097" s="594" t="s">
        <v>258</v>
      </c>
      <c r="AO1097" s="594" t="s">
        <v>258</v>
      </c>
      <c r="AP1097" s="594" t="s">
        <v>258</v>
      </c>
      <c r="AQ1097" s="594" t="s">
        <v>258</v>
      </c>
      <c r="AR1097" s="594" t="s">
        <v>258</v>
      </c>
      <c r="AS1097" s="594" t="s">
        <v>512</v>
      </c>
      <c r="AT1097" s="594" t="s">
        <v>258</v>
      </c>
      <c r="AU1097" s="594" t="s">
        <v>258</v>
      </c>
      <c r="AV1097" s="594" t="s">
        <v>258</v>
      </c>
      <c r="AW1097" s="594" t="s">
        <v>258</v>
      </c>
      <c r="AX1097" s="594" t="s">
        <v>258</v>
      </c>
      <c r="AY1097" s="594" t="s">
        <v>262</v>
      </c>
      <c r="AZ1097" s="594" t="s">
        <v>262</v>
      </c>
      <c r="BA1097" s="594" t="s">
        <v>259</v>
      </c>
      <c r="BB1097" s="594" t="s">
        <v>259</v>
      </c>
      <c r="BC1097" s="682" t="s">
        <v>259</v>
      </c>
      <c r="BD1097" s="551" t="s">
        <v>365</v>
      </c>
      <c r="BE1097" s="551" t="s">
        <v>365</v>
      </c>
      <c r="BF1097" s="551" t="s">
        <v>365</v>
      </c>
      <c r="BG1097" s="551" t="s">
        <v>365</v>
      </c>
      <c r="BH1097" s="551" t="s">
        <v>365</v>
      </c>
      <c r="BI1097" s="607" t="s">
        <v>262</v>
      </c>
      <c r="BJ1097" s="552" t="s">
        <v>438</v>
      </c>
      <c r="BK1097" s="552" t="s">
        <v>438</v>
      </c>
      <c r="BL1097" s="527" t="s">
        <v>262</v>
      </c>
      <c r="BM1097" s="527" t="s">
        <v>262</v>
      </c>
      <c r="BN1097" s="541" t="s">
        <v>258</v>
      </c>
      <c r="BO1097" s="542" t="s">
        <v>258</v>
      </c>
      <c r="BP1097" s="542" t="s">
        <v>258</v>
      </c>
      <c r="BQ1097" s="594" t="s">
        <v>258</v>
      </c>
      <c r="BR1097" s="594" t="s">
        <v>258</v>
      </c>
      <c r="BS1097" s="618" t="s">
        <v>258</v>
      </c>
      <c r="BT1097" s="635" t="s">
        <v>258</v>
      </c>
      <c r="BU1097" s="594" t="s">
        <v>258</v>
      </c>
      <c r="BV1097" s="594" t="s">
        <v>258</v>
      </c>
      <c r="BW1097" s="594" t="s">
        <v>258</v>
      </c>
      <c r="BX1097" s="594" t="s">
        <v>258</v>
      </c>
      <c r="BY1097" s="594" t="s">
        <v>258</v>
      </c>
      <c r="BZ1097" s="594" t="s">
        <v>258</v>
      </c>
      <c r="CA1097" s="594" t="s">
        <v>258</v>
      </c>
      <c r="CB1097" s="594" t="s">
        <v>258</v>
      </c>
      <c r="CC1097" s="649" t="s">
        <v>262</v>
      </c>
      <c r="CD1097" s="649" t="s">
        <v>262</v>
      </c>
      <c r="CE1097" s="594" t="s">
        <v>259</v>
      </c>
      <c r="CF1097" s="594" t="s">
        <v>259</v>
      </c>
      <c r="CG1097" s="621"/>
    </row>
    <row r="1098" spans="1:85" s="427" customFormat="1" ht="21" customHeight="1" x14ac:dyDescent="0.25">
      <c r="A1098" s="945"/>
      <c r="B1098" s="946"/>
      <c r="C1098" s="458"/>
      <c r="D1098" s="458"/>
      <c r="E1098" s="676"/>
      <c r="F1098" s="458" t="s">
        <v>264</v>
      </c>
      <c r="G1098" s="593"/>
      <c r="H1098" s="677"/>
      <c r="I1098" s="677"/>
      <c r="J1098" s="585" t="s">
        <v>439</v>
      </c>
      <c r="K1098" s="593"/>
      <c r="L1098" s="593"/>
      <c r="M1098" s="593"/>
      <c r="N1098" s="593"/>
      <c r="O1098" s="593"/>
      <c r="P1098" s="593"/>
      <c r="Q1098" s="593"/>
      <c r="R1098" s="593"/>
      <c r="S1098" s="593"/>
      <c r="T1098" s="593"/>
      <c r="U1098" s="527"/>
      <c r="V1098" s="527"/>
      <c r="W1098" s="649"/>
      <c r="X1098" s="527" t="s">
        <v>267</v>
      </c>
      <c r="Y1098" s="527" t="s">
        <v>267</v>
      </c>
      <c r="Z1098" s="593"/>
      <c r="AA1098" s="593"/>
      <c r="AB1098" s="594" t="s">
        <v>440</v>
      </c>
      <c r="AC1098" s="547"/>
      <c r="AD1098" s="595"/>
      <c r="AE1098" s="593"/>
      <c r="AF1098" s="593"/>
      <c r="AG1098" s="593"/>
      <c r="AH1098" s="596"/>
      <c r="AI1098" s="596"/>
      <c r="AJ1098" s="596"/>
      <c r="AK1098" s="596"/>
      <c r="AL1098" s="593"/>
      <c r="AM1098" s="593"/>
      <c r="AN1098" s="593"/>
      <c r="AO1098" s="593"/>
      <c r="AP1098" s="593"/>
      <c r="AQ1098" s="593"/>
      <c r="AR1098" s="596"/>
      <c r="AS1098" s="596"/>
      <c r="AT1098" s="593"/>
      <c r="AU1098" s="593"/>
      <c r="AV1098" s="593"/>
      <c r="AW1098" s="593"/>
      <c r="AX1098" s="593"/>
      <c r="AY1098" s="597"/>
      <c r="AZ1098" s="597" t="s">
        <v>368</v>
      </c>
      <c r="BA1098" s="597" t="s">
        <v>368</v>
      </c>
      <c r="BB1098" s="593"/>
      <c r="BC1098" s="683"/>
      <c r="BD1098" s="542"/>
      <c r="BE1098" s="544"/>
      <c r="BF1098" s="544"/>
      <c r="BG1098" s="544"/>
      <c r="BH1098" s="544"/>
      <c r="BI1098" s="544"/>
      <c r="BJ1098" s="443" t="s">
        <v>267</v>
      </c>
      <c r="BK1098" s="443" t="s">
        <v>267</v>
      </c>
      <c r="BL1098" s="544"/>
      <c r="BM1098" s="544"/>
      <c r="BN1098" s="541" t="s">
        <v>391</v>
      </c>
      <c r="BO1098" s="544"/>
      <c r="BP1098" s="544"/>
      <c r="BQ1098" s="593"/>
      <c r="BR1098" s="593"/>
      <c r="BS1098" s="598"/>
      <c r="BT1098" s="637"/>
      <c r="BU1098" s="593"/>
      <c r="BV1098" s="593"/>
      <c r="BW1098" s="593"/>
      <c r="BX1098" s="527"/>
      <c r="BY1098" s="527"/>
      <c r="BZ1098" s="649"/>
      <c r="CA1098" s="649"/>
      <c r="CB1098" s="593"/>
      <c r="CC1098" s="593"/>
      <c r="CD1098" s="593"/>
      <c r="CE1098" s="594" t="s">
        <v>267</v>
      </c>
      <c r="CF1098" s="594" t="s">
        <v>267</v>
      </c>
      <c r="CG1098" s="621"/>
    </row>
    <row r="1099" spans="1:85" s="427" customFormat="1" ht="21" customHeight="1" x14ac:dyDescent="0.25">
      <c r="A1099" s="941">
        <f>A1097+1</f>
        <v>536</v>
      </c>
      <c r="B1099" s="943" t="s">
        <v>323</v>
      </c>
      <c r="C1099" s="458" t="s">
        <v>254</v>
      </c>
      <c r="D1099" s="458" t="s">
        <v>255</v>
      </c>
      <c r="E1099" s="676" t="s">
        <v>256</v>
      </c>
      <c r="F1099" s="458" t="s">
        <v>257</v>
      </c>
      <c r="G1099" s="597"/>
      <c r="H1099" s="649" t="s">
        <v>436</v>
      </c>
      <c r="I1099" s="649" t="s">
        <v>436</v>
      </c>
      <c r="J1099" s="630" t="s">
        <v>437</v>
      </c>
      <c r="K1099" s="630" t="s">
        <v>437</v>
      </c>
      <c r="L1099" s="630" t="s">
        <v>437</v>
      </c>
      <c r="M1099" s="594" t="s">
        <v>258</v>
      </c>
      <c r="N1099" s="594" t="s">
        <v>258</v>
      </c>
      <c r="O1099" s="594" t="s">
        <v>258</v>
      </c>
      <c r="P1099" s="594" t="s">
        <v>256</v>
      </c>
      <c r="Q1099" s="594" t="s">
        <v>256</v>
      </c>
      <c r="R1099" s="594" t="s">
        <v>256</v>
      </c>
      <c r="S1099" s="594" t="s">
        <v>258</v>
      </c>
      <c r="T1099" s="594" t="s">
        <v>258</v>
      </c>
      <c r="U1099" s="594" t="s">
        <v>258</v>
      </c>
      <c r="V1099" s="594" t="s">
        <v>258</v>
      </c>
      <c r="W1099" s="594" t="s">
        <v>258</v>
      </c>
      <c r="X1099" s="594" t="s">
        <v>258</v>
      </c>
      <c r="Y1099" s="594" t="s">
        <v>259</v>
      </c>
      <c r="Z1099" s="594" t="s">
        <v>259</v>
      </c>
      <c r="AA1099" s="594" t="s">
        <v>259</v>
      </c>
      <c r="AB1099" s="594" t="s">
        <v>258</v>
      </c>
      <c r="AC1099" s="553"/>
      <c r="AD1099" s="694"/>
      <c r="AE1099" s="594" t="s">
        <v>258</v>
      </c>
      <c r="AF1099" s="594" t="s">
        <v>258</v>
      </c>
      <c r="AG1099" s="594" t="s">
        <v>258</v>
      </c>
      <c r="AH1099" s="585"/>
      <c r="AI1099" s="585"/>
      <c r="AJ1099" s="585"/>
      <c r="AK1099" s="585"/>
      <c r="AL1099" s="594" t="s">
        <v>258</v>
      </c>
      <c r="AM1099" s="594" t="s">
        <v>258</v>
      </c>
      <c r="AN1099" s="594" t="s">
        <v>258</v>
      </c>
      <c r="AO1099" s="594" t="s">
        <v>258</v>
      </c>
      <c r="AP1099" s="594" t="s">
        <v>258</v>
      </c>
      <c r="AQ1099" s="594" t="s">
        <v>258</v>
      </c>
      <c r="AR1099" s="594" t="s">
        <v>258</v>
      </c>
      <c r="AS1099" s="594" t="s">
        <v>512</v>
      </c>
      <c r="AT1099" s="594" t="s">
        <v>258</v>
      </c>
      <c r="AU1099" s="594" t="s">
        <v>258</v>
      </c>
      <c r="AV1099" s="594" t="s">
        <v>258</v>
      </c>
      <c r="AW1099" s="594" t="s">
        <v>258</v>
      </c>
      <c r="AX1099" s="594" t="s">
        <v>258</v>
      </c>
      <c r="AY1099" s="594" t="s">
        <v>262</v>
      </c>
      <c r="AZ1099" s="594" t="s">
        <v>262</v>
      </c>
      <c r="BA1099" s="594" t="s">
        <v>259</v>
      </c>
      <c r="BB1099" s="594" t="s">
        <v>259</v>
      </c>
      <c r="BC1099" s="682" t="s">
        <v>259</v>
      </c>
      <c r="BD1099" s="551" t="s">
        <v>365</v>
      </c>
      <c r="BE1099" s="551" t="s">
        <v>365</v>
      </c>
      <c r="BF1099" s="551" t="s">
        <v>365</v>
      </c>
      <c r="BG1099" s="551" t="s">
        <v>365</v>
      </c>
      <c r="BH1099" s="551" t="s">
        <v>365</v>
      </c>
      <c r="BI1099" s="607" t="s">
        <v>262</v>
      </c>
      <c r="BJ1099" s="552" t="s">
        <v>438</v>
      </c>
      <c r="BK1099" s="552" t="s">
        <v>438</v>
      </c>
      <c r="BL1099" s="527" t="s">
        <v>262</v>
      </c>
      <c r="BM1099" s="527" t="s">
        <v>262</v>
      </c>
      <c r="BN1099" s="541" t="s">
        <v>258</v>
      </c>
      <c r="BO1099" s="542" t="s">
        <v>258</v>
      </c>
      <c r="BP1099" s="542" t="s">
        <v>258</v>
      </c>
      <c r="BQ1099" s="594" t="s">
        <v>258</v>
      </c>
      <c r="BR1099" s="594" t="s">
        <v>258</v>
      </c>
      <c r="BS1099" s="618" t="s">
        <v>258</v>
      </c>
      <c r="BT1099" s="635" t="s">
        <v>258</v>
      </c>
      <c r="BU1099" s="594" t="s">
        <v>258</v>
      </c>
      <c r="BV1099" s="594" t="s">
        <v>258</v>
      </c>
      <c r="BW1099" s="594" t="s">
        <v>258</v>
      </c>
      <c r="BX1099" s="594" t="s">
        <v>258</v>
      </c>
      <c r="BY1099" s="594" t="s">
        <v>258</v>
      </c>
      <c r="BZ1099" s="594" t="s">
        <v>258</v>
      </c>
      <c r="CA1099" s="594" t="s">
        <v>258</v>
      </c>
      <c r="CB1099" s="594" t="s">
        <v>258</v>
      </c>
      <c r="CC1099" s="649" t="s">
        <v>262</v>
      </c>
      <c r="CD1099" s="649" t="s">
        <v>262</v>
      </c>
      <c r="CE1099" s="594" t="s">
        <v>259</v>
      </c>
      <c r="CF1099" s="594" t="s">
        <v>259</v>
      </c>
      <c r="CG1099" s="621"/>
    </row>
    <row r="1100" spans="1:85" s="427" customFormat="1" ht="21" customHeight="1" x14ac:dyDescent="0.25">
      <c r="A1100" s="945"/>
      <c r="B1100" s="946"/>
      <c r="C1100" s="458"/>
      <c r="D1100" s="458"/>
      <c r="E1100" s="676"/>
      <c r="F1100" s="458" t="s">
        <v>264</v>
      </c>
      <c r="G1100" s="593"/>
      <c r="H1100" s="677"/>
      <c r="I1100" s="677"/>
      <c r="J1100" s="585" t="s">
        <v>439</v>
      </c>
      <c r="K1100" s="593"/>
      <c r="L1100" s="593"/>
      <c r="M1100" s="593"/>
      <c r="N1100" s="593"/>
      <c r="O1100" s="593"/>
      <c r="P1100" s="593"/>
      <c r="Q1100" s="593"/>
      <c r="R1100" s="593"/>
      <c r="S1100" s="593"/>
      <c r="T1100" s="593"/>
      <c r="U1100" s="527"/>
      <c r="V1100" s="527"/>
      <c r="W1100" s="649"/>
      <c r="X1100" s="527" t="s">
        <v>267</v>
      </c>
      <c r="Y1100" s="527" t="s">
        <v>267</v>
      </c>
      <c r="Z1100" s="593"/>
      <c r="AA1100" s="593"/>
      <c r="AB1100" s="594" t="s">
        <v>440</v>
      </c>
      <c r="AC1100" s="547"/>
      <c r="AD1100" s="595"/>
      <c r="AE1100" s="593"/>
      <c r="AF1100" s="593"/>
      <c r="AG1100" s="593"/>
      <c r="AH1100" s="596"/>
      <c r="AI1100" s="596"/>
      <c r="AJ1100" s="596"/>
      <c r="AK1100" s="596"/>
      <c r="AL1100" s="593"/>
      <c r="AM1100" s="593"/>
      <c r="AN1100" s="593"/>
      <c r="AO1100" s="593"/>
      <c r="AP1100" s="593"/>
      <c r="AQ1100" s="593"/>
      <c r="AR1100" s="593"/>
      <c r="AS1100" s="593"/>
      <c r="AT1100" s="593"/>
      <c r="AU1100" s="593"/>
      <c r="AV1100" s="593"/>
      <c r="AW1100" s="593"/>
      <c r="AX1100" s="593"/>
      <c r="AY1100" s="597"/>
      <c r="AZ1100" s="597" t="s">
        <v>368</v>
      </c>
      <c r="BA1100" s="597" t="s">
        <v>368</v>
      </c>
      <c r="BB1100" s="593"/>
      <c r="BC1100" s="683"/>
      <c r="BD1100" s="542"/>
      <c r="BE1100" s="544"/>
      <c r="BF1100" s="544"/>
      <c r="BG1100" s="544"/>
      <c r="BH1100" s="544"/>
      <c r="BI1100" s="544"/>
      <c r="BJ1100" s="443" t="s">
        <v>267</v>
      </c>
      <c r="BK1100" s="443" t="s">
        <v>267</v>
      </c>
      <c r="BL1100" s="544"/>
      <c r="BM1100" s="544"/>
      <c r="BN1100" s="541" t="s">
        <v>391</v>
      </c>
      <c r="BO1100" s="544"/>
      <c r="BP1100" s="544"/>
      <c r="BQ1100" s="593"/>
      <c r="BR1100" s="593"/>
      <c r="BS1100" s="598"/>
      <c r="BT1100" s="637"/>
      <c r="BU1100" s="593"/>
      <c r="BV1100" s="593"/>
      <c r="BW1100" s="593"/>
      <c r="BX1100" s="527"/>
      <c r="BY1100" s="527"/>
      <c r="BZ1100" s="649"/>
      <c r="CA1100" s="649"/>
      <c r="CB1100" s="593"/>
      <c r="CC1100" s="593"/>
      <c r="CD1100" s="593"/>
      <c r="CE1100" s="594" t="s">
        <v>267</v>
      </c>
      <c r="CF1100" s="594" t="s">
        <v>267</v>
      </c>
      <c r="CG1100" s="621"/>
    </row>
    <row r="1101" spans="1:85" s="427" customFormat="1" ht="21" customHeight="1" x14ac:dyDescent="0.25">
      <c r="A1101" s="941">
        <f>A1099+1</f>
        <v>537</v>
      </c>
      <c r="B1101" s="943" t="s">
        <v>324</v>
      </c>
      <c r="C1101" s="458" t="s">
        <v>254</v>
      </c>
      <c r="D1101" s="458" t="s">
        <v>255</v>
      </c>
      <c r="E1101" s="676" t="s">
        <v>256</v>
      </c>
      <c r="F1101" s="458" t="s">
        <v>257</v>
      </c>
      <c r="G1101" s="597"/>
      <c r="H1101" s="649" t="s">
        <v>436</v>
      </c>
      <c r="I1101" s="649" t="s">
        <v>436</v>
      </c>
      <c r="J1101" s="630" t="s">
        <v>437</v>
      </c>
      <c r="K1101" s="630" t="s">
        <v>437</v>
      </c>
      <c r="L1101" s="630" t="s">
        <v>437</v>
      </c>
      <c r="M1101" s="594" t="s">
        <v>258</v>
      </c>
      <c r="N1101" s="594" t="s">
        <v>258</v>
      </c>
      <c r="O1101" s="594" t="s">
        <v>258</v>
      </c>
      <c r="P1101" s="594" t="s">
        <v>256</v>
      </c>
      <c r="Q1101" s="594" t="s">
        <v>256</v>
      </c>
      <c r="R1101" s="594" t="s">
        <v>256</v>
      </c>
      <c r="S1101" s="594" t="s">
        <v>258</v>
      </c>
      <c r="T1101" s="594" t="s">
        <v>258</v>
      </c>
      <c r="U1101" s="594" t="s">
        <v>258</v>
      </c>
      <c r="V1101" s="594" t="s">
        <v>258</v>
      </c>
      <c r="W1101" s="594" t="s">
        <v>258</v>
      </c>
      <c r="X1101" s="594" t="s">
        <v>258</v>
      </c>
      <c r="Y1101" s="594" t="s">
        <v>259</v>
      </c>
      <c r="Z1101" s="594" t="s">
        <v>259</v>
      </c>
      <c r="AA1101" s="594" t="s">
        <v>259</v>
      </c>
      <c r="AB1101" s="594" t="s">
        <v>258</v>
      </c>
      <c r="AC1101" s="553"/>
      <c r="AD1101" s="694"/>
      <c r="AE1101" s="594" t="s">
        <v>258</v>
      </c>
      <c r="AF1101" s="594" t="s">
        <v>258</v>
      </c>
      <c r="AG1101" s="594" t="s">
        <v>258</v>
      </c>
      <c r="AH1101" s="585"/>
      <c r="AI1101" s="585"/>
      <c r="AJ1101" s="585"/>
      <c r="AK1101" s="585"/>
      <c r="AL1101" s="594" t="s">
        <v>258</v>
      </c>
      <c r="AM1101" s="594" t="s">
        <v>258</v>
      </c>
      <c r="AN1101" s="594" t="s">
        <v>258</v>
      </c>
      <c r="AO1101" s="594" t="s">
        <v>258</v>
      </c>
      <c r="AP1101" s="594" t="s">
        <v>258</v>
      </c>
      <c r="AQ1101" s="594" t="s">
        <v>258</v>
      </c>
      <c r="AR1101" s="594" t="s">
        <v>258</v>
      </c>
      <c r="AS1101" s="594" t="s">
        <v>512</v>
      </c>
      <c r="AT1101" s="594" t="s">
        <v>258</v>
      </c>
      <c r="AU1101" s="594" t="s">
        <v>258</v>
      </c>
      <c r="AV1101" s="594" t="s">
        <v>258</v>
      </c>
      <c r="AW1101" s="594" t="s">
        <v>258</v>
      </c>
      <c r="AX1101" s="594" t="s">
        <v>258</v>
      </c>
      <c r="AY1101" s="594" t="s">
        <v>262</v>
      </c>
      <c r="AZ1101" s="594" t="s">
        <v>262</v>
      </c>
      <c r="BA1101" s="594" t="s">
        <v>259</v>
      </c>
      <c r="BB1101" s="594" t="s">
        <v>259</v>
      </c>
      <c r="BC1101" s="682" t="s">
        <v>259</v>
      </c>
      <c r="BD1101" s="551" t="s">
        <v>365</v>
      </c>
      <c r="BE1101" s="551" t="s">
        <v>365</v>
      </c>
      <c r="BF1101" s="551" t="s">
        <v>365</v>
      </c>
      <c r="BG1101" s="551" t="s">
        <v>365</v>
      </c>
      <c r="BH1101" s="551" t="s">
        <v>365</v>
      </c>
      <c r="BI1101" s="607" t="s">
        <v>262</v>
      </c>
      <c r="BJ1101" s="552" t="s">
        <v>438</v>
      </c>
      <c r="BK1101" s="552" t="s">
        <v>438</v>
      </c>
      <c r="BL1101" s="527" t="s">
        <v>262</v>
      </c>
      <c r="BM1101" s="527" t="s">
        <v>262</v>
      </c>
      <c r="BN1101" s="541" t="s">
        <v>258</v>
      </c>
      <c r="BO1101" s="542" t="s">
        <v>258</v>
      </c>
      <c r="BP1101" s="542" t="s">
        <v>258</v>
      </c>
      <c r="BQ1101" s="594" t="s">
        <v>258</v>
      </c>
      <c r="BR1101" s="594" t="s">
        <v>258</v>
      </c>
      <c r="BS1101" s="618" t="s">
        <v>258</v>
      </c>
      <c r="BT1101" s="635" t="s">
        <v>258</v>
      </c>
      <c r="BU1101" s="594" t="s">
        <v>258</v>
      </c>
      <c r="BV1101" s="594" t="s">
        <v>258</v>
      </c>
      <c r="BW1101" s="594" t="s">
        <v>258</v>
      </c>
      <c r="BX1101" s="594" t="s">
        <v>258</v>
      </c>
      <c r="BY1101" s="594" t="s">
        <v>258</v>
      </c>
      <c r="BZ1101" s="594" t="s">
        <v>258</v>
      </c>
      <c r="CA1101" s="594" t="s">
        <v>258</v>
      </c>
      <c r="CB1101" s="594" t="s">
        <v>258</v>
      </c>
      <c r="CC1101" s="649" t="s">
        <v>262</v>
      </c>
      <c r="CD1101" s="649" t="s">
        <v>262</v>
      </c>
      <c r="CE1101" s="594" t="s">
        <v>259</v>
      </c>
      <c r="CF1101" s="594" t="s">
        <v>259</v>
      </c>
      <c r="CG1101" s="621"/>
    </row>
    <row r="1102" spans="1:85" s="427" customFormat="1" ht="21" customHeight="1" x14ac:dyDescent="0.25">
      <c r="A1102" s="945"/>
      <c r="B1102" s="946"/>
      <c r="C1102" s="458"/>
      <c r="D1102" s="458"/>
      <c r="E1102" s="676"/>
      <c r="F1102" s="458" t="s">
        <v>264</v>
      </c>
      <c r="G1102" s="593"/>
      <c r="H1102" s="677"/>
      <c r="I1102" s="677"/>
      <c r="J1102" s="585" t="s">
        <v>439</v>
      </c>
      <c r="K1102" s="593"/>
      <c r="L1102" s="593"/>
      <c r="M1102" s="593"/>
      <c r="N1102" s="593"/>
      <c r="O1102" s="593"/>
      <c r="P1102" s="593"/>
      <c r="Q1102" s="593"/>
      <c r="R1102" s="593"/>
      <c r="S1102" s="593"/>
      <c r="T1102" s="593"/>
      <c r="U1102" s="527"/>
      <c r="V1102" s="527"/>
      <c r="W1102" s="649"/>
      <c r="X1102" s="527" t="s">
        <v>267</v>
      </c>
      <c r="Y1102" s="527" t="s">
        <v>267</v>
      </c>
      <c r="Z1102" s="593"/>
      <c r="AA1102" s="593"/>
      <c r="AB1102" s="594" t="s">
        <v>440</v>
      </c>
      <c r="AC1102" s="547"/>
      <c r="AD1102" s="595"/>
      <c r="AE1102" s="593"/>
      <c r="AF1102" s="593"/>
      <c r="AG1102" s="593"/>
      <c r="AH1102" s="596"/>
      <c r="AI1102" s="596"/>
      <c r="AJ1102" s="596"/>
      <c r="AK1102" s="596"/>
      <c r="AL1102" s="593"/>
      <c r="AM1102" s="593"/>
      <c r="AN1102" s="593"/>
      <c r="AO1102" s="593"/>
      <c r="AP1102" s="593"/>
      <c r="AQ1102" s="593"/>
      <c r="AR1102" s="593"/>
      <c r="AS1102" s="593"/>
      <c r="AT1102" s="593"/>
      <c r="AU1102" s="593"/>
      <c r="AV1102" s="593"/>
      <c r="AW1102" s="593"/>
      <c r="AX1102" s="593"/>
      <c r="AY1102" s="597"/>
      <c r="AZ1102" s="597" t="s">
        <v>368</v>
      </c>
      <c r="BA1102" s="597" t="s">
        <v>368</v>
      </c>
      <c r="BB1102" s="593"/>
      <c r="BC1102" s="683"/>
      <c r="BD1102" s="542"/>
      <c r="BE1102" s="544"/>
      <c r="BF1102" s="544"/>
      <c r="BG1102" s="544"/>
      <c r="BH1102" s="544"/>
      <c r="BI1102" s="544"/>
      <c r="BJ1102" s="443" t="s">
        <v>267</v>
      </c>
      <c r="BK1102" s="443" t="s">
        <v>267</v>
      </c>
      <c r="BL1102" s="544"/>
      <c r="BM1102" s="544"/>
      <c r="BN1102" s="541" t="s">
        <v>391</v>
      </c>
      <c r="BO1102" s="544"/>
      <c r="BP1102" s="544"/>
      <c r="BQ1102" s="593"/>
      <c r="BR1102" s="593"/>
      <c r="BS1102" s="598"/>
      <c r="BT1102" s="637"/>
      <c r="BU1102" s="593"/>
      <c r="BV1102" s="593"/>
      <c r="BW1102" s="593"/>
      <c r="BX1102" s="527"/>
      <c r="BY1102" s="527"/>
      <c r="BZ1102" s="649"/>
      <c r="CA1102" s="649"/>
      <c r="CB1102" s="593"/>
      <c r="CC1102" s="593"/>
      <c r="CD1102" s="593"/>
      <c r="CE1102" s="594" t="s">
        <v>267</v>
      </c>
      <c r="CF1102" s="594" t="s">
        <v>267</v>
      </c>
      <c r="CG1102" s="621"/>
    </row>
    <row r="1103" spans="1:85" s="427" customFormat="1" ht="21" customHeight="1" x14ac:dyDescent="0.25">
      <c r="A1103" s="941">
        <f>A1101+1</f>
        <v>538</v>
      </c>
      <c r="B1103" s="943" t="s">
        <v>378</v>
      </c>
      <c r="C1103" s="458" t="s">
        <v>254</v>
      </c>
      <c r="D1103" s="458" t="s">
        <v>270</v>
      </c>
      <c r="E1103" s="676" t="s">
        <v>256</v>
      </c>
      <c r="F1103" s="458" t="s">
        <v>257</v>
      </c>
      <c r="G1103" s="597"/>
      <c r="H1103" s="649" t="s">
        <v>436</v>
      </c>
      <c r="I1103" s="649" t="s">
        <v>436</v>
      </c>
      <c r="J1103" s="630" t="s">
        <v>437</v>
      </c>
      <c r="K1103" s="630" t="s">
        <v>437</v>
      </c>
      <c r="L1103" s="630" t="s">
        <v>437</v>
      </c>
      <c r="M1103" s="594" t="s">
        <v>258</v>
      </c>
      <c r="N1103" s="594" t="s">
        <v>258</v>
      </c>
      <c r="O1103" s="594" t="s">
        <v>258</v>
      </c>
      <c r="P1103" s="594" t="s">
        <v>256</v>
      </c>
      <c r="Q1103" s="594" t="s">
        <v>256</v>
      </c>
      <c r="R1103" s="594" t="s">
        <v>256</v>
      </c>
      <c r="S1103" s="594" t="s">
        <v>258</v>
      </c>
      <c r="T1103" s="594" t="s">
        <v>258</v>
      </c>
      <c r="U1103" s="594" t="s">
        <v>258</v>
      </c>
      <c r="V1103" s="594" t="s">
        <v>258</v>
      </c>
      <c r="W1103" s="594" t="s">
        <v>258</v>
      </c>
      <c r="X1103" s="594" t="s">
        <v>258</v>
      </c>
      <c r="Y1103" s="594" t="s">
        <v>259</v>
      </c>
      <c r="Z1103" s="594" t="s">
        <v>259</v>
      </c>
      <c r="AA1103" s="594" t="s">
        <v>259</v>
      </c>
      <c r="AB1103" s="594" t="s">
        <v>258</v>
      </c>
      <c r="AC1103" s="553"/>
      <c r="AD1103" s="694"/>
      <c r="AE1103" s="594" t="s">
        <v>258</v>
      </c>
      <c r="AF1103" s="594" t="s">
        <v>258</v>
      </c>
      <c r="AG1103" s="594" t="s">
        <v>258</v>
      </c>
      <c r="AH1103" s="585"/>
      <c r="AI1103" s="585"/>
      <c r="AJ1103" s="585"/>
      <c r="AK1103" s="585"/>
      <c r="AL1103" s="594" t="s">
        <v>258</v>
      </c>
      <c r="AM1103" s="594" t="s">
        <v>258</v>
      </c>
      <c r="AN1103" s="594" t="s">
        <v>258</v>
      </c>
      <c r="AO1103" s="594" t="s">
        <v>258</v>
      </c>
      <c r="AP1103" s="594" t="s">
        <v>258</v>
      </c>
      <c r="AQ1103" s="594" t="s">
        <v>258</v>
      </c>
      <c r="AR1103" s="594" t="s">
        <v>258</v>
      </c>
      <c r="AS1103" s="594" t="s">
        <v>512</v>
      </c>
      <c r="AT1103" s="594" t="s">
        <v>258</v>
      </c>
      <c r="AU1103" s="594" t="s">
        <v>258</v>
      </c>
      <c r="AV1103" s="594" t="s">
        <v>258</v>
      </c>
      <c r="AW1103" s="594" t="s">
        <v>258</v>
      </c>
      <c r="AX1103" s="594" t="s">
        <v>258</v>
      </c>
      <c r="AY1103" s="594" t="s">
        <v>262</v>
      </c>
      <c r="AZ1103" s="594" t="s">
        <v>262</v>
      </c>
      <c r="BA1103" s="594" t="s">
        <v>259</v>
      </c>
      <c r="BB1103" s="594" t="s">
        <v>259</v>
      </c>
      <c r="BC1103" s="682" t="s">
        <v>259</v>
      </c>
      <c r="BD1103" s="551" t="s">
        <v>365</v>
      </c>
      <c r="BE1103" s="551" t="s">
        <v>365</v>
      </c>
      <c r="BF1103" s="551" t="s">
        <v>365</v>
      </c>
      <c r="BG1103" s="551" t="s">
        <v>365</v>
      </c>
      <c r="BH1103" s="551" t="s">
        <v>365</v>
      </c>
      <c r="BI1103" s="607" t="s">
        <v>262</v>
      </c>
      <c r="BJ1103" s="552" t="s">
        <v>438</v>
      </c>
      <c r="BK1103" s="552" t="s">
        <v>438</v>
      </c>
      <c r="BL1103" s="527" t="s">
        <v>262</v>
      </c>
      <c r="BM1103" s="527" t="s">
        <v>262</v>
      </c>
      <c r="BN1103" s="541" t="s">
        <v>258</v>
      </c>
      <c r="BO1103" s="542" t="s">
        <v>258</v>
      </c>
      <c r="BP1103" s="542" t="s">
        <v>258</v>
      </c>
      <c r="BQ1103" s="594" t="s">
        <v>258</v>
      </c>
      <c r="BR1103" s="594" t="s">
        <v>258</v>
      </c>
      <c r="BS1103" s="618" t="s">
        <v>258</v>
      </c>
      <c r="BT1103" s="635" t="s">
        <v>258</v>
      </c>
      <c r="BU1103" s="594" t="s">
        <v>258</v>
      </c>
      <c r="BV1103" s="594" t="s">
        <v>258</v>
      </c>
      <c r="BW1103" s="594" t="s">
        <v>258</v>
      </c>
      <c r="BX1103" s="594" t="s">
        <v>258</v>
      </c>
      <c r="BY1103" s="594" t="s">
        <v>258</v>
      </c>
      <c r="BZ1103" s="594" t="s">
        <v>258</v>
      </c>
      <c r="CA1103" s="594" t="s">
        <v>258</v>
      </c>
      <c r="CB1103" s="594" t="s">
        <v>258</v>
      </c>
      <c r="CC1103" s="649" t="s">
        <v>262</v>
      </c>
      <c r="CD1103" s="649" t="s">
        <v>262</v>
      </c>
      <c r="CE1103" s="594" t="s">
        <v>259</v>
      </c>
      <c r="CF1103" s="594" t="s">
        <v>259</v>
      </c>
      <c r="CG1103" s="621"/>
    </row>
    <row r="1104" spans="1:85" s="427" customFormat="1" ht="21" customHeight="1" x14ac:dyDescent="0.25">
      <c r="A1104" s="945"/>
      <c r="B1104" s="946"/>
      <c r="C1104" s="458"/>
      <c r="D1104" s="458"/>
      <c r="E1104" s="676"/>
      <c r="F1104" s="458" t="s">
        <v>264</v>
      </c>
      <c r="G1104" s="593"/>
      <c r="H1104" s="677"/>
      <c r="I1104" s="677"/>
      <c r="J1104" s="585" t="s">
        <v>439</v>
      </c>
      <c r="K1104" s="593"/>
      <c r="L1104" s="593"/>
      <c r="M1104" s="593"/>
      <c r="N1104" s="593"/>
      <c r="O1104" s="593"/>
      <c r="P1104" s="593"/>
      <c r="Q1104" s="593"/>
      <c r="R1104" s="593"/>
      <c r="S1104" s="593"/>
      <c r="T1104" s="593"/>
      <c r="U1104" s="527"/>
      <c r="V1104" s="527"/>
      <c r="W1104" s="649"/>
      <c r="X1104" s="527" t="s">
        <v>267</v>
      </c>
      <c r="Y1104" s="527" t="s">
        <v>267</v>
      </c>
      <c r="Z1104" s="593"/>
      <c r="AA1104" s="593"/>
      <c r="AB1104" s="594" t="s">
        <v>440</v>
      </c>
      <c r="AC1104" s="547"/>
      <c r="AD1104" s="595"/>
      <c r="AE1104" s="593"/>
      <c r="AF1104" s="593"/>
      <c r="AG1104" s="593"/>
      <c r="AH1104" s="596"/>
      <c r="AI1104" s="596"/>
      <c r="AJ1104" s="596"/>
      <c r="AK1104" s="596"/>
      <c r="AL1104" s="593"/>
      <c r="AM1104" s="593"/>
      <c r="AN1104" s="593"/>
      <c r="AO1104" s="593"/>
      <c r="AP1104" s="593"/>
      <c r="AQ1104" s="593"/>
      <c r="AR1104" s="593"/>
      <c r="AS1104" s="593"/>
      <c r="AT1104" s="593"/>
      <c r="AU1104" s="593"/>
      <c r="AV1104" s="593"/>
      <c r="AW1104" s="593"/>
      <c r="AX1104" s="593"/>
      <c r="AY1104" s="597"/>
      <c r="AZ1104" s="597" t="s">
        <v>368</v>
      </c>
      <c r="BA1104" s="597" t="s">
        <v>368</v>
      </c>
      <c r="BB1104" s="593"/>
      <c r="BC1104" s="683"/>
      <c r="BD1104" s="542"/>
      <c r="BE1104" s="544"/>
      <c r="BF1104" s="544"/>
      <c r="BG1104" s="544"/>
      <c r="BH1104" s="544"/>
      <c r="BI1104" s="544"/>
      <c r="BJ1104" s="443" t="s">
        <v>267</v>
      </c>
      <c r="BK1104" s="443" t="s">
        <v>267</v>
      </c>
      <c r="BL1104" s="544"/>
      <c r="BM1104" s="544"/>
      <c r="BN1104" s="541" t="s">
        <v>391</v>
      </c>
      <c r="BO1104" s="544"/>
      <c r="BP1104" s="544"/>
      <c r="BQ1104" s="593"/>
      <c r="BR1104" s="593"/>
      <c r="BS1104" s="598"/>
      <c r="BT1104" s="637"/>
      <c r="BU1104" s="593"/>
      <c r="BV1104" s="593"/>
      <c r="BW1104" s="593"/>
      <c r="BX1104" s="527"/>
      <c r="BY1104" s="527"/>
      <c r="BZ1104" s="649"/>
      <c r="CA1104" s="649"/>
      <c r="CB1104" s="593"/>
      <c r="CC1104" s="593"/>
      <c r="CD1104" s="593"/>
      <c r="CE1104" s="594" t="s">
        <v>267</v>
      </c>
      <c r="CF1104" s="594" t="s">
        <v>267</v>
      </c>
      <c r="CG1104" s="621"/>
    </row>
    <row r="1105" spans="1:85" s="427" customFormat="1" ht="21" customHeight="1" x14ac:dyDescent="0.25">
      <c r="A1105" s="941">
        <f>A1103+1</f>
        <v>539</v>
      </c>
      <c r="B1105" s="943" t="s">
        <v>379</v>
      </c>
      <c r="C1105" s="458" t="s">
        <v>254</v>
      </c>
      <c r="D1105" s="458" t="s">
        <v>255</v>
      </c>
      <c r="E1105" s="676" t="s">
        <v>256</v>
      </c>
      <c r="F1105" s="458" t="s">
        <v>257</v>
      </c>
      <c r="G1105" s="597"/>
      <c r="H1105" s="649" t="s">
        <v>436</v>
      </c>
      <c r="I1105" s="649" t="s">
        <v>436</v>
      </c>
      <c r="J1105" s="594" t="s">
        <v>258</v>
      </c>
      <c r="K1105" s="594" t="s">
        <v>258</v>
      </c>
      <c r="L1105" s="594" t="s">
        <v>258</v>
      </c>
      <c r="M1105" s="594" t="s">
        <v>258</v>
      </c>
      <c r="N1105" s="594" t="s">
        <v>258</v>
      </c>
      <c r="O1105" s="594" t="s">
        <v>258</v>
      </c>
      <c r="P1105" s="630" t="s">
        <v>437</v>
      </c>
      <c r="Q1105" s="630" t="s">
        <v>437</v>
      </c>
      <c r="R1105" s="630" t="s">
        <v>437</v>
      </c>
      <c r="S1105" s="594" t="s">
        <v>256</v>
      </c>
      <c r="T1105" s="594" t="s">
        <v>256</v>
      </c>
      <c r="U1105" s="594" t="s">
        <v>256</v>
      </c>
      <c r="V1105" s="594" t="s">
        <v>258</v>
      </c>
      <c r="W1105" s="594" t="s">
        <v>258</v>
      </c>
      <c r="X1105" s="594" t="s">
        <v>258</v>
      </c>
      <c r="Y1105" s="594" t="s">
        <v>259</v>
      </c>
      <c r="Z1105" s="594" t="s">
        <v>259</v>
      </c>
      <c r="AA1105" s="594" t="s">
        <v>259</v>
      </c>
      <c r="AB1105" s="594" t="s">
        <v>258</v>
      </c>
      <c r="AC1105" s="553"/>
      <c r="AD1105" s="694"/>
      <c r="AE1105" s="594" t="s">
        <v>258</v>
      </c>
      <c r="AF1105" s="594" t="s">
        <v>258</v>
      </c>
      <c r="AG1105" s="594" t="s">
        <v>258</v>
      </c>
      <c r="AH1105" s="585"/>
      <c r="AI1105" s="585"/>
      <c r="AJ1105" s="585"/>
      <c r="AK1105" s="585"/>
      <c r="AL1105" s="594" t="s">
        <v>258</v>
      </c>
      <c r="AM1105" s="594" t="s">
        <v>258</v>
      </c>
      <c r="AN1105" s="594" t="s">
        <v>258</v>
      </c>
      <c r="AO1105" s="594" t="s">
        <v>258</v>
      </c>
      <c r="AP1105" s="594" t="s">
        <v>258</v>
      </c>
      <c r="AQ1105" s="594" t="s">
        <v>258</v>
      </c>
      <c r="AR1105" s="594" t="s">
        <v>258</v>
      </c>
      <c r="AS1105" s="594" t="s">
        <v>258</v>
      </c>
      <c r="AT1105" s="594" t="s">
        <v>258</v>
      </c>
      <c r="AU1105" s="594" t="s">
        <v>512</v>
      </c>
      <c r="AV1105" s="594" t="s">
        <v>258</v>
      </c>
      <c r="AW1105" s="594" t="s">
        <v>258</v>
      </c>
      <c r="AX1105" s="594" t="s">
        <v>258</v>
      </c>
      <c r="AY1105" s="594" t="s">
        <v>262</v>
      </c>
      <c r="AZ1105" s="594" t="s">
        <v>262</v>
      </c>
      <c r="BA1105" s="594" t="s">
        <v>259</v>
      </c>
      <c r="BB1105" s="594" t="s">
        <v>259</v>
      </c>
      <c r="BC1105" s="682" t="s">
        <v>259</v>
      </c>
      <c r="BD1105" s="551" t="s">
        <v>365</v>
      </c>
      <c r="BE1105" s="551" t="s">
        <v>365</v>
      </c>
      <c r="BF1105" s="551" t="s">
        <v>365</v>
      </c>
      <c r="BG1105" s="551" t="s">
        <v>365</v>
      </c>
      <c r="BH1105" s="551" t="s">
        <v>365</v>
      </c>
      <c r="BI1105" s="607" t="s">
        <v>262</v>
      </c>
      <c r="BJ1105" s="552" t="s">
        <v>438</v>
      </c>
      <c r="BK1105" s="552" t="s">
        <v>438</v>
      </c>
      <c r="BL1105" s="527" t="s">
        <v>262</v>
      </c>
      <c r="BM1105" s="527" t="s">
        <v>262</v>
      </c>
      <c r="BN1105" s="541" t="s">
        <v>258</v>
      </c>
      <c r="BO1105" s="542" t="s">
        <v>258</v>
      </c>
      <c r="BP1105" s="542" t="s">
        <v>258</v>
      </c>
      <c r="BQ1105" s="594" t="s">
        <v>258</v>
      </c>
      <c r="BR1105" s="594" t="s">
        <v>258</v>
      </c>
      <c r="BS1105" s="618" t="s">
        <v>258</v>
      </c>
      <c r="BT1105" s="635" t="s">
        <v>258</v>
      </c>
      <c r="BU1105" s="594" t="s">
        <v>258</v>
      </c>
      <c r="BV1105" s="594" t="s">
        <v>258</v>
      </c>
      <c r="BW1105" s="594" t="s">
        <v>258</v>
      </c>
      <c r="BX1105" s="594" t="s">
        <v>258</v>
      </c>
      <c r="BY1105" s="594" t="s">
        <v>258</v>
      </c>
      <c r="BZ1105" s="594" t="s">
        <v>258</v>
      </c>
      <c r="CA1105" s="594" t="s">
        <v>258</v>
      </c>
      <c r="CB1105" s="594" t="s">
        <v>258</v>
      </c>
      <c r="CC1105" s="649" t="s">
        <v>262</v>
      </c>
      <c r="CD1105" s="649" t="s">
        <v>262</v>
      </c>
      <c r="CE1105" s="594" t="s">
        <v>259</v>
      </c>
      <c r="CF1105" s="594" t="s">
        <v>259</v>
      </c>
      <c r="CG1105" s="621"/>
    </row>
    <row r="1106" spans="1:85" s="427" customFormat="1" ht="21" customHeight="1" x14ac:dyDescent="0.25">
      <c r="A1106" s="945"/>
      <c r="B1106" s="946"/>
      <c r="C1106" s="458"/>
      <c r="D1106" s="458"/>
      <c r="E1106" s="676"/>
      <c r="F1106" s="458" t="s">
        <v>264</v>
      </c>
      <c r="G1106" s="593"/>
      <c r="H1106" s="677"/>
      <c r="I1106" s="677"/>
      <c r="J1106" s="585"/>
      <c r="K1106" s="593"/>
      <c r="L1106" s="593"/>
      <c r="M1106" s="593"/>
      <c r="N1106" s="593"/>
      <c r="O1106" s="593"/>
      <c r="P1106" s="593"/>
      <c r="Q1106" s="593"/>
      <c r="R1106" s="593"/>
      <c r="S1106" s="593"/>
      <c r="T1106" s="593"/>
      <c r="U1106" s="527"/>
      <c r="V1106" s="527"/>
      <c r="W1106" s="649"/>
      <c r="X1106" s="527" t="s">
        <v>267</v>
      </c>
      <c r="Y1106" s="527" t="s">
        <v>267</v>
      </c>
      <c r="Z1106" s="593"/>
      <c r="AA1106" s="593"/>
      <c r="AB1106" s="594" t="s">
        <v>440</v>
      </c>
      <c r="AC1106" s="547"/>
      <c r="AD1106" s="595"/>
      <c r="AE1106" s="593"/>
      <c r="AF1106" s="593"/>
      <c r="AG1106" s="593"/>
      <c r="AH1106" s="596"/>
      <c r="AI1106" s="596"/>
      <c r="AJ1106" s="596"/>
      <c r="AK1106" s="596"/>
      <c r="AL1106" s="593"/>
      <c r="AM1106" s="593"/>
      <c r="AN1106" s="593"/>
      <c r="AO1106" s="593"/>
      <c r="AP1106" s="593"/>
      <c r="AQ1106" s="593"/>
      <c r="AR1106" s="596"/>
      <c r="AS1106" s="596"/>
      <c r="AT1106" s="593"/>
      <c r="AU1106" s="593"/>
      <c r="AV1106" s="593"/>
      <c r="AW1106" s="593"/>
      <c r="AX1106" s="593"/>
      <c r="AY1106" s="597"/>
      <c r="AZ1106" s="597" t="s">
        <v>368</v>
      </c>
      <c r="BA1106" s="597" t="s">
        <v>368</v>
      </c>
      <c r="BB1106" s="593"/>
      <c r="BC1106" s="683"/>
      <c r="BD1106" s="542"/>
      <c r="BE1106" s="544"/>
      <c r="BF1106" s="544"/>
      <c r="BG1106" s="544"/>
      <c r="BH1106" s="544"/>
      <c r="BI1106" s="544"/>
      <c r="BJ1106" s="443" t="s">
        <v>267</v>
      </c>
      <c r="BK1106" s="443" t="s">
        <v>267</v>
      </c>
      <c r="BL1106" s="544"/>
      <c r="BM1106" s="544"/>
      <c r="BN1106" s="541" t="s">
        <v>391</v>
      </c>
      <c r="BO1106" s="544"/>
      <c r="BP1106" s="544"/>
      <c r="BQ1106" s="593"/>
      <c r="BR1106" s="593"/>
      <c r="BS1106" s="598"/>
      <c r="BT1106" s="637"/>
      <c r="BU1106" s="593"/>
      <c r="BV1106" s="593"/>
      <c r="BW1106" s="593"/>
      <c r="BX1106" s="527"/>
      <c r="BY1106" s="527"/>
      <c r="BZ1106" s="649"/>
      <c r="CA1106" s="649"/>
      <c r="CB1106" s="593"/>
      <c r="CC1106" s="593"/>
      <c r="CD1106" s="593"/>
      <c r="CE1106" s="594" t="s">
        <v>267</v>
      </c>
      <c r="CF1106" s="594" t="s">
        <v>267</v>
      </c>
      <c r="CG1106" s="621"/>
    </row>
    <row r="1107" spans="1:85" s="427" customFormat="1" ht="21" customHeight="1" x14ac:dyDescent="0.25">
      <c r="A1107" s="941">
        <f>A1105+1</f>
        <v>540</v>
      </c>
      <c r="B1107" s="943" t="s">
        <v>475</v>
      </c>
      <c r="C1107" s="458" t="s">
        <v>254</v>
      </c>
      <c r="D1107" s="458" t="s">
        <v>270</v>
      </c>
      <c r="E1107" s="676" t="s">
        <v>256</v>
      </c>
      <c r="F1107" s="458" t="s">
        <v>257</v>
      </c>
      <c r="G1107" s="597"/>
      <c r="H1107" s="649" t="s">
        <v>436</v>
      </c>
      <c r="I1107" s="649" t="s">
        <v>436</v>
      </c>
      <c r="J1107" s="630" t="s">
        <v>437</v>
      </c>
      <c r="K1107" s="630" t="s">
        <v>437</v>
      </c>
      <c r="L1107" s="630" t="s">
        <v>437</v>
      </c>
      <c r="M1107" s="594" t="s">
        <v>256</v>
      </c>
      <c r="N1107" s="594" t="s">
        <v>256</v>
      </c>
      <c r="O1107" s="594" t="s">
        <v>256</v>
      </c>
      <c r="P1107" s="594" t="s">
        <v>258</v>
      </c>
      <c r="Q1107" s="594" t="s">
        <v>258</v>
      </c>
      <c r="R1107" s="594" t="s">
        <v>258</v>
      </c>
      <c r="S1107" s="594" t="s">
        <v>258</v>
      </c>
      <c r="T1107" s="594" t="s">
        <v>258</v>
      </c>
      <c r="U1107" s="594" t="s">
        <v>258</v>
      </c>
      <c r="V1107" s="594" t="s">
        <v>526</v>
      </c>
      <c r="W1107" s="594" t="s">
        <v>526</v>
      </c>
      <c r="X1107" s="594" t="s">
        <v>526</v>
      </c>
      <c r="Y1107" s="594" t="s">
        <v>259</v>
      </c>
      <c r="Z1107" s="594" t="s">
        <v>259</v>
      </c>
      <c r="AA1107" s="594" t="s">
        <v>259</v>
      </c>
      <c r="AB1107" s="594" t="s">
        <v>258</v>
      </c>
      <c r="AC1107" s="553"/>
      <c r="AD1107" s="601"/>
      <c r="AE1107" s="594" t="s">
        <v>258</v>
      </c>
      <c r="AF1107" s="594" t="s">
        <v>258</v>
      </c>
      <c r="AG1107" s="594" t="s">
        <v>258</v>
      </c>
      <c r="AH1107" s="585"/>
      <c r="AI1107" s="585"/>
      <c r="AJ1107" s="585"/>
      <c r="AK1107" s="585"/>
      <c r="AL1107" s="594" t="s">
        <v>258</v>
      </c>
      <c r="AM1107" s="594" t="s">
        <v>258</v>
      </c>
      <c r="AN1107" s="594" t="s">
        <v>258</v>
      </c>
      <c r="AO1107" s="594" t="s">
        <v>258</v>
      </c>
      <c r="AP1107" s="594" t="s">
        <v>258</v>
      </c>
      <c r="AQ1107" s="597" t="s">
        <v>545</v>
      </c>
      <c r="AR1107" s="680" t="s">
        <v>548</v>
      </c>
      <c r="AS1107" s="656" t="s">
        <v>526</v>
      </c>
      <c r="AT1107" s="611" t="s">
        <v>552</v>
      </c>
      <c r="AU1107" s="611" t="s">
        <v>552</v>
      </c>
      <c r="AV1107" s="611" t="s">
        <v>552</v>
      </c>
      <c r="AW1107" s="611" t="s">
        <v>552</v>
      </c>
      <c r="AX1107" s="611" t="s">
        <v>552</v>
      </c>
      <c r="AY1107" s="611" t="s">
        <v>552</v>
      </c>
      <c r="AZ1107" s="594" t="s">
        <v>262</v>
      </c>
      <c r="BA1107" s="594" t="s">
        <v>262</v>
      </c>
      <c r="BB1107" s="594" t="s">
        <v>259</v>
      </c>
      <c r="BC1107" s="682" t="s">
        <v>259</v>
      </c>
      <c r="BD1107" s="551" t="s">
        <v>365</v>
      </c>
      <c r="BE1107" s="551" t="s">
        <v>365</v>
      </c>
      <c r="BF1107" s="551" t="s">
        <v>365</v>
      </c>
      <c r="BG1107" s="551" t="s">
        <v>365</v>
      </c>
      <c r="BH1107" s="551" t="s">
        <v>365</v>
      </c>
      <c r="BI1107" s="607" t="s">
        <v>262</v>
      </c>
      <c r="BJ1107" s="552" t="s">
        <v>438</v>
      </c>
      <c r="BK1107" s="552" t="s">
        <v>438</v>
      </c>
      <c r="BL1107" s="527" t="s">
        <v>262</v>
      </c>
      <c r="BM1107" s="527" t="s">
        <v>262</v>
      </c>
      <c r="BN1107" s="541" t="s">
        <v>258</v>
      </c>
      <c r="BO1107" s="542" t="s">
        <v>258</v>
      </c>
      <c r="BP1107" s="542" t="s">
        <v>258</v>
      </c>
      <c r="BQ1107" s="594" t="s">
        <v>258</v>
      </c>
      <c r="BR1107" s="594" t="s">
        <v>258</v>
      </c>
      <c r="BS1107" s="618" t="s">
        <v>258</v>
      </c>
      <c r="BT1107" s="635" t="s">
        <v>512</v>
      </c>
      <c r="BU1107" s="594" t="s">
        <v>264</v>
      </c>
      <c r="BV1107" s="594" t="s">
        <v>264</v>
      </c>
      <c r="BW1107" s="594" t="s">
        <v>526</v>
      </c>
      <c r="BX1107" s="594" t="s">
        <v>526</v>
      </c>
      <c r="BY1107" s="594" t="s">
        <v>526</v>
      </c>
      <c r="BZ1107" s="594" t="s">
        <v>526</v>
      </c>
      <c r="CA1107" s="594" t="s">
        <v>526</v>
      </c>
      <c r="CB1107" s="594" t="s">
        <v>526</v>
      </c>
      <c r="CC1107" s="649" t="s">
        <v>262</v>
      </c>
      <c r="CD1107" s="649" t="s">
        <v>262</v>
      </c>
      <c r="CE1107" s="594" t="s">
        <v>259</v>
      </c>
      <c r="CF1107" s="594" t="s">
        <v>259</v>
      </c>
      <c r="CG1107" s="621"/>
    </row>
    <row r="1108" spans="1:85" s="427" customFormat="1" ht="21" customHeight="1" x14ac:dyDescent="0.25">
      <c r="A1108" s="945"/>
      <c r="B1108" s="946"/>
      <c r="C1108" s="458"/>
      <c r="D1108" s="458"/>
      <c r="E1108" s="676"/>
      <c r="F1108" s="458" t="s">
        <v>264</v>
      </c>
      <c r="G1108" s="593"/>
      <c r="H1108" s="677"/>
      <c r="I1108" s="677"/>
      <c r="J1108" s="585" t="s">
        <v>439</v>
      </c>
      <c r="K1108" s="593"/>
      <c r="L1108" s="593"/>
      <c r="M1108" s="593"/>
      <c r="N1108" s="593"/>
      <c r="O1108" s="593"/>
      <c r="P1108" s="593"/>
      <c r="Q1108" s="593"/>
      <c r="R1108" s="593"/>
      <c r="S1108" s="593"/>
      <c r="T1108" s="593"/>
      <c r="U1108" s="527"/>
      <c r="V1108" s="527"/>
      <c r="W1108" s="593"/>
      <c r="X1108" s="527" t="s">
        <v>267</v>
      </c>
      <c r="Y1108" s="527" t="s">
        <v>267</v>
      </c>
      <c r="Z1108" s="636"/>
      <c r="AA1108" s="593"/>
      <c r="AB1108" s="594" t="s">
        <v>440</v>
      </c>
      <c r="AC1108" s="547"/>
      <c r="AD1108" s="595"/>
      <c r="AE1108" s="593"/>
      <c r="AF1108" s="593"/>
      <c r="AG1108" s="593"/>
      <c r="AH1108" s="596"/>
      <c r="AI1108" s="596"/>
      <c r="AJ1108" s="596"/>
      <c r="AK1108" s="596"/>
      <c r="AL1108" s="593"/>
      <c r="AM1108" s="593"/>
      <c r="AN1108" s="593"/>
      <c r="AO1108" s="593"/>
      <c r="AP1108" s="593"/>
      <c r="AQ1108" s="593"/>
      <c r="AR1108" s="596"/>
      <c r="AS1108" s="596"/>
      <c r="AT1108" s="593"/>
      <c r="AU1108" s="593"/>
      <c r="AV1108" s="593"/>
      <c r="AW1108" s="593"/>
      <c r="AX1108" s="593"/>
      <c r="AY1108" s="597"/>
      <c r="AZ1108" s="597" t="s">
        <v>368</v>
      </c>
      <c r="BA1108" s="597" t="s">
        <v>368</v>
      </c>
      <c r="BB1108" s="593"/>
      <c r="BC1108" s="683"/>
      <c r="BD1108" s="542"/>
      <c r="BE1108" s="544"/>
      <c r="BF1108" s="544"/>
      <c r="BG1108" s="544"/>
      <c r="BH1108" s="544"/>
      <c r="BI1108" s="544"/>
      <c r="BJ1108" s="443" t="s">
        <v>267</v>
      </c>
      <c r="BK1108" s="443" t="s">
        <v>267</v>
      </c>
      <c r="BL1108" s="544"/>
      <c r="BM1108" s="544"/>
      <c r="BN1108" s="541" t="s">
        <v>391</v>
      </c>
      <c r="BO1108" s="544"/>
      <c r="BP1108" s="544"/>
      <c r="BQ1108" s="593"/>
      <c r="BR1108" s="593"/>
      <c r="BS1108" s="598"/>
      <c r="BT1108" s="637"/>
      <c r="BU1108" s="593"/>
      <c r="BV1108" s="593"/>
      <c r="BW1108" s="593"/>
      <c r="BX1108" s="527"/>
      <c r="BY1108" s="527"/>
      <c r="BZ1108" s="593"/>
      <c r="CA1108" s="593"/>
      <c r="CB1108" s="593"/>
      <c r="CC1108" s="593"/>
      <c r="CD1108" s="593"/>
      <c r="CE1108" s="594" t="s">
        <v>267</v>
      </c>
      <c r="CF1108" s="594" t="s">
        <v>267</v>
      </c>
      <c r="CG1108" s="621"/>
    </row>
    <row r="1109" spans="1:85" s="427" customFormat="1" ht="21" customHeight="1" x14ac:dyDescent="0.25">
      <c r="A1109" s="941">
        <f>A1107+1</f>
        <v>541</v>
      </c>
      <c r="B1109" s="943" t="s">
        <v>476</v>
      </c>
      <c r="C1109" s="458" t="s">
        <v>254</v>
      </c>
      <c r="D1109" s="458" t="s">
        <v>255</v>
      </c>
      <c r="E1109" s="676" t="s">
        <v>256</v>
      </c>
      <c r="F1109" s="458" t="s">
        <v>257</v>
      </c>
      <c r="G1109" s="597"/>
      <c r="H1109" s="649" t="s">
        <v>436</v>
      </c>
      <c r="I1109" s="649" t="s">
        <v>436</v>
      </c>
      <c r="J1109" s="630" t="s">
        <v>437</v>
      </c>
      <c r="K1109" s="630" t="s">
        <v>437</v>
      </c>
      <c r="L1109" s="630" t="s">
        <v>437</v>
      </c>
      <c r="M1109" s="594" t="s">
        <v>256</v>
      </c>
      <c r="N1109" s="594" t="s">
        <v>256</v>
      </c>
      <c r="O1109" s="594" t="s">
        <v>256</v>
      </c>
      <c r="P1109" s="594" t="s">
        <v>258</v>
      </c>
      <c r="Q1109" s="594" t="s">
        <v>258</v>
      </c>
      <c r="R1109" s="594" t="s">
        <v>258</v>
      </c>
      <c r="S1109" s="594" t="s">
        <v>258</v>
      </c>
      <c r="T1109" s="594" t="s">
        <v>258</v>
      </c>
      <c r="U1109" s="594" t="s">
        <v>258</v>
      </c>
      <c r="V1109" s="594" t="s">
        <v>526</v>
      </c>
      <c r="W1109" s="594" t="s">
        <v>526</v>
      </c>
      <c r="X1109" s="594" t="s">
        <v>526</v>
      </c>
      <c r="Y1109" s="594" t="s">
        <v>259</v>
      </c>
      <c r="Z1109" s="594" t="s">
        <v>259</v>
      </c>
      <c r="AA1109" s="594" t="s">
        <v>259</v>
      </c>
      <c r="AB1109" s="594" t="s">
        <v>258</v>
      </c>
      <c r="AC1109" s="553"/>
      <c r="AD1109" s="601"/>
      <c r="AE1109" s="594" t="s">
        <v>258</v>
      </c>
      <c r="AF1109" s="594" t="s">
        <v>258</v>
      </c>
      <c r="AG1109" s="594" t="s">
        <v>258</v>
      </c>
      <c r="AH1109" s="585"/>
      <c r="AI1109" s="585"/>
      <c r="AJ1109" s="585"/>
      <c r="AK1109" s="585"/>
      <c r="AL1109" s="594" t="s">
        <v>258</v>
      </c>
      <c r="AM1109" s="594" t="s">
        <v>258</v>
      </c>
      <c r="AN1109" s="594" t="s">
        <v>258</v>
      </c>
      <c r="AO1109" s="594" t="s">
        <v>258</v>
      </c>
      <c r="AP1109" s="594" t="s">
        <v>258</v>
      </c>
      <c r="AQ1109" s="597" t="s">
        <v>545</v>
      </c>
      <c r="AR1109" s="680" t="s">
        <v>548</v>
      </c>
      <c r="AS1109" s="656" t="s">
        <v>526</v>
      </c>
      <c r="AT1109" s="611" t="s">
        <v>552</v>
      </c>
      <c r="AU1109" s="611" t="s">
        <v>552</v>
      </c>
      <c r="AV1109" s="611" t="s">
        <v>552</v>
      </c>
      <c r="AW1109" s="611" t="s">
        <v>552</v>
      </c>
      <c r="AX1109" s="611" t="s">
        <v>552</v>
      </c>
      <c r="AY1109" s="611" t="s">
        <v>552</v>
      </c>
      <c r="AZ1109" s="594" t="s">
        <v>262</v>
      </c>
      <c r="BA1109" s="594" t="s">
        <v>262</v>
      </c>
      <c r="BB1109" s="594" t="s">
        <v>259</v>
      </c>
      <c r="BC1109" s="682" t="s">
        <v>259</v>
      </c>
      <c r="BD1109" s="551" t="s">
        <v>365</v>
      </c>
      <c r="BE1109" s="551" t="s">
        <v>365</v>
      </c>
      <c r="BF1109" s="551" t="s">
        <v>365</v>
      </c>
      <c r="BG1109" s="551" t="s">
        <v>365</v>
      </c>
      <c r="BH1109" s="551" t="s">
        <v>365</v>
      </c>
      <c r="BI1109" s="607" t="s">
        <v>262</v>
      </c>
      <c r="BJ1109" s="552" t="s">
        <v>438</v>
      </c>
      <c r="BK1109" s="552" t="s">
        <v>438</v>
      </c>
      <c r="BL1109" s="527" t="s">
        <v>262</v>
      </c>
      <c r="BM1109" s="527" t="s">
        <v>262</v>
      </c>
      <c r="BN1109" s="541" t="s">
        <v>258</v>
      </c>
      <c r="BO1109" s="542" t="s">
        <v>258</v>
      </c>
      <c r="BP1109" s="542" t="s">
        <v>258</v>
      </c>
      <c r="BQ1109" s="594" t="s">
        <v>258</v>
      </c>
      <c r="BR1109" s="594" t="s">
        <v>258</v>
      </c>
      <c r="BS1109" s="618" t="s">
        <v>258</v>
      </c>
      <c r="BT1109" s="635" t="s">
        <v>512</v>
      </c>
      <c r="BU1109" s="594" t="s">
        <v>264</v>
      </c>
      <c r="BV1109" s="594" t="s">
        <v>264</v>
      </c>
      <c r="BW1109" s="594" t="s">
        <v>526</v>
      </c>
      <c r="BX1109" s="594" t="s">
        <v>526</v>
      </c>
      <c r="BY1109" s="594" t="s">
        <v>526</v>
      </c>
      <c r="BZ1109" s="594" t="s">
        <v>526</v>
      </c>
      <c r="CA1109" s="594" t="s">
        <v>526</v>
      </c>
      <c r="CB1109" s="594" t="s">
        <v>526</v>
      </c>
      <c r="CC1109" s="649" t="s">
        <v>262</v>
      </c>
      <c r="CD1109" s="649" t="s">
        <v>262</v>
      </c>
      <c r="CE1109" s="594" t="s">
        <v>259</v>
      </c>
      <c r="CF1109" s="594" t="s">
        <v>259</v>
      </c>
      <c r="CG1109" s="621"/>
    </row>
    <row r="1110" spans="1:85" s="427" customFormat="1" ht="21" customHeight="1" x14ac:dyDescent="0.25">
      <c r="A1110" s="945"/>
      <c r="B1110" s="946"/>
      <c r="C1110" s="458"/>
      <c r="D1110" s="458"/>
      <c r="E1110" s="676"/>
      <c r="F1110" s="458" t="s">
        <v>264</v>
      </c>
      <c r="G1110" s="593"/>
      <c r="H1110" s="677"/>
      <c r="I1110" s="677"/>
      <c r="J1110" s="585" t="s">
        <v>439</v>
      </c>
      <c r="K1110" s="593"/>
      <c r="L1110" s="593"/>
      <c r="M1110" s="593"/>
      <c r="N1110" s="593"/>
      <c r="O1110" s="593"/>
      <c r="P1110" s="593"/>
      <c r="Q1110" s="593"/>
      <c r="R1110" s="593"/>
      <c r="S1110" s="593"/>
      <c r="T1110" s="593"/>
      <c r="U1110" s="527"/>
      <c r="V1110" s="527"/>
      <c r="W1110" s="593"/>
      <c r="X1110" s="527" t="s">
        <v>267</v>
      </c>
      <c r="Y1110" s="527" t="s">
        <v>267</v>
      </c>
      <c r="Z1110" s="636"/>
      <c r="AA1110" s="593"/>
      <c r="AB1110" s="594" t="s">
        <v>440</v>
      </c>
      <c r="AC1110" s="547"/>
      <c r="AD1110" s="595"/>
      <c r="AE1110" s="593"/>
      <c r="AF1110" s="593"/>
      <c r="AG1110" s="593"/>
      <c r="AH1110" s="596"/>
      <c r="AI1110" s="596"/>
      <c r="AJ1110" s="596"/>
      <c r="AK1110" s="596"/>
      <c r="AL1110" s="593"/>
      <c r="AM1110" s="593"/>
      <c r="AN1110" s="593"/>
      <c r="AO1110" s="593"/>
      <c r="AP1110" s="593"/>
      <c r="AQ1110" s="593"/>
      <c r="AR1110" s="593"/>
      <c r="AS1110" s="593"/>
      <c r="AT1110" s="593"/>
      <c r="AU1110" s="593"/>
      <c r="AV1110" s="593"/>
      <c r="AW1110" s="593"/>
      <c r="AX1110" s="593"/>
      <c r="AY1110" s="597"/>
      <c r="AZ1110" s="597" t="s">
        <v>368</v>
      </c>
      <c r="BA1110" s="597" t="s">
        <v>368</v>
      </c>
      <c r="BB1110" s="593"/>
      <c r="BC1110" s="683"/>
      <c r="BD1110" s="542"/>
      <c r="BE1110" s="544"/>
      <c r="BF1110" s="544"/>
      <c r="BG1110" s="544"/>
      <c r="BH1110" s="544"/>
      <c r="BI1110" s="544"/>
      <c r="BJ1110" s="443" t="s">
        <v>267</v>
      </c>
      <c r="BK1110" s="443" t="s">
        <v>267</v>
      </c>
      <c r="BL1110" s="544"/>
      <c r="BM1110" s="544"/>
      <c r="BN1110" s="541" t="s">
        <v>391</v>
      </c>
      <c r="BO1110" s="544"/>
      <c r="BP1110" s="544"/>
      <c r="BQ1110" s="593"/>
      <c r="BR1110" s="593"/>
      <c r="BS1110" s="598"/>
      <c r="BT1110" s="637"/>
      <c r="BU1110" s="593"/>
      <c r="BV1110" s="593"/>
      <c r="BW1110" s="593"/>
      <c r="BX1110" s="527"/>
      <c r="BY1110" s="527"/>
      <c r="BZ1110" s="593"/>
      <c r="CA1110" s="593"/>
      <c r="CB1110" s="593"/>
      <c r="CC1110" s="593"/>
      <c r="CD1110" s="593"/>
      <c r="CE1110" s="594" t="s">
        <v>267</v>
      </c>
      <c r="CF1110" s="594" t="s">
        <v>267</v>
      </c>
      <c r="CG1110" s="621"/>
    </row>
    <row r="1111" spans="1:85" s="427" customFormat="1" ht="21" customHeight="1" x14ac:dyDescent="0.25">
      <c r="A1111" s="941">
        <f>A1109+1</f>
        <v>542</v>
      </c>
      <c r="B1111" s="943" t="s">
        <v>477</v>
      </c>
      <c r="C1111" s="458" t="s">
        <v>254</v>
      </c>
      <c r="D1111" s="458" t="s">
        <v>270</v>
      </c>
      <c r="E1111" s="676" t="s">
        <v>256</v>
      </c>
      <c r="F1111" s="458" t="s">
        <v>257</v>
      </c>
      <c r="G1111" s="597"/>
      <c r="H1111" s="649" t="s">
        <v>436</v>
      </c>
      <c r="I1111" s="649" t="s">
        <v>436</v>
      </c>
      <c r="J1111" s="630" t="s">
        <v>437</v>
      </c>
      <c r="K1111" s="630" t="s">
        <v>437</v>
      </c>
      <c r="L1111" s="630" t="s">
        <v>437</v>
      </c>
      <c r="M1111" s="594" t="s">
        <v>256</v>
      </c>
      <c r="N1111" s="594" t="s">
        <v>256</v>
      </c>
      <c r="O1111" s="594" t="s">
        <v>256</v>
      </c>
      <c r="P1111" s="594" t="s">
        <v>258</v>
      </c>
      <c r="Q1111" s="594" t="s">
        <v>258</v>
      </c>
      <c r="R1111" s="594" t="s">
        <v>258</v>
      </c>
      <c r="S1111" s="594" t="s">
        <v>258</v>
      </c>
      <c r="T1111" s="594" t="s">
        <v>258</v>
      </c>
      <c r="U1111" s="594" t="s">
        <v>258</v>
      </c>
      <c r="V1111" s="594" t="s">
        <v>526</v>
      </c>
      <c r="W1111" s="594" t="s">
        <v>526</v>
      </c>
      <c r="X1111" s="594" t="s">
        <v>526</v>
      </c>
      <c r="Y1111" s="594" t="s">
        <v>259</v>
      </c>
      <c r="Z1111" s="594" t="s">
        <v>259</v>
      </c>
      <c r="AA1111" s="594" t="s">
        <v>259</v>
      </c>
      <c r="AB1111" s="594" t="s">
        <v>258</v>
      </c>
      <c r="AC1111" s="553"/>
      <c r="AD1111" s="601"/>
      <c r="AE1111" s="594" t="s">
        <v>258</v>
      </c>
      <c r="AF1111" s="594" t="s">
        <v>258</v>
      </c>
      <c r="AG1111" s="594" t="s">
        <v>258</v>
      </c>
      <c r="AH1111" s="585"/>
      <c r="AI1111" s="585"/>
      <c r="AJ1111" s="585"/>
      <c r="AK1111" s="585"/>
      <c r="AL1111" s="594" t="s">
        <v>258</v>
      </c>
      <c r="AM1111" s="594" t="s">
        <v>258</v>
      </c>
      <c r="AN1111" s="594" t="s">
        <v>258</v>
      </c>
      <c r="AO1111" s="594" t="s">
        <v>258</v>
      </c>
      <c r="AP1111" s="594" t="s">
        <v>258</v>
      </c>
      <c r="AQ1111" s="597" t="s">
        <v>545</v>
      </c>
      <c r="AR1111" s="680" t="s">
        <v>548</v>
      </c>
      <c r="AS1111" s="656" t="s">
        <v>526</v>
      </c>
      <c r="AT1111" s="611" t="s">
        <v>552</v>
      </c>
      <c r="AU1111" s="611" t="s">
        <v>552</v>
      </c>
      <c r="AV1111" s="611" t="s">
        <v>552</v>
      </c>
      <c r="AW1111" s="611" t="s">
        <v>552</v>
      </c>
      <c r="AX1111" s="611" t="s">
        <v>552</v>
      </c>
      <c r="AY1111" s="611"/>
      <c r="AZ1111" s="594" t="s">
        <v>262</v>
      </c>
      <c r="BA1111" s="594" t="s">
        <v>262</v>
      </c>
      <c r="BB1111" s="594" t="s">
        <v>259</v>
      </c>
      <c r="BC1111" s="682" t="s">
        <v>259</v>
      </c>
      <c r="BD1111" s="551" t="s">
        <v>365</v>
      </c>
      <c r="BE1111" s="551" t="s">
        <v>365</v>
      </c>
      <c r="BF1111" s="551" t="s">
        <v>365</v>
      </c>
      <c r="BG1111" s="551" t="s">
        <v>365</v>
      </c>
      <c r="BH1111" s="551" t="s">
        <v>365</v>
      </c>
      <c r="BI1111" s="607" t="s">
        <v>262</v>
      </c>
      <c r="BJ1111" s="552" t="s">
        <v>438</v>
      </c>
      <c r="BK1111" s="552" t="s">
        <v>438</v>
      </c>
      <c r="BL1111" s="527" t="s">
        <v>262</v>
      </c>
      <c r="BM1111" s="527" t="s">
        <v>262</v>
      </c>
      <c r="BN1111" s="541" t="s">
        <v>258</v>
      </c>
      <c r="BO1111" s="542" t="s">
        <v>258</v>
      </c>
      <c r="BP1111" s="542" t="s">
        <v>258</v>
      </c>
      <c r="BQ1111" s="594" t="s">
        <v>258</v>
      </c>
      <c r="BR1111" s="594" t="s">
        <v>258</v>
      </c>
      <c r="BS1111" s="618" t="s">
        <v>258</v>
      </c>
      <c r="BT1111" s="635" t="s">
        <v>512</v>
      </c>
      <c r="BU1111" s="594" t="s">
        <v>264</v>
      </c>
      <c r="BV1111" s="594" t="s">
        <v>264</v>
      </c>
      <c r="BW1111" s="594" t="s">
        <v>526</v>
      </c>
      <c r="BX1111" s="594" t="s">
        <v>526</v>
      </c>
      <c r="BY1111" s="594" t="s">
        <v>526</v>
      </c>
      <c r="BZ1111" s="594" t="s">
        <v>526</v>
      </c>
      <c r="CA1111" s="594" t="s">
        <v>526</v>
      </c>
      <c r="CB1111" s="594" t="s">
        <v>526</v>
      </c>
      <c r="CC1111" s="649" t="s">
        <v>262</v>
      </c>
      <c r="CD1111" s="649" t="s">
        <v>262</v>
      </c>
      <c r="CE1111" s="594" t="s">
        <v>259</v>
      </c>
      <c r="CF1111" s="594" t="s">
        <v>259</v>
      </c>
      <c r="CG1111" s="621"/>
    </row>
    <row r="1112" spans="1:85" s="427" customFormat="1" ht="21" customHeight="1" x14ac:dyDescent="0.25">
      <c r="A1112" s="945"/>
      <c r="B1112" s="946"/>
      <c r="C1112" s="458"/>
      <c r="D1112" s="458"/>
      <c r="E1112" s="676"/>
      <c r="F1112" s="458" t="s">
        <v>264</v>
      </c>
      <c r="G1112" s="593"/>
      <c r="H1112" s="677"/>
      <c r="I1112" s="677"/>
      <c r="J1112" s="585" t="s">
        <v>439</v>
      </c>
      <c r="K1112" s="593"/>
      <c r="L1112" s="593"/>
      <c r="M1112" s="593"/>
      <c r="N1112" s="593"/>
      <c r="O1112" s="593"/>
      <c r="P1112" s="593"/>
      <c r="Q1112" s="593"/>
      <c r="R1112" s="593"/>
      <c r="S1112" s="593"/>
      <c r="T1112" s="593"/>
      <c r="U1112" s="527"/>
      <c r="V1112" s="527"/>
      <c r="W1112" s="593"/>
      <c r="X1112" s="527" t="s">
        <v>267</v>
      </c>
      <c r="Y1112" s="527" t="s">
        <v>267</v>
      </c>
      <c r="Z1112" s="636"/>
      <c r="AA1112" s="593"/>
      <c r="AB1112" s="594" t="s">
        <v>440</v>
      </c>
      <c r="AC1112" s="547"/>
      <c r="AD1112" s="595"/>
      <c r="AE1112" s="593"/>
      <c r="AF1112" s="593"/>
      <c r="AG1112" s="593"/>
      <c r="AH1112" s="596"/>
      <c r="AI1112" s="596"/>
      <c r="AJ1112" s="596"/>
      <c r="AK1112" s="596"/>
      <c r="AL1112" s="593"/>
      <c r="AM1112" s="593"/>
      <c r="AN1112" s="593"/>
      <c r="AO1112" s="593"/>
      <c r="AP1112" s="593"/>
      <c r="AQ1112" s="593"/>
      <c r="AR1112" s="593"/>
      <c r="AS1112" s="593"/>
      <c r="AT1112" s="593"/>
      <c r="AU1112" s="593"/>
      <c r="AV1112" s="593"/>
      <c r="AW1112" s="593"/>
      <c r="AX1112" s="593"/>
      <c r="AY1112" s="597"/>
      <c r="AZ1112" s="597" t="s">
        <v>368</v>
      </c>
      <c r="BA1112" s="597" t="s">
        <v>368</v>
      </c>
      <c r="BB1112" s="593"/>
      <c r="BC1112" s="683"/>
      <c r="BD1112" s="542"/>
      <c r="BE1112" s="544"/>
      <c r="BF1112" s="544"/>
      <c r="BG1112" s="544"/>
      <c r="BH1112" s="544"/>
      <c r="BI1112" s="544"/>
      <c r="BJ1112" s="443" t="s">
        <v>267</v>
      </c>
      <c r="BK1112" s="443" t="s">
        <v>267</v>
      </c>
      <c r="BL1112" s="544"/>
      <c r="BM1112" s="544"/>
      <c r="BN1112" s="541" t="s">
        <v>391</v>
      </c>
      <c r="BO1112" s="544"/>
      <c r="BP1112" s="544"/>
      <c r="BQ1112" s="593"/>
      <c r="BR1112" s="593"/>
      <c r="BS1112" s="598"/>
      <c r="BT1112" s="637"/>
      <c r="BU1112" s="593"/>
      <c r="BV1112" s="593"/>
      <c r="BW1112" s="593"/>
      <c r="BX1112" s="527"/>
      <c r="BY1112" s="527"/>
      <c r="BZ1112" s="593"/>
      <c r="CA1112" s="593"/>
      <c r="CB1112" s="593"/>
      <c r="CC1112" s="593"/>
      <c r="CD1112" s="593"/>
      <c r="CE1112" s="594" t="s">
        <v>267</v>
      </c>
      <c r="CF1112" s="594" t="s">
        <v>267</v>
      </c>
      <c r="CG1112" s="621"/>
    </row>
    <row r="1113" spans="1:85" s="427" customFormat="1" ht="21" customHeight="1" x14ac:dyDescent="0.25">
      <c r="A1113" s="941">
        <f>A1111+1</f>
        <v>543</v>
      </c>
      <c r="B1113" s="943" t="s">
        <v>479</v>
      </c>
      <c r="C1113" s="458" t="s">
        <v>254</v>
      </c>
      <c r="D1113" s="458" t="s">
        <v>255</v>
      </c>
      <c r="E1113" s="676" t="s">
        <v>256</v>
      </c>
      <c r="F1113" s="458" t="s">
        <v>257</v>
      </c>
      <c r="G1113" s="597"/>
      <c r="H1113" s="649" t="s">
        <v>436</v>
      </c>
      <c r="I1113" s="649" t="s">
        <v>436</v>
      </c>
      <c r="J1113" s="594" t="s">
        <v>256</v>
      </c>
      <c r="K1113" s="594" t="s">
        <v>256</v>
      </c>
      <c r="L1113" s="594" t="s">
        <v>256</v>
      </c>
      <c r="M1113" s="630" t="s">
        <v>437</v>
      </c>
      <c r="N1113" s="630" t="s">
        <v>437</v>
      </c>
      <c r="O1113" s="630" t="s">
        <v>437</v>
      </c>
      <c r="P1113" s="594" t="s">
        <v>258</v>
      </c>
      <c r="Q1113" s="594" t="s">
        <v>258</v>
      </c>
      <c r="R1113" s="594" t="s">
        <v>258</v>
      </c>
      <c r="S1113" s="594" t="s">
        <v>258</v>
      </c>
      <c r="T1113" s="594" t="s">
        <v>258</v>
      </c>
      <c r="U1113" s="594" t="s">
        <v>258</v>
      </c>
      <c r="V1113" s="594" t="s">
        <v>548</v>
      </c>
      <c r="W1113" s="594" t="s">
        <v>548</v>
      </c>
      <c r="X1113" s="594" t="s">
        <v>548</v>
      </c>
      <c r="Y1113" s="594" t="s">
        <v>259</v>
      </c>
      <c r="Z1113" s="594" t="s">
        <v>259</v>
      </c>
      <c r="AA1113" s="594" t="s">
        <v>259</v>
      </c>
      <c r="AB1113" s="594" t="s">
        <v>262</v>
      </c>
      <c r="AC1113" s="553"/>
      <c r="AD1113" s="601"/>
      <c r="AE1113" s="649" t="s">
        <v>512</v>
      </c>
      <c r="AF1113" s="594" t="s">
        <v>258</v>
      </c>
      <c r="AG1113" s="594" t="s">
        <v>258</v>
      </c>
      <c r="AH1113" s="585"/>
      <c r="AI1113" s="585"/>
      <c r="AJ1113" s="585"/>
      <c r="AK1113" s="585"/>
      <c r="AL1113" s="594" t="s">
        <v>258</v>
      </c>
      <c r="AM1113" s="594" t="s">
        <v>258</v>
      </c>
      <c r="AN1113" s="594" t="s">
        <v>258</v>
      </c>
      <c r="AO1113" s="594" t="s">
        <v>258</v>
      </c>
      <c r="AP1113" s="594" t="s">
        <v>258</v>
      </c>
      <c r="AQ1113" s="594" t="s">
        <v>258</v>
      </c>
      <c r="AR1113" s="594" t="s">
        <v>258</v>
      </c>
      <c r="AS1113" s="643" t="s">
        <v>552</v>
      </c>
      <c r="AT1113" s="643" t="s">
        <v>552</v>
      </c>
      <c r="AU1113" s="695" t="s">
        <v>502</v>
      </c>
      <c r="AV1113" s="695" t="s">
        <v>502</v>
      </c>
      <c r="AW1113" s="695" t="s">
        <v>502</v>
      </c>
      <c r="AX1113" s="695" t="s">
        <v>548</v>
      </c>
      <c r="AY1113" s="695" t="s">
        <v>548</v>
      </c>
      <c r="AZ1113" s="594" t="s">
        <v>262</v>
      </c>
      <c r="BA1113" s="594" t="s">
        <v>262</v>
      </c>
      <c r="BB1113" s="594" t="s">
        <v>259</v>
      </c>
      <c r="BC1113" s="682" t="s">
        <v>259</v>
      </c>
      <c r="BD1113" s="551" t="s">
        <v>365</v>
      </c>
      <c r="BE1113" s="551" t="s">
        <v>365</v>
      </c>
      <c r="BF1113" s="551" t="s">
        <v>365</v>
      </c>
      <c r="BG1113" s="551" t="s">
        <v>365</v>
      </c>
      <c r="BH1113" s="551" t="s">
        <v>365</v>
      </c>
      <c r="BI1113" s="607" t="s">
        <v>262</v>
      </c>
      <c r="BJ1113" s="552" t="s">
        <v>438</v>
      </c>
      <c r="BK1113" s="552" t="s">
        <v>438</v>
      </c>
      <c r="BL1113" s="527" t="s">
        <v>262</v>
      </c>
      <c r="BM1113" s="527" t="s">
        <v>262</v>
      </c>
      <c r="BN1113" s="541" t="s">
        <v>258</v>
      </c>
      <c r="BO1113" s="542" t="s">
        <v>258</v>
      </c>
      <c r="BP1113" s="542" t="s">
        <v>258</v>
      </c>
      <c r="BQ1113" s="594" t="s">
        <v>258</v>
      </c>
      <c r="BR1113" s="594" t="s">
        <v>258</v>
      </c>
      <c r="BS1113" s="618" t="s">
        <v>519</v>
      </c>
      <c r="BT1113" s="635" t="s">
        <v>519</v>
      </c>
      <c r="BU1113" s="594" t="s">
        <v>519</v>
      </c>
      <c r="BV1113" s="594" t="s">
        <v>264</v>
      </c>
      <c r="BW1113" s="594" t="s">
        <v>264</v>
      </c>
      <c r="BX1113" s="594" t="s">
        <v>520</v>
      </c>
      <c r="BY1113" s="594" t="s">
        <v>520</v>
      </c>
      <c r="BZ1113" s="594" t="s">
        <v>520</v>
      </c>
      <c r="CA1113" s="594" t="s">
        <v>520</v>
      </c>
      <c r="CB1113" s="594" t="s">
        <v>521</v>
      </c>
      <c r="CC1113" s="594" t="s">
        <v>521</v>
      </c>
      <c r="CD1113" s="649" t="s">
        <v>262</v>
      </c>
      <c r="CE1113" s="594" t="s">
        <v>259</v>
      </c>
      <c r="CF1113" s="594" t="s">
        <v>259</v>
      </c>
      <c r="CG1113" s="621"/>
    </row>
    <row r="1114" spans="1:85" s="427" customFormat="1" ht="21" customHeight="1" x14ac:dyDescent="0.25">
      <c r="A1114" s="945"/>
      <c r="B1114" s="946"/>
      <c r="C1114" s="458"/>
      <c r="D1114" s="458"/>
      <c r="E1114" s="676"/>
      <c r="F1114" s="458" t="s">
        <v>264</v>
      </c>
      <c r="G1114" s="593"/>
      <c r="H1114" s="677"/>
      <c r="I1114" s="677"/>
      <c r="J1114" s="585" t="s">
        <v>439</v>
      </c>
      <c r="K1114" s="593"/>
      <c r="L1114" s="593"/>
      <c r="M1114" s="593"/>
      <c r="N1114" s="593"/>
      <c r="O1114" s="593"/>
      <c r="P1114" s="593"/>
      <c r="Q1114" s="593"/>
      <c r="R1114" s="593"/>
      <c r="S1114" s="593"/>
      <c r="T1114" s="593"/>
      <c r="U1114" s="527"/>
      <c r="V1114" s="527"/>
      <c r="W1114" s="593"/>
      <c r="X1114" s="527" t="s">
        <v>267</v>
      </c>
      <c r="Y1114" s="527" t="s">
        <v>267</v>
      </c>
      <c r="Z1114" s="636"/>
      <c r="AA1114" s="593"/>
      <c r="AB1114" s="594" t="s">
        <v>440</v>
      </c>
      <c r="AC1114" s="547"/>
      <c r="AD1114" s="595"/>
      <c r="AE1114" s="593"/>
      <c r="AF1114" s="593"/>
      <c r="AG1114" s="593"/>
      <c r="AH1114" s="596"/>
      <c r="AI1114" s="596"/>
      <c r="AJ1114" s="596"/>
      <c r="AK1114" s="596"/>
      <c r="AL1114" s="593"/>
      <c r="AM1114" s="593"/>
      <c r="AN1114" s="593"/>
      <c r="AO1114" s="593"/>
      <c r="AP1114" s="593"/>
      <c r="AQ1114" s="593"/>
      <c r="AR1114" s="596"/>
      <c r="AS1114" s="596"/>
      <c r="AT1114" s="593"/>
      <c r="AU1114" s="593"/>
      <c r="AV1114" s="593"/>
      <c r="AW1114" s="593"/>
      <c r="AX1114" s="593"/>
      <c r="AY1114" s="597"/>
      <c r="AZ1114" s="597" t="s">
        <v>368</v>
      </c>
      <c r="BA1114" s="597" t="s">
        <v>368</v>
      </c>
      <c r="BB1114" s="683"/>
      <c r="BC1114" s="542"/>
      <c r="BD1114" s="542"/>
      <c r="BE1114" s="544"/>
      <c r="BF1114" s="544"/>
      <c r="BG1114" s="544"/>
      <c r="BH1114" s="544"/>
      <c r="BI1114" s="544"/>
      <c r="BJ1114" s="443" t="s">
        <v>267</v>
      </c>
      <c r="BK1114" s="443" t="s">
        <v>267</v>
      </c>
      <c r="BL1114" s="544"/>
      <c r="BM1114" s="544"/>
      <c r="BN1114" s="541" t="s">
        <v>391</v>
      </c>
      <c r="BO1114" s="544"/>
      <c r="BP1114" s="544"/>
      <c r="BQ1114" s="593"/>
      <c r="BR1114" s="593"/>
      <c r="BS1114" s="598"/>
      <c r="BT1114" s="637"/>
      <c r="BU1114" s="593"/>
      <c r="BV1114" s="593"/>
      <c r="BW1114" s="593"/>
      <c r="BX1114" s="527"/>
      <c r="BY1114" s="527"/>
      <c r="BZ1114" s="593"/>
      <c r="CA1114" s="593"/>
      <c r="CB1114" s="593"/>
      <c r="CC1114" s="636"/>
      <c r="CD1114" s="593"/>
      <c r="CE1114" s="594" t="s">
        <v>267</v>
      </c>
      <c r="CF1114" s="594" t="s">
        <v>267</v>
      </c>
      <c r="CG1114" s="621"/>
    </row>
    <row r="1115" spans="1:85" s="427" customFormat="1" ht="21" customHeight="1" x14ac:dyDescent="0.25">
      <c r="A1115" s="941">
        <f>A1113+1</f>
        <v>544</v>
      </c>
      <c r="B1115" s="943" t="s">
        <v>480</v>
      </c>
      <c r="C1115" s="458" t="s">
        <v>254</v>
      </c>
      <c r="D1115" s="458" t="s">
        <v>270</v>
      </c>
      <c r="E1115" s="676" t="s">
        <v>256</v>
      </c>
      <c r="F1115" s="458" t="s">
        <v>257</v>
      </c>
      <c r="G1115" s="597"/>
      <c r="H1115" s="649" t="s">
        <v>436</v>
      </c>
      <c r="I1115" s="649" t="s">
        <v>436</v>
      </c>
      <c r="J1115" s="594" t="s">
        <v>256</v>
      </c>
      <c r="K1115" s="594" t="s">
        <v>256</v>
      </c>
      <c r="L1115" s="594" t="s">
        <v>256</v>
      </c>
      <c r="M1115" s="630" t="s">
        <v>437</v>
      </c>
      <c r="N1115" s="630" t="s">
        <v>437</v>
      </c>
      <c r="O1115" s="630" t="s">
        <v>437</v>
      </c>
      <c r="P1115" s="594" t="s">
        <v>258</v>
      </c>
      <c r="Q1115" s="594" t="s">
        <v>258</v>
      </c>
      <c r="R1115" s="594" t="s">
        <v>258</v>
      </c>
      <c r="S1115" s="594" t="s">
        <v>258</v>
      </c>
      <c r="T1115" s="594" t="s">
        <v>258</v>
      </c>
      <c r="U1115" s="594" t="s">
        <v>258</v>
      </c>
      <c r="V1115" s="594" t="s">
        <v>548</v>
      </c>
      <c r="W1115" s="594" t="s">
        <v>548</v>
      </c>
      <c r="X1115" s="594" t="s">
        <v>548</v>
      </c>
      <c r="Y1115" s="594" t="s">
        <v>259</v>
      </c>
      <c r="Z1115" s="594" t="s">
        <v>259</v>
      </c>
      <c r="AA1115" s="594" t="s">
        <v>259</v>
      </c>
      <c r="AB1115" s="594" t="s">
        <v>262</v>
      </c>
      <c r="AC1115" s="553"/>
      <c r="AD1115" s="601"/>
      <c r="AE1115" s="649" t="s">
        <v>512</v>
      </c>
      <c r="AF1115" s="594" t="s">
        <v>258</v>
      </c>
      <c r="AG1115" s="594" t="s">
        <v>258</v>
      </c>
      <c r="AH1115" s="585"/>
      <c r="AI1115" s="585"/>
      <c r="AJ1115" s="585"/>
      <c r="AK1115" s="585"/>
      <c r="AL1115" s="594" t="s">
        <v>258</v>
      </c>
      <c r="AM1115" s="594" t="s">
        <v>258</v>
      </c>
      <c r="AN1115" s="594" t="s">
        <v>258</v>
      </c>
      <c r="AO1115" s="594" t="s">
        <v>258</v>
      </c>
      <c r="AP1115" s="594" t="s">
        <v>258</v>
      </c>
      <c r="AQ1115" s="594" t="s">
        <v>258</v>
      </c>
      <c r="AR1115" s="594" t="s">
        <v>258</v>
      </c>
      <c r="AS1115" s="695" t="s">
        <v>502</v>
      </c>
      <c r="AT1115" s="695" t="s">
        <v>502</v>
      </c>
      <c r="AU1115" s="695" t="s">
        <v>502</v>
      </c>
      <c r="AV1115" s="695" t="s">
        <v>548</v>
      </c>
      <c r="AW1115" s="695" t="s">
        <v>548</v>
      </c>
      <c r="AX1115" s="643" t="s">
        <v>552</v>
      </c>
      <c r="AY1115" s="643" t="s">
        <v>552</v>
      </c>
      <c r="AZ1115" s="594" t="s">
        <v>262</v>
      </c>
      <c r="BA1115" s="594" t="s">
        <v>262</v>
      </c>
      <c r="BB1115" s="594" t="s">
        <v>259</v>
      </c>
      <c r="BC1115" s="682" t="s">
        <v>259</v>
      </c>
      <c r="BD1115" s="551" t="s">
        <v>365</v>
      </c>
      <c r="BE1115" s="551" t="s">
        <v>365</v>
      </c>
      <c r="BF1115" s="551" t="s">
        <v>365</v>
      </c>
      <c r="BG1115" s="551" t="s">
        <v>365</v>
      </c>
      <c r="BH1115" s="551" t="s">
        <v>365</v>
      </c>
      <c r="BI1115" s="607" t="s">
        <v>262</v>
      </c>
      <c r="BJ1115" s="552" t="s">
        <v>438</v>
      </c>
      <c r="BK1115" s="552" t="s">
        <v>438</v>
      </c>
      <c r="BL1115" s="527" t="s">
        <v>262</v>
      </c>
      <c r="BM1115" s="527" t="s">
        <v>262</v>
      </c>
      <c r="BN1115" s="541" t="s">
        <v>258</v>
      </c>
      <c r="BO1115" s="542" t="s">
        <v>258</v>
      </c>
      <c r="BP1115" s="542" t="s">
        <v>258</v>
      </c>
      <c r="BQ1115" s="594" t="s">
        <v>258</v>
      </c>
      <c r="BR1115" s="594" t="s">
        <v>258</v>
      </c>
      <c r="BS1115" s="618" t="s">
        <v>519</v>
      </c>
      <c r="BT1115" s="635" t="s">
        <v>519</v>
      </c>
      <c r="BU1115" s="594" t="s">
        <v>519</v>
      </c>
      <c r="BV1115" s="594" t="s">
        <v>264</v>
      </c>
      <c r="BW1115" s="594" t="s">
        <v>264</v>
      </c>
      <c r="BX1115" s="594" t="s">
        <v>520</v>
      </c>
      <c r="BY1115" s="594" t="s">
        <v>520</v>
      </c>
      <c r="BZ1115" s="594" t="s">
        <v>520</v>
      </c>
      <c r="CA1115" s="594" t="s">
        <v>520</v>
      </c>
      <c r="CB1115" s="594" t="s">
        <v>521</v>
      </c>
      <c r="CC1115" s="594" t="s">
        <v>521</v>
      </c>
      <c r="CD1115" s="649" t="s">
        <v>262</v>
      </c>
      <c r="CE1115" s="594" t="s">
        <v>259</v>
      </c>
      <c r="CF1115" s="594" t="s">
        <v>259</v>
      </c>
      <c r="CG1115" s="621"/>
    </row>
    <row r="1116" spans="1:85" s="427" customFormat="1" ht="21" customHeight="1" x14ac:dyDescent="0.25">
      <c r="A1116" s="945"/>
      <c r="B1116" s="946"/>
      <c r="C1116" s="458"/>
      <c r="D1116" s="458"/>
      <c r="E1116" s="676"/>
      <c r="F1116" s="458" t="s">
        <v>264</v>
      </c>
      <c r="G1116" s="593"/>
      <c r="H1116" s="677"/>
      <c r="I1116" s="677"/>
      <c r="J1116" s="585" t="s">
        <v>439</v>
      </c>
      <c r="K1116" s="593"/>
      <c r="L1116" s="593"/>
      <c r="M1116" s="593"/>
      <c r="N1116" s="593"/>
      <c r="O1116" s="593"/>
      <c r="P1116" s="593"/>
      <c r="Q1116" s="593"/>
      <c r="R1116" s="593"/>
      <c r="S1116" s="593"/>
      <c r="T1116" s="593"/>
      <c r="U1116" s="527"/>
      <c r="V1116" s="527"/>
      <c r="W1116" s="593"/>
      <c r="X1116" s="527" t="s">
        <v>267</v>
      </c>
      <c r="Y1116" s="527" t="s">
        <v>267</v>
      </c>
      <c r="Z1116" s="636"/>
      <c r="AA1116" s="593"/>
      <c r="AB1116" s="594" t="s">
        <v>440</v>
      </c>
      <c r="AC1116" s="547"/>
      <c r="AD1116" s="595"/>
      <c r="AE1116" s="593"/>
      <c r="AF1116" s="593"/>
      <c r="AG1116" s="593"/>
      <c r="AH1116" s="596"/>
      <c r="AI1116" s="596"/>
      <c r="AJ1116" s="596"/>
      <c r="AK1116" s="596"/>
      <c r="AL1116" s="593"/>
      <c r="AM1116" s="593"/>
      <c r="AN1116" s="593"/>
      <c r="AO1116" s="593"/>
      <c r="AP1116" s="593"/>
      <c r="AQ1116" s="593"/>
      <c r="AR1116" s="593"/>
      <c r="AS1116" s="593"/>
      <c r="AT1116" s="593"/>
      <c r="AU1116" s="593"/>
      <c r="AV1116" s="593"/>
      <c r="AW1116" s="593"/>
      <c r="AX1116" s="593"/>
      <c r="AY1116" s="597"/>
      <c r="AZ1116" s="597" t="s">
        <v>368</v>
      </c>
      <c r="BA1116" s="556" t="s">
        <v>368</v>
      </c>
      <c r="BB1116" s="683"/>
      <c r="BC1116" s="542"/>
      <c r="BD1116" s="542"/>
      <c r="BE1116" s="544"/>
      <c r="BF1116" s="544"/>
      <c r="BG1116" s="544"/>
      <c r="BH1116" s="544"/>
      <c r="BI1116" s="544"/>
      <c r="BJ1116" s="443" t="s">
        <v>267</v>
      </c>
      <c r="BK1116" s="443" t="s">
        <v>267</v>
      </c>
      <c r="BL1116" s="544"/>
      <c r="BM1116" s="544"/>
      <c r="BN1116" s="541" t="s">
        <v>391</v>
      </c>
      <c r="BO1116" s="544"/>
      <c r="BP1116" s="544"/>
      <c r="BQ1116" s="593"/>
      <c r="BR1116" s="593"/>
      <c r="BS1116" s="598"/>
      <c r="BT1116" s="637"/>
      <c r="BU1116" s="593"/>
      <c r="BV1116" s="593"/>
      <c r="BW1116" s="593"/>
      <c r="BX1116" s="527"/>
      <c r="BY1116" s="527"/>
      <c r="BZ1116" s="593"/>
      <c r="CA1116" s="593"/>
      <c r="CB1116" s="593"/>
      <c r="CC1116" s="636"/>
      <c r="CD1116" s="593"/>
      <c r="CE1116" s="594" t="s">
        <v>267</v>
      </c>
      <c r="CF1116" s="594" t="s">
        <v>267</v>
      </c>
      <c r="CG1116" s="621"/>
    </row>
    <row r="1117" spans="1:85" s="427" customFormat="1" ht="21" customHeight="1" x14ac:dyDescent="0.25">
      <c r="A1117" s="941">
        <f>A1115+1</f>
        <v>545</v>
      </c>
      <c r="B1117" s="943" t="s">
        <v>483</v>
      </c>
      <c r="C1117" s="458" t="s">
        <v>254</v>
      </c>
      <c r="D1117" s="458" t="s">
        <v>270</v>
      </c>
      <c r="E1117" s="676" t="s">
        <v>256</v>
      </c>
      <c r="F1117" s="458" t="s">
        <v>257</v>
      </c>
      <c r="G1117" s="597"/>
      <c r="H1117" s="649" t="s">
        <v>436</v>
      </c>
      <c r="I1117" s="649" t="s">
        <v>436</v>
      </c>
      <c r="J1117" s="542" t="s">
        <v>258</v>
      </c>
      <c r="K1117" s="542" t="s">
        <v>258</v>
      </c>
      <c r="L1117" s="542" t="s">
        <v>258</v>
      </c>
      <c r="M1117" s="542" t="s">
        <v>258</v>
      </c>
      <c r="N1117" s="542" t="s">
        <v>258</v>
      </c>
      <c r="O1117" s="542" t="s">
        <v>258</v>
      </c>
      <c r="P1117" s="542" t="s">
        <v>548</v>
      </c>
      <c r="Q1117" s="542" t="s">
        <v>548</v>
      </c>
      <c r="R1117" s="542" t="s">
        <v>548</v>
      </c>
      <c r="S1117" s="542" t="s">
        <v>256</v>
      </c>
      <c r="T1117" s="542" t="s">
        <v>256</v>
      </c>
      <c r="U1117" s="542" t="s">
        <v>256</v>
      </c>
      <c r="V1117" s="557" t="s">
        <v>512</v>
      </c>
      <c r="W1117" s="542" t="s">
        <v>552</v>
      </c>
      <c r="X1117" s="542" t="s">
        <v>552</v>
      </c>
      <c r="Y1117" s="542" t="s">
        <v>259</v>
      </c>
      <c r="Z1117" s="542" t="s">
        <v>259</v>
      </c>
      <c r="AA1117" s="542" t="s">
        <v>259</v>
      </c>
      <c r="AB1117" s="594" t="s">
        <v>262</v>
      </c>
      <c r="AC1117" s="553"/>
      <c r="AD1117" s="601"/>
      <c r="AE1117" s="630" t="s">
        <v>437</v>
      </c>
      <c r="AF1117" s="630" t="s">
        <v>437</v>
      </c>
      <c r="AG1117" s="630" t="s">
        <v>437</v>
      </c>
      <c r="AH1117" s="585"/>
      <c r="AI1117" s="696"/>
      <c r="AJ1117" s="585"/>
      <c r="AK1117" s="585"/>
      <c r="AL1117" s="630" t="s">
        <v>437</v>
      </c>
      <c r="AM1117" s="594" t="s">
        <v>258</v>
      </c>
      <c r="AN1117" s="594" t="s">
        <v>258</v>
      </c>
      <c r="AO1117" s="594" t="s">
        <v>258</v>
      </c>
      <c r="AP1117" s="594" t="s">
        <v>258</v>
      </c>
      <c r="AQ1117" s="594" t="s">
        <v>258</v>
      </c>
      <c r="AR1117" s="594" t="s">
        <v>258</v>
      </c>
      <c r="AS1117" s="653" t="s">
        <v>555</v>
      </c>
      <c r="AT1117" s="653" t="s">
        <v>555</v>
      </c>
      <c r="AU1117" s="643" t="s">
        <v>556</v>
      </c>
      <c r="AV1117" s="643" t="s">
        <v>556</v>
      </c>
      <c r="AW1117" s="643" t="s">
        <v>556</v>
      </c>
      <c r="AX1117" s="695" t="s">
        <v>557</v>
      </c>
      <c r="AY1117" s="680" t="s">
        <v>262</v>
      </c>
      <c r="AZ1117" s="594" t="s">
        <v>262</v>
      </c>
      <c r="BA1117" s="594" t="s">
        <v>262</v>
      </c>
      <c r="BB1117" s="594" t="s">
        <v>259</v>
      </c>
      <c r="BC1117" s="682" t="s">
        <v>259</v>
      </c>
      <c r="BD1117" s="551" t="s">
        <v>365</v>
      </c>
      <c r="BE1117" s="551" t="s">
        <v>365</v>
      </c>
      <c r="BF1117" s="551" t="s">
        <v>365</v>
      </c>
      <c r="BG1117" s="551" t="s">
        <v>365</v>
      </c>
      <c r="BH1117" s="551" t="s">
        <v>365</v>
      </c>
      <c r="BI1117" s="607" t="s">
        <v>262</v>
      </c>
      <c r="BJ1117" s="552" t="s">
        <v>438</v>
      </c>
      <c r="BK1117" s="552" t="s">
        <v>438</v>
      </c>
      <c r="BL1117" s="527" t="s">
        <v>262</v>
      </c>
      <c r="BM1117" s="527" t="s">
        <v>262</v>
      </c>
      <c r="BN1117" s="541" t="s">
        <v>258</v>
      </c>
      <c r="BO1117" s="542" t="s">
        <v>258</v>
      </c>
      <c r="BP1117" s="542" t="s">
        <v>258</v>
      </c>
      <c r="BQ1117" s="594" t="s">
        <v>258</v>
      </c>
      <c r="BR1117" s="594" t="s">
        <v>258</v>
      </c>
      <c r="BS1117" s="618" t="s">
        <v>258</v>
      </c>
      <c r="BT1117" s="635" t="s">
        <v>519</v>
      </c>
      <c r="BU1117" s="594" t="s">
        <v>519</v>
      </c>
      <c r="BV1117" s="594" t="s">
        <v>519</v>
      </c>
      <c r="BW1117" s="585" t="s">
        <v>521</v>
      </c>
      <c r="BX1117" s="585" t="s">
        <v>521</v>
      </c>
      <c r="BY1117" s="649" t="s">
        <v>3</v>
      </c>
      <c r="BZ1117" s="649" t="s">
        <v>3</v>
      </c>
      <c r="CA1117" s="649" t="s">
        <v>3</v>
      </c>
      <c r="CB1117" s="594" t="s">
        <v>522</v>
      </c>
      <c r="CC1117" s="594" t="s">
        <v>522</v>
      </c>
      <c r="CD1117" s="649" t="s">
        <v>262</v>
      </c>
      <c r="CE1117" s="594" t="s">
        <v>259</v>
      </c>
      <c r="CF1117" s="594" t="s">
        <v>259</v>
      </c>
      <c r="CG1117" s="621"/>
    </row>
    <row r="1118" spans="1:85" s="427" customFormat="1" ht="21" customHeight="1" x14ac:dyDescent="0.25">
      <c r="A1118" s="945"/>
      <c r="B1118" s="946"/>
      <c r="C1118" s="458"/>
      <c r="D1118" s="458"/>
      <c r="E1118" s="676"/>
      <c r="F1118" s="458" t="s">
        <v>264</v>
      </c>
      <c r="G1118" s="593"/>
      <c r="H1118" s="677"/>
      <c r="I1118" s="677"/>
      <c r="J1118" s="585" t="s">
        <v>439</v>
      </c>
      <c r="K1118" s="544"/>
      <c r="L1118" s="544"/>
      <c r="M1118" s="544"/>
      <c r="N1118" s="544"/>
      <c r="S1118" s="544"/>
      <c r="T1118" s="544"/>
      <c r="U1118" s="443"/>
      <c r="V1118" s="443"/>
      <c r="W1118" s="544"/>
      <c r="X1118" s="527" t="s">
        <v>267</v>
      </c>
      <c r="Y1118" s="527" t="s">
        <v>267</v>
      </c>
      <c r="Z1118" s="563"/>
      <c r="AA1118" s="544"/>
      <c r="AB1118" s="594" t="s">
        <v>440</v>
      </c>
      <c r="AC1118" s="547"/>
      <c r="AD1118" s="595"/>
      <c r="AE1118" s="593"/>
      <c r="AF1118" s="593"/>
      <c r="AG1118" s="593"/>
      <c r="AH1118" s="596"/>
      <c r="AI1118" s="596"/>
      <c r="AJ1118" s="596"/>
      <c r="AK1118" s="596"/>
      <c r="AL1118" s="593"/>
      <c r="AM1118" s="593"/>
      <c r="AN1118" s="593"/>
      <c r="AO1118" s="593"/>
      <c r="AP1118" s="593"/>
      <c r="AQ1118" s="593"/>
      <c r="AR1118" s="596"/>
      <c r="AS1118" s="596"/>
      <c r="AT1118" s="544"/>
      <c r="AU1118" s="544"/>
      <c r="AV1118" s="544"/>
      <c r="AW1118" s="544"/>
      <c r="AX1118" s="544"/>
      <c r="AY1118" s="556"/>
      <c r="AZ1118" s="556" t="s">
        <v>368</v>
      </c>
      <c r="BA1118" s="556" t="s">
        <v>368</v>
      </c>
      <c r="BB1118" s="697"/>
      <c r="BC1118" s="542"/>
      <c r="BD1118" s="542"/>
      <c r="BE1118" s="544"/>
      <c r="BF1118" s="544"/>
      <c r="BG1118" s="544"/>
      <c r="BH1118" s="544"/>
      <c r="BI1118" s="544"/>
      <c r="BJ1118" s="443" t="s">
        <v>267</v>
      </c>
      <c r="BK1118" s="443" t="s">
        <v>267</v>
      </c>
      <c r="BL1118" s="544"/>
      <c r="BM1118" s="544"/>
      <c r="BN1118" s="541" t="s">
        <v>391</v>
      </c>
      <c r="BO1118" s="544"/>
      <c r="BP1118" s="544"/>
      <c r="BQ1118" s="593"/>
      <c r="BR1118" s="621"/>
      <c r="BS1118" s="645"/>
      <c r="BT1118" s="646"/>
      <c r="BU1118" s="621"/>
      <c r="BV1118" s="593"/>
      <c r="BW1118" s="593"/>
      <c r="BX1118" s="527"/>
      <c r="BY1118" s="527"/>
      <c r="BZ1118" s="593"/>
      <c r="CA1118" s="593"/>
      <c r="CB1118" s="593"/>
      <c r="CC1118" s="636"/>
      <c r="CD1118" s="593"/>
      <c r="CE1118" s="594" t="s">
        <v>267</v>
      </c>
      <c r="CF1118" s="594" t="s">
        <v>267</v>
      </c>
      <c r="CG1118" s="621"/>
    </row>
    <row r="1119" spans="1:85" s="427" customFormat="1" ht="21" customHeight="1" x14ac:dyDescent="0.25">
      <c r="A1119" s="941">
        <f>A1117+1</f>
        <v>546</v>
      </c>
      <c r="B1119" s="943" t="s">
        <v>298</v>
      </c>
      <c r="C1119" s="458" t="s">
        <v>254</v>
      </c>
      <c r="D1119" s="458" t="s">
        <v>270</v>
      </c>
      <c r="E1119" s="676" t="s">
        <v>256</v>
      </c>
      <c r="F1119" s="458" t="s">
        <v>257</v>
      </c>
      <c r="G1119" s="597"/>
      <c r="H1119" s="649" t="s">
        <v>436</v>
      </c>
      <c r="I1119" s="649" t="s">
        <v>436</v>
      </c>
      <c r="J1119" s="594" t="s">
        <v>258</v>
      </c>
      <c r="K1119" s="594" t="s">
        <v>258</v>
      </c>
      <c r="L1119" s="594" t="s">
        <v>258</v>
      </c>
      <c r="M1119" s="594" t="s">
        <v>258</v>
      </c>
      <c r="N1119" s="594" t="s">
        <v>258</v>
      </c>
      <c r="O1119" s="594" t="s">
        <v>258</v>
      </c>
      <c r="P1119" s="630" t="s">
        <v>437</v>
      </c>
      <c r="Q1119" s="630" t="s">
        <v>437</v>
      </c>
      <c r="R1119" s="630" t="s">
        <v>437</v>
      </c>
      <c r="S1119" s="594" t="s">
        <v>256</v>
      </c>
      <c r="T1119" s="594" t="s">
        <v>256</v>
      </c>
      <c r="U1119" s="594" t="s">
        <v>256</v>
      </c>
      <c r="V1119" s="594" t="s">
        <v>512</v>
      </c>
      <c r="W1119" s="594" t="s">
        <v>262</v>
      </c>
      <c r="X1119" s="594" t="s">
        <v>262</v>
      </c>
      <c r="Y1119" s="594" t="s">
        <v>259</v>
      </c>
      <c r="Z1119" s="594" t="s">
        <v>259</v>
      </c>
      <c r="AA1119" s="594" t="s">
        <v>259</v>
      </c>
      <c r="AB1119" s="594" t="s">
        <v>258</v>
      </c>
      <c r="AC1119" s="553"/>
      <c r="AD1119" s="601"/>
      <c r="AE1119" s="594" t="s">
        <v>258</v>
      </c>
      <c r="AF1119" s="594" t="s">
        <v>258</v>
      </c>
      <c r="AG1119" s="594" t="s">
        <v>258</v>
      </c>
      <c r="AH1119" s="585"/>
      <c r="AI1119" s="585"/>
      <c r="AJ1119" s="585"/>
      <c r="AK1119" s="585"/>
      <c r="AL1119" s="594" t="s">
        <v>258</v>
      </c>
      <c r="AM1119" s="594" t="s">
        <v>258</v>
      </c>
      <c r="AN1119" s="594" t="s">
        <v>258</v>
      </c>
      <c r="AO1119" s="594" t="s">
        <v>258</v>
      </c>
      <c r="AP1119" s="594" t="s">
        <v>258</v>
      </c>
      <c r="AQ1119" s="594" t="s">
        <v>258</v>
      </c>
      <c r="AR1119" s="656" t="s">
        <v>526</v>
      </c>
      <c r="AS1119" s="656" t="s">
        <v>526</v>
      </c>
      <c r="AT1119" s="656" t="s">
        <v>526</v>
      </c>
      <c r="AU1119" s="656" t="s">
        <v>548</v>
      </c>
      <c r="AV1119" s="649" t="s">
        <v>558</v>
      </c>
      <c r="AW1119" s="611" t="s">
        <v>552</v>
      </c>
      <c r="AX1119" s="597" t="s">
        <v>559</v>
      </c>
      <c r="AY1119" s="597" t="s">
        <v>559</v>
      </c>
      <c r="AZ1119" s="594" t="s">
        <v>262</v>
      </c>
      <c r="BA1119" s="594" t="s">
        <v>262</v>
      </c>
      <c r="BB1119" s="594" t="s">
        <v>259</v>
      </c>
      <c r="BC1119" s="682" t="s">
        <v>259</v>
      </c>
      <c r="BD1119" s="551" t="s">
        <v>365</v>
      </c>
      <c r="BE1119" s="551" t="s">
        <v>365</v>
      </c>
      <c r="BF1119" s="551" t="s">
        <v>365</v>
      </c>
      <c r="BG1119" s="551" t="s">
        <v>365</v>
      </c>
      <c r="BH1119" s="551" t="s">
        <v>365</v>
      </c>
      <c r="BI1119" s="607" t="s">
        <v>262</v>
      </c>
      <c r="BJ1119" s="552" t="s">
        <v>438</v>
      </c>
      <c r="BK1119" s="552" t="s">
        <v>438</v>
      </c>
      <c r="BL1119" s="527" t="s">
        <v>262</v>
      </c>
      <c r="BM1119" s="527" t="s">
        <v>262</v>
      </c>
      <c r="BN1119" s="541" t="s">
        <v>258</v>
      </c>
      <c r="BO1119" s="542" t="s">
        <v>258</v>
      </c>
      <c r="BP1119" s="542" t="s">
        <v>258</v>
      </c>
      <c r="BQ1119" s="594" t="s">
        <v>258</v>
      </c>
      <c r="BR1119" s="594" t="s">
        <v>258</v>
      </c>
      <c r="BS1119" s="618" t="s">
        <v>258</v>
      </c>
      <c r="BT1119" s="635" t="s">
        <v>258</v>
      </c>
      <c r="BU1119" s="630" t="s">
        <v>366</v>
      </c>
      <c r="BV1119" s="630" t="s">
        <v>366</v>
      </c>
      <c r="BW1119" s="594" t="s">
        <v>524</v>
      </c>
      <c r="BX1119" s="594" t="s">
        <v>524</v>
      </c>
      <c r="BY1119" s="594" t="s">
        <v>515</v>
      </c>
      <c r="BZ1119" s="594" t="s">
        <v>515</v>
      </c>
      <c r="CA1119" s="594" t="s">
        <v>525</v>
      </c>
      <c r="CB1119" s="594" t="s">
        <v>525</v>
      </c>
      <c r="CC1119" s="594" t="s">
        <v>262</v>
      </c>
      <c r="CD1119" s="649" t="s">
        <v>262</v>
      </c>
      <c r="CE1119" s="594" t="s">
        <v>259</v>
      </c>
      <c r="CF1119" s="594" t="s">
        <v>259</v>
      </c>
      <c r="CG1119" s="621"/>
    </row>
    <row r="1120" spans="1:85" s="427" customFormat="1" ht="21" customHeight="1" x14ac:dyDescent="0.25">
      <c r="A1120" s="945"/>
      <c r="B1120" s="946"/>
      <c r="C1120" s="458"/>
      <c r="D1120" s="458"/>
      <c r="E1120" s="676"/>
      <c r="F1120" s="458" t="s">
        <v>264</v>
      </c>
      <c r="G1120" s="593"/>
      <c r="H1120" s="677"/>
      <c r="I1120" s="677"/>
      <c r="J1120" s="585" t="s">
        <v>439</v>
      </c>
      <c r="K1120" s="593"/>
      <c r="L1120" s="593"/>
      <c r="M1120" s="593"/>
      <c r="N1120" s="593"/>
      <c r="O1120" s="593"/>
      <c r="P1120" s="593"/>
      <c r="Q1120" s="593"/>
      <c r="R1120" s="593"/>
      <c r="S1120" s="593"/>
      <c r="T1120" s="593"/>
      <c r="U1120" s="527"/>
      <c r="V1120" s="527"/>
      <c r="W1120" s="594"/>
      <c r="X1120" s="527" t="s">
        <v>267</v>
      </c>
      <c r="Y1120" s="527" t="s">
        <v>267</v>
      </c>
      <c r="Z1120" s="649"/>
      <c r="AA1120" s="649"/>
      <c r="AB1120" s="594" t="s">
        <v>440</v>
      </c>
      <c r="AC1120" s="547"/>
      <c r="AD1120" s="595"/>
      <c r="AE1120" s="593"/>
      <c r="AF1120" s="593"/>
      <c r="AG1120" s="593"/>
      <c r="AH1120" s="596"/>
      <c r="AI1120" s="596"/>
      <c r="AJ1120" s="596"/>
      <c r="AK1120" s="596"/>
      <c r="AL1120" s="593"/>
      <c r="AM1120" s="593"/>
      <c r="AN1120" s="593"/>
      <c r="AO1120" s="593"/>
      <c r="AP1120" s="593"/>
      <c r="AQ1120" s="593"/>
      <c r="AR1120" s="596"/>
      <c r="AS1120" s="596"/>
      <c r="AT1120" s="593"/>
      <c r="AU1120" s="593"/>
      <c r="AV1120" s="593"/>
      <c r="AW1120" s="593"/>
      <c r="AX1120" s="593"/>
      <c r="AY1120" s="597"/>
      <c r="AZ1120" s="597" t="s">
        <v>368</v>
      </c>
      <c r="BA1120" s="597" t="s">
        <v>368</v>
      </c>
      <c r="BB1120" s="683"/>
      <c r="BC1120" s="542"/>
      <c r="BD1120" s="542"/>
      <c r="BE1120" s="544"/>
      <c r="BF1120" s="544"/>
      <c r="BG1120" s="544"/>
      <c r="BH1120" s="544"/>
      <c r="BI1120" s="544"/>
      <c r="BJ1120" s="443" t="s">
        <v>267</v>
      </c>
      <c r="BK1120" s="443" t="s">
        <v>267</v>
      </c>
      <c r="BL1120" s="544"/>
      <c r="BM1120" s="544"/>
      <c r="BN1120" s="541" t="s">
        <v>391</v>
      </c>
      <c r="BO1120" s="544"/>
      <c r="BP1120" s="544"/>
      <c r="BQ1120" s="593"/>
      <c r="BR1120" s="593"/>
      <c r="BS1120" s="598"/>
      <c r="BT1120" s="637"/>
      <c r="BU1120" s="593"/>
      <c r="BV1120" s="593"/>
      <c r="BW1120" s="593"/>
      <c r="BX1120" s="527"/>
      <c r="BY1120" s="527"/>
      <c r="BZ1120" s="594"/>
      <c r="CA1120" s="594"/>
      <c r="CB1120" s="649"/>
      <c r="CC1120" s="649"/>
      <c r="CD1120" s="649"/>
      <c r="CE1120" s="594" t="s">
        <v>267</v>
      </c>
      <c r="CF1120" s="594" t="s">
        <v>267</v>
      </c>
      <c r="CG1120" s="621"/>
    </row>
    <row r="1121" spans="1:85" s="427" customFormat="1" ht="21" customHeight="1" x14ac:dyDescent="0.25">
      <c r="A1121" s="941">
        <f>A1119+1</f>
        <v>547</v>
      </c>
      <c r="B1121" s="943" t="s">
        <v>299</v>
      </c>
      <c r="C1121" s="458" t="s">
        <v>254</v>
      </c>
      <c r="D1121" s="458" t="s">
        <v>255</v>
      </c>
      <c r="E1121" s="676" t="s">
        <v>256</v>
      </c>
      <c r="F1121" s="458" t="s">
        <v>257</v>
      </c>
      <c r="G1121" s="597"/>
      <c r="H1121" s="649" t="s">
        <v>436</v>
      </c>
      <c r="I1121" s="649" t="s">
        <v>436</v>
      </c>
      <c r="J1121" s="594" t="s">
        <v>258</v>
      </c>
      <c r="K1121" s="594" t="s">
        <v>258</v>
      </c>
      <c r="L1121" s="594" t="s">
        <v>258</v>
      </c>
      <c r="M1121" s="594" t="s">
        <v>258</v>
      </c>
      <c r="N1121" s="594" t="s">
        <v>258</v>
      </c>
      <c r="O1121" s="594" t="s">
        <v>258</v>
      </c>
      <c r="P1121" s="630" t="s">
        <v>437</v>
      </c>
      <c r="Q1121" s="630" t="s">
        <v>437</v>
      </c>
      <c r="R1121" s="630" t="s">
        <v>437</v>
      </c>
      <c r="S1121" s="594" t="s">
        <v>256</v>
      </c>
      <c r="T1121" s="594" t="s">
        <v>256</v>
      </c>
      <c r="U1121" s="594" t="s">
        <v>256</v>
      </c>
      <c r="V1121" s="594" t="s">
        <v>512</v>
      </c>
      <c r="W1121" s="594" t="s">
        <v>262</v>
      </c>
      <c r="X1121" s="594" t="s">
        <v>262</v>
      </c>
      <c r="Y1121" s="594" t="s">
        <v>259</v>
      </c>
      <c r="Z1121" s="594" t="s">
        <v>259</v>
      </c>
      <c r="AA1121" s="594" t="s">
        <v>259</v>
      </c>
      <c r="AB1121" s="594" t="s">
        <v>258</v>
      </c>
      <c r="AC1121" s="553"/>
      <c r="AD1121" s="601"/>
      <c r="AE1121" s="594" t="s">
        <v>258</v>
      </c>
      <c r="AF1121" s="594" t="s">
        <v>258</v>
      </c>
      <c r="AG1121" s="594" t="s">
        <v>258</v>
      </c>
      <c r="AH1121" s="585"/>
      <c r="AI1121" s="585"/>
      <c r="AJ1121" s="585"/>
      <c r="AK1121" s="585"/>
      <c r="AL1121" s="594" t="s">
        <v>258</v>
      </c>
      <c r="AM1121" s="594" t="s">
        <v>258</v>
      </c>
      <c r="AN1121" s="594" t="s">
        <v>258</v>
      </c>
      <c r="AO1121" s="594" t="s">
        <v>258</v>
      </c>
      <c r="AP1121" s="594" t="s">
        <v>258</v>
      </c>
      <c r="AQ1121" s="594" t="s">
        <v>258</v>
      </c>
      <c r="AR1121" s="656" t="s">
        <v>526</v>
      </c>
      <c r="AS1121" s="656" t="s">
        <v>526</v>
      </c>
      <c r="AT1121" s="656" t="s">
        <v>526</v>
      </c>
      <c r="AU1121" s="656" t="s">
        <v>548</v>
      </c>
      <c r="AV1121" s="649" t="s">
        <v>558</v>
      </c>
      <c r="AW1121" s="611" t="s">
        <v>552</v>
      </c>
      <c r="AX1121" s="597" t="s">
        <v>559</v>
      </c>
      <c r="AY1121" s="597" t="s">
        <v>559</v>
      </c>
      <c r="AZ1121" s="594" t="s">
        <v>262</v>
      </c>
      <c r="BA1121" s="594" t="s">
        <v>262</v>
      </c>
      <c r="BB1121" s="594" t="s">
        <v>259</v>
      </c>
      <c r="BC1121" s="682" t="s">
        <v>259</v>
      </c>
      <c r="BD1121" s="551" t="s">
        <v>365</v>
      </c>
      <c r="BE1121" s="551" t="s">
        <v>365</v>
      </c>
      <c r="BF1121" s="551" t="s">
        <v>365</v>
      </c>
      <c r="BG1121" s="551" t="s">
        <v>365</v>
      </c>
      <c r="BH1121" s="551" t="s">
        <v>365</v>
      </c>
      <c r="BI1121" s="607" t="s">
        <v>262</v>
      </c>
      <c r="BJ1121" s="552" t="s">
        <v>438</v>
      </c>
      <c r="BK1121" s="552" t="s">
        <v>438</v>
      </c>
      <c r="BL1121" s="527" t="s">
        <v>262</v>
      </c>
      <c r="BM1121" s="527" t="s">
        <v>262</v>
      </c>
      <c r="BN1121" s="541" t="s">
        <v>258</v>
      </c>
      <c r="BO1121" s="542" t="s">
        <v>258</v>
      </c>
      <c r="BP1121" s="542" t="s">
        <v>258</v>
      </c>
      <c r="BQ1121" s="594" t="s">
        <v>258</v>
      </c>
      <c r="BR1121" s="594" t="s">
        <v>258</v>
      </c>
      <c r="BS1121" s="618" t="s">
        <v>258</v>
      </c>
      <c r="BT1121" s="635" t="s">
        <v>258</v>
      </c>
      <c r="BU1121" s="630" t="s">
        <v>366</v>
      </c>
      <c r="BV1121" s="630" t="s">
        <v>366</v>
      </c>
      <c r="BW1121" s="594" t="s">
        <v>524</v>
      </c>
      <c r="BX1121" s="594" t="s">
        <v>524</v>
      </c>
      <c r="BY1121" s="594" t="s">
        <v>515</v>
      </c>
      <c r="BZ1121" s="594" t="s">
        <v>515</v>
      </c>
      <c r="CA1121" s="594" t="s">
        <v>525</v>
      </c>
      <c r="CB1121" s="594" t="s">
        <v>525</v>
      </c>
      <c r="CC1121" s="594" t="s">
        <v>262</v>
      </c>
      <c r="CD1121" s="649" t="s">
        <v>262</v>
      </c>
      <c r="CE1121" s="594" t="s">
        <v>259</v>
      </c>
      <c r="CF1121" s="594" t="s">
        <v>259</v>
      </c>
      <c r="CG1121" s="621"/>
    </row>
    <row r="1122" spans="1:85" s="427" customFormat="1" ht="21" customHeight="1" x14ac:dyDescent="0.25">
      <c r="A1122" s="945"/>
      <c r="B1122" s="946"/>
      <c r="C1122" s="458"/>
      <c r="D1122" s="458"/>
      <c r="E1122" s="676"/>
      <c r="F1122" s="458" t="s">
        <v>264</v>
      </c>
      <c r="G1122" s="593"/>
      <c r="H1122" s="677"/>
      <c r="I1122" s="677"/>
      <c r="J1122" s="585" t="s">
        <v>439</v>
      </c>
      <c r="K1122" s="593"/>
      <c r="L1122" s="593"/>
      <c r="M1122" s="593"/>
      <c r="N1122" s="593"/>
      <c r="O1122" s="593"/>
      <c r="P1122" s="593"/>
      <c r="Q1122" s="593"/>
      <c r="R1122" s="593"/>
      <c r="S1122" s="593"/>
      <c r="T1122" s="593"/>
      <c r="U1122" s="527"/>
      <c r="V1122" s="527"/>
      <c r="W1122" s="594"/>
      <c r="X1122" s="527" t="s">
        <v>267</v>
      </c>
      <c r="Y1122" s="527" t="s">
        <v>267</v>
      </c>
      <c r="Z1122" s="649"/>
      <c r="AA1122" s="649"/>
      <c r="AB1122" s="594" t="s">
        <v>440</v>
      </c>
      <c r="AC1122" s="547"/>
      <c r="AD1122" s="595"/>
      <c r="AE1122" s="593"/>
      <c r="AF1122" s="593"/>
      <c r="AG1122" s="593"/>
      <c r="AH1122" s="596"/>
      <c r="AI1122" s="596"/>
      <c r="AJ1122" s="596"/>
      <c r="AK1122" s="596"/>
      <c r="AL1122" s="593"/>
      <c r="AM1122" s="593"/>
      <c r="AN1122" s="593"/>
      <c r="AO1122" s="593"/>
      <c r="AP1122" s="593"/>
      <c r="AQ1122" s="593"/>
      <c r="AR1122" s="593"/>
      <c r="AS1122" s="593"/>
      <c r="AT1122" s="593"/>
      <c r="AU1122" s="593"/>
      <c r="AV1122" s="593"/>
      <c r="AW1122" s="593"/>
      <c r="AX1122" s="593"/>
      <c r="AY1122" s="597"/>
      <c r="AZ1122" s="597" t="s">
        <v>368</v>
      </c>
      <c r="BA1122" s="597" t="s">
        <v>368</v>
      </c>
      <c r="BB1122" s="683"/>
      <c r="BC1122" s="542"/>
      <c r="BD1122" s="542"/>
      <c r="BE1122" s="544"/>
      <c r="BF1122" s="544"/>
      <c r="BG1122" s="544"/>
      <c r="BH1122" s="544"/>
      <c r="BI1122" s="544"/>
      <c r="BJ1122" s="443" t="s">
        <v>267</v>
      </c>
      <c r="BK1122" s="443" t="s">
        <v>267</v>
      </c>
      <c r="BL1122" s="544"/>
      <c r="BM1122" s="544"/>
      <c r="BN1122" s="541" t="s">
        <v>391</v>
      </c>
      <c r="BO1122" s="544"/>
      <c r="BP1122" s="544"/>
      <c r="BQ1122" s="593"/>
      <c r="BR1122" s="593"/>
      <c r="BS1122" s="598"/>
      <c r="BT1122" s="637"/>
      <c r="BU1122" s="593"/>
      <c r="BV1122" s="593"/>
      <c r="BW1122" s="593"/>
      <c r="BX1122" s="527"/>
      <c r="BY1122" s="527"/>
      <c r="BZ1122" s="594"/>
      <c r="CA1122" s="594"/>
      <c r="CB1122" s="649"/>
      <c r="CC1122" s="649"/>
      <c r="CD1122" s="649"/>
      <c r="CE1122" s="594" t="s">
        <v>267</v>
      </c>
      <c r="CF1122" s="594" t="s">
        <v>267</v>
      </c>
      <c r="CG1122" s="621"/>
    </row>
    <row r="1123" spans="1:85" s="427" customFormat="1" ht="21" customHeight="1" x14ac:dyDescent="0.25">
      <c r="A1123" s="941">
        <f>A1121+1</f>
        <v>548</v>
      </c>
      <c r="B1123" s="943" t="s">
        <v>300</v>
      </c>
      <c r="C1123" s="458" t="s">
        <v>254</v>
      </c>
      <c r="D1123" s="458" t="s">
        <v>270</v>
      </c>
      <c r="E1123" s="676" t="s">
        <v>256</v>
      </c>
      <c r="F1123" s="458" t="s">
        <v>257</v>
      </c>
      <c r="G1123" s="597"/>
      <c r="H1123" s="649" t="s">
        <v>436</v>
      </c>
      <c r="I1123" s="649" t="s">
        <v>436</v>
      </c>
      <c r="J1123" s="594" t="s">
        <v>258</v>
      </c>
      <c r="K1123" s="594" t="s">
        <v>258</v>
      </c>
      <c r="L1123" s="594" t="s">
        <v>258</v>
      </c>
      <c r="M1123" s="594" t="s">
        <v>258</v>
      </c>
      <c r="N1123" s="594" t="s">
        <v>258</v>
      </c>
      <c r="O1123" s="594" t="s">
        <v>258</v>
      </c>
      <c r="P1123" s="630" t="s">
        <v>437</v>
      </c>
      <c r="Q1123" s="630" t="s">
        <v>437</v>
      </c>
      <c r="R1123" s="630" t="s">
        <v>437</v>
      </c>
      <c r="S1123" s="594" t="s">
        <v>256</v>
      </c>
      <c r="T1123" s="594" t="s">
        <v>256</v>
      </c>
      <c r="U1123" s="594" t="s">
        <v>256</v>
      </c>
      <c r="V1123" s="594" t="s">
        <v>512</v>
      </c>
      <c r="W1123" s="594" t="s">
        <v>262</v>
      </c>
      <c r="X1123" s="594" t="s">
        <v>262</v>
      </c>
      <c r="Y1123" s="594" t="s">
        <v>259</v>
      </c>
      <c r="Z1123" s="594" t="s">
        <v>259</v>
      </c>
      <c r="AA1123" s="594" t="s">
        <v>259</v>
      </c>
      <c r="AB1123" s="594" t="s">
        <v>258</v>
      </c>
      <c r="AC1123" s="553"/>
      <c r="AD1123" s="601"/>
      <c r="AE1123" s="594" t="s">
        <v>258</v>
      </c>
      <c r="AF1123" s="594" t="s">
        <v>258</v>
      </c>
      <c r="AG1123" s="594" t="s">
        <v>258</v>
      </c>
      <c r="AH1123" s="585"/>
      <c r="AI1123" s="585"/>
      <c r="AJ1123" s="585"/>
      <c r="AK1123" s="585"/>
      <c r="AL1123" s="594" t="s">
        <v>258</v>
      </c>
      <c r="AM1123" s="594" t="s">
        <v>258</v>
      </c>
      <c r="AN1123" s="594" t="s">
        <v>258</v>
      </c>
      <c r="AO1123" s="594" t="s">
        <v>258</v>
      </c>
      <c r="AP1123" s="594" t="s">
        <v>258</v>
      </c>
      <c r="AQ1123" s="594" t="s">
        <v>258</v>
      </c>
      <c r="AR1123" s="656" t="s">
        <v>526</v>
      </c>
      <c r="AS1123" s="656" t="s">
        <v>526</v>
      </c>
      <c r="AT1123" s="656" t="s">
        <v>526</v>
      </c>
      <c r="AU1123" s="656" t="s">
        <v>548</v>
      </c>
      <c r="AV1123" s="649" t="s">
        <v>558</v>
      </c>
      <c r="AW1123" s="611" t="s">
        <v>552</v>
      </c>
      <c r="AX1123" s="597" t="s">
        <v>559</v>
      </c>
      <c r="AY1123" s="597" t="s">
        <v>559</v>
      </c>
      <c r="AZ1123" s="594" t="s">
        <v>262</v>
      </c>
      <c r="BA1123" s="594" t="s">
        <v>262</v>
      </c>
      <c r="BB1123" s="594" t="s">
        <v>259</v>
      </c>
      <c r="BC1123" s="682" t="s">
        <v>259</v>
      </c>
      <c r="BD1123" s="551" t="s">
        <v>365</v>
      </c>
      <c r="BE1123" s="551" t="s">
        <v>365</v>
      </c>
      <c r="BF1123" s="551" t="s">
        <v>365</v>
      </c>
      <c r="BG1123" s="551" t="s">
        <v>365</v>
      </c>
      <c r="BH1123" s="551" t="s">
        <v>365</v>
      </c>
      <c r="BI1123" s="607" t="s">
        <v>262</v>
      </c>
      <c r="BJ1123" s="552" t="s">
        <v>438</v>
      </c>
      <c r="BK1123" s="552" t="s">
        <v>438</v>
      </c>
      <c r="BL1123" s="527" t="s">
        <v>262</v>
      </c>
      <c r="BM1123" s="527" t="s">
        <v>262</v>
      </c>
      <c r="BN1123" s="541" t="s">
        <v>258</v>
      </c>
      <c r="BO1123" s="542" t="s">
        <v>258</v>
      </c>
      <c r="BP1123" s="542" t="s">
        <v>258</v>
      </c>
      <c r="BQ1123" s="594" t="s">
        <v>258</v>
      </c>
      <c r="BR1123" s="594" t="s">
        <v>258</v>
      </c>
      <c r="BS1123" s="618" t="s">
        <v>258</v>
      </c>
      <c r="BT1123" s="635" t="s">
        <v>258</v>
      </c>
      <c r="BU1123" s="630" t="s">
        <v>366</v>
      </c>
      <c r="BV1123" s="630" t="s">
        <v>366</v>
      </c>
      <c r="BW1123" s="594" t="s">
        <v>524</v>
      </c>
      <c r="BX1123" s="594" t="s">
        <v>524</v>
      </c>
      <c r="BY1123" s="594" t="s">
        <v>515</v>
      </c>
      <c r="BZ1123" s="594" t="s">
        <v>515</v>
      </c>
      <c r="CA1123" s="594" t="s">
        <v>525</v>
      </c>
      <c r="CB1123" s="594" t="s">
        <v>525</v>
      </c>
      <c r="CC1123" s="594" t="s">
        <v>262</v>
      </c>
      <c r="CD1123" s="649" t="s">
        <v>262</v>
      </c>
      <c r="CE1123" s="594" t="s">
        <v>259</v>
      </c>
      <c r="CF1123" s="594" t="s">
        <v>259</v>
      </c>
      <c r="CG1123" s="621"/>
    </row>
    <row r="1124" spans="1:85" s="427" customFormat="1" ht="21" customHeight="1" x14ac:dyDescent="0.25">
      <c r="A1124" s="945"/>
      <c r="B1124" s="946"/>
      <c r="C1124" s="458"/>
      <c r="D1124" s="458"/>
      <c r="E1124" s="676"/>
      <c r="F1124" s="458" t="s">
        <v>264</v>
      </c>
      <c r="G1124" s="593"/>
      <c r="H1124" s="677"/>
      <c r="I1124" s="677"/>
      <c r="J1124" s="585" t="s">
        <v>439</v>
      </c>
      <c r="K1124" s="593"/>
      <c r="L1124" s="593"/>
      <c r="M1124" s="593"/>
      <c r="N1124" s="593"/>
      <c r="O1124" s="593"/>
      <c r="P1124" s="593"/>
      <c r="Q1124" s="593"/>
      <c r="R1124" s="593"/>
      <c r="S1124" s="593"/>
      <c r="T1124" s="593"/>
      <c r="U1124" s="527"/>
      <c r="V1124" s="527"/>
      <c r="W1124" s="594"/>
      <c r="X1124" s="527" t="s">
        <v>267</v>
      </c>
      <c r="Y1124" s="527" t="s">
        <v>267</v>
      </c>
      <c r="Z1124" s="649"/>
      <c r="AA1124" s="649"/>
      <c r="AB1124" s="594" t="s">
        <v>440</v>
      </c>
      <c r="AC1124" s="547"/>
      <c r="AD1124" s="595"/>
      <c r="AE1124" s="593"/>
      <c r="AF1124" s="593"/>
      <c r="AG1124" s="593"/>
      <c r="AH1124" s="596"/>
      <c r="AI1124" s="596"/>
      <c r="AJ1124" s="596"/>
      <c r="AK1124" s="596"/>
      <c r="AL1124" s="593"/>
      <c r="AM1124" s="593"/>
      <c r="AN1124" s="593"/>
      <c r="AO1124" s="593"/>
      <c r="AP1124" s="593"/>
      <c r="AQ1124" s="593"/>
      <c r="AR1124" s="593"/>
      <c r="AS1124" s="593"/>
      <c r="AT1124" s="593"/>
      <c r="AU1124" s="593"/>
      <c r="AV1124" s="593"/>
      <c r="AW1124" s="593"/>
      <c r="AX1124" s="593"/>
      <c r="AY1124" s="597"/>
      <c r="AZ1124" s="597" t="s">
        <v>368</v>
      </c>
      <c r="BA1124" s="597" t="s">
        <v>368</v>
      </c>
      <c r="BB1124" s="683"/>
      <c r="BC1124" s="542"/>
      <c r="BD1124" s="542"/>
      <c r="BE1124" s="544"/>
      <c r="BF1124" s="544"/>
      <c r="BG1124" s="544"/>
      <c r="BH1124" s="544"/>
      <c r="BI1124" s="544"/>
      <c r="BJ1124" s="443" t="s">
        <v>267</v>
      </c>
      <c r="BK1124" s="443" t="s">
        <v>267</v>
      </c>
      <c r="BL1124" s="544"/>
      <c r="BM1124" s="544"/>
      <c r="BN1124" s="541" t="s">
        <v>391</v>
      </c>
      <c r="BO1124" s="544"/>
      <c r="BP1124" s="544"/>
      <c r="BQ1124" s="593"/>
      <c r="BR1124" s="593"/>
      <c r="BS1124" s="598"/>
      <c r="BT1124" s="637"/>
      <c r="BU1124" s="593"/>
      <c r="BV1124" s="593"/>
      <c r="BW1124" s="593"/>
      <c r="BX1124" s="527"/>
      <c r="BY1124" s="527"/>
      <c r="BZ1124" s="594"/>
      <c r="CA1124" s="594"/>
      <c r="CB1124" s="649"/>
      <c r="CC1124" s="649"/>
      <c r="CD1124" s="649"/>
      <c r="CE1124" s="594" t="s">
        <v>267</v>
      </c>
      <c r="CF1124" s="594" t="s">
        <v>267</v>
      </c>
      <c r="CG1124" s="621"/>
    </row>
    <row r="1125" spans="1:85" s="427" customFormat="1" ht="21" customHeight="1" x14ac:dyDescent="0.25">
      <c r="A1125" s="941">
        <f>A1123+1</f>
        <v>549</v>
      </c>
      <c r="B1125" s="943" t="s">
        <v>377</v>
      </c>
      <c r="C1125" s="458" t="s">
        <v>254</v>
      </c>
      <c r="D1125" s="458" t="s">
        <v>255</v>
      </c>
      <c r="E1125" s="676" t="s">
        <v>256</v>
      </c>
      <c r="F1125" s="458" t="s">
        <v>257</v>
      </c>
      <c r="G1125" s="597"/>
      <c r="H1125" s="649" t="s">
        <v>436</v>
      </c>
      <c r="I1125" s="649" t="s">
        <v>436</v>
      </c>
      <c r="J1125" s="594" t="s">
        <v>258</v>
      </c>
      <c r="K1125" s="594" t="s">
        <v>258</v>
      </c>
      <c r="L1125" s="594" t="s">
        <v>258</v>
      </c>
      <c r="M1125" s="594" t="s">
        <v>258</v>
      </c>
      <c r="N1125" s="594" t="s">
        <v>258</v>
      </c>
      <c r="O1125" s="594" t="s">
        <v>258</v>
      </c>
      <c r="P1125" s="630" t="s">
        <v>437</v>
      </c>
      <c r="Q1125" s="630" t="s">
        <v>437</v>
      </c>
      <c r="R1125" s="630" t="s">
        <v>437</v>
      </c>
      <c r="S1125" s="594" t="s">
        <v>256</v>
      </c>
      <c r="T1125" s="594" t="s">
        <v>256</v>
      </c>
      <c r="U1125" s="594" t="s">
        <v>256</v>
      </c>
      <c r="V1125" s="594" t="s">
        <v>512</v>
      </c>
      <c r="W1125" s="594" t="s">
        <v>262</v>
      </c>
      <c r="X1125" s="594" t="s">
        <v>262</v>
      </c>
      <c r="Y1125" s="594" t="s">
        <v>259</v>
      </c>
      <c r="Z1125" s="594" t="s">
        <v>259</v>
      </c>
      <c r="AA1125" s="594" t="s">
        <v>259</v>
      </c>
      <c r="AB1125" s="594" t="s">
        <v>258</v>
      </c>
      <c r="AC1125" s="553"/>
      <c r="AD1125" s="601"/>
      <c r="AE1125" s="594" t="s">
        <v>258</v>
      </c>
      <c r="AF1125" s="594" t="s">
        <v>258</v>
      </c>
      <c r="AG1125" s="594" t="s">
        <v>258</v>
      </c>
      <c r="AH1125" s="585"/>
      <c r="AI1125" s="585"/>
      <c r="AJ1125" s="585"/>
      <c r="AK1125" s="585"/>
      <c r="AL1125" s="594" t="s">
        <v>258</v>
      </c>
      <c r="AM1125" s="594" t="s">
        <v>258</v>
      </c>
      <c r="AN1125" s="594" t="s">
        <v>258</v>
      </c>
      <c r="AO1125" s="594" t="s">
        <v>258</v>
      </c>
      <c r="AP1125" s="594" t="s">
        <v>258</v>
      </c>
      <c r="AQ1125" s="594" t="s">
        <v>258</v>
      </c>
      <c r="AR1125" s="656" t="s">
        <v>526</v>
      </c>
      <c r="AS1125" s="656" t="s">
        <v>526</v>
      </c>
      <c r="AT1125" s="656" t="s">
        <v>526</v>
      </c>
      <c r="AU1125" s="656" t="s">
        <v>548</v>
      </c>
      <c r="AV1125" s="649" t="s">
        <v>558</v>
      </c>
      <c r="AW1125" s="611" t="s">
        <v>552</v>
      </c>
      <c r="AX1125" s="597" t="s">
        <v>559</v>
      </c>
      <c r="AY1125" s="597" t="s">
        <v>559</v>
      </c>
      <c r="AZ1125" s="594" t="s">
        <v>262</v>
      </c>
      <c r="BA1125" s="594" t="s">
        <v>262</v>
      </c>
      <c r="BB1125" s="594" t="s">
        <v>259</v>
      </c>
      <c r="BC1125" s="682" t="s">
        <v>259</v>
      </c>
      <c r="BD1125" s="551" t="s">
        <v>365</v>
      </c>
      <c r="BE1125" s="551" t="s">
        <v>365</v>
      </c>
      <c r="BF1125" s="551" t="s">
        <v>365</v>
      </c>
      <c r="BG1125" s="551" t="s">
        <v>365</v>
      </c>
      <c r="BH1125" s="551" t="s">
        <v>365</v>
      </c>
      <c r="BI1125" s="607" t="s">
        <v>262</v>
      </c>
      <c r="BJ1125" s="552" t="s">
        <v>438</v>
      </c>
      <c r="BK1125" s="552" t="s">
        <v>438</v>
      </c>
      <c r="BL1125" s="527" t="s">
        <v>262</v>
      </c>
      <c r="BM1125" s="527" t="s">
        <v>262</v>
      </c>
      <c r="BN1125" s="541" t="s">
        <v>258</v>
      </c>
      <c r="BO1125" s="542" t="s">
        <v>258</v>
      </c>
      <c r="BP1125" s="542" t="s">
        <v>258</v>
      </c>
      <c r="BQ1125" s="594" t="s">
        <v>258</v>
      </c>
      <c r="BR1125" s="594" t="s">
        <v>258</v>
      </c>
      <c r="BS1125" s="618" t="s">
        <v>258</v>
      </c>
      <c r="BT1125" s="635" t="s">
        <v>258</v>
      </c>
      <c r="BU1125" s="630" t="s">
        <v>366</v>
      </c>
      <c r="BV1125" s="630" t="s">
        <v>366</v>
      </c>
      <c r="BW1125" s="594" t="s">
        <v>524</v>
      </c>
      <c r="BX1125" s="594" t="s">
        <v>524</v>
      </c>
      <c r="BY1125" s="594" t="s">
        <v>515</v>
      </c>
      <c r="BZ1125" s="594" t="s">
        <v>515</v>
      </c>
      <c r="CA1125" s="594" t="s">
        <v>525</v>
      </c>
      <c r="CB1125" s="594" t="s">
        <v>525</v>
      </c>
      <c r="CC1125" s="594" t="s">
        <v>262</v>
      </c>
      <c r="CD1125" s="649" t="s">
        <v>262</v>
      </c>
      <c r="CE1125" s="594" t="s">
        <v>259</v>
      </c>
      <c r="CF1125" s="594" t="s">
        <v>259</v>
      </c>
      <c r="CG1125" s="621"/>
    </row>
    <row r="1126" spans="1:85" s="427" customFormat="1" ht="21" customHeight="1" x14ac:dyDescent="0.25">
      <c r="A1126" s="945"/>
      <c r="B1126" s="946"/>
      <c r="C1126" s="458"/>
      <c r="D1126" s="458"/>
      <c r="E1126" s="676"/>
      <c r="F1126" s="458" t="s">
        <v>264</v>
      </c>
      <c r="G1126" s="593"/>
      <c r="H1126" s="677"/>
      <c r="I1126" s="677"/>
      <c r="J1126" s="585" t="s">
        <v>439</v>
      </c>
      <c r="K1126" s="593"/>
      <c r="L1126" s="593"/>
      <c r="M1126" s="593"/>
      <c r="N1126" s="593"/>
      <c r="O1126" s="593"/>
      <c r="P1126" s="593"/>
      <c r="Q1126" s="593"/>
      <c r="R1126" s="593"/>
      <c r="S1126" s="593"/>
      <c r="T1126" s="593"/>
      <c r="U1126" s="527"/>
      <c r="V1126" s="527"/>
      <c r="W1126" s="594"/>
      <c r="X1126" s="527" t="s">
        <v>267</v>
      </c>
      <c r="Y1126" s="527" t="s">
        <v>267</v>
      </c>
      <c r="Z1126" s="649"/>
      <c r="AA1126" s="649"/>
      <c r="AB1126" s="594" t="s">
        <v>440</v>
      </c>
      <c r="AC1126" s="547"/>
      <c r="AD1126" s="595"/>
      <c r="AE1126" s="593"/>
      <c r="AF1126" s="593"/>
      <c r="AG1126" s="593"/>
      <c r="AH1126" s="596"/>
      <c r="AI1126" s="596"/>
      <c r="AJ1126" s="596"/>
      <c r="AK1126" s="596"/>
      <c r="AL1126" s="593"/>
      <c r="AM1126" s="593"/>
      <c r="AN1126" s="593"/>
      <c r="AO1126" s="593"/>
      <c r="AP1126" s="593"/>
      <c r="AQ1126" s="593"/>
      <c r="AR1126" s="593"/>
      <c r="AS1126" s="593"/>
      <c r="AT1126" s="593"/>
      <c r="AU1126" s="593"/>
      <c r="AV1126" s="593"/>
      <c r="AW1126" s="593"/>
      <c r="AX1126" s="593"/>
      <c r="AY1126" s="597"/>
      <c r="AZ1126" s="597" t="s">
        <v>368</v>
      </c>
      <c r="BA1126" s="597" t="s">
        <v>368</v>
      </c>
      <c r="BB1126" s="683"/>
      <c r="BC1126" s="542"/>
      <c r="BD1126" s="542"/>
      <c r="BE1126" s="544"/>
      <c r="BF1126" s="544"/>
      <c r="BG1126" s="544"/>
      <c r="BH1126" s="544"/>
      <c r="BI1126" s="544"/>
      <c r="BJ1126" s="443" t="s">
        <v>267</v>
      </c>
      <c r="BK1126" s="443" t="s">
        <v>267</v>
      </c>
      <c r="BL1126" s="544"/>
      <c r="BM1126" s="544"/>
      <c r="BN1126" s="541" t="s">
        <v>391</v>
      </c>
      <c r="BO1126" s="544"/>
      <c r="BP1126" s="544"/>
      <c r="BQ1126" s="593"/>
      <c r="BR1126" s="593"/>
      <c r="BS1126" s="598"/>
      <c r="BT1126" s="637"/>
      <c r="BU1126" s="593"/>
      <c r="BV1126" s="593"/>
      <c r="BW1126" s="593"/>
      <c r="BX1126" s="527"/>
      <c r="BY1126" s="527"/>
      <c r="BZ1126" s="594"/>
      <c r="CA1126" s="594"/>
      <c r="CB1126" s="649"/>
      <c r="CC1126" s="649"/>
      <c r="CD1126" s="649"/>
      <c r="CE1126" s="594" t="s">
        <v>267</v>
      </c>
      <c r="CF1126" s="594" t="s">
        <v>267</v>
      </c>
      <c r="CG1126" s="621"/>
    </row>
    <row r="1127" spans="1:85" s="427" customFormat="1" ht="21" customHeight="1" x14ac:dyDescent="0.25">
      <c r="A1127" s="941">
        <f>A1125+1</f>
        <v>550</v>
      </c>
      <c r="B1127" s="943" t="s">
        <v>325</v>
      </c>
      <c r="C1127" s="458" t="s">
        <v>272</v>
      </c>
      <c r="D1127" s="458" t="s">
        <v>270</v>
      </c>
      <c r="E1127" s="676" t="s">
        <v>256</v>
      </c>
      <c r="F1127" s="458" t="s">
        <v>257</v>
      </c>
      <c r="G1127" s="597"/>
      <c r="H1127" s="649" t="s">
        <v>436</v>
      </c>
      <c r="I1127" s="649" t="s">
        <v>436</v>
      </c>
      <c r="J1127" s="594" t="s">
        <v>258</v>
      </c>
      <c r="K1127" s="594" t="s">
        <v>258</v>
      </c>
      <c r="L1127" s="594" t="s">
        <v>258</v>
      </c>
      <c r="M1127" s="594" t="s">
        <v>256</v>
      </c>
      <c r="N1127" s="594" t="s">
        <v>256</v>
      </c>
      <c r="O1127" s="594" t="s">
        <v>256</v>
      </c>
      <c r="P1127" s="594" t="s">
        <v>258</v>
      </c>
      <c r="Q1127" s="594" t="s">
        <v>258</v>
      </c>
      <c r="R1127" s="594" t="s">
        <v>258</v>
      </c>
      <c r="S1127" s="594" t="s">
        <v>258</v>
      </c>
      <c r="T1127" s="594" t="s">
        <v>258</v>
      </c>
      <c r="U1127" s="594" t="s">
        <v>258</v>
      </c>
      <c r="V1127" s="594" t="s">
        <v>258</v>
      </c>
      <c r="W1127" s="594" t="s">
        <v>258</v>
      </c>
      <c r="X1127" s="594" t="s">
        <v>512</v>
      </c>
      <c r="Y1127" s="594" t="s">
        <v>259</v>
      </c>
      <c r="Z1127" s="594" t="s">
        <v>259</v>
      </c>
      <c r="AA1127" s="594" t="s">
        <v>259</v>
      </c>
      <c r="AB1127" s="594" t="s">
        <v>262</v>
      </c>
      <c r="AC1127" s="553"/>
      <c r="AD1127" s="601"/>
      <c r="AE1127" s="630" t="s">
        <v>437</v>
      </c>
      <c r="AF1127" s="630" t="s">
        <v>437</v>
      </c>
      <c r="AG1127" s="630" t="s">
        <v>437</v>
      </c>
      <c r="AH1127" s="585"/>
      <c r="AI1127" s="696"/>
      <c r="AJ1127" s="585"/>
      <c r="AK1127" s="585"/>
      <c r="AL1127" s="630" t="s">
        <v>437</v>
      </c>
      <c r="AM1127" s="594" t="s">
        <v>258</v>
      </c>
      <c r="AN1127" s="594" t="s">
        <v>258</v>
      </c>
      <c r="AO1127" s="594" t="s">
        <v>258</v>
      </c>
      <c r="AP1127" s="594" t="s">
        <v>258</v>
      </c>
      <c r="AQ1127" s="594" t="s">
        <v>258</v>
      </c>
      <c r="AR1127" s="594" t="s">
        <v>258</v>
      </c>
      <c r="AS1127" s="594" t="s">
        <v>258</v>
      </c>
      <c r="AT1127" s="594" t="s">
        <v>258</v>
      </c>
      <c r="AU1127" s="594" t="s">
        <v>258</v>
      </c>
      <c r="AV1127" s="594" t="s">
        <v>258</v>
      </c>
      <c r="AW1127" s="594" t="s">
        <v>258</v>
      </c>
      <c r="AX1127" s="594" t="s">
        <v>258</v>
      </c>
      <c r="AY1127" s="594" t="s">
        <v>262</v>
      </c>
      <c r="AZ1127" s="594" t="s">
        <v>262</v>
      </c>
      <c r="BA1127" s="594" t="s">
        <v>259</v>
      </c>
      <c r="BB1127" s="594" t="s">
        <v>259</v>
      </c>
      <c r="BC1127" s="682" t="s">
        <v>259</v>
      </c>
      <c r="BD1127" s="551" t="s">
        <v>365</v>
      </c>
      <c r="BE1127" s="551" t="s">
        <v>365</v>
      </c>
      <c r="BF1127" s="551" t="s">
        <v>365</v>
      </c>
      <c r="BG1127" s="551" t="s">
        <v>365</v>
      </c>
      <c r="BH1127" s="551" t="s">
        <v>365</v>
      </c>
      <c r="BI1127" s="607" t="s">
        <v>262</v>
      </c>
      <c r="BJ1127" s="552" t="s">
        <v>438</v>
      </c>
      <c r="BK1127" s="552" t="s">
        <v>438</v>
      </c>
      <c r="BL1127" s="527" t="s">
        <v>262</v>
      </c>
      <c r="BM1127" s="527" t="s">
        <v>262</v>
      </c>
      <c r="BN1127" s="541" t="s">
        <v>258</v>
      </c>
      <c r="BO1127" s="542" t="s">
        <v>258</v>
      </c>
      <c r="BP1127" s="542" t="s">
        <v>258</v>
      </c>
      <c r="BQ1127" s="594" t="s">
        <v>258</v>
      </c>
      <c r="BR1127" s="594" t="s">
        <v>258</v>
      </c>
      <c r="BS1127" s="618" t="s">
        <v>258</v>
      </c>
      <c r="BT1127" s="635" t="s">
        <v>258</v>
      </c>
      <c r="BU1127" s="594" t="s">
        <v>258</v>
      </c>
      <c r="BV1127" s="594" t="s">
        <v>258</v>
      </c>
      <c r="BW1127" s="594" t="s">
        <v>258</v>
      </c>
      <c r="BX1127" s="594" t="s">
        <v>258</v>
      </c>
      <c r="BY1127" s="594" t="s">
        <v>258</v>
      </c>
      <c r="BZ1127" s="594" t="s">
        <v>258</v>
      </c>
      <c r="CA1127" s="594" t="s">
        <v>258</v>
      </c>
      <c r="CB1127" s="594" t="s">
        <v>258</v>
      </c>
      <c r="CC1127" s="594" t="s">
        <v>262</v>
      </c>
      <c r="CD1127" s="649" t="s">
        <v>262</v>
      </c>
      <c r="CE1127" s="594" t="s">
        <v>259</v>
      </c>
      <c r="CF1127" s="594" t="s">
        <v>259</v>
      </c>
      <c r="CG1127" s="621"/>
    </row>
    <row r="1128" spans="1:85" s="427" customFormat="1" ht="21" customHeight="1" x14ac:dyDescent="0.25">
      <c r="A1128" s="945"/>
      <c r="B1128" s="946"/>
      <c r="C1128" s="458"/>
      <c r="D1128" s="458"/>
      <c r="E1128" s="676"/>
      <c r="F1128" s="458" t="s">
        <v>264</v>
      </c>
      <c r="G1128" s="593"/>
      <c r="H1128" s="677"/>
      <c r="I1128" s="677"/>
      <c r="J1128" s="585" t="s">
        <v>439</v>
      </c>
      <c r="K1128" s="593"/>
      <c r="L1128" s="593"/>
      <c r="M1128" s="593"/>
      <c r="N1128" s="593"/>
      <c r="O1128" s="593"/>
      <c r="P1128" s="593"/>
      <c r="Q1128" s="593"/>
      <c r="R1128" s="593"/>
      <c r="S1128" s="593"/>
      <c r="T1128" s="593"/>
      <c r="U1128" s="527"/>
      <c r="V1128" s="527"/>
      <c r="W1128" s="593"/>
      <c r="X1128" s="527" t="s">
        <v>267</v>
      </c>
      <c r="Y1128" s="527" t="s">
        <v>267</v>
      </c>
      <c r="Z1128" s="593"/>
      <c r="AA1128" s="593"/>
      <c r="AB1128" s="594" t="s">
        <v>440</v>
      </c>
      <c r="AC1128" s="547"/>
      <c r="AD1128" s="595"/>
      <c r="AE1128" s="593"/>
      <c r="AF1128" s="593"/>
      <c r="AG1128" s="593"/>
      <c r="AH1128" s="596"/>
      <c r="AI1128" s="596"/>
      <c r="AJ1128" s="596"/>
      <c r="AK1128" s="596"/>
      <c r="AL1128" s="593"/>
      <c r="AM1128" s="593"/>
      <c r="AN1128" s="593"/>
      <c r="AO1128" s="593"/>
      <c r="AP1128" s="593"/>
      <c r="AQ1128" s="593"/>
      <c r="AR1128" s="596"/>
      <c r="AS1128" s="596"/>
      <c r="AT1128" s="593"/>
      <c r="AU1128" s="593"/>
      <c r="AV1128" s="593"/>
      <c r="AW1128" s="593"/>
      <c r="AX1128" s="593"/>
      <c r="AY1128" s="597"/>
      <c r="AZ1128" s="597" t="s">
        <v>368</v>
      </c>
      <c r="BA1128" s="597" t="s">
        <v>368</v>
      </c>
      <c r="BB1128" s="593"/>
      <c r="BC1128" s="683"/>
      <c r="BD1128" s="542"/>
      <c r="BE1128" s="544"/>
      <c r="BF1128" s="544"/>
      <c r="BG1128" s="544"/>
      <c r="BH1128" s="544"/>
      <c r="BI1128" s="544"/>
      <c r="BJ1128" s="443" t="s">
        <v>267</v>
      </c>
      <c r="BK1128" s="443" t="s">
        <v>267</v>
      </c>
      <c r="BL1128" s="544"/>
      <c r="BM1128" s="544"/>
      <c r="BN1128" s="541" t="s">
        <v>391</v>
      </c>
      <c r="BO1128" s="544"/>
      <c r="BP1128" s="544"/>
      <c r="BQ1128" s="593"/>
      <c r="BR1128" s="593"/>
      <c r="BS1128" s="598"/>
      <c r="BT1128" s="637"/>
      <c r="BU1128" s="593"/>
      <c r="BV1128" s="593"/>
      <c r="BW1128" s="593"/>
      <c r="BX1128" s="527"/>
      <c r="BY1128" s="527"/>
      <c r="BZ1128" s="593"/>
      <c r="CA1128" s="593"/>
      <c r="CB1128" s="593"/>
      <c r="CC1128" s="649"/>
      <c r="CD1128" s="649"/>
      <c r="CE1128" s="594" t="s">
        <v>267</v>
      </c>
      <c r="CF1128" s="594" t="s">
        <v>267</v>
      </c>
      <c r="CG1128" s="621"/>
    </row>
    <row r="1129" spans="1:85" s="427" customFormat="1" ht="21" customHeight="1" x14ac:dyDescent="0.25">
      <c r="A1129" s="941">
        <f>A1127+1</f>
        <v>551</v>
      </c>
      <c r="B1129" s="943" t="s">
        <v>326</v>
      </c>
      <c r="C1129" s="458" t="s">
        <v>272</v>
      </c>
      <c r="D1129" s="458" t="s">
        <v>255</v>
      </c>
      <c r="E1129" s="676" t="s">
        <v>256</v>
      </c>
      <c r="F1129" s="458" t="s">
        <v>257</v>
      </c>
      <c r="G1129" s="597"/>
      <c r="H1129" s="649" t="s">
        <v>436</v>
      </c>
      <c r="I1129" s="649" t="s">
        <v>436</v>
      </c>
      <c r="J1129" s="594" t="s">
        <v>258</v>
      </c>
      <c r="K1129" s="594" t="s">
        <v>258</v>
      </c>
      <c r="L1129" s="594" t="s">
        <v>258</v>
      </c>
      <c r="M1129" s="594" t="s">
        <v>256</v>
      </c>
      <c r="N1129" s="594" t="s">
        <v>256</v>
      </c>
      <c r="O1129" s="594" t="s">
        <v>256</v>
      </c>
      <c r="P1129" s="594" t="s">
        <v>258</v>
      </c>
      <c r="Q1129" s="594" t="s">
        <v>258</v>
      </c>
      <c r="R1129" s="594" t="s">
        <v>258</v>
      </c>
      <c r="S1129" s="594" t="s">
        <v>258</v>
      </c>
      <c r="T1129" s="594" t="s">
        <v>258</v>
      </c>
      <c r="U1129" s="594" t="s">
        <v>258</v>
      </c>
      <c r="V1129" s="594" t="s">
        <v>258</v>
      </c>
      <c r="W1129" s="594" t="s">
        <v>258</v>
      </c>
      <c r="X1129" s="594" t="s">
        <v>512</v>
      </c>
      <c r="Y1129" s="594" t="s">
        <v>259</v>
      </c>
      <c r="Z1129" s="594" t="s">
        <v>259</v>
      </c>
      <c r="AA1129" s="594" t="s">
        <v>259</v>
      </c>
      <c r="AB1129" s="594" t="s">
        <v>262</v>
      </c>
      <c r="AC1129" s="553"/>
      <c r="AD1129" s="601"/>
      <c r="AE1129" s="630" t="s">
        <v>437</v>
      </c>
      <c r="AF1129" s="630" t="s">
        <v>437</v>
      </c>
      <c r="AG1129" s="630" t="s">
        <v>437</v>
      </c>
      <c r="AH1129" s="585"/>
      <c r="AI1129" s="696"/>
      <c r="AJ1129" s="585"/>
      <c r="AK1129" s="585"/>
      <c r="AL1129" s="630" t="s">
        <v>437</v>
      </c>
      <c r="AM1129" s="594" t="s">
        <v>258</v>
      </c>
      <c r="AN1129" s="594" t="s">
        <v>258</v>
      </c>
      <c r="AO1129" s="594" t="s">
        <v>258</v>
      </c>
      <c r="AP1129" s="594" t="s">
        <v>258</v>
      </c>
      <c r="AQ1129" s="594" t="s">
        <v>258</v>
      </c>
      <c r="AR1129" s="594" t="s">
        <v>258</v>
      </c>
      <c r="AS1129" s="594" t="s">
        <v>258</v>
      </c>
      <c r="AT1129" s="594" t="s">
        <v>258</v>
      </c>
      <c r="AU1129" s="594" t="s">
        <v>258</v>
      </c>
      <c r="AV1129" s="594" t="s">
        <v>258</v>
      </c>
      <c r="AW1129" s="594" t="s">
        <v>258</v>
      </c>
      <c r="AX1129" s="594" t="s">
        <v>258</v>
      </c>
      <c r="AY1129" s="594" t="s">
        <v>262</v>
      </c>
      <c r="AZ1129" s="594" t="s">
        <v>262</v>
      </c>
      <c r="BA1129" s="594" t="s">
        <v>259</v>
      </c>
      <c r="BB1129" s="594" t="s">
        <v>259</v>
      </c>
      <c r="BC1129" s="682" t="s">
        <v>259</v>
      </c>
      <c r="BD1129" s="551" t="s">
        <v>365</v>
      </c>
      <c r="BE1129" s="551" t="s">
        <v>365</v>
      </c>
      <c r="BF1129" s="551" t="s">
        <v>365</v>
      </c>
      <c r="BG1129" s="551" t="s">
        <v>365</v>
      </c>
      <c r="BH1129" s="551" t="s">
        <v>365</v>
      </c>
      <c r="BI1129" s="607" t="s">
        <v>262</v>
      </c>
      <c r="BJ1129" s="552" t="s">
        <v>438</v>
      </c>
      <c r="BK1129" s="552" t="s">
        <v>438</v>
      </c>
      <c r="BL1129" s="527" t="s">
        <v>262</v>
      </c>
      <c r="BM1129" s="527" t="s">
        <v>262</v>
      </c>
      <c r="BN1129" s="541" t="s">
        <v>258</v>
      </c>
      <c r="BO1129" s="542" t="s">
        <v>258</v>
      </c>
      <c r="BP1129" s="542" t="s">
        <v>258</v>
      </c>
      <c r="BQ1129" s="594" t="s">
        <v>258</v>
      </c>
      <c r="BR1129" s="594" t="s">
        <v>258</v>
      </c>
      <c r="BS1129" s="618" t="s">
        <v>258</v>
      </c>
      <c r="BT1129" s="635" t="s">
        <v>258</v>
      </c>
      <c r="BU1129" s="594" t="s">
        <v>258</v>
      </c>
      <c r="BV1129" s="594" t="s">
        <v>258</v>
      </c>
      <c r="BW1129" s="594" t="s">
        <v>258</v>
      </c>
      <c r="BX1129" s="594" t="s">
        <v>258</v>
      </c>
      <c r="BY1129" s="594" t="s">
        <v>258</v>
      </c>
      <c r="BZ1129" s="594" t="s">
        <v>258</v>
      </c>
      <c r="CA1129" s="594" t="s">
        <v>258</v>
      </c>
      <c r="CB1129" s="594" t="s">
        <v>258</v>
      </c>
      <c r="CC1129" s="594" t="s">
        <v>262</v>
      </c>
      <c r="CD1129" s="649" t="s">
        <v>262</v>
      </c>
      <c r="CE1129" s="594" t="s">
        <v>259</v>
      </c>
      <c r="CF1129" s="594" t="s">
        <v>259</v>
      </c>
      <c r="CG1129" s="621"/>
    </row>
    <row r="1130" spans="1:85" s="427" customFormat="1" ht="21" customHeight="1" x14ac:dyDescent="0.25">
      <c r="A1130" s="945"/>
      <c r="B1130" s="946"/>
      <c r="C1130" s="458"/>
      <c r="D1130" s="458"/>
      <c r="E1130" s="676"/>
      <c r="F1130" s="458" t="s">
        <v>264</v>
      </c>
      <c r="G1130" s="593"/>
      <c r="H1130" s="677"/>
      <c r="I1130" s="677"/>
      <c r="J1130" s="585" t="s">
        <v>439</v>
      </c>
      <c r="K1130" s="593"/>
      <c r="L1130" s="593"/>
      <c r="M1130" s="593"/>
      <c r="N1130" s="593"/>
      <c r="O1130" s="593"/>
      <c r="P1130" s="593"/>
      <c r="Q1130" s="593"/>
      <c r="R1130" s="593"/>
      <c r="S1130" s="593"/>
      <c r="T1130" s="593"/>
      <c r="U1130" s="527"/>
      <c r="V1130" s="527"/>
      <c r="W1130" s="593"/>
      <c r="X1130" s="527" t="s">
        <v>267</v>
      </c>
      <c r="Y1130" s="527" t="s">
        <v>267</v>
      </c>
      <c r="Z1130" s="593"/>
      <c r="AA1130" s="593"/>
      <c r="AB1130" s="594" t="s">
        <v>440</v>
      </c>
      <c r="AC1130" s="547"/>
      <c r="AD1130" s="595"/>
      <c r="AE1130" s="593"/>
      <c r="AF1130" s="593"/>
      <c r="AG1130" s="593"/>
      <c r="AH1130" s="596"/>
      <c r="AI1130" s="596"/>
      <c r="AJ1130" s="596"/>
      <c r="AK1130" s="596"/>
      <c r="AL1130" s="593"/>
      <c r="AM1130" s="593"/>
      <c r="AN1130" s="593"/>
      <c r="AO1130" s="593"/>
      <c r="AP1130" s="593"/>
      <c r="AQ1130" s="593"/>
      <c r="AR1130" s="593"/>
      <c r="AS1130" s="593"/>
      <c r="AT1130" s="593"/>
      <c r="AU1130" s="593"/>
      <c r="AV1130" s="593"/>
      <c r="AW1130" s="593"/>
      <c r="AX1130" s="593"/>
      <c r="AY1130" s="597"/>
      <c r="AZ1130" s="597" t="s">
        <v>368</v>
      </c>
      <c r="BA1130" s="597" t="s">
        <v>368</v>
      </c>
      <c r="BB1130" s="593"/>
      <c r="BC1130" s="683"/>
      <c r="BD1130" s="542"/>
      <c r="BE1130" s="544"/>
      <c r="BF1130" s="544"/>
      <c r="BG1130" s="544"/>
      <c r="BH1130" s="544"/>
      <c r="BI1130" s="544"/>
      <c r="BJ1130" s="443" t="s">
        <v>267</v>
      </c>
      <c r="BK1130" s="443" t="s">
        <v>267</v>
      </c>
      <c r="BL1130" s="544"/>
      <c r="BM1130" s="544"/>
      <c r="BN1130" s="541" t="s">
        <v>391</v>
      </c>
      <c r="BO1130" s="544"/>
      <c r="BP1130" s="544"/>
      <c r="BQ1130" s="593"/>
      <c r="BR1130" s="593"/>
      <c r="BS1130" s="598"/>
      <c r="BT1130" s="637"/>
      <c r="BU1130" s="593"/>
      <c r="BV1130" s="593"/>
      <c r="BW1130" s="593"/>
      <c r="BX1130" s="527"/>
      <c r="BY1130" s="527"/>
      <c r="BZ1130" s="593"/>
      <c r="CA1130" s="593"/>
      <c r="CB1130" s="593"/>
      <c r="CC1130" s="649"/>
      <c r="CD1130" s="649"/>
      <c r="CE1130" s="594" t="s">
        <v>267</v>
      </c>
      <c r="CF1130" s="594" t="s">
        <v>267</v>
      </c>
      <c r="CG1130" s="621"/>
    </row>
    <row r="1131" spans="1:85" s="427" customFormat="1" ht="21" customHeight="1" x14ac:dyDescent="0.25">
      <c r="A1131" s="941">
        <f>A1129+1</f>
        <v>552</v>
      </c>
      <c r="B1131" s="943" t="s">
        <v>485</v>
      </c>
      <c r="C1131" s="458" t="s">
        <v>254</v>
      </c>
      <c r="D1131" s="458" t="s">
        <v>270</v>
      </c>
      <c r="E1131" s="676" t="s">
        <v>256</v>
      </c>
      <c r="F1131" s="458" t="s">
        <v>257</v>
      </c>
      <c r="G1131" s="597"/>
      <c r="H1131" s="649" t="s">
        <v>436</v>
      </c>
      <c r="I1131" s="649" t="s">
        <v>436</v>
      </c>
      <c r="J1131" s="594" t="s">
        <v>258</v>
      </c>
      <c r="K1131" s="594" t="s">
        <v>258</v>
      </c>
      <c r="L1131" s="594" t="s">
        <v>258</v>
      </c>
      <c r="M1131" s="594" t="s">
        <v>258</v>
      </c>
      <c r="N1131" s="594" t="s">
        <v>258</v>
      </c>
      <c r="O1131" s="594" t="s">
        <v>258</v>
      </c>
      <c r="P1131" s="594" t="s">
        <v>256</v>
      </c>
      <c r="Q1131" s="594" t="s">
        <v>256</v>
      </c>
      <c r="R1131" s="594" t="s">
        <v>256</v>
      </c>
      <c r="S1131" s="594" t="s">
        <v>512</v>
      </c>
      <c r="T1131" s="597" t="s">
        <v>549</v>
      </c>
      <c r="U1131" s="597" t="s">
        <v>549</v>
      </c>
      <c r="V1131" s="594" t="s">
        <v>517</v>
      </c>
      <c r="W1131" s="594" t="s">
        <v>517</v>
      </c>
      <c r="X1131" s="594" t="s">
        <v>517</v>
      </c>
      <c r="Y1131" s="594" t="s">
        <v>259</v>
      </c>
      <c r="Z1131" s="594" t="s">
        <v>259</v>
      </c>
      <c r="AA1131" s="594" t="s">
        <v>259</v>
      </c>
      <c r="AB1131" s="594" t="s">
        <v>262</v>
      </c>
      <c r="AC1131" s="553"/>
      <c r="AD1131" s="601"/>
      <c r="AE1131" s="630" t="s">
        <v>437</v>
      </c>
      <c r="AF1131" s="630" t="s">
        <v>437</v>
      </c>
      <c r="AG1131" s="630" t="s">
        <v>437</v>
      </c>
      <c r="AH1131" s="585"/>
      <c r="AI1131" s="696"/>
      <c r="AJ1131" s="585"/>
      <c r="AK1131" s="585"/>
      <c r="AL1131" s="630" t="s">
        <v>437</v>
      </c>
      <c r="AM1131" s="594" t="s">
        <v>258</v>
      </c>
      <c r="AN1131" s="594" t="s">
        <v>258</v>
      </c>
      <c r="AO1131" s="594" t="s">
        <v>258</v>
      </c>
      <c r="AP1131" s="594" t="s">
        <v>258</v>
      </c>
      <c r="AQ1131" s="594" t="s">
        <v>258</v>
      </c>
      <c r="AR1131" s="594" t="s">
        <v>258</v>
      </c>
      <c r="AS1131" s="656" t="s">
        <v>526</v>
      </c>
      <c r="AT1131" s="656" t="s">
        <v>526</v>
      </c>
      <c r="AU1131" s="656" t="s">
        <v>526</v>
      </c>
      <c r="AV1131" s="649" t="s">
        <v>560</v>
      </c>
      <c r="AW1131" s="649" t="s">
        <v>560</v>
      </c>
      <c r="AX1131" s="649" t="s">
        <v>560</v>
      </c>
      <c r="AY1131" s="620" t="s">
        <v>262</v>
      </c>
      <c r="AZ1131" s="620" t="s">
        <v>262</v>
      </c>
      <c r="BA1131" s="594" t="s">
        <v>259</v>
      </c>
      <c r="BB1131" s="594" t="s">
        <v>259</v>
      </c>
      <c r="BC1131" s="682" t="s">
        <v>259</v>
      </c>
      <c r="BD1131" s="551" t="s">
        <v>365</v>
      </c>
      <c r="BE1131" s="551" t="s">
        <v>365</v>
      </c>
      <c r="BF1131" s="551" t="s">
        <v>365</v>
      </c>
      <c r="BG1131" s="551" t="s">
        <v>365</v>
      </c>
      <c r="BH1131" s="551" t="s">
        <v>365</v>
      </c>
      <c r="BI1131" s="607" t="s">
        <v>262</v>
      </c>
      <c r="BJ1131" s="552" t="s">
        <v>438</v>
      </c>
      <c r="BK1131" s="552" t="s">
        <v>438</v>
      </c>
      <c r="BL1131" s="527" t="s">
        <v>262</v>
      </c>
      <c r="BM1131" s="527" t="s">
        <v>262</v>
      </c>
      <c r="BN1131" s="541" t="s">
        <v>258</v>
      </c>
      <c r="BO1131" s="542" t="s">
        <v>258</v>
      </c>
      <c r="BP1131" s="542" t="s">
        <v>258</v>
      </c>
      <c r="BQ1131" s="594" t="s">
        <v>258</v>
      </c>
      <c r="BR1131" s="594" t="s">
        <v>258</v>
      </c>
      <c r="BS1131" s="618" t="s">
        <v>258</v>
      </c>
      <c r="BT1131" s="635" t="s">
        <v>258</v>
      </c>
      <c r="BU1131" s="594" t="s">
        <v>558</v>
      </c>
      <c r="BV1131" s="594" t="s">
        <v>558</v>
      </c>
      <c r="BW1131" s="654" t="s">
        <v>530</v>
      </c>
      <c r="BX1131" s="655" t="s">
        <v>561</v>
      </c>
      <c r="BY1131" s="655" t="s">
        <v>561</v>
      </c>
      <c r="BZ1131" s="655" t="s">
        <v>561</v>
      </c>
      <c r="CA1131" s="594" t="s">
        <v>432</v>
      </c>
      <c r="CB1131" s="594" t="s">
        <v>562</v>
      </c>
      <c r="CC1131" s="594" t="s">
        <v>562</v>
      </c>
      <c r="CD1131" s="594" t="s">
        <v>562</v>
      </c>
      <c r="CE1131" s="594" t="s">
        <v>562</v>
      </c>
      <c r="CF1131" s="648" t="s">
        <v>532</v>
      </c>
      <c r="CG1131" s="648" t="s">
        <v>532</v>
      </c>
    </row>
    <row r="1132" spans="1:85" s="427" customFormat="1" ht="21" customHeight="1" x14ac:dyDescent="0.25">
      <c r="A1132" s="945"/>
      <c r="B1132" s="946"/>
      <c r="C1132" s="458"/>
      <c r="D1132" s="458"/>
      <c r="E1132" s="676"/>
      <c r="F1132" s="458" t="s">
        <v>264</v>
      </c>
      <c r="G1132" s="593"/>
      <c r="H1132" s="677"/>
      <c r="I1132" s="677"/>
      <c r="J1132" s="585" t="s">
        <v>439</v>
      </c>
      <c r="K1132" s="593"/>
      <c r="L1132" s="593"/>
      <c r="M1132" s="593"/>
      <c r="N1132" s="593"/>
      <c r="O1132" s="593"/>
      <c r="P1132" s="593"/>
      <c r="Q1132" s="593"/>
      <c r="R1132" s="593"/>
      <c r="S1132" s="593"/>
      <c r="T1132" s="593"/>
      <c r="U1132" s="527"/>
      <c r="V1132" s="527"/>
      <c r="W1132" s="593"/>
      <c r="X1132" s="527" t="s">
        <v>267</v>
      </c>
      <c r="Y1132" s="527" t="s">
        <v>267</v>
      </c>
      <c r="Z1132" s="636"/>
      <c r="AA1132" s="593"/>
      <c r="AB1132" s="594" t="s">
        <v>440</v>
      </c>
      <c r="AC1132" s="547"/>
      <c r="AD1132" s="595"/>
      <c r="AE1132" s="593"/>
      <c r="AF1132" s="593"/>
      <c r="AG1132" s="593"/>
      <c r="AH1132" s="596"/>
      <c r="AI1132" s="596"/>
      <c r="AJ1132" s="596"/>
      <c r="AK1132" s="596"/>
      <c r="AL1132" s="593"/>
      <c r="AM1132" s="593"/>
      <c r="AN1132" s="593"/>
      <c r="AO1132" s="593"/>
      <c r="AP1132" s="593"/>
      <c r="AQ1132" s="593"/>
      <c r="AR1132" s="596"/>
      <c r="AS1132" s="596"/>
      <c r="AT1132" s="593"/>
      <c r="AU1132" s="593"/>
      <c r="AV1132" s="593"/>
      <c r="AW1132" s="593"/>
      <c r="AX1132" s="593"/>
      <c r="AY1132" s="597"/>
      <c r="AZ1132" s="597" t="s">
        <v>368</v>
      </c>
      <c r="BA1132" s="597" t="s">
        <v>368</v>
      </c>
      <c r="BB1132" s="593"/>
      <c r="BC1132" s="683"/>
      <c r="BD1132" s="542"/>
      <c r="BE1132" s="544"/>
      <c r="BF1132" s="544"/>
      <c r="BG1132" s="544"/>
      <c r="BH1132" s="544"/>
      <c r="BI1132" s="544"/>
      <c r="BJ1132" s="443" t="s">
        <v>267</v>
      </c>
      <c r="BK1132" s="443" t="s">
        <v>267</v>
      </c>
      <c r="BL1132" s="544"/>
      <c r="BM1132" s="544"/>
      <c r="BN1132" s="541" t="s">
        <v>391</v>
      </c>
      <c r="BO1132" s="544"/>
      <c r="BP1132" s="544"/>
      <c r="BQ1132" s="593"/>
      <c r="BR1132" s="593"/>
      <c r="BS1132" s="598"/>
      <c r="BT1132" s="637"/>
      <c r="BU1132" s="593"/>
      <c r="BV1132" s="593"/>
      <c r="BW1132" s="593"/>
      <c r="BX1132" s="527"/>
      <c r="BY1132" s="527"/>
      <c r="BZ1132" s="593"/>
      <c r="CA1132" s="593"/>
      <c r="CB1132" s="593"/>
      <c r="CC1132" s="636"/>
      <c r="CD1132" s="593"/>
      <c r="CE1132" s="594" t="s">
        <v>267</v>
      </c>
      <c r="CF1132" s="594" t="s">
        <v>267</v>
      </c>
      <c r="CG1132" s="593"/>
    </row>
    <row r="1133" spans="1:85" s="427" customFormat="1" ht="21" customHeight="1" x14ac:dyDescent="0.25">
      <c r="A1133" s="941">
        <f>A1131+1</f>
        <v>553</v>
      </c>
      <c r="B1133" s="943" t="s">
        <v>486</v>
      </c>
      <c r="C1133" s="458" t="s">
        <v>254</v>
      </c>
      <c r="D1133" s="458" t="s">
        <v>255</v>
      </c>
      <c r="E1133" s="676" t="s">
        <v>256</v>
      </c>
      <c r="F1133" s="458" t="s">
        <v>257</v>
      </c>
      <c r="G1133" s="597"/>
      <c r="H1133" s="649" t="s">
        <v>436</v>
      </c>
      <c r="I1133" s="649" t="s">
        <v>436</v>
      </c>
      <c r="J1133" s="594" t="s">
        <v>258</v>
      </c>
      <c r="K1133" s="594" t="s">
        <v>258</v>
      </c>
      <c r="L1133" s="594" t="s">
        <v>258</v>
      </c>
      <c r="M1133" s="594" t="s">
        <v>258</v>
      </c>
      <c r="N1133" s="594" t="s">
        <v>258</v>
      </c>
      <c r="O1133" s="594" t="s">
        <v>258</v>
      </c>
      <c r="P1133" s="594" t="s">
        <v>256</v>
      </c>
      <c r="Q1133" s="594" t="s">
        <v>256</v>
      </c>
      <c r="R1133" s="594" t="s">
        <v>256</v>
      </c>
      <c r="S1133" s="594" t="s">
        <v>512</v>
      </c>
      <c r="T1133" s="597" t="s">
        <v>549</v>
      </c>
      <c r="U1133" s="597" t="s">
        <v>549</v>
      </c>
      <c r="V1133" s="594" t="s">
        <v>517</v>
      </c>
      <c r="W1133" s="594" t="s">
        <v>517</v>
      </c>
      <c r="X1133" s="594" t="s">
        <v>517</v>
      </c>
      <c r="Y1133" s="594" t="s">
        <v>259</v>
      </c>
      <c r="Z1133" s="594" t="s">
        <v>259</v>
      </c>
      <c r="AA1133" s="594" t="s">
        <v>259</v>
      </c>
      <c r="AB1133" s="594" t="s">
        <v>262</v>
      </c>
      <c r="AC1133" s="553"/>
      <c r="AD1133" s="601"/>
      <c r="AE1133" s="630" t="s">
        <v>437</v>
      </c>
      <c r="AF1133" s="630" t="s">
        <v>437</v>
      </c>
      <c r="AG1133" s="630" t="s">
        <v>437</v>
      </c>
      <c r="AH1133" s="585"/>
      <c r="AI1133" s="696"/>
      <c r="AJ1133" s="585"/>
      <c r="AK1133" s="585"/>
      <c r="AL1133" s="630" t="s">
        <v>437</v>
      </c>
      <c r="AM1133" s="594" t="s">
        <v>258</v>
      </c>
      <c r="AN1133" s="594" t="s">
        <v>258</v>
      </c>
      <c r="AO1133" s="594" t="s">
        <v>258</v>
      </c>
      <c r="AP1133" s="594" t="s">
        <v>258</v>
      </c>
      <c r="AQ1133" s="594" t="s">
        <v>258</v>
      </c>
      <c r="AR1133" s="594" t="s">
        <v>258</v>
      </c>
      <c r="AS1133" s="649" t="s">
        <v>560</v>
      </c>
      <c r="AT1133" s="649" t="s">
        <v>560</v>
      </c>
      <c r="AU1133" s="649" t="s">
        <v>560</v>
      </c>
      <c r="AV1133" s="656" t="s">
        <v>526</v>
      </c>
      <c r="AW1133" s="656" t="s">
        <v>526</v>
      </c>
      <c r="AX1133" s="656" t="s">
        <v>526</v>
      </c>
      <c r="AY1133" s="620"/>
      <c r="AZ1133" s="620" t="s">
        <v>262</v>
      </c>
      <c r="BA1133" s="594" t="s">
        <v>259</v>
      </c>
      <c r="BB1133" s="594" t="s">
        <v>259</v>
      </c>
      <c r="BC1133" s="682" t="s">
        <v>259</v>
      </c>
      <c r="BD1133" s="551" t="s">
        <v>365</v>
      </c>
      <c r="BE1133" s="551" t="s">
        <v>365</v>
      </c>
      <c r="BF1133" s="551" t="s">
        <v>365</v>
      </c>
      <c r="BG1133" s="551" t="s">
        <v>365</v>
      </c>
      <c r="BH1133" s="551" t="s">
        <v>365</v>
      </c>
      <c r="BI1133" s="607" t="s">
        <v>262</v>
      </c>
      <c r="BJ1133" s="552" t="s">
        <v>438</v>
      </c>
      <c r="BK1133" s="552" t="s">
        <v>438</v>
      </c>
      <c r="BL1133" s="527" t="s">
        <v>262</v>
      </c>
      <c r="BM1133" s="527" t="s">
        <v>262</v>
      </c>
      <c r="BN1133" s="541" t="s">
        <v>258</v>
      </c>
      <c r="BO1133" s="542" t="s">
        <v>258</v>
      </c>
      <c r="BP1133" s="542" t="s">
        <v>258</v>
      </c>
      <c r="BQ1133" s="594" t="s">
        <v>258</v>
      </c>
      <c r="BR1133" s="594" t="s">
        <v>258</v>
      </c>
      <c r="BS1133" s="618" t="s">
        <v>258</v>
      </c>
      <c r="BT1133" s="635" t="s">
        <v>258</v>
      </c>
      <c r="BU1133" s="594" t="s">
        <v>558</v>
      </c>
      <c r="BV1133" s="594" t="s">
        <v>558</v>
      </c>
      <c r="BW1133" s="654" t="s">
        <v>530</v>
      </c>
      <c r="BX1133" s="655" t="s">
        <v>561</v>
      </c>
      <c r="BY1133" s="655" t="s">
        <v>561</v>
      </c>
      <c r="BZ1133" s="655" t="s">
        <v>561</v>
      </c>
      <c r="CA1133" s="594" t="s">
        <v>432</v>
      </c>
      <c r="CB1133" s="594" t="s">
        <v>562</v>
      </c>
      <c r="CC1133" s="594" t="s">
        <v>562</v>
      </c>
      <c r="CD1133" s="594" t="s">
        <v>562</v>
      </c>
      <c r="CE1133" s="594" t="s">
        <v>562</v>
      </c>
      <c r="CF1133" s="648" t="s">
        <v>532</v>
      </c>
      <c r="CG1133" s="648" t="s">
        <v>532</v>
      </c>
    </row>
    <row r="1134" spans="1:85" s="427" customFormat="1" ht="21" customHeight="1" x14ac:dyDescent="0.25">
      <c r="A1134" s="945"/>
      <c r="B1134" s="946"/>
      <c r="C1134" s="458"/>
      <c r="D1134" s="458"/>
      <c r="E1134" s="676"/>
      <c r="F1134" s="458" t="s">
        <v>264</v>
      </c>
      <c r="G1134" s="593"/>
      <c r="H1134" s="677"/>
      <c r="I1134" s="677"/>
      <c r="J1134" s="585" t="s">
        <v>439</v>
      </c>
      <c r="K1134" s="593"/>
      <c r="L1134" s="593"/>
      <c r="M1134" s="593"/>
      <c r="N1134" s="593"/>
      <c r="O1134" s="593"/>
      <c r="P1134" s="593"/>
      <c r="Q1134" s="593"/>
      <c r="R1134" s="593"/>
      <c r="S1134" s="593"/>
      <c r="T1134" s="593"/>
      <c r="U1134" s="527"/>
      <c r="V1134" s="527"/>
      <c r="W1134" s="593"/>
      <c r="X1134" s="527" t="s">
        <v>267</v>
      </c>
      <c r="Y1134" s="527" t="s">
        <v>267</v>
      </c>
      <c r="Z1134" s="636"/>
      <c r="AA1134" s="593"/>
      <c r="AB1134" s="594" t="s">
        <v>440</v>
      </c>
      <c r="AC1134" s="547"/>
      <c r="AD1134" s="595"/>
      <c r="AE1134" s="593"/>
      <c r="AF1134" s="593"/>
      <c r="AG1134" s="593"/>
      <c r="AH1134" s="596"/>
      <c r="AI1134" s="596"/>
      <c r="AJ1134" s="596"/>
      <c r="AK1134" s="596"/>
      <c r="AL1134" s="593"/>
      <c r="AM1134" s="593"/>
      <c r="AN1134" s="593"/>
      <c r="AO1134" s="593"/>
      <c r="AP1134" s="593"/>
      <c r="AQ1134" s="593"/>
      <c r="AR1134" s="596"/>
      <c r="AS1134" s="596"/>
      <c r="AT1134" s="593"/>
      <c r="AU1134" s="593"/>
      <c r="AV1134" s="593"/>
      <c r="AW1134" s="593"/>
      <c r="AX1134" s="593"/>
      <c r="AY1134" s="597"/>
      <c r="AZ1134" s="597" t="s">
        <v>368</v>
      </c>
      <c r="BA1134" s="597" t="s">
        <v>368</v>
      </c>
      <c r="BB1134" s="593"/>
      <c r="BC1134" s="683"/>
      <c r="BD1134" s="542"/>
      <c r="BE1134" s="544"/>
      <c r="BF1134" s="544"/>
      <c r="BG1134" s="544"/>
      <c r="BH1134" s="544"/>
      <c r="BI1134" s="544"/>
      <c r="BJ1134" s="443" t="s">
        <v>267</v>
      </c>
      <c r="BK1134" s="443" t="s">
        <v>267</v>
      </c>
      <c r="BL1134" s="544"/>
      <c r="BM1134" s="544"/>
      <c r="BN1134" s="541" t="s">
        <v>391</v>
      </c>
      <c r="BO1134" s="544"/>
      <c r="BP1134" s="544"/>
      <c r="BQ1134" s="593"/>
      <c r="BR1134" s="593"/>
      <c r="BS1134" s="598"/>
      <c r="BT1134" s="637"/>
      <c r="BU1134" s="593"/>
      <c r="BV1134" s="593"/>
      <c r="BW1134" s="593"/>
      <c r="BX1134" s="527"/>
      <c r="BY1134" s="527"/>
      <c r="BZ1134" s="593"/>
      <c r="CA1134" s="593"/>
      <c r="CB1134" s="593"/>
      <c r="CC1134" s="636"/>
      <c r="CD1134" s="593"/>
      <c r="CE1134" s="594" t="s">
        <v>267</v>
      </c>
      <c r="CF1134" s="594" t="s">
        <v>267</v>
      </c>
      <c r="CG1134" s="593"/>
    </row>
    <row r="1135" spans="1:85" s="427" customFormat="1" ht="21" customHeight="1" x14ac:dyDescent="0.25">
      <c r="A1135" s="941">
        <f>A1133+1</f>
        <v>554</v>
      </c>
      <c r="B1135" s="943" t="s">
        <v>286</v>
      </c>
      <c r="C1135" s="458" t="s">
        <v>254</v>
      </c>
      <c r="D1135" s="458" t="s">
        <v>255</v>
      </c>
      <c r="E1135" s="676" t="s">
        <v>256</v>
      </c>
      <c r="F1135" s="458" t="s">
        <v>257</v>
      </c>
      <c r="G1135" s="597"/>
      <c r="H1135" s="649" t="s">
        <v>436</v>
      </c>
      <c r="I1135" s="649" t="s">
        <v>436</v>
      </c>
      <c r="J1135" s="630" t="s">
        <v>437</v>
      </c>
      <c r="K1135" s="630" t="s">
        <v>437</v>
      </c>
      <c r="L1135" s="630" t="s">
        <v>437</v>
      </c>
      <c r="M1135" s="691" t="s">
        <v>550</v>
      </c>
      <c r="N1135" s="691" t="s">
        <v>550</v>
      </c>
      <c r="O1135" s="691" t="s">
        <v>550</v>
      </c>
      <c r="P1135" s="594" t="s">
        <v>256</v>
      </c>
      <c r="Q1135" s="594" t="s">
        <v>256</v>
      </c>
      <c r="R1135" s="594" t="s">
        <v>256</v>
      </c>
      <c r="S1135" s="594" t="s">
        <v>258</v>
      </c>
      <c r="T1135" s="594" t="s">
        <v>258</v>
      </c>
      <c r="U1135" s="594" t="s">
        <v>258</v>
      </c>
      <c r="V1135" s="594" t="s">
        <v>258</v>
      </c>
      <c r="W1135" s="594" t="s">
        <v>258</v>
      </c>
      <c r="X1135" s="597" t="s">
        <v>545</v>
      </c>
      <c r="Y1135" s="594" t="s">
        <v>259</v>
      </c>
      <c r="Z1135" s="594" t="s">
        <v>259</v>
      </c>
      <c r="AA1135" s="594" t="s">
        <v>259</v>
      </c>
      <c r="AB1135" s="594" t="s">
        <v>258</v>
      </c>
      <c r="AC1135" s="553"/>
      <c r="AD1135" s="601"/>
      <c r="AE1135" s="594" t="s">
        <v>258</v>
      </c>
      <c r="AF1135" s="594" t="s">
        <v>258</v>
      </c>
      <c r="AG1135" s="594" t="s">
        <v>258</v>
      </c>
      <c r="AH1135" s="585"/>
      <c r="AI1135" s="585"/>
      <c r="AJ1135" s="585"/>
      <c r="AK1135" s="585"/>
      <c r="AL1135" s="594" t="s">
        <v>258</v>
      </c>
      <c r="AM1135" s="594" t="s">
        <v>258</v>
      </c>
      <c r="AN1135" s="594" t="s">
        <v>258</v>
      </c>
      <c r="AO1135" s="594" t="s">
        <v>258</v>
      </c>
      <c r="AP1135" s="594" t="s">
        <v>258</v>
      </c>
      <c r="AQ1135" s="594" t="s">
        <v>258</v>
      </c>
      <c r="AR1135" s="594" t="s">
        <v>258</v>
      </c>
      <c r="AS1135" s="594" t="s">
        <v>258</v>
      </c>
      <c r="AT1135" s="594" t="s">
        <v>258</v>
      </c>
      <c r="AU1135" s="594" t="s">
        <v>512</v>
      </c>
      <c r="AV1135" s="656" t="s">
        <v>548</v>
      </c>
      <c r="AW1135" s="594" t="s">
        <v>563</v>
      </c>
      <c r="AX1135" s="594" t="s">
        <v>563</v>
      </c>
      <c r="AY1135" s="594" t="s">
        <v>262</v>
      </c>
      <c r="AZ1135" s="594" t="s">
        <v>262</v>
      </c>
      <c r="BA1135" s="594" t="s">
        <v>259</v>
      </c>
      <c r="BB1135" s="594" t="s">
        <v>259</v>
      </c>
      <c r="BC1135" s="682" t="s">
        <v>259</v>
      </c>
      <c r="BD1135" s="551" t="s">
        <v>365</v>
      </c>
      <c r="BE1135" s="551" t="s">
        <v>365</v>
      </c>
      <c r="BF1135" s="551" t="s">
        <v>365</v>
      </c>
      <c r="BG1135" s="551" t="s">
        <v>365</v>
      </c>
      <c r="BH1135" s="551" t="s">
        <v>365</v>
      </c>
      <c r="BI1135" s="607" t="s">
        <v>262</v>
      </c>
      <c r="BJ1135" s="552" t="s">
        <v>438</v>
      </c>
      <c r="BK1135" s="552" t="s">
        <v>438</v>
      </c>
      <c r="BL1135" s="527" t="s">
        <v>262</v>
      </c>
      <c r="BM1135" s="527" t="s">
        <v>262</v>
      </c>
      <c r="BN1135" s="698" t="s">
        <v>564</v>
      </c>
      <c r="BO1135" s="699" t="s">
        <v>564</v>
      </c>
      <c r="BP1135" s="699" t="s">
        <v>564</v>
      </c>
      <c r="BQ1135" s="594" t="s">
        <v>258</v>
      </c>
      <c r="BR1135" s="594" t="s">
        <v>258</v>
      </c>
      <c r="BS1135" s="618" t="s">
        <v>258</v>
      </c>
      <c r="BT1135" s="635" t="s">
        <v>258</v>
      </c>
      <c r="BU1135" s="594" t="s">
        <v>258</v>
      </c>
      <c r="BV1135" s="594" t="s">
        <v>258</v>
      </c>
      <c r="BW1135" s="594" t="s">
        <v>258</v>
      </c>
      <c r="BX1135" s="594" t="s">
        <v>258</v>
      </c>
      <c r="BY1135" s="594" t="s">
        <v>22</v>
      </c>
      <c r="BZ1135" s="594" t="s">
        <v>22</v>
      </c>
      <c r="CA1135" s="700" t="s">
        <v>565</v>
      </c>
      <c r="CB1135" s="700" t="s">
        <v>565</v>
      </c>
      <c r="CC1135" s="700" t="s">
        <v>565</v>
      </c>
      <c r="CD1135" s="649" t="s">
        <v>262</v>
      </c>
      <c r="CE1135" s="594" t="s">
        <v>259</v>
      </c>
      <c r="CF1135" s="594" t="s">
        <v>259</v>
      </c>
      <c r="CG1135" s="621"/>
    </row>
    <row r="1136" spans="1:85" s="427" customFormat="1" ht="21" customHeight="1" x14ac:dyDescent="0.25">
      <c r="A1136" s="945"/>
      <c r="B1136" s="946"/>
      <c r="C1136" s="458"/>
      <c r="D1136" s="458"/>
      <c r="E1136" s="676"/>
      <c r="F1136" s="458" t="s">
        <v>264</v>
      </c>
      <c r="G1136" s="593"/>
      <c r="H1136" s="677"/>
      <c r="I1136" s="677"/>
      <c r="J1136" s="585" t="s">
        <v>439</v>
      </c>
      <c r="K1136" s="593"/>
      <c r="L1136" s="593"/>
      <c r="M1136" s="593"/>
      <c r="N1136" s="593"/>
      <c r="O1136" s="593"/>
      <c r="P1136" s="593"/>
      <c r="Q1136" s="593"/>
      <c r="R1136" s="593"/>
      <c r="S1136" s="593"/>
      <c r="T1136" s="593"/>
      <c r="U1136" s="527"/>
      <c r="V1136" s="527"/>
      <c r="W1136" s="593"/>
      <c r="X1136" s="527" t="s">
        <v>267</v>
      </c>
      <c r="Y1136" s="527" t="s">
        <v>267</v>
      </c>
      <c r="Z1136" s="649"/>
      <c r="AA1136" s="649"/>
      <c r="AB1136" s="594" t="s">
        <v>440</v>
      </c>
      <c r="AC1136" s="547"/>
      <c r="AD1136" s="595"/>
      <c r="AE1136" s="593"/>
      <c r="AF1136" s="593"/>
      <c r="AG1136" s="593"/>
      <c r="AH1136" s="596"/>
      <c r="AI1136" s="596"/>
      <c r="AJ1136" s="596"/>
      <c r="AK1136" s="596"/>
      <c r="AL1136" s="593"/>
      <c r="AM1136" s="593"/>
      <c r="AN1136" s="593"/>
      <c r="AO1136" s="593"/>
      <c r="AP1136" s="593"/>
      <c r="AQ1136" s="593"/>
      <c r="AR1136" s="596"/>
      <c r="AS1136" s="596"/>
      <c r="AT1136" s="593"/>
      <c r="AU1136" s="593"/>
      <c r="AV1136" s="593"/>
      <c r="AW1136" s="593"/>
      <c r="AX1136" s="593"/>
      <c r="AY1136" s="597"/>
      <c r="AZ1136" s="597" t="s">
        <v>368</v>
      </c>
      <c r="BA1136" s="597" t="s">
        <v>368</v>
      </c>
      <c r="BB1136" s="593"/>
      <c r="BC1136" s="683"/>
      <c r="BD1136" s="542"/>
      <c r="BE1136" s="544"/>
      <c r="BF1136" s="544"/>
      <c r="BG1136" s="544"/>
      <c r="BH1136" s="544"/>
      <c r="BI1136" s="544"/>
      <c r="BJ1136" s="443" t="s">
        <v>267</v>
      </c>
      <c r="BK1136" s="443" t="s">
        <v>267</v>
      </c>
      <c r="BL1136" s="544"/>
      <c r="BM1136" s="544"/>
      <c r="BN1136" s="541" t="s">
        <v>391</v>
      </c>
      <c r="BO1136" s="701"/>
      <c r="BP1136" s="701"/>
      <c r="BQ1136" s="593"/>
      <c r="BR1136" s="593"/>
      <c r="BS1136" s="598"/>
      <c r="BT1136" s="637"/>
      <c r="BU1136" s="593"/>
      <c r="BV1136" s="593"/>
      <c r="BW1136" s="593"/>
      <c r="BX1136" s="593"/>
      <c r="BY1136" s="593"/>
      <c r="BZ1136" s="593"/>
      <c r="CA1136" s="621"/>
      <c r="CB1136" s="621"/>
      <c r="CC1136" s="593"/>
      <c r="CD1136" s="649"/>
      <c r="CE1136" s="594" t="s">
        <v>267</v>
      </c>
      <c r="CF1136" s="594" t="s">
        <v>267</v>
      </c>
      <c r="CG1136" s="621"/>
    </row>
    <row r="1137" spans="1:85" s="427" customFormat="1" ht="21" customHeight="1" x14ac:dyDescent="0.25">
      <c r="A1137" s="941">
        <f>A1135+1</f>
        <v>555</v>
      </c>
      <c r="B1137" s="943" t="s">
        <v>287</v>
      </c>
      <c r="C1137" s="458" t="s">
        <v>254</v>
      </c>
      <c r="D1137" s="458" t="s">
        <v>270</v>
      </c>
      <c r="E1137" s="676" t="s">
        <v>256</v>
      </c>
      <c r="F1137" s="458" t="s">
        <v>257</v>
      </c>
      <c r="G1137" s="597"/>
      <c r="H1137" s="649" t="s">
        <v>436</v>
      </c>
      <c r="I1137" s="649" t="s">
        <v>436</v>
      </c>
      <c r="J1137" s="630" t="s">
        <v>437</v>
      </c>
      <c r="K1137" s="630" t="s">
        <v>437</v>
      </c>
      <c r="L1137" s="630" t="s">
        <v>437</v>
      </c>
      <c r="M1137" s="691" t="s">
        <v>550</v>
      </c>
      <c r="N1137" s="691" t="s">
        <v>550</v>
      </c>
      <c r="O1137" s="691" t="s">
        <v>550</v>
      </c>
      <c r="P1137" s="594" t="s">
        <v>256</v>
      </c>
      <c r="Q1137" s="594" t="s">
        <v>256</v>
      </c>
      <c r="R1137" s="594" t="s">
        <v>256</v>
      </c>
      <c r="S1137" s="594" t="s">
        <v>258</v>
      </c>
      <c r="T1137" s="594" t="s">
        <v>258</v>
      </c>
      <c r="U1137" s="594" t="s">
        <v>258</v>
      </c>
      <c r="V1137" s="594" t="s">
        <v>258</v>
      </c>
      <c r="W1137" s="594" t="s">
        <v>258</v>
      </c>
      <c r="X1137" s="597" t="s">
        <v>545</v>
      </c>
      <c r="Y1137" s="594" t="s">
        <v>259</v>
      </c>
      <c r="Z1137" s="594" t="s">
        <v>259</v>
      </c>
      <c r="AA1137" s="594" t="s">
        <v>259</v>
      </c>
      <c r="AB1137" s="594" t="s">
        <v>258</v>
      </c>
      <c r="AC1137" s="553"/>
      <c r="AD1137" s="601"/>
      <c r="AE1137" s="594" t="s">
        <v>258</v>
      </c>
      <c r="AF1137" s="594" t="s">
        <v>258</v>
      </c>
      <c r="AG1137" s="594" t="s">
        <v>258</v>
      </c>
      <c r="AH1137" s="585"/>
      <c r="AI1137" s="585"/>
      <c r="AJ1137" s="585"/>
      <c r="AK1137" s="585"/>
      <c r="AL1137" s="594" t="s">
        <v>258</v>
      </c>
      <c r="AM1137" s="594" t="s">
        <v>258</v>
      </c>
      <c r="AN1137" s="594" t="s">
        <v>258</v>
      </c>
      <c r="AO1137" s="594" t="s">
        <v>258</v>
      </c>
      <c r="AP1137" s="594" t="s">
        <v>258</v>
      </c>
      <c r="AQ1137" s="594" t="s">
        <v>258</v>
      </c>
      <c r="AR1137" s="594" t="s">
        <v>258</v>
      </c>
      <c r="AS1137" s="594" t="s">
        <v>258</v>
      </c>
      <c r="AT1137" s="594" t="s">
        <v>258</v>
      </c>
      <c r="AU1137" s="594" t="s">
        <v>512</v>
      </c>
      <c r="AV1137" s="656" t="s">
        <v>548</v>
      </c>
      <c r="AW1137" s="594" t="s">
        <v>563</v>
      </c>
      <c r="AX1137" s="594" t="s">
        <v>563</v>
      </c>
      <c r="AY1137" s="594" t="s">
        <v>262</v>
      </c>
      <c r="AZ1137" s="594" t="s">
        <v>262</v>
      </c>
      <c r="BA1137" s="594" t="s">
        <v>259</v>
      </c>
      <c r="BB1137" s="594" t="s">
        <v>259</v>
      </c>
      <c r="BC1137" s="682" t="s">
        <v>259</v>
      </c>
      <c r="BD1137" s="551" t="s">
        <v>365</v>
      </c>
      <c r="BE1137" s="551" t="s">
        <v>365</v>
      </c>
      <c r="BF1137" s="551" t="s">
        <v>365</v>
      </c>
      <c r="BG1137" s="551" t="s">
        <v>365</v>
      </c>
      <c r="BH1137" s="551" t="s">
        <v>365</v>
      </c>
      <c r="BI1137" s="607" t="s">
        <v>262</v>
      </c>
      <c r="BJ1137" s="552" t="s">
        <v>438</v>
      </c>
      <c r="BK1137" s="552" t="s">
        <v>438</v>
      </c>
      <c r="BL1137" s="527" t="s">
        <v>262</v>
      </c>
      <c r="BM1137" s="527" t="s">
        <v>262</v>
      </c>
      <c r="BN1137" s="698" t="s">
        <v>564</v>
      </c>
      <c r="BO1137" s="699" t="s">
        <v>564</v>
      </c>
      <c r="BP1137" s="699" t="s">
        <v>564</v>
      </c>
      <c r="BQ1137" s="594" t="s">
        <v>258</v>
      </c>
      <c r="BR1137" s="594" t="s">
        <v>258</v>
      </c>
      <c r="BS1137" s="618" t="s">
        <v>258</v>
      </c>
      <c r="BT1137" s="635" t="s">
        <v>258</v>
      </c>
      <c r="BU1137" s="594" t="s">
        <v>258</v>
      </c>
      <c r="BV1137" s="594" t="s">
        <v>258</v>
      </c>
      <c r="BW1137" s="594" t="s">
        <v>258</v>
      </c>
      <c r="BX1137" s="594" t="s">
        <v>258</v>
      </c>
      <c r="BY1137" s="594" t="s">
        <v>22</v>
      </c>
      <c r="BZ1137" s="594" t="s">
        <v>22</v>
      </c>
      <c r="CA1137" s="700" t="s">
        <v>565</v>
      </c>
      <c r="CB1137" s="700" t="s">
        <v>565</v>
      </c>
      <c r="CC1137" s="700" t="s">
        <v>565</v>
      </c>
      <c r="CD1137" s="649" t="s">
        <v>262</v>
      </c>
      <c r="CE1137" s="594" t="s">
        <v>259</v>
      </c>
      <c r="CF1137" s="594" t="s">
        <v>259</v>
      </c>
      <c r="CG1137" s="621"/>
    </row>
    <row r="1138" spans="1:85" s="427" customFormat="1" ht="21" customHeight="1" x14ac:dyDescent="0.25">
      <c r="A1138" s="945"/>
      <c r="B1138" s="946"/>
      <c r="C1138" s="458"/>
      <c r="D1138" s="458"/>
      <c r="E1138" s="676"/>
      <c r="F1138" s="458" t="s">
        <v>264</v>
      </c>
      <c r="G1138" s="593"/>
      <c r="H1138" s="677"/>
      <c r="I1138" s="677"/>
      <c r="J1138" s="585" t="s">
        <v>439</v>
      </c>
      <c r="K1138" s="593"/>
      <c r="L1138" s="593"/>
      <c r="M1138" s="593"/>
      <c r="N1138" s="593"/>
      <c r="O1138" s="593"/>
      <c r="P1138" s="593"/>
      <c r="Q1138" s="593"/>
      <c r="R1138" s="593"/>
      <c r="S1138" s="593"/>
      <c r="T1138" s="593"/>
      <c r="U1138" s="527"/>
      <c r="V1138" s="527"/>
      <c r="W1138" s="593"/>
      <c r="X1138" s="527" t="s">
        <v>267</v>
      </c>
      <c r="Y1138" s="527" t="s">
        <v>267</v>
      </c>
      <c r="Z1138" s="649"/>
      <c r="AA1138" s="649"/>
      <c r="AB1138" s="594" t="s">
        <v>440</v>
      </c>
      <c r="AC1138" s="547"/>
      <c r="AD1138" s="595"/>
      <c r="AE1138" s="593"/>
      <c r="AF1138" s="593"/>
      <c r="AG1138" s="593"/>
      <c r="AH1138" s="596"/>
      <c r="AI1138" s="596"/>
      <c r="AJ1138" s="596"/>
      <c r="AK1138" s="596"/>
      <c r="AL1138" s="593"/>
      <c r="AM1138" s="593"/>
      <c r="AN1138" s="593"/>
      <c r="AO1138" s="593"/>
      <c r="AP1138" s="593"/>
      <c r="AQ1138" s="593"/>
      <c r="AR1138" s="593"/>
      <c r="AS1138" s="593"/>
      <c r="AT1138" s="593"/>
      <c r="AU1138" s="593"/>
      <c r="AV1138" s="593"/>
      <c r="AW1138" s="621"/>
      <c r="AX1138" s="621"/>
      <c r="AY1138" s="597"/>
      <c r="AZ1138" s="597" t="s">
        <v>368</v>
      </c>
      <c r="BA1138" s="597" t="s">
        <v>368</v>
      </c>
      <c r="BB1138" s="593"/>
      <c r="BC1138" s="683"/>
      <c r="BD1138" s="542"/>
      <c r="BE1138" s="544"/>
      <c r="BF1138" s="544"/>
      <c r="BG1138" s="544"/>
      <c r="BH1138" s="544"/>
      <c r="BI1138" s="544"/>
      <c r="BJ1138" s="443" t="s">
        <v>267</v>
      </c>
      <c r="BK1138" s="443" t="s">
        <v>267</v>
      </c>
      <c r="BL1138" s="544"/>
      <c r="BM1138" s="544"/>
      <c r="BN1138" s="541" t="s">
        <v>391</v>
      </c>
      <c r="BO1138" s="701"/>
      <c r="BP1138" s="701"/>
      <c r="BQ1138" s="593"/>
      <c r="BR1138" s="593"/>
      <c r="BS1138" s="598"/>
      <c r="BT1138" s="637"/>
      <c r="BU1138" s="593"/>
      <c r="BV1138" s="593"/>
      <c r="BW1138" s="593"/>
      <c r="BX1138" s="593"/>
      <c r="BY1138" s="593"/>
      <c r="BZ1138" s="593"/>
      <c r="CA1138" s="621"/>
      <c r="CB1138" s="621"/>
      <c r="CC1138" s="593"/>
      <c r="CD1138" s="649"/>
      <c r="CE1138" s="594" t="s">
        <v>267</v>
      </c>
      <c r="CF1138" s="594" t="s">
        <v>267</v>
      </c>
      <c r="CG1138" s="621"/>
    </row>
    <row r="1139" spans="1:85" s="427" customFormat="1" ht="21" customHeight="1" x14ac:dyDescent="0.25">
      <c r="A1139" s="941">
        <f>A1137+1</f>
        <v>556</v>
      </c>
      <c r="B1139" s="943" t="s">
        <v>288</v>
      </c>
      <c r="C1139" s="458" t="s">
        <v>254</v>
      </c>
      <c r="D1139" s="458" t="s">
        <v>255</v>
      </c>
      <c r="E1139" s="676" t="s">
        <v>256</v>
      </c>
      <c r="F1139" s="458" t="s">
        <v>257</v>
      </c>
      <c r="G1139" s="597"/>
      <c r="H1139" s="649" t="s">
        <v>436</v>
      </c>
      <c r="I1139" s="649" t="s">
        <v>436</v>
      </c>
      <c r="J1139" s="630" t="s">
        <v>437</v>
      </c>
      <c r="K1139" s="630" t="s">
        <v>437</v>
      </c>
      <c r="L1139" s="630" t="s">
        <v>437</v>
      </c>
      <c r="M1139" s="594" t="s">
        <v>256</v>
      </c>
      <c r="N1139" s="594" t="s">
        <v>256</v>
      </c>
      <c r="O1139" s="594" t="s">
        <v>256</v>
      </c>
      <c r="P1139" s="691" t="s">
        <v>550</v>
      </c>
      <c r="Q1139" s="691" t="s">
        <v>550</v>
      </c>
      <c r="R1139" s="691" t="s">
        <v>550</v>
      </c>
      <c r="S1139" s="594" t="s">
        <v>258</v>
      </c>
      <c r="T1139" s="594" t="s">
        <v>258</v>
      </c>
      <c r="U1139" s="594" t="s">
        <v>258</v>
      </c>
      <c r="V1139" s="594" t="s">
        <v>258</v>
      </c>
      <c r="W1139" s="594" t="s">
        <v>258</v>
      </c>
      <c r="X1139" s="597" t="s">
        <v>545</v>
      </c>
      <c r="Y1139" s="594" t="s">
        <v>259</v>
      </c>
      <c r="Z1139" s="594" t="s">
        <v>259</v>
      </c>
      <c r="AA1139" s="594" t="s">
        <v>259</v>
      </c>
      <c r="AB1139" s="594" t="s">
        <v>258</v>
      </c>
      <c r="AC1139" s="553"/>
      <c r="AD1139" s="601"/>
      <c r="AE1139" s="594" t="s">
        <v>258</v>
      </c>
      <c r="AF1139" s="594" t="s">
        <v>258</v>
      </c>
      <c r="AG1139" s="594" t="s">
        <v>258</v>
      </c>
      <c r="AH1139" s="585"/>
      <c r="AI1139" s="585"/>
      <c r="AJ1139" s="585"/>
      <c r="AK1139" s="585"/>
      <c r="AL1139" s="594" t="s">
        <v>258</v>
      </c>
      <c r="AM1139" s="594" t="s">
        <v>258</v>
      </c>
      <c r="AN1139" s="594" t="s">
        <v>258</v>
      </c>
      <c r="AO1139" s="594" t="s">
        <v>258</v>
      </c>
      <c r="AP1139" s="594" t="s">
        <v>258</v>
      </c>
      <c r="AQ1139" s="594" t="s">
        <v>258</v>
      </c>
      <c r="AR1139" s="594" t="s">
        <v>258</v>
      </c>
      <c r="AS1139" s="594" t="s">
        <v>258</v>
      </c>
      <c r="AT1139" s="594" t="s">
        <v>258</v>
      </c>
      <c r="AU1139" s="594" t="s">
        <v>512</v>
      </c>
      <c r="AV1139" s="656" t="s">
        <v>548</v>
      </c>
      <c r="AW1139" s="594" t="s">
        <v>563</v>
      </c>
      <c r="AX1139" s="594" t="s">
        <v>563</v>
      </c>
      <c r="AY1139" s="594" t="s">
        <v>262</v>
      </c>
      <c r="AZ1139" s="594" t="s">
        <v>262</v>
      </c>
      <c r="BA1139" s="594" t="s">
        <v>259</v>
      </c>
      <c r="BB1139" s="594" t="s">
        <v>259</v>
      </c>
      <c r="BC1139" s="682" t="s">
        <v>259</v>
      </c>
      <c r="BD1139" s="551" t="s">
        <v>365</v>
      </c>
      <c r="BE1139" s="551" t="s">
        <v>365</v>
      </c>
      <c r="BF1139" s="551" t="s">
        <v>365</v>
      </c>
      <c r="BG1139" s="551" t="s">
        <v>365</v>
      </c>
      <c r="BH1139" s="551" t="s">
        <v>365</v>
      </c>
      <c r="BI1139" s="607" t="s">
        <v>262</v>
      </c>
      <c r="BJ1139" s="552" t="s">
        <v>438</v>
      </c>
      <c r="BK1139" s="552" t="s">
        <v>438</v>
      </c>
      <c r="BL1139" s="527" t="s">
        <v>262</v>
      </c>
      <c r="BM1139" s="527" t="s">
        <v>262</v>
      </c>
      <c r="BN1139" s="698" t="s">
        <v>564</v>
      </c>
      <c r="BO1139" s="699" t="s">
        <v>564</v>
      </c>
      <c r="BP1139" s="699" t="s">
        <v>564</v>
      </c>
      <c r="BQ1139" s="594" t="s">
        <v>258</v>
      </c>
      <c r="BR1139" s="594" t="s">
        <v>258</v>
      </c>
      <c r="BS1139" s="618" t="s">
        <v>258</v>
      </c>
      <c r="BT1139" s="635" t="s">
        <v>258</v>
      </c>
      <c r="BU1139" s="594" t="s">
        <v>258</v>
      </c>
      <c r="BV1139" s="594" t="s">
        <v>258</v>
      </c>
      <c r="BW1139" s="594" t="s">
        <v>258</v>
      </c>
      <c r="BX1139" s="594" t="s">
        <v>258</v>
      </c>
      <c r="BY1139" s="594" t="s">
        <v>22</v>
      </c>
      <c r="BZ1139" s="594" t="s">
        <v>22</v>
      </c>
      <c r="CA1139" s="700" t="s">
        <v>565</v>
      </c>
      <c r="CB1139" s="700" t="s">
        <v>565</v>
      </c>
      <c r="CC1139" s="700" t="s">
        <v>565</v>
      </c>
      <c r="CD1139" s="649" t="s">
        <v>262</v>
      </c>
      <c r="CE1139" s="594" t="s">
        <v>259</v>
      </c>
      <c r="CF1139" s="594" t="s">
        <v>259</v>
      </c>
      <c r="CG1139" s="621"/>
    </row>
    <row r="1140" spans="1:85" s="427" customFormat="1" ht="21" customHeight="1" x14ac:dyDescent="0.25">
      <c r="A1140" s="945"/>
      <c r="B1140" s="946"/>
      <c r="C1140" s="458"/>
      <c r="D1140" s="458"/>
      <c r="E1140" s="676"/>
      <c r="F1140" s="458" t="s">
        <v>264</v>
      </c>
      <c r="G1140" s="593"/>
      <c r="H1140" s="677"/>
      <c r="I1140" s="677"/>
      <c r="J1140" s="585" t="s">
        <v>439</v>
      </c>
      <c r="K1140" s="593"/>
      <c r="L1140" s="593"/>
      <c r="M1140" s="593"/>
      <c r="N1140" s="593"/>
      <c r="O1140" s="593"/>
      <c r="P1140" s="593"/>
      <c r="Q1140" s="593"/>
      <c r="R1140" s="593"/>
      <c r="S1140" s="593"/>
      <c r="T1140" s="593"/>
      <c r="U1140" s="527" t="s">
        <v>267</v>
      </c>
      <c r="V1140" s="527" t="s">
        <v>267</v>
      </c>
      <c r="W1140" s="593"/>
      <c r="X1140" s="527" t="s">
        <v>267</v>
      </c>
      <c r="Y1140" s="527" t="s">
        <v>267</v>
      </c>
      <c r="Z1140" s="649"/>
      <c r="AA1140" s="649"/>
      <c r="AB1140" s="594" t="s">
        <v>440</v>
      </c>
      <c r="AC1140" s="547"/>
      <c r="AD1140" s="595"/>
      <c r="AE1140" s="593"/>
      <c r="AF1140" s="593"/>
      <c r="AG1140" s="593"/>
      <c r="AH1140" s="596"/>
      <c r="AI1140" s="596"/>
      <c r="AJ1140" s="596"/>
      <c r="AK1140" s="596"/>
      <c r="AL1140" s="593"/>
      <c r="AM1140" s="593"/>
      <c r="AN1140" s="593"/>
      <c r="AO1140" s="593"/>
      <c r="AP1140" s="593"/>
      <c r="AQ1140" s="593"/>
      <c r="AR1140" s="593"/>
      <c r="AS1140" s="593"/>
      <c r="AT1140" s="593"/>
      <c r="AU1140" s="593"/>
      <c r="AV1140" s="593"/>
      <c r="AW1140" s="621"/>
      <c r="AX1140" s="621"/>
      <c r="AY1140" s="597"/>
      <c r="AZ1140" s="597" t="s">
        <v>368</v>
      </c>
      <c r="BA1140" s="597" t="s">
        <v>368</v>
      </c>
      <c r="BB1140" s="593"/>
      <c r="BC1140" s="683"/>
      <c r="BD1140" s="542"/>
      <c r="BE1140" s="544"/>
      <c r="BF1140" s="544"/>
      <c r="BG1140" s="544"/>
      <c r="BH1140" s="544"/>
      <c r="BI1140" s="544"/>
      <c r="BJ1140" s="443" t="s">
        <v>267</v>
      </c>
      <c r="BK1140" s="443" t="s">
        <v>267</v>
      </c>
      <c r="BL1140" s="544"/>
      <c r="BM1140" s="544"/>
      <c r="BN1140" s="541" t="s">
        <v>391</v>
      </c>
      <c r="BO1140" s="701"/>
      <c r="BP1140" s="701"/>
      <c r="BQ1140" s="593"/>
      <c r="BR1140" s="593"/>
      <c r="BS1140" s="598"/>
      <c r="BT1140" s="637"/>
      <c r="BU1140" s="593"/>
      <c r="BV1140" s="593"/>
      <c r="BW1140" s="593"/>
      <c r="BX1140" s="593"/>
      <c r="BY1140" s="593"/>
      <c r="BZ1140" s="593"/>
      <c r="CA1140" s="621"/>
      <c r="CB1140" s="621"/>
      <c r="CC1140" s="593"/>
      <c r="CD1140" s="649"/>
      <c r="CE1140" s="594" t="s">
        <v>267</v>
      </c>
      <c r="CF1140" s="594" t="s">
        <v>267</v>
      </c>
      <c r="CG1140" s="621"/>
    </row>
    <row r="1141" spans="1:85" s="427" customFormat="1" ht="21" customHeight="1" x14ac:dyDescent="0.25">
      <c r="A1141" s="941">
        <f>A1139+1</f>
        <v>557</v>
      </c>
      <c r="B1141" s="943" t="s">
        <v>289</v>
      </c>
      <c r="C1141" s="458" t="s">
        <v>254</v>
      </c>
      <c r="D1141" s="458" t="s">
        <v>270</v>
      </c>
      <c r="E1141" s="676" t="s">
        <v>256</v>
      </c>
      <c r="F1141" s="458" t="s">
        <v>257</v>
      </c>
      <c r="G1141" s="597"/>
      <c r="H1141" s="649" t="s">
        <v>436</v>
      </c>
      <c r="I1141" s="649" t="s">
        <v>436</v>
      </c>
      <c r="J1141" s="630" t="s">
        <v>437</v>
      </c>
      <c r="K1141" s="630" t="s">
        <v>437</v>
      </c>
      <c r="L1141" s="630" t="s">
        <v>437</v>
      </c>
      <c r="M1141" s="594" t="s">
        <v>256</v>
      </c>
      <c r="N1141" s="594" t="s">
        <v>256</v>
      </c>
      <c r="O1141" s="594" t="s">
        <v>256</v>
      </c>
      <c r="P1141" s="691" t="s">
        <v>550</v>
      </c>
      <c r="Q1141" s="691" t="s">
        <v>550</v>
      </c>
      <c r="R1141" s="691" t="s">
        <v>550</v>
      </c>
      <c r="S1141" s="594" t="s">
        <v>258</v>
      </c>
      <c r="T1141" s="594" t="s">
        <v>258</v>
      </c>
      <c r="U1141" s="594" t="s">
        <v>258</v>
      </c>
      <c r="V1141" s="594" t="s">
        <v>258</v>
      </c>
      <c r="W1141" s="594" t="s">
        <v>258</v>
      </c>
      <c r="X1141" s="597" t="s">
        <v>545</v>
      </c>
      <c r="Y1141" s="594" t="s">
        <v>259</v>
      </c>
      <c r="Z1141" s="594" t="s">
        <v>259</v>
      </c>
      <c r="AA1141" s="594" t="s">
        <v>259</v>
      </c>
      <c r="AB1141" s="594" t="s">
        <v>258</v>
      </c>
      <c r="AC1141" s="553"/>
      <c r="AD1141" s="601"/>
      <c r="AE1141" s="594" t="s">
        <v>258</v>
      </c>
      <c r="AF1141" s="594" t="s">
        <v>258</v>
      </c>
      <c r="AG1141" s="594" t="s">
        <v>258</v>
      </c>
      <c r="AH1141" s="585"/>
      <c r="AI1141" s="585"/>
      <c r="AJ1141" s="585"/>
      <c r="AK1141" s="585"/>
      <c r="AL1141" s="594" t="s">
        <v>258</v>
      </c>
      <c r="AM1141" s="594" t="s">
        <v>258</v>
      </c>
      <c r="AN1141" s="594" t="s">
        <v>258</v>
      </c>
      <c r="AO1141" s="594" t="s">
        <v>258</v>
      </c>
      <c r="AP1141" s="594" t="s">
        <v>258</v>
      </c>
      <c r="AQ1141" s="594" t="s">
        <v>258</v>
      </c>
      <c r="AR1141" s="594" t="s">
        <v>258</v>
      </c>
      <c r="AS1141" s="594" t="s">
        <v>258</v>
      </c>
      <c r="AT1141" s="594" t="s">
        <v>258</v>
      </c>
      <c r="AU1141" s="594" t="s">
        <v>512</v>
      </c>
      <c r="AV1141" s="656" t="s">
        <v>548</v>
      </c>
      <c r="AW1141" s="594" t="s">
        <v>563</v>
      </c>
      <c r="AX1141" s="594" t="s">
        <v>563</v>
      </c>
      <c r="AY1141" s="594" t="s">
        <v>262</v>
      </c>
      <c r="AZ1141" s="594" t="s">
        <v>262</v>
      </c>
      <c r="BA1141" s="594" t="s">
        <v>259</v>
      </c>
      <c r="BB1141" s="594" t="s">
        <v>259</v>
      </c>
      <c r="BC1141" s="682" t="s">
        <v>259</v>
      </c>
      <c r="BD1141" s="551" t="s">
        <v>365</v>
      </c>
      <c r="BE1141" s="551" t="s">
        <v>365</v>
      </c>
      <c r="BF1141" s="551" t="s">
        <v>365</v>
      </c>
      <c r="BG1141" s="551" t="s">
        <v>365</v>
      </c>
      <c r="BH1141" s="551" t="s">
        <v>365</v>
      </c>
      <c r="BI1141" s="607" t="s">
        <v>262</v>
      </c>
      <c r="BJ1141" s="552" t="s">
        <v>438</v>
      </c>
      <c r="BK1141" s="552" t="s">
        <v>438</v>
      </c>
      <c r="BL1141" s="527" t="s">
        <v>262</v>
      </c>
      <c r="BM1141" s="527" t="s">
        <v>262</v>
      </c>
      <c r="BN1141" s="698" t="s">
        <v>564</v>
      </c>
      <c r="BO1141" s="699" t="s">
        <v>564</v>
      </c>
      <c r="BP1141" s="699" t="s">
        <v>564</v>
      </c>
      <c r="BQ1141" s="594" t="s">
        <v>258</v>
      </c>
      <c r="BR1141" s="594" t="s">
        <v>258</v>
      </c>
      <c r="BS1141" s="618" t="s">
        <v>258</v>
      </c>
      <c r="BT1141" s="635" t="s">
        <v>258</v>
      </c>
      <c r="BU1141" s="594" t="s">
        <v>258</v>
      </c>
      <c r="BV1141" s="594" t="s">
        <v>258</v>
      </c>
      <c r="BW1141" s="594" t="s">
        <v>258</v>
      </c>
      <c r="BX1141" s="594" t="s">
        <v>258</v>
      </c>
      <c r="BY1141" s="594" t="s">
        <v>22</v>
      </c>
      <c r="BZ1141" s="594" t="s">
        <v>22</v>
      </c>
      <c r="CA1141" s="700" t="s">
        <v>565</v>
      </c>
      <c r="CB1141" s="700" t="s">
        <v>565</v>
      </c>
      <c r="CC1141" s="700" t="s">
        <v>565</v>
      </c>
      <c r="CD1141" s="649" t="s">
        <v>262</v>
      </c>
      <c r="CE1141" s="594" t="s">
        <v>259</v>
      </c>
      <c r="CF1141" s="594" t="s">
        <v>259</v>
      </c>
      <c r="CG1141" s="621"/>
    </row>
    <row r="1142" spans="1:85" s="427" customFormat="1" ht="21" customHeight="1" x14ac:dyDescent="0.25">
      <c r="A1142" s="945"/>
      <c r="B1142" s="946"/>
      <c r="C1142" s="458"/>
      <c r="D1142" s="458"/>
      <c r="E1142" s="676"/>
      <c r="F1142" s="458" t="s">
        <v>264</v>
      </c>
      <c r="G1142" s="593"/>
      <c r="H1142" s="677"/>
      <c r="I1142" s="677"/>
      <c r="J1142" s="585" t="s">
        <v>439</v>
      </c>
      <c r="K1142" s="593"/>
      <c r="L1142" s="593"/>
      <c r="M1142" s="593"/>
      <c r="N1142" s="593"/>
      <c r="O1142" s="593"/>
      <c r="P1142" s="593"/>
      <c r="Q1142" s="593"/>
      <c r="R1142" s="593"/>
      <c r="S1142" s="593"/>
      <c r="T1142" s="593"/>
      <c r="U1142" s="527"/>
      <c r="V1142" s="527"/>
      <c r="W1142" s="593"/>
      <c r="X1142" s="527" t="s">
        <v>267</v>
      </c>
      <c r="Y1142" s="527" t="s">
        <v>267</v>
      </c>
      <c r="Z1142" s="649"/>
      <c r="AA1142" s="649"/>
      <c r="AB1142" s="594" t="s">
        <v>440</v>
      </c>
      <c r="AC1142" s="547"/>
      <c r="AD1142" s="595"/>
      <c r="AE1142" s="593"/>
      <c r="AF1142" s="593"/>
      <c r="AG1142" s="593"/>
      <c r="AH1142" s="596"/>
      <c r="AI1142" s="596"/>
      <c r="AJ1142" s="596"/>
      <c r="AK1142" s="596"/>
      <c r="AL1142" s="593"/>
      <c r="AM1142" s="593"/>
      <c r="AN1142" s="593"/>
      <c r="AO1142" s="593"/>
      <c r="AP1142" s="593"/>
      <c r="AQ1142" s="593"/>
      <c r="AR1142" s="593"/>
      <c r="AS1142" s="593"/>
      <c r="AT1142" s="593"/>
      <c r="AU1142" s="593"/>
      <c r="AV1142" s="593"/>
      <c r="AW1142" s="621"/>
      <c r="AX1142" s="621"/>
      <c r="AY1142" s="597"/>
      <c r="AZ1142" s="597" t="s">
        <v>368</v>
      </c>
      <c r="BA1142" s="597" t="s">
        <v>368</v>
      </c>
      <c r="BB1142" s="593"/>
      <c r="BC1142" s="683"/>
      <c r="BD1142" s="542"/>
      <c r="BE1142" s="544"/>
      <c r="BF1142" s="544"/>
      <c r="BG1142" s="544"/>
      <c r="BH1142" s="544"/>
      <c r="BI1142" s="544"/>
      <c r="BJ1142" s="443" t="s">
        <v>267</v>
      </c>
      <c r="BK1142" s="443" t="s">
        <v>267</v>
      </c>
      <c r="BL1142" s="544"/>
      <c r="BM1142" s="544"/>
      <c r="BN1142" s="635" t="s">
        <v>391</v>
      </c>
      <c r="BO1142" s="593"/>
      <c r="BP1142" s="593"/>
      <c r="BQ1142" s="593"/>
      <c r="BR1142" s="593"/>
      <c r="BS1142" s="598"/>
      <c r="BT1142" s="637"/>
      <c r="BU1142" s="593"/>
      <c r="BV1142" s="593"/>
      <c r="BW1142" s="593"/>
      <c r="BX1142" s="593"/>
      <c r="BY1142" s="593"/>
      <c r="BZ1142" s="593"/>
      <c r="CA1142" s="621"/>
      <c r="CB1142" s="621"/>
      <c r="CC1142" s="593"/>
      <c r="CD1142" s="649"/>
      <c r="CE1142" s="594" t="s">
        <v>267</v>
      </c>
      <c r="CF1142" s="594" t="s">
        <v>267</v>
      </c>
      <c r="CG1142" s="621"/>
    </row>
    <row r="1143" spans="1:85" s="427" customFormat="1" ht="21" customHeight="1" x14ac:dyDescent="0.25">
      <c r="A1143" s="941">
        <f>A1141+1</f>
        <v>558</v>
      </c>
      <c r="B1143" s="943" t="s">
        <v>290</v>
      </c>
      <c r="C1143" s="458" t="s">
        <v>254</v>
      </c>
      <c r="D1143" s="458" t="s">
        <v>255</v>
      </c>
      <c r="E1143" s="676" t="s">
        <v>256</v>
      </c>
      <c r="F1143" s="458" t="s">
        <v>257</v>
      </c>
      <c r="G1143" s="597"/>
      <c r="H1143" s="649" t="s">
        <v>436</v>
      </c>
      <c r="I1143" s="649" t="s">
        <v>436</v>
      </c>
      <c r="J1143" s="594" t="s">
        <v>258</v>
      </c>
      <c r="K1143" s="594" t="s">
        <v>258</v>
      </c>
      <c r="L1143" s="594" t="s">
        <v>258</v>
      </c>
      <c r="M1143" s="594" t="s">
        <v>258</v>
      </c>
      <c r="N1143" s="594" t="s">
        <v>258</v>
      </c>
      <c r="O1143" s="597" t="s">
        <v>545</v>
      </c>
      <c r="P1143" s="630" t="s">
        <v>437</v>
      </c>
      <c r="Q1143" s="630" t="s">
        <v>437</v>
      </c>
      <c r="R1143" s="630" t="s">
        <v>437</v>
      </c>
      <c r="S1143" s="691" t="s">
        <v>550</v>
      </c>
      <c r="T1143" s="691" t="s">
        <v>550</v>
      </c>
      <c r="U1143" s="691" t="s">
        <v>550</v>
      </c>
      <c r="V1143" s="594" t="s">
        <v>256</v>
      </c>
      <c r="W1143" s="594" t="s">
        <v>256</v>
      </c>
      <c r="X1143" s="594" t="s">
        <v>256</v>
      </c>
      <c r="Y1143" s="594" t="s">
        <v>259</v>
      </c>
      <c r="Z1143" s="594" t="s">
        <v>259</v>
      </c>
      <c r="AA1143" s="594" t="s">
        <v>259</v>
      </c>
      <c r="AB1143" s="594" t="s">
        <v>258</v>
      </c>
      <c r="AC1143" s="553"/>
      <c r="AD1143" s="601"/>
      <c r="AE1143" s="594" t="s">
        <v>258</v>
      </c>
      <c r="AF1143" s="594" t="s">
        <v>258</v>
      </c>
      <c r="AG1143" s="594" t="s">
        <v>258</v>
      </c>
      <c r="AH1143" s="585"/>
      <c r="AI1143" s="585"/>
      <c r="AJ1143" s="585"/>
      <c r="AK1143" s="585"/>
      <c r="AL1143" s="594" t="s">
        <v>258</v>
      </c>
      <c r="AM1143" s="594" t="s">
        <v>258</v>
      </c>
      <c r="AN1143" s="594" t="s">
        <v>258</v>
      </c>
      <c r="AO1143" s="594" t="s">
        <v>258</v>
      </c>
      <c r="AP1143" s="594" t="s">
        <v>258</v>
      </c>
      <c r="AQ1143" s="594" t="s">
        <v>258</v>
      </c>
      <c r="AR1143" s="594" t="s">
        <v>258</v>
      </c>
      <c r="AS1143" s="594" t="s">
        <v>258</v>
      </c>
      <c r="AT1143" s="594" t="s">
        <v>258</v>
      </c>
      <c r="AU1143" s="656" t="s">
        <v>548</v>
      </c>
      <c r="AV1143" s="594" t="s">
        <v>512</v>
      </c>
      <c r="AW1143" s="594" t="s">
        <v>563</v>
      </c>
      <c r="AX1143" s="594" t="s">
        <v>563</v>
      </c>
      <c r="AY1143" s="594" t="s">
        <v>262</v>
      </c>
      <c r="AZ1143" s="594" t="s">
        <v>262</v>
      </c>
      <c r="BA1143" s="594" t="s">
        <v>259</v>
      </c>
      <c r="BB1143" s="594" t="s">
        <v>259</v>
      </c>
      <c r="BC1143" s="682" t="s">
        <v>259</v>
      </c>
      <c r="BD1143" s="551" t="s">
        <v>365</v>
      </c>
      <c r="BE1143" s="551" t="s">
        <v>365</v>
      </c>
      <c r="BF1143" s="551" t="s">
        <v>365</v>
      </c>
      <c r="BG1143" s="551" t="s">
        <v>365</v>
      </c>
      <c r="BH1143" s="551" t="s">
        <v>365</v>
      </c>
      <c r="BI1143" s="607" t="s">
        <v>262</v>
      </c>
      <c r="BJ1143" s="552" t="s">
        <v>438</v>
      </c>
      <c r="BK1143" s="552" t="s">
        <v>438</v>
      </c>
      <c r="BL1143" s="527" t="s">
        <v>262</v>
      </c>
      <c r="BM1143" s="527" t="s">
        <v>262</v>
      </c>
      <c r="BN1143" s="698" t="s">
        <v>564</v>
      </c>
      <c r="BO1143" s="699" t="s">
        <v>564</v>
      </c>
      <c r="BP1143" s="699" t="s">
        <v>564</v>
      </c>
      <c r="BQ1143" s="594" t="s">
        <v>258</v>
      </c>
      <c r="BR1143" s="594" t="s">
        <v>258</v>
      </c>
      <c r="BS1143" s="618" t="s">
        <v>258</v>
      </c>
      <c r="BT1143" s="635" t="s">
        <v>258</v>
      </c>
      <c r="BU1143" s="594" t="s">
        <v>258</v>
      </c>
      <c r="BV1143" s="594" t="s">
        <v>258</v>
      </c>
      <c r="BW1143" s="594" t="s">
        <v>258</v>
      </c>
      <c r="BX1143" s="594" t="s">
        <v>258</v>
      </c>
      <c r="BY1143" s="594" t="s">
        <v>22</v>
      </c>
      <c r="BZ1143" s="594" t="s">
        <v>22</v>
      </c>
      <c r="CA1143" s="700" t="s">
        <v>565</v>
      </c>
      <c r="CB1143" s="700" t="s">
        <v>565</v>
      </c>
      <c r="CC1143" s="700" t="s">
        <v>565</v>
      </c>
      <c r="CD1143" s="649" t="s">
        <v>262</v>
      </c>
      <c r="CE1143" s="594" t="s">
        <v>259</v>
      </c>
      <c r="CF1143" s="594" t="s">
        <v>259</v>
      </c>
      <c r="CG1143" s="621"/>
    </row>
    <row r="1144" spans="1:85" s="427" customFormat="1" ht="21" customHeight="1" x14ac:dyDescent="0.25">
      <c r="A1144" s="945"/>
      <c r="B1144" s="946"/>
      <c r="C1144" s="458"/>
      <c r="D1144" s="458"/>
      <c r="E1144" s="676"/>
      <c r="F1144" s="458" t="s">
        <v>264</v>
      </c>
      <c r="G1144" s="593"/>
      <c r="H1144" s="677"/>
      <c r="I1144" s="677"/>
      <c r="J1144" s="585" t="s">
        <v>439</v>
      </c>
      <c r="T1144" s="593"/>
      <c r="U1144" s="527" t="s">
        <v>267</v>
      </c>
      <c r="V1144" s="527" t="s">
        <v>267</v>
      </c>
      <c r="W1144" s="593"/>
      <c r="X1144" s="527" t="s">
        <v>267</v>
      </c>
      <c r="Y1144" s="527" t="s">
        <v>267</v>
      </c>
      <c r="Z1144" s="649"/>
      <c r="AA1144" s="649"/>
      <c r="AB1144" s="594" t="s">
        <v>440</v>
      </c>
      <c r="AC1144" s="547"/>
      <c r="AD1144" s="595"/>
      <c r="AE1144" s="593"/>
      <c r="AF1144" s="593"/>
      <c r="AG1144" s="593"/>
      <c r="AH1144" s="447"/>
      <c r="AI1144" s="596"/>
      <c r="AJ1144" s="447"/>
      <c r="AK1144" s="447"/>
      <c r="AL1144" s="593"/>
      <c r="AM1144" s="621"/>
      <c r="AN1144" s="621"/>
      <c r="AO1144" s="593"/>
      <c r="AP1144" s="593"/>
      <c r="AQ1144" s="593"/>
      <c r="AR1144" s="593"/>
      <c r="AS1144" s="593"/>
      <c r="AT1144" s="593"/>
      <c r="AU1144" s="593"/>
      <c r="AV1144" s="593"/>
      <c r="AW1144" s="621"/>
      <c r="AX1144" s="621"/>
      <c r="AY1144" s="597"/>
      <c r="AZ1144" s="597" t="s">
        <v>368</v>
      </c>
      <c r="BA1144" s="597" t="s">
        <v>368</v>
      </c>
      <c r="BB1144" s="593"/>
      <c r="BC1144" s="683"/>
      <c r="BD1144" s="542"/>
      <c r="BE1144" s="544"/>
      <c r="BF1144" s="544"/>
      <c r="BG1144" s="544"/>
      <c r="BH1144" s="544"/>
      <c r="BI1144" s="544"/>
      <c r="BJ1144" s="443" t="s">
        <v>267</v>
      </c>
      <c r="BK1144" s="443" t="s">
        <v>267</v>
      </c>
      <c r="BL1144" s="544"/>
      <c r="BM1144" s="544"/>
      <c r="BN1144" s="541" t="s">
        <v>391</v>
      </c>
      <c r="BO1144" s="701"/>
      <c r="BP1144" s="701"/>
      <c r="BQ1144" s="593"/>
      <c r="BR1144" s="593"/>
      <c r="BS1144" s="598"/>
      <c r="BT1144" s="637"/>
      <c r="BU1144" s="593"/>
      <c r="BV1144" s="593"/>
      <c r="BW1144" s="593"/>
      <c r="BX1144" s="593"/>
      <c r="BY1144" s="593"/>
      <c r="BZ1144" s="593"/>
      <c r="CA1144" s="621"/>
      <c r="CB1144" s="621"/>
      <c r="CC1144" s="593"/>
      <c r="CD1144" s="649"/>
      <c r="CE1144" s="594" t="s">
        <v>267</v>
      </c>
      <c r="CF1144" s="594" t="s">
        <v>267</v>
      </c>
      <c r="CG1144" s="621"/>
    </row>
    <row r="1145" spans="1:85" s="427" customFormat="1" ht="21" customHeight="1" x14ac:dyDescent="0.25">
      <c r="A1145" s="941">
        <f>A1143+1</f>
        <v>559</v>
      </c>
      <c r="B1145" s="943" t="s">
        <v>376</v>
      </c>
      <c r="C1145" s="458" t="s">
        <v>254</v>
      </c>
      <c r="D1145" s="458" t="s">
        <v>270</v>
      </c>
      <c r="E1145" s="676" t="s">
        <v>256</v>
      </c>
      <c r="F1145" s="458" t="s">
        <v>257</v>
      </c>
      <c r="G1145" s="597"/>
      <c r="H1145" s="649" t="s">
        <v>436</v>
      </c>
      <c r="I1145" s="649" t="s">
        <v>436</v>
      </c>
      <c r="J1145" s="594" t="s">
        <v>258</v>
      </c>
      <c r="K1145" s="594" t="s">
        <v>258</v>
      </c>
      <c r="L1145" s="594" t="s">
        <v>258</v>
      </c>
      <c r="M1145" s="594" t="s">
        <v>258</v>
      </c>
      <c r="N1145" s="594" t="s">
        <v>258</v>
      </c>
      <c r="O1145" s="597" t="s">
        <v>545</v>
      </c>
      <c r="P1145" s="630" t="s">
        <v>437</v>
      </c>
      <c r="Q1145" s="630" t="s">
        <v>437</v>
      </c>
      <c r="R1145" s="630" t="s">
        <v>437</v>
      </c>
      <c r="S1145" s="691" t="s">
        <v>550</v>
      </c>
      <c r="T1145" s="691" t="s">
        <v>550</v>
      </c>
      <c r="U1145" s="691" t="s">
        <v>550</v>
      </c>
      <c r="V1145" s="594" t="s">
        <v>256</v>
      </c>
      <c r="W1145" s="594" t="s">
        <v>256</v>
      </c>
      <c r="X1145" s="594" t="s">
        <v>256</v>
      </c>
      <c r="Y1145" s="594" t="s">
        <v>259</v>
      </c>
      <c r="Z1145" s="594" t="s">
        <v>259</v>
      </c>
      <c r="AA1145" s="594" t="s">
        <v>259</v>
      </c>
      <c r="AB1145" s="594" t="s">
        <v>258</v>
      </c>
      <c r="AC1145" s="553"/>
      <c r="AD1145" s="601"/>
      <c r="AE1145" s="594" t="s">
        <v>258</v>
      </c>
      <c r="AF1145" s="594" t="s">
        <v>258</v>
      </c>
      <c r="AG1145" s="594" t="s">
        <v>258</v>
      </c>
      <c r="AH1145" s="585"/>
      <c r="AI1145" s="585"/>
      <c r="AJ1145" s="585"/>
      <c r="AK1145" s="585"/>
      <c r="AL1145" s="594" t="s">
        <v>258</v>
      </c>
      <c r="AM1145" s="594" t="s">
        <v>258</v>
      </c>
      <c r="AN1145" s="594" t="s">
        <v>258</v>
      </c>
      <c r="AO1145" s="594" t="s">
        <v>258</v>
      </c>
      <c r="AP1145" s="594" t="s">
        <v>258</v>
      </c>
      <c r="AQ1145" s="594" t="s">
        <v>258</v>
      </c>
      <c r="AR1145" s="594" t="s">
        <v>258</v>
      </c>
      <c r="AS1145" s="594" t="s">
        <v>258</v>
      </c>
      <c r="AT1145" s="594" t="s">
        <v>258</v>
      </c>
      <c r="AU1145" s="656" t="s">
        <v>548</v>
      </c>
      <c r="AV1145" s="594" t="s">
        <v>512</v>
      </c>
      <c r="AW1145" s="594" t="s">
        <v>563</v>
      </c>
      <c r="AX1145" s="594" t="s">
        <v>563</v>
      </c>
      <c r="AY1145" s="594" t="s">
        <v>262</v>
      </c>
      <c r="AZ1145" s="594" t="s">
        <v>262</v>
      </c>
      <c r="BA1145" s="594" t="s">
        <v>259</v>
      </c>
      <c r="BB1145" s="594" t="s">
        <v>259</v>
      </c>
      <c r="BC1145" s="682" t="s">
        <v>259</v>
      </c>
      <c r="BD1145" s="551" t="s">
        <v>365</v>
      </c>
      <c r="BE1145" s="551" t="s">
        <v>365</v>
      </c>
      <c r="BF1145" s="551" t="s">
        <v>365</v>
      </c>
      <c r="BG1145" s="551" t="s">
        <v>365</v>
      </c>
      <c r="BH1145" s="551" t="s">
        <v>365</v>
      </c>
      <c r="BI1145" s="607" t="s">
        <v>262</v>
      </c>
      <c r="BJ1145" s="552" t="s">
        <v>438</v>
      </c>
      <c r="BK1145" s="552" t="s">
        <v>438</v>
      </c>
      <c r="BL1145" s="527" t="s">
        <v>262</v>
      </c>
      <c r="BM1145" s="527" t="s">
        <v>262</v>
      </c>
      <c r="BN1145" s="698" t="s">
        <v>564</v>
      </c>
      <c r="BO1145" s="699" t="s">
        <v>564</v>
      </c>
      <c r="BP1145" s="699" t="s">
        <v>564</v>
      </c>
      <c r="BQ1145" s="594" t="s">
        <v>258</v>
      </c>
      <c r="BR1145" s="594" t="s">
        <v>258</v>
      </c>
      <c r="BS1145" s="618" t="s">
        <v>258</v>
      </c>
      <c r="BT1145" s="635" t="s">
        <v>258</v>
      </c>
      <c r="BU1145" s="594" t="s">
        <v>258</v>
      </c>
      <c r="BV1145" s="594" t="s">
        <v>258</v>
      </c>
      <c r="BW1145" s="594" t="s">
        <v>258</v>
      </c>
      <c r="BX1145" s="594" t="s">
        <v>258</v>
      </c>
      <c r="BY1145" s="594" t="s">
        <v>22</v>
      </c>
      <c r="BZ1145" s="594" t="s">
        <v>22</v>
      </c>
      <c r="CA1145" s="700" t="s">
        <v>565</v>
      </c>
      <c r="CB1145" s="700" t="s">
        <v>565</v>
      </c>
      <c r="CC1145" s="700" t="s">
        <v>565</v>
      </c>
      <c r="CD1145" s="649" t="s">
        <v>262</v>
      </c>
      <c r="CE1145" s="594" t="s">
        <v>259</v>
      </c>
      <c r="CF1145" s="594" t="s">
        <v>259</v>
      </c>
      <c r="CG1145" s="621"/>
    </row>
    <row r="1146" spans="1:85" s="427" customFormat="1" ht="21" customHeight="1" x14ac:dyDescent="0.25">
      <c r="A1146" s="945"/>
      <c r="B1146" s="946"/>
      <c r="C1146" s="458"/>
      <c r="D1146" s="458"/>
      <c r="E1146" s="676"/>
      <c r="F1146" s="458" t="s">
        <v>264</v>
      </c>
      <c r="G1146" s="593"/>
      <c r="H1146" s="677"/>
      <c r="I1146" s="677"/>
      <c r="J1146" s="585" t="s">
        <v>439</v>
      </c>
      <c r="K1146" s="593"/>
      <c r="L1146" s="593"/>
      <c r="M1146" s="593"/>
      <c r="N1146" s="593"/>
      <c r="O1146" s="593"/>
      <c r="P1146" s="593"/>
      <c r="Q1146" s="593"/>
      <c r="R1146" s="593"/>
      <c r="S1146" s="593"/>
      <c r="T1146" s="593"/>
      <c r="U1146" s="527"/>
      <c r="V1146" s="527"/>
      <c r="W1146" s="593"/>
      <c r="X1146" s="527" t="s">
        <v>267</v>
      </c>
      <c r="Y1146" s="527" t="s">
        <v>267</v>
      </c>
      <c r="Z1146" s="649"/>
      <c r="AA1146" s="649"/>
      <c r="AB1146" s="594" t="s">
        <v>440</v>
      </c>
      <c r="AC1146" s="547"/>
      <c r="AD1146" s="595"/>
      <c r="AE1146" s="593"/>
      <c r="AF1146" s="593"/>
      <c r="AG1146" s="593"/>
      <c r="AH1146" s="596"/>
      <c r="AI1146" s="596"/>
      <c r="AJ1146" s="596"/>
      <c r="AK1146" s="596"/>
      <c r="AL1146" s="593"/>
      <c r="AM1146" s="593"/>
      <c r="AN1146" s="593"/>
      <c r="AO1146" s="593"/>
      <c r="AP1146" s="593"/>
      <c r="AQ1146" s="593"/>
      <c r="AR1146" s="593"/>
      <c r="AS1146" s="593"/>
      <c r="AT1146" s="593"/>
      <c r="AU1146" s="593"/>
      <c r="AV1146" s="593"/>
      <c r="AW1146" s="593"/>
      <c r="AX1146" s="593"/>
      <c r="AY1146" s="597"/>
      <c r="AZ1146" s="597" t="s">
        <v>368</v>
      </c>
      <c r="BA1146" s="597" t="s">
        <v>368</v>
      </c>
      <c r="BB1146" s="593"/>
      <c r="BC1146" s="683"/>
      <c r="BD1146" s="542"/>
      <c r="BE1146" s="544"/>
      <c r="BF1146" s="544"/>
      <c r="BG1146" s="544"/>
      <c r="BH1146" s="544"/>
      <c r="BI1146" s="544"/>
      <c r="BJ1146" s="443" t="s">
        <v>267</v>
      </c>
      <c r="BK1146" s="443" t="s">
        <v>267</v>
      </c>
      <c r="BL1146" s="544"/>
      <c r="BM1146" s="544"/>
      <c r="BN1146" s="541" t="s">
        <v>391</v>
      </c>
      <c r="BO1146" s="701"/>
      <c r="BP1146" s="701"/>
      <c r="BQ1146" s="593"/>
      <c r="BR1146" s="593"/>
      <c r="BS1146" s="598"/>
      <c r="BT1146" s="637"/>
      <c r="BU1146" s="593"/>
      <c r="BV1146" s="593"/>
      <c r="BW1146" s="593"/>
      <c r="BX1146" s="593"/>
      <c r="BY1146" s="593"/>
      <c r="BZ1146" s="593"/>
      <c r="CA1146" s="621"/>
      <c r="CB1146" s="621"/>
      <c r="CC1146" s="593"/>
      <c r="CD1146" s="649"/>
      <c r="CE1146" s="594" t="s">
        <v>267</v>
      </c>
      <c r="CF1146" s="594" t="s">
        <v>267</v>
      </c>
      <c r="CG1146" s="621"/>
    </row>
    <row r="1147" spans="1:85" s="427" customFormat="1" ht="21" customHeight="1" x14ac:dyDescent="0.25">
      <c r="A1147" s="941">
        <f>A1145+1</f>
        <v>560</v>
      </c>
      <c r="B1147" s="943" t="s">
        <v>421</v>
      </c>
      <c r="C1147" s="458" t="s">
        <v>254</v>
      </c>
      <c r="D1147" s="458" t="s">
        <v>255</v>
      </c>
      <c r="E1147" s="676" t="s">
        <v>256</v>
      </c>
      <c r="F1147" s="458" t="s">
        <v>257</v>
      </c>
      <c r="G1147" s="597"/>
      <c r="H1147" s="649" t="s">
        <v>436</v>
      </c>
      <c r="I1147" s="649" t="s">
        <v>436</v>
      </c>
      <c r="J1147" s="594" t="s">
        <v>258</v>
      </c>
      <c r="K1147" s="594" t="s">
        <v>258</v>
      </c>
      <c r="L1147" s="594" t="s">
        <v>258</v>
      </c>
      <c r="M1147" s="594" t="s">
        <v>258</v>
      </c>
      <c r="N1147" s="594" t="s">
        <v>258</v>
      </c>
      <c r="O1147" s="597" t="s">
        <v>545</v>
      </c>
      <c r="P1147" s="630" t="s">
        <v>437</v>
      </c>
      <c r="Q1147" s="630" t="s">
        <v>437</v>
      </c>
      <c r="R1147" s="630" t="s">
        <v>437</v>
      </c>
      <c r="S1147" s="594" t="s">
        <v>256</v>
      </c>
      <c r="T1147" s="594" t="s">
        <v>256</v>
      </c>
      <c r="U1147" s="594" t="s">
        <v>256</v>
      </c>
      <c r="V1147" s="691" t="s">
        <v>550</v>
      </c>
      <c r="W1147" s="691" t="s">
        <v>550</v>
      </c>
      <c r="X1147" s="691" t="s">
        <v>550</v>
      </c>
      <c r="Y1147" s="594" t="s">
        <v>259</v>
      </c>
      <c r="Z1147" s="594" t="s">
        <v>259</v>
      </c>
      <c r="AA1147" s="594" t="s">
        <v>259</v>
      </c>
      <c r="AB1147" s="594" t="s">
        <v>258</v>
      </c>
      <c r="AC1147" s="553"/>
      <c r="AD1147" s="601"/>
      <c r="AE1147" s="594" t="s">
        <v>258</v>
      </c>
      <c r="AF1147" s="594" t="s">
        <v>258</v>
      </c>
      <c r="AG1147" s="594" t="s">
        <v>258</v>
      </c>
      <c r="AH1147" s="585"/>
      <c r="AI1147" s="585"/>
      <c r="AJ1147" s="585"/>
      <c r="AK1147" s="585"/>
      <c r="AL1147" s="594" t="s">
        <v>258</v>
      </c>
      <c r="AM1147" s="594" t="s">
        <v>258</v>
      </c>
      <c r="AN1147" s="594" t="s">
        <v>258</v>
      </c>
      <c r="AO1147" s="594" t="s">
        <v>258</v>
      </c>
      <c r="AP1147" s="594" t="s">
        <v>258</v>
      </c>
      <c r="AQ1147" s="594" t="s">
        <v>258</v>
      </c>
      <c r="AR1147" s="594" t="s">
        <v>563</v>
      </c>
      <c r="AS1147" s="594" t="s">
        <v>563</v>
      </c>
      <c r="AT1147" s="594" t="s">
        <v>258</v>
      </c>
      <c r="AU1147" s="594" t="s">
        <v>258</v>
      </c>
      <c r="AV1147" s="594" t="s">
        <v>258</v>
      </c>
      <c r="AW1147" s="656" t="s">
        <v>548</v>
      </c>
      <c r="AX1147" s="594" t="s">
        <v>512</v>
      </c>
      <c r="AY1147" s="594" t="s">
        <v>262</v>
      </c>
      <c r="AZ1147" s="594" t="s">
        <v>262</v>
      </c>
      <c r="BA1147" s="594" t="s">
        <v>259</v>
      </c>
      <c r="BB1147" s="594" t="s">
        <v>259</v>
      </c>
      <c r="BC1147" s="682" t="s">
        <v>259</v>
      </c>
      <c r="BD1147" s="551" t="s">
        <v>365</v>
      </c>
      <c r="BE1147" s="551" t="s">
        <v>365</v>
      </c>
      <c r="BF1147" s="551" t="s">
        <v>365</v>
      </c>
      <c r="BG1147" s="551" t="s">
        <v>365</v>
      </c>
      <c r="BH1147" s="551" t="s">
        <v>365</v>
      </c>
      <c r="BI1147" s="607" t="s">
        <v>262</v>
      </c>
      <c r="BJ1147" s="552" t="s">
        <v>438</v>
      </c>
      <c r="BK1147" s="552" t="s">
        <v>438</v>
      </c>
      <c r="BL1147" s="527" t="s">
        <v>262</v>
      </c>
      <c r="BM1147" s="527" t="s">
        <v>262</v>
      </c>
      <c r="BN1147" s="698" t="s">
        <v>564</v>
      </c>
      <c r="BO1147" s="699" t="s">
        <v>564</v>
      </c>
      <c r="BP1147" s="699" t="s">
        <v>564</v>
      </c>
      <c r="BQ1147" s="594" t="s">
        <v>258</v>
      </c>
      <c r="BR1147" s="594" t="s">
        <v>258</v>
      </c>
      <c r="BS1147" s="618" t="s">
        <v>258</v>
      </c>
      <c r="BT1147" s="635" t="s">
        <v>258</v>
      </c>
      <c r="BU1147" s="594" t="s">
        <v>258</v>
      </c>
      <c r="BV1147" s="594" t="s">
        <v>258</v>
      </c>
      <c r="BW1147" s="594" t="s">
        <v>258</v>
      </c>
      <c r="BX1147" s="594" t="s">
        <v>258</v>
      </c>
      <c r="BY1147" s="594" t="s">
        <v>22</v>
      </c>
      <c r="BZ1147" s="594" t="s">
        <v>22</v>
      </c>
      <c r="CA1147" s="700" t="s">
        <v>565</v>
      </c>
      <c r="CB1147" s="700" t="s">
        <v>565</v>
      </c>
      <c r="CC1147" s="700" t="s">
        <v>565</v>
      </c>
      <c r="CD1147" s="649" t="s">
        <v>262</v>
      </c>
      <c r="CE1147" s="594" t="s">
        <v>259</v>
      </c>
      <c r="CF1147" s="594" t="s">
        <v>259</v>
      </c>
      <c r="CG1147" s="621"/>
    </row>
    <row r="1148" spans="1:85" s="427" customFormat="1" ht="21" customHeight="1" x14ac:dyDescent="0.25">
      <c r="A1148" s="945"/>
      <c r="B1148" s="946"/>
      <c r="C1148" s="458"/>
      <c r="D1148" s="458"/>
      <c r="E1148" s="676"/>
      <c r="F1148" s="458" t="s">
        <v>264</v>
      </c>
      <c r="G1148" s="593"/>
      <c r="H1148" s="677"/>
      <c r="I1148" s="677"/>
      <c r="J1148" s="585" t="s">
        <v>439</v>
      </c>
      <c r="K1148" s="593"/>
      <c r="L1148" s="593"/>
      <c r="M1148" s="593"/>
      <c r="N1148" s="593"/>
      <c r="O1148" s="593"/>
      <c r="S1148" s="593"/>
      <c r="T1148" s="593"/>
      <c r="U1148" s="527" t="s">
        <v>267</v>
      </c>
      <c r="V1148" s="527" t="s">
        <v>267</v>
      </c>
      <c r="W1148" s="593"/>
      <c r="X1148" s="527" t="s">
        <v>267</v>
      </c>
      <c r="Y1148" s="527" t="s">
        <v>267</v>
      </c>
      <c r="Z1148" s="649"/>
      <c r="AA1148" s="649"/>
      <c r="AB1148" s="594" t="s">
        <v>440</v>
      </c>
      <c r="AC1148" s="547"/>
      <c r="AD1148" s="595"/>
      <c r="AE1148" s="593"/>
      <c r="AF1148" s="593"/>
      <c r="AG1148" s="593"/>
      <c r="AH1148" s="596"/>
      <c r="AI1148" s="596"/>
      <c r="AJ1148" s="596"/>
      <c r="AK1148" s="596"/>
      <c r="AL1148" s="593"/>
      <c r="AM1148" s="593"/>
      <c r="AN1148" s="593"/>
      <c r="AO1148" s="593"/>
      <c r="AP1148" s="593"/>
      <c r="AQ1148" s="593"/>
      <c r="AR1148" s="596"/>
      <c r="AS1148" s="596"/>
      <c r="AT1148" s="593"/>
      <c r="AU1148" s="593"/>
      <c r="AV1148" s="593"/>
      <c r="AW1148" s="593"/>
      <c r="AX1148" s="621"/>
      <c r="AY1148" s="597" t="s">
        <v>368</v>
      </c>
      <c r="AZ1148" s="597" t="s">
        <v>368</v>
      </c>
      <c r="BA1148" s="597" t="s">
        <v>368</v>
      </c>
      <c r="BB1148" s="593"/>
      <c r="BC1148" s="683"/>
      <c r="BD1148" s="542"/>
      <c r="BE1148" s="544"/>
      <c r="BF1148" s="544"/>
      <c r="BG1148" s="544"/>
      <c r="BH1148" s="544"/>
      <c r="BI1148" s="544"/>
      <c r="BJ1148" s="443" t="s">
        <v>267</v>
      </c>
      <c r="BK1148" s="443" t="s">
        <v>267</v>
      </c>
      <c r="BL1148" s="544"/>
      <c r="BM1148" s="544"/>
      <c r="BN1148" s="541" t="s">
        <v>391</v>
      </c>
      <c r="BO1148" s="701"/>
      <c r="BP1148" s="701"/>
      <c r="BQ1148" s="593"/>
      <c r="BR1148" s="593"/>
      <c r="BS1148" s="598"/>
      <c r="BT1148" s="637"/>
      <c r="BU1148" s="593"/>
      <c r="BV1148" s="593"/>
      <c r="BW1148" s="593"/>
      <c r="BX1148" s="593"/>
      <c r="BY1148" s="593"/>
      <c r="BZ1148" s="593"/>
      <c r="CA1148" s="621"/>
      <c r="CB1148" s="621"/>
      <c r="CC1148" s="593"/>
      <c r="CD1148" s="649"/>
      <c r="CE1148" s="594" t="s">
        <v>267</v>
      </c>
      <c r="CF1148" s="594" t="s">
        <v>267</v>
      </c>
      <c r="CG1148" s="621"/>
    </row>
    <row r="1149" spans="1:85" s="427" customFormat="1" ht="21" customHeight="1" x14ac:dyDescent="0.25">
      <c r="A1149" s="941">
        <f>A1147+1</f>
        <v>561</v>
      </c>
      <c r="B1149" s="943" t="s">
        <v>540</v>
      </c>
      <c r="C1149" s="458" t="s">
        <v>254</v>
      </c>
      <c r="D1149" s="458" t="s">
        <v>270</v>
      </c>
      <c r="E1149" s="676" t="s">
        <v>256</v>
      </c>
      <c r="F1149" s="458" t="s">
        <v>257</v>
      </c>
      <c r="G1149" s="597"/>
      <c r="H1149" s="649" t="s">
        <v>436</v>
      </c>
      <c r="I1149" s="649" t="s">
        <v>436</v>
      </c>
      <c r="J1149" s="594" t="s">
        <v>258</v>
      </c>
      <c r="K1149" s="594" t="s">
        <v>258</v>
      </c>
      <c r="L1149" s="594" t="s">
        <v>258</v>
      </c>
      <c r="M1149" s="594" t="s">
        <v>258</v>
      </c>
      <c r="N1149" s="594" t="s">
        <v>258</v>
      </c>
      <c r="O1149" s="597" t="s">
        <v>545</v>
      </c>
      <c r="P1149" s="630" t="s">
        <v>437</v>
      </c>
      <c r="Q1149" s="630" t="s">
        <v>437</v>
      </c>
      <c r="R1149" s="630" t="s">
        <v>437</v>
      </c>
      <c r="S1149" s="594" t="s">
        <v>256</v>
      </c>
      <c r="T1149" s="594" t="s">
        <v>256</v>
      </c>
      <c r="U1149" s="594" t="s">
        <v>256</v>
      </c>
      <c r="V1149" s="691" t="s">
        <v>550</v>
      </c>
      <c r="W1149" s="691" t="s">
        <v>550</v>
      </c>
      <c r="X1149" s="691" t="s">
        <v>550</v>
      </c>
      <c r="Y1149" s="594" t="s">
        <v>259</v>
      </c>
      <c r="Z1149" s="594" t="s">
        <v>259</v>
      </c>
      <c r="AA1149" s="594" t="s">
        <v>259</v>
      </c>
      <c r="AB1149" s="594" t="s">
        <v>258</v>
      </c>
      <c r="AC1149" s="553"/>
      <c r="AD1149" s="601"/>
      <c r="AE1149" s="594" t="s">
        <v>258</v>
      </c>
      <c r="AF1149" s="594" t="s">
        <v>258</v>
      </c>
      <c r="AG1149" s="594" t="s">
        <v>258</v>
      </c>
      <c r="AH1149" s="585"/>
      <c r="AI1149" s="585"/>
      <c r="AJ1149" s="585"/>
      <c r="AK1149" s="585"/>
      <c r="AL1149" s="594" t="s">
        <v>258</v>
      </c>
      <c r="AM1149" s="594" t="s">
        <v>258</v>
      </c>
      <c r="AN1149" s="594" t="s">
        <v>258</v>
      </c>
      <c r="AO1149" s="594" t="s">
        <v>258</v>
      </c>
      <c r="AP1149" s="594" t="s">
        <v>258</v>
      </c>
      <c r="AQ1149" s="594" t="s">
        <v>258</v>
      </c>
      <c r="AR1149" s="594" t="s">
        <v>563</v>
      </c>
      <c r="AS1149" s="594" t="s">
        <v>563</v>
      </c>
      <c r="AT1149" s="594" t="s">
        <v>258</v>
      </c>
      <c r="AU1149" s="594" t="s">
        <v>258</v>
      </c>
      <c r="AV1149" s="594" t="s">
        <v>258</v>
      </c>
      <c r="AW1149" s="656" t="s">
        <v>548</v>
      </c>
      <c r="AX1149" s="594" t="s">
        <v>512</v>
      </c>
      <c r="AY1149" s="594" t="s">
        <v>262</v>
      </c>
      <c r="AZ1149" s="594" t="s">
        <v>262</v>
      </c>
      <c r="BA1149" s="594" t="s">
        <v>259</v>
      </c>
      <c r="BB1149" s="594" t="s">
        <v>259</v>
      </c>
      <c r="BC1149" s="682" t="s">
        <v>259</v>
      </c>
      <c r="BD1149" s="551" t="s">
        <v>365</v>
      </c>
      <c r="BE1149" s="551" t="s">
        <v>365</v>
      </c>
      <c r="BF1149" s="551" t="s">
        <v>365</v>
      </c>
      <c r="BG1149" s="551" t="s">
        <v>365</v>
      </c>
      <c r="BH1149" s="551" t="s">
        <v>365</v>
      </c>
      <c r="BI1149" s="607" t="s">
        <v>262</v>
      </c>
      <c r="BJ1149" s="552" t="s">
        <v>438</v>
      </c>
      <c r="BK1149" s="552" t="s">
        <v>438</v>
      </c>
      <c r="BL1149" s="527" t="s">
        <v>262</v>
      </c>
      <c r="BM1149" s="527" t="s">
        <v>262</v>
      </c>
      <c r="BN1149" s="698" t="s">
        <v>564</v>
      </c>
      <c r="BO1149" s="699" t="s">
        <v>564</v>
      </c>
      <c r="BP1149" s="699" t="s">
        <v>564</v>
      </c>
      <c r="BQ1149" s="594" t="s">
        <v>258</v>
      </c>
      <c r="BR1149" s="594" t="s">
        <v>258</v>
      </c>
      <c r="BS1149" s="618" t="s">
        <v>258</v>
      </c>
      <c r="BT1149" s="635" t="s">
        <v>258</v>
      </c>
      <c r="BU1149" s="594" t="s">
        <v>258</v>
      </c>
      <c r="BV1149" s="594" t="s">
        <v>258</v>
      </c>
      <c r="BW1149" s="594" t="s">
        <v>258</v>
      </c>
      <c r="BX1149" s="594" t="s">
        <v>258</v>
      </c>
      <c r="BY1149" s="594" t="s">
        <v>22</v>
      </c>
      <c r="BZ1149" s="594" t="s">
        <v>22</v>
      </c>
      <c r="CA1149" s="700" t="s">
        <v>565</v>
      </c>
      <c r="CB1149" s="700" t="s">
        <v>565</v>
      </c>
      <c r="CC1149" s="700" t="s">
        <v>565</v>
      </c>
      <c r="CD1149" s="649" t="s">
        <v>262</v>
      </c>
      <c r="CE1149" s="594" t="s">
        <v>259</v>
      </c>
      <c r="CF1149" s="594" t="s">
        <v>259</v>
      </c>
      <c r="CG1149" s="621"/>
    </row>
    <row r="1150" spans="1:85" ht="16.5" x14ac:dyDescent="0.25">
      <c r="A1150" s="945"/>
      <c r="B1150" s="946"/>
      <c r="C1150" s="458"/>
      <c r="D1150" s="458"/>
      <c r="E1150" s="676"/>
      <c r="F1150" s="458" t="s">
        <v>264</v>
      </c>
      <c r="G1150" s="593"/>
      <c r="H1150" s="677"/>
      <c r="I1150" s="677"/>
      <c r="J1150" s="585" t="s">
        <v>439</v>
      </c>
      <c r="K1150" s="593"/>
      <c r="L1150" s="593"/>
      <c r="M1150" s="593"/>
      <c r="N1150" s="593"/>
      <c r="O1150" s="593"/>
      <c r="P1150" s="593"/>
      <c r="Q1150" s="593"/>
      <c r="R1150" s="593"/>
      <c r="S1150" s="593"/>
      <c r="T1150" s="593"/>
      <c r="U1150" s="527"/>
      <c r="V1150" s="527"/>
      <c r="W1150" s="593"/>
      <c r="X1150" s="527" t="s">
        <v>267</v>
      </c>
      <c r="Y1150" s="527" t="s">
        <v>267</v>
      </c>
      <c r="Z1150" s="649"/>
      <c r="AA1150" s="649"/>
      <c r="AB1150" s="594" t="s">
        <v>440</v>
      </c>
      <c r="AC1150" s="547"/>
      <c r="AD1150" s="595"/>
      <c r="AE1150" s="593"/>
      <c r="AF1150" s="593"/>
      <c r="AG1150" s="593"/>
      <c r="AH1150" s="596"/>
      <c r="AI1150" s="596"/>
      <c r="AJ1150" s="596"/>
      <c r="AK1150" s="596"/>
      <c r="AL1150" s="593"/>
      <c r="AM1150" s="593"/>
      <c r="AN1150" s="593"/>
      <c r="AO1150" s="593"/>
      <c r="AP1150" s="593"/>
      <c r="AQ1150" s="593"/>
      <c r="AR1150" s="593"/>
      <c r="AS1150" s="593"/>
      <c r="AT1150" s="593"/>
      <c r="AU1150" s="593"/>
      <c r="AV1150" s="593"/>
      <c r="AW1150" s="593"/>
      <c r="AX1150" s="593"/>
      <c r="AY1150" s="597"/>
      <c r="AZ1150" s="597" t="s">
        <v>368</v>
      </c>
      <c r="BA1150" s="597" t="s">
        <v>368</v>
      </c>
      <c r="BB1150" s="593"/>
      <c r="BC1150" s="683"/>
      <c r="BD1150" s="542"/>
      <c r="BE1150" s="544"/>
      <c r="BF1150" s="544"/>
      <c r="BG1150" s="544"/>
      <c r="BH1150" s="544"/>
      <c r="BI1150" s="544"/>
      <c r="BJ1150" s="443" t="s">
        <v>267</v>
      </c>
      <c r="BK1150" s="443" t="s">
        <v>267</v>
      </c>
      <c r="BL1150" s="544"/>
      <c r="BM1150" s="544"/>
      <c r="BN1150" s="541" t="s">
        <v>391</v>
      </c>
      <c r="BO1150" s="701"/>
      <c r="BP1150" s="701"/>
      <c r="BQ1150" s="593"/>
      <c r="BR1150" s="593"/>
      <c r="BS1150" s="598"/>
      <c r="BT1150" s="637"/>
      <c r="BU1150" s="593"/>
      <c r="BV1150" s="593"/>
      <c r="BW1150" s="593"/>
      <c r="BX1150" s="593"/>
      <c r="BY1150" s="593"/>
      <c r="BZ1150" s="593"/>
      <c r="CA1150" s="621"/>
      <c r="CB1150" s="621"/>
      <c r="CC1150" s="593"/>
      <c r="CD1150" s="649"/>
      <c r="CE1150" s="594" t="s">
        <v>267</v>
      </c>
      <c r="CF1150" s="594" t="s">
        <v>267</v>
      </c>
    </row>
    <row r="1151" spans="1:85" s="427" customFormat="1" ht="21" customHeight="1" x14ac:dyDescent="0.25">
      <c r="A1151" s="941">
        <f>A1149+1</f>
        <v>562</v>
      </c>
      <c r="B1151" s="943" t="s">
        <v>541</v>
      </c>
      <c r="C1151" s="458" t="s">
        <v>254</v>
      </c>
      <c r="D1151" s="458" t="s">
        <v>255</v>
      </c>
      <c r="E1151" s="676" t="s">
        <v>256</v>
      </c>
      <c r="F1151" s="458" t="s">
        <v>257</v>
      </c>
      <c r="G1151" s="597"/>
      <c r="H1151" s="649" t="s">
        <v>436</v>
      </c>
      <c r="I1151" s="649" t="s">
        <v>436</v>
      </c>
      <c r="J1151" s="691" t="s">
        <v>550</v>
      </c>
      <c r="K1151" s="691" t="s">
        <v>550</v>
      </c>
      <c r="L1151" s="691" t="s">
        <v>550</v>
      </c>
      <c r="M1151" s="594" t="s">
        <v>258</v>
      </c>
      <c r="N1151" s="594" t="s">
        <v>258</v>
      </c>
      <c r="O1151" s="594" t="s">
        <v>258</v>
      </c>
      <c r="P1151" s="594" t="s">
        <v>258</v>
      </c>
      <c r="Q1151" s="594" t="s">
        <v>258</v>
      </c>
      <c r="R1151" s="597" t="s">
        <v>545</v>
      </c>
      <c r="S1151" s="630" t="s">
        <v>437</v>
      </c>
      <c r="T1151" s="630" t="s">
        <v>437</v>
      </c>
      <c r="U1151" s="630" t="s">
        <v>437</v>
      </c>
      <c r="V1151" s="594" t="s">
        <v>256</v>
      </c>
      <c r="W1151" s="594" t="s">
        <v>256</v>
      </c>
      <c r="X1151" s="594" t="s">
        <v>256</v>
      </c>
      <c r="Y1151" s="594" t="s">
        <v>259</v>
      </c>
      <c r="Z1151" s="594" t="s">
        <v>259</v>
      </c>
      <c r="AA1151" s="594" t="s">
        <v>259</v>
      </c>
      <c r="AB1151" s="594" t="s">
        <v>258</v>
      </c>
      <c r="AC1151" s="553"/>
      <c r="AD1151" s="601"/>
      <c r="AE1151" s="594" t="s">
        <v>258</v>
      </c>
      <c r="AF1151" s="594" t="s">
        <v>258</v>
      </c>
      <c r="AG1151" s="594" t="s">
        <v>258</v>
      </c>
      <c r="AH1151" s="585"/>
      <c r="AI1151" s="585"/>
      <c r="AJ1151" s="585"/>
      <c r="AK1151" s="585"/>
      <c r="AL1151" s="594" t="s">
        <v>258</v>
      </c>
      <c r="AM1151" s="594" t="s">
        <v>258</v>
      </c>
      <c r="AN1151" s="594" t="s">
        <v>258</v>
      </c>
      <c r="AO1151" s="594" t="s">
        <v>258</v>
      </c>
      <c r="AP1151" s="594" t="s">
        <v>258</v>
      </c>
      <c r="AQ1151" s="594" t="s">
        <v>258</v>
      </c>
      <c r="AR1151" s="594" t="s">
        <v>563</v>
      </c>
      <c r="AS1151" s="594" t="s">
        <v>563</v>
      </c>
      <c r="AT1151" s="594" t="s">
        <v>258</v>
      </c>
      <c r="AU1151" s="594" t="s">
        <v>258</v>
      </c>
      <c r="AV1151" s="594" t="s">
        <v>258</v>
      </c>
      <c r="AW1151" s="656" t="s">
        <v>548</v>
      </c>
      <c r="AX1151" s="594" t="s">
        <v>512</v>
      </c>
      <c r="AY1151" s="594" t="s">
        <v>262</v>
      </c>
      <c r="AZ1151" s="594" t="s">
        <v>262</v>
      </c>
      <c r="BA1151" s="594" t="s">
        <v>259</v>
      </c>
      <c r="BB1151" s="594" t="s">
        <v>259</v>
      </c>
      <c r="BC1151" s="682" t="s">
        <v>259</v>
      </c>
      <c r="BD1151" s="551" t="s">
        <v>365</v>
      </c>
      <c r="BE1151" s="551" t="s">
        <v>365</v>
      </c>
      <c r="BF1151" s="551" t="s">
        <v>365</v>
      </c>
      <c r="BG1151" s="551" t="s">
        <v>365</v>
      </c>
      <c r="BH1151" s="551" t="s">
        <v>365</v>
      </c>
      <c r="BI1151" s="607" t="s">
        <v>262</v>
      </c>
      <c r="BJ1151" s="552" t="s">
        <v>438</v>
      </c>
      <c r="BK1151" s="552" t="s">
        <v>438</v>
      </c>
      <c r="BL1151" s="527" t="s">
        <v>262</v>
      </c>
      <c r="BM1151" s="527" t="s">
        <v>262</v>
      </c>
      <c r="BN1151" s="698" t="s">
        <v>564</v>
      </c>
      <c r="BO1151" s="699" t="s">
        <v>564</v>
      </c>
      <c r="BP1151" s="699" t="s">
        <v>564</v>
      </c>
      <c r="BQ1151" s="594" t="s">
        <v>258</v>
      </c>
      <c r="BR1151" s="594" t="s">
        <v>258</v>
      </c>
      <c r="BS1151" s="618" t="s">
        <v>258</v>
      </c>
      <c r="BT1151" s="635" t="s">
        <v>258</v>
      </c>
      <c r="BU1151" s="594" t="s">
        <v>258</v>
      </c>
      <c r="BV1151" s="594" t="s">
        <v>258</v>
      </c>
      <c r="BW1151" s="594" t="s">
        <v>258</v>
      </c>
      <c r="BX1151" s="594" t="s">
        <v>258</v>
      </c>
      <c r="BY1151" s="594" t="s">
        <v>22</v>
      </c>
      <c r="BZ1151" s="594" t="s">
        <v>22</v>
      </c>
      <c r="CA1151" s="700" t="s">
        <v>565</v>
      </c>
      <c r="CB1151" s="700" t="s">
        <v>565</v>
      </c>
      <c r="CC1151" s="700" t="s">
        <v>565</v>
      </c>
      <c r="CD1151" s="649" t="s">
        <v>262</v>
      </c>
      <c r="CE1151" s="594" t="s">
        <v>259</v>
      </c>
      <c r="CF1151" s="594" t="s">
        <v>259</v>
      </c>
      <c r="CG1151" s="621"/>
    </row>
    <row r="1152" spans="1:85" s="427" customFormat="1" ht="21" customHeight="1" x14ac:dyDescent="0.25">
      <c r="A1152" s="945"/>
      <c r="B1152" s="946"/>
      <c r="C1152" s="458"/>
      <c r="D1152" s="458"/>
      <c r="E1152" s="676"/>
      <c r="F1152" s="458" t="s">
        <v>264</v>
      </c>
      <c r="G1152" s="593"/>
      <c r="H1152" s="677"/>
      <c r="I1152" s="677"/>
      <c r="J1152" s="585" t="s">
        <v>439</v>
      </c>
      <c r="K1152" s="593"/>
      <c r="L1152" s="593"/>
      <c r="M1152" s="593"/>
      <c r="N1152" s="593"/>
      <c r="O1152" s="593"/>
      <c r="S1152" s="593"/>
      <c r="T1152" s="593"/>
      <c r="U1152" s="527"/>
      <c r="V1152" s="527"/>
      <c r="W1152" s="593"/>
      <c r="X1152" s="527" t="s">
        <v>267</v>
      </c>
      <c r="Y1152" s="527" t="s">
        <v>267</v>
      </c>
      <c r="Z1152" s="649"/>
      <c r="AA1152" s="649"/>
      <c r="AB1152" s="594" t="s">
        <v>440</v>
      </c>
      <c r="AC1152" s="547"/>
      <c r="AD1152" s="595"/>
      <c r="AE1152" s="593"/>
      <c r="AF1152" s="593"/>
      <c r="AG1152" s="593"/>
      <c r="AH1152" s="596"/>
      <c r="AI1152" s="596"/>
      <c r="AJ1152" s="596"/>
      <c r="AK1152" s="596"/>
      <c r="AL1152" s="593"/>
      <c r="AM1152" s="593"/>
      <c r="AN1152" s="593"/>
      <c r="AO1152" s="593"/>
      <c r="AP1152" s="593"/>
      <c r="AQ1152" s="593"/>
      <c r="AR1152" s="593"/>
      <c r="AS1152" s="593"/>
      <c r="AT1152" s="593"/>
      <c r="AU1152" s="593"/>
      <c r="AV1152" s="593"/>
      <c r="AW1152" s="593"/>
      <c r="AX1152" s="621"/>
      <c r="AY1152" s="597"/>
      <c r="AZ1152" s="597" t="s">
        <v>368</v>
      </c>
      <c r="BA1152" s="597" t="s">
        <v>368</v>
      </c>
      <c r="BB1152" s="593"/>
      <c r="BC1152" s="683"/>
      <c r="BD1152" s="542"/>
      <c r="BE1152" s="544"/>
      <c r="BF1152" s="544"/>
      <c r="BG1152" s="544"/>
      <c r="BH1152" s="544"/>
      <c r="BI1152" s="544"/>
      <c r="BJ1152" s="443" t="s">
        <v>267</v>
      </c>
      <c r="BK1152" s="443" t="s">
        <v>267</v>
      </c>
      <c r="BL1152" s="544"/>
      <c r="BM1152" s="544"/>
      <c r="BN1152" s="541" t="s">
        <v>391</v>
      </c>
      <c r="BO1152" s="701"/>
      <c r="BP1152" s="701"/>
      <c r="BQ1152" s="593"/>
      <c r="BR1152" s="593"/>
      <c r="BS1152" s="598"/>
      <c r="BT1152" s="637"/>
      <c r="BU1152" s="593"/>
      <c r="BV1152" s="593"/>
      <c r="BW1152" s="593"/>
      <c r="BX1152" s="593"/>
      <c r="BY1152" s="593"/>
      <c r="BZ1152" s="593"/>
      <c r="CA1152" s="621"/>
      <c r="CB1152" s="621"/>
      <c r="CC1152" s="593"/>
      <c r="CD1152" s="649"/>
      <c r="CE1152" s="594" t="s">
        <v>267</v>
      </c>
      <c r="CF1152" s="594" t="s">
        <v>267</v>
      </c>
      <c r="CG1152" s="621"/>
    </row>
    <row r="1153" spans="1:91" s="427" customFormat="1" ht="21" customHeight="1" x14ac:dyDescent="0.25">
      <c r="A1153" s="941">
        <f>A1151+1</f>
        <v>563</v>
      </c>
      <c r="B1153" s="943" t="s">
        <v>542</v>
      </c>
      <c r="C1153" s="458" t="s">
        <v>254</v>
      </c>
      <c r="D1153" s="458" t="s">
        <v>270</v>
      </c>
      <c r="E1153" s="676" t="s">
        <v>256</v>
      </c>
      <c r="F1153" s="458" t="s">
        <v>257</v>
      </c>
      <c r="G1153" s="597"/>
      <c r="H1153" s="649" t="s">
        <v>436</v>
      </c>
      <c r="I1153" s="649" t="s">
        <v>436</v>
      </c>
      <c r="J1153" s="691" t="s">
        <v>550</v>
      </c>
      <c r="K1153" s="691" t="s">
        <v>550</v>
      </c>
      <c r="L1153" s="691" t="s">
        <v>550</v>
      </c>
      <c r="M1153" s="594" t="s">
        <v>258</v>
      </c>
      <c r="N1153" s="594" t="s">
        <v>258</v>
      </c>
      <c r="O1153" s="594" t="s">
        <v>258</v>
      </c>
      <c r="P1153" s="594" t="s">
        <v>258</v>
      </c>
      <c r="Q1153" s="594" t="s">
        <v>258</v>
      </c>
      <c r="R1153" s="597" t="s">
        <v>545</v>
      </c>
      <c r="S1153" s="630" t="s">
        <v>437</v>
      </c>
      <c r="T1153" s="630" t="s">
        <v>437</v>
      </c>
      <c r="U1153" s="630" t="s">
        <v>437</v>
      </c>
      <c r="V1153" s="594" t="s">
        <v>256</v>
      </c>
      <c r="W1153" s="594" t="s">
        <v>256</v>
      </c>
      <c r="X1153" s="594" t="s">
        <v>256</v>
      </c>
      <c r="Y1153" s="594" t="s">
        <v>259</v>
      </c>
      <c r="Z1153" s="594" t="s">
        <v>259</v>
      </c>
      <c r="AA1153" s="594" t="s">
        <v>259</v>
      </c>
      <c r="AB1153" s="594" t="s">
        <v>258</v>
      </c>
      <c r="AC1153" s="553"/>
      <c r="AD1153" s="601"/>
      <c r="AE1153" s="594" t="s">
        <v>258</v>
      </c>
      <c r="AF1153" s="594" t="s">
        <v>258</v>
      </c>
      <c r="AG1153" s="594" t="s">
        <v>258</v>
      </c>
      <c r="AH1153" s="585"/>
      <c r="AI1153" s="585"/>
      <c r="AJ1153" s="585"/>
      <c r="AK1153" s="585"/>
      <c r="AL1153" s="594" t="s">
        <v>258</v>
      </c>
      <c r="AM1153" s="594" t="s">
        <v>258</v>
      </c>
      <c r="AN1153" s="594" t="s">
        <v>258</v>
      </c>
      <c r="AO1153" s="594" t="s">
        <v>258</v>
      </c>
      <c r="AP1153" s="594" t="s">
        <v>258</v>
      </c>
      <c r="AQ1153" s="594" t="s">
        <v>258</v>
      </c>
      <c r="AR1153" s="594" t="s">
        <v>563</v>
      </c>
      <c r="AS1153" s="594" t="s">
        <v>563</v>
      </c>
      <c r="AT1153" s="594" t="s">
        <v>258</v>
      </c>
      <c r="AU1153" s="594" t="s">
        <v>258</v>
      </c>
      <c r="AV1153" s="594" t="s">
        <v>258</v>
      </c>
      <c r="AW1153" s="656" t="s">
        <v>548</v>
      </c>
      <c r="AX1153" s="594" t="s">
        <v>512</v>
      </c>
      <c r="AY1153" s="594" t="s">
        <v>262</v>
      </c>
      <c r="AZ1153" s="594" t="s">
        <v>262</v>
      </c>
      <c r="BA1153" s="594" t="s">
        <v>259</v>
      </c>
      <c r="BB1153" s="594" t="s">
        <v>259</v>
      </c>
      <c r="BC1153" s="682" t="s">
        <v>259</v>
      </c>
      <c r="BD1153" s="551" t="s">
        <v>365</v>
      </c>
      <c r="BE1153" s="551" t="s">
        <v>365</v>
      </c>
      <c r="BF1153" s="551" t="s">
        <v>365</v>
      </c>
      <c r="BG1153" s="551" t="s">
        <v>365</v>
      </c>
      <c r="BH1153" s="551" t="s">
        <v>365</v>
      </c>
      <c r="BI1153" s="607" t="s">
        <v>262</v>
      </c>
      <c r="BJ1153" s="552" t="s">
        <v>438</v>
      </c>
      <c r="BK1153" s="552" t="s">
        <v>438</v>
      </c>
      <c r="BL1153" s="527" t="s">
        <v>262</v>
      </c>
      <c r="BM1153" s="527" t="s">
        <v>262</v>
      </c>
      <c r="BN1153" s="698" t="s">
        <v>564</v>
      </c>
      <c r="BO1153" s="699" t="s">
        <v>564</v>
      </c>
      <c r="BP1153" s="699" t="s">
        <v>564</v>
      </c>
      <c r="BQ1153" s="594" t="s">
        <v>258</v>
      </c>
      <c r="BR1153" s="594" t="s">
        <v>258</v>
      </c>
      <c r="BS1153" s="618" t="s">
        <v>258</v>
      </c>
      <c r="BT1153" s="635" t="s">
        <v>258</v>
      </c>
      <c r="BU1153" s="594" t="s">
        <v>258</v>
      </c>
      <c r="BV1153" s="594" t="s">
        <v>258</v>
      </c>
      <c r="BW1153" s="594" t="s">
        <v>258</v>
      </c>
      <c r="BX1153" s="594" t="s">
        <v>258</v>
      </c>
      <c r="BY1153" s="594" t="s">
        <v>22</v>
      </c>
      <c r="BZ1153" s="594" t="s">
        <v>22</v>
      </c>
      <c r="CA1153" s="700" t="s">
        <v>565</v>
      </c>
      <c r="CB1153" s="700" t="s">
        <v>565</v>
      </c>
      <c r="CC1153" s="700" t="s">
        <v>565</v>
      </c>
      <c r="CD1153" s="649" t="s">
        <v>262</v>
      </c>
      <c r="CE1153" s="594" t="s">
        <v>259</v>
      </c>
      <c r="CF1153" s="594" t="s">
        <v>259</v>
      </c>
      <c r="CG1153" s="621"/>
    </row>
    <row r="1154" spans="1:91" ht="24" customHeight="1" thickBot="1" x14ac:dyDescent="0.3">
      <c r="A1154" s="942"/>
      <c r="B1154" s="944"/>
      <c r="C1154" s="571"/>
      <c r="D1154" s="571"/>
      <c r="E1154" s="703"/>
      <c r="F1154" s="571" t="s">
        <v>264</v>
      </c>
      <c r="G1154" s="663"/>
      <c r="H1154" s="704"/>
      <c r="I1154" s="704"/>
      <c r="J1154" s="705" t="s">
        <v>439</v>
      </c>
      <c r="K1154" s="663"/>
      <c r="L1154" s="663"/>
      <c r="M1154" s="663"/>
      <c r="N1154" s="663"/>
      <c r="O1154" s="663"/>
      <c r="P1154" s="663"/>
      <c r="Q1154" s="663"/>
      <c r="R1154" s="663"/>
      <c r="S1154" s="663"/>
      <c r="T1154" s="663"/>
      <c r="U1154" s="662"/>
      <c r="V1154" s="662"/>
      <c r="W1154" s="663"/>
      <c r="X1154" s="662" t="s">
        <v>267</v>
      </c>
      <c r="Y1154" s="662" t="s">
        <v>267</v>
      </c>
      <c r="Z1154" s="706"/>
      <c r="AA1154" s="706"/>
      <c r="AB1154" s="664" t="s">
        <v>440</v>
      </c>
      <c r="AC1154" s="576"/>
      <c r="AD1154" s="665"/>
      <c r="AE1154" s="663"/>
      <c r="AF1154" s="663"/>
      <c r="AG1154" s="663"/>
      <c r="AH1154" s="666"/>
      <c r="AI1154" s="596"/>
      <c r="AJ1154" s="596"/>
      <c r="AK1154" s="596"/>
      <c r="AL1154" s="663"/>
      <c r="AM1154" s="663"/>
      <c r="AN1154" s="663"/>
      <c r="AO1154" s="663"/>
      <c r="AP1154" s="663"/>
      <c r="AQ1154" s="663"/>
      <c r="AR1154" s="663"/>
      <c r="AS1154" s="663"/>
      <c r="AT1154" s="663"/>
      <c r="AU1154" s="663"/>
      <c r="AV1154" s="663"/>
      <c r="AW1154" s="663"/>
      <c r="AX1154" s="663"/>
      <c r="AY1154" s="663"/>
      <c r="AZ1154" s="707" t="s">
        <v>368</v>
      </c>
      <c r="BA1154" s="707" t="s">
        <v>368</v>
      </c>
      <c r="BB1154" s="663"/>
      <c r="BC1154" s="663"/>
      <c r="BD1154" s="572"/>
      <c r="BE1154" s="572"/>
      <c r="BF1154" s="572"/>
      <c r="BG1154" s="572"/>
      <c r="BH1154" s="469"/>
      <c r="BI1154" s="469"/>
      <c r="BJ1154" s="443" t="s">
        <v>267</v>
      </c>
      <c r="BK1154" s="443" t="s">
        <v>267</v>
      </c>
      <c r="BL1154" s="544"/>
      <c r="BM1154" s="544"/>
      <c r="BN1154" s="663" t="s">
        <v>391</v>
      </c>
      <c r="BO1154" s="708"/>
      <c r="BP1154" s="668"/>
      <c r="BQ1154" s="637"/>
      <c r="BR1154" s="593"/>
      <c r="BS1154" s="593"/>
      <c r="BT1154" s="593"/>
      <c r="BU1154" s="593"/>
      <c r="BV1154" s="593"/>
      <c r="BW1154" s="593"/>
      <c r="BX1154" s="621"/>
      <c r="BY1154" s="621"/>
      <c r="BZ1154" s="593"/>
      <c r="CA1154" s="649"/>
      <c r="CB1154" s="594" t="s">
        <v>267</v>
      </c>
      <c r="CC1154" s="594" t="s">
        <v>267</v>
      </c>
      <c r="CD1154" s="621"/>
    </row>
    <row r="1155" spans="1:91" s="719" customFormat="1" x14ac:dyDescent="0.2">
      <c r="A1155" s="388"/>
      <c r="B1155" s="390"/>
      <c r="C1155" s="390"/>
      <c r="D1155" s="390"/>
      <c r="E1155" s="390"/>
      <c r="F1155" s="709" t="s">
        <v>231</v>
      </c>
      <c r="G1155" s="710" t="s">
        <v>566</v>
      </c>
      <c r="H1155" s="711"/>
      <c r="I1155" s="710">
        <v>9</v>
      </c>
      <c r="J1155" s="712"/>
      <c r="K1155" s="712"/>
      <c r="L1155" s="713"/>
      <c r="M1155" s="710">
        <v>10</v>
      </c>
      <c r="N1155" s="712"/>
      <c r="O1155" s="712"/>
      <c r="P1155" s="712"/>
      <c r="Q1155" s="710">
        <v>11</v>
      </c>
      <c r="R1155" s="714"/>
      <c r="S1155" s="714"/>
      <c r="T1155" s="714"/>
      <c r="U1155" s="714"/>
      <c r="V1155" s="710">
        <v>12</v>
      </c>
      <c r="W1155" s="714"/>
      <c r="X1155" s="714"/>
      <c r="Y1155" s="714"/>
      <c r="Z1155" s="715" t="s">
        <v>567</v>
      </c>
      <c r="AA1155" s="714"/>
      <c r="AB1155" s="714"/>
      <c r="AC1155" s="714"/>
      <c r="AD1155" s="716"/>
      <c r="AE1155" s="710">
        <v>2</v>
      </c>
      <c r="AF1155" s="714"/>
      <c r="AG1155" s="714"/>
      <c r="AH1155" s="714"/>
      <c r="AI1155" s="710">
        <v>3</v>
      </c>
      <c r="AJ1155" s="714"/>
      <c r="AK1155" s="714"/>
      <c r="AL1155" s="714"/>
      <c r="AM1155" s="710">
        <v>4</v>
      </c>
      <c r="AN1155" s="714"/>
      <c r="AO1155" s="714"/>
      <c r="AP1155" s="714"/>
      <c r="AQ1155" s="710">
        <v>5</v>
      </c>
      <c r="AR1155" s="714"/>
      <c r="AS1155" s="714"/>
      <c r="AT1155" s="714"/>
      <c r="AU1155" s="714"/>
      <c r="AV1155" s="710">
        <v>6</v>
      </c>
      <c r="AW1155" s="714"/>
      <c r="AX1155" s="714"/>
      <c r="AY1155" s="714"/>
      <c r="AZ1155" s="710">
        <v>7</v>
      </c>
      <c r="BA1155" s="714"/>
      <c r="BB1155" s="714"/>
      <c r="BC1155" s="714"/>
      <c r="BD1155" s="710">
        <v>8</v>
      </c>
      <c r="BE1155" s="714"/>
      <c r="BF1155" s="714"/>
      <c r="BG1155" s="714"/>
      <c r="BH1155" s="714"/>
      <c r="BI1155" s="710">
        <v>9</v>
      </c>
      <c r="BJ1155" s="714"/>
      <c r="BK1155" s="714"/>
      <c r="BL1155" s="714"/>
      <c r="BM1155" s="710">
        <v>10</v>
      </c>
      <c r="BN1155" s="717"/>
      <c r="BO1155" s="718"/>
      <c r="BP1155" s="718"/>
      <c r="BQ1155" s="376">
        <v>11</v>
      </c>
      <c r="BR1155" s="718">
        <v>11</v>
      </c>
      <c r="BS1155" s="718"/>
      <c r="BT1155" s="718"/>
      <c r="BU1155" s="387"/>
      <c r="BV1155" s="376">
        <v>12</v>
      </c>
      <c r="BW1155" s="387"/>
      <c r="BX1155" s="387"/>
      <c r="BY1155" s="387"/>
      <c r="BZ1155" s="376" t="s">
        <v>233</v>
      </c>
      <c r="CA1155" s="387"/>
      <c r="CB1155" s="387"/>
      <c r="CC1155" s="387"/>
      <c r="CD1155" s="376"/>
      <c r="CE1155" s="376">
        <v>2</v>
      </c>
      <c r="CF1155" s="387"/>
      <c r="CG1155" s="387"/>
      <c r="CH1155" s="387"/>
      <c r="CI1155" s="376">
        <v>3</v>
      </c>
      <c r="CJ1155" s="387"/>
      <c r="CK1155" s="387"/>
      <c r="CL1155" s="387"/>
      <c r="CM1155" s="376">
        <v>4</v>
      </c>
    </row>
    <row r="1156" spans="1:91" s="719" customFormat="1" x14ac:dyDescent="0.2">
      <c r="A1156" s="388" t="s">
        <v>3</v>
      </c>
      <c r="B1156" s="390" t="s">
        <v>234</v>
      </c>
      <c r="C1156" s="390" t="s">
        <v>235</v>
      </c>
      <c r="D1156" s="390" t="s">
        <v>236</v>
      </c>
      <c r="E1156" s="390" t="s">
        <v>237</v>
      </c>
      <c r="F1156" s="391" t="s">
        <v>238</v>
      </c>
      <c r="G1156" s="392">
        <v>1</v>
      </c>
      <c r="H1156" s="392">
        <f t="shared" ref="H1156:BF1156" si="8">G1156+1</f>
        <v>2</v>
      </c>
      <c r="I1156" s="393">
        <f t="shared" si="8"/>
        <v>3</v>
      </c>
      <c r="J1156" s="392">
        <f t="shared" si="8"/>
        <v>4</v>
      </c>
      <c r="K1156" s="392">
        <f t="shared" si="8"/>
        <v>5</v>
      </c>
      <c r="L1156" s="392">
        <f t="shared" si="8"/>
        <v>6</v>
      </c>
      <c r="M1156" s="392">
        <f t="shared" si="8"/>
        <v>7</v>
      </c>
      <c r="N1156" s="392">
        <f t="shared" si="8"/>
        <v>8</v>
      </c>
      <c r="O1156" s="392">
        <f t="shared" si="8"/>
        <v>9</v>
      </c>
      <c r="P1156" s="392">
        <f t="shared" si="8"/>
        <v>10</v>
      </c>
      <c r="Q1156" s="392">
        <f t="shared" si="8"/>
        <v>11</v>
      </c>
      <c r="R1156" s="392">
        <f t="shared" si="8"/>
        <v>12</v>
      </c>
      <c r="S1156" s="392">
        <f t="shared" si="8"/>
        <v>13</v>
      </c>
      <c r="T1156" s="393">
        <f t="shared" si="8"/>
        <v>14</v>
      </c>
      <c r="U1156" s="392">
        <f t="shared" si="8"/>
        <v>15</v>
      </c>
      <c r="V1156" s="392">
        <f t="shared" si="8"/>
        <v>16</v>
      </c>
      <c r="W1156" s="392">
        <f t="shared" si="8"/>
        <v>17</v>
      </c>
      <c r="X1156" s="392">
        <f t="shared" si="8"/>
        <v>18</v>
      </c>
      <c r="Y1156" s="392">
        <f t="shared" si="8"/>
        <v>19</v>
      </c>
      <c r="Z1156" s="392">
        <f t="shared" si="8"/>
        <v>20</v>
      </c>
      <c r="AA1156" s="392">
        <f t="shared" si="8"/>
        <v>21</v>
      </c>
      <c r="AB1156" s="392">
        <f t="shared" si="8"/>
        <v>22</v>
      </c>
      <c r="AC1156" s="393">
        <f t="shared" si="8"/>
        <v>23</v>
      </c>
      <c r="AD1156" s="393">
        <f t="shared" si="8"/>
        <v>24</v>
      </c>
      <c r="AE1156" s="392">
        <f t="shared" si="8"/>
        <v>25</v>
      </c>
      <c r="AF1156" s="392">
        <f t="shared" si="8"/>
        <v>26</v>
      </c>
      <c r="AG1156" s="392">
        <f t="shared" si="8"/>
        <v>27</v>
      </c>
      <c r="AH1156" s="392">
        <f t="shared" si="8"/>
        <v>28</v>
      </c>
      <c r="AI1156" s="392">
        <f t="shared" si="8"/>
        <v>29</v>
      </c>
      <c r="AJ1156" s="392">
        <f t="shared" si="8"/>
        <v>30</v>
      </c>
      <c r="AK1156" s="392">
        <f t="shared" si="8"/>
        <v>31</v>
      </c>
      <c r="AL1156" s="392">
        <f t="shared" si="8"/>
        <v>32</v>
      </c>
      <c r="AM1156" s="392">
        <f t="shared" si="8"/>
        <v>33</v>
      </c>
      <c r="AN1156" s="392">
        <f t="shared" si="8"/>
        <v>34</v>
      </c>
      <c r="AO1156" s="392">
        <f t="shared" si="8"/>
        <v>35</v>
      </c>
      <c r="AP1156" s="392">
        <f t="shared" si="8"/>
        <v>36</v>
      </c>
      <c r="AQ1156" s="393">
        <f t="shared" si="8"/>
        <v>37</v>
      </c>
      <c r="AR1156" s="392">
        <f t="shared" si="8"/>
        <v>38</v>
      </c>
      <c r="AS1156" s="392">
        <f t="shared" si="8"/>
        <v>39</v>
      </c>
      <c r="AT1156" s="392">
        <f t="shared" si="8"/>
        <v>40</v>
      </c>
      <c r="AU1156" s="392">
        <f t="shared" si="8"/>
        <v>41</v>
      </c>
      <c r="AV1156" s="392">
        <f t="shared" si="8"/>
        <v>42</v>
      </c>
      <c r="AW1156" s="392">
        <f t="shared" si="8"/>
        <v>43</v>
      </c>
      <c r="AX1156" s="394">
        <f t="shared" si="8"/>
        <v>44</v>
      </c>
      <c r="AY1156" s="394">
        <f t="shared" si="8"/>
        <v>45</v>
      </c>
      <c r="AZ1156" s="392">
        <f t="shared" si="8"/>
        <v>46</v>
      </c>
      <c r="BA1156" s="392">
        <f t="shared" si="8"/>
        <v>47</v>
      </c>
      <c r="BB1156" s="392">
        <f t="shared" si="8"/>
        <v>48</v>
      </c>
      <c r="BC1156" s="392">
        <f t="shared" si="8"/>
        <v>49</v>
      </c>
      <c r="BD1156" s="392">
        <f t="shared" si="8"/>
        <v>50</v>
      </c>
      <c r="BE1156" s="392">
        <f t="shared" si="8"/>
        <v>51</v>
      </c>
      <c r="BF1156" s="392">
        <f t="shared" si="8"/>
        <v>52</v>
      </c>
      <c r="BG1156" s="392">
        <v>1</v>
      </c>
      <c r="BH1156" s="392">
        <f t="shared" ref="BH1156:CM1156" si="9">BG1156+1</f>
        <v>2</v>
      </c>
      <c r="BI1156" s="392">
        <f t="shared" si="9"/>
        <v>3</v>
      </c>
      <c r="BJ1156" s="392">
        <f t="shared" si="9"/>
        <v>4</v>
      </c>
      <c r="BK1156" s="392">
        <f t="shared" si="9"/>
        <v>5</v>
      </c>
      <c r="BL1156" s="392">
        <f t="shared" si="9"/>
        <v>6</v>
      </c>
      <c r="BM1156" s="392">
        <f t="shared" si="9"/>
        <v>7</v>
      </c>
      <c r="BN1156" s="392">
        <f t="shared" si="9"/>
        <v>8</v>
      </c>
      <c r="BO1156" s="396">
        <f t="shared" si="9"/>
        <v>9</v>
      </c>
      <c r="BP1156" s="392">
        <f t="shared" si="9"/>
        <v>10</v>
      </c>
      <c r="BQ1156" s="392">
        <f t="shared" si="9"/>
        <v>11</v>
      </c>
      <c r="BR1156" s="392">
        <f t="shared" si="9"/>
        <v>12</v>
      </c>
      <c r="BS1156" s="392">
        <f t="shared" si="9"/>
        <v>13</v>
      </c>
      <c r="BT1156" s="392">
        <f t="shared" si="9"/>
        <v>14</v>
      </c>
      <c r="BU1156" s="392">
        <f t="shared" si="9"/>
        <v>15</v>
      </c>
      <c r="BV1156" s="392">
        <f t="shared" si="9"/>
        <v>16</v>
      </c>
      <c r="BW1156" s="392">
        <f t="shared" si="9"/>
        <v>17</v>
      </c>
      <c r="BX1156" s="392">
        <f t="shared" si="9"/>
        <v>18</v>
      </c>
      <c r="BY1156" s="392">
        <f t="shared" si="9"/>
        <v>19</v>
      </c>
      <c r="BZ1156" s="392">
        <f t="shared" si="9"/>
        <v>20</v>
      </c>
      <c r="CA1156" s="392">
        <f t="shared" si="9"/>
        <v>21</v>
      </c>
      <c r="CB1156" s="392">
        <f t="shared" si="9"/>
        <v>22</v>
      </c>
      <c r="CC1156" s="392">
        <f t="shared" si="9"/>
        <v>23</v>
      </c>
      <c r="CD1156" s="392">
        <f t="shared" si="9"/>
        <v>24</v>
      </c>
      <c r="CE1156" s="392">
        <f t="shared" si="9"/>
        <v>25</v>
      </c>
      <c r="CF1156" s="392">
        <f t="shared" si="9"/>
        <v>26</v>
      </c>
      <c r="CG1156" s="392">
        <f t="shared" si="9"/>
        <v>27</v>
      </c>
      <c r="CH1156" s="392">
        <f t="shared" si="9"/>
        <v>28</v>
      </c>
      <c r="CI1156" s="392">
        <f t="shared" si="9"/>
        <v>29</v>
      </c>
      <c r="CJ1156" s="392">
        <f t="shared" si="9"/>
        <v>30</v>
      </c>
      <c r="CK1156" s="392">
        <f t="shared" si="9"/>
        <v>31</v>
      </c>
      <c r="CL1156" s="392">
        <f t="shared" si="9"/>
        <v>32</v>
      </c>
      <c r="CM1156" s="392">
        <f t="shared" si="9"/>
        <v>33</v>
      </c>
    </row>
    <row r="1157" spans="1:91" s="719" customFormat="1" x14ac:dyDescent="0.2">
      <c r="A1157" s="388"/>
      <c r="B1157" s="390"/>
      <c r="C1157" s="390"/>
      <c r="D1157" s="390"/>
      <c r="E1157" s="390"/>
      <c r="F1157" s="391" t="s">
        <v>239</v>
      </c>
      <c r="G1157" s="397">
        <v>43696</v>
      </c>
      <c r="H1157" s="397">
        <f t="shared" ref="H1157:BN1157" si="10">G1157+7</f>
        <v>43703</v>
      </c>
      <c r="I1157" s="398">
        <f t="shared" si="10"/>
        <v>43710</v>
      </c>
      <c r="J1157" s="397">
        <f t="shared" si="10"/>
        <v>43717</v>
      </c>
      <c r="K1157" s="397">
        <f t="shared" si="10"/>
        <v>43724</v>
      </c>
      <c r="L1157" s="397">
        <f t="shared" si="10"/>
        <v>43731</v>
      </c>
      <c r="M1157" s="397">
        <f t="shared" si="10"/>
        <v>43738</v>
      </c>
      <c r="N1157" s="397">
        <f t="shared" si="10"/>
        <v>43745</v>
      </c>
      <c r="O1157" s="397">
        <f t="shared" si="10"/>
        <v>43752</v>
      </c>
      <c r="P1157" s="397">
        <f t="shared" si="10"/>
        <v>43759</v>
      </c>
      <c r="Q1157" s="397">
        <f t="shared" si="10"/>
        <v>43766</v>
      </c>
      <c r="R1157" s="397">
        <f t="shared" si="10"/>
        <v>43773</v>
      </c>
      <c r="S1157" s="397">
        <f t="shared" si="10"/>
        <v>43780</v>
      </c>
      <c r="T1157" s="398">
        <f t="shared" si="10"/>
        <v>43787</v>
      </c>
      <c r="U1157" s="397">
        <f t="shared" si="10"/>
        <v>43794</v>
      </c>
      <c r="V1157" s="397">
        <f t="shared" si="10"/>
        <v>43801</v>
      </c>
      <c r="W1157" s="397">
        <f t="shared" si="10"/>
        <v>43808</v>
      </c>
      <c r="X1157" s="397">
        <f t="shared" si="10"/>
        <v>43815</v>
      </c>
      <c r="Y1157" s="397">
        <f t="shared" si="10"/>
        <v>43822</v>
      </c>
      <c r="Z1157" s="398">
        <f t="shared" si="10"/>
        <v>43829</v>
      </c>
      <c r="AA1157" s="397">
        <f t="shared" si="10"/>
        <v>43836</v>
      </c>
      <c r="AB1157" s="397">
        <f t="shared" si="10"/>
        <v>43843</v>
      </c>
      <c r="AC1157" s="398">
        <f t="shared" si="10"/>
        <v>43850</v>
      </c>
      <c r="AD1157" s="398">
        <f t="shared" si="10"/>
        <v>43857</v>
      </c>
      <c r="AE1157" s="397">
        <f t="shared" si="10"/>
        <v>43864</v>
      </c>
      <c r="AF1157" s="397">
        <f t="shared" si="10"/>
        <v>43871</v>
      </c>
      <c r="AG1157" s="397">
        <f t="shared" si="10"/>
        <v>43878</v>
      </c>
      <c r="AH1157" s="397">
        <f t="shared" si="10"/>
        <v>43885</v>
      </c>
      <c r="AI1157" s="397">
        <f t="shared" si="10"/>
        <v>43892</v>
      </c>
      <c r="AJ1157" s="397">
        <f t="shared" si="10"/>
        <v>43899</v>
      </c>
      <c r="AK1157" s="397">
        <f t="shared" si="10"/>
        <v>43906</v>
      </c>
      <c r="AL1157" s="397">
        <f t="shared" si="10"/>
        <v>43913</v>
      </c>
      <c r="AM1157" s="398">
        <f t="shared" si="10"/>
        <v>43920</v>
      </c>
      <c r="AN1157" s="397">
        <f t="shared" si="10"/>
        <v>43927</v>
      </c>
      <c r="AO1157" s="397">
        <f t="shared" si="10"/>
        <v>43934</v>
      </c>
      <c r="AP1157" s="397">
        <f t="shared" si="10"/>
        <v>43941</v>
      </c>
      <c r="AQ1157" s="398">
        <f t="shared" si="10"/>
        <v>43948</v>
      </c>
      <c r="AR1157" s="397">
        <f t="shared" si="10"/>
        <v>43955</v>
      </c>
      <c r="AS1157" s="397">
        <f t="shared" si="10"/>
        <v>43962</v>
      </c>
      <c r="AT1157" s="397">
        <f t="shared" si="10"/>
        <v>43969</v>
      </c>
      <c r="AU1157" s="397">
        <f t="shared" si="10"/>
        <v>43976</v>
      </c>
      <c r="AV1157" s="397">
        <f t="shared" si="10"/>
        <v>43983</v>
      </c>
      <c r="AW1157" s="397">
        <f t="shared" si="10"/>
        <v>43990</v>
      </c>
      <c r="AX1157" s="399">
        <f t="shared" si="10"/>
        <v>43997</v>
      </c>
      <c r="AY1157" s="399">
        <f t="shared" si="10"/>
        <v>44004</v>
      </c>
      <c r="AZ1157" s="397">
        <f t="shared" si="10"/>
        <v>44011</v>
      </c>
      <c r="BA1157" s="397">
        <f t="shared" si="10"/>
        <v>44018</v>
      </c>
      <c r="BB1157" s="397">
        <f t="shared" si="10"/>
        <v>44025</v>
      </c>
      <c r="BC1157" s="397">
        <f t="shared" si="10"/>
        <v>44032</v>
      </c>
      <c r="BD1157" s="397">
        <f t="shared" si="10"/>
        <v>44039</v>
      </c>
      <c r="BE1157" s="397">
        <f t="shared" si="10"/>
        <v>44046</v>
      </c>
      <c r="BF1157" s="397">
        <f t="shared" si="10"/>
        <v>44053</v>
      </c>
      <c r="BG1157" s="397">
        <f t="shared" si="10"/>
        <v>44060</v>
      </c>
      <c r="BH1157" s="397">
        <f t="shared" si="10"/>
        <v>44067</v>
      </c>
      <c r="BI1157" s="398">
        <f t="shared" si="10"/>
        <v>44074</v>
      </c>
      <c r="BJ1157" s="397">
        <f t="shared" si="10"/>
        <v>44081</v>
      </c>
      <c r="BK1157" s="397">
        <f t="shared" si="10"/>
        <v>44088</v>
      </c>
      <c r="BL1157" s="397">
        <f t="shared" si="10"/>
        <v>44095</v>
      </c>
      <c r="BM1157" s="397">
        <f t="shared" si="10"/>
        <v>44102</v>
      </c>
      <c r="BN1157" s="397">
        <f t="shared" si="10"/>
        <v>44109</v>
      </c>
      <c r="BO1157" s="401">
        <f>BN1157+7</f>
        <v>44116</v>
      </c>
      <c r="BP1157" s="397">
        <f>BO1157+7</f>
        <v>44123</v>
      </c>
      <c r="BQ1157" s="397">
        <f>BP1157+7</f>
        <v>44130</v>
      </c>
      <c r="BR1157" s="397">
        <f>BQ1157+7</f>
        <v>44137</v>
      </c>
      <c r="BS1157" s="397">
        <f>BR1157+7</f>
        <v>44144</v>
      </c>
      <c r="BT1157" s="397">
        <f t="shared" ref="BT1157:CM1157" si="11">BS1157+7</f>
        <v>44151</v>
      </c>
      <c r="BU1157" s="397">
        <f t="shared" si="11"/>
        <v>44158</v>
      </c>
      <c r="BV1157" s="397">
        <f t="shared" si="11"/>
        <v>44165</v>
      </c>
      <c r="BW1157" s="397">
        <f t="shared" si="11"/>
        <v>44172</v>
      </c>
      <c r="BX1157" s="397">
        <f t="shared" si="11"/>
        <v>44179</v>
      </c>
      <c r="BY1157" s="397">
        <f t="shared" si="11"/>
        <v>44186</v>
      </c>
      <c r="BZ1157" s="397">
        <f t="shared" si="11"/>
        <v>44193</v>
      </c>
      <c r="CA1157" s="397">
        <f t="shared" si="11"/>
        <v>44200</v>
      </c>
      <c r="CB1157" s="397">
        <f t="shared" si="11"/>
        <v>44207</v>
      </c>
      <c r="CC1157" s="397">
        <f t="shared" si="11"/>
        <v>44214</v>
      </c>
      <c r="CD1157" s="397">
        <f t="shared" si="11"/>
        <v>44221</v>
      </c>
      <c r="CE1157" s="397">
        <f t="shared" si="11"/>
        <v>44228</v>
      </c>
      <c r="CF1157" s="397">
        <f t="shared" si="11"/>
        <v>44235</v>
      </c>
      <c r="CG1157" s="397">
        <f t="shared" si="11"/>
        <v>44242</v>
      </c>
      <c r="CH1157" s="397">
        <f t="shared" si="11"/>
        <v>44249</v>
      </c>
      <c r="CI1157" s="397">
        <f t="shared" si="11"/>
        <v>44256</v>
      </c>
      <c r="CJ1157" s="397">
        <f t="shared" si="11"/>
        <v>44263</v>
      </c>
      <c r="CK1157" s="397">
        <f t="shared" si="11"/>
        <v>44270</v>
      </c>
      <c r="CL1157" s="397">
        <f t="shared" si="11"/>
        <v>44277</v>
      </c>
      <c r="CM1157" s="397">
        <f t="shared" si="11"/>
        <v>44284</v>
      </c>
    </row>
    <row r="1158" spans="1:91" s="719" customFormat="1" ht="20.100000000000001" customHeight="1" thickBot="1" x14ac:dyDescent="0.25">
      <c r="A1158" s="402"/>
      <c r="B1158" s="404"/>
      <c r="C1158" s="404"/>
      <c r="D1158" s="404"/>
      <c r="E1158" s="404"/>
      <c r="F1158" s="405" t="s">
        <v>240</v>
      </c>
      <c r="G1158" s="406">
        <f t="shared" ref="G1158:BN1158" si="12">G1157+5</f>
        <v>43701</v>
      </c>
      <c r="H1158" s="406">
        <f t="shared" si="12"/>
        <v>43708</v>
      </c>
      <c r="I1158" s="407">
        <f t="shared" si="12"/>
        <v>43715</v>
      </c>
      <c r="J1158" s="406">
        <f t="shared" si="12"/>
        <v>43722</v>
      </c>
      <c r="K1158" s="406">
        <f t="shared" si="12"/>
        <v>43729</v>
      </c>
      <c r="L1158" s="406">
        <f t="shared" si="12"/>
        <v>43736</v>
      </c>
      <c r="M1158" s="406">
        <f t="shared" si="12"/>
        <v>43743</v>
      </c>
      <c r="N1158" s="406">
        <f t="shared" si="12"/>
        <v>43750</v>
      </c>
      <c r="O1158" s="406">
        <f t="shared" si="12"/>
        <v>43757</v>
      </c>
      <c r="P1158" s="406">
        <f t="shared" si="12"/>
        <v>43764</v>
      </c>
      <c r="Q1158" s="406">
        <f t="shared" si="12"/>
        <v>43771</v>
      </c>
      <c r="R1158" s="406">
        <f t="shared" si="12"/>
        <v>43778</v>
      </c>
      <c r="S1158" s="406">
        <f t="shared" si="12"/>
        <v>43785</v>
      </c>
      <c r="T1158" s="407">
        <f t="shared" si="12"/>
        <v>43792</v>
      </c>
      <c r="U1158" s="406">
        <f t="shared" si="12"/>
        <v>43799</v>
      </c>
      <c r="V1158" s="406">
        <f t="shared" si="12"/>
        <v>43806</v>
      </c>
      <c r="W1158" s="406">
        <f t="shared" si="12"/>
        <v>43813</v>
      </c>
      <c r="X1158" s="406">
        <f t="shared" si="12"/>
        <v>43820</v>
      </c>
      <c r="Y1158" s="406">
        <f t="shared" si="12"/>
        <v>43827</v>
      </c>
      <c r="Z1158" s="407">
        <f t="shared" si="12"/>
        <v>43834</v>
      </c>
      <c r="AA1158" s="406">
        <f t="shared" si="12"/>
        <v>43841</v>
      </c>
      <c r="AB1158" s="406">
        <f t="shared" si="12"/>
        <v>43848</v>
      </c>
      <c r="AC1158" s="407">
        <f t="shared" si="12"/>
        <v>43855</v>
      </c>
      <c r="AD1158" s="407">
        <f t="shared" si="12"/>
        <v>43862</v>
      </c>
      <c r="AE1158" s="406">
        <f t="shared" si="12"/>
        <v>43869</v>
      </c>
      <c r="AF1158" s="406">
        <f t="shared" si="12"/>
        <v>43876</v>
      </c>
      <c r="AG1158" s="406">
        <f t="shared" si="12"/>
        <v>43883</v>
      </c>
      <c r="AH1158" s="406">
        <f t="shared" si="12"/>
        <v>43890</v>
      </c>
      <c r="AI1158" s="406">
        <f t="shared" si="12"/>
        <v>43897</v>
      </c>
      <c r="AJ1158" s="406">
        <f t="shared" si="12"/>
        <v>43904</v>
      </c>
      <c r="AK1158" s="406">
        <f t="shared" si="12"/>
        <v>43911</v>
      </c>
      <c r="AL1158" s="406">
        <f t="shared" si="12"/>
        <v>43918</v>
      </c>
      <c r="AM1158" s="407">
        <f t="shared" si="12"/>
        <v>43925</v>
      </c>
      <c r="AN1158" s="406">
        <f t="shared" si="12"/>
        <v>43932</v>
      </c>
      <c r="AO1158" s="406">
        <f t="shared" si="12"/>
        <v>43939</v>
      </c>
      <c r="AP1158" s="406">
        <f t="shared" si="12"/>
        <v>43946</v>
      </c>
      <c r="AQ1158" s="407">
        <f t="shared" si="12"/>
        <v>43953</v>
      </c>
      <c r="AR1158" s="406">
        <f t="shared" si="12"/>
        <v>43960</v>
      </c>
      <c r="AS1158" s="406">
        <f t="shared" si="12"/>
        <v>43967</v>
      </c>
      <c r="AT1158" s="406">
        <f t="shared" si="12"/>
        <v>43974</v>
      </c>
      <c r="AU1158" s="406">
        <f t="shared" si="12"/>
        <v>43981</v>
      </c>
      <c r="AV1158" s="406">
        <f t="shared" si="12"/>
        <v>43988</v>
      </c>
      <c r="AW1158" s="406">
        <f t="shared" si="12"/>
        <v>43995</v>
      </c>
      <c r="AX1158" s="408">
        <f t="shared" si="12"/>
        <v>44002</v>
      </c>
      <c r="AY1158" s="408">
        <f t="shared" si="12"/>
        <v>44009</v>
      </c>
      <c r="AZ1158" s="406">
        <f t="shared" si="12"/>
        <v>44016</v>
      </c>
      <c r="BA1158" s="406">
        <f t="shared" si="12"/>
        <v>44023</v>
      </c>
      <c r="BB1158" s="406">
        <f t="shared" si="12"/>
        <v>44030</v>
      </c>
      <c r="BC1158" s="406">
        <f t="shared" si="12"/>
        <v>44037</v>
      </c>
      <c r="BD1158" s="406">
        <f t="shared" si="12"/>
        <v>44044</v>
      </c>
      <c r="BE1158" s="406">
        <f t="shared" si="12"/>
        <v>44051</v>
      </c>
      <c r="BF1158" s="406">
        <f t="shared" si="12"/>
        <v>44058</v>
      </c>
      <c r="BG1158" s="406">
        <f t="shared" si="12"/>
        <v>44065</v>
      </c>
      <c r="BH1158" s="406">
        <f t="shared" si="12"/>
        <v>44072</v>
      </c>
      <c r="BI1158" s="407">
        <f t="shared" si="12"/>
        <v>44079</v>
      </c>
      <c r="BJ1158" s="406">
        <f t="shared" si="12"/>
        <v>44086</v>
      </c>
      <c r="BK1158" s="406">
        <f t="shared" si="12"/>
        <v>44093</v>
      </c>
      <c r="BL1158" s="406">
        <f t="shared" si="12"/>
        <v>44100</v>
      </c>
      <c r="BM1158" s="406">
        <f t="shared" si="12"/>
        <v>44107</v>
      </c>
      <c r="BN1158" s="406">
        <f t="shared" si="12"/>
        <v>44114</v>
      </c>
      <c r="BO1158" s="410">
        <f>BO1157+5</f>
        <v>44121</v>
      </c>
      <c r="BP1158" s="406">
        <f>BP1157+5</f>
        <v>44128</v>
      </c>
      <c r="BQ1158" s="406">
        <f>BQ1157+5</f>
        <v>44135</v>
      </c>
      <c r="BR1158" s="406">
        <f>BR1157+5</f>
        <v>44142</v>
      </c>
      <c r="BS1158" s="406">
        <f t="shared" ref="BS1158:CJ1158" si="13">BS1157+5</f>
        <v>44149</v>
      </c>
      <c r="BT1158" s="406">
        <f t="shared" si="13"/>
        <v>44156</v>
      </c>
      <c r="BU1158" s="406">
        <f t="shared" si="13"/>
        <v>44163</v>
      </c>
      <c r="BV1158" s="406">
        <f t="shared" si="13"/>
        <v>44170</v>
      </c>
      <c r="BW1158" s="406">
        <f t="shared" si="13"/>
        <v>44177</v>
      </c>
      <c r="BX1158" s="406">
        <f t="shared" si="13"/>
        <v>44184</v>
      </c>
      <c r="BY1158" s="406">
        <f t="shared" si="13"/>
        <v>44191</v>
      </c>
      <c r="BZ1158" s="406">
        <f t="shared" si="13"/>
        <v>44198</v>
      </c>
      <c r="CA1158" s="406">
        <f t="shared" si="13"/>
        <v>44205</v>
      </c>
      <c r="CB1158" s="406">
        <f t="shared" si="13"/>
        <v>44212</v>
      </c>
      <c r="CC1158" s="406">
        <f t="shared" si="13"/>
        <v>44219</v>
      </c>
      <c r="CD1158" s="406">
        <f t="shared" si="13"/>
        <v>44226</v>
      </c>
      <c r="CE1158" s="406">
        <f t="shared" si="13"/>
        <v>44233</v>
      </c>
      <c r="CF1158" s="406">
        <f t="shared" si="13"/>
        <v>44240</v>
      </c>
      <c r="CG1158" s="406">
        <f t="shared" si="13"/>
        <v>44247</v>
      </c>
      <c r="CH1158" s="406">
        <f t="shared" si="13"/>
        <v>44254</v>
      </c>
      <c r="CI1158" s="406">
        <f t="shared" si="13"/>
        <v>44261</v>
      </c>
      <c r="CJ1158" s="406">
        <f t="shared" si="13"/>
        <v>44268</v>
      </c>
      <c r="CK1158" s="406">
        <f>CK1157+5</f>
        <v>44275</v>
      </c>
      <c r="CL1158" s="406">
        <f>CL1157+5</f>
        <v>44282</v>
      </c>
      <c r="CM1158" s="406">
        <f>CM1157+5</f>
        <v>44289</v>
      </c>
    </row>
    <row r="1160" spans="1:91" ht="18.75" x14ac:dyDescent="0.25">
      <c r="A1160" s="720" t="e">
        <f>#REF!</f>
        <v>#REF!</v>
      </c>
      <c r="D1160" s="722" t="s">
        <v>568</v>
      </c>
      <c r="F1160" s="723" t="s">
        <v>569</v>
      </c>
      <c r="G1160" s="724">
        <f t="shared" ref="G1160:BR1160" si="14">(COUNTIF(G$9:G$877,"H")+COUNTIF(G$9:G$1150,"G"))*5*3</f>
        <v>0</v>
      </c>
      <c r="H1160" s="724">
        <f t="shared" si="14"/>
        <v>0</v>
      </c>
      <c r="I1160" s="724">
        <f t="shared" si="14"/>
        <v>0</v>
      </c>
      <c r="J1160" s="724">
        <f t="shared" si="14"/>
        <v>0</v>
      </c>
      <c r="K1160" s="724">
        <f t="shared" si="14"/>
        <v>0</v>
      </c>
      <c r="L1160" s="724">
        <f t="shared" si="14"/>
        <v>0</v>
      </c>
      <c r="M1160" s="724">
        <f t="shared" si="14"/>
        <v>0</v>
      </c>
      <c r="N1160" s="724">
        <f t="shared" si="14"/>
        <v>0</v>
      </c>
      <c r="O1160" s="724">
        <f t="shared" si="14"/>
        <v>0</v>
      </c>
      <c r="P1160" s="724">
        <f t="shared" si="14"/>
        <v>0</v>
      </c>
      <c r="Q1160" s="724">
        <f t="shared" si="14"/>
        <v>0</v>
      </c>
      <c r="R1160" s="724">
        <f t="shared" si="14"/>
        <v>0</v>
      </c>
      <c r="S1160" s="724">
        <f t="shared" si="14"/>
        <v>0</v>
      </c>
      <c r="T1160" s="724">
        <f t="shared" si="14"/>
        <v>0</v>
      </c>
      <c r="U1160" s="724">
        <f t="shared" si="14"/>
        <v>0</v>
      </c>
      <c r="V1160" s="724">
        <f t="shared" si="14"/>
        <v>0</v>
      </c>
      <c r="W1160" s="724">
        <f t="shared" si="14"/>
        <v>0</v>
      </c>
      <c r="X1160" s="724">
        <f t="shared" si="14"/>
        <v>0</v>
      </c>
      <c r="Y1160" s="724">
        <f t="shared" si="14"/>
        <v>0</v>
      </c>
      <c r="Z1160" s="724">
        <f t="shared" si="14"/>
        <v>0</v>
      </c>
      <c r="AA1160" s="724">
        <f t="shared" si="14"/>
        <v>0</v>
      </c>
      <c r="AB1160" s="724">
        <f t="shared" si="14"/>
        <v>0</v>
      </c>
      <c r="AC1160" s="724">
        <f t="shared" si="14"/>
        <v>0</v>
      </c>
      <c r="AD1160" s="724">
        <f t="shared" si="14"/>
        <v>0</v>
      </c>
      <c r="AE1160" s="724">
        <f t="shared" si="14"/>
        <v>0</v>
      </c>
      <c r="AF1160" s="724">
        <f t="shared" si="14"/>
        <v>0</v>
      </c>
      <c r="AG1160" s="724">
        <f t="shared" si="14"/>
        <v>0</v>
      </c>
      <c r="AH1160" s="724">
        <f t="shared" si="14"/>
        <v>0</v>
      </c>
      <c r="AI1160" s="724">
        <f t="shared" si="14"/>
        <v>0</v>
      </c>
      <c r="AJ1160" s="724">
        <f t="shared" si="14"/>
        <v>0</v>
      </c>
      <c r="AK1160" s="724">
        <f t="shared" si="14"/>
        <v>0</v>
      </c>
      <c r="AL1160" s="724">
        <f t="shared" si="14"/>
        <v>0</v>
      </c>
      <c r="AM1160" s="724">
        <f t="shared" si="14"/>
        <v>0</v>
      </c>
      <c r="AN1160" s="724">
        <f t="shared" si="14"/>
        <v>0</v>
      </c>
      <c r="AO1160" s="724">
        <f t="shared" si="14"/>
        <v>0</v>
      </c>
      <c r="AP1160" s="724">
        <f t="shared" si="14"/>
        <v>0</v>
      </c>
      <c r="AQ1160" s="724">
        <f t="shared" si="14"/>
        <v>0</v>
      </c>
      <c r="AR1160" s="724">
        <f t="shared" si="14"/>
        <v>0</v>
      </c>
      <c r="AS1160" s="724">
        <f t="shared" si="14"/>
        <v>0</v>
      </c>
      <c r="AT1160" s="724">
        <f t="shared" si="14"/>
        <v>0</v>
      </c>
      <c r="AU1160" s="724">
        <f t="shared" si="14"/>
        <v>0</v>
      </c>
      <c r="AV1160" s="724">
        <f t="shared" si="14"/>
        <v>0</v>
      </c>
      <c r="AW1160" s="724">
        <f t="shared" si="14"/>
        <v>0</v>
      </c>
      <c r="AX1160" s="724">
        <f t="shared" si="14"/>
        <v>0</v>
      </c>
      <c r="AY1160" s="724">
        <f t="shared" si="14"/>
        <v>0</v>
      </c>
      <c r="AZ1160" s="724">
        <f t="shared" si="14"/>
        <v>0</v>
      </c>
      <c r="BA1160" s="724">
        <f t="shared" si="14"/>
        <v>0</v>
      </c>
      <c r="BB1160" s="724">
        <f t="shared" si="14"/>
        <v>0</v>
      </c>
      <c r="BC1160" s="724">
        <f t="shared" si="14"/>
        <v>0</v>
      </c>
      <c r="BD1160" s="724">
        <f t="shared" si="14"/>
        <v>0</v>
      </c>
      <c r="BE1160" s="724">
        <f t="shared" si="14"/>
        <v>0</v>
      </c>
      <c r="BF1160" s="724">
        <f t="shared" si="14"/>
        <v>0</v>
      </c>
      <c r="BG1160" s="724">
        <f t="shared" si="14"/>
        <v>0</v>
      </c>
      <c r="BH1160" s="724">
        <f t="shared" si="14"/>
        <v>0</v>
      </c>
      <c r="BI1160" s="724">
        <f t="shared" si="14"/>
        <v>0</v>
      </c>
      <c r="BJ1160" s="724">
        <f t="shared" si="14"/>
        <v>0</v>
      </c>
      <c r="BK1160" s="724">
        <f t="shared" si="14"/>
        <v>0</v>
      </c>
      <c r="BL1160" s="724">
        <f t="shared" si="14"/>
        <v>0</v>
      </c>
      <c r="BM1160" s="724">
        <f t="shared" si="14"/>
        <v>0</v>
      </c>
      <c r="BN1160" s="724">
        <f t="shared" si="14"/>
        <v>0</v>
      </c>
      <c r="BO1160" s="724">
        <f t="shared" si="14"/>
        <v>0</v>
      </c>
      <c r="BP1160" s="724">
        <f t="shared" si="14"/>
        <v>0</v>
      </c>
      <c r="BQ1160" s="724">
        <f t="shared" si="14"/>
        <v>0</v>
      </c>
      <c r="BR1160" s="724">
        <f t="shared" si="14"/>
        <v>0</v>
      </c>
      <c r="BS1160" s="724">
        <f t="shared" ref="BS1160:BX1160" si="15">(COUNTIF(BS$9:BS$877,"H")+COUNTIF(BS$9:BS$1150,"G"))*5*3</f>
        <v>0</v>
      </c>
      <c r="BT1160" s="724">
        <f t="shared" si="15"/>
        <v>0</v>
      </c>
      <c r="BU1160" s="724">
        <f t="shared" si="15"/>
        <v>0</v>
      </c>
      <c r="BV1160" s="724">
        <f t="shared" si="15"/>
        <v>0</v>
      </c>
      <c r="BW1160" s="724">
        <f t="shared" si="15"/>
        <v>0</v>
      </c>
      <c r="BX1160" s="724">
        <f t="shared" si="15"/>
        <v>0</v>
      </c>
    </row>
    <row r="1161" spans="1:91" ht="18.75" x14ac:dyDescent="0.25">
      <c r="A1161" s="720" t="e">
        <f>#REF!</f>
        <v>#REF!</v>
      </c>
      <c r="D1161" s="725"/>
      <c r="G1161" s="726"/>
      <c r="H1161" s="727"/>
      <c r="I1161" s="728"/>
      <c r="J1161" s="727"/>
      <c r="K1161" s="727"/>
      <c r="L1161" s="727"/>
      <c r="M1161" s="727"/>
      <c r="N1161" s="727"/>
    </row>
    <row r="1162" spans="1:91" ht="18.75" x14ac:dyDescent="0.25">
      <c r="A1162" s="720" t="e">
        <f>#REF!</f>
        <v>#REF!</v>
      </c>
      <c r="D1162" s="722" t="s">
        <v>570</v>
      </c>
      <c r="G1162" s="729">
        <f t="shared" ref="G1162:BR1162" si="16">COUNTIF(G$9:G$877,"R")*5*3</f>
        <v>0</v>
      </c>
      <c r="H1162" s="729">
        <f t="shared" si="16"/>
        <v>0</v>
      </c>
      <c r="I1162" s="729">
        <f t="shared" si="16"/>
        <v>0</v>
      </c>
      <c r="J1162" s="729">
        <f t="shared" si="16"/>
        <v>0</v>
      </c>
      <c r="K1162" s="729">
        <f t="shared" si="16"/>
        <v>0</v>
      </c>
      <c r="L1162" s="729">
        <f t="shared" si="16"/>
        <v>0</v>
      </c>
      <c r="M1162" s="729">
        <f t="shared" si="16"/>
        <v>0</v>
      </c>
      <c r="N1162" s="729">
        <f t="shared" si="16"/>
        <v>0</v>
      </c>
      <c r="O1162" s="729">
        <f t="shared" si="16"/>
        <v>0</v>
      </c>
      <c r="P1162" s="729">
        <f t="shared" si="16"/>
        <v>0</v>
      </c>
      <c r="Q1162" s="729">
        <f t="shared" si="16"/>
        <v>0</v>
      </c>
      <c r="R1162" s="729">
        <f t="shared" si="16"/>
        <v>0</v>
      </c>
      <c r="S1162" s="729">
        <f t="shared" si="16"/>
        <v>0</v>
      </c>
      <c r="T1162" s="729">
        <f t="shared" si="16"/>
        <v>0</v>
      </c>
      <c r="U1162" s="729">
        <f t="shared" si="16"/>
        <v>0</v>
      </c>
      <c r="V1162" s="729">
        <f t="shared" si="16"/>
        <v>0</v>
      </c>
      <c r="W1162" s="729">
        <f t="shared" si="16"/>
        <v>0</v>
      </c>
      <c r="X1162" s="729">
        <f t="shared" si="16"/>
        <v>0</v>
      </c>
      <c r="Y1162" s="729">
        <f t="shared" si="16"/>
        <v>0</v>
      </c>
      <c r="Z1162" s="729">
        <f t="shared" si="16"/>
        <v>0</v>
      </c>
      <c r="AA1162" s="729">
        <f t="shared" si="16"/>
        <v>0</v>
      </c>
      <c r="AB1162" s="729">
        <f t="shared" si="16"/>
        <v>0</v>
      </c>
      <c r="AC1162" s="729">
        <f t="shared" si="16"/>
        <v>0</v>
      </c>
      <c r="AD1162" s="729">
        <f t="shared" si="16"/>
        <v>0</v>
      </c>
      <c r="AE1162" s="729">
        <f t="shared" si="16"/>
        <v>0</v>
      </c>
      <c r="AF1162" s="729">
        <f t="shared" si="16"/>
        <v>0</v>
      </c>
      <c r="AG1162" s="729">
        <f t="shared" si="16"/>
        <v>0</v>
      </c>
      <c r="AH1162" s="729">
        <f t="shared" si="16"/>
        <v>0</v>
      </c>
      <c r="AI1162" s="729">
        <f t="shared" si="16"/>
        <v>0</v>
      </c>
      <c r="AJ1162" s="729">
        <f t="shared" si="16"/>
        <v>0</v>
      </c>
      <c r="AK1162" s="729">
        <f t="shared" si="16"/>
        <v>0</v>
      </c>
      <c r="AL1162" s="729">
        <f t="shared" si="16"/>
        <v>0</v>
      </c>
      <c r="AM1162" s="729">
        <f t="shared" si="16"/>
        <v>0</v>
      </c>
      <c r="AN1162" s="729">
        <f t="shared" si="16"/>
        <v>0</v>
      </c>
      <c r="AO1162" s="729">
        <f t="shared" si="16"/>
        <v>0</v>
      </c>
      <c r="AP1162" s="729">
        <f t="shared" si="16"/>
        <v>0</v>
      </c>
      <c r="AQ1162" s="729">
        <f t="shared" si="16"/>
        <v>0</v>
      </c>
      <c r="AR1162" s="729">
        <f t="shared" si="16"/>
        <v>0</v>
      </c>
      <c r="AS1162" s="729">
        <f t="shared" si="16"/>
        <v>0</v>
      </c>
      <c r="AT1162" s="729">
        <f t="shared" si="16"/>
        <v>0</v>
      </c>
      <c r="AU1162" s="729">
        <f t="shared" si="16"/>
        <v>0</v>
      </c>
      <c r="AV1162" s="729">
        <f t="shared" si="16"/>
        <v>0</v>
      </c>
      <c r="AW1162" s="729">
        <f t="shared" si="16"/>
        <v>0</v>
      </c>
      <c r="AX1162" s="729">
        <f t="shared" si="16"/>
        <v>0</v>
      </c>
      <c r="AY1162" s="729">
        <f t="shared" si="16"/>
        <v>0</v>
      </c>
      <c r="AZ1162" s="729">
        <f t="shared" si="16"/>
        <v>0</v>
      </c>
      <c r="BA1162" s="729">
        <f t="shared" si="16"/>
        <v>0</v>
      </c>
      <c r="BB1162" s="729">
        <f t="shared" si="16"/>
        <v>0</v>
      </c>
      <c r="BC1162" s="729">
        <f t="shared" si="16"/>
        <v>0</v>
      </c>
      <c r="BD1162" s="729">
        <f t="shared" si="16"/>
        <v>0</v>
      </c>
      <c r="BE1162" s="729">
        <f t="shared" si="16"/>
        <v>0</v>
      </c>
      <c r="BF1162" s="729">
        <f t="shared" si="16"/>
        <v>0</v>
      </c>
      <c r="BG1162" s="729">
        <f t="shared" si="16"/>
        <v>0</v>
      </c>
      <c r="BH1162" s="729">
        <f t="shared" si="16"/>
        <v>0</v>
      </c>
      <c r="BI1162" s="729">
        <f t="shared" si="16"/>
        <v>0</v>
      </c>
      <c r="BJ1162" s="729">
        <f t="shared" si="16"/>
        <v>0</v>
      </c>
      <c r="BK1162" s="729">
        <f t="shared" si="16"/>
        <v>0</v>
      </c>
      <c r="BL1162" s="729">
        <f t="shared" si="16"/>
        <v>0</v>
      </c>
      <c r="BM1162" s="729">
        <f t="shared" si="16"/>
        <v>0</v>
      </c>
      <c r="BN1162" s="729">
        <f t="shared" si="16"/>
        <v>0</v>
      </c>
      <c r="BO1162" s="729">
        <f t="shared" si="16"/>
        <v>0</v>
      </c>
      <c r="BP1162" s="729">
        <f t="shared" si="16"/>
        <v>0</v>
      </c>
      <c r="BQ1162" s="729">
        <f t="shared" si="16"/>
        <v>0</v>
      </c>
      <c r="BR1162" s="729">
        <f t="shared" si="16"/>
        <v>0</v>
      </c>
      <c r="BS1162" s="729">
        <f t="shared" ref="BS1162:BX1162" si="17">COUNTIF(BS$9:BS$877,"R")*5*3</f>
        <v>0</v>
      </c>
      <c r="BT1162" s="729">
        <f t="shared" si="17"/>
        <v>0</v>
      </c>
      <c r="BU1162" s="729">
        <f t="shared" si="17"/>
        <v>0</v>
      </c>
      <c r="BV1162" s="729">
        <f t="shared" si="17"/>
        <v>0</v>
      </c>
      <c r="BW1162" s="729">
        <f t="shared" si="17"/>
        <v>0</v>
      </c>
      <c r="BX1162" s="729">
        <f t="shared" si="17"/>
        <v>0</v>
      </c>
    </row>
    <row r="1163" spans="1:91" x14ac:dyDescent="0.25">
      <c r="A1163" s="720" t="e">
        <f>#REF!</f>
        <v>#REF!</v>
      </c>
      <c r="G1163" s="730"/>
      <c r="H1163" s="731"/>
      <c r="I1163" s="732"/>
      <c r="J1163" s="731"/>
      <c r="K1163" s="731"/>
      <c r="L1163" s="731"/>
      <c r="M1163" s="731"/>
      <c r="N1163" s="731"/>
    </row>
    <row r="1164" spans="1:91" ht="18.75" x14ac:dyDescent="0.25">
      <c r="A1164" s="720" t="e">
        <f>#REF!</f>
        <v>#REF!</v>
      </c>
      <c r="C1164" s="721">
        <f>6*21</f>
        <v>126</v>
      </c>
      <c r="D1164" s="722" t="s">
        <v>571</v>
      </c>
      <c r="E1164" s="721">
        <v>6</v>
      </c>
      <c r="F1164" s="723" t="s">
        <v>572</v>
      </c>
      <c r="G1164" s="729">
        <f t="shared" ref="G1164:BR1164" si="18">COUNTIF(G$9:G$1150,"T")*5*3</f>
        <v>0</v>
      </c>
      <c r="H1164" s="729">
        <f t="shared" si="18"/>
        <v>0</v>
      </c>
      <c r="I1164" s="729">
        <f t="shared" si="18"/>
        <v>0</v>
      </c>
      <c r="J1164" s="729">
        <f t="shared" si="18"/>
        <v>0</v>
      </c>
      <c r="K1164" s="729">
        <f t="shared" si="18"/>
        <v>0</v>
      </c>
      <c r="L1164" s="729">
        <f t="shared" si="18"/>
        <v>0</v>
      </c>
      <c r="M1164" s="729">
        <f t="shared" si="18"/>
        <v>0</v>
      </c>
      <c r="N1164" s="729">
        <f t="shared" si="18"/>
        <v>0</v>
      </c>
      <c r="O1164" s="729">
        <f t="shared" si="18"/>
        <v>15</v>
      </c>
      <c r="P1164" s="729">
        <f t="shared" si="18"/>
        <v>15</v>
      </c>
      <c r="Q1164" s="729">
        <f t="shared" si="18"/>
        <v>15</v>
      </c>
      <c r="R1164" s="729">
        <f t="shared" si="18"/>
        <v>15</v>
      </c>
      <c r="S1164" s="729">
        <f t="shared" si="18"/>
        <v>15</v>
      </c>
      <c r="T1164" s="729">
        <f t="shared" si="18"/>
        <v>15</v>
      </c>
      <c r="U1164" s="729">
        <f t="shared" si="18"/>
        <v>15</v>
      </c>
      <c r="V1164" s="729">
        <f t="shared" si="18"/>
        <v>15</v>
      </c>
      <c r="W1164" s="729">
        <f t="shared" si="18"/>
        <v>15</v>
      </c>
      <c r="X1164" s="729">
        <f t="shared" si="18"/>
        <v>30</v>
      </c>
      <c r="Y1164" s="729">
        <f t="shared" si="18"/>
        <v>15</v>
      </c>
      <c r="Z1164" s="729">
        <f t="shared" si="18"/>
        <v>15</v>
      </c>
      <c r="AA1164" s="729">
        <f t="shared" si="18"/>
        <v>15</v>
      </c>
      <c r="AB1164" s="729">
        <f t="shared" si="18"/>
        <v>0</v>
      </c>
      <c r="AC1164" s="729">
        <f t="shared" si="18"/>
        <v>0</v>
      </c>
      <c r="AD1164" s="729">
        <f t="shared" si="18"/>
        <v>0</v>
      </c>
      <c r="AE1164" s="729">
        <f t="shared" si="18"/>
        <v>0</v>
      </c>
      <c r="AF1164" s="729">
        <f t="shared" si="18"/>
        <v>30</v>
      </c>
      <c r="AG1164" s="729">
        <f t="shared" si="18"/>
        <v>30</v>
      </c>
      <c r="AH1164" s="729">
        <f t="shared" si="18"/>
        <v>0</v>
      </c>
      <c r="AI1164" s="729">
        <f t="shared" si="18"/>
        <v>0</v>
      </c>
      <c r="AJ1164" s="729">
        <f t="shared" si="18"/>
        <v>0</v>
      </c>
      <c r="AK1164" s="729">
        <f t="shared" si="18"/>
        <v>0</v>
      </c>
      <c r="AL1164" s="729">
        <f t="shared" si="18"/>
        <v>30</v>
      </c>
      <c r="AM1164" s="729">
        <f t="shared" si="18"/>
        <v>30</v>
      </c>
      <c r="AN1164" s="729">
        <f t="shared" si="18"/>
        <v>30</v>
      </c>
      <c r="AO1164" s="729">
        <f t="shared" si="18"/>
        <v>15</v>
      </c>
      <c r="AP1164" s="729">
        <f t="shared" si="18"/>
        <v>15</v>
      </c>
      <c r="AQ1164" s="729">
        <f t="shared" si="18"/>
        <v>15</v>
      </c>
      <c r="AR1164" s="729">
        <f t="shared" si="18"/>
        <v>15</v>
      </c>
      <c r="AS1164" s="729">
        <f t="shared" si="18"/>
        <v>15</v>
      </c>
      <c r="AT1164" s="729">
        <f t="shared" si="18"/>
        <v>15</v>
      </c>
      <c r="AU1164" s="729">
        <f t="shared" si="18"/>
        <v>15</v>
      </c>
      <c r="AV1164" s="729">
        <f t="shared" si="18"/>
        <v>30</v>
      </c>
      <c r="AW1164" s="729">
        <f t="shared" si="18"/>
        <v>15</v>
      </c>
      <c r="AX1164" s="729">
        <f t="shared" si="18"/>
        <v>15</v>
      </c>
      <c r="AY1164" s="729">
        <f t="shared" si="18"/>
        <v>15</v>
      </c>
      <c r="AZ1164" s="729">
        <f t="shared" si="18"/>
        <v>0</v>
      </c>
      <c r="BA1164" s="729">
        <f t="shared" si="18"/>
        <v>15</v>
      </c>
      <c r="BB1164" s="729">
        <f t="shared" si="18"/>
        <v>0</v>
      </c>
      <c r="BC1164" s="729">
        <f t="shared" si="18"/>
        <v>0</v>
      </c>
      <c r="BD1164" s="729">
        <f t="shared" si="18"/>
        <v>15</v>
      </c>
      <c r="BE1164" s="729">
        <f t="shared" si="18"/>
        <v>0</v>
      </c>
      <c r="BF1164" s="729">
        <f t="shared" si="18"/>
        <v>0</v>
      </c>
      <c r="BG1164" s="729">
        <f t="shared" si="18"/>
        <v>0</v>
      </c>
      <c r="BH1164" s="729">
        <f t="shared" si="18"/>
        <v>0</v>
      </c>
      <c r="BI1164" s="729">
        <f t="shared" si="18"/>
        <v>0</v>
      </c>
      <c r="BJ1164" s="729">
        <f t="shared" si="18"/>
        <v>0</v>
      </c>
      <c r="BK1164" s="729">
        <f t="shared" si="18"/>
        <v>0</v>
      </c>
      <c r="BL1164" s="729">
        <f t="shared" si="18"/>
        <v>0</v>
      </c>
      <c r="BM1164" s="729">
        <f t="shared" si="18"/>
        <v>0</v>
      </c>
      <c r="BN1164" s="729">
        <f t="shared" si="18"/>
        <v>0</v>
      </c>
      <c r="BO1164" s="729">
        <f t="shared" si="18"/>
        <v>0</v>
      </c>
      <c r="BP1164" s="729">
        <f t="shared" si="18"/>
        <v>0</v>
      </c>
      <c r="BQ1164" s="729">
        <f t="shared" si="18"/>
        <v>0</v>
      </c>
      <c r="BR1164" s="729">
        <f t="shared" si="18"/>
        <v>15</v>
      </c>
      <c r="BS1164" s="729">
        <f t="shared" ref="BS1164:BZ1164" si="19">COUNTIF(BS$9:BS$1150,"T")*5*3</f>
        <v>15</v>
      </c>
      <c r="BT1164" s="729">
        <f t="shared" si="19"/>
        <v>15</v>
      </c>
      <c r="BU1164" s="729">
        <f t="shared" si="19"/>
        <v>15</v>
      </c>
      <c r="BV1164" s="729">
        <f t="shared" si="19"/>
        <v>15</v>
      </c>
      <c r="BW1164" s="729">
        <f t="shared" si="19"/>
        <v>15</v>
      </c>
      <c r="BX1164" s="729">
        <f t="shared" si="19"/>
        <v>15</v>
      </c>
      <c r="BY1164" s="729">
        <f t="shared" si="19"/>
        <v>0</v>
      </c>
      <c r="BZ1164" s="729">
        <f t="shared" si="19"/>
        <v>0</v>
      </c>
    </row>
    <row r="1165" spans="1:91" ht="18.75" x14ac:dyDescent="0.25">
      <c r="A1165" s="720" t="e">
        <f>#REF!</f>
        <v>#REF!</v>
      </c>
      <c r="D1165" s="725"/>
      <c r="G1165" s="730"/>
      <c r="H1165" s="731"/>
      <c r="I1165" s="732"/>
      <c r="J1165" s="731"/>
      <c r="K1165" s="731"/>
      <c r="L1165" s="731"/>
      <c r="M1165" s="731"/>
      <c r="N1165" s="731"/>
    </row>
    <row r="1166" spans="1:91" ht="18.75" x14ac:dyDescent="0.25">
      <c r="A1166" s="720" t="e">
        <f>#REF!</f>
        <v>#REF!</v>
      </c>
      <c r="C1166" s="721">
        <f>4*21</f>
        <v>84</v>
      </c>
      <c r="D1166" s="722" t="s">
        <v>573</v>
      </c>
      <c r="E1166" s="721" t="s">
        <v>574</v>
      </c>
      <c r="F1166" s="723" t="s">
        <v>575</v>
      </c>
      <c r="G1166" s="729">
        <f t="shared" ref="G1166:BP1166" si="20">(COUNTIF(G$9:G$1150,"F")+COUNTIF(G$9:G$1150,"B")+COUNTIF(G$9:G$1150,"FB")+COUNTIF(G$9:G$1150,"BM")+COUNTIF(G$9:G$1150,"M"))*5*3</f>
        <v>0</v>
      </c>
      <c r="H1166" s="729">
        <f t="shared" si="20"/>
        <v>0</v>
      </c>
      <c r="I1166" s="729">
        <f t="shared" si="20"/>
        <v>0</v>
      </c>
      <c r="J1166" s="729">
        <f t="shared" si="20"/>
        <v>0</v>
      </c>
      <c r="K1166" s="729">
        <f t="shared" si="20"/>
        <v>0</v>
      </c>
      <c r="L1166" s="729">
        <f t="shared" si="20"/>
        <v>0</v>
      </c>
      <c r="M1166" s="729">
        <f t="shared" si="20"/>
        <v>0</v>
      </c>
      <c r="N1166" s="729">
        <f t="shared" si="20"/>
        <v>0</v>
      </c>
      <c r="O1166" s="729">
        <f t="shared" si="20"/>
        <v>0</v>
      </c>
      <c r="P1166" s="729">
        <f t="shared" si="20"/>
        <v>0</v>
      </c>
      <c r="Q1166" s="729">
        <f t="shared" si="20"/>
        <v>0</v>
      </c>
      <c r="R1166" s="729">
        <f t="shared" si="20"/>
        <v>0</v>
      </c>
      <c r="S1166" s="729">
        <f t="shared" si="20"/>
        <v>0</v>
      </c>
      <c r="T1166" s="729">
        <f t="shared" si="20"/>
        <v>30</v>
      </c>
      <c r="U1166" s="729">
        <f t="shared" si="20"/>
        <v>0</v>
      </c>
      <c r="V1166" s="729">
        <f t="shared" si="20"/>
        <v>0</v>
      </c>
      <c r="W1166" s="729">
        <f t="shared" si="20"/>
        <v>0</v>
      </c>
      <c r="X1166" s="729">
        <f t="shared" si="20"/>
        <v>0</v>
      </c>
      <c r="Y1166" s="729">
        <f t="shared" si="20"/>
        <v>0</v>
      </c>
      <c r="Z1166" s="729">
        <f t="shared" si="20"/>
        <v>0</v>
      </c>
      <c r="AA1166" s="729">
        <f t="shared" si="20"/>
        <v>0</v>
      </c>
      <c r="AB1166" s="729">
        <f t="shared" si="20"/>
        <v>0</v>
      </c>
      <c r="AC1166" s="729">
        <f t="shared" si="20"/>
        <v>0</v>
      </c>
      <c r="AD1166" s="729">
        <f t="shared" si="20"/>
        <v>0</v>
      </c>
      <c r="AE1166" s="729">
        <f t="shared" si="20"/>
        <v>0</v>
      </c>
      <c r="AF1166" s="729">
        <f t="shared" si="20"/>
        <v>0</v>
      </c>
      <c r="AG1166" s="729">
        <f t="shared" si="20"/>
        <v>0</v>
      </c>
      <c r="AH1166" s="729">
        <f t="shared" si="20"/>
        <v>0</v>
      </c>
      <c r="AI1166" s="729">
        <f t="shared" si="20"/>
        <v>0</v>
      </c>
      <c r="AJ1166" s="729">
        <f t="shared" si="20"/>
        <v>0</v>
      </c>
      <c r="AK1166" s="729">
        <f t="shared" si="20"/>
        <v>0</v>
      </c>
      <c r="AL1166" s="729">
        <f t="shared" si="20"/>
        <v>0</v>
      </c>
      <c r="AM1166" s="729">
        <f t="shared" si="20"/>
        <v>0</v>
      </c>
      <c r="AN1166" s="729">
        <f t="shared" si="20"/>
        <v>0</v>
      </c>
      <c r="AO1166" s="729">
        <f t="shared" si="20"/>
        <v>0</v>
      </c>
      <c r="AP1166" s="729">
        <f t="shared" si="20"/>
        <v>0</v>
      </c>
      <c r="AQ1166" s="729">
        <f t="shared" si="20"/>
        <v>15</v>
      </c>
      <c r="AR1166" s="729">
        <f t="shared" si="20"/>
        <v>0</v>
      </c>
      <c r="AS1166" s="729">
        <f t="shared" si="20"/>
        <v>0</v>
      </c>
      <c r="AT1166" s="729">
        <f t="shared" si="20"/>
        <v>0</v>
      </c>
      <c r="AU1166" s="729">
        <f t="shared" si="20"/>
        <v>0</v>
      </c>
      <c r="AV1166" s="729">
        <f t="shared" si="20"/>
        <v>15</v>
      </c>
      <c r="AW1166" s="729">
        <f t="shared" si="20"/>
        <v>15</v>
      </c>
      <c r="AX1166" s="729">
        <f t="shared" si="20"/>
        <v>0</v>
      </c>
      <c r="AY1166" s="729">
        <f t="shared" si="20"/>
        <v>0</v>
      </c>
      <c r="AZ1166" s="729">
        <f t="shared" si="20"/>
        <v>0</v>
      </c>
      <c r="BA1166" s="729">
        <f t="shared" si="20"/>
        <v>0</v>
      </c>
      <c r="BB1166" s="729">
        <f t="shared" si="20"/>
        <v>15</v>
      </c>
      <c r="BC1166" s="729">
        <f t="shared" si="20"/>
        <v>15</v>
      </c>
      <c r="BD1166" s="729">
        <f t="shared" si="20"/>
        <v>0</v>
      </c>
      <c r="BE1166" s="729">
        <f t="shared" si="20"/>
        <v>0</v>
      </c>
      <c r="BF1166" s="729">
        <f t="shared" si="20"/>
        <v>0</v>
      </c>
      <c r="BG1166" s="729">
        <f t="shared" si="20"/>
        <v>0</v>
      </c>
      <c r="BH1166" s="729">
        <f t="shared" si="20"/>
        <v>0</v>
      </c>
      <c r="BI1166" s="729">
        <f t="shared" si="20"/>
        <v>0</v>
      </c>
      <c r="BJ1166" s="729">
        <f t="shared" si="20"/>
        <v>0</v>
      </c>
      <c r="BK1166" s="729">
        <f t="shared" si="20"/>
        <v>0</v>
      </c>
      <c r="BL1166" s="729">
        <f t="shared" si="20"/>
        <v>0</v>
      </c>
      <c r="BM1166" s="729">
        <f t="shared" si="20"/>
        <v>0</v>
      </c>
      <c r="BN1166" s="729">
        <f t="shared" si="20"/>
        <v>0</v>
      </c>
      <c r="BO1166" s="729">
        <f t="shared" si="20"/>
        <v>0</v>
      </c>
      <c r="BP1166" s="729">
        <f t="shared" si="20"/>
        <v>0</v>
      </c>
    </row>
    <row r="1167" spans="1:91" x14ac:dyDescent="0.25">
      <c r="A1167" s="720" t="e">
        <f>#REF!</f>
        <v>#REF!</v>
      </c>
      <c r="G1167" s="730"/>
      <c r="H1167" s="731"/>
      <c r="I1167" s="732"/>
      <c r="J1167" s="731"/>
      <c r="K1167" s="731"/>
      <c r="L1167" s="731"/>
      <c r="M1167" s="731"/>
      <c r="N1167" s="731"/>
    </row>
    <row r="1168" spans="1:91" ht="18.75" x14ac:dyDescent="0.25">
      <c r="A1168" s="720" t="e">
        <f>#REF!</f>
        <v>#REF!</v>
      </c>
      <c r="D1168" s="722" t="s">
        <v>576</v>
      </c>
      <c r="E1168" s="721">
        <v>5</v>
      </c>
      <c r="F1168" s="723">
        <f>5*21</f>
        <v>105</v>
      </c>
      <c r="G1168" s="729">
        <f t="shared" ref="G1168:BL1168" si="21">COUNTIF(G$9:G$1150,"N")*5*3</f>
        <v>0</v>
      </c>
      <c r="H1168" s="729">
        <f t="shared" si="21"/>
        <v>0</v>
      </c>
      <c r="I1168" s="729">
        <f t="shared" si="21"/>
        <v>0</v>
      </c>
      <c r="J1168" s="729">
        <f t="shared" si="21"/>
        <v>0</v>
      </c>
      <c r="K1168" s="729">
        <f t="shared" si="21"/>
        <v>0</v>
      </c>
      <c r="L1168" s="729">
        <f t="shared" si="21"/>
        <v>0</v>
      </c>
      <c r="M1168" s="729">
        <f t="shared" si="21"/>
        <v>0</v>
      </c>
      <c r="N1168" s="729">
        <f t="shared" si="21"/>
        <v>0</v>
      </c>
      <c r="O1168" s="729">
        <f t="shared" si="21"/>
        <v>15</v>
      </c>
      <c r="P1168" s="729">
        <f t="shared" si="21"/>
        <v>15</v>
      </c>
      <c r="Q1168" s="729">
        <f t="shared" si="21"/>
        <v>15</v>
      </c>
      <c r="R1168" s="729">
        <f t="shared" si="21"/>
        <v>0</v>
      </c>
      <c r="S1168" s="729">
        <f t="shared" si="21"/>
        <v>0</v>
      </c>
      <c r="T1168" s="729">
        <f t="shared" si="21"/>
        <v>0</v>
      </c>
      <c r="U1168" s="729">
        <f t="shared" si="21"/>
        <v>0</v>
      </c>
      <c r="V1168" s="729">
        <f t="shared" si="21"/>
        <v>30</v>
      </c>
      <c r="W1168" s="729">
        <f t="shared" si="21"/>
        <v>30</v>
      </c>
      <c r="X1168" s="729">
        <f t="shared" si="21"/>
        <v>90</v>
      </c>
      <c r="Y1168" s="729">
        <f t="shared" si="21"/>
        <v>60</v>
      </c>
      <c r="Z1168" s="729">
        <f t="shared" si="21"/>
        <v>0</v>
      </c>
      <c r="AA1168" s="729">
        <f t="shared" si="21"/>
        <v>0</v>
      </c>
      <c r="AB1168" s="729">
        <f t="shared" si="21"/>
        <v>0</v>
      </c>
      <c r="AC1168" s="729">
        <f t="shared" si="21"/>
        <v>0</v>
      </c>
      <c r="AD1168" s="729">
        <f t="shared" si="21"/>
        <v>0</v>
      </c>
      <c r="AE1168" s="729">
        <f t="shared" si="21"/>
        <v>0</v>
      </c>
      <c r="AF1168" s="729">
        <f t="shared" si="21"/>
        <v>0</v>
      </c>
      <c r="AG1168" s="729">
        <f t="shared" si="21"/>
        <v>0</v>
      </c>
      <c r="AH1168" s="729">
        <f t="shared" si="21"/>
        <v>0</v>
      </c>
      <c r="AI1168" s="729">
        <f t="shared" si="21"/>
        <v>0</v>
      </c>
      <c r="AJ1168" s="729">
        <f t="shared" si="21"/>
        <v>0</v>
      </c>
      <c r="AK1168" s="729">
        <f t="shared" si="21"/>
        <v>0</v>
      </c>
      <c r="AL1168" s="729">
        <f t="shared" si="21"/>
        <v>0</v>
      </c>
      <c r="AM1168" s="729">
        <f t="shared" si="21"/>
        <v>0</v>
      </c>
      <c r="AN1168" s="729">
        <f t="shared" si="21"/>
        <v>0</v>
      </c>
      <c r="AO1168" s="729">
        <f t="shared" si="21"/>
        <v>0</v>
      </c>
      <c r="AP1168" s="729">
        <f t="shared" si="21"/>
        <v>0</v>
      </c>
      <c r="AQ1168" s="729">
        <f t="shared" si="21"/>
        <v>0</v>
      </c>
      <c r="AR1168" s="729">
        <f t="shared" si="21"/>
        <v>0</v>
      </c>
      <c r="AS1168" s="729">
        <f t="shared" si="21"/>
        <v>15</v>
      </c>
      <c r="AT1168" s="729">
        <f t="shared" si="21"/>
        <v>15</v>
      </c>
      <c r="AU1168" s="729">
        <f t="shared" si="21"/>
        <v>0</v>
      </c>
      <c r="AV1168" s="729">
        <f t="shared" si="21"/>
        <v>0</v>
      </c>
      <c r="AW1168" s="729">
        <f t="shared" si="21"/>
        <v>0</v>
      </c>
      <c r="AX1168" s="729">
        <f t="shared" si="21"/>
        <v>0</v>
      </c>
      <c r="AY1168" s="729">
        <f t="shared" si="21"/>
        <v>0</v>
      </c>
      <c r="AZ1168" s="729">
        <f t="shared" si="21"/>
        <v>0</v>
      </c>
      <c r="BA1168" s="729">
        <f t="shared" si="21"/>
        <v>0</v>
      </c>
      <c r="BB1168" s="729">
        <f t="shared" si="21"/>
        <v>0</v>
      </c>
      <c r="BC1168" s="729">
        <f t="shared" si="21"/>
        <v>0</v>
      </c>
      <c r="BD1168" s="729">
        <f t="shared" si="21"/>
        <v>0</v>
      </c>
      <c r="BE1168" s="729">
        <f t="shared" si="21"/>
        <v>0</v>
      </c>
      <c r="BF1168" s="729">
        <f t="shared" si="21"/>
        <v>0</v>
      </c>
      <c r="BG1168" s="729">
        <f t="shared" si="21"/>
        <v>0</v>
      </c>
      <c r="BH1168" s="729">
        <f t="shared" si="21"/>
        <v>0</v>
      </c>
      <c r="BI1168" s="729">
        <f t="shared" si="21"/>
        <v>0</v>
      </c>
      <c r="BJ1168" s="729">
        <f t="shared" si="21"/>
        <v>0</v>
      </c>
      <c r="BK1168" s="729">
        <f t="shared" si="21"/>
        <v>0</v>
      </c>
      <c r="BL1168" s="729">
        <f t="shared" si="21"/>
        <v>0</v>
      </c>
    </row>
    <row r="1169" spans="1:65" x14ac:dyDescent="0.25">
      <c r="A1169" s="720" t="e">
        <f>#REF!</f>
        <v>#REF!</v>
      </c>
      <c r="G1169" s="730"/>
      <c r="H1169" s="731"/>
      <c r="I1169" s="732"/>
      <c r="J1169" s="731"/>
      <c r="K1169" s="731"/>
      <c r="L1169" s="731"/>
      <c r="M1169" s="731"/>
      <c r="N1169" s="731"/>
    </row>
    <row r="1170" spans="1:65" x14ac:dyDescent="0.25">
      <c r="A1170" s="720" t="e">
        <f>#REF!</f>
        <v>#REF!</v>
      </c>
      <c r="D1170" s="443" t="s">
        <v>437</v>
      </c>
      <c r="E1170" s="721">
        <v>5</v>
      </c>
      <c r="F1170" s="723">
        <f>5*21</f>
        <v>105</v>
      </c>
      <c r="G1170" s="729">
        <f t="shared" ref="G1170:BM1170" si="22">COUNTIF(G$9:G$1150,"QS")</f>
        <v>0</v>
      </c>
      <c r="H1170" s="729">
        <f t="shared" si="22"/>
        <v>0</v>
      </c>
      <c r="I1170" s="729">
        <f t="shared" si="22"/>
        <v>14</v>
      </c>
      <c r="J1170" s="729">
        <f t="shared" si="22"/>
        <v>25</v>
      </c>
      <c r="K1170" s="729">
        <f t="shared" si="22"/>
        <v>25</v>
      </c>
      <c r="L1170" s="729">
        <f t="shared" si="22"/>
        <v>25</v>
      </c>
      <c r="M1170" s="729">
        <f t="shared" si="22"/>
        <v>22</v>
      </c>
      <c r="N1170" s="729">
        <f t="shared" si="22"/>
        <v>22</v>
      </c>
      <c r="O1170" s="729">
        <f t="shared" si="22"/>
        <v>22</v>
      </c>
      <c r="P1170" s="729">
        <f t="shared" si="22"/>
        <v>26</v>
      </c>
      <c r="Q1170" s="729">
        <f t="shared" si="22"/>
        <v>26</v>
      </c>
      <c r="R1170" s="729">
        <f t="shared" si="22"/>
        <v>26</v>
      </c>
      <c r="S1170" s="729">
        <f t="shared" si="22"/>
        <v>20</v>
      </c>
      <c r="T1170" s="729">
        <f t="shared" si="22"/>
        <v>20</v>
      </c>
      <c r="U1170" s="729">
        <f t="shared" si="22"/>
        <v>14</v>
      </c>
      <c r="V1170" s="729">
        <f t="shared" si="22"/>
        <v>11</v>
      </c>
      <c r="W1170" s="729">
        <f t="shared" si="22"/>
        <v>11</v>
      </c>
      <c r="X1170" s="729">
        <f t="shared" si="22"/>
        <v>11</v>
      </c>
      <c r="Y1170" s="729">
        <f t="shared" si="22"/>
        <v>14</v>
      </c>
      <c r="Z1170" s="729">
        <f t="shared" si="22"/>
        <v>14</v>
      </c>
      <c r="AA1170" s="729">
        <f t="shared" si="22"/>
        <v>14</v>
      </c>
      <c r="AB1170" s="729">
        <f t="shared" si="22"/>
        <v>14</v>
      </c>
      <c r="AC1170" s="729">
        <f t="shared" si="22"/>
        <v>0</v>
      </c>
      <c r="AD1170" s="729">
        <f t="shared" si="22"/>
        <v>0</v>
      </c>
      <c r="AE1170" s="729">
        <f t="shared" si="22"/>
        <v>22</v>
      </c>
      <c r="AF1170" s="729">
        <f t="shared" si="22"/>
        <v>22</v>
      </c>
      <c r="AG1170" s="729">
        <f t="shared" si="22"/>
        <v>22</v>
      </c>
      <c r="AH1170" s="729">
        <f t="shared" si="22"/>
        <v>0</v>
      </c>
      <c r="AI1170" s="729">
        <f t="shared" si="22"/>
        <v>0</v>
      </c>
      <c r="AJ1170" s="729">
        <f t="shared" si="22"/>
        <v>0</v>
      </c>
      <c r="AK1170" s="729">
        <f t="shared" si="22"/>
        <v>0</v>
      </c>
      <c r="AL1170" s="729">
        <f t="shared" si="22"/>
        <v>5</v>
      </c>
      <c r="AM1170" s="729">
        <f t="shared" si="22"/>
        <v>0</v>
      </c>
      <c r="AN1170" s="729">
        <f t="shared" si="22"/>
        <v>0</v>
      </c>
      <c r="AO1170" s="729">
        <f t="shared" si="22"/>
        <v>1</v>
      </c>
      <c r="AP1170" s="729">
        <f t="shared" si="22"/>
        <v>13</v>
      </c>
      <c r="AQ1170" s="729">
        <f t="shared" si="22"/>
        <v>13</v>
      </c>
      <c r="AR1170" s="729">
        <f t="shared" si="22"/>
        <v>12</v>
      </c>
      <c r="AS1170" s="729">
        <f t="shared" si="22"/>
        <v>12</v>
      </c>
      <c r="AT1170" s="729">
        <f t="shared" si="22"/>
        <v>10</v>
      </c>
      <c r="AU1170" s="729">
        <f t="shared" si="22"/>
        <v>10</v>
      </c>
      <c r="AV1170" s="729">
        <f t="shared" si="22"/>
        <v>10</v>
      </c>
      <c r="AW1170" s="729">
        <f t="shared" si="22"/>
        <v>13</v>
      </c>
      <c r="AX1170" s="729">
        <f t="shared" si="22"/>
        <v>3</v>
      </c>
      <c r="AY1170" s="729">
        <f t="shared" si="22"/>
        <v>3</v>
      </c>
      <c r="AZ1170" s="729">
        <f t="shared" si="22"/>
        <v>3</v>
      </c>
      <c r="BA1170" s="729">
        <f t="shared" si="22"/>
        <v>0</v>
      </c>
      <c r="BB1170" s="729">
        <f t="shared" si="22"/>
        <v>0</v>
      </c>
      <c r="BC1170" s="729">
        <f t="shared" si="22"/>
        <v>0</v>
      </c>
      <c r="BD1170" s="729">
        <f t="shared" si="22"/>
        <v>0</v>
      </c>
      <c r="BE1170" s="729">
        <f t="shared" si="22"/>
        <v>0</v>
      </c>
      <c r="BF1170" s="729">
        <f t="shared" si="22"/>
        <v>0</v>
      </c>
      <c r="BG1170" s="729">
        <f t="shared" si="22"/>
        <v>0</v>
      </c>
      <c r="BH1170" s="729">
        <f t="shared" si="22"/>
        <v>0</v>
      </c>
      <c r="BI1170" s="729">
        <f t="shared" si="22"/>
        <v>0</v>
      </c>
      <c r="BJ1170" s="729">
        <f t="shared" si="22"/>
        <v>0</v>
      </c>
      <c r="BK1170" s="729">
        <f t="shared" si="22"/>
        <v>0</v>
      </c>
      <c r="BL1170" s="729">
        <f t="shared" si="22"/>
        <v>0</v>
      </c>
      <c r="BM1170" s="729">
        <f t="shared" si="22"/>
        <v>0</v>
      </c>
    </row>
    <row r="1171" spans="1:65" x14ac:dyDescent="0.25">
      <c r="A1171" s="720" t="e">
        <f>#REF!</f>
        <v>#REF!</v>
      </c>
      <c r="G1171" s="730"/>
      <c r="H1171" s="731"/>
      <c r="I1171" s="732"/>
      <c r="J1171" s="731"/>
      <c r="K1171" s="731"/>
      <c r="L1171" s="731"/>
      <c r="M1171" s="731"/>
      <c r="N1171" s="731"/>
    </row>
    <row r="1172" spans="1:65" s="733" customFormat="1" x14ac:dyDescent="0.25">
      <c r="A1172" s="720" t="e">
        <f>#REF!</f>
        <v>#REF!</v>
      </c>
      <c r="C1172" s="721">
        <f>10*21</f>
        <v>210</v>
      </c>
      <c r="D1172" s="734" t="s">
        <v>3</v>
      </c>
      <c r="E1172" s="735">
        <f>E1168+E1170</f>
        <v>10</v>
      </c>
      <c r="F1172" s="733" t="s">
        <v>577</v>
      </c>
      <c r="G1172" s="729">
        <f t="shared" ref="G1172:N1172" si="23">SUM(G1168:G1170)</f>
        <v>0</v>
      </c>
      <c r="H1172" s="729">
        <f t="shared" si="23"/>
        <v>0</v>
      </c>
      <c r="I1172" s="729">
        <f t="shared" si="23"/>
        <v>14</v>
      </c>
      <c r="J1172" s="729">
        <f t="shared" si="23"/>
        <v>25</v>
      </c>
      <c r="K1172" s="729">
        <f t="shared" si="23"/>
        <v>25</v>
      </c>
      <c r="L1172" s="729">
        <f t="shared" si="23"/>
        <v>25</v>
      </c>
      <c r="M1172" s="729">
        <f t="shared" si="23"/>
        <v>22</v>
      </c>
      <c r="N1172" s="729">
        <f t="shared" si="23"/>
        <v>22</v>
      </c>
    </row>
    <row r="1173" spans="1:65" s="723" customFormat="1" x14ac:dyDescent="0.25">
      <c r="A1173" s="720" t="e">
        <f>#REF!</f>
        <v>#REF!</v>
      </c>
      <c r="C1173" s="721"/>
      <c r="D1173" s="721"/>
      <c r="E1173" s="721"/>
      <c r="G1173" s="730"/>
      <c r="H1173" s="731"/>
      <c r="I1173" s="732"/>
      <c r="J1173" s="731"/>
      <c r="K1173" s="731"/>
      <c r="L1173" s="731"/>
      <c r="M1173" s="731"/>
      <c r="N1173" s="731"/>
    </row>
    <row r="1174" spans="1:65" ht="18.75" x14ac:dyDescent="0.25">
      <c r="A1174" s="720" t="e">
        <f>#REF!</f>
        <v>#REF!</v>
      </c>
      <c r="D1174" s="722" t="s">
        <v>578</v>
      </c>
      <c r="G1174" s="729">
        <f t="shared" ref="G1174:BK1174" si="24">COUNTIF(G$9:G$1150,"Đ")*5*3</f>
        <v>0</v>
      </c>
      <c r="H1174" s="729">
        <f t="shared" si="24"/>
        <v>0</v>
      </c>
      <c r="I1174" s="729">
        <f t="shared" si="24"/>
        <v>0</v>
      </c>
      <c r="J1174" s="729">
        <f t="shared" si="24"/>
        <v>0</v>
      </c>
      <c r="K1174" s="729">
        <f t="shared" si="24"/>
        <v>0</v>
      </c>
      <c r="L1174" s="729">
        <f t="shared" si="24"/>
        <v>0</v>
      </c>
      <c r="M1174" s="729">
        <f t="shared" si="24"/>
        <v>0</v>
      </c>
      <c r="N1174" s="729">
        <f t="shared" si="24"/>
        <v>0</v>
      </c>
      <c r="O1174" s="729">
        <f t="shared" si="24"/>
        <v>0</v>
      </c>
      <c r="P1174" s="729">
        <f t="shared" si="24"/>
        <v>0</v>
      </c>
      <c r="Q1174" s="729">
        <f t="shared" si="24"/>
        <v>0</v>
      </c>
      <c r="R1174" s="729">
        <f t="shared" si="24"/>
        <v>0</v>
      </c>
      <c r="S1174" s="729">
        <f t="shared" si="24"/>
        <v>0</v>
      </c>
      <c r="T1174" s="729">
        <f t="shared" si="24"/>
        <v>0</v>
      </c>
      <c r="U1174" s="729">
        <f t="shared" si="24"/>
        <v>0</v>
      </c>
      <c r="V1174" s="729">
        <f t="shared" si="24"/>
        <v>45</v>
      </c>
      <c r="W1174" s="729">
        <f t="shared" si="24"/>
        <v>45</v>
      </c>
      <c r="X1174" s="729">
        <f t="shared" si="24"/>
        <v>45</v>
      </c>
      <c r="Y1174" s="729">
        <f t="shared" si="24"/>
        <v>0</v>
      </c>
      <c r="Z1174" s="729">
        <f t="shared" si="24"/>
        <v>0</v>
      </c>
      <c r="AA1174" s="729">
        <f t="shared" si="24"/>
        <v>0</v>
      </c>
      <c r="AB1174" s="729">
        <f t="shared" si="24"/>
        <v>0</v>
      </c>
      <c r="AC1174" s="729">
        <f t="shared" si="24"/>
        <v>0</v>
      </c>
      <c r="AD1174" s="729">
        <f t="shared" si="24"/>
        <v>0</v>
      </c>
      <c r="AE1174" s="729">
        <f t="shared" si="24"/>
        <v>0</v>
      </c>
      <c r="AF1174" s="729">
        <f t="shared" si="24"/>
        <v>0</v>
      </c>
      <c r="AG1174" s="729">
        <f t="shared" si="24"/>
        <v>0</v>
      </c>
      <c r="AH1174" s="729">
        <f t="shared" si="24"/>
        <v>0</v>
      </c>
      <c r="AI1174" s="729">
        <f t="shared" si="24"/>
        <v>0</v>
      </c>
      <c r="AJ1174" s="729">
        <f t="shared" si="24"/>
        <v>0</v>
      </c>
      <c r="AK1174" s="729">
        <f t="shared" si="24"/>
        <v>0</v>
      </c>
      <c r="AL1174" s="729">
        <f t="shared" si="24"/>
        <v>0</v>
      </c>
      <c r="AM1174" s="729">
        <f t="shared" si="24"/>
        <v>0</v>
      </c>
      <c r="AN1174" s="729">
        <f t="shared" si="24"/>
        <v>0</v>
      </c>
      <c r="AO1174" s="729">
        <f t="shared" si="24"/>
        <v>0</v>
      </c>
      <c r="AP1174" s="729">
        <f t="shared" si="24"/>
        <v>0</v>
      </c>
      <c r="AQ1174" s="729">
        <f t="shared" si="24"/>
        <v>30</v>
      </c>
      <c r="AR1174" s="729">
        <f t="shared" si="24"/>
        <v>90</v>
      </c>
      <c r="AS1174" s="729">
        <f t="shared" si="24"/>
        <v>150</v>
      </c>
      <c r="AT1174" s="729">
        <f t="shared" si="24"/>
        <v>75</v>
      </c>
      <c r="AU1174" s="729">
        <f t="shared" si="24"/>
        <v>15</v>
      </c>
      <c r="AV1174" s="729">
        <f t="shared" si="24"/>
        <v>15</v>
      </c>
      <c r="AW1174" s="729">
        <f t="shared" si="24"/>
        <v>30</v>
      </c>
      <c r="AX1174" s="729">
        <f t="shared" si="24"/>
        <v>30</v>
      </c>
      <c r="AY1174" s="729">
        <f t="shared" si="24"/>
        <v>15</v>
      </c>
      <c r="AZ1174" s="729">
        <f t="shared" si="24"/>
        <v>0</v>
      </c>
      <c r="BA1174" s="729">
        <f t="shared" si="24"/>
        <v>0</v>
      </c>
      <c r="BB1174" s="729">
        <f t="shared" si="24"/>
        <v>0</v>
      </c>
      <c r="BC1174" s="729">
        <f t="shared" si="24"/>
        <v>0</v>
      </c>
      <c r="BD1174" s="729">
        <f t="shared" si="24"/>
        <v>0</v>
      </c>
      <c r="BE1174" s="729">
        <f t="shared" si="24"/>
        <v>0</v>
      </c>
      <c r="BF1174" s="729">
        <f t="shared" si="24"/>
        <v>0</v>
      </c>
      <c r="BG1174" s="729">
        <f t="shared" si="24"/>
        <v>0</v>
      </c>
      <c r="BH1174" s="729">
        <f t="shared" si="24"/>
        <v>0</v>
      </c>
      <c r="BI1174" s="729">
        <f t="shared" si="24"/>
        <v>0</v>
      </c>
      <c r="BJ1174" s="729">
        <f t="shared" si="24"/>
        <v>0</v>
      </c>
      <c r="BK1174" s="729">
        <f t="shared" si="24"/>
        <v>0</v>
      </c>
    </row>
    <row r="1175" spans="1:65" s="723" customFormat="1" x14ac:dyDescent="0.25">
      <c r="A1175" s="720" t="e">
        <f>#REF!</f>
        <v>#REF!</v>
      </c>
      <c r="C1175" s="721"/>
      <c r="D1175" s="721"/>
      <c r="E1175" s="721"/>
      <c r="G1175" s="730"/>
      <c r="H1175" s="731"/>
      <c r="I1175" s="732"/>
      <c r="J1175" s="731"/>
      <c r="K1175" s="731"/>
      <c r="L1175" s="731"/>
      <c r="M1175" s="731"/>
      <c r="N1175" s="731"/>
    </row>
    <row r="1176" spans="1:65" ht="18.75" x14ac:dyDescent="0.25">
      <c r="A1176" s="720" t="e">
        <f>#REF!</f>
        <v>#REF!</v>
      </c>
      <c r="D1176" s="722" t="s">
        <v>579</v>
      </c>
      <c r="F1176" s="723" t="s">
        <v>580</v>
      </c>
      <c r="G1176" s="729">
        <f t="shared" ref="G1176:BK1176" si="25">COUNTIF(G$9:G$1150,"Ô")*5*3</f>
        <v>0</v>
      </c>
      <c r="H1176" s="729">
        <f t="shared" si="25"/>
        <v>0</v>
      </c>
      <c r="I1176" s="729">
        <f t="shared" si="25"/>
        <v>0</v>
      </c>
      <c r="J1176" s="729">
        <f t="shared" si="25"/>
        <v>0</v>
      </c>
      <c r="K1176" s="729">
        <f t="shared" si="25"/>
        <v>0</v>
      </c>
      <c r="L1176" s="729">
        <f t="shared" si="25"/>
        <v>0</v>
      </c>
      <c r="M1176" s="729">
        <f t="shared" si="25"/>
        <v>0</v>
      </c>
      <c r="N1176" s="729">
        <f t="shared" si="25"/>
        <v>0</v>
      </c>
      <c r="O1176" s="729">
        <f t="shared" si="25"/>
        <v>0</v>
      </c>
      <c r="P1176" s="729">
        <f t="shared" si="25"/>
        <v>0</v>
      </c>
      <c r="Q1176" s="729">
        <f t="shared" si="25"/>
        <v>0</v>
      </c>
      <c r="R1176" s="729">
        <f t="shared" si="25"/>
        <v>0</v>
      </c>
      <c r="S1176" s="729">
        <f t="shared" si="25"/>
        <v>0</v>
      </c>
      <c r="T1176" s="729">
        <f t="shared" si="25"/>
        <v>0</v>
      </c>
      <c r="U1176" s="729">
        <f t="shared" si="25"/>
        <v>0</v>
      </c>
      <c r="V1176" s="729">
        <f t="shared" si="25"/>
        <v>0</v>
      </c>
      <c r="W1176" s="729">
        <f t="shared" si="25"/>
        <v>0</v>
      </c>
      <c r="X1176" s="729">
        <f t="shared" si="25"/>
        <v>0</v>
      </c>
      <c r="Y1176" s="729">
        <f t="shared" si="25"/>
        <v>0</v>
      </c>
      <c r="Z1176" s="729">
        <f t="shared" si="25"/>
        <v>0</v>
      </c>
      <c r="AA1176" s="729">
        <f t="shared" si="25"/>
        <v>0</v>
      </c>
      <c r="AB1176" s="729">
        <f t="shared" si="25"/>
        <v>0</v>
      </c>
      <c r="AC1176" s="729">
        <f t="shared" si="25"/>
        <v>0</v>
      </c>
      <c r="AD1176" s="729">
        <f t="shared" si="25"/>
        <v>0</v>
      </c>
      <c r="AE1176" s="729">
        <f t="shared" si="25"/>
        <v>0</v>
      </c>
      <c r="AF1176" s="729">
        <f t="shared" si="25"/>
        <v>0</v>
      </c>
      <c r="AG1176" s="729">
        <f t="shared" si="25"/>
        <v>0</v>
      </c>
      <c r="AH1176" s="729">
        <f t="shared" si="25"/>
        <v>0</v>
      </c>
      <c r="AI1176" s="729">
        <f t="shared" si="25"/>
        <v>0</v>
      </c>
      <c r="AJ1176" s="729">
        <f t="shared" si="25"/>
        <v>0</v>
      </c>
      <c r="AK1176" s="729">
        <f t="shared" si="25"/>
        <v>0</v>
      </c>
      <c r="AL1176" s="729">
        <f t="shared" si="25"/>
        <v>0</v>
      </c>
      <c r="AM1176" s="729">
        <f t="shared" si="25"/>
        <v>0</v>
      </c>
      <c r="AN1176" s="729">
        <f t="shared" si="25"/>
        <v>0</v>
      </c>
      <c r="AO1176" s="729">
        <f t="shared" si="25"/>
        <v>0</v>
      </c>
      <c r="AP1176" s="729">
        <f t="shared" si="25"/>
        <v>0</v>
      </c>
      <c r="AQ1176" s="729">
        <f t="shared" si="25"/>
        <v>0</v>
      </c>
      <c r="AR1176" s="729">
        <f t="shared" si="25"/>
        <v>0</v>
      </c>
      <c r="AS1176" s="729">
        <f t="shared" si="25"/>
        <v>0</v>
      </c>
      <c r="AT1176" s="729">
        <f t="shared" si="25"/>
        <v>0</v>
      </c>
      <c r="AU1176" s="729">
        <f t="shared" si="25"/>
        <v>0</v>
      </c>
      <c r="AV1176" s="729">
        <f t="shared" si="25"/>
        <v>0</v>
      </c>
      <c r="AW1176" s="729">
        <f t="shared" si="25"/>
        <v>0</v>
      </c>
      <c r="AX1176" s="729">
        <f t="shared" si="25"/>
        <v>0</v>
      </c>
      <c r="AY1176" s="729">
        <f t="shared" si="25"/>
        <v>0</v>
      </c>
      <c r="AZ1176" s="729">
        <f t="shared" si="25"/>
        <v>0</v>
      </c>
      <c r="BA1176" s="729">
        <f t="shared" si="25"/>
        <v>0</v>
      </c>
      <c r="BB1176" s="729">
        <f t="shared" si="25"/>
        <v>0</v>
      </c>
      <c r="BC1176" s="729">
        <f t="shared" si="25"/>
        <v>0</v>
      </c>
      <c r="BD1176" s="729">
        <f t="shared" si="25"/>
        <v>0</v>
      </c>
      <c r="BE1176" s="729">
        <f t="shared" si="25"/>
        <v>0</v>
      </c>
      <c r="BF1176" s="729">
        <f t="shared" si="25"/>
        <v>0</v>
      </c>
      <c r="BG1176" s="729">
        <f t="shared" si="25"/>
        <v>0</v>
      </c>
      <c r="BH1176" s="729">
        <f t="shared" si="25"/>
        <v>0</v>
      </c>
      <c r="BI1176" s="729">
        <f t="shared" si="25"/>
        <v>0</v>
      </c>
      <c r="BJ1176" s="729">
        <f t="shared" si="25"/>
        <v>0</v>
      </c>
      <c r="BK1176" s="729">
        <f t="shared" si="25"/>
        <v>0</v>
      </c>
    </row>
    <row r="1177" spans="1:65" x14ac:dyDescent="0.25">
      <c r="A1177" s="720" t="e">
        <f>#REF!</f>
        <v>#REF!</v>
      </c>
      <c r="G1177" s="730"/>
      <c r="H1177" s="731"/>
      <c r="I1177" s="732"/>
      <c r="J1177" s="731"/>
      <c r="K1177" s="731"/>
      <c r="L1177" s="731"/>
      <c r="M1177" s="731"/>
      <c r="N1177" s="731"/>
    </row>
    <row r="1178" spans="1:65" ht="18.75" x14ac:dyDescent="0.25">
      <c r="A1178" s="720" t="e">
        <f>#REF!</f>
        <v>#REF!</v>
      </c>
      <c r="D1178" s="725" t="s">
        <v>491</v>
      </c>
      <c r="F1178" s="723" t="s">
        <v>581</v>
      </c>
      <c r="G1178" s="729">
        <f t="shared" ref="G1178:BK1178" si="26">COUNTIF(G$9:G$1150,"CNC")</f>
        <v>0</v>
      </c>
      <c r="H1178" s="729">
        <f t="shared" si="26"/>
        <v>0</v>
      </c>
      <c r="I1178" s="729">
        <f t="shared" si="26"/>
        <v>0</v>
      </c>
      <c r="J1178" s="729">
        <f t="shared" si="26"/>
        <v>0</v>
      </c>
      <c r="K1178" s="729">
        <f t="shared" si="26"/>
        <v>0</v>
      </c>
      <c r="L1178" s="729">
        <f t="shared" si="26"/>
        <v>0</v>
      </c>
      <c r="M1178" s="729">
        <f t="shared" si="26"/>
        <v>0</v>
      </c>
      <c r="N1178" s="729">
        <f t="shared" si="26"/>
        <v>0</v>
      </c>
      <c r="O1178" s="729">
        <f t="shared" si="26"/>
        <v>0</v>
      </c>
      <c r="P1178" s="729">
        <f t="shared" si="26"/>
        <v>2</v>
      </c>
      <c r="Q1178" s="729">
        <f t="shared" si="26"/>
        <v>2</v>
      </c>
      <c r="R1178" s="729">
        <f t="shared" si="26"/>
        <v>4</v>
      </c>
      <c r="S1178" s="729">
        <f t="shared" si="26"/>
        <v>4</v>
      </c>
      <c r="T1178" s="729">
        <f t="shared" si="26"/>
        <v>4</v>
      </c>
      <c r="U1178" s="729">
        <f t="shared" si="26"/>
        <v>2</v>
      </c>
      <c r="V1178" s="729">
        <f t="shared" si="26"/>
        <v>2</v>
      </c>
      <c r="W1178" s="729">
        <f t="shared" si="26"/>
        <v>2</v>
      </c>
      <c r="X1178" s="729">
        <f t="shared" si="26"/>
        <v>2</v>
      </c>
      <c r="Y1178" s="729">
        <f t="shared" si="26"/>
        <v>0</v>
      </c>
      <c r="Z1178" s="729">
        <f t="shared" si="26"/>
        <v>0</v>
      </c>
      <c r="AA1178" s="729">
        <f t="shared" si="26"/>
        <v>0</v>
      </c>
      <c r="AB1178" s="729">
        <f t="shared" si="26"/>
        <v>0</v>
      </c>
      <c r="AC1178" s="729">
        <f t="shared" si="26"/>
        <v>0</v>
      </c>
      <c r="AD1178" s="729">
        <f t="shared" si="26"/>
        <v>0</v>
      </c>
      <c r="AE1178" s="729">
        <f t="shared" si="26"/>
        <v>0</v>
      </c>
      <c r="AF1178" s="729">
        <f t="shared" si="26"/>
        <v>0</v>
      </c>
      <c r="AG1178" s="729">
        <f t="shared" si="26"/>
        <v>0</v>
      </c>
      <c r="AH1178" s="729">
        <f t="shared" si="26"/>
        <v>0</v>
      </c>
      <c r="AI1178" s="729">
        <f t="shared" si="26"/>
        <v>0</v>
      </c>
      <c r="AJ1178" s="729">
        <f t="shared" si="26"/>
        <v>0</v>
      </c>
      <c r="AK1178" s="729">
        <f t="shared" si="26"/>
        <v>0</v>
      </c>
      <c r="AL1178" s="729">
        <f t="shared" si="26"/>
        <v>1</v>
      </c>
      <c r="AM1178" s="729">
        <f t="shared" si="26"/>
        <v>1</v>
      </c>
      <c r="AN1178" s="729">
        <f t="shared" si="26"/>
        <v>1</v>
      </c>
      <c r="AO1178" s="729">
        <f t="shared" si="26"/>
        <v>0</v>
      </c>
      <c r="AP1178" s="729">
        <f t="shared" si="26"/>
        <v>1</v>
      </c>
      <c r="AQ1178" s="729">
        <f t="shared" si="26"/>
        <v>1</v>
      </c>
      <c r="AR1178" s="729">
        <f t="shared" si="26"/>
        <v>1</v>
      </c>
      <c r="AS1178" s="729">
        <f t="shared" si="26"/>
        <v>3</v>
      </c>
      <c r="AT1178" s="729">
        <f t="shared" si="26"/>
        <v>4</v>
      </c>
      <c r="AU1178" s="729">
        <f t="shared" si="26"/>
        <v>4</v>
      </c>
      <c r="AV1178" s="729">
        <f t="shared" si="26"/>
        <v>2</v>
      </c>
      <c r="AW1178" s="729">
        <f t="shared" si="26"/>
        <v>2</v>
      </c>
      <c r="AX1178" s="729">
        <f t="shared" si="26"/>
        <v>2</v>
      </c>
      <c r="AY1178" s="729">
        <f t="shared" si="26"/>
        <v>2</v>
      </c>
      <c r="AZ1178" s="729">
        <f t="shared" si="26"/>
        <v>1</v>
      </c>
      <c r="BA1178" s="729">
        <f t="shared" si="26"/>
        <v>1</v>
      </c>
      <c r="BB1178" s="729">
        <f t="shared" si="26"/>
        <v>0</v>
      </c>
      <c r="BC1178" s="729">
        <f t="shared" si="26"/>
        <v>0</v>
      </c>
      <c r="BD1178" s="729">
        <f t="shared" si="26"/>
        <v>0</v>
      </c>
      <c r="BE1178" s="729">
        <f t="shared" si="26"/>
        <v>0</v>
      </c>
      <c r="BF1178" s="729">
        <f t="shared" si="26"/>
        <v>0</v>
      </c>
      <c r="BG1178" s="729">
        <f t="shared" si="26"/>
        <v>0</v>
      </c>
      <c r="BH1178" s="729">
        <f t="shared" si="26"/>
        <v>0</v>
      </c>
      <c r="BI1178" s="729">
        <f t="shared" si="26"/>
        <v>0</v>
      </c>
      <c r="BJ1178" s="729">
        <f t="shared" si="26"/>
        <v>0</v>
      </c>
      <c r="BK1178" s="729">
        <f t="shared" si="26"/>
        <v>0</v>
      </c>
    </row>
    <row r="1179" spans="1:65" x14ac:dyDescent="0.25">
      <c r="A1179" s="720" t="e">
        <f>#REF!</f>
        <v>#REF!</v>
      </c>
      <c r="G1179" s="730"/>
      <c r="H1179" s="731"/>
      <c r="I1179" s="732"/>
      <c r="J1179" s="731"/>
      <c r="K1179" s="731"/>
      <c r="L1179" s="731"/>
      <c r="M1179" s="731"/>
      <c r="N1179" s="731"/>
    </row>
    <row r="1180" spans="1:65" ht="18.75" x14ac:dyDescent="0.25">
      <c r="A1180" s="720" t="e">
        <f>#REF!</f>
        <v>#REF!</v>
      </c>
      <c r="D1180" s="722" t="s">
        <v>548</v>
      </c>
      <c r="G1180" s="729">
        <f t="shared" ref="G1180:BK1180" si="27">COUNTIF(G$9:G$1150,"ĐT")</f>
        <v>0</v>
      </c>
      <c r="H1180" s="729">
        <f t="shared" si="27"/>
        <v>0</v>
      </c>
      <c r="I1180" s="729">
        <f t="shared" si="27"/>
        <v>0</v>
      </c>
      <c r="J1180" s="729">
        <f t="shared" si="27"/>
        <v>0</v>
      </c>
      <c r="K1180" s="729">
        <f t="shared" si="27"/>
        <v>0</v>
      </c>
      <c r="L1180" s="729">
        <f t="shared" si="27"/>
        <v>0</v>
      </c>
      <c r="M1180" s="729">
        <f t="shared" si="27"/>
        <v>0</v>
      </c>
      <c r="N1180" s="729">
        <f t="shared" si="27"/>
        <v>0</v>
      </c>
      <c r="O1180" s="729">
        <f t="shared" si="27"/>
        <v>0</v>
      </c>
      <c r="P1180" s="729">
        <f t="shared" si="27"/>
        <v>1</v>
      </c>
      <c r="Q1180" s="729">
        <f t="shared" si="27"/>
        <v>1</v>
      </c>
      <c r="R1180" s="729">
        <f t="shared" si="27"/>
        <v>3</v>
      </c>
      <c r="S1180" s="729">
        <f t="shared" si="27"/>
        <v>0</v>
      </c>
      <c r="T1180" s="729">
        <f t="shared" si="27"/>
        <v>0</v>
      </c>
      <c r="U1180" s="729">
        <f t="shared" si="27"/>
        <v>1</v>
      </c>
      <c r="V1180" s="729">
        <f t="shared" si="27"/>
        <v>2</v>
      </c>
      <c r="W1180" s="729">
        <f t="shared" si="27"/>
        <v>2</v>
      </c>
      <c r="X1180" s="729">
        <f t="shared" si="27"/>
        <v>2</v>
      </c>
      <c r="Y1180" s="729">
        <f t="shared" si="27"/>
        <v>0</v>
      </c>
      <c r="Z1180" s="729">
        <f t="shared" si="27"/>
        <v>0</v>
      </c>
      <c r="AA1180" s="729">
        <f t="shared" si="27"/>
        <v>0</v>
      </c>
      <c r="AB1180" s="729">
        <f t="shared" si="27"/>
        <v>0</v>
      </c>
      <c r="AC1180" s="729">
        <f t="shared" si="27"/>
        <v>0</v>
      </c>
      <c r="AD1180" s="729">
        <f t="shared" si="27"/>
        <v>0</v>
      </c>
      <c r="AE1180" s="729">
        <f t="shared" si="27"/>
        <v>0</v>
      </c>
      <c r="AF1180" s="729">
        <f t="shared" si="27"/>
        <v>0</v>
      </c>
      <c r="AG1180" s="729">
        <f t="shared" si="27"/>
        <v>0</v>
      </c>
      <c r="AH1180" s="729">
        <f t="shared" si="27"/>
        <v>0</v>
      </c>
      <c r="AI1180" s="729">
        <f t="shared" si="27"/>
        <v>0</v>
      </c>
      <c r="AJ1180" s="729">
        <f t="shared" si="27"/>
        <v>0</v>
      </c>
      <c r="AK1180" s="729">
        <f t="shared" si="27"/>
        <v>0</v>
      </c>
      <c r="AL1180" s="729">
        <f t="shared" si="27"/>
        <v>0</v>
      </c>
      <c r="AM1180" s="729">
        <f t="shared" si="27"/>
        <v>0</v>
      </c>
      <c r="AN1180" s="729">
        <f t="shared" si="27"/>
        <v>0</v>
      </c>
      <c r="AO1180" s="729">
        <f t="shared" si="27"/>
        <v>0</v>
      </c>
      <c r="AP1180" s="729">
        <f t="shared" si="27"/>
        <v>0</v>
      </c>
      <c r="AQ1180" s="729">
        <f t="shared" si="27"/>
        <v>0</v>
      </c>
      <c r="AR1180" s="729">
        <f t="shared" si="27"/>
        <v>3</v>
      </c>
      <c r="AS1180" s="729">
        <f t="shared" si="27"/>
        <v>0</v>
      </c>
      <c r="AT1180" s="729">
        <f t="shared" si="27"/>
        <v>0</v>
      </c>
      <c r="AU1180" s="729">
        <f t="shared" si="27"/>
        <v>6</v>
      </c>
      <c r="AV1180" s="729">
        <f t="shared" si="27"/>
        <v>5</v>
      </c>
      <c r="AW1180" s="729">
        <f t="shared" si="27"/>
        <v>3</v>
      </c>
      <c r="AX1180" s="729">
        <f t="shared" si="27"/>
        <v>1</v>
      </c>
      <c r="AY1180" s="729">
        <f t="shared" si="27"/>
        <v>1</v>
      </c>
      <c r="AZ1180" s="729">
        <f t="shared" si="27"/>
        <v>0</v>
      </c>
      <c r="BA1180" s="729">
        <f t="shared" si="27"/>
        <v>0</v>
      </c>
      <c r="BB1180" s="729">
        <f t="shared" si="27"/>
        <v>0</v>
      </c>
      <c r="BC1180" s="729">
        <f t="shared" si="27"/>
        <v>0</v>
      </c>
      <c r="BD1180" s="729">
        <f t="shared" si="27"/>
        <v>0</v>
      </c>
      <c r="BE1180" s="729">
        <f t="shared" si="27"/>
        <v>0</v>
      </c>
      <c r="BF1180" s="729">
        <f t="shared" si="27"/>
        <v>0</v>
      </c>
      <c r="BG1180" s="729">
        <f t="shared" si="27"/>
        <v>0</v>
      </c>
      <c r="BH1180" s="729">
        <f t="shared" si="27"/>
        <v>0</v>
      </c>
      <c r="BI1180" s="729">
        <f t="shared" si="27"/>
        <v>0</v>
      </c>
      <c r="BJ1180" s="729">
        <f t="shared" si="27"/>
        <v>0</v>
      </c>
      <c r="BK1180" s="729">
        <f t="shared" si="27"/>
        <v>0</v>
      </c>
    </row>
    <row r="1181" spans="1:65" x14ac:dyDescent="0.25">
      <c r="A1181" s="720" t="e">
        <f>#REF!</f>
        <v>#REF!</v>
      </c>
      <c r="G1181" s="730"/>
      <c r="H1181" s="731"/>
      <c r="I1181" s="732"/>
      <c r="J1181" s="731"/>
      <c r="K1181" s="731"/>
      <c r="L1181" s="731"/>
      <c r="M1181" s="731"/>
      <c r="N1181" s="731"/>
    </row>
    <row r="1182" spans="1:65" ht="18.75" x14ac:dyDescent="0.25">
      <c r="A1182" s="720" t="e">
        <f>#REF!</f>
        <v>#REF!</v>
      </c>
      <c r="D1182" s="725" t="s">
        <v>256</v>
      </c>
      <c r="G1182" s="729">
        <f t="shared" ref="G1182:BM1182" si="28">COUNTIF(G$9:G$1150,"CT")</f>
        <v>0</v>
      </c>
      <c r="H1182" s="729">
        <f t="shared" si="28"/>
        <v>0</v>
      </c>
      <c r="I1182" s="729">
        <f t="shared" si="28"/>
        <v>0</v>
      </c>
      <c r="J1182" s="729">
        <f t="shared" si="28"/>
        <v>4</v>
      </c>
      <c r="K1182" s="729">
        <f t="shared" si="28"/>
        <v>4</v>
      </c>
      <c r="L1182" s="729">
        <f t="shared" si="28"/>
        <v>4</v>
      </c>
      <c r="M1182" s="729">
        <f t="shared" si="28"/>
        <v>9</v>
      </c>
      <c r="N1182" s="729">
        <f t="shared" si="28"/>
        <v>9</v>
      </c>
      <c r="O1182" s="729">
        <f t="shared" si="28"/>
        <v>9</v>
      </c>
      <c r="P1182" s="729">
        <f t="shared" si="28"/>
        <v>8</v>
      </c>
      <c r="Q1182" s="729">
        <f t="shared" si="28"/>
        <v>8</v>
      </c>
      <c r="R1182" s="729">
        <f t="shared" si="28"/>
        <v>8</v>
      </c>
      <c r="S1182" s="729">
        <f t="shared" si="28"/>
        <v>10</v>
      </c>
      <c r="T1182" s="729">
        <f t="shared" si="28"/>
        <v>10</v>
      </c>
      <c r="U1182" s="729">
        <f t="shared" si="28"/>
        <v>10</v>
      </c>
      <c r="V1182" s="729">
        <f t="shared" si="28"/>
        <v>3</v>
      </c>
      <c r="W1182" s="729">
        <f t="shared" si="28"/>
        <v>3</v>
      </c>
      <c r="X1182" s="729">
        <f t="shared" si="28"/>
        <v>3</v>
      </c>
      <c r="Y1182" s="729">
        <f t="shared" si="28"/>
        <v>0</v>
      </c>
      <c r="Z1182" s="729">
        <f t="shared" si="28"/>
        <v>0</v>
      </c>
      <c r="AA1182" s="729">
        <f t="shared" si="28"/>
        <v>0</v>
      </c>
      <c r="AB1182" s="729">
        <f t="shared" si="28"/>
        <v>0</v>
      </c>
      <c r="AC1182" s="729">
        <f t="shared" si="28"/>
        <v>0</v>
      </c>
      <c r="AD1182" s="729">
        <f t="shared" si="28"/>
        <v>0</v>
      </c>
      <c r="AE1182" s="729">
        <f t="shared" si="28"/>
        <v>0</v>
      </c>
      <c r="AF1182" s="729">
        <f t="shared" si="28"/>
        <v>0</v>
      </c>
      <c r="AG1182" s="729">
        <f t="shared" si="28"/>
        <v>0</v>
      </c>
      <c r="AH1182" s="729">
        <f t="shared" si="28"/>
        <v>0</v>
      </c>
      <c r="AI1182" s="729">
        <f t="shared" si="28"/>
        <v>0</v>
      </c>
      <c r="AJ1182" s="729">
        <f t="shared" si="28"/>
        <v>0</v>
      </c>
      <c r="AK1182" s="729">
        <f t="shared" si="28"/>
        <v>0</v>
      </c>
      <c r="AL1182" s="729">
        <f t="shared" si="28"/>
        <v>0</v>
      </c>
      <c r="AM1182" s="729">
        <f t="shared" si="28"/>
        <v>0</v>
      </c>
      <c r="AN1182" s="729">
        <f t="shared" si="28"/>
        <v>0</v>
      </c>
      <c r="AO1182" s="729">
        <f t="shared" si="28"/>
        <v>1</v>
      </c>
      <c r="AP1182" s="729">
        <f t="shared" si="28"/>
        <v>1</v>
      </c>
      <c r="AQ1182" s="729">
        <f t="shared" si="28"/>
        <v>1</v>
      </c>
      <c r="AR1182" s="729">
        <f t="shared" si="28"/>
        <v>0</v>
      </c>
      <c r="AS1182" s="729">
        <f t="shared" si="28"/>
        <v>0</v>
      </c>
      <c r="AT1182" s="729">
        <f t="shared" si="28"/>
        <v>0</v>
      </c>
      <c r="AU1182" s="729">
        <f t="shared" si="28"/>
        <v>2</v>
      </c>
      <c r="AV1182" s="729">
        <f t="shared" si="28"/>
        <v>2</v>
      </c>
      <c r="AW1182" s="729">
        <f t="shared" si="28"/>
        <v>2</v>
      </c>
      <c r="AX1182" s="729">
        <f t="shared" si="28"/>
        <v>0</v>
      </c>
      <c r="AY1182" s="729">
        <f t="shared" si="28"/>
        <v>0</v>
      </c>
      <c r="AZ1182" s="729">
        <f t="shared" si="28"/>
        <v>0</v>
      </c>
      <c r="BA1182" s="729">
        <f t="shared" si="28"/>
        <v>0</v>
      </c>
      <c r="BB1182" s="729">
        <f t="shared" si="28"/>
        <v>0</v>
      </c>
      <c r="BC1182" s="729">
        <f t="shared" si="28"/>
        <v>0</v>
      </c>
      <c r="BD1182" s="729">
        <f t="shared" si="28"/>
        <v>0</v>
      </c>
      <c r="BE1182" s="729">
        <f t="shared" si="28"/>
        <v>0</v>
      </c>
      <c r="BF1182" s="729">
        <f t="shared" si="28"/>
        <v>0</v>
      </c>
      <c r="BG1182" s="729">
        <f t="shared" si="28"/>
        <v>0</v>
      </c>
      <c r="BH1182" s="729">
        <f t="shared" si="28"/>
        <v>0</v>
      </c>
      <c r="BI1182" s="729">
        <f t="shared" si="28"/>
        <v>0</v>
      </c>
      <c r="BJ1182" s="729">
        <f t="shared" si="28"/>
        <v>0</v>
      </c>
      <c r="BK1182" s="729">
        <f t="shared" si="28"/>
        <v>0</v>
      </c>
      <c r="BL1182" s="729">
        <f t="shared" si="28"/>
        <v>0</v>
      </c>
      <c r="BM1182" s="729">
        <f t="shared" si="28"/>
        <v>0</v>
      </c>
    </row>
    <row r="1183" spans="1:65" x14ac:dyDescent="0.25">
      <c r="A1183" s="720" t="e">
        <f>#REF!</f>
        <v>#REF!</v>
      </c>
      <c r="G1183" s="730"/>
      <c r="H1183" s="731"/>
      <c r="I1183" s="732"/>
      <c r="J1183" s="731"/>
      <c r="K1183" s="731"/>
      <c r="L1183" s="731"/>
      <c r="M1183" s="731"/>
      <c r="N1183" s="731"/>
    </row>
    <row r="1184" spans="1:65" ht="18.75" x14ac:dyDescent="0.25">
      <c r="A1184" s="720" t="e">
        <f>#REF!</f>
        <v>#REF!</v>
      </c>
      <c r="D1184" s="725" t="s">
        <v>582</v>
      </c>
      <c r="F1184" s="723" t="s">
        <v>581</v>
      </c>
      <c r="G1184" s="729">
        <f t="shared" ref="G1184:BI1184" si="29">COUNTIF(G$9:G$877,"TNHH")</f>
        <v>0</v>
      </c>
      <c r="H1184" s="729">
        <f t="shared" si="29"/>
        <v>0</v>
      </c>
      <c r="I1184" s="729">
        <f t="shared" si="29"/>
        <v>0</v>
      </c>
      <c r="J1184" s="729">
        <f t="shared" si="29"/>
        <v>0</v>
      </c>
      <c r="K1184" s="729">
        <f t="shared" si="29"/>
        <v>0</v>
      </c>
      <c r="L1184" s="729">
        <f t="shared" si="29"/>
        <v>0</v>
      </c>
      <c r="M1184" s="729">
        <f t="shared" si="29"/>
        <v>0</v>
      </c>
      <c r="N1184" s="729">
        <f t="shared" si="29"/>
        <v>0</v>
      </c>
      <c r="O1184" s="729">
        <f t="shared" si="29"/>
        <v>0</v>
      </c>
      <c r="P1184" s="729">
        <f t="shared" si="29"/>
        <v>0</v>
      </c>
      <c r="Q1184" s="729">
        <f t="shared" si="29"/>
        <v>0</v>
      </c>
      <c r="R1184" s="729">
        <f t="shared" si="29"/>
        <v>0</v>
      </c>
      <c r="S1184" s="729">
        <f t="shared" si="29"/>
        <v>0</v>
      </c>
      <c r="T1184" s="729">
        <f t="shared" si="29"/>
        <v>0</v>
      </c>
      <c r="U1184" s="729">
        <f t="shared" si="29"/>
        <v>0</v>
      </c>
      <c r="V1184" s="729">
        <f t="shared" si="29"/>
        <v>0</v>
      </c>
      <c r="W1184" s="729">
        <f t="shared" si="29"/>
        <v>0</v>
      </c>
      <c r="X1184" s="729">
        <f t="shared" si="29"/>
        <v>0</v>
      </c>
      <c r="Y1184" s="729">
        <f t="shared" si="29"/>
        <v>0</v>
      </c>
      <c r="Z1184" s="729">
        <f t="shared" si="29"/>
        <v>0</v>
      </c>
      <c r="AA1184" s="729">
        <f t="shared" si="29"/>
        <v>0</v>
      </c>
      <c r="AB1184" s="729">
        <f t="shared" si="29"/>
        <v>0</v>
      </c>
      <c r="AC1184" s="729">
        <f t="shared" si="29"/>
        <v>0</v>
      </c>
      <c r="AD1184" s="729">
        <f t="shared" si="29"/>
        <v>0</v>
      </c>
      <c r="AE1184" s="729">
        <f t="shared" si="29"/>
        <v>0</v>
      </c>
      <c r="AF1184" s="729">
        <f t="shared" si="29"/>
        <v>0</v>
      </c>
      <c r="AG1184" s="729">
        <f t="shared" si="29"/>
        <v>0</v>
      </c>
      <c r="AH1184" s="729">
        <f t="shared" si="29"/>
        <v>0</v>
      </c>
      <c r="AI1184" s="729">
        <f t="shared" si="29"/>
        <v>0</v>
      </c>
      <c r="AJ1184" s="729">
        <f t="shared" si="29"/>
        <v>0</v>
      </c>
      <c r="AK1184" s="729">
        <f t="shared" si="29"/>
        <v>0</v>
      </c>
      <c r="AL1184" s="729">
        <f t="shared" si="29"/>
        <v>0</v>
      </c>
      <c r="AM1184" s="729">
        <f t="shared" si="29"/>
        <v>0</v>
      </c>
      <c r="AN1184" s="729">
        <f t="shared" si="29"/>
        <v>0</v>
      </c>
      <c r="AO1184" s="729">
        <f t="shared" si="29"/>
        <v>0</v>
      </c>
      <c r="AP1184" s="729">
        <f t="shared" si="29"/>
        <v>0</v>
      </c>
      <c r="AQ1184" s="729">
        <f t="shared" si="29"/>
        <v>0</v>
      </c>
      <c r="AR1184" s="729">
        <f t="shared" si="29"/>
        <v>0</v>
      </c>
      <c r="AS1184" s="729">
        <f t="shared" si="29"/>
        <v>0</v>
      </c>
      <c r="AT1184" s="729">
        <f t="shared" si="29"/>
        <v>0</v>
      </c>
      <c r="AU1184" s="729">
        <f t="shared" si="29"/>
        <v>0</v>
      </c>
      <c r="AV1184" s="729">
        <f t="shared" si="29"/>
        <v>0</v>
      </c>
      <c r="AW1184" s="729">
        <f t="shared" si="29"/>
        <v>0</v>
      </c>
      <c r="AX1184" s="729">
        <f t="shared" si="29"/>
        <v>0</v>
      </c>
      <c r="AY1184" s="729">
        <f t="shared" si="29"/>
        <v>0</v>
      </c>
      <c r="AZ1184" s="729">
        <f t="shared" si="29"/>
        <v>0</v>
      </c>
      <c r="BA1184" s="729">
        <f t="shared" si="29"/>
        <v>0</v>
      </c>
      <c r="BB1184" s="729">
        <f t="shared" si="29"/>
        <v>0</v>
      </c>
      <c r="BC1184" s="729">
        <f t="shared" si="29"/>
        <v>0</v>
      </c>
      <c r="BD1184" s="729">
        <f t="shared" si="29"/>
        <v>0</v>
      </c>
      <c r="BE1184" s="729">
        <f t="shared" si="29"/>
        <v>0</v>
      </c>
      <c r="BF1184" s="729">
        <f t="shared" si="29"/>
        <v>0</v>
      </c>
      <c r="BG1184" s="729">
        <f t="shared" si="29"/>
        <v>0</v>
      </c>
      <c r="BH1184" s="729">
        <f t="shared" si="29"/>
        <v>0</v>
      </c>
      <c r="BI1184" s="729">
        <f t="shared" si="29"/>
        <v>0</v>
      </c>
    </row>
    <row r="1185" spans="1:74" x14ac:dyDescent="0.25">
      <c r="A1185" s="720" t="e">
        <f>#REF!</f>
        <v>#REF!</v>
      </c>
      <c r="G1185" s="730"/>
      <c r="H1185" s="731"/>
      <c r="I1185" s="732"/>
      <c r="J1185" s="731"/>
      <c r="K1185" s="731"/>
      <c r="L1185" s="731"/>
      <c r="M1185" s="731"/>
      <c r="N1185" s="731"/>
    </row>
    <row r="1186" spans="1:74" ht="18.75" x14ac:dyDescent="0.25">
      <c r="A1186" s="720" t="e">
        <f>#REF!</f>
        <v>#REF!</v>
      </c>
      <c r="D1186" s="725" t="s">
        <v>583</v>
      </c>
      <c r="F1186" s="723" t="s">
        <v>581</v>
      </c>
      <c r="G1186" s="729">
        <f t="shared" ref="G1186:N1186" si="30">COUNTIF(G$9:G$877,"TNVL")</f>
        <v>0</v>
      </c>
      <c r="H1186" s="729">
        <f t="shared" si="30"/>
        <v>0</v>
      </c>
      <c r="I1186" s="729">
        <f t="shared" si="30"/>
        <v>0</v>
      </c>
      <c r="J1186" s="729">
        <f t="shared" si="30"/>
        <v>0</v>
      </c>
      <c r="K1186" s="729">
        <f t="shared" si="30"/>
        <v>0</v>
      </c>
      <c r="L1186" s="729">
        <f t="shared" si="30"/>
        <v>0</v>
      </c>
      <c r="M1186" s="729">
        <f t="shared" si="30"/>
        <v>0</v>
      </c>
      <c r="N1186" s="729">
        <f t="shared" si="30"/>
        <v>0</v>
      </c>
    </row>
    <row r="1187" spans="1:74" x14ac:dyDescent="0.25">
      <c r="A1187" s="720" t="e">
        <f>#REF!</f>
        <v>#REF!</v>
      </c>
      <c r="G1187" s="730"/>
      <c r="H1187" s="731"/>
      <c r="I1187" s="732"/>
      <c r="J1187" s="731"/>
      <c r="K1187" s="731"/>
      <c r="L1187" s="731"/>
      <c r="M1187" s="731"/>
      <c r="N1187" s="731"/>
    </row>
    <row r="1188" spans="1:74" ht="18.75" x14ac:dyDescent="0.25">
      <c r="A1188" s="720" t="e">
        <f>#REF!</f>
        <v>#REF!</v>
      </c>
      <c r="D1188" s="722" t="s">
        <v>584</v>
      </c>
      <c r="F1188" s="723" t="s">
        <v>585</v>
      </c>
      <c r="G1188" s="729">
        <f t="shared" ref="G1188:N1188" si="31">COUNTIF(G$9:G$1150,"M")*5*3</f>
        <v>0</v>
      </c>
      <c r="H1188" s="729">
        <f t="shared" si="31"/>
        <v>0</v>
      </c>
      <c r="I1188" s="729">
        <f t="shared" si="31"/>
        <v>0</v>
      </c>
      <c r="J1188" s="729">
        <f t="shared" si="31"/>
        <v>0</v>
      </c>
      <c r="K1188" s="729">
        <f t="shared" si="31"/>
        <v>0</v>
      </c>
      <c r="L1188" s="729">
        <f t="shared" si="31"/>
        <v>0</v>
      </c>
      <c r="M1188" s="729">
        <f t="shared" si="31"/>
        <v>0</v>
      </c>
      <c r="N1188" s="729">
        <f t="shared" si="31"/>
        <v>0</v>
      </c>
    </row>
    <row r="1189" spans="1:74" x14ac:dyDescent="0.25">
      <c r="G1189" s="730"/>
      <c r="H1189" s="731"/>
      <c r="I1189" s="732"/>
      <c r="J1189" s="731"/>
      <c r="K1189" s="731"/>
      <c r="L1189" s="731"/>
      <c r="M1189" s="731"/>
      <c r="N1189" s="731"/>
    </row>
    <row r="1190" spans="1:74" ht="18.75" x14ac:dyDescent="0.25">
      <c r="D1190" s="725" t="s">
        <v>518</v>
      </c>
      <c r="F1190" s="723" t="s">
        <v>581</v>
      </c>
      <c r="G1190" s="729">
        <f t="shared" ref="G1190:N1190" si="32">COUNTIF(G$9:G$1150,"PLC")</f>
        <v>0</v>
      </c>
      <c r="H1190" s="729">
        <f t="shared" si="32"/>
        <v>0</v>
      </c>
      <c r="I1190" s="729">
        <f t="shared" si="32"/>
        <v>0</v>
      </c>
      <c r="J1190" s="729">
        <f t="shared" si="32"/>
        <v>0</v>
      </c>
      <c r="K1190" s="729">
        <f t="shared" si="32"/>
        <v>0</v>
      </c>
      <c r="L1190" s="729">
        <f t="shared" si="32"/>
        <v>0</v>
      </c>
      <c r="M1190" s="729">
        <f t="shared" si="32"/>
        <v>0</v>
      </c>
      <c r="N1190" s="729">
        <f t="shared" si="32"/>
        <v>0</v>
      </c>
    </row>
    <row r="1192" spans="1:74" ht="18.75" x14ac:dyDescent="0.25">
      <c r="D1192" s="725" t="s">
        <v>516</v>
      </c>
      <c r="F1192" s="723" t="s">
        <v>581</v>
      </c>
      <c r="G1192" s="729">
        <f t="shared" ref="G1192:N1192" si="33">COUNTIF(G$9:G$1150,"KN")</f>
        <v>0</v>
      </c>
      <c r="H1192" s="729">
        <f t="shared" si="33"/>
        <v>0</v>
      </c>
      <c r="I1192" s="729">
        <f t="shared" si="33"/>
        <v>0</v>
      </c>
      <c r="J1192" s="729">
        <f t="shared" si="33"/>
        <v>0</v>
      </c>
      <c r="K1192" s="729">
        <f t="shared" si="33"/>
        <v>0</v>
      </c>
      <c r="L1192" s="729">
        <f t="shared" si="33"/>
        <v>0</v>
      </c>
      <c r="M1192" s="729">
        <f t="shared" si="33"/>
        <v>0</v>
      </c>
      <c r="N1192" s="729">
        <f t="shared" si="33"/>
        <v>0</v>
      </c>
    </row>
    <row r="1194" spans="1:74" ht="18.75" x14ac:dyDescent="0.25">
      <c r="D1194" s="725" t="s">
        <v>258</v>
      </c>
      <c r="G1194" s="729">
        <f t="shared" ref="G1194:BR1194" si="34">COUNTIF(G$9:G$1150,"LT")</f>
        <v>312</v>
      </c>
      <c r="H1194" s="729">
        <f t="shared" si="34"/>
        <v>312</v>
      </c>
      <c r="I1194" s="729">
        <f t="shared" si="34"/>
        <v>416</v>
      </c>
      <c r="J1194" s="729">
        <f t="shared" si="34"/>
        <v>437</v>
      </c>
      <c r="K1194" s="729">
        <f t="shared" si="34"/>
        <v>473</v>
      </c>
      <c r="L1194" s="729">
        <f t="shared" si="34"/>
        <v>473</v>
      </c>
      <c r="M1194" s="729">
        <f t="shared" si="34"/>
        <v>470</v>
      </c>
      <c r="N1194" s="729">
        <f t="shared" si="34"/>
        <v>470</v>
      </c>
      <c r="O1194" s="729">
        <f t="shared" si="34"/>
        <v>460</v>
      </c>
      <c r="P1194" s="729">
        <f t="shared" si="34"/>
        <v>450</v>
      </c>
      <c r="Q1194" s="729">
        <f t="shared" si="34"/>
        <v>433</v>
      </c>
      <c r="R1194" s="729">
        <f t="shared" si="34"/>
        <v>422</v>
      </c>
      <c r="S1194" s="729">
        <f t="shared" si="34"/>
        <v>429</v>
      </c>
      <c r="T1194" s="729">
        <f t="shared" si="34"/>
        <v>429</v>
      </c>
      <c r="U1194" s="729">
        <f t="shared" si="34"/>
        <v>435</v>
      </c>
      <c r="V1194" s="729">
        <f t="shared" si="34"/>
        <v>96</v>
      </c>
      <c r="W1194" s="729">
        <f t="shared" si="34"/>
        <v>79</v>
      </c>
      <c r="X1194" s="729">
        <f t="shared" si="34"/>
        <v>103</v>
      </c>
      <c r="Y1194" s="729">
        <f t="shared" si="34"/>
        <v>321</v>
      </c>
      <c r="Z1194" s="729">
        <f t="shared" si="34"/>
        <v>259</v>
      </c>
      <c r="AA1194" s="729">
        <f t="shared" si="34"/>
        <v>253</v>
      </c>
      <c r="AB1194" s="729">
        <f t="shared" si="34"/>
        <v>341</v>
      </c>
      <c r="AC1194" s="729">
        <f t="shared" si="34"/>
        <v>0</v>
      </c>
      <c r="AD1194" s="729">
        <f t="shared" si="34"/>
        <v>0</v>
      </c>
      <c r="AE1194" s="729">
        <f t="shared" si="34"/>
        <v>370</v>
      </c>
      <c r="AF1194" s="729">
        <f t="shared" si="34"/>
        <v>372</v>
      </c>
      <c r="AG1194" s="729">
        <f t="shared" si="34"/>
        <v>367</v>
      </c>
      <c r="AH1194" s="729">
        <f t="shared" si="34"/>
        <v>0</v>
      </c>
      <c r="AI1194" s="729">
        <f t="shared" si="34"/>
        <v>0</v>
      </c>
      <c r="AJ1194" s="729">
        <f t="shared" si="34"/>
        <v>0</v>
      </c>
      <c r="AK1194" s="729">
        <f t="shared" si="34"/>
        <v>0</v>
      </c>
      <c r="AL1194" s="729">
        <f t="shared" si="34"/>
        <v>370</v>
      </c>
      <c r="AM1194" s="729">
        <f t="shared" si="34"/>
        <v>389</v>
      </c>
      <c r="AN1194" s="729">
        <f t="shared" si="34"/>
        <v>386</v>
      </c>
      <c r="AO1194" s="729">
        <f t="shared" si="34"/>
        <v>373</v>
      </c>
      <c r="AP1194" s="729">
        <f t="shared" si="34"/>
        <v>356</v>
      </c>
      <c r="AQ1194" s="729">
        <f t="shared" si="34"/>
        <v>347</v>
      </c>
      <c r="AR1194" s="729">
        <f t="shared" si="34"/>
        <v>342</v>
      </c>
      <c r="AS1194" s="729">
        <f t="shared" si="34"/>
        <v>333</v>
      </c>
      <c r="AT1194" s="729">
        <f t="shared" si="34"/>
        <v>320</v>
      </c>
      <c r="AU1194" s="729">
        <f t="shared" si="34"/>
        <v>302</v>
      </c>
      <c r="AV1194" s="729">
        <f t="shared" si="34"/>
        <v>280</v>
      </c>
      <c r="AW1194" s="729">
        <f t="shared" si="34"/>
        <v>278</v>
      </c>
      <c r="AX1194" s="729">
        <f t="shared" si="34"/>
        <v>21</v>
      </c>
      <c r="AY1194" s="729">
        <f t="shared" si="34"/>
        <v>6</v>
      </c>
      <c r="AZ1194" s="729">
        <f t="shared" si="34"/>
        <v>0</v>
      </c>
      <c r="BA1194" s="729">
        <f t="shared" si="34"/>
        <v>0</v>
      </c>
      <c r="BB1194" s="729">
        <f t="shared" si="34"/>
        <v>0</v>
      </c>
      <c r="BC1194" s="729">
        <f t="shared" si="34"/>
        <v>0</v>
      </c>
      <c r="BD1194" s="729">
        <f t="shared" si="34"/>
        <v>0</v>
      </c>
      <c r="BE1194" s="729">
        <f t="shared" si="34"/>
        <v>0</v>
      </c>
      <c r="BF1194" s="729">
        <f t="shared" si="34"/>
        <v>0</v>
      </c>
      <c r="BG1194" s="729">
        <f t="shared" si="34"/>
        <v>0</v>
      </c>
      <c r="BH1194" s="729">
        <f t="shared" si="34"/>
        <v>0</v>
      </c>
      <c r="BI1194" s="729">
        <f t="shared" si="34"/>
        <v>0</v>
      </c>
      <c r="BJ1194" s="729">
        <f t="shared" si="34"/>
        <v>322</v>
      </c>
      <c r="BK1194" s="729">
        <f t="shared" si="34"/>
        <v>322</v>
      </c>
      <c r="BL1194" s="729">
        <f t="shared" si="34"/>
        <v>322</v>
      </c>
      <c r="BM1194" s="729">
        <f t="shared" si="34"/>
        <v>325</v>
      </c>
      <c r="BN1194" s="729">
        <f t="shared" si="34"/>
        <v>364</v>
      </c>
      <c r="BO1194" s="729">
        <f t="shared" si="34"/>
        <v>364</v>
      </c>
      <c r="BP1194" s="729">
        <f t="shared" si="34"/>
        <v>364</v>
      </c>
      <c r="BQ1194" s="729">
        <f t="shared" si="34"/>
        <v>365</v>
      </c>
      <c r="BR1194" s="729">
        <f t="shared" si="34"/>
        <v>361</v>
      </c>
      <c r="BS1194" s="729">
        <f>COUNTIF(BS$9:BS$1150,"LT")</f>
        <v>359</v>
      </c>
      <c r="BT1194" s="729">
        <f>COUNTIF(BT$9:BT$1150,"LT")</f>
        <v>349</v>
      </c>
      <c r="BU1194" s="729">
        <f>COUNTIF(BU$9:BU$1150,"LT")</f>
        <v>340</v>
      </c>
      <c r="BV1194" s="729">
        <f>COUNTIF(BV$9:BV$1150,"LT")</f>
        <v>340</v>
      </c>
    </row>
    <row r="1196" spans="1:74" x14ac:dyDescent="0.25">
      <c r="D1196" s="721" t="s">
        <v>586</v>
      </c>
      <c r="G1196" s="729">
        <f t="shared" ref="G1196:BR1196" si="35">COUNTIF(G$9:G$1150,"HK Phụ")/3+COUNTIF(G$9:G$1150,"TN")*2/3</f>
        <v>26.666666666666668</v>
      </c>
      <c r="H1196" s="729">
        <f t="shared" si="35"/>
        <v>26.666666666666668</v>
      </c>
      <c r="I1196" s="729">
        <f t="shared" si="35"/>
        <v>0</v>
      </c>
      <c r="J1196" s="729">
        <f t="shared" si="35"/>
        <v>0</v>
      </c>
      <c r="K1196" s="729">
        <f t="shared" si="35"/>
        <v>24</v>
      </c>
      <c r="L1196" s="729">
        <f t="shared" si="35"/>
        <v>24</v>
      </c>
      <c r="M1196" s="729">
        <f t="shared" si="35"/>
        <v>24</v>
      </c>
      <c r="N1196" s="729">
        <f t="shared" si="35"/>
        <v>24.666666666666668</v>
      </c>
      <c r="O1196" s="729">
        <f t="shared" si="35"/>
        <v>27.333333333333332</v>
      </c>
      <c r="P1196" s="729">
        <f t="shared" si="35"/>
        <v>27.333333333333332</v>
      </c>
      <c r="Q1196" s="729">
        <f t="shared" si="35"/>
        <v>27.333333333333332</v>
      </c>
      <c r="R1196" s="729">
        <f t="shared" si="35"/>
        <v>27.333333333333332</v>
      </c>
      <c r="S1196" s="729">
        <f t="shared" si="35"/>
        <v>3.3333333333333335</v>
      </c>
      <c r="T1196" s="729">
        <f t="shared" si="35"/>
        <v>3.3333333333333335</v>
      </c>
      <c r="U1196" s="729">
        <f t="shared" si="35"/>
        <v>2.6666666666666665</v>
      </c>
      <c r="V1196" s="729">
        <f t="shared" si="35"/>
        <v>0</v>
      </c>
      <c r="W1196" s="729">
        <f t="shared" si="35"/>
        <v>0</v>
      </c>
      <c r="X1196" s="729">
        <f t="shared" si="35"/>
        <v>1.3333333333333333</v>
      </c>
      <c r="Y1196" s="729">
        <f t="shared" si="35"/>
        <v>9.3333333333333339</v>
      </c>
      <c r="Z1196" s="729">
        <f t="shared" si="35"/>
        <v>9.3333333333333339</v>
      </c>
      <c r="AA1196" s="729">
        <f t="shared" si="35"/>
        <v>9.3333333333333339</v>
      </c>
      <c r="AB1196" s="729">
        <f t="shared" si="35"/>
        <v>9.3333333333333339</v>
      </c>
      <c r="AC1196" s="729">
        <f t="shared" si="35"/>
        <v>0</v>
      </c>
      <c r="AD1196" s="729">
        <f t="shared" si="35"/>
        <v>0</v>
      </c>
      <c r="AE1196" s="729">
        <f t="shared" si="35"/>
        <v>9.3333333333333339</v>
      </c>
      <c r="AF1196" s="729">
        <f t="shared" si="35"/>
        <v>9.3333333333333339</v>
      </c>
      <c r="AG1196" s="729">
        <f t="shared" si="35"/>
        <v>9.3333333333333339</v>
      </c>
      <c r="AH1196" s="729">
        <f t="shared" si="35"/>
        <v>0</v>
      </c>
      <c r="AI1196" s="729">
        <f t="shared" si="35"/>
        <v>0</v>
      </c>
      <c r="AJ1196" s="729">
        <f t="shared" si="35"/>
        <v>0</v>
      </c>
      <c r="AK1196" s="729">
        <f t="shared" si="35"/>
        <v>0</v>
      </c>
      <c r="AL1196" s="729">
        <f t="shared" si="35"/>
        <v>73.333333333333329</v>
      </c>
      <c r="AM1196" s="729">
        <f t="shared" si="35"/>
        <v>65.333333333333329</v>
      </c>
      <c r="AN1196" s="729">
        <f t="shared" si="35"/>
        <v>65.333333333333329</v>
      </c>
      <c r="AO1196" s="729">
        <f t="shared" si="35"/>
        <v>65.333333333333329</v>
      </c>
      <c r="AP1196" s="729">
        <f t="shared" si="35"/>
        <v>65.333333333333329</v>
      </c>
      <c r="AQ1196" s="729">
        <f t="shared" si="35"/>
        <v>65.333333333333329</v>
      </c>
      <c r="AR1196" s="729">
        <f t="shared" si="35"/>
        <v>65.333333333333329</v>
      </c>
      <c r="AS1196" s="729">
        <f t="shared" si="35"/>
        <v>64</v>
      </c>
      <c r="AT1196" s="729">
        <f t="shared" si="35"/>
        <v>12.666666666666666</v>
      </c>
      <c r="AU1196" s="729">
        <f t="shared" si="35"/>
        <v>0</v>
      </c>
      <c r="AV1196" s="729">
        <f t="shared" si="35"/>
        <v>0</v>
      </c>
      <c r="AW1196" s="729">
        <f t="shared" si="35"/>
        <v>5.333333333333333</v>
      </c>
      <c r="AX1196" s="729">
        <f t="shared" si="35"/>
        <v>8.3333333333333339</v>
      </c>
      <c r="AY1196" s="729">
        <f t="shared" si="35"/>
        <v>9.6666666666666661</v>
      </c>
      <c r="AZ1196" s="729">
        <f t="shared" si="35"/>
        <v>9.6666666666666661</v>
      </c>
      <c r="BA1196" s="729">
        <f t="shared" si="35"/>
        <v>108</v>
      </c>
      <c r="BB1196" s="729">
        <f t="shared" si="35"/>
        <v>108</v>
      </c>
      <c r="BC1196" s="729">
        <f t="shared" si="35"/>
        <v>109.66666666666667</v>
      </c>
      <c r="BD1196" s="729">
        <f t="shared" si="35"/>
        <v>122.33333333333333</v>
      </c>
      <c r="BE1196" s="729">
        <f t="shared" si="35"/>
        <v>122.66666666666667</v>
      </c>
      <c r="BF1196" s="729">
        <f t="shared" si="35"/>
        <v>123.33333333333333</v>
      </c>
      <c r="BG1196" s="729">
        <f t="shared" si="35"/>
        <v>123.33333333333333</v>
      </c>
      <c r="BH1196" s="729">
        <f t="shared" si="35"/>
        <v>24.666666666666668</v>
      </c>
      <c r="BI1196" s="729">
        <f t="shared" si="35"/>
        <v>2</v>
      </c>
      <c r="BJ1196" s="729">
        <f t="shared" si="35"/>
        <v>0</v>
      </c>
      <c r="BK1196" s="729">
        <f t="shared" si="35"/>
        <v>3.6666666666666665</v>
      </c>
      <c r="BL1196" s="729">
        <f t="shared" si="35"/>
        <v>3.6666666666666665</v>
      </c>
      <c r="BM1196" s="729">
        <f t="shared" si="35"/>
        <v>3.6666666666666665</v>
      </c>
      <c r="BN1196" s="729">
        <f t="shared" si="35"/>
        <v>3.6666666666666665</v>
      </c>
      <c r="BO1196" s="729">
        <f t="shared" si="35"/>
        <v>3.6666666666666665</v>
      </c>
      <c r="BP1196" s="729">
        <f t="shared" si="35"/>
        <v>3.6666666666666665</v>
      </c>
      <c r="BQ1196" s="729">
        <f t="shared" si="35"/>
        <v>3.3333333333333335</v>
      </c>
      <c r="BR1196" s="729">
        <f t="shared" si="35"/>
        <v>3.3333333333333335</v>
      </c>
      <c r="BS1196" s="729">
        <f>COUNTIF(BS$9:BS$1150,"HK Phụ")/3+COUNTIF(BS$9:BS$1150,"TN")*2/3</f>
        <v>4</v>
      </c>
      <c r="BT1196" s="729">
        <f>COUNTIF(BT$9:BT$1150,"HK Phụ")/3+COUNTIF(BT$9:BT$1150,"TN")*2/3</f>
        <v>8</v>
      </c>
    </row>
    <row r="1198" spans="1:74" x14ac:dyDescent="0.25">
      <c r="D1198" s="721" t="s">
        <v>587</v>
      </c>
      <c r="G1198" s="729">
        <f t="shared" ref="G1198:BR1198" si="36">G1194+G1196</f>
        <v>338.66666666666669</v>
      </c>
      <c r="H1198" s="729">
        <f t="shared" si="36"/>
        <v>338.66666666666669</v>
      </c>
      <c r="I1198" s="729">
        <f t="shared" si="36"/>
        <v>416</v>
      </c>
      <c r="J1198" s="729">
        <f t="shared" si="36"/>
        <v>437</v>
      </c>
      <c r="K1198" s="729">
        <f t="shared" si="36"/>
        <v>497</v>
      </c>
      <c r="L1198" s="729">
        <f t="shared" si="36"/>
        <v>497</v>
      </c>
      <c r="M1198" s="729">
        <f t="shared" si="36"/>
        <v>494</v>
      </c>
      <c r="N1198" s="729">
        <f t="shared" si="36"/>
        <v>494.66666666666669</v>
      </c>
      <c r="O1198" s="729">
        <f t="shared" si="36"/>
        <v>487.33333333333331</v>
      </c>
      <c r="P1198" s="729">
        <f t="shared" si="36"/>
        <v>477.33333333333331</v>
      </c>
      <c r="Q1198" s="729">
        <f t="shared" si="36"/>
        <v>460.33333333333331</v>
      </c>
      <c r="R1198" s="729">
        <f t="shared" si="36"/>
        <v>449.33333333333331</v>
      </c>
      <c r="S1198" s="729">
        <f t="shared" si="36"/>
        <v>432.33333333333331</v>
      </c>
      <c r="T1198" s="729">
        <f t="shared" si="36"/>
        <v>432.33333333333331</v>
      </c>
      <c r="U1198" s="729">
        <f t="shared" si="36"/>
        <v>437.66666666666669</v>
      </c>
      <c r="V1198" s="729">
        <f t="shared" si="36"/>
        <v>96</v>
      </c>
      <c r="W1198" s="729">
        <f t="shared" si="36"/>
        <v>79</v>
      </c>
      <c r="X1198" s="729">
        <f t="shared" si="36"/>
        <v>104.33333333333333</v>
      </c>
      <c r="Y1198" s="729">
        <f t="shared" si="36"/>
        <v>330.33333333333331</v>
      </c>
      <c r="Z1198" s="729">
        <f t="shared" si="36"/>
        <v>268.33333333333331</v>
      </c>
      <c r="AA1198" s="729">
        <f t="shared" si="36"/>
        <v>262.33333333333331</v>
      </c>
      <c r="AB1198" s="729">
        <f t="shared" si="36"/>
        <v>350.33333333333331</v>
      </c>
      <c r="AC1198" s="729">
        <f t="shared" si="36"/>
        <v>0</v>
      </c>
      <c r="AD1198" s="729">
        <f t="shared" si="36"/>
        <v>0</v>
      </c>
      <c r="AE1198" s="729">
        <f t="shared" si="36"/>
        <v>379.33333333333331</v>
      </c>
      <c r="AF1198" s="729">
        <f t="shared" si="36"/>
        <v>381.33333333333331</v>
      </c>
      <c r="AG1198" s="729">
        <f t="shared" si="36"/>
        <v>376.33333333333331</v>
      </c>
      <c r="AH1198" s="729">
        <f t="shared" si="36"/>
        <v>0</v>
      </c>
      <c r="AI1198" s="729">
        <f t="shared" si="36"/>
        <v>0</v>
      </c>
      <c r="AJ1198" s="729">
        <f t="shared" si="36"/>
        <v>0</v>
      </c>
      <c r="AK1198" s="729">
        <f t="shared" si="36"/>
        <v>0</v>
      </c>
      <c r="AL1198" s="729">
        <f t="shared" si="36"/>
        <v>443.33333333333331</v>
      </c>
      <c r="AM1198" s="729">
        <f t="shared" si="36"/>
        <v>454.33333333333331</v>
      </c>
      <c r="AN1198" s="729">
        <f t="shared" si="36"/>
        <v>451.33333333333331</v>
      </c>
      <c r="AO1198" s="729">
        <f t="shared" si="36"/>
        <v>438.33333333333331</v>
      </c>
      <c r="AP1198" s="729">
        <f t="shared" si="36"/>
        <v>421.33333333333331</v>
      </c>
      <c r="AQ1198" s="729">
        <f t="shared" si="36"/>
        <v>412.33333333333331</v>
      </c>
      <c r="AR1198" s="729">
        <f t="shared" si="36"/>
        <v>407.33333333333331</v>
      </c>
      <c r="AS1198" s="729">
        <f t="shared" si="36"/>
        <v>397</v>
      </c>
      <c r="AT1198" s="729">
        <f t="shared" si="36"/>
        <v>332.66666666666669</v>
      </c>
      <c r="AU1198" s="729">
        <f t="shared" si="36"/>
        <v>302</v>
      </c>
      <c r="AV1198" s="729">
        <f t="shared" si="36"/>
        <v>280</v>
      </c>
      <c r="AW1198" s="729">
        <f t="shared" si="36"/>
        <v>283.33333333333331</v>
      </c>
      <c r="AX1198" s="729">
        <f t="shared" si="36"/>
        <v>29.333333333333336</v>
      </c>
      <c r="AY1198" s="729">
        <f t="shared" si="36"/>
        <v>15.666666666666666</v>
      </c>
      <c r="AZ1198" s="729">
        <f t="shared" si="36"/>
        <v>9.6666666666666661</v>
      </c>
      <c r="BA1198" s="729">
        <f t="shared" si="36"/>
        <v>108</v>
      </c>
      <c r="BB1198" s="729">
        <f t="shared" si="36"/>
        <v>108</v>
      </c>
      <c r="BC1198" s="729">
        <f t="shared" si="36"/>
        <v>109.66666666666667</v>
      </c>
      <c r="BD1198" s="729">
        <f t="shared" si="36"/>
        <v>122.33333333333333</v>
      </c>
      <c r="BE1198" s="729">
        <f t="shared" si="36"/>
        <v>122.66666666666667</v>
      </c>
      <c r="BF1198" s="729">
        <f t="shared" si="36"/>
        <v>123.33333333333333</v>
      </c>
      <c r="BG1198" s="729">
        <f t="shared" si="36"/>
        <v>123.33333333333333</v>
      </c>
      <c r="BH1198" s="729">
        <f t="shared" si="36"/>
        <v>24.666666666666668</v>
      </c>
      <c r="BI1198" s="729">
        <f t="shared" si="36"/>
        <v>2</v>
      </c>
      <c r="BJ1198" s="729">
        <f t="shared" si="36"/>
        <v>322</v>
      </c>
      <c r="BK1198" s="729">
        <f t="shared" si="36"/>
        <v>325.66666666666669</v>
      </c>
      <c r="BL1198" s="729">
        <f t="shared" si="36"/>
        <v>325.66666666666669</v>
      </c>
      <c r="BM1198" s="729">
        <f t="shared" si="36"/>
        <v>328.66666666666669</v>
      </c>
      <c r="BN1198" s="729">
        <f t="shared" si="36"/>
        <v>367.66666666666669</v>
      </c>
      <c r="BO1198" s="729">
        <f t="shared" si="36"/>
        <v>367.66666666666669</v>
      </c>
      <c r="BP1198" s="729">
        <f t="shared" si="36"/>
        <v>367.66666666666669</v>
      </c>
      <c r="BQ1198" s="729">
        <f t="shared" si="36"/>
        <v>368.33333333333331</v>
      </c>
      <c r="BR1198" s="729">
        <f t="shared" si="36"/>
        <v>364.33333333333331</v>
      </c>
      <c r="BS1198" s="729">
        <f>BS1194+BS1196</f>
        <v>363</v>
      </c>
      <c r="BT1198" s="729">
        <f>BT1194+BT1196</f>
        <v>357</v>
      </c>
    </row>
    <row r="1200" spans="1:74" x14ac:dyDescent="0.25">
      <c r="D1200" s="721" t="s">
        <v>588</v>
      </c>
      <c r="G1200" s="729">
        <f t="shared" ref="G1200:BR1200" si="37">COUNTIF(G440:G651,"QS")</f>
        <v>0</v>
      </c>
      <c r="H1200" s="729">
        <f t="shared" si="37"/>
        <v>0</v>
      </c>
      <c r="I1200" s="729">
        <f t="shared" si="37"/>
        <v>0</v>
      </c>
      <c r="J1200" s="729">
        <f t="shared" si="37"/>
        <v>0</v>
      </c>
      <c r="K1200" s="729">
        <f t="shared" si="37"/>
        <v>0</v>
      </c>
      <c r="L1200" s="729">
        <f t="shared" si="37"/>
        <v>0</v>
      </c>
      <c r="M1200" s="729">
        <f t="shared" si="37"/>
        <v>0</v>
      </c>
      <c r="N1200" s="729">
        <f t="shared" si="37"/>
        <v>0</v>
      </c>
      <c r="O1200" s="729">
        <f t="shared" si="37"/>
        <v>0</v>
      </c>
      <c r="P1200" s="729">
        <f t="shared" si="37"/>
        <v>0</v>
      </c>
      <c r="Q1200" s="729">
        <f t="shared" si="37"/>
        <v>0</v>
      </c>
      <c r="R1200" s="729">
        <f t="shared" si="37"/>
        <v>0</v>
      </c>
      <c r="S1200" s="729">
        <f t="shared" si="37"/>
        <v>0</v>
      </c>
      <c r="T1200" s="729">
        <f t="shared" si="37"/>
        <v>0</v>
      </c>
      <c r="U1200" s="729">
        <f t="shared" si="37"/>
        <v>0</v>
      </c>
      <c r="V1200" s="729">
        <f t="shared" si="37"/>
        <v>0</v>
      </c>
      <c r="W1200" s="729">
        <f t="shared" si="37"/>
        <v>0</v>
      </c>
      <c r="X1200" s="729">
        <f t="shared" si="37"/>
        <v>0</v>
      </c>
      <c r="Y1200" s="729">
        <f t="shared" si="37"/>
        <v>0</v>
      </c>
      <c r="Z1200" s="729">
        <f t="shared" si="37"/>
        <v>0</v>
      </c>
      <c r="AA1200" s="729">
        <f t="shared" si="37"/>
        <v>0</v>
      </c>
      <c r="AB1200" s="729">
        <f t="shared" si="37"/>
        <v>0</v>
      </c>
      <c r="AC1200" s="729">
        <f t="shared" si="37"/>
        <v>0</v>
      </c>
      <c r="AD1200" s="729">
        <f t="shared" si="37"/>
        <v>0</v>
      </c>
      <c r="AE1200" s="729">
        <f t="shared" si="37"/>
        <v>0</v>
      </c>
      <c r="AF1200" s="729">
        <f t="shared" si="37"/>
        <v>0</v>
      </c>
      <c r="AG1200" s="729">
        <f t="shared" si="37"/>
        <v>0</v>
      </c>
      <c r="AH1200" s="729">
        <f t="shared" si="37"/>
        <v>0</v>
      </c>
      <c r="AI1200" s="729">
        <f t="shared" si="37"/>
        <v>0</v>
      </c>
      <c r="AJ1200" s="729">
        <f t="shared" si="37"/>
        <v>0</v>
      </c>
      <c r="AK1200" s="729">
        <f t="shared" si="37"/>
        <v>0</v>
      </c>
      <c r="AL1200" s="729">
        <f t="shared" si="37"/>
        <v>0</v>
      </c>
      <c r="AM1200" s="729">
        <f t="shared" si="37"/>
        <v>0</v>
      </c>
      <c r="AN1200" s="729">
        <f t="shared" si="37"/>
        <v>0</v>
      </c>
      <c r="AO1200" s="729">
        <f t="shared" si="37"/>
        <v>0</v>
      </c>
      <c r="AP1200" s="729">
        <f t="shared" si="37"/>
        <v>0</v>
      </c>
      <c r="AQ1200" s="729">
        <f t="shared" si="37"/>
        <v>0</v>
      </c>
      <c r="AR1200" s="729">
        <f t="shared" si="37"/>
        <v>0</v>
      </c>
      <c r="AS1200" s="729">
        <f t="shared" si="37"/>
        <v>0</v>
      </c>
      <c r="AT1200" s="729">
        <f t="shared" si="37"/>
        <v>0</v>
      </c>
      <c r="AU1200" s="729">
        <f t="shared" si="37"/>
        <v>0</v>
      </c>
      <c r="AV1200" s="729">
        <f t="shared" si="37"/>
        <v>0</v>
      </c>
      <c r="AW1200" s="729">
        <f t="shared" si="37"/>
        <v>0</v>
      </c>
      <c r="AX1200" s="729">
        <f t="shared" si="37"/>
        <v>0</v>
      </c>
      <c r="AY1200" s="729">
        <f t="shared" si="37"/>
        <v>0</v>
      </c>
      <c r="AZ1200" s="729">
        <f t="shared" si="37"/>
        <v>0</v>
      </c>
      <c r="BA1200" s="729">
        <f t="shared" si="37"/>
        <v>0</v>
      </c>
      <c r="BB1200" s="729">
        <f t="shared" si="37"/>
        <v>0</v>
      </c>
      <c r="BC1200" s="729">
        <f t="shared" si="37"/>
        <v>0</v>
      </c>
      <c r="BD1200" s="729">
        <f t="shared" si="37"/>
        <v>0</v>
      </c>
      <c r="BE1200" s="729">
        <f t="shared" si="37"/>
        <v>0</v>
      </c>
      <c r="BF1200" s="729">
        <f t="shared" si="37"/>
        <v>0</v>
      </c>
      <c r="BG1200" s="729">
        <f t="shared" si="37"/>
        <v>0</v>
      </c>
      <c r="BH1200" s="729">
        <f t="shared" si="37"/>
        <v>0</v>
      </c>
      <c r="BI1200" s="729">
        <f t="shared" si="37"/>
        <v>0</v>
      </c>
      <c r="BJ1200" s="729">
        <f t="shared" si="37"/>
        <v>0</v>
      </c>
      <c r="BK1200" s="729">
        <f t="shared" si="37"/>
        <v>0</v>
      </c>
      <c r="BL1200" s="729">
        <f t="shared" si="37"/>
        <v>0</v>
      </c>
      <c r="BM1200" s="729">
        <f t="shared" si="37"/>
        <v>0</v>
      </c>
      <c r="BN1200" s="729">
        <f t="shared" si="37"/>
        <v>0</v>
      </c>
      <c r="BO1200" s="729">
        <f t="shared" si="37"/>
        <v>0</v>
      </c>
      <c r="BP1200" s="729">
        <f t="shared" si="37"/>
        <v>0</v>
      </c>
      <c r="BQ1200" s="729">
        <f t="shared" si="37"/>
        <v>0</v>
      </c>
      <c r="BR1200" s="729">
        <f t="shared" si="37"/>
        <v>0</v>
      </c>
    </row>
    <row r="1202" spans="4:70" x14ac:dyDescent="0.25">
      <c r="D1202" s="721" t="s">
        <v>589</v>
      </c>
      <c r="G1202" s="729">
        <f t="shared" ref="G1202:AD1202" si="38">COUNTIF(G992:G1075,"QS")</f>
        <v>0</v>
      </c>
      <c r="H1202" s="729">
        <f t="shared" si="38"/>
        <v>0</v>
      </c>
      <c r="I1202" s="729">
        <f t="shared" si="38"/>
        <v>0</v>
      </c>
      <c r="J1202" s="729">
        <f t="shared" si="38"/>
        <v>0</v>
      </c>
      <c r="K1202" s="729">
        <f t="shared" si="38"/>
        <v>0</v>
      </c>
      <c r="L1202" s="729">
        <f t="shared" si="38"/>
        <v>0</v>
      </c>
      <c r="M1202" s="729">
        <f t="shared" si="38"/>
        <v>0</v>
      </c>
      <c r="N1202" s="729">
        <f t="shared" si="38"/>
        <v>0</v>
      </c>
      <c r="O1202" s="729">
        <f t="shared" si="38"/>
        <v>0</v>
      </c>
      <c r="P1202" s="729">
        <f t="shared" si="38"/>
        <v>0</v>
      </c>
      <c r="Q1202" s="729">
        <f t="shared" si="38"/>
        <v>0</v>
      </c>
      <c r="R1202" s="729">
        <f t="shared" si="38"/>
        <v>0</v>
      </c>
      <c r="S1202" s="729">
        <f t="shared" si="38"/>
        <v>0</v>
      </c>
      <c r="T1202" s="729">
        <f t="shared" si="38"/>
        <v>0</v>
      </c>
      <c r="U1202" s="729">
        <f t="shared" si="38"/>
        <v>0</v>
      </c>
      <c r="V1202" s="729">
        <f t="shared" si="38"/>
        <v>0</v>
      </c>
      <c r="W1202" s="729">
        <f t="shared" si="38"/>
        <v>0</v>
      </c>
      <c r="X1202" s="729">
        <f t="shared" si="38"/>
        <v>0</v>
      </c>
      <c r="Y1202" s="729">
        <f t="shared" si="38"/>
        <v>0</v>
      </c>
      <c r="Z1202" s="729">
        <f t="shared" si="38"/>
        <v>0</v>
      </c>
      <c r="AA1202" s="729">
        <f t="shared" si="38"/>
        <v>0</v>
      </c>
      <c r="AB1202" s="729">
        <f t="shared" si="38"/>
        <v>0</v>
      </c>
      <c r="AC1202" s="729">
        <f t="shared" si="38"/>
        <v>0</v>
      </c>
      <c r="AD1202" s="729">
        <f t="shared" si="38"/>
        <v>0</v>
      </c>
      <c r="AE1202" s="729">
        <f>COUNTIF(AE1050:AE1075,"QS")</f>
        <v>0</v>
      </c>
      <c r="AF1202" s="729">
        <f t="shared" ref="AF1202:AZ1202" si="39">COUNTIF(AF992:AF1075,"QS")</f>
        <v>0</v>
      </c>
      <c r="AG1202" s="729">
        <f t="shared" si="39"/>
        <v>0</v>
      </c>
      <c r="AH1202" s="729">
        <f t="shared" si="39"/>
        <v>0</v>
      </c>
      <c r="AI1202" s="729">
        <f t="shared" si="39"/>
        <v>0</v>
      </c>
      <c r="AJ1202" s="729">
        <f t="shared" si="39"/>
        <v>0</v>
      </c>
      <c r="AK1202" s="729">
        <f t="shared" si="39"/>
        <v>0</v>
      </c>
      <c r="AL1202" s="729">
        <f t="shared" si="39"/>
        <v>0</v>
      </c>
      <c r="AM1202" s="729">
        <f t="shared" si="39"/>
        <v>0</v>
      </c>
      <c r="AN1202" s="729">
        <f t="shared" si="39"/>
        <v>0</v>
      </c>
      <c r="AO1202" s="729">
        <f t="shared" si="39"/>
        <v>0</v>
      </c>
      <c r="AP1202" s="729">
        <f t="shared" si="39"/>
        <v>0</v>
      </c>
      <c r="AQ1202" s="729">
        <f t="shared" si="39"/>
        <v>0</v>
      </c>
      <c r="AR1202" s="729">
        <f t="shared" si="39"/>
        <v>0</v>
      </c>
      <c r="AS1202" s="729">
        <f t="shared" si="39"/>
        <v>0</v>
      </c>
      <c r="AT1202" s="729">
        <f t="shared" si="39"/>
        <v>0</v>
      </c>
      <c r="AU1202" s="729">
        <f t="shared" si="39"/>
        <v>0</v>
      </c>
      <c r="AV1202" s="729">
        <f t="shared" si="39"/>
        <v>0</v>
      </c>
      <c r="AW1202" s="729">
        <f t="shared" si="39"/>
        <v>0</v>
      </c>
      <c r="AX1202" s="729">
        <f t="shared" si="39"/>
        <v>0</v>
      </c>
      <c r="AY1202" s="729">
        <f t="shared" si="39"/>
        <v>0</v>
      </c>
      <c r="AZ1202" s="729">
        <f t="shared" si="39"/>
        <v>0</v>
      </c>
      <c r="BA1202" s="729">
        <f>COUNTIF(BA1050:BA1075,"QS")</f>
        <v>0</v>
      </c>
      <c r="BB1202" s="729">
        <f t="shared" ref="BB1202:BH1202" si="40">COUNTIF(BB992:BB1075,"QS")</f>
        <v>0</v>
      </c>
      <c r="BC1202" s="729">
        <f t="shared" si="40"/>
        <v>0</v>
      </c>
      <c r="BD1202" s="729">
        <f t="shared" si="40"/>
        <v>0</v>
      </c>
      <c r="BE1202" s="729">
        <f t="shared" si="40"/>
        <v>0</v>
      </c>
      <c r="BF1202" s="729">
        <f t="shared" si="40"/>
        <v>0</v>
      </c>
      <c r="BG1202" s="729">
        <f t="shared" si="40"/>
        <v>0</v>
      </c>
      <c r="BH1202" s="729">
        <f t="shared" si="40"/>
        <v>0</v>
      </c>
      <c r="BI1202" s="729">
        <f>COUNTIF(BI1050:BI1075,"QS")</f>
        <v>0</v>
      </c>
      <c r="BJ1202" s="729">
        <f t="shared" ref="BJ1202:BR1202" si="41">COUNTIF(BJ992:BJ1075,"QS")</f>
        <v>0</v>
      </c>
      <c r="BK1202" s="729">
        <f t="shared" si="41"/>
        <v>0</v>
      </c>
      <c r="BL1202" s="729">
        <f t="shared" si="41"/>
        <v>0</v>
      </c>
      <c r="BM1202" s="729">
        <f t="shared" si="41"/>
        <v>0</v>
      </c>
      <c r="BN1202" s="729">
        <f t="shared" si="41"/>
        <v>0</v>
      </c>
      <c r="BO1202" s="729">
        <f t="shared" si="41"/>
        <v>0</v>
      </c>
      <c r="BP1202" s="729">
        <f t="shared" si="41"/>
        <v>0</v>
      </c>
      <c r="BQ1202" s="729">
        <f t="shared" si="41"/>
        <v>0</v>
      </c>
      <c r="BR1202" s="729">
        <f t="shared" si="41"/>
        <v>0</v>
      </c>
    </row>
    <row r="1204" spans="4:70" x14ac:dyDescent="0.25">
      <c r="D1204" s="721" t="s">
        <v>437</v>
      </c>
      <c r="G1204" s="723">
        <f t="shared" ref="G1204:N1204" si="42">G1200+G1202</f>
        <v>0</v>
      </c>
      <c r="H1204" s="723">
        <f t="shared" si="42"/>
        <v>0</v>
      </c>
      <c r="I1204" s="723">
        <f t="shared" si="42"/>
        <v>0</v>
      </c>
      <c r="J1204" s="723">
        <f t="shared" si="42"/>
        <v>0</v>
      </c>
      <c r="K1204" s="723">
        <f t="shared" si="42"/>
        <v>0</v>
      </c>
      <c r="L1204" s="723">
        <f t="shared" si="42"/>
        <v>0</v>
      </c>
      <c r="M1204" s="723">
        <f t="shared" si="42"/>
        <v>0</v>
      </c>
      <c r="N1204" s="723">
        <f t="shared" si="42"/>
        <v>0</v>
      </c>
    </row>
  </sheetData>
  <autoFilter ref="A7:EH1158"/>
  <mergeCells count="1150"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:F1"/>
    <mergeCell ref="G1:BP1"/>
    <mergeCell ref="G2:BN2"/>
    <mergeCell ref="G3:BN3"/>
    <mergeCell ref="A9:BP9"/>
    <mergeCell ref="A10:A11"/>
    <mergeCell ref="B10:B11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90:A91"/>
    <mergeCell ref="B90:B91"/>
    <mergeCell ref="A92:A93"/>
    <mergeCell ref="B92:B93"/>
    <mergeCell ref="A94:A95"/>
    <mergeCell ref="B94:B95"/>
    <mergeCell ref="A84:A85"/>
    <mergeCell ref="B84:B85"/>
    <mergeCell ref="A86:A87"/>
    <mergeCell ref="B86:B87"/>
    <mergeCell ref="A88:A89"/>
    <mergeCell ref="B88:B89"/>
    <mergeCell ref="A78:A79"/>
    <mergeCell ref="B78:B79"/>
    <mergeCell ref="A80:A81"/>
    <mergeCell ref="B80:B81"/>
    <mergeCell ref="A82:A83"/>
    <mergeCell ref="B82:B83"/>
    <mergeCell ref="A108:A109"/>
    <mergeCell ref="B108:B109"/>
    <mergeCell ref="A110:A111"/>
    <mergeCell ref="B110:B111"/>
    <mergeCell ref="A112:A113"/>
    <mergeCell ref="B112:B113"/>
    <mergeCell ref="A102:A103"/>
    <mergeCell ref="B102:B103"/>
    <mergeCell ref="A104:A105"/>
    <mergeCell ref="B104:B105"/>
    <mergeCell ref="A106:A107"/>
    <mergeCell ref="B106:B107"/>
    <mergeCell ref="A96:A97"/>
    <mergeCell ref="B96:B97"/>
    <mergeCell ref="A98:A99"/>
    <mergeCell ref="B98:B99"/>
    <mergeCell ref="A100:A101"/>
    <mergeCell ref="B100:B101"/>
    <mergeCell ref="A126:A127"/>
    <mergeCell ref="B126:B127"/>
    <mergeCell ref="A128:A129"/>
    <mergeCell ref="B128:B129"/>
    <mergeCell ref="A130:A131"/>
    <mergeCell ref="B130:B131"/>
    <mergeCell ref="A120:A121"/>
    <mergeCell ref="B120:B121"/>
    <mergeCell ref="A122:A123"/>
    <mergeCell ref="B122:B123"/>
    <mergeCell ref="A124:A125"/>
    <mergeCell ref="B124:B125"/>
    <mergeCell ref="A114:A115"/>
    <mergeCell ref="B114:B115"/>
    <mergeCell ref="A116:A117"/>
    <mergeCell ref="B116:B117"/>
    <mergeCell ref="A118:A119"/>
    <mergeCell ref="B118:B119"/>
    <mergeCell ref="A144:A145"/>
    <mergeCell ref="B144:B145"/>
    <mergeCell ref="A146:A147"/>
    <mergeCell ref="B146:B147"/>
    <mergeCell ref="A148:A149"/>
    <mergeCell ref="B148:B149"/>
    <mergeCell ref="A138:A139"/>
    <mergeCell ref="B138:B139"/>
    <mergeCell ref="A140:A141"/>
    <mergeCell ref="B140:B141"/>
    <mergeCell ref="A142:A143"/>
    <mergeCell ref="B142:B143"/>
    <mergeCell ref="A132:A133"/>
    <mergeCell ref="B132:B133"/>
    <mergeCell ref="A134:A135"/>
    <mergeCell ref="B134:B135"/>
    <mergeCell ref="A136:A137"/>
    <mergeCell ref="B136:B137"/>
    <mergeCell ref="A162:A163"/>
    <mergeCell ref="B162:B163"/>
    <mergeCell ref="A164:A165"/>
    <mergeCell ref="B164:B165"/>
    <mergeCell ref="A166:A167"/>
    <mergeCell ref="B166:B167"/>
    <mergeCell ref="A156:A157"/>
    <mergeCell ref="B156:B157"/>
    <mergeCell ref="A158:A159"/>
    <mergeCell ref="B158:B159"/>
    <mergeCell ref="A160:A161"/>
    <mergeCell ref="B160:B161"/>
    <mergeCell ref="A150:A151"/>
    <mergeCell ref="B150:B151"/>
    <mergeCell ref="A152:A153"/>
    <mergeCell ref="B152:B153"/>
    <mergeCell ref="A154:A155"/>
    <mergeCell ref="B154:B155"/>
    <mergeCell ref="A180:A181"/>
    <mergeCell ref="B180:B181"/>
    <mergeCell ref="A182:A183"/>
    <mergeCell ref="B182:B183"/>
    <mergeCell ref="A184:A185"/>
    <mergeCell ref="B184:B185"/>
    <mergeCell ref="A174:A175"/>
    <mergeCell ref="B174:B175"/>
    <mergeCell ref="A176:A177"/>
    <mergeCell ref="B176:B177"/>
    <mergeCell ref="A178:A179"/>
    <mergeCell ref="B178:B179"/>
    <mergeCell ref="A168:A169"/>
    <mergeCell ref="B168:B169"/>
    <mergeCell ref="A170:A171"/>
    <mergeCell ref="B170:B171"/>
    <mergeCell ref="A172:A173"/>
    <mergeCell ref="B172:B173"/>
    <mergeCell ref="A198:A199"/>
    <mergeCell ref="B198:B199"/>
    <mergeCell ref="A200:A201"/>
    <mergeCell ref="B200:B201"/>
    <mergeCell ref="A202:A203"/>
    <mergeCell ref="B202:B203"/>
    <mergeCell ref="A192:BP192"/>
    <mergeCell ref="A193:A194"/>
    <mergeCell ref="B193:B194"/>
    <mergeCell ref="A195:A196"/>
    <mergeCell ref="B195:B196"/>
    <mergeCell ref="A197:BP197"/>
    <mergeCell ref="A186:A187"/>
    <mergeCell ref="B186:B187"/>
    <mergeCell ref="A188:A189"/>
    <mergeCell ref="B188:B189"/>
    <mergeCell ref="A190:A191"/>
    <mergeCell ref="B190:B191"/>
    <mergeCell ref="A216:A217"/>
    <mergeCell ref="B216:B217"/>
    <mergeCell ref="A218:A219"/>
    <mergeCell ref="B218:B219"/>
    <mergeCell ref="A220:A221"/>
    <mergeCell ref="B220:B221"/>
    <mergeCell ref="A210:A211"/>
    <mergeCell ref="B210:B211"/>
    <mergeCell ref="A212:A213"/>
    <mergeCell ref="B212:B213"/>
    <mergeCell ref="A214:A215"/>
    <mergeCell ref="B214:B215"/>
    <mergeCell ref="A204:A205"/>
    <mergeCell ref="B204:B205"/>
    <mergeCell ref="A206:A207"/>
    <mergeCell ref="B206:B207"/>
    <mergeCell ref="A208:A209"/>
    <mergeCell ref="B208:B209"/>
    <mergeCell ref="A234:A235"/>
    <mergeCell ref="B234:B235"/>
    <mergeCell ref="A236:A237"/>
    <mergeCell ref="B236:B237"/>
    <mergeCell ref="A238:A239"/>
    <mergeCell ref="B238:B239"/>
    <mergeCell ref="A228:A229"/>
    <mergeCell ref="B228:B229"/>
    <mergeCell ref="A230:A231"/>
    <mergeCell ref="B230:B231"/>
    <mergeCell ref="A232:A233"/>
    <mergeCell ref="B232:B233"/>
    <mergeCell ref="A222:A223"/>
    <mergeCell ref="B222:B223"/>
    <mergeCell ref="A224:A225"/>
    <mergeCell ref="B224:B225"/>
    <mergeCell ref="A226:A227"/>
    <mergeCell ref="B226:B227"/>
    <mergeCell ref="A252:A253"/>
    <mergeCell ref="B252:B253"/>
    <mergeCell ref="A254:A255"/>
    <mergeCell ref="B254:B255"/>
    <mergeCell ref="A256:A257"/>
    <mergeCell ref="B256:B257"/>
    <mergeCell ref="A246:A247"/>
    <mergeCell ref="B246:B247"/>
    <mergeCell ref="A248:A249"/>
    <mergeCell ref="B248:B249"/>
    <mergeCell ref="A250:A251"/>
    <mergeCell ref="B250:B251"/>
    <mergeCell ref="A240:A241"/>
    <mergeCell ref="B240:B241"/>
    <mergeCell ref="A242:A243"/>
    <mergeCell ref="B242:B243"/>
    <mergeCell ref="A244:A245"/>
    <mergeCell ref="B244:B245"/>
    <mergeCell ref="A270:A271"/>
    <mergeCell ref="B270:B271"/>
    <mergeCell ref="A272:A273"/>
    <mergeCell ref="B272:B273"/>
    <mergeCell ref="A274:A275"/>
    <mergeCell ref="B274:B275"/>
    <mergeCell ref="A264:A265"/>
    <mergeCell ref="B264:B265"/>
    <mergeCell ref="A266:A267"/>
    <mergeCell ref="B266:B267"/>
    <mergeCell ref="A268:A269"/>
    <mergeCell ref="B268:B269"/>
    <mergeCell ref="A258:A259"/>
    <mergeCell ref="B258:B259"/>
    <mergeCell ref="A260:A261"/>
    <mergeCell ref="B260:B261"/>
    <mergeCell ref="A262:A263"/>
    <mergeCell ref="B262:B263"/>
    <mergeCell ref="A288:A289"/>
    <mergeCell ref="B288:B289"/>
    <mergeCell ref="A290:A291"/>
    <mergeCell ref="B290:B291"/>
    <mergeCell ref="A292:A293"/>
    <mergeCell ref="B292:B293"/>
    <mergeCell ref="A282:A283"/>
    <mergeCell ref="B282:B283"/>
    <mergeCell ref="A284:A285"/>
    <mergeCell ref="B284:B285"/>
    <mergeCell ref="A286:A287"/>
    <mergeCell ref="B286:B287"/>
    <mergeCell ref="A276:A277"/>
    <mergeCell ref="B276:B277"/>
    <mergeCell ref="A278:A279"/>
    <mergeCell ref="B278:B279"/>
    <mergeCell ref="A280:A281"/>
    <mergeCell ref="B280:B281"/>
    <mergeCell ref="A306:A307"/>
    <mergeCell ref="B306:B307"/>
    <mergeCell ref="A308:A309"/>
    <mergeCell ref="B308:B309"/>
    <mergeCell ref="A310:A311"/>
    <mergeCell ref="B310:B311"/>
    <mergeCell ref="A300:A301"/>
    <mergeCell ref="B300:B301"/>
    <mergeCell ref="A302:A303"/>
    <mergeCell ref="B302:B303"/>
    <mergeCell ref="A304:A305"/>
    <mergeCell ref="B304:B305"/>
    <mergeCell ref="A294:A295"/>
    <mergeCell ref="B294:B295"/>
    <mergeCell ref="A296:A297"/>
    <mergeCell ref="B296:B297"/>
    <mergeCell ref="A298:A299"/>
    <mergeCell ref="B298:B299"/>
    <mergeCell ref="A324:A325"/>
    <mergeCell ref="B324:B325"/>
    <mergeCell ref="A326:A327"/>
    <mergeCell ref="B326:B327"/>
    <mergeCell ref="A328:A329"/>
    <mergeCell ref="B328:B329"/>
    <mergeCell ref="A318:A319"/>
    <mergeCell ref="B318:B319"/>
    <mergeCell ref="A320:A321"/>
    <mergeCell ref="B320:B321"/>
    <mergeCell ref="A322:A323"/>
    <mergeCell ref="B322:B323"/>
    <mergeCell ref="A312:A313"/>
    <mergeCell ref="B312:B313"/>
    <mergeCell ref="A314:A315"/>
    <mergeCell ref="B314:B315"/>
    <mergeCell ref="A316:A317"/>
    <mergeCell ref="B316:B317"/>
    <mergeCell ref="A342:A343"/>
    <mergeCell ref="B342:B343"/>
    <mergeCell ref="A344:A345"/>
    <mergeCell ref="B344:B345"/>
    <mergeCell ref="A346:A347"/>
    <mergeCell ref="B346:B347"/>
    <mergeCell ref="A336:A337"/>
    <mergeCell ref="B336:B337"/>
    <mergeCell ref="A338:A339"/>
    <mergeCell ref="B338:B339"/>
    <mergeCell ref="A340:A341"/>
    <mergeCell ref="B340:B341"/>
    <mergeCell ref="A330:A331"/>
    <mergeCell ref="B330:B331"/>
    <mergeCell ref="A332:A333"/>
    <mergeCell ref="B332:B333"/>
    <mergeCell ref="A334:A335"/>
    <mergeCell ref="B334:B335"/>
    <mergeCell ref="A360:A361"/>
    <mergeCell ref="B360:B361"/>
    <mergeCell ref="A362:A363"/>
    <mergeCell ref="B362:B363"/>
    <mergeCell ref="A364:A365"/>
    <mergeCell ref="B364:B365"/>
    <mergeCell ref="A354:A355"/>
    <mergeCell ref="B354:B355"/>
    <mergeCell ref="A356:A357"/>
    <mergeCell ref="B356:B357"/>
    <mergeCell ref="A358:A359"/>
    <mergeCell ref="B358:B359"/>
    <mergeCell ref="A348:A349"/>
    <mergeCell ref="B348:B349"/>
    <mergeCell ref="A350:A351"/>
    <mergeCell ref="B350:B351"/>
    <mergeCell ref="A352:A353"/>
    <mergeCell ref="B352:B353"/>
    <mergeCell ref="A378:A379"/>
    <mergeCell ref="B378:B379"/>
    <mergeCell ref="A380:A381"/>
    <mergeCell ref="B380:B381"/>
    <mergeCell ref="A382:A383"/>
    <mergeCell ref="B382:B383"/>
    <mergeCell ref="A372:A373"/>
    <mergeCell ref="B372:B373"/>
    <mergeCell ref="A374:A375"/>
    <mergeCell ref="B374:B375"/>
    <mergeCell ref="A376:A377"/>
    <mergeCell ref="B376:B377"/>
    <mergeCell ref="A366:A367"/>
    <mergeCell ref="B366:B367"/>
    <mergeCell ref="A368:A369"/>
    <mergeCell ref="B368:B369"/>
    <mergeCell ref="A370:A371"/>
    <mergeCell ref="B370:B371"/>
    <mergeCell ref="A398:A399"/>
    <mergeCell ref="B398:B399"/>
    <mergeCell ref="A400:A401"/>
    <mergeCell ref="B400:B401"/>
    <mergeCell ref="A402:A403"/>
    <mergeCell ref="B402:B403"/>
    <mergeCell ref="A391:A392"/>
    <mergeCell ref="B391:B392"/>
    <mergeCell ref="A393:A394"/>
    <mergeCell ref="B393:B394"/>
    <mergeCell ref="A395:BP395"/>
    <mergeCell ref="A396:A397"/>
    <mergeCell ref="B396:B397"/>
    <mergeCell ref="A384:BP384"/>
    <mergeCell ref="A385:A386"/>
    <mergeCell ref="B385:B386"/>
    <mergeCell ref="A387:A388"/>
    <mergeCell ref="B387:B388"/>
    <mergeCell ref="A389:A390"/>
    <mergeCell ref="B389:B390"/>
    <mergeCell ref="A416:A417"/>
    <mergeCell ref="B416:B417"/>
    <mergeCell ref="A418:A419"/>
    <mergeCell ref="B418:B419"/>
    <mergeCell ref="A420:A421"/>
    <mergeCell ref="B420:B421"/>
    <mergeCell ref="A410:A411"/>
    <mergeCell ref="B410:B411"/>
    <mergeCell ref="A412:A413"/>
    <mergeCell ref="B412:B413"/>
    <mergeCell ref="A414:A415"/>
    <mergeCell ref="B414:B415"/>
    <mergeCell ref="A404:A405"/>
    <mergeCell ref="B404:B405"/>
    <mergeCell ref="A406:A407"/>
    <mergeCell ref="B406:B407"/>
    <mergeCell ref="A408:A409"/>
    <mergeCell ref="B408:B409"/>
    <mergeCell ref="A435:A436"/>
    <mergeCell ref="B435:B436"/>
    <mergeCell ref="A437:A438"/>
    <mergeCell ref="B437:B438"/>
    <mergeCell ref="A439:BP439"/>
    <mergeCell ref="A440:A441"/>
    <mergeCell ref="B440:B441"/>
    <mergeCell ref="A429:A430"/>
    <mergeCell ref="B429:B430"/>
    <mergeCell ref="A431:A432"/>
    <mergeCell ref="B431:B432"/>
    <mergeCell ref="A433:A434"/>
    <mergeCell ref="B433:B434"/>
    <mergeCell ref="A422:A423"/>
    <mergeCell ref="B422:B423"/>
    <mergeCell ref="A424:BP424"/>
    <mergeCell ref="A425:A426"/>
    <mergeCell ref="B425:B426"/>
    <mergeCell ref="A427:A428"/>
    <mergeCell ref="B427:B428"/>
    <mergeCell ref="A455:A456"/>
    <mergeCell ref="B455:B456"/>
    <mergeCell ref="A457:A458"/>
    <mergeCell ref="B457:B458"/>
    <mergeCell ref="A459:A460"/>
    <mergeCell ref="B459:B460"/>
    <mergeCell ref="A449:A450"/>
    <mergeCell ref="B449:B450"/>
    <mergeCell ref="A451:A452"/>
    <mergeCell ref="B451:B452"/>
    <mergeCell ref="A453:A454"/>
    <mergeCell ref="B453:B454"/>
    <mergeCell ref="A442:BP442"/>
    <mergeCell ref="A443:A444"/>
    <mergeCell ref="B443:B444"/>
    <mergeCell ref="A445:A446"/>
    <mergeCell ref="B445:B446"/>
    <mergeCell ref="A447:A448"/>
    <mergeCell ref="B447:B448"/>
    <mergeCell ref="A474:A475"/>
    <mergeCell ref="B474:B475"/>
    <mergeCell ref="A476:A477"/>
    <mergeCell ref="B476:B477"/>
    <mergeCell ref="A478:A479"/>
    <mergeCell ref="B478:B479"/>
    <mergeCell ref="A468:A469"/>
    <mergeCell ref="B468:B469"/>
    <mergeCell ref="A470:A471"/>
    <mergeCell ref="B470:B471"/>
    <mergeCell ref="A472:A473"/>
    <mergeCell ref="B472:B473"/>
    <mergeCell ref="A461:A462"/>
    <mergeCell ref="B461:B462"/>
    <mergeCell ref="A463:BP463"/>
    <mergeCell ref="A464:A465"/>
    <mergeCell ref="B464:B465"/>
    <mergeCell ref="A466:A467"/>
    <mergeCell ref="B466:B467"/>
    <mergeCell ref="A492:A493"/>
    <mergeCell ref="B492:B493"/>
    <mergeCell ref="A494:A495"/>
    <mergeCell ref="B494:B495"/>
    <mergeCell ref="A496:A497"/>
    <mergeCell ref="B496:B497"/>
    <mergeCell ref="A486:A487"/>
    <mergeCell ref="B486:B487"/>
    <mergeCell ref="A488:A489"/>
    <mergeCell ref="B488:B489"/>
    <mergeCell ref="A490:A491"/>
    <mergeCell ref="B490:B491"/>
    <mergeCell ref="A480:A481"/>
    <mergeCell ref="B480:B481"/>
    <mergeCell ref="A482:A483"/>
    <mergeCell ref="B482:B483"/>
    <mergeCell ref="A484:A485"/>
    <mergeCell ref="B484:B485"/>
    <mergeCell ref="A510:A511"/>
    <mergeCell ref="B510:B511"/>
    <mergeCell ref="A512:A513"/>
    <mergeCell ref="B512:B513"/>
    <mergeCell ref="A514:A515"/>
    <mergeCell ref="B514:B515"/>
    <mergeCell ref="A504:A505"/>
    <mergeCell ref="B504:B505"/>
    <mergeCell ref="A506:A507"/>
    <mergeCell ref="B506:B507"/>
    <mergeCell ref="A508:A509"/>
    <mergeCell ref="B508:B509"/>
    <mergeCell ref="A498:A499"/>
    <mergeCell ref="B498:B499"/>
    <mergeCell ref="A500:A501"/>
    <mergeCell ref="B500:B501"/>
    <mergeCell ref="A502:A503"/>
    <mergeCell ref="B502:B503"/>
    <mergeCell ref="A528:A529"/>
    <mergeCell ref="B528:B529"/>
    <mergeCell ref="A530:A531"/>
    <mergeCell ref="B530:B531"/>
    <mergeCell ref="A532:A533"/>
    <mergeCell ref="B532:B533"/>
    <mergeCell ref="A522:A523"/>
    <mergeCell ref="B522:B523"/>
    <mergeCell ref="A524:A525"/>
    <mergeCell ref="B524:B525"/>
    <mergeCell ref="A526:A527"/>
    <mergeCell ref="B526:B527"/>
    <mergeCell ref="A516:A517"/>
    <mergeCell ref="B516:B517"/>
    <mergeCell ref="A518:A519"/>
    <mergeCell ref="B518:B519"/>
    <mergeCell ref="A520:A521"/>
    <mergeCell ref="B520:B521"/>
    <mergeCell ref="A546:A547"/>
    <mergeCell ref="B546:B547"/>
    <mergeCell ref="A548:A549"/>
    <mergeCell ref="B548:B549"/>
    <mergeCell ref="A550:A551"/>
    <mergeCell ref="B550:B551"/>
    <mergeCell ref="A540:A541"/>
    <mergeCell ref="B540:B541"/>
    <mergeCell ref="A542:A543"/>
    <mergeCell ref="B542:B543"/>
    <mergeCell ref="A544:A545"/>
    <mergeCell ref="B544:B545"/>
    <mergeCell ref="A534:A535"/>
    <mergeCell ref="B534:B535"/>
    <mergeCell ref="A536:A537"/>
    <mergeCell ref="B536:B537"/>
    <mergeCell ref="A538:A539"/>
    <mergeCell ref="B538:B539"/>
    <mergeCell ref="A564:A565"/>
    <mergeCell ref="B564:B565"/>
    <mergeCell ref="A566:A567"/>
    <mergeCell ref="B566:B567"/>
    <mergeCell ref="A568:A569"/>
    <mergeCell ref="B568:B569"/>
    <mergeCell ref="A558:A559"/>
    <mergeCell ref="B558:B559"/>
    <mergeCell ref="A560:A561"/>
    <mergeCell ref="B560:B561"/>
    <mergeCell ref="A562:A563"/>
    <mergeCell ref="B562:B563"/>
    <mergeCell ref="A552:A553"/>
    <mergeCell ref="B552:B553"/>
    <mergeCell ref="A554:A555"/>
    <mergeCell ref="B554:B555"/>
    <mergeCell ref="A556:A557"/>
    <mergeCell ref="B556:B557"/>
    <mergeCell ref="A582:A583"/>
    <mergeCell ref="B582:B583"/>
    <mergeCell ref="A584:A585"/>
    <mergeCell ref="B584:B585"/>
    <mergeCell ref="A586:A587"/>
    <mergeCell ref="B586:B587"/>
    <mergeCell ref="A576:A577"/>
    <mergeCell ref="B576:B577"/>
    <mergeCell ref="A578:A579"/>
    <mergeCell ref="B578:B579"/>
    <mergeCell ref="A580:A581"/>
    <mergeCell ref="B580:B581"/>
    <mergeCell ref="A570:A571"/>
    <mergeCell ref="B570:B571"/>
    <mergeCell ref="A572:A573"/>
    <mergeCell ref="B572:B573"/>
    <mergeCell ref="A574:A575"/>
    <mergeCell ref="B574:B575"/>
    <mergeCell ref="A600:A601"/>
    <mergeCell ref="B600:B601"/>
    <mergeCell ref="A602:A603"/>
    <mergeCell ref="B602:B603"/>
    <mergeCell ref="A604:A605"/>
    <mergeCell ref="B604:B605"/>
    <mergeCell ref="A594:A595"/>
    <mergeCell ref="B594:B595"/>
    <mergeCell ref="A596:A597"/>
    <mergeCell ref="B596:B597"/>
    <mergeCell ref="A598:A599"/>
    <mergeCell ref="B598:B599"/>
    <mergeCell ref="A588:A589"/>
    <mergeCell ref="B588:B589"/>
    <mergeCell ref="A590:A591"/>
    <mergeCell ref="B590:B591"/>
    <mergeCell ref="A592:A593"/>
    <mergeCell ref="B592:B593"/>
    <mergeCell ref="A618:A619"/>
    <mergeCell ref="B618:B619"/>
    <mergeCell ref="A620:A621"/>
    <mergeCell ref="B620:B621"/>
    <mergeCell ref="A622:A623"/>
    <mergeCell ref="B622:B623"/>
    <mergeCell ref="A612:A613"/>
    <mergeCell ref="B612:B613"/>
    <mergeCell ref="A614:A615"/>
    <mergeCell ref="B614:B615"/>
    <mergeCell ref="A616:A617"/>
    <mergeCell ref="B616:B617"/>
    <mergeCell ref="A606:A607"/>
    <mergeCell ref="B606:B607"/>
    <mergeCell ref="A608:A609"/>
    <mergeCell ref="B608:B609"/>
    <mergeCell ref="A610:A611"/>
    <mergeCell ref="B610:B611"/>
    <mergeCell ref="A636:A637"/>
    <mergeCell ref="B636:B637"/>
    <mergeCell ref="A638:A639"/>
    <mergeCell ref="B638:B639"/>
    <mergeCell ref="A640:A641"/>
    <mergeCell ref="B640:B641"/>
    <mergeCell ref="A630:A631"/>
    <mergeCell ref="B630:B631"/>
    <mergeCell ref="A632:A633"/>
    <mergeCell ref="B632:B633"/>
    <mergeCell ref="A634:A635"/>
    <mergeCell ref="B634:B635"/>
    <mergeCell ref="A624:A625"/>
    <mergeCell ref="B624:B625"/>
    <mergeCell ref="A626:A627"/>
    <mergeCell ref="B626:B627"/>
    <mergeCell ref="A628:A629"/>
    <mergeCell ref="B628:B629"/>
    <mergeCell ref="A655:A656"/>
    <mergeCell ref="B655:B656"/>
    <mergeCell ref="A657:A658"/>
    <mergeCell ref="B657:B658"/>
    <mergeCell ref="A659:A660"/>
    <mergeCell ref="B659:B660"/>
    <mergeCell ref="A648:A649"/>
    <mergeCell ref="B648:B649"/>
    <mergeCell ref="A650:A651"/>
    <mergeCell ref="B650:B651"/>
    <mergeCell ref="A652:BP652"/>
    <mergeCell ref="A653:A654"/>
    <mergeCell ref="B653:B654"/>
    <mergeCell ref="A642:A643"/>
    <mergeCell ref="B642:B643"/>
    <mergeCell ref="A644:A645"/>
    <mergeCell ref="B644:B645"/>
    <mergeCell ref="A646:A647"/>
    <mergeCell ref="B646:B647"/>
    <mergeCell ref="A673:A674"/>
    <mergeCell ref="B673:B674"/>
    <mergeCell ref="A675:A676"/>
    <mergeCell ref="B675:B676"/>
    <mergeCell ref="A677:A678"/>
    <mergeCell ref="B677:B678"/>
    <mergeCell ref="A667:A668"/>
    <mergeCell ref="B667:B668"/>
    <mergeCell ref="A669:A670"/>
    <mergeCell ref="B669:B670"/>
    <mergeCell ref="A671:A672"/>
    <mergeCell ref="B671:B672"/>
    <mergeCell ref="A661:A662"/>
    <mergeCell ref="B661:B662"/>
    <mergeCell ref="A663:A664"/>
    <mergeCell ref="B663:B664"/>
    <mergeCell ref="A665:A666"/>
    <mergeCell ref="B665:B666"/>
    <mergeCell ref="A692:A693"/>
    <mergeCell ref="B692:B693"/>
    <mergeCell ref="A694:A695"/>
    <mergeCell ref="B694:B695"/>
    <mergeCell ref="A696:A697"/>
    <mergeCell ref="B696:B697"/>
    <mergeCell ref="A685:A686"/>
    <mergeCell ref="B685:B686"/>
    <mergeCell ref="A687:BP687"/>
    <mergeCell ref="A688:A689"/>
    <mergeCell ref="B688:B689"/>
    <mergeCell ref="A690:A691"/>
    <mergeCell ref="B690:B691"/>
    <mergeCell ref="A679:A680"/>
    <mergeCell ref="B679:B680"/>
    <mergeCell ref="A681:A682"/>
    <mergeCell ref="B681:B682"/>
    <mergeCell ref="A683:A684"/>
    <mergeCell ref="B683:B684"/>
    <mergeCell ref="A710:A711"/>
    <mergeCell ref="B710:B711"/>
    <mergeCell ref="A712:A713"/>
    <mergeCell ref="B712:B713"/>
    <mergeCell ref="A714:A715"/>
    <mergeCell ref="B714:B715"/>
    <mergeCell ref="A704:A705"/>
    <mergeCell ref="B704:B705"/>
    <mergeCell ref="A706:A707"/>
    <mergeCell ref="B706:B707"/>
    <mergeCell ref="A708:A709"/>
    <mergeCell ref="B708:B709"/>
    <mergeCell ref="A698:A699"/>
    <mergeCell ref="B698:B699"/>
    <mergeCell ref="A700:A701"/>
    <mergeCell ref="B700:B701"/>
    <mergeCell ref="A702:A703"/>
    <mergeCell ref="B702:B703"/>
    <mergeCell ref="A728:A729"/>
    <mergeCell ref="B728:B729"/>
    <mergeCell ref="A730:A731"/>
    <mergeCell ref="B730:B731"/>
    <mergeCell ref="A732:A733"/>
    <mergeCell ref="B732:B733"/>
    <mergeCell ref="A722:A723"/>
    <mergeCell ref="B722:B723"/>
    <mergeCell ref="A724:A725"/>
    <mergeCell ref="B724:B725"/>
    <mergeCell ref="A726:A727"/>
    <mergeCell ref="B726:B727"/>
    <mergeCell ref="A716:A717"/>
    <mergeCell ref="B716:B717"/>
    <mergeCell ref="A718:A719"/>
    <mergeCell ref="B718:B719"/>
    <mergeCell ref="A720:A721"/>
    <mergeCell ref="B720:B721"/>
    <mergeCell ref="A746:A747"/>
    <mergeCell ref="B746:B747"/>
    <mergeCell ref="A748:A749"/>
    <mergeCell ref="B748:B749"/>
    <mergeCell ref="A750:A751"/>
    <mergeCell ref="B750:B751"/>
    <mergeCell ref="A740:A741"/>
    <mergeCell ref="B740:B741"/>
    <mergeCell ref="A742:A743"/>
    <mergeCell ref="B742:B743"/>
    <mergeCell ref="A744:A745"/>
    <mergeCell ref="B744:B745"/>
    <mergeCell ref="A734:A735"/>
    <mergeCell ref="B734:B735"/>
    <mergeCell ref="A736:A737"/>
    <mergeCell ref="B736:B737"/>
    <mergeCell ref="A738:A739"/>
    <mergeCell ref="B738:B739"/>
    <mergeCell ref="A764:A765"/>
    <mergeCell ref="B764:B765"/>
    <mergeCell ref="A766:A767"/>
    <mergeCell ref="B766:B767"/>
    <mergeCell ref="A768:A769"/>
    <mergeCell ref="B768:B769"/>
    <mergeCell ref="A758:A759"/>
    <mergeCell ref="B758:B759"/>
    <mergeCell ref="A760:A761"/>
    <mergeCell ref="B760:B761"/>
    <mergeCell ref="A762:A763"/>
    <mergeCell ref="B762:B763"/>
    <mergeCell ref="A752:A753"/>
    <mergeCell ref="B752:B753"/>
    <mergeCell ref="A754:A755"/>
    <mergeCell ref="B754:B755"/>
    <mergeCell ref="A756:A757"/>
    <mergeCell ref="B756:B757"/>
    <mergeCell ref="A782:A783"/>
    <mergeCell ref="B782:B783"/>
    <mergeCell ref="A784:A785"/>
    <mergeCell ref="B784:B785"/>
    <mergeCell ref="A786:A787"/>
    <mergeCell ref="B786:B787"/>
    <mergeCell ref="A776:A777"/>
    <mergeCell ref="B776:B777"/>
    <mergeCell ref="A778:A779"/>
    <mergeCell ref="B778:B779"/>
    <mergeCell ref="A780:A781"/>
    <mergeCell ref="B780:B781"/>
    <mergeCell ref="A770:A771"/>
    <mergeCell ref="B770:B771"/>
    <mergeCell ref="A772:A773"/>
    <mergeCell ref="B772:B773"/>
    <mergeCell ref="A774:A775"/>
    <mergeCell ref="B774:B775"/>
    <mergeCell ref="A800:A801"/>
    <mergeCell ref="B800:B801"/>
    <mergeCell ref="A802:A803"/>
    <mergeCell ref="B802:B803"/>
    <mergeCell ref="A804:A805"/>
    <mergeCell ref="B804:B805"/>
    <mergeCell ref="A794:A795"/>
    <mergeCell ref="B794:B795"/>
    <mergeCell ref="A796:A797"/>
    <mergeCell ref="B796:B797"/>
    <mergeCell ref="A798:A799"/>
    <mergeCell ref="B798:B799"/>
    <mergeCell ref="A788:A789"/>
    <mergeCell ref="B788:B789"/>
    <mergeCell ref="A790:A791"/>
    <mergeCell ref="B790:B791"/>
    <mergeCell ref="A792:A793"/>
    <mergeCell ref="B792:B793"/>
    <mergeCell ref="A818:A819"/>
    <mergeCell ref="B818:B819"/>
    <mergeCell ref="A820:A821"/>
    <mergeCell ref="B820:B821"/>
    <mergeCell ref="A822:A823"/>
    <mergeCell ref="B822:B823"/>
    <mergeCell ref="A812:A813"/>
    <mergeCell ref="B812:B813"/>
    <mergeCell ref="A814:A815"/>
    <mergeCell ref="B814:B815"/>
    <mergeCell ref="A816:A817"/>
    <mergeCell ref="B816:B817"/>
    <mergeCell ref="A806:A807"/>
    <mergeCell ref="B806:B807"/>
    <mergeCell ref="A808:A809"/>
    <mergeCell ref="B808:B809"/>
    <mergeCell ref="A810:A811"/>
    <mergeCell ref="B810:B811"/>
    <mergeCell ref="A836:A837"/>
    <mergeCell ref="B836:B837"/>
    <mergeCell ref="A838:A839"/>
    <mergeCell ref="B838:B839"/>
    <mergeCell ref="A840:A841"/>
    <mergeCell ref="B840:B841"/>
    <mergeCell ref="A830:A831"/>
    <mergeCell ref="B830:B831"/>
    <mergeCell ref="A832:A833"/>
    <mergeCell ref="B832:B833"/>
    <mergeCell ref="A834:A835"/>
    <mergeCell ref="B834:B835"/>
    <mergeCell ref="A824:A825"/>
    <mergeCell ref="B824:B825"/>
    <mergeCell ref="A826:A827"/>
    <mergeCell ref="B826:B827"/>
    <mergeCell ref="A828:A829"/>
    <mergeCell ref="B828:B829"/>
    <mergeCell ref="A854:A855"/>
    <mergeCell ref="B854:B855"/>
    <mergeCell ref="A856:A857"/>
    <mergeCell ref="B856:B857"/>
    <mergeCell ref="A858:A859"/>
    <mergeCell ref="B858:B859"/>
    <mergeCell ref="A848:A849"/>
    <mergeCell ref="B848:B849"/>
    <mergeCell ref="A850:A851"/>
    <mergeCell ref="B850:B851"/>
    <mergeCell ref="A852:A853"/>
    <mergeCell ref="B852:B853"/>
    <mergeCell ref="A842:A843"/>
    <mergeCell ref="B842:B843"/>
    <mergeCell ref="A844:A845"/>
    <mergeCell ref="B844:B845"/>
    <mergeCell ref="A846:A847"/>
    <mergeCell ref="B846:B847"/>
    <mergeCell ref="A872:A873"/>
    <mergeCell ref="B872:B873"/>
    <mergeCell ref="A874:A875"/>
    <mergeCell ref="B874:B875"/>
    <mergeCell ref="A876:A877"/>
    <mergeCell ref="B876:B877"/>
    <mergeCell ref="A866:A867"/>
    <mergeCell ref="B866:B867"/>
    <mergeCell ref="A868:A869"/>
    <mergeCell ref="B868:B869"/>
    <mergeCell ref="A870:A871"/>
    <mergeCell ref="B870:B871"/>
    <mergeCell ref="A860:A861"/>
    <mergeCell ref="B860:B861"/>
    <mergeCell ref="A862:A863"/>
    <mergeCell ref="B862:B863"/>
    <mergeCell ref="A864:A865"/>
    <mergeCell ref="B864:B865"/>
    <mergeCell ref="A891:A892"/>
    <mergeCell ref="B891:B892"/>
    <mergeCell ref="A893:A894"/>
    <mergeCell ref="B893:B894"/>
    <mergeCell ref="A895:A896"/>
    <mergeCell ref="B895:B896"/>
    <mergeCell ref="A885:A886"/>
    <mergeCell ref="B885:B886"/>
    <mergeCell ref="A887:A888"/>
    <mergeCell ref="B887:B888"/>
    <mergeCell ref="A889:A890"/>
    <mergeCell ref="B889:B890"/>
    <mergeCell ref="A878:BP878"/>
    <mergeCell ref="A879:A880"/>
    <mergeCell ref="B879:B880"/>
    <mergeCell ref="A881:A882"/>
    <mergeCell ref="B881:B882"/>
    <mergeCell ref="A883:A884"/>
    <mergeCell ref="B883:B884"/>
    <mergeCell ref="A911:A912"/>
    <mergeCell ref="B911:B912"/>
    <mergeCell ref="A913:A914"/>
    <mergeCell ref="B913:B914"/>
    <mergeCell ref="A915:A916"/>
    <mergeCell ref="B915:B916"/>
    <mergeCell ref="A904:A905"/>
    <mergeCell ref="B904:B905"/>
    <mergeCell ref="A906:BP906"/>
    <mergeCell ref="A907:A908"/>
    <mergeCell ref="B907:B908"/>
    <mergeCell ref="A909:A910"/>
    <mergeCell ref="B909:B910"/>
    <mergeCell ref="A897:BP897"/>
    <mergeCell ref="A898:A899"/>
    <mergeCell ref="B898:B899"/>
    <mergeCell ref="A900:A901"/>
    <mergeCell ref="B900:B901"/>
    <mergeCell ref="A902:A903"/>
    <mergeCell ref="B902:B903"/>
    <mergeCell ref="A929:A930"/>
    <mergeCell ref="B929:B930"/>
    <mergeCell ref="A931:A932"/>
    <mergeCell ref="B931:B932"/>
    <mergeCell ref="A933:A934"/>
    <mergeCell ref="B933:B934"/>
    <mergeCell ref="A923:A924"/>
    <mergeCell ref="B923:B924"/>
    <mergeCell ref="A925:A926"/>
    <mergeCell ref="B925:B926"/>
    <mergeCell ref="A927:A928"/>
    <mergeCell ref="B927:B928"/>
    <mergeCell ref="A917:A918"/>
    <mergeCell ref="B917:B918"/>
    <mergeCell ref="A919:A920"/>
    <mergeCell ref="B919:B920"/>
    <mergeCell ref="A921:A922"/>
    <mergeCell ref="B921:B922"/>
    <mergeCell ref="A947:A948"/>
    <mergeCell ref="B947:B948"/>
    <mergeCell ref="A949:A950"/>
    <mergeCell ref="B949:B950"/>
    <mergeCell ref="A951:A952"/>
    <mergeCell ref="B951:B952"/>
    <mergeCell ref="A941:A942"/>
    <mergeCell ref="B941:B942"/>
    <mergeCell ref="A943:A944"/>
    <mergeCell ref="B943:B944"/>
    <mergeCell ref="A945:A946"/>
    <mergeCell ref="B945:B946"/>
    <mergeCell ref="A935:A936"/>
    <mergeCell ref="B935:B936"/>
    <mergeCell ref="A937:A938"/>
    <mergeCell ref="B937:B938"/>
    <mergeCell ref="A939:A940"/>
    <mergeCell ref="B939:B940"/>
    <mergeCell ref="A965:A966"/>
    <mergeCell ref="B965:B966"/>
    <mergeCell ref="A967:A968"/>
    <mergeCell ref="B967:B968"/>
    <mergeCell ref="A969:A970"/>
    <mergeCell ref="B969:B970"/>
    <mergeCell ref="A959:A960"/>
    <mergeCell ref="B959:B960"/>
    <mergeCell ref="A961:A962"/>
    <mergeCell ref="B961:B962"/>
    <mergeCell ref="A963:A964"/>
    <mergeCell ref="B963:B964"/>
    <mergeCell ref="A953:A954"/>
    <mergeCell ref="B953:B954"/>
    <mergeCell ref="A955:A956"/>
    <mergeCell ref="B955:B956"/>
    <mergeCell ref="A957:A958"/>
    <mergeCell ref="B957:B958"/>
    <mergeCell ref="A984:A985"/>
    <mergeCell ref="B984:B985"/>
    <mergeCell ref="A986:A987"/>
    <mergeCell ref="B986:B987"/>
    <mergeCell ref="A988:A989"/>
    <mergeCell ref="B988:B989"/>
    <mergeCell ref="A977:A978"/>
    <mergeCell ref="B977:B978"/>
    <mergeCell ref="A979:BP979"/>
    <mergeCell ref="A980:A981"/>
    <mergeCell ref="B980:B981"/>
    <mergeCell ref="A982:A983"/>
    <mergeCell ref="B982:B983"/>
    <mergeCell ref="A971:A972"/>
    <mergeCell ref="B971:B972"/>
    <mergeCell ref="A973:A974"/>
    <mergeCell ref="B973:B974"/>
    <mergeCell ref="A975:A976"/>
    <mergeCell ref="B975:B976"/>
    <mergeCell ref="A1002:A1003"/>
    <mergeCell ref="B1002:B1003"/>
    <mergeCell ref="A1004:A1005"/>
    <mergeCell ref="B1004:B1005"/>
    <mergeCell ref="A1006:A1007"/>
    <mergeCell ref="B1006:B1007"/>
    <mergeCell ref="A996:A997"/>
    <mergeCell ref="B996:B997"/>
    <mergeCell ref="A998:A999"/>
    <mergeCell ref="B998:B999"/>
    <mergeCell ref="A1000:A1001"/>
    <mergeCell ref="B1000:B1001"/>
    <mergeCell ref="A990:A991"/>
    <mergeCell ref="B990:B991"/>
    <mergeCell ref="A992:A993"/>
    <mergeCell ref="B992:B993"/>
    <mergeCell ref="A994:A995"/>
    <mergeCell ref="B994:B995"/>
    <mergeCell ref="A1020:A1021"/>
    <mergeCell ref="B1020:B1021"/>
    <mergeCell ref="A1022:A1023"/>
    <mergeCell ref="B1022:B1023"/>
    <mergeCell ref="A1024:A1025"/>
    <mergeCell ref="B1024:B1025"/>
    <mergeCell ref="A1014:A1015"/>
    <mergeCell ref="B1014:B1015"/>
    <mergeCell ref="A1016:A1017"/>
    <mergeCell ref="B1016:B1017"/>
    <mergeCell ref="A1018:A1019"/>
    <mergeCell ref="B1018:B1019"/>
    <mergeCell ref="A1008:A1009"/>
    <mergeCell ref="B1008:B1009"/>
    <mergeCell ref="A1010:A1011"/>
    <mergeCell ref="B1010:B1011"/>
    <mergeCell ref="A1012:A1013"/>
    <mergeCell ref="B1012:B1013"/>
    <mergeCell ref="A1038:A1039"/>
    <mergeCell ref="B1038:B1039"/>
    <mergeCell ref="A1040:A1041"/>
    <mergeCell ref="B1040:B1041"/>
    <mergeCell ref="A1042:A1043"/>
    <mergeCell ref="B1042:B1043"/>
    <mergeCell ref="A1032:A1033"/>
    <mergeCell ref="B1032:B1033"/>
    <mergeCell ref="A1034:A1035"/>
    <mergeCell ref="B1034:B1035"/>
    <mergeCell ref="A1036:A1037"/>
    <mergeCell ref="B1036:B1037"/>
    <mergeCell ref="A1026:A1027"/>
    <mergeCell ref="B1026:B1027"/>
    <mergeCell ref="A1028:A1029"/>
    <mergeCell ref="B1028:B1029"/>
    <mergeCell ref="A1030:A1031"/>
    <mergeCell ref="B1030:B1031"/>
    <mergeCell ref="A1056:A1057"/>
    <mergeCell ref="B1056:B1057"/>
    <mergeCell ref="A1058:A1059"/>
    <mergeCell ref="B1058:B1059"/>
    <mergeCell ref="A1060:A1061"/>
    <mergeCell ref="B1060:B1061"/>
    <mergeCell ref="A1050:A1051"/>
    <mergeCell ref="B1050:B1051"/>
    <mergeCell ref="A1052:A1053"/>
    <mergeCell ref="B1052:B1053"/>
    <mergeCell ref="A1054:A1055"/>
    <mergeCell ref="B1054:B1055"/>
    <mergeCell ref="A1044:A1045"/>
    <mergeCell ref="B1044:B1045"/>
    <mergeCell ref="A1046:A1047"/>
    <mergeCell ref="B1046:B1047"/>
    <mergeCell ref="A1048:A1049"/>
    <mergeCell ref="B1048:B1049"/>
    <mergeCell ref="A1074:A1075"/>
    <mergeCell ref="B1074:B1075"/>
    <mergeCell ref="A1076:BP1076"/>
    <mergeCell ref="A1077:A1078"/>
    <mergeCell ref="B1077:B1078"/>
    <mergeCell ref="A1079:A1080"/>
    <mergeCell ref="B1079:B1080"/>
    <mergeCell ref="A1068:A1069"/>
    <mergeCell ref="B1068:B1069"/>
    <mergeCell ref="A1070:A1071"/>
    <mergeCell ref="B1070:B1071"/>
    <mergeCell ref="A1072:A1073"/>
    <mergeCell ref="B1072:B1073"/>
    <mergeCell ref="A1062:A1063"/>
    <mergeCell ref="B1062:B1063"/>
    <mergeCell ref="A1064:A1065"/>
    <mergeCell ref="B1064:B1065"/>
    <mergeCell ref="A1066:A1067"/>
    <mergeCell ref="B1066:B1067"/>
    <mergeCell ref="A1093:A1094"/>
    <mergeCell ref="B1093:B1094"/>
    <mergeCell ref="A1095:A1096"/>
    <mergeCell ref="B1095:B1096"/>
    <mergeCell ref="A1097:A1098"/>
    <mergeCell ref="B1097:B1098"/>
    <mergeCell ref="A1087:A1088"/>
    <mergeCell ref="B1087:B1088"/>
    <mergeCell ref="A1089:A1090"/>
    <mergeCell ref="B1089:B1090"/>
    <mergeCell ref="A1091:A1092"/>
    <mergeCell ref="B1091:B1092"/>
    <mergeCell ref="A1081:A1082"/>
    <mergeCell ref="B1081:B1082"/>
    <mergeCell ref="A1083:A1084"/>
    <mergeCell ref="B1083:B1084"/>
    <mergeCell ref="A1085:A1086"/>
    <mergeCell ref="B1085:B1086"/>
    <mergeCell ref="A1111:A1112"/>
    <mergeCell ref="B1111:B1112"/>
    <mergeCell ref="A1113:A1114"/>
    <mergeCell ref="B1113:B1114"/>
    <mergeCell ref="A1115:A1116"/>
    <mergeCell ref="B1115:B1116"/>
    <mergeCell ref="A1105:A1106"/>
    <mergeCell ref="B1105:B1106"/>
    <mergeCell ref="A1107:A1108"/>
    <mergeCell ref="B1107:B1108"/>
    <mergeCell ref="A1109:A1110"/>
    <mergeCell ref="B1109:B1110"/>
    <mergeCell ref="A1099:A1100"/>
    <mergeCell ref="B1099:B1100"/>
    <mergeCell ref="A1101:A1102"/>
    <mergeCell ref="B1101:B1102"/>
    <mergeCell ref="A1103:A1104"/>
    <mergeCell ref="B1103:B1104"/>
    <mergeCell ref="A1129:A1130"/>
    <mergeCell ref="B1129:B1130"/>
    <mergeCell ref="A1131:A1132"/>
    <mergeCell ref="B1131:B1132"/>
    <mergeCell ref="A1133:A1134"/>
    <mergeCell ref="B1133:B1134"/>
    <mergeCell ref="A1123:A1124"/>
    <mergeCell ref="B1123:B1124"/>
    <mergeCell ref="A1125:A1126"/>
    <mergeCell ref="B1125:B1126"/>
    <mergeCell ref="A1127:A1128"/>
    <mergeCell ref="B1127:B1128"/>
    <mergeCell ref="A1117:A1118"/>
    <mergeCell ref="B1117:B1118"/>
    <mergeCell ref="A1119:A1120"/>
    <mergeCell ref="B1119:B1120"/>
    <mergeCell ref="A1121:A1122"/>
    <mergeCell ref="B1121:B1122"/>
    <mergeCell ref="A1153:A1154"/>
    <mergeCell ref="B1153:B1154"/>
    <mergeCell ref="A1147:A1148"/>
    <mergeCell ref="B1147:B1148"/>
    <mergeCell ref="A1149:A1150"/>
    <mergeCell ref="B1149:B1150"/>
    <mergeCell ref="A1151:A1152"/>
    <mergeCell ref="B1151:B1152"/>
    <mergeCell ref="A1141:A1142"/>
    <mergeCell ref="B1141:B1142"/>
    <mergeCell ref="A1143:A1144"/>
    <mergeCell ref="B1143:B1144"/>
    <mergeCell ref="A1145:A1146"/>
    <mergeCell ref="B1145:B1146"/>
    <mergeCell ref="A1135:A1136"/>
    <mergeCell ref="B1135:B1136"/>
    <mergeCell ref="A1137:A1138"/>
    <mergeCell ref="B1137:B1138"/>
    <mergeCell ref="A1139:A1140"/>
    <mergeCell ref="B1139:B1140"/>
  </mergeCells>
  <conditionalFormatting sqref="A985:BG985 A984:AO984 A987:BG987 A986:AO986 A989:BG989 A988:AK988 A991:BG991 A990:AK990 A997:BG1029 A996:AO996 AV996:BG996 A980:AQ980 A982:AQ982 A993:BG993 A992:AS992 BC992:BG992 A995:BG995 A994:AS994 BC994:BG994 A1085:AR1085 BE1085:BI1085 A1086:BI1112 A1030:AN1030 AZ1030:BG1030 A1032:AN1032 AZ1032:BG1032 A1035:BG1035 A1034:AN1034 AZ1034:BG1034 A1036:AO1036 AZ1036:BG1036 A1114:BI1114 A1113:AR1113 AZ1113:BI1113 A1116:BI1116 A1115:AR1115 AZ1115:BI1115 A1117:AR1117 AY1117:BI1117 BB984:BG984 BB986:BG986 BB988:BG988 BB990:BG990 A396:AM423 BD396:CF423 A628:AK639 A860:AK877 BS628:CF639 BI860:CF877 A692:AY859 BA692:CF859 A424:CF455 A461:CF627 BK456:CF456 A457:AU457 BN457:CF460 A878:CF979 A4:CF395 A456:BI456 A459:AU459 A458:AT458 A460:AT460 A640:CF691 A981:AX981 A983:AX983 BF980:CG980 BN981:CG981 BA981:BK981 BF982:CG982 BH984:BI1053 BA983:BK983 BN983:CG1053 A1031:BG1031 A1033:BG1033 A1037:BG1084 BH1054:CF1080 BH1081:BI1084 BN1081:CF1154 A1118:BI1154">
    <cfRule type="cellIs" dxfId="122" priority="120" stopIfTrue="1" operator="equal">
      <formula>"PL"</formula>
    </cfRule>
    <cfRule type="cellIs" dxfId="121" priority="121" stopIfTrue="1" operator="equal">
      <formula>"CT"</formula>
    </cfRule>
    <cfRule type="cellIs" dxfId="120" priority="122" stopIfTrue="1" operator="equal">
      <formula>"Thi"</formula>
    </cfRule>
    <cfRule type="cellIs" dxfId="119" priority="123" stopIfTrue="1" operator="equal">
      <formula>"LT"</formula>
    </cfRule>
  </conditionalFormatting>
  <conditionalFormatting sqref="AP984:AX984">
    <cfRule type="cellIs" dxfId="118" priority="116" stopIfTrue="1" operator="equal">
      <formula>"PL"</formula>
    </cfRule>
    <cfRule type="cellIs" dxfId="117" priority="117" stopIfTrue="1" operator="equal">
      <formula>"CT"</formula>
    </cfRule>
    <cfRule type="cellIs" dxfId="116" priority="118" stopIfTrue="1" operator="equal">
      <formula>"Thi"</formula>
    </cfRule>
    <cfRule type="cellIs" dxfId="115" priority="119" stopIfTrue="1" operator="equal">
      <formula>"LT"</formula>
    </cfRule>
  </conditionalFormatting>
  <conditionalFormatting sqref="AY984:BA984">
    <cfRule type="cellIs" dxfId="114" priority="112" stopIfTrue="1" operator="equal">
      <formula>"PL"</formula>
    </cfRule>
    <cfRule type="cellIs" dxfId="113" priority="113" stopIfTrue="1" operator="equal">
      <formula>"CT"</formula>
    </cfRule>
    <cfRule type="cellIs" dxfId="112" priority="114" stopIfTrue="1" operator="equal">
      <formula>"Thi"</formula>
    </cfRule>
    <cfRule type="cellIs" dxfId="111" priority="115" stopIfTrue="1" operator="equal">
      <formula>"LT"</formula>
    </cfRule>
  </conditionalFormatting>
  <conditionalFormatting sqref="AP986:BA986">
    <cfRule type="cellIs" dxfId="110" priority="108" stopIfTrue="1" operator="equal">
      <formula>"PL"</formula>
    </cfRule>
    <cfRule type="cellIs" dxfId="109" priority="109" stopIfTrue="1" operator="equal">
      <formula>"CT"</formula>
    </cfRule>
    <cfRule type="cellIs" dxfId="108" priority="110" stopIfTrue="1" operator="equal">
      <formula>"Thi"</formula>
    </cfRule>
    <cfRule type="cellIs" dxfId="107" priority="111" stopIfTrue="1" operator="equal">
      <formula>"LT"</formula>
    </cfRule>
  </conditionalFormatting>
  <conditionalFormatting sqref="AL988:AR988 AU988:BA988">
    <cfRule type="cellIs" dxfId="106" priority="104" stopIfTrue="1" operator="equal">
      <formula>"PL"</formula>
    </cfRule>
    <cfRule type="cellIs" dxfId="105" priority="105" stopIfTrue="1" operator="equal">
      <formula>"CT"</formula>
    </cfRule>
    <cfRule type="cellIs" dxfId="104" priority="106" stopIfTrue="1" operator="equal">
      <formula>"Thi"</formula>
    </cfRule>
    <cfRule type="cellIs" dxfId="103" priority="107" stopIfTrue="1" operator="equal">
      <formula>"LT"</formula>
    </cfRule>
  </conditionalFormatting>
  <conditionalFormatting sqref="AS988:AT988">
    <cfRule type="cellIs" dxfId="102" priority="100" stopIfTrue="1" operator="equal">
      <formula>"PL"</formula>
    </cfRule>
    <cfRule type="cellIs" dxfId="101" priority="101" stopIfTrue="1" operator="equal">
      <formula>"CT"</formula>
    </cfRule>
    <cfRule type="cellIs" dxfId="100" priority="102" stopIfTrue="1" operator="equal">
      <formula>"Thi"</formula>
    </cfRule>
    <cfRule type="cellIs" dxfId="99" priority="103" stopIfTrue="1" operator="equal">
      <formula>"LT"</formula>
    </cfRule>
  </conditionalFormatting>
  <conditionalFormatting sqref="AL990:AU990 AX990:BA990">
    <cfRule type="cellIs" dxfId="98" priority="96" stopIfTrue="1" operator="equal">
      <formula>"PL"</formula>
    </cfRule>
    <cfRule type="cellIs" dxfId="97" priority="97" stopIfTrue="1" operator="equal">
      <formula>"CT"</formula>
    </cfRule>
    <cfRule type="cellIs" dxfId="96" priority="98" stopIfTrue="1" operator="equal">
      <formula>"Thi"</formula>
    </cfRule>
    <cfRule type="cellIs" dxfId="95" priority="99" stopIfTrue="1" operator="equal">
      <formula>"LT"</formula>
    </cfRule>
  </conditionalFormatting>
  <conditionalFormatting sqref="AV990:AW990">
    <cfRule type="cellIs" dxfId="94" priority="92" stopIfTrue="1" operator="equal">
      <formula>"PL"</formula>
    </cfRule>
    <cfRule type="cellIs" dxfId="93" priority="93" stopIfTrue="1" operator="equal">
      <formula>"CT"</formula>
    </cfRule>
    <cfRule type="cellIs" dxfId="92" priority="94" stopIfTrue="1" operator="equal">
      <formula>"Thi"</formula>
    </cfRule>
    <cfRule type="cellIs" dxfId="91" priority="95" stopIfTrue="1" operator="equal">
      <formula>"LT"</formula>
    </cfRule>
  </conditionalFormatting>
  <conditionalFormatting sqref="AP996:AU996">
    <cfRule type="cellIs" dxfId="90" priority="88" stopIfTrue="1" operator="equal">
      <formula>"PL"</formula>
    </cfRule>
    <cfRule type="cellIs" dxfId="89" priority="89" stopIfTrue="1" operator="equal">
      <formula>"CT"</formula>
    </cfRule>
    <cfRule type="cellIs" dxfId="88" priority="90" stopIfTrue="1" operator="equal">
      <formula>"Thi"</formula>
    </cfRule>
    <cfRule type="cellIs" dxfId="87" priority="91" stopIfTrue="1" operator="equal">
      <formula>"LT"</formula>
    </cfRule>
  </conditionalFormatting>
  <conditionalFormatting sqref="AR980:BE980">
    <cfRule type="cellIs" dxfId="86" priority="84" stopIfTrue="1" operator="equal">
      <formula>"PL"</formula>
    </cfRule>
    <cfRule type="cellIs" dxfId="85" priority="85" stopIfTrue="1" operator="equal">
      <formula>"CT"</formula>
    </cfRule>
    <cfRule type="cellIs" dxfId="84" priority="86" stopIfTrue="1" operator="equal">
      <formula>"Thi"</formula>
    </cfRule>
    <cfRule type="cellIs" dxfId="83" priority="87" stopIfTrue="1" operator="equal">
      <formula>"LT"</formula>
    </cfRule>
  </conditionalFormatting>
  <conditionalFormatting sqref="AR982:BE982">
    <cfRule type="cellIs" dxfId="82" priority="80" stopIfTrue="1" operator="equal">
      <formula>"PL"</formula>
    </cfRule>
    <cfRule type="cellIs" dxfId="81" priority="81" stopIfTrue="1" operator="equal">
      <formula>"CT"</formula>
    </cfRule>
    <cfRule type="cellIs" dxfId="80" priority="82" stopIfTrue="1" operator="equal">
      <formula>"Thi"</formula>
    </cfRule>
    <cfRule type="cellIs" dxfId="79" priority="83" stopIfTrue="1" operator="equal">
      <formula>"LT"</formula>
    </cfRule>
  </conditionalFormatting>
  <conditionalFormatting sqref="AT992:BB992">
    <cfRule type="cellIs" dxfId="78" priority="76" stopIfTrue="1" operator="equal">
      <formula>"PL"</formula>
    </cfRule>
    <cfRule type="cellIs" dxfId="77" priority="77" stopIfTrue="1" operator="equal">
      <formula>"CT"</formula>
    </cfRule>
    <cfRule type="cellIs" dxfId="76" priority="78" stopIfTrue="1" operator="equal">
      <formula>"Thi"</formula>
    </cfRule>
    <cfRule type="cellIs" dxfId="75" priority="79" stopIfTrue="1" operator="equal">
      <formula>"LT"</formula>
    </cfRule>
  </conditionalFormatting>
  <conditionalFormatting sqref="AT994:BB994">
    <cfRule type="cellIs" dxfId="74" priority="72" stopIfTrue="1" operator="equal">
      <formula>"PL"</formula>
    </cfRule>
    <cfRule type="cellIs" dxfId="73" priority="73" stopIfTrue="1" operator="equal">
      <formula>"CT"</formula>
    </cfRule>
    <cfRule type="cellIs" dxfId="72" priority="74" stopIfTrue="1" operator="equal">
      <formula>"Thi"</formula>
    </cfRule>
    <cfRule type="cellIs" dxfId="71" priority="75" stopIfTrue="1" operator="equal">
      <formula>"LT"</formula>
    </cfRule>
  </conditionalFormatting>
  <conditionalFormatting sqref="AS1085:BD1085">
    <cfRule type="cellIs" dxfId="70" priority="68" stopIfTrue="1" operator="equal">
      <formula>"PL"</formula>
    </cfRule>
    <cfRule type="cellIs" dxfId="69" priority="69" stopIfTrue="1" operator="equal">
      <formula>"CT"</formula>
    </cfRule>
    <cfRule type="cellIs" dxfId="68" priority="70" stopIfTrue="1" operator="equal">
      <formula>"Thi"</formula>
    </cfRule>
    <cfRule type="cellIs" dxfId="67" priority="71" stopIfTrue="1" operator="equal">
      <formula>"LT"</formula>
    </cfRule>
  </conditionalFormatting>
  <conditionalFormatting sqref="AO1030:AY1030">
    <cfRule type="cellIs" dxfId="66" priority="64" stopIfTrue="1" operator="equal">
      <formula>"PL"</formula>
    </cfRule>
    <cfRule type="cellIs" dxfId="65" priority="65" stopIfTrue="1" operator="equal">
      <formula>"CT"</formula>
    </cfRule>
    <cfRule type="cellIs" dxfId="64" priority="66" stopIfTrue="1" operator="equal">
      <formula>"Thi"</formula>
    </cfRule>
    <cfRule type="cellIs" dxfId="63" priority="67" stopIfTrue="1" operator="equal">
      <formula>"LT"</formula>
    </cfRule>
  </conditionalFormatting>
  <conditionalFormatting sqref="AO1032:AY1032">
    <cfRule type="cellIs" dxfId="62" priority="60" stopIfTrue="1" operator="equal">
      <formula>"PL"</formula>
    </cfRule>
    <cfRule type="cellIs" dxfId="61" priority="61" stopIfTrue="1" operator="equal">
      <formula>"CT"</formula>
    </cfRule>
    <cfRule type="cellIs" dxfId="60" priority="62" stopIfTrue="1" operator="equal">
      <formula>"Thi"</formula>
    </cfRule>
    <cfRule type="cellIs" dxfId="59" priority="63" stopIfTrue="1" operator="equal">
      <formula>"LT"</formula>
    </cfRule>
  </conditionalFormatting>
  <conditionalFormatting sqref="AO1034:AY1034">
    <cfRule type="cellIs" dxfId="58" priority="56" stopIfTrue="1" operator="equal">
      <formula>"PL"</formula>
    </cfRule>
    <cfRule type="cellIs" dxfId="57" priority="57" stopIfTrue="1" operator="equal">
      <formula>"CT"</formula>
    </cfRule>
    <cfRule type="cellIs" dxfId="56" priority="58" stopIfTrue="1" operator="equal">
      <formula>"Thi"</formula>
    </cfRule>
    <cfRule type="cellIs" dxfId="55" priority="59" stopIfTrue="1" operator="equal">
      <formula>"LT"</formula>
    </cfRule>
  </conditionalFormatting>
  <conditionalFormatting sqref="AP1036:AX1036">
    <cfRule type="cellIs" dxfId="54" priority="52" stopIfTrue="1" operator="equal">
      <formula>"PL"</formula>
    </cfRule>
    <cfRule type="cellIs" dxfId="53" priority="53" stopIfTrue="1" operator="equal">
      <formula>"CT"</formula>
    </cfRule>
    <cfRule type="cellIs" dxfId="52" priority="54" stopIfTrue="1" operator="equal">
      <formula>"Thi"</formula>
    </cfRule>
    <cfRule type="cellIs" dxfId="51" priority="55" stopIfTrue="1" operator="equal">
      <formula>"LT"</formula>
    </cfRule>
  </conditionalFormatting>
  <conditionalFormatting sqref="AY1036">
    <cfRule type="cellIs" dxfId="50" priority="48" stopIfTrue="1" operator="equal">
      <formula>"PL"</formula>
    </cfRule>
    <cfRule type="cellIs" dxfId="49" priority="49" stopIfTrue="1" operator="equal">
      <formula>"CT"</formula>
    </cfRule>
    <cfRule type="cellIs" dxfId="48" priority="50" stopIfTrue="1" operator="equal">
      <formula>"Thi"</formula>
    </cfRule>
    <cfRule type="cellIs" dxfId="47" priority="51" stopIfTrue="1" operator="equal">
      <formula>"LT"</formula>
    </cfRule>
  </conditionalFormatting>
  <conditionalFormatting sqref="AS1113:AY1113">
    <cfRule type="cellIs" dxfId="46" priority="44" stopIfTrue="1" operator="equal">
      <formula>"PL"</formula>
    </cfRule>
    <cfRule type="cellIs" dxfId="45" priority="45" stopIfTrue="1" operator="equal">
      <formula>"CT"</formula>
    </cfRule>
    <cfRule type="cellIs" dxfId="44" priority="46" stopIfTrue="1" operator="equal">
      <formula>"Thi"</formula>
    </cfRule>
    <cfRule type="cellIs" dxfId="43" priority="47" stopIfTrue="1" operator="equal">
      <formula>"LT"</formula>
    </cfRule>
  </conditionalFormatting>
  <conditionalFormatting sqref="AS1115:AY1115">
    <cfRule type="cellIs" dxfId="42" priority="40" stopIfTrue="1" operator="equal">
      <formula>"PL"</formula>
    </cfRule>
    <cfRule type="cellIs" dxfId="41" priority="41" stopIfTrue="1" operator="equal">
      <formula>"CT"</formula>
    </cfRule>
    <cfRule type="cellIs" dxfId="40" priority="42" stopIfTrue="1" operator="equal">
      <formula>"Thi"</formula>
    </cfRule>
    <cfRule type="cellIs" dxfId="39" priority="43" stopIfTrue="1" operator="equal">
      <formula>"LT"</formula>
    </cfRule>
  </conditionalFormatting>
  <conditionalFormatting sqref="AS1117:AX1117">
    <cfRule type="cellIs" dxfId="38" priority="36" stopIfTrue="1" operator="equal">
      <formula>"PL"</formula>
    </cfRule>
    <cfRule type="cellIs" dxfId="37" priority="37" stopIfTrue="1" operator="equal">
      <formula>"CT"</formula>
    </cfRule>
    <cfRule type="cellIs" dxfId="36" priority="38" stopIfTrue="1" operator="equal">
      <formula>"Thi"</formula>
    </cfRule>
    <cfRule type="cellIs" dxfId="35" priority="39" stopIfTrue="1" operator="equal">
      <formula>"LT"</formula>
    </cfRule>
  </conditionalFormatting>
  <conditionalFormatting sqref="AN396:BC423">
    <cfRule type="cellIs" dxfId="34" priority="33" stopIfTrue="1" operator="equal">
      <formula>"CT"</formula>
    </cfRule>
    <cfRule type="cellIs" dxfId="33" priority="34" stopIfTrue="1" operator="equal">
      <formula>"Thi"</formula>
    </cfRule>
    <cfRule type="cellIs" dxfId="32" priority="35" stopIfTrue="1" operator="equal">
      <formula>"LT"</formula>
    </cfRule>
  </conditionalFormatting>
  <conditionalFormatting sqref="AL628:BS639">
    <cfRule type="cellIs" dxfId="31" priority="29" stopIfTrue="1" operator="equal">
      <formula>"PL"</formula>
    </cfRule>
    <cfRule type="cellIs" dxfId="30" priority="30" stopIfTrue="1" operator="equal">
      <formula>"CT"</formula>
    </cfRule>
    <cfRule type="cellIs" dxfId="29" priority="31" stopIfTrue="1" operator="equal">
      <formula>"Thi"</formula>
    </cfRule>
    <cfRule type="cellIs" dxfId="28" priority="32" stopIfTrue="1" operator="equal">
      <formula>"LT"</formula>
    </cfRule>
  </conditionalFormatting>
  <conditionalFormatting sqref="AL860:AT877 AU860:AY874 AV875:AY877 BA860:BI877">
    <cfRule type="cellIs" dxfId="27" priority="25" stopIfTrue="1" operator="equal">
      <formula>"PL"</formula>
    </cfRule>
    <cfRule type="cellIs" dxfId="26" priority="26" stopIfTrue="1" operator="equal">
      <formula>"CT"</formula>
    </cfRule>
    <cfRule type="cellIs" dxfId="25" priority="27" stopIfTrue="1" operator="equal">
      <formula>"Thi"</formula>
    </cfRule>
    <cfRule type="cellIs" dxfId="24" priority="28" stopIfTrue="1" operator="equal">
      <formula>"LT"</formula>
    </cfRule>
  </conditionalFormatting>
  <conditionalFormatting sqref="AZ692:AZ877">
    <cfRule type="cellIs" dxfId="23" priority="21" stopIfTrue="1" operator="equal">
      <formula>"PL"</formula>
    </cfRule>
    <cfRule type="cellIs" dxfId="22" priority="22" stopIfTrue="1" operator="equal">
      <formula>"CT"</formula>
    </cfRule>
    <cfRule type="cellIs" dxfId="21" priority="23" stopIfTrue="1" operator="equal">
      <formula>"Thi"</formula>
    </cfRule>
    <cfRule type="cellIs" dxfId="20" priority="24" stopIfTrue="1" operator="equal">
      <formula>"LT"</formula>
    </cfRule>
  </conditionalFormatting>
  <conditionalFormatting sqref="AV457:BM457 AV459:BM459 AY458:BI458 AY460:BI460 BK458:BM458 BK460:BM460">
    <cfRule type="cellIs" dxfId="19" priority="17" stopIfTrue="1" operator="equal">
      <formula>"PL"</formula>
    </cfRule>
    <cfRule type="cellIs" dxfId="18" priority="18" stopIfTrue="1" operator="equal">
      <formula>"CT"</formula>
    </cfRule>
    <cfRule type="cellIs" dxfId="17" priority="19" stopIfTrue="1" operator="equal">
      <formula>"Thi"</formula>
    </cfRule>
    <cfRule type="cellIs" dxfId="16" priority="20" stopIfTrue="1" operator="equal">
      <formula>"LT"</formula>
    </cfRule>
  </conditionalFormatting>
  <conditionalFormatting sqref="AU460:AX460">
    <cfRule type="cellIs" dxfId="15" priority="9" stopIfTrue="1" operator="equal">
      <formula>"PL"</formula>
    </cfRule>
    <cfRule type="cellIs" dxfId="14" priority="10" stopIfTrue="1" operator="equal">
      <formula>"CT"</formula>
    </cfRule>
    <cfRule type="cellIs" dxfId="13" priority="11" stopIfTrue="1" operator="equal">
      <formula>"Thi"</formula>
    </cfRule>
    <cfRule type="cellIs" dxfId="12" priority="12" stopIfTrue="1" operator="equal">
      <formula>"LT"</formula>
    </cfRule>
  </conditionalFormatting>
  <conditionalFormatting sqref="AU458:AX458">
    <cfRule type="cellIs" dxfId="11" priority="13" stopIfTrue="1" operator="equal">
      <formula>"PL"</formula>
    </cfRule>
    <cfRule type="cellIs" dxfId="10" priority="14" stopIfTrue="1" operator="equal">
      <formula>"CT"</formula>
    </cfRule>
    <cfRule type="cellIs" dxfId="9" priority="15" stopIfTrue="1" operator="equal">
      <formula>"Thi"</formula>
    </cfRule>
    <cfRule type="cellIs" dxfId="8" priority="16" stopIfTrue="1" operator="equal">
      <formula>"LT"</formula>
    </cfRule>
  </conditionalFormatting>
  <conditionalFormatting sqref="BJ984:BM984 BJ986:BM986 BJ988:BM988 BJ990:BM990 BJ992:BM992 BJ994:BM994 BJ996:BM996 BJ998:BM998 BJ1000:BM1000 BJ1002:BM1002 BJ1004:BM1004 BJ1006:BM1006 BJ1008:BM1008 BJ1010:BM1010 BJ1012:BM1012 BJ1014:BM1014 BJ1016:BM1016 BJ1018:BM1018 BJ1020:BM1020 BJ1022:BM1022 BJ1024:BM1024 BJ1026:BM1026 BJ1028:BM1028 BJ1030:BM1030 BJ1032:BM1032 BJ1034:BM1034 BJ1036:BM1036 BJ1038:BM1038 BJ1040:BM1040 BJ1042:BM1042 BJ1044:BM1044 BJ1046:BM1046 BJ1048:BM1048 BJ1050:BM1050 BJ1052:BM1052 BJ985:BK985 BJ987:BK987 BJ989:BK989 BJ991:BK991 BJ993:BK993 BJ995:BK995 BJ997:BK997 BJ999:BK999 BJ1001:BK1001 BJ1003:BK1003 BJ1005:BK1005 BJ1007:BK1007 BJ1009:BK1009 BJ1011:BK1011 BJ1013:BK1013 BJ1015:BK1015 BJ1017:BK1017 BJ1019:BK1019 BJ1021:BK1021 BJ1023:BK1023 BJ1025:BK1025 BJ1027:BK1027 BJ1029:BK1029 BJ1031:BK1031 BJ1033:BK1033 BJ1035:BK1035 BJ1037:BK1037 BJ1039:BK1039 BJ1041:BK1041 BJ1043:BK1043 BJ1045:BK1045 BJ1047:BK1047 BJ1049:BK1049 BJ1051:BK1051 BJ1053:BK1053">
    <cfRule type="cellIs" dxfId="7" priority="5" stopIfTrue="1" operator="equal">
      <formula>"PL"</formula>
    </cfRule>
    <cfRule type="cellIs" dxfId="6" priority="6" stopIfTrue="1" operator="equal">
      <formula>"CT"</formula>
    </cfRule>
    <cfRule type="cellIs" dxfId="5" priority="7" stopIfTrue="1" operator="equal">
      <formula>"Thi"</formula>
    </cfRule>
    <cfRule type="cellIs" dxfId="4" priority="8" stopIfTrue="1" operator="equal">
      <formula>"LT"</formula>
    </cfRule>
  </conditionalFormatting>
  <conditionalFormatting sqref="BJ1081:BM1154">
    <cfRule type="cellIs" dxfId="3" priority="1" stopIfTrue="1" operator="equal">
      <formula>"PL"</formula>
    </cfRule>
    <cfRule type="cellIs" dxfId="2" priority="2" stopIfTrue="1" operator="equal">
      <formula>"CT"</formula>
    </cfRule>
    <cfRule type="cellIs" dxfId="1" priority="3" stopIfTrue="1" operator="equal">
      <formula>"Thi"</formula>
    </cfRule>
    <cfRule type="cellIs" dxfId="0" priority="4" stopIfTrue="1" operator="equal">
      <formula>"LT"</formula>
    </cfRule>
  </conditionalFormatting>
  <printOptions horizontalCentered="1"/>
  <pageMargins left="0.78740157480314965" right="0.78740157480314965" top="0.78740157480314965" bottom="0.70866141732283472" header="0.19685039370078741" footer="0.39370078740157483"/>
  <pageSetup paperSize="8" scale="70" orientation="landscape" r:id="rId1"/>
  <headerFooter alignWithMargins="0">
    <oddFooter>&amp;C&amp;P</oddFooter>
  </headerFooter>
  <rowBreaks count="18" manualBreakCount="18">
    <brk id="191" max="16383" man="1"/>
    <brk id="383" max="16383" man="1"/>
    <brk id="423" max="16383" man="1"/>
    <brk id="438" max="16383" man="1"/>
    <brk id="462" max="67" man="1"/>
    <brk id="513" max="16383" man="1"/>
    <brk id="565" max="16383" man="1"/>
    <brk id="617" max="16383" man="1"/>
    <brk id="651" max="67" man="1"/>
    <brk id="686" max="67" man="1"/>
    <brk id="737" max="16383" man="1"/>
    <brk id="789" max="16383" man="1"/>
    <brk id="841" max="16383" man="1"/>
    <brk id="877" max="67" man="1"/>
    <brk id="905" max="16383" man="1"/>
    <brk id="978" max="16383" man="1"/>
    <brk id="1075" max="67" man="1"/>
    <brk id="11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Y269"/>
  <sheetViews>
    <sheetView zoomScale="82" zoomScaleNormal="82" workbookViewId="0">
      <pane ySplit="9" topLeftCell="A64" activePane="bottomLeft" state="frozen"/>
      <selection pane="bottomLeft" activeCell="T60" sqref="T60"/>
    </sheetView>
  </sheetViews>
  <sheetFormatPr defaultRowHeight="15.75" x14ac:dyDescent="0.25"/>
  <cols>
    <col min="1" max="1" width="5.28515625" style="165" customWidth="1"/>
    <col min="2" max="2" width="5.5703125" style="166" customWidth="1"/>
    <col min="3" max="3" width="4.140625" style="167" customWidth="1"/>
    <col min="4" max="4" width="16.85546875" style="168" customWidth="1"/>
    <col min="5" max="5" width="4.85546875" style="169" customWidth="1"/>
    <col min="6" max="6" width="14.42578125" style="170" customWidth="1"/>
    <col min="7" max="7" width="5.85546875" style="171" customWidth="1"/>
    <col min="8" max="8" width="5.85546875" style="172" customWidth="1"/>
    <col min="9" max="9" width="5.28515625" style="173" customWidth="1"/>
    <col min="10" max="10" width="6.140625" style="174" customWidth="1"/>
    <col min="11" max="11" width="5.5703125" style="173" customWidth="1"/>
    <col min="12" max="12" width="5.7109375" style="173" customWidth="1"/>
    <col min="13" max="13" width="6" style="173" customWidth="1"/>
    <col min="14" max="14" width="6" style="175" customWidth="1"/>
    <col min="15" max="15" width="5.85546875" style="173" customWidth="1"/>
    <col min="16" max="16" width="5.28515625" style="173" customWidth="1"/>
    <col min="17" max="17" width="5.140625" style="173" customWidth="1"/>
    <col min="18" max="18" width="5.7109375" style="173" customWidth="1"/>
    <col min="19" max="19" width="5.140625" style="173" customWidth="1"/>
    <col min="20" max="20" width="5.28515625" style="173" customWidth="1"/>
    <col min="21" max="21" width="14" style="176" customWidth="1"/>
    <col min="22" max="22" width="12.5703125" style="177" customWidth="1"/>
    <col min="23" max="23" width="33.7109375" style="178" customWidth="1"/>
    <col min="24" max="24" width="19.140625" style="179" customWidth="1"/>
    <col min="25" max="25" width="7.28515625" style="4" customWidth="1"/>
    <col min="26" max="26" width="22.5703125" style="4" customWidth="1"/>
    <col min="27" max="27" width="19.42578125" style="21" customWidth="1"/>
    <col min="28" max="28" width="12.85546875" style="6" customWidth="1"/>
    <col min="29" max="29" width="22.42578125" style="7" customWidth="1"/>
    <col min="30" max="30" width="10.42578125" style="180" customWidth="1"/>
    <col min="31" max="31" width="9.42578125" style="181" customWidth="1"/>
    <col min="32" max="32" width="18.140625" style="182" customWidth="1"/>
    <col min="33" max="33" width="17.5703125" style="183" customWidth="1"/>
    <col min="34" max="34" width="7.7109375" style="184" customWidth="1"/>
    <col min="35" max="35" width="9.140625" style="185"/>
    <col min="36" max="36" width="12.42578125" style="186" customWidth="1"/>
    <col min="37" max="37" width="13.85546875" style="185" customWidth="1"/>
    <col min="38" max="40" width="9.140625" style="185"/>
  </cols>
  <sheetData>
    <row r="1" spans="1:56" ht="18.75" x14ac:dyDescent="0.3">
      <c r="A1" s="988" t="s">
        <v>0</v>
      </c>
      <c r="B1" s="988"/>
      <c r="C1" s="988"/>
      <c r="D1" s="989"/>
      <c r="E1" s="988"/>
      <c r="F1" s="988"/>
      <c r="G1" s="990"/>
      <c r="H1" s="990"/>
      <c r="I1" s="988"/>
      <c r="J1" s="991"/>
      <c r="K1" s="988"/>
      <c r="L1" s="988"/>
      <c r="M1" s="988"/>
      <c r="N1" s="988"/>
      <c r="O1" s="988"/>
      <c r="P1" s="988"/>
      <c r="Q1" s="988"/>
      <c r="R1" s="988"/>
      <c r="S1" s="992"/>
      <c r="T1" s="992"/>
      <c r="U1" s="993"/>
      <c r="V1" s="1"/>
      <c r="W1" s="2"/>
      <c r="X1" s="3"/>
      <c r="AA1" s="5"/>
      <c r="AD1" s="8"/>
      <c r="AE1" s="9"/>
      <c r="AF1" s="10"/>
      <c r="AG1" s="11"/>
      <c r="AH1" s="11"/>
      <c r="AI1" s="12"/>
      <c r="AJ1" s="13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4"/>
      <c r="BD1" s="14"/>
    </row>
    <row r="2" spans="1:56" ht="16.5" x14ac:dyDescent="0.25">
      <c r="A2" s="994" t="s">
        <v>1</v>
      </c>
      <c r="B2" s="994"/>
      <c r="C2" s="994"/>
      <c r="D2" s="995"/>
      <c r="E2" s="994"/>
      <c r="F2" s="994"/>
      <c r="G2" s="990"/>
      <c r="H2" s="990"/>
      <c r="I2" s="994"/>
      <c r="J2" s="996"/>
      <c r="K2" s="994"/>
      <c r="L2" s="994"/>
      <c r="M2" s="994"/>
      <c r="N2" s="994"/>
      <c r="O2" s="994"/>
      <c r="P2" s="994"/>
      <c r="Q2" s="994"/>
      <c r="R2" s="994"/>
      <c r="S2" s="997"/>
      <c r="T2" s="997"/>
      <c r="U2" s="993"/>
      <c r="V2" s="1"/>
      <c r="W2" s="2"/>
      <c r="X2" s="3"/>
      <c r="AA2" s="5"/>
      <c r="AD2" s="8"/>
      <c r="AE2" s="9"/>
      <c r="AF2" s="15"/>
      <c r="AG2" s="16"/>
      <c r="AH2" s="16"/>
      <c r="AI2" s="17"/>
      <c r="AJ2" s="18"/>
      <c r="AK2" s="17"/>
      <c r="AL2" s="17"/>
      <c r="AM2" s="17"/>
      <c r="AN2" s="17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ht="16.5" x14ac:dyDescent="0.25">
      <c r="A3" s="20"/>
      <c r="B3" s="6"/>
      <c r="C3" s="21"/>
      <c r="D3" s="22"/>
      <c r="E3" s="23"/>
      <c r="F3" s="24"/>
      <c r="G3" s="25"/>
      <c r="H3" s="25"/>
      <c r="I3" s="997" t="s">
        <v>2</v>
      </c>
      <c r="J3" s="998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9"/>
      <c r="V3" s="26"/>
      <c r="W3" s="27"/>
      <c r="X3" s="3"/>
      <c r="AC3" s="28"/>
      <c r="AD3" s="29"/>
      <c r="AE3" s="9"/>
      <c r="AF3" s="15"/>
      <c r="AG3" s="4"/>
      <c r="AH3" s="4"/>
      <c r="AI3" s="30"/>
      <c r="AJ3" s="31"/>
      <c r="AK3" s="30"/>
      <c r="AL3" s="30"/>
      <c r="AM3" s="30"/>
      <c r="AN3" s="30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1:56" s="37" customFormat="1" ht="16.5" x14ac:dyDescent="0.25">
      <c r="A4" s="33"/>
      <c r="B4" s="33"/>
      <c r="C4" s="27"/>
      <c r="D4" s="1000" t="s">
        <v>613</v>
      </c>
      <c r="E4" s="997"/>
      <c r="F4" s="997"/>
      <c r="G4" s="1001"/>
      <c r="H4" s="1001"/>
      <c r="I4" s="997"/>
      <c r="J4" s="998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9"/>
      <c r="V4" s="26"/>
      <c r="W4" s="27"/>
      <c r="X4" s="3"/>
      <c r="Y4" s="4"/>
      <c r="Z4" s="4"/>
      <c r="AA4" s="21"/>
      <c r="AB4" s="34"/>
      <c r="AC4" s="7"/>
      <c r="AD4" s="35"/>
      <c r="AE4" s="9"/>
      <c r="AF4" s="34"/>
      <c r="AG4" s="36"/>
      <c r="AH4" s="4"/>
      <c r="AI4" s="30"/>
      <c r="AJ4" s="31"/>
      <c r="AK4" s="30"/>
      <c r="AL4" s="30"/>
      <c r="AM4" s="30"/>
      <c r="AN4" s="30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1:56" s="49" customFormat="1" x14ac:dyDescent="0.25">
      <c r="A5" s="20"/>
      <c r="B5" s="20"/>
      <c r="C5" s="21"/>
      <c r="D5" s="22"/>
      <c r="E5" s="23"/>
      <c r="F5" s="24"/>
      <c r="G5" s="38"/>
      <c r="H5" s="25"/>
      <c r="I5" s="39"/>
      <c r="J5" s="40"/>
      <c r="K5" s="41"/>
      <c r="L5" s="25"/>
      <c r="M5" s="42"/>
      <c r="N5" s="43"/>
      <c r="O5" s="39"/>
      <c r="P5" s="25"/>
      <c r="Q5" s="44"/>
      <c r="R5" s="39"/>
      <c r="S5" s="25"/>
      <c r="T5" s="45"/>
      <c r="U5" s="46"/>
      <c r="V5" s="1"/>
      <c r="W5" s="2"/>
      <c r="X5" s="3"/>
      <c r="Y5" s="4"/>
      <c r="Z5" s="4"/>
      <c r="AA5" s="5"/>
      <c r="AB5" s="6"/>
      <c r="AC5" s="7"/>
      <c r="AD5" s="8"/>
      <c r="AE5" s="9"/>
      <c r="AF5" s="15"/>
      <c r="AG5" s="47"/>
      <c r="AH5" s="4"/>
      <c r="AI5" s="30"/>
      <c r="AJ5" s="31"/>
      <c r="AK5" s="30"/>
      <c r="AL5" s="30"/>
      <c r="AM5" s="30"/>
      <c r="AN5" s="30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56" s="49" customFormat="1" ht="7.5" customHeight="1" x14ac:dyDescent="0.25">
      <c r="A6" s="20"/>
      <c r="B6" s="20"/>
      <c r="C6" s="21"/>
      <c r="D6" s="22"/>
      <c r="E6" s="23"/>
      <c r="F6" s="24"/>
      <c r="G6" s="38"/>
      <c r="H6" s="25"/>
      <c r="I6" s="39"/>
      <c r="J6" s="40"/>
      <c r="K6" s="41"/>
      <c r="L6" s="25"/>
      <c r="M6" s="42"/>
      <c r="N6" s="43"/>
      <c r="O6" s="39"/>
      <c r="P6" s="25"/>
      <c r="Q6" s="39"/>
      <c r="R6" s="39"/>
      <c r="S6" s="50"/>
      <c r="T6" s="51"/>
      <c r="U6" s="52"/>
      <c r="V6" s="1"/>
      <c r="W6" s="2"/>
      <c r="X6" s="3"/>
      <c r="Y6" s="4"/>
      <c r="Z6" s="4"/>
      <c r="AA6" s="5"/>
      <c r="AB6" s="6"/>
      <c r="AC6" s="7"/>
      <c r="AD6" s="8"/>
      <c r="AE6" s="9"/>
      <c r="AF6" s="15"/>
      <c r="AG6" s="47"/>
      <c r="AH6" s="4"/>
      <c r="AI6" s="30"/>
      <c r="AJ6" s="31"/>
      <c r="AK6" s="30"/>
      <c r="AL6" s="30"/>
      <c r="AM6" s="30"/>
      <c r="AN6" s="30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</row>
    <row r="7" spans="1:56" ht="16.5" customHeight="1" x14ac:dyDescent="0.25">
      <c r="A7" s="53" t="s">
        <v>3</v>
      </c>
      <c r="B7" s="53" t="s">
        <v>4</v>
      </c>
      <c r="C7" s="53" t="s">
        <v>5</v>
      </c>
      <c r="D7" s="54" t="s">
        <v>6</v>
      </c>
      <c r="E7" s="55"/>
      <c r="F7" s="56" t="s">
        <v>7</v>
      </c>
      <c r="G7" s="1002" t="s">
        <v>8</v>
      </c>
      <c r="H7" s="1003"/>
      <c r="I7" s="1004" t="s">
        <v>9</v>
      </c>
      <c r="J7" s="1005"/>
      <c r="K7" s="1004" t="s">
        <v>10</v>
      </c>
      <c r="L7" s="1003"/>
      <c r="M7" s="1004" t="s">
        <v>11</v>
      </c>
      <c r="N7" s="1006"/>
      <c r="O7" s="1004" t="s">
        <v>12</v>
      </c>
      <c r="P7" s="1003"/>
      <c r="Q7" s="1004" t="s">
        <v>13</v>
      </c>
      <c r="R7" s="1006"/>
      <c r="S7" s="1011" t="s">
        <v>14</v>
      </c>
      <c r="T7" s="1012"/>
      <c r="U7" s="1013" t="s">
        <v>15</v>
      </c>
      <c r="V7" s="57"/>
      <c r="W7" s="58"/>
      <c r="X7" s="59"/>
      <c r="Y7" s="60"/>
      <c r="Z7" s="60"/>
      <c r="AA7" s="61"/>
      <c r="AD7" s="8"/>
      <c r="AE7" s="62"/>
      <c r="AF7" s="15"/>
      <c r="AG7" s="63"/>
      <c r="AH7" s="64"/>
      <c r="AI7" s="65"/>
      <c r="AJ7" s="66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7"/>
    </row>
    <row r="8" spans="1:56" ht="20.25" customHeight="1" x14ac:dyDescent="0.25">
      <c r="A8" s="68"/>
      <c r="B8" s="68"/>
      <c r="C8" s="68"/>
      <c r="D8" s="69"/>
      <c r="E8" s="70"/>
      <c r="F8" s="71"/>
      <c r="G8" s="1015">
        <v>11</v>
      </c>
      <c r="H8" s="1016"/>
      <c r="I8" s="1015">
        <v>12</v>
      </c>
      <c r="J8" s="1016"/>
      <c r="K8" s="1015">
        <v>13</v>
      </c>
      <c r="L8" s="1016"/>
      <c r="M8" s="1015">
        <v>14</v>
      </c>
      <c r="N8" s="1016"/>
      <c r="O8" s="1015">
        <v>15</v>
      </c>
      <c r="P8" s="1016"/>
      <c r="Q8" s="1015">
        <v>16</v>
      </c>
      <c r="R8" s="1016"/>
      <c r="S8" s="1015">
        <v>17</v>
      </c>
      <c r="T8" s="1016"/>
      <c r="U8" s="1014"/>
      <c r="V8" s="72"/>
      <c r="W8" s="73" t="s">
        <v>16</v>
      </c>
      <c r="X8" s="74"/>
      <c r="Y8" s="75"/>
      <c r="Z8" s="75"/>
      <c r="AA8" s="76"/>
      <c r="AB8" s="77"/>
      <c r="AC8" s="78"/>
      <c r="AD8" s="79"/>
      <c r="AE8" s="80"/>
      <c r="AF8" s="81"/>
      <c r="AG8" s="82"/>
      <c r="AH8" s="64"/>
      <c r="AI8" s="65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7"/>
    </row>
    <row r="9" spans="1:56" ht="24.75" customHeight="1" x14ac:dyDescent="0.25">
      <c r="A9" s="68"/>
      <c r="B9" s="68"/>
      <c r="C9" s="68"/>
      <c r="D9" s="69"/>
      <c r="E9" s="70" t="s">
        <v>17</v>
      </c>
      <c r="F9" s="71"/>
      <c r="G9" s="83" t="s">
        <v>18</v>
      </c>
      <c r="H9" s="83" t="s">
        <v>19</v>
      </c>
      <c r="I9" s="83" t="s">
        <v>18</v>
      </c>
      <c r="J9" s="84" t="s">
        <v>19</v>
      </c>
      <c r="K9" s="83" t="s">
        <v>18</v>
      </c>
      <c r="L9" s="83" t="s">
        <v>19</v>
      </c>
      <c r="M9" s="83" t="s">
        <v>18</v>
      </c>
      <c r="N9" s="83" t="s">
        <v>19</v>
      </c>
      <c r="O9" s="83" t="s">
        <v>18</v>
      </c>
      <c r="P9" s="83" t="s">
        <v>19</v>
      </c>
      <c r="Q9" s="83" t="s">
        <v>18</v>
      </c>
      <c r="R9" s="83" t="s">
        <v>19</v>
      </c>
      <c r="S9" s="83" t="s">
        <v>18</v>
      </c>
      <c r="T9" s="85" t="s">
        <v>20</v>
      </c>
      <c r="U9" s="1014"/>
      <c r="V9" s="86" t="s">
        <v>21</v>
      </c>
      <c r="W9" s="87"/>
      <c r="X9" s="74"/>
      <c r="Y9" s="75"/>
      <c r="Z9" s="75"/>
      <c r="AA9" s="76"/>
      <c r="AB9" s="88"/>
      <c r="AC9" s="89"/>
      <c r="AD9" s="82"/>
      <c r="AE9" s="90"/>
      <c r="AF9" s="81"/>
      <c r="AG9" s="91"/>
      <c r="AH9" s="92"/>
      <c r="AI9" s="65"/>
      <c r="AJ9" s="66"/>
      <c r="AK9" s="65"/>
      <c r="AL9" s="65"/>
      <c r="AM9" s="65"/>
      <c r="AN9" s="65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4"/>
    </row>
    <row r="10" spans="1:56" s="113" customFormat="1" ht="31.5" customHeight="1" x14ac:dyDescent="0.25">
      <c r="A10" s="95">
        <v>1</v>
      </c>
      <c r="B10" s="95" t="s">
        <v>22</v>
      </c>
      <c r="C10" s="95">
        <v>11</v>
      </c>
      <c r="D10" s="96">
        <v>201920403144001</v>
      </c>
      <c r="E10" s="97">
        <v>1</v>
      </c>
      <c r="F10" s="98" t="s">
        <v>23</v>
      </c>
      <c r="G10" s="99"/>
      <c r="H10" s="99"/>
      <c r="I10" s="99"/>
      <c r="J10" s="100"/>
      <c r="K10" s="99"/>
      <c r="L10" s="99"/>
      <c r="M10" s="99"/>
      <c r="N10" s="99"/>
      <c r="O10" s="99" t="s">
        <v>24</v>
      </c>
      <c r="P10" s="99">
        <v>403</v>
      </c>
      <c r="Q10" s="99"/>
      <c r="R10" s="99"/>
      <c r="S10" s="99"/>
      <c r="T10" s="99"/>
      <c r="U10" s="98" t="s">
        <v>25</v>
      </c>
      <c r="V10" s="95" t="s">
        <v>26</v>
      </c>
      <c r="W10" s="101"/>
      <c r="X10" s="102"/>
      <c r="Y10" s="101"/>
      <c r="Z10" s="101"/>
      <c r="AA10" s="103"/>
      <c r="AB10" s="98"/>
      <c r="AC10" s="98"/>
      <c r="AD10" s="102"/>
      <c r="AE10" s="102"/>
      <c r="AF10" s="104"/>
      <c r="AG10" s="105"/>
      <c r="AH10" s="106"/>
      <c r="AI10" s="107"/>
      <c r="AJ10" s="108"/>
      <c r="AK10" s="107"/>
      <c r="AL10" s="109"/>
      <c r="AM10" s="110"/>
      <c r="AN10" s="110"/>
      <c r="AO10" s="111"/>
      <c r="AP10" s="111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</row>
    <row r="11" spans="1:56" s="113" customFormat="1" ht="31.5" customHeight="1" x14ac:dyDescent="0.25">
      <c r="A11" s="95">
        <v>2</v>
      </c>
      <c r="B11" s="95" t="s">
        <v>22</v>
      </c>
      <c r="C11" s="95">
        <v>11</v>
      </c>
      <c r="D11" s="96">
        <v>201920403144003</v>
      </c>
      <c r="E11" s="97">
        <v>2</v>
      </c>
      <c r="F11" s="98" t="s">
        <v>23</v>
      </c>
      <c r="G11" s="99"/>
      <c r="H11" s="99"/>
      <c r="I11" s="99"/>
      <c r="J11" s="100"/>
      <c r="K11" s="99" t="s">
        <v>24</v>
      </c>
      <c r="L11" s="760" t="s">
        <v>219</v>
      </c>
      <c r="M11" s="114"/>
      <c r="N11" s="99"/>
      <c r="O11" s="99"/>
      <c r="P11" s="99"/>
      <c r="Q11" s="99"/>
      <c r="R11" s="99"/>
      <c r="S11" s="99"/>
      <c r="T11" s="99"/>
      <c r="U11" s="98" t="s">
        <v>27</v>
      </c>
      <c r="V11" s="856" t="s">
        <v>614</v>
      </c>
      <c r="W11" s="101"/>
      <c r="X11" s="102"/>
      <c r="Y11" s="101"/>
      <c r="Z11" s="101"/>
      <c r="AA11" s="103"/>
      <c r="AB11" s="98"/>
      <c r="AC11" s="98"/>
      <c r="AD11" s="102"/>
      <c r="AE11" s="102"/>
      <c r="AF11" s="104"/>
      <c r="AG11" s="105"/>
      <c r="AH11" s="106"/>
      <c r="AI11" s="107"/>
      <c r="AJ11" s="108"/>
      <c r="AK11" s="107"/>
      <c r="AL11" s="109"/>
      <c r="AM11" s="110"/>
      <c r="AN11" s="110"/>
      <c r="AO11" s="111"/>
      <c r="AP11" s="111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</row>
    <row r="12" spans="1:56" s="113" customFormat="1" ht="31.5" customHeight="1" x14ac:dyDescent="0.25">
      <c r="A12" s="95">
        <v>3</v>
      </c>
      <c r="B12" s="95" t="s">
        <v>22</v>
      </c>
      <c r="C12" s="95">
        <v>11</v>
      </c>
      <c r="D12" s="96">
        <v>201920403144004</v>
      </c>
      <c r="E12" s="97">
        <v>3</v>
      </c>
      <c r="F12" s="98" t="s">
        <v>23</v>
      </c>
      <c r="G12" s="99"/>
      <c r="H12" s="99"/>
      <c r="I12" s="99"/>
      <c r="J12" s="100"/>
      <c r="K12" s="99">
        <v>1</v>
      </c>
      <c r="L12" s="99">
        <v>404</v>
      </c>
      <c r="M12" s="99"/>
      <c r="N12" s="99"/>
      <c r="O12" s="99"/>
      <c r="P12" s="99"/>
      <c r="Q12" s="99"/>
      <c r="R12" s="99"/>
      <c r="S12" s="99"/>
      <c r="T12" s="99"/>
      <c r="U12" s="98" t="s">
        <v>28</v>
      </c>
      <c r="V12" s="95" t="s">
        <v>26</v>
      </c>
      <c r="W12" s="101"/>
      <c r="X12" s="102"/>
      <c r="Y12" s="101"/>
      <c r="Z12" s="101"/>
      <c r="AA12" s="103"/>
      <c r="AB12" s="98"/>
      <c r="AC12" s="98"/>
      <c r="AD12" s="102"/>
      <c r="AE12" s="102"/>
      <c r="AF12" s="104"/>
      <c r="AG12" s="105"/>
      <c r="AH12" s="106"/>
      <c r="AI12" s="107"/>
      <c r="AJ12" s="108"/>
      <c r="AK12" s="107"/>
      <c r="AL12" s="109"/>
      <c r="AM12" s="110"/>
      <c r="AN12" s="110"/>
      <c r="AO12" s="111"/>
      <c r="AP12" s="111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</row>
    <row r="13" spans="1:56" s="113" customFormat="1" ht="31.5" customHeight="1" x14ac:dyDescent="0.25">
      <c r="A13" s="95">
        <v>4</v>
      </c>
      <c r="B13" s="95" t="s">
        <v>22</v>
      </c>
      <c r="C13" s="95">
        <v>11</v>
      </c>
      <c r="D13" s="96">
        <v>201920403172001</v>
      </c>
      <c r="E13" s="97">
        <v>1</v>
      </c>
      <c r="F13" s="98" t="s">
        <v>29</v>
      </c>
      <c r="G13" s="99"/>
      <c r="H13" s="99"/>
      <c r="I13" s="99">
        <v>1</v>
      </c>
      <c r="J13" s="857" t="s">
        <v>611</v>
      </c>
      <c r="K13" s="99"/>
      <c r="L13" s="99"/>
      <c r="M13" s="99">
        <v>1</v>
      </c>
      <c r="N13" s="760" t="s">
        <v>612</v>
      </c>
      <c r="O13" s="99">
        <v>2</v>
      </c>
      <c r="P13" s="99">
        <v>401</v>
      </c>
      <c r="Q13" s="99"/>
      <c r="R13" s="99"/>
      <c r="S13" s="99"/>
      <c r="T13" s="99"/>
      <c r="U13" s="98" t="s">
        <v>31</v>
      </c>
      <c r="V13" s="760" t="s">
        <v>615</v>
      </c>
      <c r="W13" s="101"/>
      <c r="X13" s="102"/>
      <c r="Y13" s="101"/>
      <c r="Z13" s="101"/>
      <c r="AA13" s="103"/>
      <c r="AB13" s="98"/>
      <c r="AC13" s="98"/>
      <c r="AD13" s="102"/>
      <c r="AE13" s="102"/>
      <c r="AF13" s="104"/>
      <c r="AG13" s="105"/>
      <c r="AH13" s="106"/>
      <c r="AI13" s="107"/>
      <c r="AJ13" s="108"/>
      <c r="AK13" s="107"/>
      <c r="AL13" s="109"/>
      <c r="AM13" s="110"/>
      <c r="AN13" s="110"/>
      <c r="AO13" s="111"/>
      <c r="AP13" s="111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</row>
    <row r="14" spans="1:56" s="113" customFormat="1" ht="31.5" customHeight="1" x14ac:dyDescent="0.25">
      <c r="A14" s="95">
        <v>5</v>
      </c>
      <c r="B14" s="268" t="s">
        <v>22</v>
      </c>
      <c r="C14" s="268">
        <v>11</v>
      </c>
      <c r="D14" s="854">
        <v>201920403172001</v>
      </c>
      <c r="E14" s="855">
        <v>1</v>
      </c>
      <c r="F14" s="320" t="s">
        <v>29</v>
      </c>
      <c r="G14" s="99"/>
      <c r="H14" s="99"/>
      <c r="I14" s="99"/>
      <c r="J14" s="100"/>
      <c r="K14" s="99"/>
      <c r="L14" s="99"/>
      <c r="M14" s="99"/>
      <c r="N14" s="99"/>
      <c r="O14" s="99"/>
      <c r="P14" s="99"/>
      <c r="Q14" s="760" t="s">
        <v>24</v>
      </c>
      <c r="R14" s="760">
        <v>502</v>
      </c>
      <c r="S14" s="99"/>
      <c r="T14" s="99"/>
      <c r="U14" s="98" t="s">
        <v>86</v>
      </c>
      <c r="V14" s="856" t="s">
        <v>26</v>
      </c>
      <c r="W14" s="101"/>
      <c r="X14" s="102"/>
      <c r="Y14" s="101"/>
      <c r="Z14" s="101"/>
      <c r="AA14" s="103"/>
      <c r="AB14" s="98"/>
      <c r="AC14" s="98"/>
      <c r="AD14" s="102"/>
      <c r="AE14" s="102"/>
      <c r="AF14" s="104"/>
      <c r="AG14" s="105"/>
      <c r="AH14" s="118"/>
      <c r="AI14" s="118"/>
      <c r="AJ14" s="119"/>
      <c r="AK14" s="118"/>
      <c r="AL14" s="109"/>
      <c r="AM14" s="110"/>
      <c r="AN14" s="110"/>
      <c r="AO14" s="111"/>
      <c r="AP14" s="111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</row>
    <row r="15" spans="1:56" s="113" customFormat="1" ht="31.5" customHeight="1" x14ac:dyDescent="0.25">
      <c r="A15" s="95">
        <v>6</v>
      </c>
      <c r="B15" s="95" t="s">
        <v>22</v>
      </c>
      <c r="C15" s="95">
        <v>11</v>
      </c>
      <c r="D15" s="115">
        <v>201920403141001</v>
      </c>
      <c r="E15" s="97">
        <v>1</v>
      </c>
      <c r="F15" s="116" t="s">
        <v>32</v>
      </c>
      <c r="G15" s="99"/>
      <c r="H15" s="99"/>
      <c r="I15" s="99"/>
      <c r="J15" s="100"/>
      <c r="K15" s="99">
        <v>1</v>
      </c>
      <c r="L15" s="99">
        <v>502</v>
      </c>
      <c r="M15" s="99"/>
      <c r="N15" s="99"/>
      <c r="O15" s="99"/>
      <c r="P15" s="99"/>
      <c r="Q15" s="99"/>
      <c r="R15" s="99"/>
      <c r="S15" s="99"/>
      <c r="T15" s="99"/>
      <c r="U15" s="98" t="s">
        <v>33</v>
      </c>
      <c r="V15" s="95" t="s">
        <v>26</v>
      </c>
      <c r="W15" s="101"/>
      <c r="X15" s="102"/>
      <c r="Y15" s="101"/>
      <c r="Z15" s="117"/>
      <c r="AA15" s="103"/>
      <c r="AB15" s="98"/>
      <c r="AC15" s="98"/>
      <c r="AD15" s="102"/>
      <c r="AE15" s="102"/>
      <c r="AF15" s="104"/>
      <c r="AG15" s="105"/>
      <c r="AH15" s="118"/>
      <c r="AI15" s="118"/>
      <c r="AJ15" s="119"/>
      <c r="AK15" s="118"/>
      <c r="AL15" s="109"/>
      <c r="AM15" s="110"/>
      <c r="AN15" s="110"/>
      <c r="AO15" s="111"/>
      <c r="AP15" s="111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</row>
    <row r="16" spans="1:56" s="134" customFormat="1" ht="31.5" customHeight="1" x14ac:dyDescent="0.25">
      <c r="A16" s="95">
        <v>7</v>
      </c>
      <c r="B16" s="120" t="s">
        <v>34</v>
      </c>
      <c r="C16" s="95">
        <v>14</v>
      </c>
      <c r="D16" s="95" t="s">
        <v>35</v>
      </c>
      <c r="E16" s="97">
        <v>1</v>
      </c>
      <c r="F16" s="121" t="s">
        <v>36</v>
      </c>
      <c r="G16" s="122">
        <v>2</v>
      </c>
      <c r="H16" s="122">
        <v>502</v>
      </c>
      <c r="I16" s="122"/>
      <c r="J16" s="123"/>
      <c r="K16" s="122"/>
      <c r="L16" s="122"/>
      <c r="M16" s="122">
        <v>1</v>
      </c>
      <c r="N16" s="122">
        <v>502</v>
      </c>
      <c r="O16" s="122"/>
      <c r="P16" s="122"/>
      <c r="Q16" s="124"/>
      <c r="R16" s="124"/>
      <c r="S16" s="124"/>
      <c r="T16" s="124"/>
      <c r="U16" s="125" t="s">
        <v>37</v>
      </c>
      <c r="V16" s="126" t="s">
        <v>26</v>
      </c>
      <c r="W16" s="127"/>
      <c r="X16" s="128"/>
      <c r="Y16" s="129"/>
      <c r="Z16" s="129"/>
      <c r="AA16" s="124"/>
      <c r="AB16" s="130"/>
      <c r="AC16" s="130"/>
      <c r="AD16" s="131"/>
      <c r="AE16" s="132"/>
      <c r="AF16" s="130"/>
      <c r="AG16" s="133"/>
      <c r="AH16" s="25"/>
    </row>
    <row r="17" spans="1:56" s="134" customFormat="1" ht="31.5" customHeight="1" x14ac:dyDescent="0.25">
      <c r="A17" s="95">
        <v>8</v>
      </c>
      <c r="B17" s="120" t="s">
        <v>34</v>
      </c>
      <c r="C17" s="95">
        <v>14</v>
      </c>
      <c r="D17" s="95" t="s">
        <v>35</v>
      </c>
      <c r="E17" s="97">
        <v>2</v>
      </c>
      <c r="F17" s="121" t="s">
        <v>36</v>
      </c>
      <c r="G17" s="133"/>
      <c r="H17" s="122"/>
      <c r="I17" s="122"/>
      <c r="J17" s="123"/>
      <c r="K17" s="122"/>
      <c r="L17" s="122"/>
      <c r="M17" s="122">
        <v>1</v>
      </c>
      <c r="N17" s="122">
        <v>503</v>
      </c>
      <c r="O17" s="122">
        <v>1</v>
      </c>
      <c r="P17" s="122">
        <v>503</v>
      </c>
      <c r="Q17" s="122"/>
      <c r="R17" s="122"/>
      <c r="S17" s="122"/>
      <c r="T17" s="122"/>
      <c r="U17" s="130" t="s">
        <v>38</v>
      </c>
      <c r="V17" s="124" t="s">
        <v>26</v>
      </c>
      <c r="W17" s="122"/>
      <c r="X17" s="124"/>
      <c r="Y17" s="129"/>
      <c r="Z17" s="129"/>
      <c r="AA17" s="124"/>
      <c r="AB17" s="130"/>
      <c r="AC17" s="130"/>
      <c r="AD17" s="131"/>
      <c r="AE17" s="132"/>
      <c r="AF17" s="130"/>
      <c r="AG17" s="133"/>
      <c r="AH17" s="25"/>
    </row>
    <row r="18" spans="1:56" s="134" customFormat="1" ht="31.5" customHeight="1" x14ac:dyDescent="0.25">
      <c r="A18" s="95">
        <v>9</v>
      </c>
      <c r="B18" s="120" t="s">
        <v>34</v>
      </c>
      <c r="C18" s="95">
        <v>14</v>
      </c>
      <c r="D18" s="95" t="s">
        <v>35</v>
      </c>
      <c r="E18" s="97">
        <v>3</v>
      </c>
      <c r="F18" s="121" t="s">
        <v>36</v>
      </c>
      <c r="G18" s="133"/>
      <c r="H18" s="122"/>
      <c r="I18" s="122"/>
      <c r="J18" s="123"/>
      <c r="K18" s="122"/>
      <c r="L18" s="122"/>
      <c r="M18" s="122"/>
      <c r="N18" s="122"/>
      <c r="O18" s="122"/>
      <c r="P18" s="122"/>
      <c r="Q18" s="122" t="s">
        <v>24</v>
      </c>
      <c r="R18" s="122">
        <v>502</v>
      </c>
      <c r="S18" s="122"/>
      <c r="T18" s="122"/>
      <c r="U18" s="130" t="s">
        <v>38</v>
      </c>
      <c r="V18" s="124" t="s">
        <v>26</v>
      </c>
      <c r="W18" s="122"/>
      <c r="X18" s="124"/>
      <c r="Y18" s="129"/>
      <c r="Z18" s="129"/>
      <c r="AA18" s="124"/>
      <c r="AB18" s="130"/>
      <c r="AC18" s="130"/>
      <c r="AD18" s="131"/>
      <c r="AE18" s="132"/>
      <c r="AF18" s="130"/>
      <c r="AG18" s="133"/>
      <c r="AH18" s="25"/>
    </row>
    <row r="19" spans="1:56" s="134" customFormat="1" ht="31.5" customHeight="1" x14ac:dyDescent="0.25">
      <c r="A19" s="95">
        <v>10</v>
      </c>
      <c r="B19" s="120" t="s">
        <v>39</v>
      </c>
      <c r="C19" s="120">
        <v>20</v>
      </c>
      <c r="D19" s="98" t="s">
        <v>40</v>
      </c>
      <c r="E19" s="97">
        <v>1</v>
      </c>
      <c r="F19" s="98" t="s">
        <v>41</v>
      </c>
      <c r="G19" s="127"/>
      <c r="H19" s="127"/>
      <c r="I19" s="127"/>
      <c r="J19" s="129"/>
      <c r="K19" s="127"/>
      <c r="L19" s="127"/>
      <c r="M19" s="127">
        <v>1</v>
      </c>
      <c r="N19" s="127" t="s">
        <v>56</v>
      </c>
      <c r="O19" s="127"/>
      <c r="P19" s="127"/>
      <c r="Q19" s="127"/>
      <c r="R19" s="127"/>
      <c r="S19" s="127"/>
      <c r="T19" s="127"/>
      <c r="U19" s="98" t="s">
        <v>42</v>
      </c>
      <c r="V19" s="102" t="s">
        <v>26</v>
      </c>
      <c r="W19" s="135" t="s">
        <v>43</v>
      </c>
      <c r="X19" s="98"/>
      <c r="Y19" s="98"/>
      <c r="Z19" s="136"/>
      <c r="AA19" s="98"/>
      <c r="AB19" s="98"/>
      <c r="AC19" s="98"/>
      <c r="AD19" s="98"/>
      <c r="AE19" s="98"/>
      <c r="AF19" s="98"/>
      <c r="AG19" s="98"/>
      <c r="AL19" s="102"/>
      <c r="AM19" s="137"/>
      <c r="AN19" s="137"/>
      <c r="AO19" s="138"/>
      <c r="AP19" s="139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</row>
    <row r="20" spans="1:56" s="134" customFormat="1" ht="31.5" customHeight="1" x14ac:dyDescent="0.25">
      <c r="A20" s="95">
        <v>11</v>
      </c>
      <c r="B20" s="120" t="s">
        <v>39</v>
      </c>
      <c r="C20" s="120">
        <v>20</v>
      </c>
      <c r="D20" s="98" t="s">
        <v>40</v>
      </c>
      <c r="E20" s="97">
        <v>2</v>
      </c>
      <c r="F20" s="98" t="s">
        <v>41</v>
      </c>
      <c r="G20" s="127"/>
      <c r="H20" s="127"/>
      <c r="I20" s="127"/>
      <c r="J20" s="129"/>
      <c r="K20" s="127"/>
      <c r="L20" s="127"/>
      <c r="M20" s="127" t="s">
        <v>24</v>
      </c>
      <c r="N20" s="127" t="s">
        <v>45</v>
      </c>
      <c r="O20" s="127"/>
      <c r="P20" s="127"/>
      <c r="Q20" s="127"/>
      <c r="R20" s="127"/>
      <c r="S20" s="127"/>
      <c r="T20" s="127"/>
      <c r="U20" s="98" t="s">
        <v>46</v>
      </c>
      <c r="V20" s="102" t="s">
        <v>26</v>
      </c>
      <c r="W20" s="135" t="s">
        <v>43</v>
      </c>
      <c r="X20" s="98"/>
      <c r="Y20" s="98"/>
      <c r="Z20" s="136"/>
      <c r="AA20" s="98"/>
      <c r="AB20" s="98"/>
      <c r="AC20" s="98"/>
      <c r="AD20" s="98"/>
      <c r="AE20" s="98"/>
      <c r="AF20" s="98"/>
      <c r="AG20" s="98"/>
      <c r="AL20" s="102"/>
      <c r="AM20" s="137"/>
      <c r="AN20" s="137"/>
      <c r="AO20" s="138"/>
      <c r="AP20" s="139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</row>
    <row r="21" spans="1:56" s="134" customFormat="1" ht="31.5" customHeight="1" x14ac:dyDescent="0.25">
      <c r="A21" s="95">
        <v>12</v>
      </c>
      <c r="B21" s="120" t="s">
        <v>39</v>
      </c>
      <c r="C21" s="120">
        <v>20</v>
      </c>
      <c r="D21" s="98" t="s">
        <v>47</v>
      </c>
      <c r="E21" s="97">
        <v>1</v>
      </c>
      <c r="F21" s="98" t="s">
        <v>41</v>
      </c>
      <c r="G21" s="127"/>
      <c r="H21" s="127"/>
      <c r="I21" s="127"/>
      <c r="J21" s="129"/>
      <c r="K21" s="127">
        <v>0</v>
      </c>
      <c r="L21" s="127"/>
      <c r="M21" s="127"/>
      <c r="N21" s="127"/>
      <c r="O21" s="127"/>
      <c r="P21" s="127"/>
      <c r="Q21" s="127"/>
      <c r="R21" s="127"/>
      <c r="S21" s="127"/>
      <c r="T21" s="127"/>
      <c r="U21" s="98" t="s">
        <v>46</v>
      </c>
      <c r="V21" s="102" t="s">
        <v>26</v>
      </c>
      <c r="W21" s="135" t="s">
        <v>48</v>
      </c>
      <c r="X21" s="98"/>
      <c r="Y21" s="98"/>
      <c r="Z21" s="136"/>
      <c r="AA21" s="98"/>
      <c r="AB21" s="98"/>
      <c r="AC21" s="98"/>
      <c r="AD21" s="98"/>
      <c r="AE21" s="98"/>
      <c r="AF21" s="98"/>
      <c r="AG21" s="98"/>
      <c r="AL21" s="102"/>
      <c r="AM21" s="137"/>
      <c r="AN21" s="137"/>
      <c r="AO21" s="138"/>
      <c r="AP21" s="139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</row>
    <row r="22" spans="1:56" s="134" customFormat="1" ht="31.5" customHeight="1" x14ac:dyDescent="0.25">
      <c r="A22" s="95">
        <v>13</v>
      </c>
      <c r="B22" s="120" t="s">
        <v>39</v>
      </c>
      <c r="C22" s="120">
        <v>20</v>
      </c>
      <c r="D22" s="98" t="s">
        <v>47</v>
      </c>
      <c r="E22" s="97">
        <v>2</v>
      </c>
      <c r="F22" s="98" t="s">
        <v>41</v>
      </c>
      <c r="G22" s="127"/>
      <c r="H22" s="127"/>
      <c r="I22" s="127"/>
      <c r="J22" s="129"/>
      <c r="K22" s="127">
        <v>2</v>
      </c>
      <c r="L22" s="127" t="s">
        <v>45</v>
      </c>
      <c r="M22" s="127"/>
      <c r="N22" s="127"/>
      <c r="O22" s="127"/>
      <c r="P22" s="127"/>
      <c r="Q22" s="127"/>
      <c r="R22" s="127"/>
      <c r="S22" s="127"/>
      <c r="T22" s="127"/>
      <c r="U22" s="98" t="s">
        <v>49</v>
      </c>
      <c r="V22" s="102" t="s">
        <v>26</v>
      </c>
      <c r="W22" s="135" t="s">
        <v>48</v>
      </c>
      <c r="X22" s="98"/>
      <c r="Y22" s="98"/>
      <c r="Z22" s="136"/>
      <c r="AA22" s="98"/>
      <c r="AB22" s="98"/>
      <c r="AC22" s="98"/>
      <c r="AD22" s="98"/>
      <c r="AE22" s="98"/>
      <c r="AF22" s="98"/>
      <c r="AG22" s="98"/>
      <c r="AL22" s="102"/>
      <c r="AM22" s="137"/>
      <c r="AN22" s="137"/>
      <c r="AO22" s="138"/>
      <c r="AP22" s="139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</row>
    <row r="23" spans="1:56" s="134" customFormat="1" ht="31.5" customHeight="1" x14ac:dyDescent="0.25">
      <c r="A23" s="95">
        <v>14</v>
      </c>
      <c r="B23" s="120" t="s">
        <v>39</v>
      </c>
      <c r="C23" s="120">
        <v>20</v>
      </c>
      <c r="D23" s="98" t="s">
        <v>50</v>
      </c>
      <c r="E23" s="97">
        <v>1</v>
      </c>
      <c r="F23" s="98" t="s">
        <v>41</v>
      </c>
      <c r="G23" s="127"/>
      <c r="H23" s="127"/>
      <c r="I23" s="127"/>
      <c r="J23" s="129"/>
      <c r="K23" s="127"/>
      <c r="L23" s="127"/>
      <c r="M23" s="127"/>
      <c r="N23" s="127"/>
      <c r="O23" s="127" t="s">
        <v>24</v>
      </c>
      <c r="P23" s="127" t="s">
        <v>56</v>
      </c>
      <c r="Q23" s="127"/>
      <c r="R23" s="127"/>
      <c r="S23" s="127"/>
      <c r="T23" s="127"/>
      <c r="U23" s="98" t="s">
        <v>42</v>
      </c>
      <c r="V23" s="102" t="s">
        <v>26</v>
      </c>
      <c r="W23" s="135" t="s">
        <v>51</v>
      </c>
      <c r="X23" s="98"/>
      <c r="Y23" s="98"/>
      <c r="Z23" s="136"/>
      <c r="AA23" s="98"/>
      <c r="AB23" s="98"/>
      <c r="AC23" s="98"/>
      <c r="AD23" s="98"/>
      <c r="AE23" s="98"/>
      <c r="AF23" s="98"/>
      <c r="AG23" s="98"/>
      <c r="AL23" s="102"/>
      <c r="AM23" s="137"/>
      <c r="AN23" s="137"/>
      <c r="AO23" s="138"/>
      <c r="AP23" s="139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56" s="134" customFormat="1" ht="31.5" customHeight="1" x14ac:dyDescent="0.25">
      <c r="A24" s="95">
        <v>15</v>
      </c>
      <c r="B24" s="120" t="s">
        <v>39</v>
      </c>
      <c r="C24" s="120">
        <v>20</v>
      </c>
      <c r="D24" s="98" t="s">
        <v>50</v>
      </c>
      <c r="E24" s="97">
        <v>2</v>
      </c>
      <c r="F24" s="98" t="s">
        <v>41</v>
      </c>
      <c r="G24" s="127"/>
      <c r="H24" s="127"/>
      <c r="I24" s="250">
        <v>2</v>
      </c>
      <c r="J24" s="250" t="s">
        <v>45</v>
      </c>
      <c r="K24" s="127">
        <v>1</v>
      </c>
      <c r="L24" s="250" t="s">
        <v>45</v>
      </c>
      <c r="M24" s="127"/>
      <c r="N24" s="127"/>
      <c r="O24" s="127"/>
      <c r="P24" s="127"/>
      <c r="Q24" s="127"/>
      <c r="R24" s="127"/>
      <c r="S24" s="127"/>
      <c r="T24" s="127"/>
      <c r="U24" s="98" t="s">
        <v>49</v>
      </c>
      <c r="V24" s="859" t="s">
        <v>226</v>
      </c>
      <c r="W24" s="135" t="s">
        <v>51</v>
      </c>
      <c r="X24" s="98"/>
      <c r="Y24" s="98"/>
      <c r="Z24" s="136"/>
      <c r="AA24" s="98"/>
      <c r="AB24" s="98"/>
      <c r="AC24" s="98"/>
      <c r="AD24" s="98"/>
      <c r="AE24" s="98"/>
      <c r="AF24" s="98"/>
      <c r="AG24" s="98"/>
      <c r="AL24" s="102"/>
      <c r="AM24" s="137"/>
      <c r="AN24" s="137"/>
      <c r="AO24" s="138"/>
      <c r="AP24" s="139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</row>
    <row r="25" spans="1:56" s="134" customFormat="1" ht="31.5" customHeight="1" x14ac:dyDescent="0.25">
      <c r="A25" s="95">
        <v>16</v>
      </c>
      <c r="B25" s="120" t="s">
        <v>39</v>
      </c>
      <c r="C25" s="120">
        <v>20</v>
      </c>
      <c r="D25" s="98" t="s">
        <v>52</v>
      </c>
      <c r="E25" s="97">
        <v>1</v>
      </c>
      <c r="F25" s="98" t="s">
        <v>41</v>
      </c>
      <c r="G25" s="127">
        <v>1</v>
      </c>
      <c r="H25" s="127" t="s">
        <v>53</v>
      </c>
      <c r="I25" s="127"/>
      <c r="J25" s="129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98" t="s">
        <v>54</v>
      </c>
      <c r="V25" s="102" t="s">
        <v>26</v>
      </c>
      <c r="W25" s="135" t="s">
        <v>55</v>
      </c>
      <c r="X25" s="98"/>
      <c r="Y25" s="98"/>
      <c r="Z25" s="136"/>
      <c r="AA25" s="98"/>
      <c r="AB25" s="98"/>
      <c r="AC25" s="98"/>
      <c r="AD25" s="98"/>
      <c r="AE25" s="98"/>
      <c r="AF25" s="98"/>
      <c r="AG25" s="98"/>
      <c r="AL25" s="102"/>
      <c r="AM25" s="137"/>
      <c r="AN25" s="137"/>
      <c r="AO25" s="138"/>
    </row>
    <row r="26" spans="1:56" s="134" customFormat="1" ht="31.5" customHeight="1" x14ac:dyDescent="0.25">
      <c r="A26" s="95">
        <v>17</v>
      </c>
      <c r="B26" s="120" t="s">
        <v>39</v>
      </c>
      <c r="C26" s="120">
        <v>20</v>
      </c>
      <c r="D26" s="98" t="s">
        <v>52</v>
      </c>
      <c r="E26" s="97">
        <v>2</v>
      </c>
      <c r="F26" s="98" t="s">
        <v>41</v>
      </c>
      <c r="G26" s="127" t="s">
        <v>24</v>
      </c>
      <c r="H26" s="127" t="s">
        <v>56</v>
      </c>
      <c r="I26" s="127"/>
      <c r="J26" s="129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98" t="s">
        <v>49</v>
      </c>
      <c r="V26" s="102" t="s">
        <v>26</v>
      </c>
      <c r="W26" s="135" t="s">
        <v>55</v>
      </c>
      <c r="X26" s="98"/>
      <c r="Y26" s="98"/>
      <c r="Z26" s="136"/>
      <c r="AA26" s="98"/>
      <c r="AB26" s="98"/>
      <c r="AC26" s="98"/>
      <c r="AD26" s="98"/>
      <c r="AE26" s="98"/>
      <c r="AF26" s="98"/>
      <c r="AG26" s="98"/>
      <c r="AL26" s="102"/>
      <c r="AM26" s="137"/>
      <c r="AN26" s="137"/>
      <c r="AO26" s="138"/>
    </row>
    <row r="27" spans="1:56" s="134" customFormat="1" ht="31.5" customHeight="1" x14ac:dyDescent="0.25">
      <c r="A27" s="95">
        <v>18</v>
      </c>
      <c r="B27" s="120" t="s">
        <v>39</v>
      </c>
      <c r="C27" s="120">
        <v>20</v>
      </c>
      <c r="D27" s="98" t="s">
        <v>57</v>
      </c>
      <c r="E27" s="97">
        <v>1</v>
      </c>
      <c r="F27" s="98" t="s">
        <v>58</v>
      </c>
      <c r="G27" s="127" t="s">
        <v>24</v>
      </c>
      <c r="H27" s="250" t="s">
        <v>220</v>
      </c>
      <c r="I27" s="127" t="s">
        <v>24</v>
      </c>
      <c r="J27" s="129" t="s">
        <v>224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8" t="s">
        <v>59</v>
      </c>
      <c r="V27" s="267" t="s">
        <v>226</v>
      </c>
      <c r="W27" s="141" t="s">
        <v>60</v>
      </c>
      <c r="X27" s="98"/>
      <c r="Y27" s="98"/>
      <c r="Z27" s="136"/>
      <c r="AA27" s="98"/>
      <c r="AB27" s="98"/>
      <c r="AC27" s="98"/>
      <c r="AD27" s="98"/>
      <c r="AE27" s="98"/>
      <c r="AF27" s="98"/>
      <c r="AG27" s="98"/>
      <c r="AL27" s="102"/>
      <c r="AM27" s="137"/>
      <c r="AN27" s="137"/>
      <c r="AO27" s="138"/>
    </row>
    <row r="28" spans="1:56" s="134" customFormat="1" ht="31.5" customHeight="1" x14ac:dyDescent="0.25">
      <c r="A28" s="95">
        <v>19</v>
      </c>
      <c r="B28" s="120" t="s">
        <v>39</v>
      </c>
      <c r="C28" s="120">
        <v>20</v>
      </c>
      <c r="D28" s="98" t="s">
        <v>57</v>
      </c>
      <c r="E28" s="97">
        <v>2</v>
      </c>
      <c r="F28" s="98" t="s">
        <v>58</v>
      </c>
      <c r="G28" s="127">
        <v>2</v>
      </c>
      <c r="H28" s="250" t="s">
        <v>61</v>
      </c>
      <c r="I28" s="127">
        <v>2</v>
      </c>
      <c r="J28" s="265" t="s">
        <v>61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98" t="s">
        <v>25</v>
      </c>
      <c r="V28" s="120" t="s">
        <v>26</v>
      </c>
      <c r="W28" s="141" t="s">
        <v>60</v>
      </c>
      <c r="X28" s="98"/>
      <c r="Y28" s="98"/>
      <c r="Z28" s="136"/>
      <c r="AA28" s="98"/>
      <c r="AB28" s="98"/>
      <c r="AC28" s="98"/>
      <c r="AD28" s="98"/>
      <c r="AE28" s="98"/>
      <c r="AF28" s="98"/>
      <c r="AG28" s="98"/>
      <c r="AL28" s="102"/>
      <c r="AM28" s="137"/>
      <c r="AN28" s="137"/>
      <c r="AO28" s="138"/>
    </row>
    <row r="29" spans="1:56" s="134" customFormat="1" ht="31.5" customHeight="1" x14ac:dyDescent="0.25">
      <c r="A29" s="95">
        <v>20</v>
      </c>
      <c r="B29" s="120" t="s">
        <v>39</v>
      </c>
      <c r="C29" s="120">
        <v>20</v>
      </c>
      <c r="D29" s="98" t="s">
        <v>57</v>
      </c>
      <c r="E29" s="97">
        <v>3</v>
      </c>
      <c r="F29" s="98" t="s">
        <v>58</v>
      </c>
      <c r="G29" s="127" t="s">
        <v>24</v>
      </c>
      <c r="H29" s="127">
        <v>403</v>
      </c>
      <c r="I29" s="127" t="s">
        <v>24</v>
      </c>
      <c r="J29" s="127" t="s">
        <v>220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98" t="s">
        <v>63</v>
      </c>
      <c r="V29" s="120" t="s">
        <v>26</v>
      </c>
      <c r="W29" s="141" t="s">
        <v>60</v>
      </c>
      <c r="X29" s="98"/>
      <c r="Y29" s="98"/>
      <c r="Z29" s="136"/>
      <c r="AA29" s="98"/>
      <c r="AB29" s="98"/>
      <c r="AC29" s="98"/>
      <c r="AD29" s="98"/>
      <c r="AE29" s="98"/>
      <c r="AF29" s="98"/>
      <c r="AG29" s="98"/>
      <c r="AL29" s="102"/>
      <c r="AM29" s="137"/>
      <c r="AN29" s="137"/>
      <c r="AO29" s="138"/>
    </row>
    <row r="30" spans="1:56" s="134" customFormat="1" ht="31.5" customHeight="1" x14ac:dyDescent="0.25">
      <c r="A30" s="95">
        <v>21</v>
      </c>
      <c r="B30" s="120" t="s">
        <v>39</v>
      </c>
      <c r="C30" s="120">
        <v>20</v>
      </c>
      <c r="D30" s="98" t="s">
        <v>64</v>
      </c>
      <c r="E30" s="97">
        <v>1</v>
      </c>
      <c r="F30" s="98" t="s">
        <v>58</v>
      </c>
      <c r="G30" s="127"/>
      <c r="H30" s="127"/>
      <c r="I30" s="127"/>
      <c r="J30" s="129"/>
      <c r="K30" s="127"/>
      <c r="L30" s="127"/>
      <c r="M30" s="127"/>
      <c r="N30" s="127"/>
      <c r="O30" s="127" t="s">
        <v>24</v>
      </c>
      <c r="P30" s="127" t="s">
        <v>61</v>
      </c>
      <c r="Q30" s="127" t="s">
        <v>24</v>
      </c>
      <c r="R30" s="127" t="s">
        <v>62</v>
      </c>
      <c r="S30" s="127"/>
      <c r="T30" s="127"/>
      <c r="U30" s="98" t="s">
        <v>27</v>
      </c>
      <c r="V30" s="95" t="s">
        <v>26</v>
      </c>
      <c r="W30" s="141" t="s">
        <v>65</v>
      </c>
      <c r="X30" s="98"/>
      <c r="Y30" s="98"/>
      <c r="Z30" s="136"/>
      <c r="AA30" s="98"/>
      <c r="AB30" s="98"/>
      <c r="AC30" s="98"/>
      <c r="AD30" s="98"/>
      <c r="AE30" s="98"/>
      <c r="AF30" s="98"/>
      <c r="AG30" s="98"/>
      <c r="AL30" s="102"/>
      <c r="AM30" s="137"/>
      <c r="AN30" s="137"/>
      <c r="AO30" s="138"/>
    </row>
    <row r="31" spans="1:56" s="134" customFormat="1" ht="31.5" customHeight="1" x14ac:dyDescent="0.25">
      <c r="A31" s="95">
        <v>22</v>
      </c>
      <c r="B31" s="120" t="s">
        <v>39</v>
      </c>
      <c r="C31" s="120">
        <v>20</v>
      </c>
      <c r="D31" s="98" t="s">
        <v>64</v>
      </c>
      <c r="E31" s="97">
        <v>2</v>
      </c>
      <c r="F31" s="98" t="s">
        <v>58</v>
      </c>
      <c r="G31" s="127"/>
      <c r="H31" s="127"/>
      <c r="I31" s="127"/>
      <c r="J31" s="129"/>
      <c r="K31" s="127"/>
      <c r="L31" s="127"/>
      <c r="M31" s="127"/>
      <c r="N31" s="127"/>
      <c r="O31" s="127">
        <v>0</v>
      </c>
      <c r="P31" s="127"/>
      <c r="Q31" s="127" t="s">
        <v>24</v>
      </c>
      <c r="R31" s="127" t="s">
        <v>61</v>
      </c>
      <c r="S31" s="127"/>
      <c r="T31" s="127"/>
      <c r="U31" s="98" t="s">
        <v>28</v>
      </c>
      <c r="V31" s="95" t="s">
        <v>26</v>
      </c>
      <c r="W31" s="141" t="s">
        <v>65</v>
      </c>
      <c r="X31" s="98"/>
      <c r="Y31" s="98"/>
      <c r="Z31" s="136"/>
      <c r="AA31" s="98"/>
      <c r="AB31" s="98"/>
      <c r="AC31" s="98"/>
      <c r="AD31" s="98"/>
      <c r="AE31" s="98"/>
      <c r="AF31" s="98"/>
      <c r="AG31" s="98"/>
      <c r="AL31" s="102"/>
      <c r="AM31" s="137"/>
      <c r="AN31" s="137"/>
      <c r="AO31" s="138"/>
    </row>
    <row r="32" spans="1:56" s="134" customFormat="1" ht="31.5" customHeight="1" x14ac:dyDescent="0.25">
      <c r="A32" s="95">
        <v>23</v>
      </c>
      <c r="B32" s="120" t="s">
        <v>39</v>
      </c>
      <c r="C32" s="120">
        <v>20</v>
      </c>
      <c r="D32" s="98" t="s">
        <v>64</v>
      </c>
      <c r="E32" s="97">
        <v>3</v>
      </c>
      <c r="F32" s="98" t="s">
        <v>58</v>
      </c>
      <c r="G32" s="127"/>
      <c r="H32" s="127"/>
      <c r="I32" s="127"/>
      <c r="J32" s="129"/>
      <c r="K32" s="127"/>
      <c r="L32" s="127"/>
      <c r="M32" s="127"/>
      <c r="N32" s="127"/>
      <c r="O32" s="127">
        <v>2</v>
      </c>
      <c r="P32" s="127" t="s">
        <v>219</v>
      </c>
      <c r="Q32" s="127" t="s">
        <v>24</v>
      </c>
      <c r="R32" s="127">
        <v>403</v>
      </c>
      <c r="S32" s="127"/>
      <c r="T32" s="127"/>
      <c r="U32" s="98" t="s">
        <v>66</v>
      </c>
      <c r="V32" s="120" t="s">
        <v>26</v>
      </c>
      <c r="W32" s="141" t="s">
        <v>65</v>
      </c>
      <c r="X32" s="98"/>
      <c r="Y32" s="98"/>
      <c r="Z32" s="136"/>
      <c r="AA32" s="98"/>
      <c r="AB32" s="98"/>
      <c r="AC32" s="98"/>
      <c r="AD32" s="98"/>
      <c r="AE32" s="98"/>
      <c r="AF32" s="98"/>
      <c r="AG32" s="98"/>
      <c r="AL32" s="102"/>
      <c r="AM32" s="137"/>
      <c r="AN32" s="137"/>
      <c r="AO32" s="138"/>
    </row>
    <row r="33" spans="1:41" s="134" customFormat="1" ht="31.5" customHeight="1" x14ac:dyDescent="0.25">
      <c r="A33" s="95">
        <v>24</v>
      </c>
      <c r="B33" s="120" t="s">
        <v>39</v>
      </c>
      <c r="C33" s="120">
        <v>20</v>
      </c>
      <c r="D33" s="98" t="s">
        <v>67</v>
      </c>
      <c r="E33" s="97">
        <v>1</v>
      </c>
      <c r="F33" s="98" t="s">
        <v>58</v>
      </c>
      <c r="G33" s="127"/>
      <c r="H33" s="127"/>
      <c r="I33" s="127"/>
      <c r="J33" s="129"/>
      <c r="K33" s="127"/>
      <c r="L33" s="127"/>
      <c r="M33" s="127" t="s">
        <v>24</v>
      </c>
      <c r="N33" s="127" t="s">
        <v>61</v>
      </c>
      <c r="O33" s="127"/>
      <c r="P33" s="127"/>
      <c r="Q33" s="127"/>
      <c r="R33" s="127"/>
      <c r="S33" s="127"/>
      <c r="T33" s="127"/>
      <c r="U33" s="98" t="s">
        <v>66</v>
      </c>
      <c r="V33" s="102" t="s">
        <v>26</v>
      </c>
      <c r="W33" s="141" t="s">
        <v>68</v>
      </c>
      <c r="X33" s="98"/>
      <c r="Y33" s="98"/>
      <c r="Z33" s="136"/>
      <c r="AA33" s="98"/>
      <c r="AB33" s="98"/>
      <c r="AC33" s="98"/>
      <c r="AD33" s="98"/>
      <c r="AE33" s="98"/>
      <c r="AF33" s="98"/>
      <c r="AG33" s="98"/>
      <c r="AL33" s="102"/>
      <c r="AM33" s="137"/>
      <c r="AN33" s="137"/>
      <c r="AO33" s="138"/>
    </row>
    <row r="34" spans="1:41" s="134" customFormat="1" ht="31.5" customHeight="1" x14ac:dyDescent="0.25">
      <c r="A34" s="95">
        <v>25</v>
      </c>
      <c r="B34" s="120" t="s">
        <v>39</v>
      </c>
      <c r="C34" s="120">
        <v>20</v>
      </c>
      <c r="D34" s="98" t="s">
        <v>67</v>
      </c>
      <c r="E34" s="97">
        <v>2</v>
      </c>
      <c r="F34" s="98" t="s">
        <v>58</v>
      </c>
      <c r="G34" s="127"/>
      <c r="H34" s="127"/>
      <c r="I34" s="127"/>
      <c r="J34" s="129"/>
      <c r="K34" s="127"/>
      <c r="L34" s="127"/>
      <c r="M34" s="127" t="s">
        <v>24</v>
      </c>
      <c r="N34" s="127" t="s">
        <v>62</v>
      </c>
      <c r="O34" s="127"/>
      <c r="P34" s="127"/>
      <c r="Q34" s="127"/>
      <c r="R34" s="127"/>
      <c r="S34" s="250">
        <v>2</v>
      </c>
      <c r="T34" s="250" t="s">
        <v>62</v>
      </c>
      <c r="U34" s="98" t="s">
        <v>49</v>
      </c>
      <c r="V34" s="102" t="s">
        <v>26</v>
      </c>
      <c r="W34" s="141" t="s">
        <v>68</v>
      </c>
      <c r="X34" s="98"/>
      <c r="Y34" s="98"/>
      <c r="Z34" s="136"/>
      <c r="AA34" s="98"/>
      <c r="AB34" s="98"/>
      <c r="AC34" s="98"/>
      <c r="AD34" s="98"/>
      <c r="AE34" s="98"/>
      <c r="AF34" s="98"/>
      <c r="AG34" s="98"/>
      <c r="AL34" s="142"/>
      <c r="AM34" s="143"/>
      <c r="AN34" s="143"/>
      <c r="AO34" s="144"/>
    </row>
    <row r="35" spans="1:41" s="134" customFormat="1" ht="31.5" customHeight="1" x14ac:dyDescent="0.25">
      <c r="A35" s="95">
        <v>26</v>
      </c>
      <c r="B35" s="120" t="s">
        <v>39</v>
      </c>
      <c r="C35" s="120">
        <v>20</v>
      </c>
      <c r="D35" s="98" t="s">
        <v>67</v>
      </c>
      <c r="E35" s="97">
        <v>3</v>
      </c>
      <c r="F35" s="98" t="s">
        <v>58</v>
      </c>
      <c r="G35" s="127"/>
      <c r="H35" s="127"/>
      <c r="I35" s="127"/>
      <c r="J35" s="129"/>
      <c r="K35" s="127" t="s">
        <v>24</v>
      </c>
      <c r="L35" s="129" t="s">
        <v>61</v>
      </c>
      <c r="M35" s="127">
        <v>2</v>
      </c>
      <c r="N35" s="127" t="s">
        <v>223</v>
      </c>
      <c r="O35" s="127"/>
      <c r="P35" s="127"/>
      <c r="Q35" s="127"/>
      <c r="R35" s="127"/>
      <c r="S35" s="127"/>
      <c r="T35" s="127"/>
      <c r="U35" s="98" t="s">
        <v>69</v>
      </c>
      <c r="V35" s="102" t="s">
        <v>26</v>
      </c>
      <c r="W35" s="141" t="s">
        <v>68</v>
      </c>
      <c r="X35" s="98"/>
      <c r="Y35" s="98"/>
      <c r="Z35" s="136"/>
      <c r="AA35" s="98"/>
      <c r="AB35" s="98"/>
      <c r="AC35" s="98"/>
      <c r="AD35" s="98"/>
      <c r="AE35" s="98"/>
      <c r="AF35" s="98"/>
      <c r="AG35" s="98"/>
      <c r="AL35" s="142"/>
      <c r="AM35" s="143"/>
      <c r="AN35" s="143"/>
      <c r="AO35" s="144"/>
    </row>
    <row r="36" spans="1:41" s="134" customFormat="1" ht="31.5" customHeight="1" x14ac:dyDescent="0.25">
      <c r="A36" s="95">
        <v>27</v>
      </c>
      <c r="B36" s="120" t="s">
        <v>39</v>
      </c>
      <c r="C36" s="120">
        <v>20</v>
      </c>
      <c r="D36" s="98" t="s">
        <v>70</v>
      </c>
      <c r="E36" s="97">
        <v>1</v>
      </c>
      <c r="F36" s="98" t="s">
        <v>58</v>
      </c>
      <c r="G36" s="145"/>
      <c r="H36" s="114"/>
      <c r="I36" s="114"/>
      <c r="J36" s="146"/>
      <c r="K36" s="114"/>
      <c r="L36" s="114"/>
      <c r="M36" s="147"/>
      <c r="N36" s="114"/>
      <c r="O36" s="127"/>
      <c r="P36" s="127"/>
      <c r="Q36" s="127"/>
      <c r="R36" s="127"/>
      <c r="S36" s="127"/>
      <c r="T36" s="127"/>
      <c r="U36" s="98" t="s">
        <v>25</v>
      </c>
      <c r="V36" s="120" t="s">
        <v>172</v>
      </c>
      <c r="W36" s="141" t="s">
        <v>65</v>
      </c>
      <c r="X36" s="98"/>
      <c r="Y36" s="98"/>
      <c r="Z36" s="136"/>
      <c r="AA36" s="98"/>
      <c r="AB36" s="98"/>
      <c r="AC36" s="98"/>
      <c r="AD36" s="98"/>
      <c r="AE36" s="98"/>
      <c r="AF36" s="98"/>
      <c r="AG36" s="98"/>
      <c r="AL36" s="148"/>
    </row>
    <row r="37" spans="1:41" s="134" customFormat="1" ht="31.5" customHeight="1" x14ac:dyDescent="0.25">
      <c r="A37" s="95">
        <v>28</v>
      </c>
      <c r="B37" s="120" t="s">
        <v>39</v>
      </c>
      <c r="C37" s="120">
        <v>20</v>
      </c>
      <c r="D37" s="98" t="s">
        <v>70</v>
      </c>
      <c r="E37" s="97">
        <v>2</v>
      </c>
      <c r="F37" s="98" t="s">
        <v>58</v>
      </c>
      <c r="G37" s="145"/>
      <c r="H37" s="114"/>
      <c r="I37" s="114"/>
      <c r="J37" s="146"/>
      <c r="K37" s="114"/>
      <c r="L37" s="114"/>
      <c r="M37" s="147"/>
      <c r="N37" s="114"/>
      <c r="O37" s="127" t="s">
        <v>24</v>
      </c>
      <c r="P37" s="127" t="s">
        <v>62</v>
      </c>
      <c r="Q37" s="127" t="s">
        <v>24</v>
      </c>
      <c r="R37" s="127" t="s">
        <v>220</v>
      </c>
      <c r="S37" s="127"/>
      <c r="T37" s="127"/>
      <c r="U37" s="98" t="s">
        <v>46</v>
      </c>
      <c r="V37" s="120" t="s">
        <v>26</v>
      </c>
      <c r="W37" s="141" t="s">
        <v>65</v>
      </c>
      <c r="X37" s="98"/>
      <c r="Y37" s="98"/>
      <c r="Z37" s="136"/>
      <c r="AA37" s="98"/>
      <c r="AB37" s="98"/>
      <c r="AC37" s="98"/>
      <c r="AD37" s="98"/>
      <c r="AE37" s="98"/>
      <c r="AF37" s="98"/>
      <c r="AG37" s="98"/>
      <c r="AL37" s="148"/>
    </row>
    <row r="38" spans="1:41" s="134" customFormat="1" ht="31.5" customHeight="1" x14ac:dyDescent="0.25">
      <c r="A38" s="95">
        <v>29</v>
      </c>
      <c r="B38" s="120" t="s">
        <v>39</v>
      </c>
      <c r="C38" s="120">
        <v>20</v>
      </c>
      <c r="D38" s="98" t="s">
        <v>70</v>
      </c>
      <c r="E38" s="97">
        <v>3</v>
      </c>
      <c r="F38" s="98" t="s">
        <v>58</v>
      </c>
      <c r="G38" s="145"/>
      <c r="H38" s="114"/>
      <c r="I38" s="114"/>
      <c r="J38" s="146"/>
      <c r="K38" s="114"/>
      <c r="L38" s="114"/>
      <c r="M38" s="147"/>
      <c r="N38" s="114"/>
      <c r="O38" s="127" t="s">
        <v>24</v>
      </c>
      <c r="P38" s="129" t="s">
        <v>220</v>
      </c>
      <c r="Q38" s="250">
        <v>1</v>
      </c>
      <c r="R38" s="265" t="s">
        <v>219</v>
      </c>
      <c r="S38" s="127"/>
      <c r="T38" s="127"/>
      <c r="U38" s="98" t="s">
        <v>69</v>
      </c>
      <c r="V38" s="120" t="s">
        <v>614</v>
      </c>
      <c r="W38" s="141" t="s">
        <v>65</v>
      </c>
      <c r="X38" s="98"/>
      <c r="Y38" s="98"/>
      <c r="Z38" s="136"/>
      <c r="AA38" s="98"/>
      <c r="AB38" s="98"/>
      <c r="AC38" s="98"/>
      <c r="AD38" s="98"/>
      <c r="AE38" s="98"/>
      <c r="AF38" s="98"/>
      <c r="AG38" s="98"/>
      <c r="AL38" s="148"/>
    </row>
    <row r="39" spans="1:41" s="134" customFormat="1" ht="31.5" customHeight="1" x14ac:dyDescent="0.25">
      <c r="A39" s="95">
        <v>30</v>
      </c>
      <c r="B39" s="120" t="s">
        <v>39</v>
      </c>
      <c r="C39" s="120">
        <v>20</v>
      </c>
      <c r="D39" s="98" t="s">
        <v>71</v>
      </c>
      <c r="E39" s="97">
        <v>1</v>
      </c>
      <c r="F39" s="98" t="s">
        <v>72</v>
      </c>
      <c r="G39" s="1017"/>
      <c r="H39" s="1017"/>
      <c r="I39" s="114"/>
      <c r="J39" s="146"/>
      <c r="K39" s="114"/>
      <c r="L39" s="114"/>
      <c r="M39" s="147"/>
      <c r="N39" s="114"/>
      <c r="O39" s="127" t="s">
        <v>24</v>
      </c>
      <c r="P39" s="127">
        <v>404</v>
      </c>
      <c r="Q39" s="127"/>
      <c r="R39" s="127"/>
      <c r="S39" s="127"/>
      <c r="T39" s="127"/>
      <c r="U39" s="98" t="s">
        <v>59</v>
      </c>
      <c r="V39" s="149" t="s">
        <v>26</v>
      </c>
      <c r="W39" s="141" t="s">
        <v>73</v>
      </c>
      <c r="X39" s="98"/>
      <c r="Y39" s="98"/>
      <c r="Z39" s="136"/>
      <c r="AA39" s="98"/>
      <c r="AB39" s="98"/>
      <c r="AC39" s="98"/>
      <c r="AD39" s="98"/>
      <c r="AE39" s="98"/>
      <c r="AF39" s="98"/>
      <c r="AG39" s="150"/>
      <c r="AL39" s="151"/>
    </row>
    <row r="40" spans="1:41" s="134" customFormat="1" ht="31.5" customHeight="1" x14ac:dyDescent="0.25">
      <c r="A40" s="95">
        <v>31</v>
      </c>
      <c r="B40" s="120" t="s">
        <v>39</v>
      </c>
      <c r="C40" s="120">
        <v>20</v>
      </c>
      <c r="D40" s="98" t="s">
        <v>71</v>
      </c>
      <c r="E40" s="97">
        <v>2</v>
      </c>
      <c r="F40" s="98" t="s">
        <v>72</v>
      </c>
      <c r="G40" s="149"/>
      <c r="H40" s="149"/>
      <c r="I40" s="114"/>
      <c r="J40" s="146"/>
      <c r="K40" s="114"/>
      <c r="L40" s="114"/>
      <c r="M40" s="147"/>
      <c r="N40" s="114"/>
      <c r="O40" s="250">
        <v>0</v>
      </c>
      <c r="P40" s="127"/>
      <c r="Q40" s="127"/>
      <c r="R40" s="127"/>
      <c r="S40" s="127"/>
      <c r="T40" s="127"/>
      <c r="U40" s="98" t="s">
        <v>63</v>
      </c>
      <c r="V40" s="120" t="s">
        <v>172</v>
      </c>
      <c r="W40" s="141" t="s">
        <v>73</v>
      </c>
      <c r="X40" s="98"/>
      <c r="Y40" s="98"/>
      <c r="Z40" s="136"/>
      <c r="AA40" s="98"/>
      <c r="AB40" s="98"/>
      <c r="AC40" s="98"/>
      <c r="AD40" s="98"/>
      <c r="AE40" s="98"/>
      <c r="AF40" s="98"/>
      <c r="AG40" s="150"/>
      <c r="AL40" s="151"/>
    </row>
    <row r="41" spans="1:41" s="134" customFormat="1" ht="31.5" customHeight="1" x14ac:dyDescent="0.25">
      <c r="A41" s="95">
        <v>32</v>
      </c>
      <c r="B41" s="120" t="s">
        <v>39</v>
      </c>
      <c r="C41" s="120">
        <v>20</v>
      </c>
      <c r="D41" s="98" t="s">
        <v>71</v>
      </c>
      <c r="E41" s="97">
        <v>3</v>
      </c>
      <c r="F41" s="98" t="s">
        <v>72</v>
      </c>
      <c r="G41" s="149"/>
      <c r="H41" s="149"/>
      <c r="I41" s="114"/>
      <c r="J41" s="146"/>
      <c r="K41" s="114"/>
      <c r="L41" s="114"/>
      <c r="M41" s="147"/>
      <c r="N41" s="114"/>
      <c r="O41" s="127"/>
      <c r="P41" s="127"/>
      <c r="Q41" s="127"/>
      <c r="R41" s="127"/>
      <c r="S41" s="127" t="s">
        <v>24</v>
      </c>
      <c r="T41" s="127">
        <v>402</v>
      </c>
      <c r="U41" s="98" t="s">
        <v>66</v>
      </c>
      <c r="V41" s="149" t="s">
        <v>26</v>
      </c>
      <c r="W41" s="141" t="s">
        <v>73</v>
      </c>
      <c r="X41" s="98"/>
      <c r="Y41" s="98"/>
      <c r="Z41" s="136"/>
      <c r="AA41" s="98"/>
      <c r="AB41" s="98"/>
      <c r="AC41" s="98"/>
      <c r="AD41" s="98"/>
      <c r="AE41" s="98"/>
      <c r="AF41" s="98"/>
      <c r="AG41" s="150"/>
      <c r="AL41" s="151"/>
    </row>
    <row r="42" spans="1:41" s="134" customFormat="1" ht="31.5" customHeight="1" x14ac:dyDescent="0.25">
      <c r="A42" s="95">
        <v>33</v>
      </c>
      <c r="B42" s="120" t="s">
        <v>39</v>
      </c>
      <c r="C42" s="120">
        <v>20</v>
      </c>
      <c r="D42" s="98" t="s">
        <v>74</v>
      </c>
      <c r="E42" s="97">
        <v>1</v>
      </c>
      <c r="F42" s="98" t="s">
        <v>72</v>
      </c>
      <c r="G42" s="145"/>
      <c r="H42" s="114"/>
      <c r="I42" s="114"/>
      <c r="J42" s="146"/>
      <c r="K42" s="114"/>
      <c r="L42" s="114"/>
      <c r="M42" s="147" t="s">
        <v>24</v>
      </c>
      <c r="N42" s="114">
        <v>404</v>
      </c>
      <c r="O42" s="127"/>
      <c r="P42" s="127"/>
      <c r="Q42" s="127"/>
      <c r="R42" s="127"/>
      <c r="S42" s="127"/>
      <c r="T42" s="127"/>
      <c r="U42" s="98" t="s">
        <v>27</v>
      </c>
      <c r="V42" s="95" t="s">
        <v>26</v>
      </c>
      <c r="W42" s="135" t="s">
        <v>43</v>
      </c>
      <c r="X42" s="98"/>
      <c r="Y42" s="98"/>
      <c r="Z42" s="136"/>
      <c r="AA42" s="98"/>
      <c r="AB42" s="98"/>
      <c r="AC42" s="98"/>
      <c r="AD42" s="98"/>
      <c r="AE42" s="98"/>
      <c r="AF42" s="98"/>
      <c r="AG42" s="150"/>
      <c r="AL42" s="151"/>
    </row>
    <row r="43" spans="1:41" s="134" customFormat="1" ht="31.5" customHeight="1" x14ac:dyDescent="0.25">
      <c r="A43" s="95">
        <v>34</v>
      </c>
      <c r="B43" s="120" t="s">
        <v>39</v>
      </c>
      <c r="C43" s="120">
        <v>20</v>
      </c>
      <c r="D43" s="98" t="s">
        <v>74</v>
      </c>
      <c r="E43" s="97">
        <v>2</v>
      </c>
      <c r="F43" s="98" t="s">
        <v>72</v>
      </c>
      <c r="G43" s="145"/>
      <c r="H43" s="114"/>
      <c r="I43" s="114"/>
      <c r="J43" s="146"/>
      <c r="K43" s="147"/>
      <c r="L43" s="114"/>
      <c r="M43" s="1018" t="s">
        <v>75</v>
      </c>
      <c r="N43" s="1019"/>
      <c r="O43" s="147" t="s">
        <v>24</v>
      </c>
      <c r="P43" s="114">
        <v>405</v>
      </c>
      <c r="Q43" s="127"/>
      <c r="R43" s="127"/>
      <c r="S43" s="127"/>
      <c r="T43" s="127"/>
      <c r="U43" s="98" t="s">
        <v>28</v>
      </c>
      <c r="V43" s="95" t="s">
        <v>26</v>
      </c>
      <c r="W43" s="135" t="s">
        <v>43</v>
      </c>
      <c r="X43" s="98"/>
      <c r="Y43" s="98"/>
      <c r="Z43" s="136"/>
      <c r="AA43" s="98"/>
      <c r="AB43" s="98"/>
      <c r="AC43" s="98"/>
      <c r="AD43" s="98"/>
      <c r="AE43" s="98"/>
      <c r="AF43" s="98"/>
      <c r="AG43" s="150"/>
      <c r="AL43" s="151"/>
    </row>
    <row r="44" spans="1:41" s="134" customFormat="1" ht="31.5" customHeight="1" x14ac:dyDescent="0.25">
      <c r="A44" s="95">
        <v>35</v>
      </c>
      <c r="B44" s="120" t="s">
        <v>39</v>
      </c>
      <c r="C44" s="120">
        <v>20</v>
      </c>
      <c r="D44" s="98" t="s">
        <v>74</v>
      </c>
      <c r="E44" s="97">
        <v>3</v>
      </c>
      <c r="F44" s="98" t="s">
        <v>72</v>
      </c>
      <c r="G44" s="145"/>
      <c r="H44" s="114"/>
      <c r="I44" s="114"/>
      <c r="J44" s="146"/>
      <c r="K44" s="114"/>
      <c r="L44" s="114"/>
      <c r="M44" s="147" t="s">
        <v>24</v>
      </c>
      <c r="N44" s="114">
        <v>402</v>
      </c>
      <c r="O44" s="127"/>
      <c r="P44" s="127"/>
      <c r="Q44" s="127"/>
      <c r="R44" s="127"/>
      <c r="S44" s="127"/>
      <c r="T44" s="127"/>
      <c r="U44" s="98" t="s">
        <v>59</v>
      </c>
      <c r="V44" s="120" t="s">
        <v>26</v>
      </c>
      <c r="W44" s="135" t="s">
        <v>43</v>
      </c>
      <c r="X44" s="98"/>
      <c r="Y44" s="98"/>
      <c r="Z44" s="136"/>
      <c r="AA44" s="98"/>
      <c r="AB44" s="98"/>
      <c r="AC44" s="98"/>
      <c r="AD44" s="98"/>
      <c r="AE44" s="98"/>
      <c r="AF44" s="98"/>
      <c r="AG44" s="150"/>
      <c r="AL44" s="151"/>
    </row>
    <row r="45" spans="1:41" s="134" customFormat="1" ht="31.5" customHeight="1" x14ac:dyDescent="0.25">
      <c r="A45" s="95">
        <v>36</v>
      </c>
      <c r="B45" s="120" t="s">
        <v>39</v>
      </c>
      <c r="C45" s="120">
        <v>20</v>
      </c>
      <c r="D45" s="98" t="s">
        <v>76</v>
      </c>
      <c r="E45" s="97">
        <v>1</v>
      </c>
      <c r="F45" s="98" t="s">
        <v>72</v>
      </c>
      <c r="G45" s="145" t="s">
        <v>24</v>
      </c>
      <c r="H45" s="145" t="s">
        <v>77</v>
      </c>
      <c r="I45" s="114"/>
      <c r="J45" s="146"/>
      <c r="K45" s="114"/>
      <c r="L45" s="114"/>
      <c r="M45" s="152"/>
      <c r="N45" s="114"/>
      <c r="O45" s="127"/>
      <c r="P45" s="127"/>
      <c r="Q45" s="127"/>
      <c r="R45" s="127"/>
      <c r="S45" s="127"/>
      <c r="T45" s="127"/>
      <c r="U45" s="98" t="s">
        <v>27</v>
      </c>
      <c r="V45" s="95" t="s">
        <v>26</v>
      </c>
      <c r="W45" s="135" t="s">
        <v>55</v>
      </c>
      <c r="X45" s="98"/>
      <c r="Y45" s="98"/>
      <c r="Z45" s="136"/>
      <c r="AA45" s="98"/>
      <c r="AB45" s="98"/>
      <c r="AC45" s="98"/>
      <c r="AD45" s="98"/>
      <c r="AE45" s="98"/>
      <c r="AF45" s="98"/>
      <c r="AG45" s="150"/>
      <c r="AL45" s="151"/>
    </row>
    <row r="46" spans="1:41" s="134" customFormat="1" ht="31.5" customHeight="1" x14ac:dyDescent="0.25">
      <c r="A46" s="95">
        <v>37</v>
      </c>
      <c r="B46" s="120" t="s">
        <v>39</v>
      </c>
      <c r="C46" s="120">
        <v>20</v>
      </c>
      <c r="D46" s="98" t="s">
        <v>76</v>
      </c>
      <c r="E46" s="97">
        <v>2</v>
      </c>
      <c r="F46" s="98" t="s">
        <v>72</v>
      </c>
      <c r="G46" s="145" t="s">
        <v>78</v>
      </c>
      <c r="H46" s="145" t="s">
        <v>218</v>
      </c>
      <c r="I46" s="114"/>
      <c r="J46" s="146"/>
      <c r="K46" s="114"/>
      <c r="L46" s="114"/>
      <c r="M46" s="152"/>
      <c r="N46" s="114"/>
      <c r="O46" s="127"/>
      <c r="P46" s="127"/>
      <c r="Q46" s="127"/>
      <c r="R46" s="127"/>
      <c r="S46" s="127"/>
      <c r="T46" s="127"/>
      <c r="U46" s="98" t="s">
        <v>28</v>
      </c>
      <c r="V46" s="95" t="s">
        <v>26</v>
      </c>
      <c r="W46" s="135" t="s">
        <v>55</v>
      </c>
      <c r="X46" s="98"/>
      <c r="Y46" s="98"/>
      <c r="Z46" s="136"/>
      <c r="AA46" s="98"/>
      <c r="AB46" s="98"/>
      <c r="AC46" s="98"/>
      <c r="AD46" s="98"/>
      <c r="AE46" s="98"/>
      <c r="AF46" s="98"/>
      <c r="AG46" s="150"/>
      <c r="AL46" s="151"/>
    </row>
    <row r="47" spans="1:41" s="134" customFormat="1" ht="31.5" customHeight="1" x14ac:dyDescent="0.25">
      <c r="A47" s="95">
        <v>38</v>
      </c>
      <c r="B47" s="120" t="s">
        <v>39</v>
      </c>
      <c r="C47" s="120">
        <v>20</v>
      </c>
      <c r="D47" s="98" t="s">
        <v>76</v>
      </c>
      <c r="E47" s="97">
        <v>3</v>
      </c>
      <c r="F47" s="98" t="s">
        <v>72</v>
      </c>
      <c r="G47" s="145" t="s">
        <v>118</v>
      </c>
      <c r="H47" s="145"/>
      <c r="I47" s="114"/>
      <c r="J47" s="146"/>
      <c r="K47" s="114"/>
      <c r="L47" s="114"/>
      <c r="M47" s="152"/>
      <c r="N47" s="114"/>
      <c r="O47" s="127"/>
      <c r="P47" s="127"/>
      <c r="Q47" s="145" t="s">
        <v>78</v>
      </c>
      <c r="R47" s="145" t="s">
        <v>77</v>
      </c>
      <c r="S47" s="127"/>
      <c r="T47" s="127"/>
      <c r="U47" s="98" t="s">
        <v>42</v>
      </c>
      <c r="V47" s="102" t="s">
        <v>26</v>
      </c>
      <c r="W47" s="135" t="s">
        <v>55</v>
      </c>
      <c r="X47" s="98"/>
      <c r="Y47" s="98"/>
      <c r="Z47" s="136"/>
      <c r="AA47" s="98"/>
      <c r="AB47" s="98"/>
      <c r="AC47" s="98"/>
      <c r="AD47" s="98"/>
      <c r="AE47" s="98"/>
      <c r="AF47" s="98"/>
      <c r="AG47" s="150"/>
      <c r="AL47" s="151"/>
    </row>
    <row r="48" spans="1:41" s="134" customFormat="1" ht="31.5" customHeight="1" x14ac:dyDescent="0.25">
      <c r="A48" s="95">
        <v>39</v>
      </c>
      <c r="B48" s="120" t="s">
        <v>39</v>
      </c>
      <c r="C48" s="120">
        <v>20</v>
      </c>
      <c r="D48" s="98" t="s">
        <v>79</v>
      </c>
      <c r="E48" s="97">
        <v>1</v>
      </c>
      <c r="F48" s="98" t="s">
        <v>72</v>
      </c>
      <c r="G48" s="145"/>
      <c r="H48" s="114"/>
      <c r="I48" s="114" t="s">
        <v>24</v>
      </c>
      <c r="J48" s="145" t="s">
        <v>184</v>
      </c>
      <c r="K48" s="114"/>
      <c r="L48" s="114"/>
      <c r="M48" s="152"/>
      <c r="N48" s="114"/>
      <c r="O48" s="127"/>
      <c r="P48" s="127"/>
      <c r="Q48" s="127"/>
      <c r="R48" s="127"/>
      <c r="S48" s="127"/>
      <c r="T48" s="127"/>
      <c r="U48" s="98" t="s">
        <v>42</v>
      </c>
      <c r="V48" s="102" t="s">
        <v>26</v>
      </c>
      <c r="W48" s="135" t="s">
        <v>51</v>
      </c>
      <c r="X48" s="98" t="s">
        <v>44</v>
      </c>
      <c r="Y48" s="98"/>
      <c r="Z48" s="136"/>
      <c r="AA48" s="98"/>
      <c r="AB48" s="98"/>
      <c r="AC48" s="98"/>
      <c r="AD48" s="98"/>
      <c r="AE48" s="98"/>
      <c r="AF48" s="98"/>
      <c r="AG48" s="150"/>
      <c r="AL48" s="151"/>
    </row>
    <row r="49" spans="1:56" s="134" customFormat="1" ht="31.5" customHeight="1" x14ac:dyDescent="0.25">
      <c r="A49" s="95">
        <v>40</v>
      </c>
      <c r="B49" s="120" t="s">
        <v>39</v>
      </c>
      <c r="C49" s="120">
        <v>20</v>
      </c>
      <c r="D49" s="98" t="s">
        <v>79</v>
      </c>
      <c r="E49" s="97">
        <v>2</v>
      </c>
      <c r="F49" s="98" t="s">
        <v>72</v>
      </c>
      <c r="G49" s="145"/>
      <c r="H49" s="114"/>
      <c r="I49" s="114" t="s">
        <v>24</v>
      </c>
      <c r="J49" s="145">
        <v>404</v>
      </c>
      <c r="K49" s="114"/>
      <c r="L49" s="114"/>
      <c r="M49" s="152"/>
      <c r="N49" s="114"/>
      <c r="O49" s="127"/>
      <c r="P49" s="127"/>
      <c r="Q49" s="127"/>
      <c r="R49" s="127"/>
      <c r="S49" s="127"/>
      <c r="T49" s="127"/>
      <c r="U49" s="125" t="s">
        <v>80</v>
      </c>
      <c r="V49" s="120" t="s">
        <v>26</v>
      </c>
      <c r="W49" s="135" t="s">
        <v>51</v>
      </c>
      <c r="X49" s="153"/>
      <c r="Y49" s="154"/>
      <c r="Z49" s="149"/>
      <c r="AA49" s="149"/>
      <c r="AB49" s="155"/>
      <c r="AC49" s="156"/>
      <c r="AD49" s="157"/>
      <c r="AE49" s="158"/>
      <c r="AF49" s="153"/>
      <c r="AG49" s="159"/>
      <c r="AL49" s="151"/>
    </row>
    <row r="50" spans="1:56" s="134" customFormat="1" ht="31.5" customHeight="1" x14ac:dyDescent="0.25">
      <c r="A50" s="95">
        <v>41</v>
      </c>
      <c r="B50" s="120" t="s">
        <v>39</v>
      </c>
      <c r="C50" s="120">
        <v>20</v>
      </c>
      <c r="D50" s="98" t="s">
        <v>79</v>
      </c>
      <c r="E50" s="97">
        <v>3</v>
      </c>
      <c r="F50" s="98" t="s">
        <v>72</v>
      </c>
      <c r="G50" s="145"/>
      <c r="H50" s="114"/>
      <c r="I50" s="114">
        <v>1</v>
      </c>
      <c r="J50" s="145" t="s">
        <v>186</v>
      </c>
      <c r="K50" s="114"/>
      <c r="L50" s="114"/>
      <c r="M50" s="147"/>
      <c r="N50" s="114"/>
      <c r="O50" s="127"/>
      <c r="P50" s="127"/>
      <c r="Q50" s="127"/>
      <c r="R50" s="127"/>
      <c r="S50" s="127"/>
      <c r="T50" s="127"/>
      <c r="U50" s="125" t="s">
        <v>66</v>
      </c>
      <c r="V50" s="120" t="s">
        <v>26</v>
      </c>
      <c r="W50" s="135" t="s">
        <v>51</v>
      </c>
      <c r="X50" s="149"/>
      <c r="Y50" s="145"/>
      <c r="Z50" s="145"/>
      <c r="AA50" s="160"/>
      <c r="AB50" s="153"/>
      <c r="AC50" s="154"/>
      <c r="AD50" s="149"/>
      <c r="AE50" s="149"/>
      <c r="AF50" s="155"/>
      <c r="AG50" s="156"/>
      <c r="AH50" s="161"/>
      <c r="AI50" s="158"/>
      <c r="AJ50" s="153"/>
      <c r="AK50" s="151"/>
      <c r="AL50" s="151"/>
    </row>
    <row r="51" spans="1:56" s="134" customFormat="1" ht="31.5" customHeight="1" x14ac:dyDescent="0.25">
      <c r="A51" s="95">
        <v>42</v>
      </c>
      <c r="B51" s="120" t="s">
        <v>39</v>
      </c>
      <c r="C51" s="153">
        <v>21</v>
      </c>
      <c r="D51" s="98" t="s">
        <v>81</v>
      </c>
      <c r="E51" s="97">
        <v>1</v>
      </c>
      <c r="F51" s="98" t="s">
        <v>82</v>
      </c>
      <c r="G51" s="145"/>
      <c r="H51" s="114"/>
      <c r="I51" s="114"/>
      <c r="J51" s="146"/>
      <c r="K51" s="114" t="s">
        <v>24</v>
      </c>
      <c r="L51" s="114" t="s">
        <v>62</v>
      </c>
      <c r="M51" s="114" t="s">
        <v>24</v>
      </c>
      <c r="N51" s="114" t="s">
        <v>219</v>
      </c>
      <c r="O51" s="127"/>
      <c r="P51" s="127"/>
      <c r="Q51" s="127"/>
      <c r="R51" s="127"/>
      <c r="S51" s="127"/>
      <c r="T51" s="127"/>
      <c r="U51" s="125" t="s">
        <v>25</v>
      </c>
      <c r="V51" s="120" t="s">
        <v>26</v>
      </c>
      <c r="W51" s="135" t="s">
        <v>83</v>
      </c>
      <c r="X51" s="149"/>
      <c r="Y51" s="145"/>
      <c r="Z51" s="145"/>
      <c r="AA51" s="160"/>
      <c r="AB51" s="153"/>
      <c r="AC51" s="154"/>
      <c r="AD51" s="149"/>
      <c r="AE51" s="149"/>
      <c r="AF51" s="155"/>
      <c r="AG51" s="156"/>
      <c r="AH51" s="161"/>
      <c r="AI51" s="158"/>
      <c r="AJ51" s="153"/>
      <c r="AK51" s="151"/>
      <c r="AL51" s="151"/>
    </row>
    <row r="52" spans="1:56" s="134" customFormat="1" ht="31.5" customHeight="1" x14ac:dyDescent="0.25">
      <c r="A52" s="95">
        <v>43</v>
      </c>
      <c r="B52" s="120" t="s">
        <v>39</v>
      </c>
      <c r="C52" s="153">
        <v>21</v>
      </c>
      <c r="D52" s="98" t="s">
        <v>81</v>
      </c>
      <c r="E52" s="97">
        <v>2</v>
      </c>
      <c r="F52" s="98" t="s">
        <v>82</v>
      </c>
      <c r="G52" s="145"/>
      <c r="H52" s="114"/>
      <c r="I52" s="114"/>
      <c r="J52" s="146"/>
      <c r="K52" s="127">
        <v>0</v>
      </c>
      <c r="L52" s="127"/>
      <c r="M52" s="127"/>
      <c r="N52" s="127"/>
      <c r="O52" s="127"/>
      <c r="P52" s="127"/>
      <c r="Q52" s="127" t="s">
        <v>24</v>
      </c>
      <c r="R52" s="127" t="s">
        <v>225</v>
      </c>
      <c r="S52" s="127" t="s">
        <v>24</v>
      </c>
      <c r="T52" s="127" t="s">
        <v>220</v>
      </c>
      <c r="U52" s="125" t="s">
        <v>63</v>
      </c>
      <c r="V52" s="120" t="s">
        <v>26</v>
      </c>
      <c r="W52" s="135" t="s">
        <v>83</v>
      </c>
      <c r="X52" s="149"/>
      <c r="Y52" s="145"/>
      <c r="Z52" s="145"/>
      <c r="AA52" s="160"/>
      <c r="AB52" s="153"/>
      <c r="AC52" s="154"/>
      <c r="AD52" s="149"/>
      <c r="AE52" s="149"/>
      <c r="AF52" s="155"/>
      <c r="AG52" s="156"/>
      <c r="AH52" s="161"/>
      <c r="AI52" s="158"/>
      <c r="AJ52" s="153"/>
      <c r="AK52" s="148"/>
      <c r="AL52" s="148"/>
    </row>
    <row r="53" spans="1:56" s="134" customFormat="1" ht="31.5" customHeight="1" x14ac:dyDescent="0.25">
      <c r="A53" s="95">
        <v>44</v>
      </c>
      <c r="B53" s="120" t="s">
        <v>39</v>
      </c>
      <c r="C53" s="153">
        <v>21</v>
      </c>
      <c r="D53" s="98" t="s">
        <v>81</v>
      </c>
      <c r="E53" s="97">
        <v>3</v>
      </c>
      <c r="F53" s="98" t="s">
        <v>82</v>
      </c>
      <c r="G53" s="145"/>
      <c r="H53" s="114"/>
      <c r="I53" s="162"/>
      <c r="J53" s="146"/>
      <c r="K53" s="145" t="s">
        <v>84</v>
      </c>
      <c r="L53" s="145" t="s">
        <v>223</v>
      </c>
      <c r="M53" s="145" t="s">
        <v>78</v>
      </c>
      <c r="N53" s="145" t="s">
        <v>222</v>
      </c>
      <c r="O53" s="127">
        <v>1</v>
      </c>
      <c r="P53" s="127" t="s">
        <v>219</v>
      </c>
      <c r="Q53" s="127">
        <v>1</v>
      </c>
      <c r="R53" s="127" t="s">
        <v>223</v>
      </c>
      <c r="S53" s="127">
        <v>2</v>
      </c>
      <c r="T53" s="127" t="s">
        <v>61</v>
      </c>
      <c r="U53" s="125" t="s">
        <v>85</v>
      </c>
      <c r="V53" s="120" t="s">
        <v>26</v>
      </c>
      <c r="W53" s="135" t="s">
        <v>83</v>
      </c>
      <c r="X53" s="149"/>
      <c r="Y53" s="145"/>
      <c r="Z53" s="145"/>
      <c r="AA53" s="160"/>
      <c r="AB53" s="153"/>
      <c r="AC53" s="154"/>
      <c r="AD53" s="149"/>
      <c r="AE53" s="149"/>
      <c r="AF53" s="155"/>
      <c r="AG53" s="156"/>
      <c r="AH53" s="163"/>
      <c r="AI53" s="158"/>
      <c r="AJ53" s="153"/>
      <c r="AK53" s="151"/>
      <c r="AL53" s="151"/>
    </row>
    <row r="54" spans="1:56" s="134" customFormat="1" ht="31.5" customHeight="1" x14ac:dyDescent="0.25">
      <c r="A54" s="95">
        <v>45</v>
      </c>
      <c r="B54" s="120" t="s">
        <v>39</v>
      </c>
      <c r="C54" s="153">
        <v>21</v>
      </c>
      <c r="D54" s="98" t="s">
        <v>81</v>
      </c>
      <c r="E54" s="97">
        <v>4</v>
      </c>
      <c r="F54" s="98" t="s">
        <v>82</v>
      </c>
      <c r="G54" s="145"/>
      <c r="H54" s="114"/>
      <c r="I54" s="162"/>
      <c r="J54" s="146"/>
      <c r="K54" s="114">
        <v>1</v>
      </c>
      <c r="L54" s="114" t="s">
        <v>220</v>
      </c>
      <c r="M54" s="114">
        <v>2</v>
      </c>
      <c r="N54" s="114" t="s">
        <v>225</v>
      </c>
      <c r="O54" s="127" t="s">
        <v>24</v>
      </c>
      <c r="P54" s="127" t="s">
        <v>223</v>
      </c>
      <c r="Q54" s="127"/>
      <c r="R54" s="127"/>
      <c r="S54" s="114"/>
      <c r="T54" s="114"/>
      <c r="U54" s="125" t="s">
        <v>86</v>
      </c>
      <c r="V54" s="120" t="s">
        <v>26</v>
      </c>
      <c r="W54" s="135" t="s">
        <v>83</v>
      </c>
      <c r="X54" s="149"/>
      <c r="Y54" s="145"/>
      <c r="Z54" s="145"/>
      <c r="AA54" s="160"/>
      <c r="AB54" s="153"/>
      <c r="AC54" s="154"/>
      <c r="AD54" s="149"/>
      <c r="AE54" s="149"/>
      <c r="AF54" s="155"/>
      <c r="AG54" s="156"/>
      <c r="AH54" s="163"/>
      <c r="AI54" s="158"/>
      <c r="AJ54" s="153"/>
      <c r="AK54" s="151"/>
      <c r="AL54" s="151"/>
    </row>
    <row r="55" spans="1:56" s="134" customFormat="1" ht="31.5" customHeight="1" x14ac:dyDescent="0.25">
      <c r="A55" s="95">
        <v>46</v>
      </c>
      <c r="B55" s="120" t="s">
        <v>39</v>
      </c>
      <c r="C55" s="153">
        <v>21</v>
      </c>
      <c r="D55" s="98" t="s">
        <v>87</v>
      </c>
      <c r="E55" s="97">
        <v>1</v>
      </c>
      <c r="F55" s="98" t="s">
        <v>82</v>
      </c>
      <c r="G55" s="145" t="s">
        <v>84</v>
      </c>
      <c r="H55" s="819" t="s">
        <v>223</v>
      </c>
      <c r="I55" s="145"/>
      <c r="J55" s="145"/>
      <c r="K55" s="114"/>
      <c r="L55" s="114"/>
      <c r="M55" s="147"/>
      <c r="N55" s="114"/>
      <c r="O55" s="127">
        <v>2</v>
      </c>
      <c r="P55" s="127" t="s">
        <v>219</v>
      </c>
      <c r="Q55" s="127">
        <v>2</v>
      </c>
      <c r="R55" s="127" t="s">
        <v>223</v>
      </c>
      <c r="S55" s="127">
        <v>1</v>
      </c>
      <c r="T55" s="127" t="s">
        <v>61</v>
      </c>
      <c r="U55" s="125" t="s">
        <v>85</v>
      </c>
      <c r="V55" s="120" t="s">
        <v>26</v>
      </c>
      <c r="W55" s="135" t="s">
        <v>88</v>
      </c>
      <c r="X55" s="149"/>
      <c r="Y55" s="145"/>
      <c r="Z55" s="145"/>
      <c r="AA55" s="160"/>
      <c r="AB55" s="153"/>
      <c r="AC55" s="154"/>
      <c r="AD55" s="149"/>
      <c r="AE55" s="149"/>
      <c r="AF55" s="155"/>
      <c r="AG55" s="156"/>
      <c r="AH55" s="163"/>
      <c r="AI55" s="158"/>
      <c r="AJ55" s="153"/>
      <c r="AK55" s="151"/>
      <c r="AL55" s="151"/>
    </row>
    <row r="56" spans="1:56" s="134" customFormat="1" ht="31.5" customHeight="1" x14ac:dyDescent="0.25">
      <c r="A56" s="95">
        <v>47</v>
      </c>
      <c r="B56" s="120" t="s">
        <v>39</v>
      </c>
      <c r="C56" s="153">
        <v>21</v>
      </c>
      <c r="D56" s="98" t="s">
        <v>87</v>
      </c>
      <c r="E56" s="97">
        <v>2</v>
      </c>
      <c r="F56" s="98" t="s">
        <v>82</v>
      </c>
      <c r="G56" s="145" t="s">
        <v>78</v>
      </c>
      <c r="H56" s="264" t="s">
        <v>62</v>
      </c>
      <c r="I56" s="127">
        <v>2</v>
      </c>
      <c r="J56" s="127" t="s">
        <v>62</v>
      </c>
      <c r="K56" s="114"/>
      <c r="L56" s="114"/>
      <c r="M56" s="147"/>
      <c r="N56" s="114"/>
      <c r="O56" s="127"/>
      <c r="P56" s="127"/>
      <c r="Q56" s="127"/>
      <c r="R56" s="127"/>
      <c r="S56" s="114" t="s">
        <v>24</v>
      </c>
      <c r="T56" s="114">
        <v>403</v>
      </c>
      <c r="U56" s="125" t="s">
        <v>86</v>
      </c>
      <c r="V56" s="120" t="s">
        <v>26</v>
      </c>
      <c r="W56" s="135" t="s">
        <v>88</v>
      </c>
      <c r="X56" s="149"/>
      <c r="Y56" s="145"/>
      <c r="Z56" s="145"/>
      <c r="AA56" s="160"/>
      <c r="AB56" s="153"/>
      <c r="AC56" s="154"/>
      <c r="AD56" s="149"/>
      <c r="AE56" s="149"/>
      <c r="AF56" s="155"/>
      <c r="AG56" s="156"/>
      <c r="AH56" s="163"/>
      <c r="AI56" s="158"/>
      <c r="AJ56" s="153"/>
      <c r="AK56" s="151"/>
      <c r="AL56" s="148"/>
    </row>
    <row r="57" spans="1:56" s="134" customFormat="1" ht="31.5" customHeight="1" x14ac:dyDescent="0.25">
      <c r="A57" s="95">
        <v>48</v>
      </c>
      <c r="B57" s="120" t="s">
        <v>39</v>
      </c>
      <c r="C57" s="153">
        <v>21</v>
      </c>
      <c r="D57" s="98" t="s">
        <v>87</v>
      </c>
      <c r="E57" s="97">
        <v>3</v>
      </c>
      <c r="F57" s="98" t="s">
        <v>82</v>
      </c>
      <c r="G57" s="145" t="s">
        <v>78</v>
      </c>
      <c r="H57" s="114" t="s">
        <v>222</v>
      </c>
      <c r="I57" s="127" t="s">
        <v>24</v>
      </c>
      <c r="J57" s="129" t="s">
        <v>222</v>
      </c>
      <c r="K57" s="114"/>
      <c r="L57" s="114"/>
      <c r="M57" s="152"/>
      <c r="N57" s="114"/>
      <c r="O57" s="127"/>
      <c r="P57" s="127"/>
      <c r="Q57" s="127"/>
      <c r="R57" s="127"/>
      <c r="S57" s="127" t="s">
        <v>24</v>
      </c>
      <c r="T57" s="129" t="s">
        <v>219</v>
      </c>
      <c r="U57" s="125" t="s">
        <v>69</v>
      </c>
      <c r="V57" s="120" t="s">
        <v>26</v>
      </c>
      <c r="W57" s="135" t="s">
        <v>88</v>
      </c>
      <c r="X57" s="149"/>
      <c r="Y57" s="145"/>
      <c r="Z57" s="145"/>
      <c r="AA57" s="160"/>
      <c r="AB57" s="153"/>
      <c r="AC57" s="154"/>
      <c r="AD57" s="149"/>
      <c r="AE57" s="149"/>
      <c r="AF57" s="155"/>
      <c r="AG57" s="156"/>
      <c r="AH57" s="163"/>
      <c r="AI57" s="158"/>
      <c r="AJ57" s="153"/>
      <c r="AK57" s="148"/>
      <c r="AL57" s="148"/>
    </row>
    <row r="58" spans="1:56" s="134" customFormat="1" ht="31.5" customHeight="1" x14ac:dyDescent="0.25">
      <c r="A58" s="95">
        <v>49</v>
      </c>
      <c r="B58" s="120" t="s">
        <v>34</v>
      </c>
      <c r="C58" s="95">
        <v>14</v>
      </c>
      <c r="D58" s="95" t="s">
        <v>35</v>
      </c>
      <c r="E58" s="97">
        <v>1</v>
      </c>
      <c r="F58" s="121" t="s">
        <v>89</v>
      </c>
      <c r="G58" s="122">
        <v>1</v>
      </c>
      <c r="H58" s="263" t="s">
        <v>61</v>
      </c>
      <c r="I58" s="122">
        <v>1</v>
      </c>
      <c r="J58" s="266" t="s">
        <v>61</v>
      </c>
      <c r="K58" s="122"/>
      <c r="L58" s="122"/>
      <c r="M58" s="124"/>
      <c r="N58" s="124"/>
      <c r="O58" s="122"/>
      <c r="P58" s="122"/>
      <c r="Q58" s="124"/>
      <c r="R58" s="124"/>
      <c r="S58" s="124"/>
      <c r="T58" s="124"/>
      <c r="U58" s="95" t="s">
        <v>25</v>
      </c>
      <c r="V58" s="120" t="s">
        <v>26</v>
      </c>
      <c r="W58" s="127"/>
      <c r="X58" s="128"/>
      <c r="Y58" s="129"/>
      <c r="Z58" s="129"/>
      <c r="AA58" s="124"/>
      <c r="AB58" s="130"/>
      <c r="AC58" s="130"/>
      <c r="AD58" s="131"/>
      <c r="AE58" s="132"/>
      <c r="AF58" s="130"/>
      <c r="AG58" s="133"/>
      <c r="AH58" s="25"/>
    </row>
    <row r="59" spans="1:56" s="134" customFormat="1" ht="31.5" customHeight="1" x14ac:dyDescent="0.25">
      <c r="A59" s="95">
        <v>50</v>
      </c>
      <c r="B59" s="120" t="s">
        <v>34</v>
      </c>
      <c r="C59" s="95">
        <v>14</v>
      </c>
      <c r="D59" s="95" t="s">
        <v>35</v>
      </c>
      <c r="E59" s="97">
        <v>2</v>
      </c>
      <c r="F59" s="121" t="s">
        <v>89</v>
      </c>
      <c r="G59" s="122">
        <v>1</v>
      </c>
      <c r="H59" s="263" t="s">
        <v>62</v>
      </c>
      <c r="I59" s="122">
        <v>1</v>
      </c>
      <c r="J59" s="123" t="s">
        <v>62</v>
      </c>
      <c r="K59" s="122"/>
      <c r="L59" s="122"/>
      <c r="M59" s="124"/>
      <c r="N59" s="124"/>
      <c r="O59" s="122"/>
      <c r="P59" s="122"/>
      <c r="Q59" s="124"/>
      <c r="R59" s="124"/>
      <c r="S59" s="124"/>
      <c r="T59" s="124"/>
      <c r="U59" s="125" t="s">
        <v>86</v>
      </c>
      <c r="V59" s="126" t="s">
        <v>26</v>
      </c>
      <c r="W59" s="127"/>
      <c r="X59" s="128"/>
      <c r="Y59" s="129"/>
      <c r="Z59" s="129"/>
      <c r="AA59" s="124"/>
      <c r="AB59" s="130"/>
      <c r="AC59" s="130"/>
      <c r="AD59" s="131"/>
      <c r="AE59" s="132"/>
      <c r="AF59" s="130"/>
      <c r="AG59" s="133"/>
      <c r="AH59" s="25"/>
    </row>
    <row r="60" spans="1:56" s="134" customFormat="1" ht="31.5" customHeight="1" x14ac:dyDescent="0.25">
      <c r="A60" s="95">
        <v>51</v>
      </c>
      <c r="B60" s="120" t="s">
        <v>90</v>
      </c>
      <c r="C60" s="95">
        <v>17</v>
      </c>
      <c r="D60" s="95" t="s">
        <v>91</v>
      </c>
      <c r="E60" s="97">
        <v>17</v>
      </c>
      <c r="F60" s="121" t="s">
        <v>72</v>
      </c>
      <c r="G60" s="133"/>
      <c r="H60" s="122"/>
      <c r="I60" s="122" t="s">
        <v>24</v>
      </c>
      <c r="J60" s="122" t="s">
        <v>219</v>
      </c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5" t="s">
        <v>27</v>
      </c>
      <c r="V60" s="124" t="s">
        <v>26</v>
      </c>
      <c r="W60" s="122"/>
      <c r="X60" s="124"/>
      <c r="Y60" s="129"/>
      <c r="Z60" s="129"/>
      <c r="AA60" s="124"/>
      <c r="AB60" s="130"/>
      <c r="AC60" s="130"/>
      <c r="AD60" s="131"/>
      <c r="AE60" s="132"/>
      <c r="AF60" s="130"/>
      <c r="AG60" s="133"/>
      <c r="AH60" s="25"/>
    </row>
    <row r="61" spans="1:56" s="134" customFormat="1" ht="31.5" customHeight="1" x14ac:dyDescent="0.25">
      <c r="A61" s="95">
        <v>52</v>
      </c>
      <c r="B61" s="120" t="s">
        <v>39</v>
      </c>
      <c r="C61" s="95">
        <v>19</v>
      </c>
      <c r="D61" s="95" t="s">
        <v>92</v>
      </c>
      <c r="E61" s="97">
        <v>16</v>
      </c>
      <c r="F61" s="95" t="s">
        <v>93</v>
      </c>
      <c r="G61" s="133"/>
      <c r="H61" s="122"/>
      <c r="I61" s="122"/>
      <c r="J61" s="123"/>
      <c r="K61" s="122" t="s">
        <v>24</v>
      </c>
      <c r="L61" s="122" t="s">
        <v>56</v>
      </c>
      <c r="M61" s="122"/>
      <c r="N61" s="122"/>
      <c r="O61" s="122"/>
      <c r="P61" s="122"/>
      <c r="Q61" s="122"/>
      <c r="R61" s="122"/>
      <c r="S61" s="122"/>
      <c r="T61" s="122"/>
      <c r="U61" s="98" t="s">
        <v>46</v>
      </c>
      <c r="V61" s="124" t="s">
        <v>26</v>
      </c>
      <c r="W61" s="122"/>
      <c r="X61" s="124"/>
      <c r="Y61" s="129"/>
      <c r="Z61" s="129"/>
      <c r="AA61" s="124"/>
      <c r="AB61" s="130"/>
      <c r="AC61" s="130"/>
      <c r="AD61" s="131"/>
      <c r="AE61" s="132"/>
      <c r="AF61" s="130"/>
      <c r="AG61" s="133"/>
      <c r="AH61" s="25"/>
    </row>
    <row r="62" spans="1:56" s="134" customFormat="1" ht="31.5" customHeight="1" x14ac:dyDescent="0.25">
      <c r="A62" s="95">
        <v>53</v>
      </c>
      <c r="B62" s="120" t="s">
        <v>39</v>
      </c>
      <c r="C62" s="95">
        <v>17</v>
      </c>
      <c r="D62" s="95" t="s">
        <v>91</v>
      </c>
      <c r="E62" s="164">
        <v>17</v>
      </c>
      <c r="F62" s="98" t="s">
        <v>23</v>
      </c>
      <c r="G62" s="133"/>
      <c r="H62" s="122"/>
      <c r="I62" s="122"/>
      <c r="J62" s="123"/>
      <c r="K62" s="122">
        <v>2</v>
      </c>
      <c r="L62" s="122">
        <v>404</v>
      </c>
      <c r="M62" s="122"/>
      <c r="N62" s="122"/>
      <c r="O62" s="122"/>
      <c r="P62" s="122"/>
      <c r="Q62" s="122"/>
      <c r="R62" s="122"/>
      <c r="S62" s="122"/>
      <c r="T62" s="122"/>
      <c r="U62" s="98" t="s">
        <v>28</v>
      </c>
      <c r="V62" s="124" t="s">
        <v>26</v>
      </c>
      <c r="W62" s="122"/>
      <c r="X62" s="124"/>
      <c r="Y62" s="129"/>
      <c r="Z62" s="129"/>
      <c r="AA62" s="124"/>
      <c r="AB62" s="130"/>
      <c r="AC62" s="130"/>
      <c r="AD62" s="131"/>
      <c r="AE62" s="132"/>
      <c r="AF62" s="130"/>
      <c r="AG62" s="133"/>
      <c r="AH62" s="25"/>
    </row>
    <row r="63" spans="1:56" s="289" customFormat="1" ht="28.5" customHeight="1" x14ac:dyDescent="0.25">
      <c r="A63" s="95">
        <v>54</v>
      </c>
      <c r="B63" s="269" t="s">
        <v>94</v>
      </c>
      <c r="C63" s="269">
        <v>13</v>
      </c>
      <c r="D63" s="270" t="s">
        <v>95</v>
      </c>
      <c r="E63" s="271"/>
      <c r="F63" s="272" t="s">
        <v>96</v>
      </c>
      <c r="G63" s="273"/>
      <c r="H63" s="273"/>
      <c r="I63" s="273">
        <v>0</v>
      </c>
      <c r="J63" s="274"/>
      <c r="K63" s="273"/>
      <c r="L63" s="273"/>
      <c r="M63" s="273">
        <v>1</v>
      </c>
      <c r="N63" s="292" t="s">
        <v>612</v>
      </c>
      <c r="O63" s="273"/>
      <c r="P63" s="273"/>
      <c r="Q63" s="273"/>
      <c r="R63" s="273"/>
      <c r="S63" s="273"/>
      <c r="T63" s="273"/>
      <c r="U63" s="275" t="s">
        <v>97</v>
      </c>
      <c r="V63" s="760" t="s">
        <v>615</v>
      </c>
      <c r="W63" s="277" t="s">
        <v>9</v>
      </c>
      <c r="X63" s="277" t="s">
        <v>98</v>
      </c>
      <c r="Y63" s="278" t="s">
        <v>84</v>
      </c>
      <c r="Z63" s="278"/>
      <c r="AA63" s="279" t="s">
        <v>95</v>
      </c>
      <c r="AB63" s="280" t="s">
        <v>99</v>
      </c>
      <c r="AC63" s="281" t="s">
        <v>96</v>
      </c>
      <c r="AD63" s="277" t="s">
        <v>98</v>
      </c>
      <c r="AE63" s="277" t="s">
        <v>9</v>
      </c>
      <c r="AF63" s="282" t="s">
        <v>100</v>
      </c>
      <c r="AG63" s="283"/>
      <c r="AH63" s="284" t="s">
        <v>101</v>
      </c>
      <c r="AI63" s="284"/>
      <c r="AJ63" s="279" t="s">
        <v>102</v>
      </c>
      <c r="AK63" s="284" t="s">
        <v>103</v>
      </c>
      <c r="AL63" s="285"/>
      <c r="AM63" s="286"/>
      <c r="AN63" s="286"/>
      <c r="AO63" s="287"/>
      <c r="AP63" s="287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</row>
    <row r="64" spans="1:56" s="289" customFormat="1" ht="28.5" customHeight="1" x14ac:dyDescent="0.25">
      <c r="A64" s="95">
        <v>55</v>
      </c>
      <c r="B64" s="269" t="s">
        <v>94</v>
      </c>
      <c r="C64" s="269">
        <v>13</v>
      </c>
      <c r="D64" s="270" t="s">
        <v>104</v>
      </c>
      <c r="E64" s="271"/>
      <c r="F64" s="272" t="s">
        <v>96</v>
      </c>
      <c r="G64" s="273"/>
      <c r="H64" s="273"/>
      <c r="I64" s="273"/>
      <c r="J64" s="274"/>
      <c r="K64" s="273"/>
      <c r="L64" s="273"/>
      <c r="M64" s="290">
        <v>1</v>
      </c>
      <c r="N64" s="273">
        <v>405</v>
      </c>
      <c r="O64" s="273"/>
      <c r="P64" s="273"/>
      <c r="Q64" s="273"/>
      <c r="R64" s="273"/>
      <c r="S64" s="273"/>
      <c r="T64" s="273"/>
      <c r="U64" s="275" t="s">
        <v>85</v>
      </c>
      <c r="V64" s="276" t="s">
        <v>26</v>
      </c>
      <c r="W64" s="277" t="s">
        <v>11</v>
      </c>
      <c r="X64" s="277" t="s">
        <v>105</v>
      </c>
      <c r="Y64" s="278" t="s">
        <v>84</v>
      </c>
      <c r="Z64" s="278"/>
      <c r="AA64" s="279" t="s">
        <v>104</v>
      </c>
      <c r="AB64" s="280" t="s">
        <v>99</v>
      </c>
      <c r="AC64" s="281" t="s">
        <v>96</v>
      </c>
      <c r="AD64" s="277" t="s">
        <v>105</v>
      </c>
      <c r="AE64" s="277" t="s">
        <v>11</v>
      </c>
      <c r="AF64" s="282" t="s">
        <v>100</v>
      </c>
      <c r="AG64" s="283"/>
      <c r="AH64" s="284" t="s">
        <v>101</v>
      </c>
      <c r="AI64" s="284"/>
      <c r="AJ64" s="279" t="s">
        <v>102</v>
      </c>
      <c r="AK64" s="284" t="s">
        <v>103</v>
      </c>
      <c r="AL64" s="285"/>
      <c r="AM64" s="286"/>
      <c r="AN64" s="286"/>
      <c r="AO64" s="287"/>
      <c r="AP64" s="287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</row>
    <row r="65" spans="1:56" s="289" customFormat="1" ht="28.5" customHeight="1" x14ac:dyDescent="0.25">
      <c r="A65" s="95">
        <v>56</v>
      </c>
      <c r="B65" s="269" t="s">
        <v>94</v>
      </c>
      <c r="C65" s="269">
        <v>13</v>
      </c>
      <c r="D65" s="270" t="s">
        <v>106</v>
      </c>
      <c r="E65" s="271"/>
      <c r="F65" s="272" t="s">
        <v>96</v>
      </c>
      <c r="G65" s="273"/>
      <c r="H65" s="273"/>
      <c r="I65" s="273"/>
      <c r="J65" s="274"/>
      <c r="K65" s="273"/>
      <c r="L65" s="273"/>
      <c r="M65" s="273">
        <v>1</v>
      </c>
      <c r="N65" s="273">
        <v>505</v>
      </c>
      <c r="O65" s="273"/>
      <c r="P65" s="273"/>
      <c r="Q65" s="273"/>
      <c r="R65" s="273"/>
      <c r="S65" s="273"/>
      <c r="T65" s="273"/>
      <c r="U65" s="275" t="s">
        <v>86</v>
      </c>
      <c r="V65" s="276" t="s">
        <v>26</v>
      </c>
      <c r="W65" s="277" t="s">
        <v>11</v>
      </c>
      <c r="X65" s="277" t="s">
        <v>98</v>
      </c>
      <c r="Y65" s="278" t="s">
        <v>84</v>
      </c>
      <c r="Z65" s="278"/>
      <c r="AA65" s="279" t="s">
        <v>106</v>
      </c>
      <c r="AB65" s="280" t="s">
        <v>99</v>
      </c>
      <c r="AC65" s="281" t="s">
        <v>96</v>
      </c>
      <c r="AD65" s="277" t="s">
        <v>98</v>
      </c>
      <c r="AE65" s="277" t="s">
        <v>11</v>
      </c>
      <c r="AF65" s="282" t="s">
        <v>100</v>
      </c>
      <c r="AG65" s="283"/>
      <c r="AH65" s="284" t="s">
        <v>101</v>
      </c>
      <c r="AI65" s="284"/>
      <c r="AJ65" s="279" t="s">
        <v>102</v>
      </c>
      <c r="AK65" s="284" t="s">
        <v>103</v>
      </c>
      <c r="AL65" s="285"/>
      <c r="AM65" s="286"/>
      <c r="AN65" s="286"/>
      <c r="AO65" s="287"/>
      <c r="AP65" s="287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</row>
    <row r="66" spans="1:56" s="289" customFormat="1" ht="28.5" customHeight="1" x14ac:dyDescent="0.25">
      <c r="A66" s="95">
        <v>57</v>
      </c>
      <c r="B66" s="269" t="s">
        <v>94</v>
      </c>
      <c r="C66" s="269">
        <v>13</v>
      </c>
      <c r="D66" s="270" t="s">
        <v>107</v>
      </c>
      <c r="E66" s="271"/>
      <c r="F66" s="272" t="s">
        <v>96</v>
      </c>
      <c r="G66" s="273"/>
      <c r="H66" s="273"/>
      <c r="I66" s="273">
        <v>2</v>
      </c>
      <c r="J66" s="274" t="s">
        <v>77</v>
      </c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5" t="s">
        <v>66</v>
      </c>
      <c r="V66" s="276" t="s">
        <v>26</v>
      </c>
      <c r="W66" s="277" t="s">
        <v>9</v>
      </c>
      <c r="X66" s="277" t="s">
        <v>105</v>
      </c>
      <c r="Y66" s="278" t="s">
        <v>84</v>
      </c>
      <c r="Z66" s="278"/>
      <c r="AA66" s="279" t="s">
        <v>107</v>
      </c>
      <c r="AB66" s="280" t="s">
        <v>99</v>
      </c>
      <c r="AC66" s="281" t="s">
        <v>96</v>
      </c>
      <c r="AD66" s="277" t="s">
        <v>105</v>
      </c>
      <c r="AE66" s="277" t="s">
        <v>9</v>
      </c>
      <c r="AF66" s="282" t="s">
        <v>100</v>
      </c>
      <c r="AG66" s="283"/>
      <c r="AH66" s="284" t="s">
        <v>101</v>
      </c>
      <c r="AI66" s="284"/>
      <c r="AJ66" s="279" t="s">
        <v>102</v>
      </c>
      <c r="AK66" s="284" t="s">
        <v>108</v>
      </c>
      <c r="AL66" s="285"/>
      <c r="AM66" s="286"/>
      <c r="AN66" s="286"/>
      <c r="AO66" s="287"/>
      <c r="AP66" s="287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</row>
    <row r="67" spans="1:56" s="289" customFormat="1" ht="28.5" customHeight="1" x14ac:dyDescent="0.25">
      <c r="A67" s="95">
        <v>58</v>
      </c>
      <c r="B67" s="269" t="s">
        <v>94</v>
      </c>
      <c r="C67" s="269">
        <v>13</v>
      </c>
      <c r="D67" s="270" t="s">
        <v>109</v>
      </c>
      <c r="E67" s="271"/>
      <c r="F67" s="272" t="s">
        <v>96</v>
      </c>
      <c r="G67" s="273"/>
      <c r="H67" s="273"/>
      <c r="I67" s="273"/>
      <c r="J67" s="274"/>
      <c r="K67" s="273"/>
      <c r="L67" s="273"/>
      <c r="M67" s="273"/>
      <c r="N67" s="273"/>
      <c r="O67" s="273"/>
      <c r="P67" s="273"/>
      <c r="Q67" s="273">
        <v>2</v>
      </c>
      <c r="R67" s="274" t="s">
        <v>77</v>
      </c>
      <c r="S67" s="273"/>
      <c r="T67" s="273"/>
      <c r="U67" s="275" t="s">
        <v>97</v>
      </c>
      <c r="V67" s="277" t="s">
        <v>26</v>
      </c>
      <c r="W67" s="277" t="s">
        <v>13</v>
      </c>
      <c r="X67" s="277" t="s">
        <v>98</v>
      </c>
      <c r="Y67" s="278" t="s">
        <v>84</v>
      </c>
      <c r="Z67" s="278"/>
      <c r="AA67" s="279" t="s">
        <v>109</v>
      </c>
      <c r="AB67" s="280" t="s">
        <v>99</v>
      </c>
      <c r="AC67" s="281" t="s">
        <v>96</v>
      </c>
      <c r="AD67" s="277" t="s">
        <v>98</v>
      </c>
      <c r="AE67" s="277" t="s">
        <v>13</v>
      </c>
      <c r="AF67" s="282" t="s">
        <v>100</v>
      </c>
      <c r="AG67" s="283"/>
      <c r="AH67" s="284" t="s">
        <v>101</v>
      </c>
      <c r="AI67" s="284"/>
      <c r="AJ67" s="279" t="s">
        <v>102</v>
      </c>
      <c r="AK67" s="284" t="s">
        <v>108</v>
      </c>
      <c r="AL67" s="285"/>
      <c r="AM67" s="286"/>
      <c r="AN67" s="286"/>
      <c r="AO67" s="287"/>
      <c r="AP67" s="287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</row>
    <row r="68" spans="1:56" s="289" customFormat="1" ht="28.5" customHeight="1" x14ac:dyDescent="0.25">
      <c r="A68" s="95">
        <v>59</v>
      </c>
      <c r="B68" s="269" t="s">
        <v>94</v>
      </c>
      <c r="C68" s="269">
        <v>13</v>
      </c>
      <c r="D68" s="270" t="s">
        <v>110</v>
      </c>
      <c r="E68" s="271"/>
      <c r="F68" s="272" t="s">
        <v>96</v>
      </c>
      <c r="G68" s="273"/>
      <c r="H68" s="273"/>
      <c r="I68" s="273"/>
      <c r="J68" s="274"/>
      <c r="K68" s="273"/>
      <c r="L68" s="273"/>
      <c r="M68" s="273"/>
      <c r="N68" s="273"/>
      <c r="O68" s="273"/>
      <c r="P68" s="273"/>
      <c r="Q68" s="273">
        <v>2</v>
      </c>
      <c r="R68" s="273" t="s">
        <v>222</v>
      </c>
      <c r="S68" s="273"/>
      <c r="T68" s="273"/>
      <c r="U68" s="275" t="s">
        <v>111</v>
      </c>
      <c r="V68" s="276" t="s">
        <v>26</v>
      </c>
      <c r="W68" s="277" t="s">
        <v>13</v>
      </c>
      <c r="X68" s="277" t="s">
        <v>105</v>
      </c>
      <c r="Y68" s="278" t="s">
        <v>84</v>
      </c>
      <c r="Z68" s="278"/>
      <c r="AA68" s="279" t="s">
        <v>110</v>
      </c>
      <c r="AB68" s="280" t="s">
        <v>99</v>
      </c>
      <c r="AC68" s="281" t="s">
        <v>96</v>
      </c>
      <c r="AD68" s="277" t="s">
        <v>105</v>
      </c>
      <c r="AE68" s="277" t="s">
        <v>13</v>
      </c>
      <c r="AF68" s="282" t="s">
        <v>100</v>
      </c>
      <c r="AG68" s="283"/>
      <c r="AH68" s="284" t="s">
        <v>101</v>
      </c>
      <c r="AI68" s="284"/>
      <c r="AJ68" s="279" t="s">
        <v>102</v>
      </c>
      <c r="AK68" s="284" t="s">
        <v>108</v>
      </c>
      <c r="AL68" s="285"/>
      <c r="AM68" s="286"/>
      <c r="AN68" s="286"/>
      <c r="AO68" s="287"/>
      <c r="AP68" s="287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</row>
    <row r="69" spans="1:56" s="289" customFormat="1" ht="28.5" customHeight="1" x14ac:dyDescent="0.25">
      <c r="A69" s="95">
        <v>60</v>
      </c>
      <c r="B69" s="269" t="s">
        <v>94</v>
      </c>
      <c r="C69" s="269">
        <v>13</v>
      </c>
      <c r="D69" s="270" t="s">
        <v>112</v>
      </c>
      <c r="E69" s="271"/>
      <c r="F69" s="272" t="s">
        <v>96</v>
      </c>
      <c r="G69" s="273"/>
      <c r="H69" s="273"/>
      <c r="I69" s="273"/>
      <c r="J69" s="274"/>
      <c r="K69" s="290">
        <v>2</v>
      </c>
      <c r="L69" s="273">
        <v>502</v>
      </c>
      <c r="M69" s="273"/>
      <c r="N69" s="273"/>
      <c r="O69" s="273"/>
      <c r="P69" s="273"/>
      <c r="Q69" s="273"/>
      <c r="R69" s="273"/>
      <c r="S69" s="273"/>
      <c r="T69" s="273"/>
      <c r="U69" s="275" t="s">
        <v>85</v>
      </c>
      <c r="V69" s="276" t="s">
        <v>26</v>
      </c>
      <c r="W69" s="277" t="s">
        <v>8</v>
      </c>
      <c r="X69" s="277" t="s">
        <v>98</v>
      </c>
      <c r="Y69" s="278" t="s">
        <v>84</v>
      </c>
      <c r="Z69" s="278"/>
      <c r="AA69" s="279" t="s">
        <v>112</v>
      </c>
      <c r="AB69" s="280" t="s">
        <v>99</v>
      </c>
      <c r="AC69" s="281" t="s">
        <v>96</v>
      </c>
      <c r="AD69" s="277" t="s">
        <v>98</v>
      </c>
      <c r="AE69" s="277" t="s">
        <v>8</v>
      </c>
      <c r="AF69" s="282" t="s">
        <v>100</v>
      </c>
      <c r="AG69" s="283"/>
      <c r="AH69" s="284" t="s">
        <v>101</v>
      </c>
      <c r="AI69" s="284"/>
      <c r="AJ69" s="279" t="s">
        <v>102</v>
      </c>
      <c r="AK69" s="284" t="s">
        <v>113</v>
      </c>
      <c r="AL69" s="285"/>
      <c r="AM69" s="286"/>
      <c r="AN69" s="286"/>
      <c r="AO69" s="287"/>
      <c r="AP69" s="287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</row>
    <row r="70" spans="1:56" s="289" customFormat="1" ht="28.5" customHeight="1" x14ac:dyDescent="0.25">
      <c r="A70" s="95">
        <v>61</v>
      </c>
      <c r="B70" s="269" t="s">
        <v>94</v>
      </c>
      <c r="C70" s="269">
        <v>13</v>
      </c>
      <c r="D70" s="270" t="s">
        <v>114</v>
      </c>
      <c r="E70" s="271"/>
      <c r="F70" s="272" t="s">
        <v>96</v>
      </c>
      <c r="G70" s="273"/>
      <c r="H70" s="273"/>
      <c r="I70" s="273"/>
      <c r="J70" s="274"/>
      <c r="K70" s="273">
        <v>2</v>
      </c>
      <c r="L70" s="273">
        <v>505</v>
      </c>
      <c r="M70" s="273"/>
      <c r="N70" s="273"/>
      <c r="O70" s="273"/>
      <c r="P70" s="273"/>
      <c r="Q70" s="273"/>
      <c r="R70" s="273"/>
      <c r="S70" s="273"/>
      <c r="T70" s="273"/>
      <c r="U70" s="275" t="s">
        <v>66</v>
      </c>
      <c r="V70" s="276" t="s">
        <v>26</v>
      </c>
      <c r="W70" s="277" t="s">
        <v>10</v>
      </c>
      <c r="X70" s="277" t="s">
        <v>105</v>
      </c>
      <c r="Y70" s="278" t="s">
        <v>84</v>
      </c>
      <c r="Z70" s="278"/>
      <c r="AA70" s="279" t="s">
        <v>114</v>
      </c>
      <c r="AB70" s="280" t="s">
        <v>99</v>
      </c>
      <c r="AC70" s="281" t="s">
        <v>96</v>
      </c>
      <c r="AD70" s="277" t="s">
        <v>105</v>
      </c>
      <c r="AE70" s="277" t="s">
        <v>10</v>
      </c>
      <c r="AF70" s="282" t="s">
        <v>100</v>
      </c>
      <c r="AG70" s="283"/>
      <c r="AH70" s="284" t="s">
        <v>101</v>
      </c>
      <c r="AI70" s="284"/>
      <c r="AJ70" s="279" t="s">
        <v>102</v>
      </c>
      <c r="AK70" s="284" t="s">
        <v>113</v>
      </c>
      <c r="AL70" s="285"/>
      <c r="AM70" s="286"/>
      <c r="AN70" s="286"/>
      <c r="AO70" s="287"/>
      <c r="AP70" s="287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</row>
    <row r="71" spans="1:56" s="289" customFormat="1" ht="28.5" customHeight="1" x14ac:dyDescent="0.25">
      <c r="A71" s="95">
        <v>62</v>
      </c>
      <c r="B71" s="269" t="s">
        <v>94</v>
      </c>
      <c r="C71" s="269">
        <v>13</v>
      </c>
      <c r="D71" s="270" t="s">
        <v>115</v>
      </c>
      <c r="E71" s="271"/>
      <c r="F71" s="272" t="s">
        <v>96</v>
      </c>
      <c r="G71" s="273"/>
      <c r="H71" s="273"/>
      <c r="I71" s="273"/>
      <c r="J71" s="274"/>
      <c r="K71" s="273">
        <v>2</v>
      </c>
      <c r="L71" s="273">
        <v>503</v>
      </c>
      <c r="M71" s="273"/>
      <c r="N71" s="273"/>
      <c r="O71" s="273"/>
      <c r="P71" s="273"/>
      <c r="Q71" s="273"/>
      <c r="R71" s="273"/>
      <c r="S71" s="273"/>
      <c r="T71" s="273"/>
      <c r="U71" s="275" t="s">
        <v>86</v>
      </c>
      <c r="V71" s="276" t="s">
        <v>26</v>
      </c>
      <c r="W71" s="277" t="s">
        <v>10</v>
      </c>
      <c r="X71" s="277" t="s">
        <v>98</v>
      </c>
      <c r="Y71" s="278" t="s">
        <v>84</v>
      </c>
      <c r="Z71" s="278"/>
      <c r="AA71" s="279" t="s">
        <v>115</v>
      </c>
      <c r="AB71" s="280" t="s">
        <v>99</v>
      </c>
      <c r="AC71" s="281" t="s">
        <v>96</v>
      </c>
      <c r="AD71" s="277" t="s">
        <v>98</v>
      </c>
      <c r="AE71" s="277" t="s">
        <v>10</v>
      </c>
      <c r="AF71" s="282" t="s">
        <v>100</v>
      </c>
      <c r="AG71" s="283"/>
      <c r="AH71" s="284" t="s">
        <v>101</v>
      </c>
      <c r="AI71" s="284"/>
      <c r="AJ71" s="279" t="s">
        <v>102</v>
      </c>
      <c r="AK71" s="284" t="s">
        <v>113</v>
      </c>
      <c r="AL71" s="285"/>
      <c r="AM71" s="286"/>
      <c r="AN71" s="286"/>
      <c r="AO71" s="287"/>
      <c r="AP71" s="287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</row>
    <row r="72" spans="1:56" s="289" customFormat="1" ht="28.5" customHeight="1" x14ac:dyDescent="0.25">
      <c r="A72" s="95">
        <v>63</v>
      </c>
      <c r="B72" s="269" t="s">
        <v>94</v>
      </c>
      <c r="C72" s="269">
        <v>13</v>
      </c>
      <c r="D72" s="291" t="str">
        <f>AA72</f>
        <v>20192GF6013001</v>
      </c>
      <c r="E72" s="271"/>
      <c r="F72" s="272" t="s">
        <v>116</v>
      </c>
      <c r="G72" s="273"/>
      <c r="H72" s="273"/>
      <c r="I72" s="292">
        <v>1</v>
      </c>
      <c r="J72" s="293" t="s">
        <v>53</v>
      </c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5" t="s">
        <v>117</v>
      </c>
      <c r="V72" s="277" t="s">
        <v>26</v>
      </c>
      <c r="W72" s="277"/>
      <c r="X72" s="277" t="s">
        <v>98</v>
      </c>
      <c r="Y72" s="278" t="s">
        <v>118</v>
      </c>
      <c r="Z72" s="278"/>
      <c r="AA72" s="279" t="s">
        <v>119</v>
      </c>
      <c r="AB72" s="280" t="s">
        <v>120</v>
      </c>
      <c r="AC72" s="281" t="s">
        <v>116</v>
      </c>
      <c r="AD72" s="277" t="s">
        <v>98</v>
      </c>
      <c r="AE72" s="277" t="s">
        <v>8</v>
      </c>
      <c r="AF72" s="282" t="s">
        <v>121</v>
      </c>
      <c r="AG72" s="283"/>
      <c r="AH72" s="284" t="s">
        <v>122</v>
      </c>
      <c r="AI72" s="284"/>
      <c r="AJ72" s="279" t="s">
        <v>102</v>
      </c>
      <c r="AK72" s="279"/>
      <c r="AL72" s="277" t="s">
        <v>123</v>
      </c>
      <c r="AM72" s="294" t="s">
        <v>124</v>
      </c>
      <c r="AN72" s="294"/>
      <c r="AO72" s="280" t="s">
        <v>125</v>
      </c>
      <c r="AP72" s="287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</row>
    <row r="73" spans="1:56" s="289" customFormat="1" ht="28.5" customHeight="1" x14ac:dyDescent="0.25">
      <c r="A73" s="95">
        <v>64</v>
      </c>
      <c r="B73" s="269" t="s">
        <v>94</v>
      </c>
      <c r="C73" s="269">
        <v>13</v>
      </c>
      <c r="D73" s="291" t="str">
        <f t="shared" ref="D73:D79" si="0">AA73</f>
        <v>20192GF6013002</v>
      </c>
      <c r="E73" s="271"/>
      <c r="F73" s="272" t="s">
        <v>116</v>
      </c>
      <c r="G73" s="273"/>
      <c r="H73" s="273"/>
      <c r="I73" s="273"/>
      <c r="J73" s="274"/>
      <c r="K73" s="292">
        <v>2</v>
      </c>
      <c r="L73" s="292" t="s">
        <v>53</v>
      </c>
      <c r="M73" s="273"/>
      <c r="N73" s="273"/>
      <c r="O73" s="273"/>
      <c r="P73" s="273"/>
      <c r="Q73" s="273"/>
      <c r="R73" s="273"/>
      <c r="S73" s="273"/>
      <c r="T73" s="273"/>
      <c r="U73" s="275" t="s">
        <v>117</v>
      </c>
      <c r="V73" s="277" t="s">
        <v>26</v>
      </c>
      <c r="W73" s="277" t="s">
        <v>10</v>
      </c>
      <c r="X73" s="277" t="s">
        <v>98</v>
      </c>
      <c r="Y73" s="278" t="s">
        <v>84</v>
      </c>
      <c r="Z73" s="278"/>
      <c r="AA73" s="279" t="s">
        <v>126</v>
      </c>
      <c r="AB73" s="280" t="s">
        <v>120</v>
      </c>
      <c r="AC73" s="281" t="s">
        <v>116</v>
      </c>
      <c r="AD73" s="277" t="s">
        <v>98</v>
      </c>
      <c r="AE73" s="277" t="s">
        <v>10</v>
      </c>
      <c r="AF73" s="282" t="s">
        <v>121</v>
      </c>
      <c r="AG73" s="283"/>
      <c r="AH73" s="284" t="s">
        <v>122</v>
      </c>
      <c r="AI73" s="284"/>
      <c r="AJ73" s="279" t="s">
        <v>102</v>
      </c>
      <c r="AK73" s="279"/>
      <c r="AL73" s="277" t="s">
        <v>123</v>
      </c>
      <c r="AM73" s="294" t="s">
        <v>127</v>
      </c>
      <c r="AN73" s="294"/>
      <c r="AO73" s="280" t="s">
        <v>125</v>
      </c>
      <c r="AP73" s="287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</row>
    <row r="74" spans="1:56" s="289" customFormat="1" ht="28.5" customHeight="1" x14ac:dyDescent="0.25">
      <c r="A74" s="95">
        <v>65</v>
      </c>
      <c r="B74" s="269" t="s">
        <v>94</v>
      </c>
      <c r="C74" s="269">
        <v>13</v>
      </c>
      <c r="D74" s="291" t="str">
        <f t="shared" si="0"/>
        <v>20192GF6013003</v>
      </c>
      <c r="E74" s="271"/>
      <c r="F74" s="272" t="s">
        <v>116</v>
      </c>
      <c r="G74" s="292">
        <v>2</v>
      </c>
      <c r="H74" s="292" t="s">
        <v>53</v>
      </c>
      <c r="I74" s="273"/>
      <c r="J74" s="274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5" t="s">
        <v>117</v>
      </c>
      <c r="V74" s="277" t="s">
        <v>26</v>
      </c>
      <c r="W74" s="277" t="s">
        <v>8</v>
      </c>
      <c r="X74" s="277" t="s">
        <v>105</v>
      </c>
      <c r="Y74" s="278" t="s">
        <v>118</v>
      </c>
      <c r="Z74" s="278"/>
      <c r="AA74" s="279" t="s">
        <v>128</v>
      </c>
      <c r="AB74" s="280" t="s">
        <v>120</v>
      </c>
      <c r="AC74" s="281" t="s">
        <v>116</v>
      </c>
      <c r="AD74" s="277" t="s">
        <v>105</v>
      </c>
      <c r="AE74" s="277" t="s">
        <v>8</v>
      </c>
      <c r="AF74" s="282" t="s">
        <v>121</v>
      </c>
      <c r="AG74" s="283"/>
      <c r="AH74" s="295" t="s">
        <v>129</v>
      </c>
      <c r="AI74" s="295"/>
      <c r="AJ74" s="279" t="s">
        <v>102</v>
      </c>
      <c r="AK74" s="279"/>
      <c r="AL74" s="277" t="s">
        <v>123</v>
      </c>
      <c r="AM74" s="294" t="s">
        <v>130</v>
      </c>
      <c r="AN74" s="294"/>
      <c r="AO74" s="280" t="s">
        <v>125</v>
      </c>
      <c r="AP74" s="287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</row>
    <row r="75" spans="1:56" s="289" customFormat="1" ht="28.5" customHeight="1" x14ac:dyDescent="0.25">
      <c r="A75" s="95">
        <v>66</v>
      </c>
      <c r="B75" s="269" t="s">
        <v>94</v>
      </c>
      <c r="C75" s="269">
        <v>13</v>
      </c>
      <c r="D75" s="291" t="str">
        <f t="shared" si="0"/>
        <v>20192GF6013004</v>
      </c>
      <c r="E75" s="271"/>
      <c r="F75" s="272" t="s">
        <v>116</v>
      </c>
      <c r="G75" s="273"/>
      <c r="H75" s="273"/>
      <c r="I75" s="273"/>
      <c r="J75" s="274"/>
      <c r="K75" s="273"/>
      <c r="L75" s="273"/>
      <c r="M75" s="273" t="s">
        <v>172</v>
      </c>
      <c r="N75" s="273"/>
      <c r="O75" s="273"/>
      <c r="P75" s="273"/>
      <c r="Q75" s="273"/>
      <c r="R75" s="273"/>
      <c r="S75" s="273"/>
      <c r="T75" s="273"/>
      <c r="U75" s="275" t="s">
        <v>131</v>
      </c>
      <c r="V75" s="268" t="s">
        <v>26</v>
      </c>
      <c r="W75" s="277" t="s">
        <v>11</v>
      </c>
      <c r="X75" s="277" t="s">
        <v>105</v>
      </c>
      <c r="Y75" s="278" t="s">
        <v>84</v>
      </c>
      <c r="Z75" s="278"/>
      <c r="AA75" s="279" t="s">
        <v>132</v>
      </c>
      <c r="AB75" s="280" t="s">
        <v>120</v>
      </c>
      <c r="AC75" s="281" t="s">
        <v>116</v>
      </c>
      <c r="AD75" s="277" t="s">
        <v>105</v>
      </c>
      <c r="AE75" s="277" t="s">
        <v>11</v>
      </c>
      <c r="AF75" s="282" t="s">
        <v>121</v>
      </c>
      <c r="AG75" s="283"/>
      <c r="AH75" s="295" t="s">
        <v>129</v>
      </c>
      <c r="AI75" s="295"/>
      <c r="AJ75" s="279" t="s">
        <v>102</v>
      </c>
      <c r="AK75" s="279"/>
      <c r="AL75" s="277" t="s">
        <v>123</v>
      </c>
      <c r="AM75" s="294" t="s">
        <v>133</v>
      </c>
      <c r="AN75" s="294" t="s">
        <v>134</v>
      </c>
      <c r="AO75" s="280" t="s">
        <v>125</v>
      </c>
      <c r="AP75" s="287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</row>
    <row r="76" spans="1:56" s="289" customFormat="1" ht="28.5" customHeight="1" x14ac:dyDescent="0.25">
      <c r="A76" s="95">
        <v>67</v>
      </c>
      <c r="B76" s="269" t="s">
        <v>94</v>
      </c>
      <c r="C76" s="269">
        <v>13</v>
      </c>
      <c r="D76" s="291" t="str">
        <f t="shared" si="0"/>
        <v>20192GF6013005</v>
      </c>
      <c r="E76" s="271"/>
      <c r="F76" s="296" t="s">
        <v>116</v>
      </c>
      <c r="G76" s="273"/>
      <c r="H76" s="273"/>
      <c r="I76" s="292">
        <v>2</v>
      </c>
      <c r="J76" s="293" t="s">
        <v>56</v>
      </c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5" t="s">
        <v>117</v>
      </c>
      <c r="V76" s="277" t="s">
        <v>26</v>
      </c>
      <c r="W76" s="277" t="s">
        <v>9</v>
      </c>
      <c r="X76" s="277" t="s">
        <v>105</v>
      </c>
      <c r="Y76" s="278" t="s">
        <v>84</v>
      </c>
      <c r="Z76" s="278"/>
      <c r="AA76" s="279" t="s">
        <v>135</v>
      </c>
      <c r="AB76" s="280" t="s">
        <v>120</v>
      </c>
      <c r="AC76" s="281" t="s">
        <v>116</v>
      </c>
      <c r="AD76" s="277" t="s">
        <v>105</v>
      </c>
      <c r="AE76" s="277" t="s">
        <v>9</v>
      </c>
      <c r="AF76" s="282" t="s">
        <v>121</v>
      </c>
      <c r="AG76" s="283"/>
      <c r="AH76" s="297" t="s">
        <v>136</v>
      </c>
      <c r="AI76" s="297"/>
      <c r="AJ76" s="279" t="s">
        <v>102</v>
      </c>
      <c r="AK76" s="279"/>
      <c r="AL76" s="277" t="s">
        <v>123</v>
      </c>
      <c r="AM76" s="294" t="s">
        <v>137</v>
      </c>
      <c r="AN76" s="294"/>
      <c r="AO76" s="280" t="s">
        <v>125</v>
      </c>
    </row>
    <row r="77" spans="1:56" s="289" customFormat="1" ht="28.5" customHeight="1" x14ac:dyDescent="0.25">
      <c r="A77" s="95">
        <v>68</v>
      </c>
      <c r="B77" s="269" t="s">
        <v>94</v>
      </c>
      <c r="C77" s="269">
        <v>13</v>
      </c>
      <c r="D77" s="291" t="str">
        <f t="shared" si="0"/>
        <v>20192GF6013006</v>
      </c>
      <c r="E77" s="271"/>
      <c r="F77" s="272" t="s">
        <v>116</v>
      </c>
      <c r="G77" s="273"/>
      <c r="H77" s="273"/>
      <c r="I77" s="860" t="s">
        <v>155</v>
      </c>
      <c r="J77" s="861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5" t="s">
        <v>131</v>
      </c>
      <c r="V77" s="268" t="s">
        <v>26</v>
      </c>
      <c r="W77" s="277" t="s">
        <v>9</v>
      </c>
      <c r="X77" s="277" t="s">
        <v>98</v>
      </c>
      <c r="Y77" s="278" t="s">
        <v>84</v>
      </c>
      <c r="Z77" s="278"/>
      <c r="AA77" s="279" t="s">
        <v>138</v>
      </c>
      <c r="AB77" s="280" t="s">
        <v>120</v>
      </c>
      <c r="AC77" s="281" t="s">
        <v>116</v>
      </c>
      <c r="AD77" s="277" t="s">
        <v>98</v>
      </c>
      <c r="AE77" s="277" t="s">
        <v>9</v>
      </c>
      <c r="AF77" s="282" t="s">
        <v>121</v>
      </c>
      <c r="AG77" s="283"/>
      <c r="AH77" s="297" t="s">
        <v>136</v>
      </c>
      <c r="AI77" s="297"/>
      <c r="AJ77" s="279" t="s">
        <v>102</v>
      </c>
      <c r="AK77" s="279"/>
      <c r="AL77" s="277" t="s">
        <v>123</v>
      </c>
      <c r="AM77" s="294" t="s">
        <v>139</v>
      </c>
      <c r="AN77" s="294"/>
      <c r="AO77" s="280" t="s">
        <v>125</v>
      </c>
    </row>
    <row r="78" spans="1:56" s="289" customFormat="1" ht="28.5" customHeight="1" x14ac:dyDescent="0.25">
      <c r="A78" s="95">
        <v>69</v>
      </c>
      <c r="B78" s="269" t="s">
        <v>94</v>
      </c>
      <c r="C78" s="269">
        <v>13</v>
      </c>
      <c r="D78" s="291" t="str">
        <f t="shared" si="0"/>
        <v>20192GF6012001</v>
      </c>
      <c r="E78" s="271"/>
      <c r="F78" s="272" t="s">
        <v>140</v>
      </c>
      <c r="G78" s="292">
        <v>1</v>
      </c>
      <c r="H78" s="273" t="s">
        <v>45</v>
      </c>
      <c r="I78" s="860"/>
      <c r="J78" s="861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5" t="s">
        <v>131</v>
      </c>
      <c r="V78" s="268" t="s">
        <v>26</v>
      </c>
      <c r="W78" s="277" t="s">
        <v>8</v>
      </c>
      <c r="X78" s="277" t="s">
        <v>98</v>
      </c>
      <c r="Y78" s="278" t="s">
        <v>84</v>
      </c>
      <c r="Z78" s="278"/>
      <c r="AA78" s="279" t="s">
        <v>141</v>
      </c>
      <c r="AB78" s="280" t="s">
        <v>142</v>
      </c>
      <c r="AC78" s="281" t="s">
        <v>140</v>
      </c>
      <c r="AD78" s="277" t="s">
        <v>98</v>
      </c>
      <c r="AE78" s="277" t="s">
        <v>8</v>
      </c>
      <c r="AF78" s="282" t="s">
        <v>143</v>
      </c>
      <c r="AG78" s="283"/>
      <c r="AH78" s="284" t="s">
        <v>144</v>
      </c>
      <c r="AI78" s="284"/>
      <c r="AJ78" s="279" t="s">
        <v>102</v>
      </c>
      <c r="AK78" s="279"/>
      <c r="AL78" s="277" t="s">
        <v>145</v>
      </c>
      <c r="AM78" s="294" t="s">
        <v>124</v>
      </c>
      <c r="AN78" s="294"/>
      <c r="AO78" s="280" t="s">
        <v>125</v>
      </c>
    </row>
    <row r="79" spans="1:56" s="289" customFormat="1" ht="28.5" customHeight="1" x14ac:dyDescent="0.25">
      <c r="A79" s="95">
        <v>70</v>
      </c>
      <c r="B79" s="269" t="s">
        <v>94</v>
      </c>
      <c r="C79" s="269">
        <v>13</v>
      </c>
      <c r="D79" s="291" t="str">
        <f t="shared" si="0"/>
        <v>20192GF6012002</v>
      </c>
      <c r="E79" s="271"/>
      <c r="F79" s="296" t="s">
        <v>140</v>
      </c>
      <c r="G79" s="273"/>
      <c r="H79" s="273"/>
      <c r="I79" s="860"/>
      <c r="J79" s="861"/>
      <c r="K79" s="273"/>
      <c r="L79" s="273"/>
      <c r="M79" s="273"/>
      <c r="N79" s="273"/>
      <c r="O79" s="273"/>
      <c r="P79" s="273"/>
      <c r="Q79" s="75" t="s">
        <v>172</v>
      </c>
      <c r="R79" s="273"/>
      <c r="S79" s="273"/>
      <c r="T79" s="273"/>
      <c r="U79" s="275" t="s">
        <v>117</v>
      </c>
      <c r="V79" s="75" t="s">
        <v>172</v>
      </c>
      <c r="W79" s="277" t="s">
        <v>8</v>
      </c>
      <c r="X79" s="277" t="s">
        <v>105</v>
      </c>
      <c r="Y79" s="278" t="s">
        <v>84</v>
      </c>
      <c r="Z79" s="278"/>
      <c r="AA79" s="279" t="s">
        <v>146</v>
      </c>
      <c r="AB79" s="280" t="s">
        <v>142</v>
      </c>
      <c r="AC79" s="281" t="s">
        <v>140</v>
      </c>
      <c r="AD79" s="277" t="s">
        <v>105</v>
      </c>
      <c r="AE79" s="277" t="s">
        <v>8</v>
      </c>
      <c r="AF79" s="282" t="s">
        <v>143</v>
      </c>
      <c r="AG79" s="283"/>
      <c r="AH79" s="284" t="s">
        <v>144</v>
      </c>
      <c r="AI79" s="284"/>
      <c r="AJ79" s="279" t="s">
        <v>102</v>
      </c>
      <c r="AK79" s="279"/>
      <c r="AL79" s="277" t="s">
        <v>145</v>
      </c>
      <c r="AM79" s="294" t="s">
        <v>127</v>
      </c>
      <c r="AN79" s="294"/>
      <c r="AO79" s="280" t="s">
        <v>125</v>
      </c>
    </row>
    <row r="80" spans="1:56" s="289" customFormat="1" ht="28.5" customHeight="1" x14ac:dyDescent="0.25">
      <c r="A80" s="95">
        <v>71</v>
      </c>
      <c r="B80" s="269" t="s">
        <v>94</v>
      </c>
      <c r="C80" s="298">
        <v>12</v>
      </c>
      <c r="D80" s="299" t="str">
        <f>AA80</f>
        <v>201920403113001</v>
      </c>
      <c r="E80" s="300"/>
      <c r="F80" s="301" t="s">
        <v>147</v>
      </c>
      <c r="G80" s="302"/>
      <c r="H80" s="290"/>
      <c r="I80" s="862"/>
      <c r="J80" s="863"/>
      <c r="K80" s="290"/>
      <c r="L80" s="290"/>
      <c r="M80" s="304"/>
      <c r="N80" s="290"/>
      <c r="O80" s="273" t="s">
        <v>24</v>
      </c>
      <c r="P80" s="273" t="s">
        <v>53</v>
      </c>
      <c r="Q80" s="273"/>
      <c r="R80" s="273"/>
      <c r="S80" s="273"/>
      <c r="T80" s="273"/>
      <c r="U80" s="275" t="s">
        <v>37</v>
      </c>
      <c r="V80" s="305" t="s">
        <v>26</v>
      </c>
      <c r="W80" s="306" t="s">
        <v>10</v>
      </c>
      <c r="X80" s="306" t="s">
        <v>98</v>
      </c>
      <c r="Y80" s="307" t="s">
        <v>78</v>
      </c>
      <c r="Z80" s="307"/>
      <c r="AA80" s="308" t="s">
        <v>148</v>
      </c>
      <c r="AB80" s="309" t="s">
        <v>149</v>
      </c>
      <c r="AC80" s="310" t="s">
        <v>147</v>
      </c>
      <c r="AD80" s="306" t="s">
        <v>98</v>
      </c>
      <c r="AE80" s="306" t="s">
        <v>10</v>
      </c>
      <c r="AF80" s="311" t="s">
        <v>100</v>
      </c>
      <c r="AG80" s="312"/>
      <c r="AH80" s="313" t="s">
        <v>122</v>
      </c>
      <c r="AI80" s="314" t="s">
        <v>102</v>
      </c>
      <c r="AJ80" s="309" t="s">
        <v>150</v>
      </c>
      <c r="AK80" s="315"/>
      <c r="AL80" s="316"/>
    </row>
    <row r="81" spans="1:38 16313:16313" s="289" customFormat="1" ht="28.5" customHeight="1" x14ac:dyDescent="0.25">
      <c r="A81" s="95">
        <v>72</v>
      </c>
      <c r="B81" s="269" t="s">
        <v>94</v>
      </c>
      <c r="C81" s="298">
        <v>12</v>
      </c>
      <c r="D81" s="299" t="str">
        <f t="shared" ref="D81:D107" si="1">AA81</f>
        <v>201920403113002</v>
      </c>
      <c r="E81" s="300"/>
      <c r="F81" s="301" t="s">
        <v>147</v>
      </c>
      <c r="G81" s="1020"/>
      <c r="H81" s="1021"/>
      <c r="I81" s="862"/>
      <c r="J81" s="863"/>
      <c r="K81" s="290"/>
      <c r="L81" s="290"/>
      <c r="M81" s="304"/>
      <c r="N81" s="290"/>
      <c r="O81" s="273"/>
      <c r="P81" s="273"/>
      <c r="Q81" s="273"/>
      <c r="R81" s="273"/>
      <c r="S81" s="273" t="s">
        <v>24</v>
      </c>
      <c r="T81" s="273" t="s">
        <v>56</v>
      </c>
      <c r="U81" s="275" t="s">
        <v>38</v>
      </c>
      <c r="V81" s="858" t="s">
        <v>26</v>
      </c>
      <c r="W81" s="317"/>
      <c r="X81" s="306" t="s">
        <v>151</v>
      </c>
      <c r="Y81" s="307" t="s">
        <v>118</v>
      </c>
      <c r="Z81" s="307"/>
      <c r="AA81" s="308" t="s">
        <v>152</v>
      </c>
      <c r="AB81" s="309" t="s">
        <v>149</v>
      </c>
      <c r="AC81" s="310" t="s">
        <v>147</v>
      </c>
      <c r="AD81" s="306" t="s">
        <v>151</v>
      </c>
      <c r="AE81" s="306" t="s">
        <v>12</v>
      </c>
      <c r="AF81" s="311" t="s">
        <v>100</v>
      </c>
      <c r="AG81" s="312"/>
      <c r="AH81" s="313" t="s">
        <v>122</v>
      </c>
      <c r="AI81" s="314" t="s">
        <v>102</v>
      </c>
      <c r="AJ81" s="309" t="s">
        <v>150</v>
      </c>
      <c r="AK81" s="318"/>
      <c r="AL81" s="318"/>
      <c r="XCK81" s="289">
        <f ca="1">XCK81</f>
        <v>0</v>
      </c>
    </row>
    <row r="82" spans="1:38 16313:16313" s="289" customFormat="1" ht="28.5" customHeight="1" x14ac:dyDescent="0.25">
      <c r="A82" s="95">
        <v>73</v>
      </c>
      <c r="B82" s="269" t="s">
        <v>94</v>
      </c>
      <c r="C82" s="298">
        <v>12</v>
      </c>
      <c r="D82" s="299" t="str">
        <f t="shared" si="1"/>
        <v>201920403113003</v>
      </c>
      <c r="E82" s="300"/>
      <c r="F82" s="301" t="s">
        <v>147</v>
      </c>
      <c r="G82" s="302"/>
      <c r="H82" s="290"/>
      <c r="I82" s="1008" t="s">
        <v>155</v>
      </c>
      <c r="J82" s="1009"/>
      <c r="K82" s="290"/>
      <c r="L82" s="290"/>
      <c r="M82" s="304"/>
      <c r="N82" s="290"/>
      <c r="O82" s="273"/>
      <c r="P82" s="273"/>
      <c r="Q82" s="273"/>
      <c r="R82" s="273"/>
      <c r="S82" s="273"/>
      <c r="T82" s="273"/>
      <c r="U82" s="275" t="s">
        <v>37</v>
      </c>
      <c r="V82" s="305" t="s">
        <v>26</v>
      </c>
      <c r="W82" s="306" t="s">
        <v>13</v>
      </c>
      <c r="X82" s="306" t="s">
        <v>151</v>
      </c>
      <c r="Y82" s="307" t="s">
        <v>84</v>
      </c>
      <c r="Z82" s="307"/>
      <c r="AA82" s="308" t="s">
        <v>153</v>
      </c>
      <c r="AB82" s="309" t="s">
        <v>149</v>
      </c>
      <c r="AC82" s="310" t="s">
        <v>147</v>
      </c>
      <c r="AD82" s="306" t="s">
        <v>151</v>
      </c>
      <c r="AE82" s="306" t="s">
        <v>13</v>
      </c>
      <c r="AF82" s="311" t="s">
        <v>100</v>
      </c>
      <c r="AG82" s="312"/>
      <c r="AH82" s="313" t="s">
        <v>122</v>
      </c>
      <c r="AI82" s="314" t="s">
        <v>102</v>
      </c>
      <c r="AJ82" s="309" t="s">
        <v>150</v>
      </c>
      <c r="AK82" s="318"/>
      <c r="AL82" s="318"/>
    </row>
    <row r="83" spans="1:38 16313:16313" s="289" customFormat="1" ht="28.5" customHeight="1" x14ac:dyDescent="0.25">
      <c r="A83" s="95">
        <v>74</v>
      </c>
      <c r="B83" s="269" t="s">
        <v>94</v>
      </c>
      <c r="C83" s="298">
        <v>12</v>
      </c>
      <c r="D83" s="299" t="str">
        <f t="shared" si="1"/>
        <v>201920403142001</v>
      </c>
      <c r="E83" s="300"/>
      <c r="F83" s="301" t="s">
        <v>154</v>
      </c>
      <c r="G83" s="292">
        <v>0</v>
      </c>
      <c r="H83" s="302"/>
      <c r="I83" s="290"/>
      <c r="J83" s="303"/>
      <c r="K83" s="290"/>
      <c r="L83" s="290"/>
      <c r="M83" s="319"/>
      <c r="N83" s="290"/>
      <c r="O83" s="273"/>
      <c r="P83" s="273"/>
      <c r="Q83" s="273"/>
      <c r="R83" s="273"/>
      <c r="S83" s="273"/>
      <c r="T83" s="273"/>
      <c r="U83" s="275" t="s">
        <v>27</v>
      </c>
      <c r="V83" s="276" t="s">
        <v>155</v>
      </c>
      <c r="W83" s="306" t="s">
        <v>8</v>
      </c>
      <c r="X83" s="306" t="s">
        <v>98</v>
      </c>
      <c r="Y83" s="307" t="s">
        <v>84</v>
      </c>
      <c r="Z83" s="307"/>
      <c r="AA83" s="308" t="s">
        <v>156</v>
      </c>
      <c r="AB83" s="309" t="s">
        <v>157</v>
      </c>
      <c r="AC83" s="310" t="s">
        <v>154</v>
      </c>
      <c r="AD83" s="306" t="s">
        <v>98</v>
      </c>
      <c r="AE83" s="306" t="s">
        <v>8</v>
      </c>
      <c r="AF83" s="311" t="s">
        <v>158</v>
      </c>
      <c r="AG83" s="306"/>
      <c r="AH83" s="313" t="s">
        <v>122</v>
      </c>
      <c r="AI83" s="314" t="s">
        <v>102</v>
      </c>
      <c r="AJ83" s="309" t="s">
        <v>159</v>
      </c>
      <c r="AK83" s="318"/>
      <c r="AL83" s="318"/>
    </row>
    <row r="84" spans="1:38 16313:16313" s="289" customFormat="1" ht="28.5" customHeight="1" x14ac:dyDescent="0.25">
      <c r="A84" s="95">
        <v>75</v>
      </c>
      <c r="B84" s="269" t="s">
        <v>94</v>
      </c>
      <c r="C84" s="298">
        <v>12</v>
      </c>
      <c r="D84" s="299" t="str">
        <f t="shared" si="1"/>
        <v>201920403142002</v>
      </c>
      <c r="E84" s="300"/>
      <c r="F84" s="301" t="s">
        <v>154</v>
      </c>
      <c r="G84" s="302"/>
      <c r="H84" s="290"/>
      <c r="I84" s="290"/>
      <c r="J84" s="303"/>
      <c r="K84" s="290"/>
      <c r="L84" s="290"/>
      <c r="M84" s="319"/>
      <c r="N84" s="290"/>
      <c r="O84" s="292">
        <v>0</v>
      </c>
      <c r="P84" s="273"/>
      <c r="Q84" s="273"/>
      <c r="R84" s="273"/>
      <c r="S84" s="273"/>
      <c r="T84" s="273"/>
      <c r="U84" s="275" t="s">
        <v>25</v>
      </c>
      <c r="V84" s="276" t="s">
        <v>155</v>
      </c>
      <c r="W84" s="306" t="s">
        <v>160</v>
      </c>
      <c r="X84" s="306" t="s">
        <v>105</v>
      </c>
      <c r="Y84" s="307" t="s">
        <v>118</v>
      </c>
      <c r="Z84" s="307"/>
      <c r="AA84" s="308" t="s">
        <v>161</v>
      </c>
      <c r="AB84" s="309" t="s">
        <v>157</v>
      </c>
      <c r="AC84" s="310" t="s">
        <v>154</v>
      </c>
      <c r="AD84" s="306" t="s">
        <v>105</v>
      </c>
      <c r="AE84" s="306" t="s">
        <v>160</v>
      </c>
      <c r="AF84" s="311" t="s">
        <v>158</v>
      </c>
      <c r="AG84" s="312"/>
      <c r="AH84" s="313" t="s">
        <v>122</v>
      </c>
      <c r="AI84" s="314" t="s">
        <v>102</v>
      </c>
      <c r="AJ84" s="309" t="s">
        <v>159</v>
      </c>
      <c r="AK84" s="318"/>
      <c r="AL84" s="318"/>
    </row>
    <row r="85" spans="1:38 16313:16313" s="289" customFormat="1" ht="28.5" customHeight="1" x14ac:dyDescent="0.25">
      <c r="A85" s="95">
        <v>76</v>
      </c>
      <c r="B85" s="269" t="s">
        <v>94</v>
      </c>
      <c r="C85" s="298">
        <v>12</v>
      </c>
      <c r="D85" s="299" t="str">
        <f t="shared" si="1"/>
        <v>201920403142003</v>
      </c>
      <c r="E85" s="300"/>
      <c r="F85" s="301" t="s">
        <v>154</v>
      </c>
      <c r="G85" s="302"/>
      <c r="H85" s="290"/>
      <c r="I85" s="290"/>
      <c r="J85" s="303"/>
      <c r="K85" s="290"/>
      <c r="L85" s="290"/>
      <c r="M85" s="319"/>
      <c r="N85" s="290"/>
      <c r="O85" s="273">
        <v>2</v>
      </c>
      <c r="P85" s="273">
        <v>505</v>
      </c>
      <c r="Q85" s="273"/>
      <c r="R85" s="273"/>
      <c r="S85" s="273"/>
      <c r="T85" s="273"/>
      <c r="U85" s="275" t="s">
        <v>63</v>
      </c>
      <c r="V85" s="276" t="s">
        <v>26</v>
      </c>
      <c r="W85" s="306" t="s">
        <v>160</v>
      </c>
      <c r="X85" s="306" t="s">
        <v>98</v>
      </c>
      <c r="Y85" s="307" t="s">
        <v>84</v>
      </c>
      <c r="Z85" s="307"/>
      <c r="AA85" s="308" t="s">
        <v>162</v>
      </c>
      <c r="AB85" s="309" t="s">
        <v>157</v>
      </c>
      <c r="AC85" s="310" t="s">
        <v>154</v>
      </c>
      <c r="AD85" s="306" t="s">
        <v>98</v>
      </c>
      <c r="AE85" s="306" t="s">
        <v>160</v>
      </c>
      <c r="AF85" s="311" t="s">
        <v>158</v>
      </c>
      <c r="AG85" s="312"/>
      <c r="AH85" s="313" t="s">
        <v>122</v>
      </c>
      <c r="AI85" s="314" t="s">
        <v>102</v>
      </c>
      <c r="AJ85" s="309" t="s">
        <v>159</v>
      </c>
      <c r="AK85" s="318"/>
      <c r="AL85" s="318"/>
    </row>
    <row r="86" spans="1:38 16313:16313" s="289" customFormat="1" ht="28.5" customHeight="1" x14ac:dyDescent="0.25">
      <c r="A86" s="95">
        <v>77</v>
      </c>
      <c r="B86" s="269" t="s">
        <v>94</v>
      </c>
      <c r="C86" s="298">
        <v>12</v>
      </c>
      <c r="D86" s="299" t="str">
        <f t="shared" si="1"/>
        <v>201920403161001</v>
      </c>
      <c r="E86" s="300"/>
      <c r="F86" s="301" t="s">
        <v>41</v>
      </c>
      <c r="G86" s="302"/>
      <c r="H86" s="290"/>
      <c r="I86" s="290"/>
      <c r="J86" s="303"/>
      <c r="K86" s="290"/>
      <c r="L86" s="290"/>
      <c r="M86" s="304"/>
      <c r="N86" s="290"/>
      <c r="O86" s="273"/>
      <c r="P86" s="273"/>
      <c r="Q86" s="273">
        <v>1</v>
      </c>
      <c r="R86" s="273" t="s">
        <v>56</v>
      </c>
      <c r="S86" s="273"/>
      <c r="T86" s="273"/>
      <c r="U86" s="275" t="s">
        <v>42</v>
      </c>
      <c r="V86" s="276" t="s">
        <v>26</v>
      </c>
      <c r="W86" s="306" t="s">
        <v>11</v>
      </c>
      <c r="X86" s="306" t="s">
        <v>105</v>
      </c>
      <c r="Y86" s="307" t="s">
        <v>84</v>
      </c>
      <c r="Z86" s="307"/>
      <c r="AA86" s="308" t="s">
        <v>163</v>
      </c>
      <c r="AB86" s="309" t="s">
        <v>164</v>
      </c>
      <c r="AC86" s="310" t="s">
        <v>41</v>
      </c>
      <c r="AD86" s="306" t="s">
        <v>105</v>
      </c>
      <c r="AE86" s="306" t="s">
        <v>11</v>
      </c>
      <c r="AF86" s="311" t="s">
        <v>158</v>
      </c>
      <c r="AG86" s="312"/>
      <c r="AH86" s="313" t="s">
        <v>122</v>
      </c>
      <c r="AI86" s="314" t="s">
        <v>102</v>
      </c>
      <c r="AJ86" s="309" t="s">
        <v>159</v>
      </c>
      <c r="AK86" s="318"/>
      <c r="AL86" s="318"/>
    </row>
    <row r="87" spans="1:38 16313:16313" s="289" customFormat="1" ht="28.5" customHeight="1" x14ac:dyDescent="0.25">
      <c r="A87" s="95">
        <v>78</v>
      </c>
      <c r="B87" s="269" t="s">
        <v>94</v>
      </c>
      <c r="C87" s="298">
        <v>12</v>
      </c>
      <c r="D87" s="299" t="str">
        <f t="shared" si="1"/>
        <v>201920403161002</v>
      </c>
      <c r="E87" s="300"/>
      <c r="F87" s="301" t="s">
        <v>41</v>
      </c>
      <c r="G87" s="302" t="s">
        <v>78</v>
      </c>
      <c r="H87" s="290" t="s">
        <v>45</v>
      </c>
      <c r="I87" s="290"/>
      <c r="J87" s="303"/>
      <c r="K87" s="290"/>
      <c r="L87" s="290"/>
      <c r="M87" s="304"/>
      <c r="N87" s="290"/>
      <c r="O87" s="273"/>
      <c r="P87" s="273"/>
      <c r="Q87" s="273"/>
      <c r="R87" s="273"/>
      <c r="S87" s="273"/>
      <c r="T87" s="273"/>
      <c r="U87" s="320" t="s">
        <v>46</v>
      </c>
      <c r="V87" s="276" t="s">
        <v>26</v>
      </c>
      <c r="W87" s="306" t="s">
        <v>9</v>
      </c>
      <c r="X87" s="306" t="s">
        <v>98</v>
      </c>
      <c r="Y87" s="307" t="s">
        <v>84</v>
      </c>
      <c r="Z87" s="307"/>
      <c r="AA87" s="308" t="s">
        <v>165</v>
      </c>
      <c r="AB87" s="309" t="s">
        <v>164</v>
      </c>
      <c r="AC87" s="310" t="s">
        <v>41</v>
      </c>
      <c r="AD87" s="306" t="s">
        <v>98</v>
      </c>
      <c r="AE87" s="306" t="s">
        <v>9</v>
      </c>
      <c r="AF87" s="311" t="s">
        <v>158</v>
      </c>
      <c r="AG87" s="312"/>
      <c r="AH87" s="313" t="s">
        <v>122</v>
      </c>
      <c r="AI87" s="314" t="s">
        <v>102</v>
      </c>
      <c r="AJ87" s="309" t="s">
        <v>159</v>
      </c>
      <c r="AK87" s="318"/>
      <c r="AL87" s="318"/>
    </row>
    <row r="88" spans="1:38 16313:16313" s="289" customFormat="1" ht="28.5" customHeight="1" x14ac:dyDescent="0.25">
      <c r="A88" s="95">
        <v>79</v>
      </c>
      <c r="B88" s="269" t="s">
        <v>94</v>
      </c>
      <c r="C88" s="298">
        <v>12</v>
      </c>
      <c r="D88" s="299" t="str">
        <f t="shared" si="1"/>
        <v>201920403161003</v>
      </c>
      <c r="E88" s="300"/>
      <c r="F88" s="301" t="s">
        <v>41</v>
      </c>
      <c r="G88" s="302"/>
      <c r="H88" s="290"/>
      <c r="I88" s="290"/>
      <c r="J88" s="303"/>
      <c r="K88" s="290"/>
      <c r="L88" s="290"/>
      <c r="M88" s="304"/>
      <c r="N88" s="290"/>
      <c r="O88" s="273"/>
      <c r="P88" s="273"/>
      <c r="Q88" s="273">
        <v>1</v>
      </c>
      <c r="R88" s="273" t="s">
        <v>45</v>
      </c>
      <c r="S88" s="273"/>
      <c r="T88" s="273"/>
      <c r="U88" s="275" t="s">
        <v>166</v>
      </c>
      <c r="V88" s="276" t="s">
        <v>26</v>
      </c>
      <c r="W88" s="306" t="s">
        <v>13</v>
      </c>
      <c r="X88" s="306" t="s">
        <v>98</v>
      </c>
      <c r="Y88" s="307" t="s">
        <v>84</v>
      </c>
      <c r="Z88" s="307"/>
      <c r="AA88" s="308" t="s">
        <v>167</v>
      </c>
      <c r="AB88" s="309" t="s">
        <v>164</v>
      </c>
      <c r="AC88" s="310" t="s">
        <v>41</v>
      </c>
      <c r="AD88" s="306" t="s">
        <v>98</v>
      </c>
      <c r="AE88" s="306" t="s">
        <v>13</v>
      </c>
      <c r="AF88" s="311" t="s">
        <v>158</v>
      </c>
      <c r="AG88" s="312"/>
      <c r="AH88" s="313" t="s">
        <v>122</v>
      </c>
      <c r="AI88" s="314" t="s">
        <v>102</v>
      </c>
      <c r="AJ88" s="309" t="s">
        <v>159</v>
      </c>
      <c r="AK88" s="316"/>
      <c r="AL88" s="316"/>
    </row>
    <row r="89" spans="1:38 16313:16313" s="289" customFormat="1" ht="28.5" customHeight="1" x14ac:dyDescent="0.25">
      <c r="A89" s="95">
        <v>80</v>
      </c>
      <c r="B89" s="269" t="s">
        <v>94</v>
      </c>
      <c r="C89" s="298">
        <v>12</v>
      </c>
      <c r="D89" s="299" t="str">
        <f t="shared" si="1"/>
        <v>201920403113004</v>
      </c>
      <c r="E89" s="300"/>
      <c r="F89" s="301" t="s">
        <v>147</v>
      </c>
      <c r="G89" s="302"/>
      <c r="H89" s="290"/>
      <c r="I89" s="321"/>
      <c r="J89" s="303"/>
      <c r="K89" s="290"/>
      <c r="L89" s="290"/>
      <c r="M89" s="304"/>
      <c r="N89" s="290"/>
      <c r="O89" s="273"/>
      <c r="P89" s="273"/>
      <c r="Q89" s="75" t="s">
        <v>172</v>
      </c>
      <c r="R89" s="292"/>
      <c r="S89" s="273"/>
      <c r="T89" s="273"/>
      <c r="U89" s="275" t="s">
        <v>117</v>
      </c>
      <c r="V89" s="75" t="s">
        <v>172</v>
      </c>
      <c r="W89" s="306" t="s">
        <v>13</v>
      </c>
      <c r="X89" s="306" t="s">
        <v>168</v>
      </c>
      <c r="Y89" s="307" t="s">
        <v>84</v>
      </c>
      <c r="Z89" s="307"/>
      <c r="AA89" s="308" t="s">
        <v>169</v>
      </c>
      <c r="AB89" s="309" t="s">
        <v>149</v>
      </c>
      <c r="AC89" s="310" t="s">
        <v>147</v>
      </c>
      <c r="AD89" s="306" t="s">
        <v>168</v>
      </c>
      <c r="AE89" s="306" t="s">
        <v>13</v>
      </c>
      <c r="AF89" s="311" t="s">
        <v>100</v>
      </c>
      <c r="AG89" s="312"/>
      <c r="AH89" s="322" t="s">
        <v>129</v>
      </c>
      <c r="AI89" s="314" t="s">
        <v>102</v>
      </c>
      <c r="AJ89" s="309" t="s">
        <v>150</v>
      </c>
      <c r="AK89" s="318"/>
      <c r="AL89" s="318"/>
    </row>
    <row r="90" spans="1:38 16313:16313" s="289" customFormat="1" ht="28.5" customHeight="1" x14ac:dyDescent="0.25">
      <c r="A90" s="95">
        <v>81</v>
      </c>
      <c r="B90" s="269" t="s">
        <v>94</v>
      </c>
      <c r="C90" s="298">
        <v>12</v>
      </c>
      <c r="D90" s="299" t="str">
        <f t="shared" si="1"/>
        <v>201920403113005</v>
      </c>
      <c r="E90" s="300"/>
      <c r="F90" s="301" t="s">
        <v>147</v>
      </c>
      <c r="G90" s="1020"/>
      <c r="H90" s="1021"/>
      <c r="I90" s="273">
        <v>2</v>
      </c>
      <c r="J90" s="273" t="s">
        <v>53</v>
      </c>
      <c r="K90" s="290"/>
      <c r="L90" s="290"/>
      <c r="M90" s="304"/>
      <c r="N90" s="290"/>
      <c r="O90" s="273"/>
      <c r="P90" s="273"/>
      <c r="Q90" s="273"/>
      <c r="R90" s="273"/>
      <c r="S90" s="273"/>
      <c r="T90" s="273"/>
      <c r="U90" s="275" t="s">
        <v>38</v>
      </c>
      <c r="V90" s="323" t="s">
        <v>26</v>
      </c>
      <c r="W90" s="317"/>
      <c r="X90" s="306" t="s">
        <v>151</v>
      </c>
      <c r="Y90" s="307" t="s">
        <v>118</v>
      </c>
      <c r="Z90" s="307"/>
      <c r="AA90" s="308" t="s">
        <v>170</v>
      </c>
      <c r="AB90" s="309" t="s">
        <v>149</v>
      </c>
      <c r="AC90" s="310" t="s">
        <v>147</v>
      </c>
      <c r="AD90" s="306" t="s">
        <v>151</v>
      </c>
      <c r="AE90" s="306" t="s">
        <v>9</v>
      </c>
      <c r="AF90" s="311" t="s">
        <v>100</v>
      </c>
      <c r="AG90" s="312"/>
      <c r="AH90" s="322" t="s">
        <v>129</v>
      </c>
      <c r="AI90" s="314" t="s">
        <v>102</v>
      </c>
      <c r="AJ90" s="309" t="s">
        <v>150</v>
      </c>
      <c r="AK90" s="318"/>
      <c r="AL90" s="318"/>
    </row>
    <row r="91" spans="1:38 16313:16313" s="289" customFormat="1" ht="28.5" customHeight="1" x14ac:dyDescent="0.25">
      <c r="A91" s="95">
        <v>82</v>
      </c>
      <c r="B91" s="269" t="s">
        <v>94</v>
      </c>
      <c r="C91" s="298">
        <v>12</v>
      </c>
      <c r="D91" s="299" t="str">
        <f t="shared" si="1"/>
        <v>201920403113006</v>
      </c>
      <c r="E91" s="300"/>
      <c r="F91" s="301" t="s">
        <v>147</v>
      </c>
      <c r="G91" s="302"/>
      <c r="H91" s="290"/>
      <c r="I91" s="273">
        <v>0</v>
      </c>
      <c r="J91" s="273"/>
      <c r="K91" s="290"/>
      <c r="L91" s="290"/>
      <c r="M91" s="304"/>
      <c r="N91" s="290"/>
      <c r="O91" s="273"/>
      <c r="P91" s="273"/>
      <c r="Q91" s="273"/>
      <c r="R91" s="273"/>
      <c r="S91" s="273"/>
      <c r="T91" s="273"/>
      <c r="U91" s="275" t="s">
        <v>37</v>
      </c>
      <c r="V91" s="305" t="s">
        <v>604</v>
      </c>
      <c r="W91" s="306" t="s">
        <v>10</v>
      </c>
      <c r="X91" s="306" t="s">
        <v>151</v>
      </c>
      <c r="Y91" s="307" t="s">
        <v>84</v>
      </c>
      <c r="Z91" s="307"/>
      <c r="AA91" s="308" t="s">
        <v>171</v>
      </c>
      <c r="AB91" s="309" t="s">
        <v>149</v>
      </c>
      <c r="AC91" s="310" t="s">
        <v>147</v>
      </c>
      <c r="AD91" s="306" t="s">
        <v>151</v>
      </c>
      <c r="AE91" s="306" t="s">
        <v>10</v>
      </c>
      <c r="AF91" s="311" t="s">
        <v>100</v>
      </c>
      <c r="AG91" s="312"/>
      <c r="AH91" s="322" t="s">
        <v>129</v>
      </c>
      <c r="AI91" s="314" t="s">
        <v>102</v>
      </c>
      <c r="AJ91" s="309" t="s">
        <v>150</v>
      </c>
      <c r="AK91" s="318"/>
      <c r="AL91" s="316"/>
    </row>
    <row r="92" spans="1:38 16313:16313" s="289" customFormat="1" ht="28.5" customHeight="1" x14ac:dyDescent="0.25">
      <c r="A92" s="95">
        <v>83</v>
      </c>
      <c r="B92" s="269" t="s">
        <v>94</v>
      </c>
      <c r="C92" s="298">
        <v>12</v>
      </c>
      <c r="D92" s="299" t="str">
        <f t="shared" si="1"/>
        <v>201920403142004</v>
      </c>
      <c r="E92" s="300"/>
      <c r="F92" s="301" t="s">
        <v>154</v>
      </c>
      <c r="G92" s="302"/>
      <c r="H92" s="290"/>
      <c r="I92" s="273">
        <v>0</v>
      </c>
      <c r="J92" s="274"/>
      <c r="K92" s="290"/>
      <c r="L92" s="290"/>
      <c r="M92" s="319"/>
      <c r="N92" s="290"/>
      <c r="O92" s="273"/>
      <c r="P92" s="273"/>
      <c r="Q92" s="273"/>
      <c r="R92" s="273"/>
      <c r="S92" s="273"/>
      <c r="T92" s="273"/>
      <c r="U92" s="275" t="s">
        <v>28</v>
      </c>
      <c r="V92" s="276" t="s">
        <v>172</v>
      </c>
      <c r="W92" s="306" t="s">
        <v>9</v>
      </c>
      <c r="X92" s="306" t="s">
        <v>168</v>
      </c>
      <c r="Y92" s="307" t="s">
        <v>84</v>
      </c>
      <c r="Z92" s="307"/>
      <c r="AA92" s="308" t="s">
        <v>173</v>
      </c>
      <c r="AB92" s="309" t="s">
        <v>157</v>
      </c>
      <c r="AC92" s="310" t="s">
        <v>154</v>
      </c>
      <c r="AD92" s="306" t="s">
        <v>168</v>
      </c>
      <c r="AE92" s="306" t="s">
        <v>9</v>
      </c>
      <c r="AF92" s="311" t="s">
        <v>158</v>
      </c>
      <c r="AG92" s="312"/>
      <c r="AH92" s="322" t="s">
        <v>129</v>
      </c>
      <c r="AI92" s="314" t="s">
        <v>102</v>
      </c>
      <c r="AJ92" s="309" t="s">
        <v>159</v>
      </c>
      <c r="AK92" s="316"/>
      <c r="AL92" s="316"/>
    </row>
    <row r="93" spans="1:38 16313:16313" s="289" customFormat="1" ht="28.5" customHeight="1" x14ac:dyDescent="0.25">
      <c r="A93" s="95">
        <v>84</v>
      </c>
      <c r="B93" s="269" t="s">
        <v>94</v>
      </c>
      <c r="C93" s="298">
        <v>12</v>
      </c>
      <c r="D93" s="299" t="str">
        <f t="shared" si="1"/>
        <v>201920403142005</v>
      </c>
      <c r="E93" s="300"/>
      <c r="F93" s="301" t="s">
        <v>154</v>
      </c>
      <c r="G93" s="302"/>
      <c r="H93" s="290"/>
      <c r="I93" s="321"/>
      <c r="J93" s="303"/>
      <c r="K93" s="290"/>
      <c r="L93" s="290"/>
      <c r="M93" s="319"/>
      <c r="N93" s="290"/>
      <c r="O93" s="292">
        <v>0</v>
      </c>
      <c r="P93" s="273"/>
      <c r="Q93" s="273"/>
      <c r="R93" s="273"/>
      <c r="S93" s="273"/>
      <c r="T93" s="273"/>
      <c r="U93" s="320" t="s">
        <v>59</v>
      </c>
      <c r="V93" s="276" t="s">
        <v>155</v>
      </c>
      <c r="W93" s="306" t="s">
        <v>12</v>
      </c>
      <c r="X93" s="306" t="s">
        <v>98</v>
      </c>
      <c r="Y93" s="307" t="s">
        <v>84</v>
      </c>
      <c r="Z93" s="307"/>
      <c r="AA93" s="308" t="s">
        <v>174</v>
      </c>
      <c r="AB93" s="309" t="s">
        <v>157</v>
      </c>
      <c r="AC93" s="310" t="s">
        <v>154</v>
      </c>
      <c r="AD93" s="306" t="s">
        <v>98</v>
      </c>
      <c r="AE93" s="306" t="s">
        <v>12</v>
      </c>
      <c r="AF93" s="311" t="s">
        <v>158</v>
      </c>
      <c r="AG93" s="312"/>
      <c r="AH93" s="322" t="s">
        <v>129</v>
      </c>
      <c r="AI93" s="314" t="s">
        <v>102</v>
      </c>
      <c r="AJ93" s="309" t="s">
        <v>159</v>
      </c>
      <c r="AK93" s="318"/>
      <c r="AL93" s="318"/>
    </row>
    <row r="94" spans="1:38 16313:16313" s="289" customFormat="1" ht="28.5" customHeight="1" x14ac:dyDescent="0.25">
      <c r="A94" s="95">
        <v>85</v>
      </c>
      <c r="B94" s="269" t="s">
        <v>94</v>
      </c>
      <c r="C94" s="298">
        <v>12</v>
      </c>
      <c r="D94" s="299" t="str">
        <f t="shared" si="1"/>
        <v>201920403142006</v>
      </c>
      <c r="E94" s="300"/>
      <c r="F94" s="301" t="s">
        <v>154</v>
      </c>
      <c r="G94" s="302"/>
      <c r="H94" s="290"/>
      <c r="I94" s="321"/>
      <c r="J94" s="303"/>
      <c r="K94" s="290"/>
      <c r="L94" s="290"/>
      <c r="M94" s="319"/>
      <c r="N94" s="290"/>
      <c r="O94" s="292">
        <v>0</v>
      </c>
      <c r="P94" s="273"/>
      <c r="Q94" s="273"/>
      <c r="R94" s="273"/>
      <c r="S94" s="273"/>
      <c r="T94" s="273"/>
      <c r="U94" s="275" t="s">
        <v>27</v>
      </c>
      <c r="V94" s="276" t="s">
        <v>155</v>
      </c>
      <c r="W94" s="306" t="s">
        <v>12</v>
      </c>
      <c r="X94" s="306" t="s">
        <v>105</v>
      </c>
      <c r="Y94" s="307" t="s">
        <v>84</v>
      </c>
      <c r="Z94" s="307"/>
      <c r="AA94" s="308" t="s">
        <v>175</v>
      </c>
      <c r="AB94" s="309" t="s">
        <v>157</v>
      </c>
      <c r="AC94" s="310" t="s">
        <v>154</v>
      </c>
      <c r="AD94" s="306" t="s">
        <v>105</v>
      </c>
      <c r="AE94" s="306" t="s">
        <v>12</v>
      </c>
      <c r="AF94" s="311" t="s">
        <v>158</v>
      </c>
      <c r="AG94" s="312"/>
      <c r="AH94" s="322" t="s">
        <v>129</v>
      </c>
      <c r="AI94" s="314" t="s">
        <v>102</v>
      </c>
      <c r="AJ94" s="309" t="s">
        <v>159</v>
      </c>
      <c r="AK94" s="316"/>
      <c r="AL94" s="316"/>
    </row>
    <row r="95" spans="1:38 16313:16313" s="289" customFormat="1" ht="28.5" customHeight="1" x14ac:dyDescent="0.25">
      <c r="A95" s="95">
        <v>86</v>
      </c>
      <c r="B95" s="269" t="s">
        <v>94</v>
      </c>
      <c r="C95" s="298">
        <v>12</v>
      </c>
      <c r="D95" s="299" t="s">
        <v>176</v>
      </c>
      <c r="E95" s="300"/>
      <c r="F95" s="301" t="s">
        <v>154</v>
      </c>
      <c r="G95" s="302"/>
      <c r="H95" s="290"/>
      <c r="I95" s="321"/>
      <c r="J95" s="303"/>
      <c r="K95" s="290"/>
      <c r="L95" s="290"/>
      <c r="M95" s="319"/>
      <c r="N95" s="290"/>
      <c r="O95" s="273">
        <v>2</v>
      </c>
      <c r="P95" s="274" t="s">
        <v>184</v>
      </c>
      <c r="Q95" s="273"/>
      <c r="R95" s="273"/>
      <c r="S95" s="273"/>
      <c r="T95" s="273"/>
      <c r="U95" s="275" t="s">
        <v>97</v>
      </c>
      <c r="V95" s="276" t="s">
        <v>26</v>
      </c>
      <c r="W95" s="306" t="s">
        <v>12</v>
      </c>
      <c r="X95" s="306" t="s">
        <v>105</v>
      </c>
      <c r="Y95" s="307" t="s">
        <v>84</v>
      </c>
      <c r="Z95" s="307"/>
      <c r="AA95" s="308" t="s">
        <v>176</v>
      </c>
      <c r="AB95" s="309" t="s">
        <v>178</v>
      </c>
      <c r="AC95" s="310"/>
      <c r="AD95" s="306"/>
      <c r="AE95" s="306"/>
      <c r="AF95" s="311"/>
      <c r="AG95" s="312"/>
      <c r="AH95" s="322"/>
      <c r="AI95" s="314"/>
      <c r="AJ95" s="309"/>
      <c r="AK95" s="316"/>
      <c r="AL95" s="316"/>
    </row>
    <row r="96" spans="1:38 16313:16313" s="289" customFormat="1" ht="28.5" customHeight="1" x14ac:dyDescent="0.25">
      <c r="A96" s="95">
        <v>87</v>
      </c>
      <c r="B96" s="269" t="s">
        <v>94</v>
      </c>
      <c r="C96" s="298">
        <v>12</v>
      </c>
      <c r="D96" s="299" t="str">
        <f t="shared" si="1"/>
        <v>201920403161004</v>
      </c>
      <c r="E96" s="300"/>
      <c r="F96" s="301" t="s">
        <v>41</v>
      </c>
      <c r="G96" s="302"/>
      <c r="H96" s="290"/>
      <c r="I96" s="321"/>
      <c r="J96" s="303"/>
      <c r="K96" s="290"/>
      <c r="L96" s="290"/>
      <c r="M96" s="304">
        <v>2</v>
      </c>
      <c r="N96" s="290" t="s">
        <v>56</v>
      </c>
      <c r="O96" s="273"/>
      <c r="P96" s="273"/>
      <c r="Q96" s="273"/>
      <c r="R96" s="273"/>
      <c r="S96" s="273"/>
      <c r="T96" s="273"/>
      <c r="U96" s="275" t="s">
        <v>42</v>
      </c>
      <c r="V96" s="276" t="s">
        <v>26</v>
      </c>
      <c r="W96" s="306" t="s">
        <v>11</v>
      </c>
      <c r="X96" s="306" t="s">
        <v>105</v>
      </c>
      <c r="Y96" s="307" t="s">
        <v>84</v>
      </c>
      <c r="Z96" s="307"/>
      <c r="AA96" s="308" t="s">
        <v>179</v>
      </c>
      <c r="AB96" s="309" t="s">
        <v>164</v>
      </c>
      <c r="AC96" s="310" t="s">
        <v>41</v>
      </c>
      <c r="AD96" s="306" t="s">
        <v>105</v>
      </c>
      <c r="AE96" s="306" t="s">
        <v>11</v>
      </c>
      <c r="AF96" s="311" t="s">
        <v>158</v>
      </c>
      <c r="AG96" s="312"/>
      <c r="AH96" s="322" t="s">
        <v>129</v>
      </c>
      <c r="AI96" s="314" t="s">
        <v>102</v>
      </c>
      <c r="AJ96" s="309" t="s">
        <v>159</v>
      </c>
      <c r="AK96" s="318"/>
      <c r="AL96" s="318"/>
    </row>
    <row r="97" spans="1:16379" s="289" customFormat="1" ht="28.5" customHeight="1" x14ac:dyDescent="0.25">
      <c r="A97" s="95">
        <v>88</v>
      </c>
      <c r="B97" s="269" t="s">
        <v>94</v>
      </c>
      <c r="C97" s="298">
        <v>12</v>
      </c>
      <c r="D97" s="299" t="str">
        <f t="shared" si="1"/>
        <v>201920403161005</v>
      </c>
      <c r="E97" s="300"/>
      <c r="F97" s="301" t="s">
        <v>41</v>
      </c>
      <c r="G97" s="302" t="s">
        <v>118</v>
      </c>
      <c r="H97" s="302"/>
      <c r="I97" s="321"/>
      <c r="J97" s="303"/>
      <c r="K97" s="290"/>
      <c r="L97" s="290"/>
      <c r="M97" s="304"/>
      <c r="N97" s="290"/>
      <c r="O97" s="273"/>
      <c r="P97" s="273"/>
      <c r="Q97" s="273"/>
      <c r="R97" s="273"/>
      <c r="S97" s="273" t="s">
        <v>24</v>
      </c>
      <c r="T97" s="273" t="s">
        <v>45</v>
      </c>
      <c r="U97" s="320" t="s">
        <v>46</v>
      </c>
      <c r="V97" s="276" t="s">
        <v>26</v>
      </c>
      <c r="W97" s="306" t="s">
        <v>26</v>
      </c>
      <c r="X97" s="306" t="s">
        <v>98</v>
      </c>
      <c r="Y97" s="307" t="s">
        <v>78</v>
      </c>
      <c r="Z97" s="307"/>
      <c r="AA97" s="308" t="s">
        <v>180</v>
      </c>
      <c r="AB97" s="309" t="s">
        <v>164</v>
      </c>
      <c r="AC97" s="310" t="s">
        <v>41</v>
      </c>
      <c r="AD97" s="306" t="s">
        <v>98</v>
      </c>
      <c r="AE97" s="306" t="s">
        <v>8</v>
      </c>
      <c r="AF97" s="311" t="s">
        <v>158</v>
      </c>
      <c r="AG97" s="306"/>
      <c r="AH97" s="322" t="s">
        <v>129</v>
      </c>
      <c r="AI97" s="314" t="s">
        <v>102</v>
      </c>
      <c r="AJ97" s="309" t="s">
        <v>159</v>
      </c>
      <c r="AK97" s="318"/>
      <c r="AL97" s="318"/>
    </row>
    <row r="98" spans="1:16379" s="324" customFormat="1" ht="28.5" customHeight="1" x14ac:dyDescent="0.25">
      <c r="A98" s="95">
        <v>89</v>
      </c>
      <c r="B98" s="269" t="s">
        <v>94</v>
      </c>
      <c r="C98" s="298">
        <v>12</v>
      </c>
      <c r="D98" s="299" t="str">
        <f t="shared" si="1"/>
        <v>201920403161006</v>
      </c>
      <c r="E98" s="300"/>
      <c r="F98" s="301" t="s">
        <v>41</v>
      </c>
      <c r="G98" s="302"/>
      <c r="H98" s="290"/>
      <c r="I98" s="321"/>
      <c r="J98" s="303"/>
      <c r="K98" s="290"/>
      <c r="L98" s="290"/>
      <c r="M98" s="304"/>
      <c r="N98" s="290"/>
      <c r="O98" s="273" t="s">
        <v>24</v>
      </c>
      <c r="P98" s="273" t="s">
        <v>45</v>
      </c>
      <c r="Q98" s="273"/>
      <c r="R98" s="273"/>
      <c r="S98" s="273"/>
      <c r="T98" s="273"/>
      <c r="U98" s="275" t="s">
        <v>49</v>
      </c>
      <c r="V98" s="276" t="s">
        <v>26</v>
      </c>
      <c r="W98" s="306" t="s">
        <v>10</v>
      </c>
      <c r="X98" s="306" t="s">
        <v>105</v>
      </c>
      <c r="Y98" s="307" t="s">
        <v>84</v>
      </c>
      <c r="Z98" s="307"/>
      <c r="AA98" s="308" t="s">
        <v>181</v>
      </c>
      <c r="AB98" s="309" t="s">
        <v>164</v>
      </c>
      <c r="AC98" s="310" t="s">
        <v>41</v>
      </c>
      <c r="AD98" s="306" t="s">
        <v>105</v>
      </c>
      <c r="AE98" s="306" t="s">
        <v>10</v>
      </c>
      <c r="AF98" s="311" t="s">
        <v>158</v>
      </c>
      <c r="AG98" s="312"/>
      <c r="AH98" s="322" t="s">
        <v>129</v>
      </c>
      <c r="AI98" s="314" t="s">
        <v>102</v>
      </c>
      <c r="AJ98" s="309" t="s">
        <v>159</v>
      </c>
      <c r="AK98" s="318"/>
      <c r="AL98" s="318"/>
    </row>
    <row r="99" spans="1:16379" s="324" customFormat="1" ht="28.5" customHeight="1" x14ac:dyDescent="0.25">
      <c r="A99" s="95">
        <v>90</v>
      </c>
      <c r="B99" s="269" t="s">
        <v>94</v>
      </c>
      <c r="C99" s="298">
        <v>13</v>
      </c>
      <c r="D99" s="325" t="s">
        <v>182</v>
      </c>
      <c r="E99" s="300"/>
      <c r="F99" s="326" t="s">
        <v>183</v>
      </c>
      <c r="G99" s="302"/>
      <c r="H99" s="290"/>
      <c r="I99" s="273">
        <v>1</v>
      </c>
      <c r="J99" s="293" t="s">
        <v>77</v>
      </c>
      <c r="K99" s="290"/>
      <c r="L99" s="290"/>
      <c r="M99" s="327"/>
      <c r="N99" s="327"/>
      <c r="O99" s="273"/>
      <c r="P99" s="273"/>
      <c r="Q99" s="273"/>
      <c r="R99" s="273"/>
      <c r="S99" s="273"/>
      <c r="T99" s="273"/>
      <c r="U99" s="275" t="s">
        <v>33</v>
      </c>
      <c r="V99" s="276" t="s">
        <v>610</v>
      </c>
      <c r="W99" s="328" t="s">
        <v>9</v>
      </c>
      <c r="X99" s="328" t="s">
        <v>98</v>
      </c>
      <c r="Y99" s="329" t="s">
        <v>84</v>
      </c>
      <c r="Z99" s="329"/>
      <c r="AA99" s="330" t="s">
        <v>182</v>
      </c>
      <c r="AB99" s="331" t="str">
        <f>VLOOKUP(AC99,'[1]QuyetdinhPCGD (CDIO)'!$B$6:$C$1990,2,0)</f>
        <v>GF6042</v>
      </c>
      <c r="AC99" s="326" t="s">
        <v>183</v>
      </c>
      <c r="AD99" s="328" t="s">
        <v>98</v>
      </c>
      <c r="AE99" s="328" t="s">
        <v>9</v>
      </c>
      <c r="AF99" s="332" t="s">
        <v>143</v>
      </c>
      <c r="AG99" s="333"/>
      <c r="AH99" s="334" t="s">
        <v>144</v>
      </c>
      <c r="AI99" s="334"/>
      <c r="AJ99" s="330" t="s">
        <v>102</v>
      </c>
      <c r="AK99" s="318"/>
      <c r="AL99" s="318"/>
    </row>
    <row r="100" spans="1:16379" s="324" customFormat="1" ht="28.5" customHeight="1" x14ac:dyDescent="0.25">
      <c r="A100" s="95">
        <v>91</v>
      </c>
      <c r="B100" s="269" t="s">
        <v>94</v>
      </c>
      <c r="C100" s="298">
        <v>13</v>
      </c>
      <c r="D100" s="325" t="s">
        <v>185</v>
      </c>
      <c r="E100" s="300"/>
      <c r="F100" s="326" t="s">
        <v>183</v>
      </c>
      <c r="G100" s="302"/>
      <c r="H100" s="290"/>
      <c r="I100" s="273"/>
      <c r="J100" s="302"/>
      <c r="K100" s="290"/>
      <c r="L100" s="290"/>
      <c r="M100" s="304"/>
      <c r="N100" s="290"/>
      <c r="O100" s="273"/>
      <c r="P100" s="273"/>
      <c r="Q100" s="273"/>
      <c r="R100" s="273"/>
      <c r="S100" s="273"/>
      <c r="T100" s="273"/>
      <c r="U100" s="275" t="s">
        <v>131</v>
      </c>
      <c r="V100" s="268" t="s">
        <v>26</v>
      </c>
      <c r="W100" s="328" t="s">
        <v>9</v>
      </c>
      <c r="X100" s="328" t="s">
        <v>105</v>
      </c>
      <c r="Y100" s="329" t="s">
        <v>84</v>
      </c>
      <c r="Z100" s="329"/>
      <c r="AA100" s="330" t="s">
        <v>185</v>
      </c>
      <c r="AB100" s="331" t="str">
        <f>VLOOKUP(AC100,'[1]QuyetdinhPCGD (CDIO)'!$B$6:$C$1990,2,0)</f>
        <v>GF6042</v>
      </c>
      <c r="AC100" s="326" t="s">
        <v>183</v>
      </c>
      <c r="AD100" s="328" t="s">
        <v>105</v>
      </c>
      <c r="AE100" s="328" t="s">
        <v>9</v>
      </c>
      <c r="AF100" s="332" t="s">
        <v>143</v>
      </c>
      <c r="AG100" s="333"/>
      <c r="AH100" s="334" t="s">
        <v>144</v>
      </c>
      <c r="AI100" s="334"/>
      <c r="AJ100" s="330" t="s">
        <v>102</v>
      </c>
      <c r="AK100" s="318"/>
      <c r="AL100" s="318"/>
    </row>
    <row r="101" spans="1:16379" s="324" customFormat="1" ht="28.5" customHeight="1" x14ac:dyDescent="0.25">
      <c r="A101" s="95">
        <v>92</v>
      </c>
      <c r="B101" s="269" t="s">
        <v>22</v>
      </c>
      <c r="C101" s="298">
        <v>9</v>
      </c>
      <c r="D101" s="335" t="s">
        <v>35</v>
      </c>
      <c r="E101" s="300"/>
      <c r="F101" s="301" t="s">
        <v>187</v>
      </c>
      <c r="G101" s="302"/>
      <c r="H101" s="290"/>
      <c r="I101" s="273"/>
      <c r="J101" s="302"/>
      <c r="K101" s="290"/>
      <c r="L101" s="290"/>
      <c r="M101" s="304"/>
      <c r="N101" s="290"/>
      <c r="O101" s="273"/>
      <c r="P101" s="273"/>
      <c r="Q101" s="273"/>
      <c r="R101" s="273"/>
      <c r="S101" s="75" t="s">
        <v>172</v>
      </c>
      <c r="T101" s="292"/>
      <c r="U101" s="275" t="s">
        <v>117</v>
      </c>
      <c r="V101" s="75" t="s">
        <v>172</v>
      </c>
      <c r="W101" s="328"/>
      <c r="X101" s="328"/>
      <c r="Y101" s="336"/>
      <c r="Z101" s="336"/>
      <c r="AA101" s="337"/>
      <c r="AB101" s="331"/>
      <c r="AC101" s="326"/>
      <c r="AD101" s="328"/>
      <c r="AE101" s="328"/>
      <c r="AF101" s="332"/>
      <c r="AG101" s="333"/>
      <c r="AH101" s="334"/>
      <c r="AI101" s="334"/>
      <c r="AJ101" s="330"/>
      <c r="AK101" s="318"/>
      <c r="AL101" s="318"/>
    </row>
    <row r="102" spans="1:16379" s="324" customFormat="1" ht="28.5" customHeight="1" x14ac:dyDescent="0.25">
      <c r="A102" s="95">
        <v>93</v>
      </c>
      <c r="B102" s="269" t="s">
        <v>39</v>
      </c>
      <c r="C102" s="298">
        <v>17</v>
      </c>
      <c r="D102" s="335">
        <v>50001</v>
      </c>
      <c r="E102" s="300"/>
      <c r="F102" s="301" t="s">
        <v>217</v>
      </c>
      <c r="G102" s="302"/>
      <c r="H102" s="290"/>
      <c r="I102" s="273"/>
      <c r="J102" s="302"/>
      <c r="K102" s="290"/>
      <c r="L102" s="290"/>
      <c r="M102" s="304"/>
      <c r="N102" s="290"/>
      <c r="O102" s="273"/>
      <c r="P102" s="273"/>
      <c r="Q102" s="273"/>
      <c r="R102" s="273"/>
      <c r="S102" s="75" t="s">
        <v>172</v>
      </c>
      <c r="T102" s="273"/>
      <c r="U102" s="275" t="s">
        <v>117</v>
      </c>
      <c r="V102" s="75" t="s">
        <v>172</v>
      </c>
      <c r="W102" s="328"/>
      <c r="X102" s="328"/>
      <c r="Y102" s="336"/>
      <c r="Z102" s="336"/>
      <c r="AA102" s="337"/>
      <c r="AB102" s="331"/>
      <c r="AC102" s="326"/>
      <c r="AD102" s="328"/>
      <c r="AE102" s="328"/>
      <c r="AF102" s="332"/>
      <c r="AG102" s="333"/>
      <c r="AH102" s="334"/>
      <c r="AI102" s="334"/>
      <c r="AJ102" s="330"/>
      <c r="AK102" s="318"/>
      <c r="AL102" s="318"/>
    </row>
    <row r="103" spans="1:16379" s="340" customFormat="1" ht="28.5" customHeight="1" x14ac:dyDescent="0.25">
      <c r="A103" s="95">
        <v>94</v>
      </c>
      <c r="B103" s="269" t="s">
        <v>94</v>
      </c>
      <c r="C103" s="298">
        <v>12</v>
      </c>
      <c r="D103" s="299" t="str">
        <f t="shared" si="1"/>
        <v>201920403156001</v>
      </c>
      <c r="E103" s="300"/>
      <c r="F103" s="301" t="s">
        <v>187</v>
      </c>
      <c r="G103" s="302"/>
      <c r="H103" s="290"/>
      <c r="I103" s="290"/>
      <c r="J103" s="303"/>
      <c r="K103" s="290"/>
      <c r="L103" s="290"/>
      <c r="M103" s="338">
        <v>2</v>
      </c>
      <c r="N103" s="339" t="s">
        <v>220</v>
      </c>
      <c r="O103" s="273"/>
      <c r="P103" s="273"/>
      <c r="Q103" s="273"/>
      <c r="R103" s="273"/>
      <c r="S103" s="273"/>
      <c r="T103" s="273"/>
      <c r="U103" s="275" t="s">
        <v>117</v>
      </c>
      <c r="V103" s="277" t="s">
        <v>26</v>
      </c>
      <c r="W103" s="306" t="s">
        <v>10</v>
      </c>
      <c r="X103" s="306" t="s">
        <v>98</v>
      </c>
      <c r="Y103" s="307" t="s">
        <v>84</v>
      </c>
      <c r="Z103" s="307"/>
      <c r="AA103" s="308" t="s">
        <v>188</v>
      </c>
      <c r="AB103" s="309" t="s">
        <v>189</v>
      </c>
      <c r="AC103" s="310" t="s">
        <v>187</v>
      </c>
      <c r="AD103" s="306" t="s">
        <v>98</v>
      </c>
      <c r="AE103" s="306" t="s">
        <v>10</v>
      </c>
      <c r="AF103" s="311" t="s">
        <v>158</v>
      </c>
      <c r="AG103" s="312"/>
      <c r="AH103" s="313" t="s">
        <v>144</v>
      </c>
      <c r="AI103" s="314" t="s">
        <v>102</v>
      </c>
      <c r="AJ103" s="309" t="s">
        <v>159</v>
      </c>
      <c r="AK103" s="318"/>
      <c r="AL103" s="318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</row>
    <row r="104" spans="1:16379" s="340" customFormat="1" ht="28.5" customHeight="1" x14ac:dyDescent="0.25">
      <c r="A104" s="95">
        <v>95</v>
      </c>
      <c r="B104" s="269" t="s">
        <v>39</v>
      </c>
      <c r="C104" s="298">
        <v>17</v>
      </c>
      <c r="D104" s="299" t="s">
        <v>190</v>
      </c>
      <c r="E104" s="300"/>
      <c r="F104" s="301" t="s">
        <v>191</v>
      </c>
      <c r="G104" s="302"/>
      <c r="H104" s="290"/>
      <c r="I104" s="290"/>
      <c r="J104" s="303"/>
      <c r="K104" s="290"/>
      <c r="L104" s="290"/>
      <c r="M104" s="327">
        <v>1</v>
      </c>
      <c r="N104" s="327">
        <v>401</v>
      </c>
      <c r="O104" s="273"/>
      <c r="P104" s="273"/>
      <c r="Q104" s="273"/>
      <c r="R104" s="273"/>
      <c r="S104" s="273"/>
      <c r="T104" s="273"/>
      <c r="U104" s="275" t="s">
        <v>33</v>
      </c>
      <c r="V104" s="277" t="s">
        <v>26</v>
      </c>
      <c r="W104" s="306"/>
      <c r="X104" s="306"/>
      <c r="Y104" s="307"/>
      <c r="Z104" s="307"/>
      <c r="AA104" s="341"/>
      <c r="AB104" s="309"/>
      <c r="AC104" s="310"/>
      <c r="AD104" s="306"/>
      <c r="AE104" s="306"/>
      <c r="AF104" s="311"/>
      <c r="AG104" s="312"/>
      <c r="AH104" s="313"/>
      <c r="AI104" s="314"/>
      <c r="AJ104" s="309"/>
      <c r="AK104" s="318"/>
      <c r="AL104" s="318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</row>
    <row r="105" spans="1:16379" s="340" customFormat="1" ht="28.5" customHeight="1" x14ac:dyDescent="0.25">
      <c r="A105" s="95">
        <v>96</v>
      </c>
      <c r="B105" s="269" t="s">
        <v>94</v>
      </c>
      <c r="C105" s="298">
        <v>12</v>
      </c>
      <c r="D105" s="299" t="str">
        <f t="shared" si="1"/>
        <v>201920403156002</v>
      </c>
      <c r="E105" s="300"/>
      <c r="F105" s="301" t="s">
        <v>187</v>
      </c>
      <c r="G105" s="302"/>
      <c r="H105" s="290"/>
      <c r="I105" s="290"/>
      <c r="J105" s="303"/>
      <c r="K105" s="290"/>
      <c r="L105" s="290"/>
      <c r="M105" s="304"/>
      <c r="N105" s="290"/>
      <c r="O105" s="273">
        <v>1</v>
      </c>
      <c r="P105" s="273">
        <v>502</v>
      </c>
      <c r="Q105" s="273"/>
      <c r="R105" s="273"/>
      <c r="S105" s="273"/>
      <c r="T105" s="273"/>
      <c r="U105" s="275" t="s">
        <v>33</v>
      </c>
      <c r="V105" s="276" t="s">
        <v>26</v>
      </c>
      <c r="W105" s="306" t="s">
        <v>10</v>
      </c>
      <c r="X105" s="306" t="s">
        <v>105</v>
      </c>
      <c r="Y105" s="307" t="s">
        <v>84</v>
      </c>
      <c r="Z105" s="307"/>
      <c r="AA105" s="341" t="s">
        <v>192</v>
      </c>
      <c r="AB105" s="309" t="s">
        <v>189</v>
      </c>
      <c r="AC105" s="310" t="s">
        <v>187</v>
      </c>
      <c r="AD105" s="306" t="s">
        <v>105</v>
      </c>
      <c r="AE105" s="306" t="s">
        <v>10</v>
      </c>
      <c r="AF105" s="311" t="s">
        <v>158</v>
      </c>
      <c r="AG105" s="312"/>
      <c r="AH105" s="313" t="s">
        <v>144</v>
      </c>
      <c r="AI105" s="314" t="s">
        <v>102</v>
      </c>
      <c r="AJ105" s="309" t="s">
        <v>159</v>
      </c>
      <c r="AK105" s="318"/>
      <c r="AL105" s="318"/>
    </row>
    <row r="106" spans="1:16379" s="340" customFormat="1" ht="28.5" customHeight="1" x14ac:dyDescent="0.25">
      <c r="A106" s="95">
        <v>97</v>
      </c>
      <c r="B106" s="269" t="s">
        <v>94</v>
      </c>
      <c r="C106" s="298">
        <v>12</v>
      </c>
      <c r="D106" s="299" t="str">
        <f t="shared" si="1"/>
        <v>201920403160001</v>
      </c>
      <c r="E106" s="300"/>
      <c r="F106" s="301" t="s">
        <v>193</v>
      </c>
      <c r="G106" s="302"/>
      <c r="H106" s="290"/>
      <c r="I106" s="290">
        <v>1</v>
      </c>
      <c r="J106" s="302" t="s">
        <v>177</v>
      </c>
      <c r="K106" s="290"/>
      <c r="L106" s="290"/>
      <c r="M106" s="304"/>
      <c r="N106" s="290"/>
      <c r="O106" s="273"/>
      <c r="P106" s="273"/>
      <c r="Q106" s="273"/>
      <c r="R106" s="273"/>
      <c r="S106" s="273"/>
      <c r="T106" s="273"/>
      <c r="U106" s="275" t="s">
        <v>85</v>
      </c>
      <c r="V106" s="276" t="s">
        <v>26</v>
      </c>
      <c r="W106" s="306" t="s">
        <v>9</v>
      </c>
      <c r="X106" s="306" t="s">
        <v>98</v>
      </c>
      <c r="Y106" s="307" t="s">
        <v>84</v>
      </c>
      <c r="Z106" s="307"/>
      <c r="AA106" s="308" t="s">
        <v>194</v>
      </c>
      <c r="AB106" s="309" t="s">
        <v>195</v>
      </c>
      <c r="AC106" s="310" t="s">
        <v>193</v>
      </c>
      <c r="AD106" s="306" t="s">
        <v>98</v>
      </c>
      <c r="AE106" s="306" t="s">
        <v>9</v>
      </c>
      <c r="AF106" s="311" t="s">
        <v>158</v>
      </c>
      <c r="AG106" s="312"/>
      <c r="AH106" s="313" t="s">
        <v>144</v>
      </c>
      <c r="AI106" s="314" t="s">
        <v>102</v>
      </c>
      <c r="AJ106" s="309" t="s">
        <v>159</v>
      </c>
      <c r="AK106" s="318"/>
      <c r="AL106" s="318"/>
    </row>
    <row r="107" spans="1:16379" s="289" customFormat="1" ht="28.5" customHeight="1" x14ac:dyDescent="0.25">
      <c r="A107" s="95">
        <v>98</v>
      </c>
      <c r="B107" s="269" t="s">
        <v>94</v>
      </c>
      <c r="C107" s="298">
        <v>12</v>
      </c>
      <c r="D107" s="299" t="str">
        <f t="shared" si="1"/>
        <v>201920403160002</v>
      </c>
      <c r="E107" s="300"/>
      <c r="F107" s="301" t="s">
        <v>193</v>
      </c>
      <c r="G107" s="302"/>
      <c r="H107" s="290"/>
      <c r="I107" s="290">
        <v>2</v>
      </c>
      <c r="J107" s="302" t="s">
        <v>177</v>
      </c>
      <c r="K107" s="290"/>
      <c r="L107" s="290"/>
      <c r="M107" s="304"/>
      <c r="N107" s="290"/>
      <c r="O107" s="273"/>
      <c r="P107" s="273"/>
      <c r="Q107" s="273"/>
      <c r="R107" s="273"/>
      <c r="S107" s="273"/>
      <c r="T107" s="273"/>
      <c r="U107" s="275" t="s">
        <v>85</v>
      </c>
      <c r="V107" s="276" t="s">
        <v>26</v>
      </c>
      <c r="W107" s="306" t="s">
        <v>9</v>
      </c>
      <c r="X107" s="306" t="s">
        <v>105</v>
      </c>
      <c r="Y107" s="307" t="s">
        <v>84</v>
      </c>
      <c r="Z107" s="307"/>
      <c r="AA107" s="308" t="s">
        <v>196</v>
      </c>
      <c r="AB107" s="309" t="s">
        <v>195</v>
      </c>
      <c r="AC107" s="310" t="s">
        <v>193</v>
      </c>
      <c r="AD107" s="306" t="s">
        <v>105</v>
      </c>
      <c r="AE107" s="306" t="s">
        <v>9</v>
      </c>
      <c r="AF107" s="311" t="s">
        <v>158</v>
      </c>
      <c r="AG107" s="312"/>
      <c r="AH107" s="313" t="s">
        <v>144</v>
      </c>
      <c r="AI107" s="314" t="s">
        <v>102</v>
      </c>
      <c r="AJ107" s="309" t="s">
        <v>159</v>
      </c>
      <c r="AK107" s="318"/>
      <c r="AL107" s="318"/>
    </row>
    <row r="108" spans="1:16379" s="289" customFormat="1" ht="28.5" customHeight="1" x14ac:dyDescent="0.25">
      <c r="A108" s="95">
        <v>99</v>
      </c>
      <c r="B108" s="269" t="s">
        <v>94</v>
      </c>
      <c r="C108" s="298">
        <v>12</v>
      </c>
      <c r="D108" s="342" t="s">
        <v>197</v>
      </c>
      <c r="E108" s="271"/>
      <c r="F108" s="301" t="s">
        <v>198</v>
      </c>
      <c r="G108" s="273"/>
      <c r="H108" s="273"/>
      <c r="I108" s="273"/>
      <c r="J108" s="274"/>
      <c r="K108" s="273"/>
      <c r="L108" s="273"/>
      <c r="M108" s="292">
        <v>0</v>
      </c>
      <c r="N108" s="273"/>
      <c r="O108" s="273"/>
      <c r="P108" s="273"/>
      <c r="Q108" s="273"/>
      <c r="R108" s="273"/>
      <c r="S108" s="273"/>
      <c r="T108" s="273"/>
      <c r="U108" s="275" t="s">
        <v>27</v>
      </c>
      <c r="V108" s="276" t="s">
        <v>155</v>
      </c>
      <c r="W108" s="343" t="s">
        <v>11</v>
      </c>
      <c r="X108" s="343" t="s">
        <v>98</v>
      </c>
      <c r="Y108" s="344" t="s">
        <v>84</v>
      </c>
      <c r="Z108" s="344"/>
      <c r="AA108" s="345" t="s">
        <v>197</v>
      </c>
      <c r="AB108" s="346" t="s">
        <v>199</v>
      </c>
      <c r="AC108" s="347" t="s">
        <v>198</v>
      </c>
      <c r="AD108" s="343" t="s">
        <v>98</v>
      </c>
      <c r="AE108" s="343" t="s">
        <v>11</v>
      </c>
      <c r="AF108" s="348" t="s">
        <v>158</v>
      </c>
      <c r="AG108" s="349"/>
      <c r="AH108" s="350" t="s">
        <v>122</v>
      </c>
      <c r="AI108" s="351" t="s">
        <v>102</v>
      </c>
      <c r="AJ108" s="346" t="s">
        <v>159</v>
      </c>
      <c r="AK108" s="352" t="s">
        <v>125</v>
      </c>
      <c r="AL108" s="353"/>
      <c r="AM108" s="352">
        <v>18</v>
      </c>
    </row>
    <row r="109" spans="1:16379" s="289" customFormat="1" ht="28.5" customHeight="1" x14ac:dyDescent="0.25">
      <c r="A109" s="95">
        <v>100</v>
      </c>
      <c r="B109" s="269" t="s">
        <v>94</v>
      </c>
      <c r="C109" s="298">
        <v>12</v>
      </c>
      <c r="D109" s="342" t="s">
        <v>200</v>
      </c>
      <c r="E109" s="271"/>
      <c r="F109" s="301" t="s">
        <v>198</v>
      </c>
      <c r="G109" s="273"/>
      <c r="H109" s="273"/>
      <c r="I109" s="273"/>
      <c r="J109" s="274"/>
      <c r="K109" s="273"/>
      <c r="L109" s="273"/>
      <c r="M109" s="319"/>
      <c r="N109" s="290"/>
      <c r="O109" s="273">
        <v>1</v>
      </c>
      <c r="P109" s="273">
        <v>505</v>
      </c>
      <c r="Q109" s="273"/>
      <c r="R109" s="273"/>
      <c r="S109" s="273"/>
      <c r="T109" s="273"/>
      <c r="U109" s="275" t="s">
        <v>63</v>
      </c>
      <c r="V109" s="276" t="s">
        <v>26</v>
      </c>
      <c r="W109" s="343" t="s">
        <v>12</v>
      </c>
      <c r="X109" s="343" t="s">
        <v>98</v>
      </c>
      <c r="Y109" s="344" t="s">
        <v>78</v>
      </c>
      <c r="Z109" s="344"/>
      <c r="AA109" s="345" t="s">
        <v>200</v>
      </c>
      <c r="AB109" s="346" t="s">
        <v>199</v>
      </c>
      <c r="AC109" s="347" t="s">
        <v>198</v>
      </c>
      <c r="AD109" s="343" t="s">
        <v>98</v>
      </c>
      <c r="AE109" s="343" t="s">
        <v>12</v>
      </c>
      <c r="AF109" s="348" t="s">
        <v>158</v>
      </c>
      <c r="AG109" s="349"/>
      <c r="AH109" s="350" t="s">
        <v>122</v>
      </c>
      <c r="AI109" s="351" t="s">
        <v>102</v>
      </c>
      <c r="AJ109" s="346" t="s">
        <v>159</v>
      </c>
      <c r="AK109" s="352" t="s">
        <v>125</v>
      </c>
      <c r="AL109" s="353"/>
      <c r="AM109" s="352">
        <v>23</v>
      </c>
    </row>
    <row r="110" spans="1:16379" s="289" customFormat="1" ht="28.5" customHeight="1" x14ac:dyDescent="0.25">
      <c r="A110" s="95">
        <v>101</v>
      </c>
      <c r="B110" s="269" t="s">
        <v>94</v>
      </c>
      <c r="C110" s="298">
        <v>12</v>
      </c>
      <c r="D110" s="342" t="s">
        <v>201</v>
      </c>
      <c r="E110" s="271"/>
      <c r="F110" s="301" t="s">
        <v>198</v>
      </c>
      <c r="G110" s="273"/>
      <c r="H110" s="273"/>
      <c r="I110" s="273"/>
      <c r="J110" s="274"/>
      <c r="K110" s="273"/>
      <c r="L110" s="273"/>
      <c r="M110" s="273"/>
      <c r="N110" s="273"/>
      <c r="O110" s="292">
        <v>0</v>
      </c>
      <c r="P110" s="273"/>
      <c r="Q110" s="273"/>
      <c r="R110" s="273"/>
      <c r="S110" s="273"/>
      <c r="T110" s="273"/>
      <c r="U110" s="320" t="s">
        <v>59</v>
      </c>
      <c r="V110" s="276" t="s">
        <v>155</v>
      </c>
      <c r="W110" s="343" t="s">
        <v>12</v>
      </c>
      <c r="X110" s="343" t="s">
        <v>105</v>
      </c>
      <c r="Y110" s="344" t="s">
        <v>84</v>
      </c>
      <c r="Z110" s="344"/>
      <c r="AA110" s="345" t="s">
        <v>201</v>
      </c>
      <c r="AB110" s="346" t="s">
        <v>199</v>
      </c>
      <c r="AC110" s="347" t="s">
        <v>198</v>
      </c>
      <c r="AD110" s="343" t="s">
        <v>105</v>
      </c>
      <c r="AE110" s="343" t="s">
        <v>12</v>
      </c>
      <c r="AF110" s="348" t="s">
        <v>158</v>
      </c>
      <c r="AG110" s="349"/>
      <c r="AH110" s="350" t="s">
        <v>122</v>
      </c>
      <c r="AI110" s="351" t="s">
        <v>102</v>
      </c>
      <c r="AJ110" s="346" t="s">
        <v>159</v>
      </c>
      <c r="AK110" s="352" t="s">
        <v>125</v>
      </c>
      <c r="AL110" s="353"/>
      <c r="AM110" s="352">
        <v>24</v>
      </c>
    </row>
    <row r="111" spans="1:16379" s="289" customFormat="1" ht="28.5" customHeight="1" x14ac:dyDescent="0.25">
      <c r="A111" s="95">
        <v>102</v>
      </c>
      <c r="B111" s="269" t="s">
        <v>94</v>
      </c>
      <c r="C111" s="298">
        <v>12</v>
      </c>
      <c r="D111" s="342" t="s">
        <v>202</v>
      </c>
      <c r="E111" s="271"/>
      <c r="F111" s="301" t="s">
        <v>198</v>
      </c>
      <c r="G111" s="292">
        <v>0</v>
      </c>
      <c r="H111" s="273"/>
      <c r="I111" s="273"/>
      <c r="J111" s="274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5" t="s">
        <v>27</v>
      </c>
      <c r="V111" s="276" t="s">
        <v>155</v>
      </c>
      <c r="W111" s="343" t="s">
        <v>8</v>
      </c>
      <c r="X111" s="343" t="s">
        <v>105</v>
      </c>
      <c r="Y111" s="344" t="s">
        <v>84</v>
      </c>
      <c r="Z111" s="344"/>
      <c r="AA111" s="345" t="s">
        <v>202</v>
      </c>
      <c r="AB111" s="346" t="s">
        <v>199</v>
      </c>
      <c r="AC111" s="347" t="s">
        <v>198</v>
      </c>
      <c r="AD111" s="343" t="s">
        <v>105</v>
      </c>
      <c r="AE111" s="343" t="s">
        <v>8</v>
      </c>
      <c r="AF111" s="348" t="s">
        <v>158</v>
      </c>
      <c r="AG111" s="343"/>
      <c r="AH111" s="354" t="s">
        <v>129</v>
      </c>
      <c r="AI111" s="351" t="s">
        <v>102</v>
      </c>
      <c r="AJ111" s="346" t="s">
        <v>159</v>
      </c>
      <c r="AK111" s="352" t="s">
        <v>125</v>
      </c>
      <c r="AL111" s="353"/>
      <c r="AM111" s="352">
        <v>24</v>
      </c>
    </row>
    <row r="112" spans="1:16379" s="357" customFormat="1" ht="47.25" x14ac:dyDescent="0.25">
      <c r="A112" s="95">
        <v>103</v>
      </c>
      <c r="B112" s="269" t="s">
        <v>94</v>
      </c>
      <c r="C112" s="298">
        <v>12</v>
      </c>
      <c r="D112" s="342" t="s">
        <v>203</v>
      </c>
      <c r="E112" s="271"/>
      <c r="F112" s="301" t="s">
        <v>198</v>
      </c>
      <c r="G112" s="273"/>
      <c r="H112" s="273"/>
      <c r="I112" s="273">
        <v>0</v>
      </c>
      <c r="J112" s="274"/>
      <c r="K112" s="273"/>
      <c r="L112" s="273"/>
      <c r="M112" s="273" t="s">
        <v>24</v>
      </c>
      <c r="N112" s="292">
        <v>403</v>
      </c>
      <c r="O112" s="273"/>
      <c r="P112" s="273"/>
      <c r="Q112" s="273"/>
      <c r="R112" s="273"/>
      <c r="S112" s="273"/>
      <c r="T112" s="273"/>
      <c r="U112" s="275" t="s">
        <v>63</v>
      </c>
      <c r="V112" s="276" t="s">
        <v>26</v>
      </c>
      <c r="W112" s="343" t="s">
        <v>160</v>
      </c>
      <c r="X112" s="343" t="s">
        <v>105</v>
      </c>
      <c r="Y112" s="344" t="s">
        <v>84</v>
      </c>
      <c r="Z112" s="344"/>
      <c r="AA112" s="345" t="s">
        <v>203</v>
      </c>
      <c r="AB112" s="346" t="s">
        <v>199</v>
      </c>
      <c r="AC112" s="347" t="s">
        <v>198</v>
      </c>
      <c r="AD112" s="343" t="s">
        <v>105</v>
      </c>
      <c r="AE112" s="343" t="s">
        <v>160</v>
      </c>
      <c r="AF112" s="348" t="s">
        <v>158</v>
      </c>
      <c r="AG112" s="349"/>
      <c r="AH112" s="354" t="s">
        <v>129</v>
      </c>
      <c r="AI112" s="351" t="s">
        <v>102</v>
      </c>
      <c r="AJ112" s="346" t="s">
        <v>159</v>
      </c>
      <c r="AK112" s="352" t="s">
        <v>125</v>
      </c>
      <c r="AL112" s="353"/>
      <c r="AM112" s="352">
        <v>21</v>
      </c>
      <c r="AN112" s="355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  <c r="CY112" s="356"/>
      <c r="CZ112" s="356"/>
      <c r="DA112" s="356"/>
      <c r="DB112" s="356"/>
      <c r="DC112" s="356"/>
      <c r="DD112" s="356"/>
      <c r="DE112" s="356"/>
      <c r="DF112" s="356"/>
      <c r="DG112" s="356"/>
      <c r="DH112" s="356"/>
      <c r="DI112" s="356"/>
      <c r="DJ112" s="356"/>
      <c r="DK112" s="356"/>
      <c r="DL112" s="356"/>
      <c r="DM112" s="356"/>
      <c r="DN112" s="356"/>
      <c r="DO112" s="356"/>
      <c r="DP112" s="356"/>
      <c r="DQ112" s="356"/>
      <c r="DR112" s="356"/>
      <c r="DS112" s="356"/>
      <c r="DT112" s="356"/>
      <c r="DU112" s="356"/>
      <c r="DV112" s="356"/>
      <c r="DW112" s="356"/>
      <c r="DX112" s="356"/>
      <c r="DY112" s="356"/>
      <c r="DZ112" s="356"/>
      <c r="EA112" s="356"/>
      <c r="EB112" s="356"/>
      <c r="EC112" s="356"/>
      <c r="ED112" s="356"/>
      <c r="EE112" s="356"/>
      <c r="EF112" s="356"/>
      <c r="EG112" s="356"/>
      <c r="EH112" s="356"/>
      <c r="EI112" s="356"/>
      <c r="EJ112" s="356"/>
      <c r="EK112" s="356"/>
      <c r="EL112" s="356"/>
      <c r="EM112" s="356"/>
      <c r="EN112" s="356"/>
      <c r="EO112" s="356"/>
      <c r="EP112" s="356"/>
      <c r="EQ112" s="356"/>
      <c r="ER112" s="356"/>
      <c r="ES112" s="356"/>
      <c r="ET112" s="356"/>
      <c r="EU112" s="356"/>
      <c r="EV112" s="356"/>
      <c r="EW112" s="356"/>
      <c r="EX112" s="356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356"/>
      <c r="FL112" s="356"/>
      <c r="FM112" s="356"/>
      <c r="FN112" s="356"/>
      <c r="FO112" s="356"/>
      <c r="FP112" s="356"/>
      <c r="FQ112" s="356"/>
      <c r="FR112" s="356"/>
      <c r="FS112" s="356"/>
      <c r="FT112" s="356"/>
      <c r="FU112" s="356"/>
      <c r="FV112" s="356"/>
      <c r="FW112" s="356"/>
      <c r="FX112" s="356"/>
      <c r="FY112" s="356"/>
      <c r="FZ112" s="356"/>
      <c r="GA112" s="356"/>
      <c r="GB112" s="356"/>
      <c r="GC112" s="356"/>
      <c r="GD112" s="356"/>
      <c r="GE112" s="356"/>
      <c r="GF112" s="356"/>
      <c r="GG112" s="356"/>
      <c r="GH112" s="356"/>
      <c r="GI112" s="356"/>
      <c r="GJ112" s="356"/>
      <c r="GK112" s="356"/>
      <c r="GL112" s="356"/>
      <c r="GM112" s="356"/>
      <c r="GN112" s="356"/>
      <c r="GO112" s="356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356"/>
      <c r="HL112" s="356"/>
      <c r="HM112" s="356"/>
      <c r="HN112" s="356"/>
      <c r="HO112" s="356"/>
      <c r="HP112" s="356"/>
      <c r="HQ112" s="356"/>
      <c r="HR112" s="356"/>
      <c r="HS112" s="356"/>
      <c r="HT112" s="356"/>
      <c r="HU112" s="356"/>
      <c r="HV112" s="356"/>
      <c r="HW112" s="356"/>
      <c r="HX112" s="356"/>
      <c r="HY112" s="356"/>
      <c r="HZ112" s="356"/>
      <c r="IA112" s="356"/>
      <c r="IB112" s="356"/>
      <c r="IC112" s="356"/>
      <c r="ID112" s="356"/>
      <c r="IE112" s="356"/>
      <c r="IF112" s="356"/>
      <c r="IG112" s="356"/>
      <c r="IH112" s="356"/>
      <c r="II112" s="356"/>
      <c r="IJ112" s="356"/>
      <c r="IK112" s="356"/>
      <c r="IL112" s="356"/>
      <c r="IM112" s="356"/>
      <c r="IN112" s="356"/>
      <c r="IO112" s="356"/>
      <c r="IP112" s="356"/>
      <c r="IQ112" s="356"/>
      <c r="IR112" s="356"/>
      <c r="IS112" s="356"/>
      <c r="IT112" s="356"/>
      <c r="IU112" s="356"/>
      <c r="IV112" s="356"/>
      <c r="IW112" s="356"/>
      <c r="IX112" s="356"/>
      <c r="IY112" s="356"/>
      <c r="IZ112" s="356"/>
      <c r="JA112" s="356"/>
      <c r="JB112" s="356"/>
      <c r="JC112" s="356"/>
      <c r="JD112" s="356"/>
      <c r="JE112" s="356"/>
      <c r="JF112" s="356"/>
      <c r="JG112" s="356"/>
      <c r="JH112" s="356"/>
      <c r="JI112" s="356"/>
      <c r="JJ112" s="356"/>
      <c r="JK112" s="356"/>
      <c r="JL112" s="356"/>
      <c r="JM112" s="356"/>
      <c r="JN112" s="356"/>
      <c r="JO112" s="356"/>
      <c r="JP112" s="356"/>
      <c r="JQ112" s="356"/>
      <c r="JR112" s="356"/>
      <c r="JS112" s="356"/>
      <c r="JT112" s="356"/>
      <c r="JU112" s="356"/>
      <c r="JV112" s="356"/>
      <c r="JW112" s="356"/>
      <c r="JX112" s="356"/>
      <c r="JY112" s="356"/>
      <c r="JZ112" s="356"/>
      <c r="KA112" s="356"/>
      <c r="KB112" s="356"/>
      <c r="KC112" s="356"/>
      <c r="KD112" s="356"/>
      <c r="KE112" s="356"/>
      <c r="KF112" s="356"/>
      <c r="KG112" s="356"/>
      <c r="KH112" s="356"/>
      <c r="KI112" s="356"/>
      <c r="KJ112" s="356"/>
      <c r="KK112" s="356"/>
      <c r="KL112" s="356"/>
      <c r="KM112" s="356"/>
      <c r="KN112" s="356"/>
      <c r="KO112" s="356"/>
      <c r="KP112" s="356"/>
      <c r="KQ112" s="356"/>
      <c r="KR112" s="356"/>
      <c r="KS112" s="356"/>
      <c r="KT112" s="356"/>
      <c r="KU112" s="356"/>
      <c r="KV112" s="356"/>
      <c r="KW112" s="356"/>
      <c r="KX112" s="356"/>
      <c r="KY112" s="356"/>
      <c r="KZ112" s="356"/>
      <c r="LA112" s="356"/>
      <c r="LB112" s="356"/>
      <c r="LC112" s="356"/>
      <c r="LD112" s="356"/>
      <c r="LE112" s="356"/>
      <c r="LF112" s="356"/>
      <c r="LG112" s="356"/>
      <c r="LH112" s="356"/>
      <c r="LI112" s="356"/>
      <c r="LJ112" s="356"/>
      <c r="LK112" s="356"/>
      <c r="LL112" s="356"/>
      <c r="LM112" s="356"/>
      <c r="LN112" s="356"/>
      <c r="LO112" s="356"/>
      <c r="LP112" s="356"/>
      <c r="LQ112" s="356"/>
      <c r="LR112" s="356"/>
      <c r="LS112" s="356"/>
      <c r="LT112" s="356"/>
      <c r="LU112" s="356"/>
      <c r="LV112" s="356"/>
      <c r="LW112" s="356"/>
      <c r="LX112" s="356"/>
      <c r="LY112" s="356"/>
      <c r="LZ112" s="356"/>
      <c r="MA112" s="356"/>
      <c r="MB112" s="356"/>
      <c r="MC112" s="356"/>
      <c r="MD112" s="356"/>
      <c r="ME112" s="356"/>
      <c r="MF112" s="356"/>
      <c r="MG112" s="356"/>
      <c r="MH112" s="356"/>
      <c r="MI112" s="356"/>
      <c r="MJ112" s="356"/>
      <c r="MK112" s="356"/>
      <c r="ML112" s="356"/>
      <c r="MM112" s="356"/>
      <c r="MN112" s="356"/>
      <c r="MO112" s="356"/>
      <c r="MP112" s="356"/>
      <c r="MQ112" s="356"/>
      <c r="MR112" s="356"/>
      <c r="MS112" s="356"/>
      <c r="MT112" s="356"/>
      <c r="MU112" s="356"/>
      <c r="MV112" s="356"/>
      <c r="MW112" s="356"/>
      <c r="MX112" s="356"/>
      <c r="MY112" s="356"/>
      <c r="MZ112" s="356"/>
      <c r="NA112" s="356"/>
      <c r="NB112" s="356"/>
      <c r="NC112" s="356"/>
      <c r="ND112" s="356"/>
      <c r="NE112" s="356"/>
      <c r="NF112" s="356"/>
      <c r="NG112" s="356"/>
      <c r="NH112" s="356"/>
      <c r="NI112" s="356"/>
      <c r="NJ112" s="356"/>
      <c r="NK112" s="356"/>
      <c r="NL112" s="356"/>
      <c r="NM112" s="356"/>
      <c r="NN112" s="356"/>
      <c r="NO112" s="356"/>
      <c r="NP112" s="356"/>
      <c r="NQ112" s="356"/>
      <c r="NR112" s="356"/>
      <c r="NS112" s="356"/>
      <c r="NT112" s="356"/>
      <c r="NU112" s="356"/>
      <c r="NV112" s="356"/>
      <c r="NW112" s="356"/>
      <c r="NX112" s="356"/>
      <c r="NY112" s="356"/>
      <c r="NZ112" s="356"/>
      <c r="OA112" s="356"/>
      <c r="OB112" s="356"/>
      <c r="OC112" s="356"/>
      <c r="OD112" s="356"/>
      <c r="OE112" s="356"/>
      <c r="OF112" s="356"/>
      <c r="OG112" s="356"/>
      <c r="OH112" s="356"/>
      <c r="OI112" s="356"/>
      <c r="OJ112" s="356"/>
      <c r="OK112" s="356"/>
      <c r="OL112" s="356"/>
      <c r="OM112" s="356"/>
      <c r="ON112" s="356"/>
      <c r="OO112" s="356"/>
      <c r="OP112" s="356"/>
      <c r="OQ112" s="356"/>
      <c r="OR112" s="356"/>
      <c r="OS112" s="356"/>
      <c r="OT112" s="356"/>
      <c r="OU112" s="356"/>
      <c r="OV112" s="356"/>
      <c r="OW112" s="356"/>
      <c r="OX112" s="356"/>
      <c r="OY112" s="356"/>
      <c r="OZ112" s="356"/>
      <c r="PA112" s="356"/>
      <c r="PB112" s="356"/>
      <c r="PC112" s="356"/>
      <c r="PD112" s="356"/>
      <c r="PE112" s="356"/>
      <c r="PF112" s="356"/>
      <c r="PG112" s="356"/>
      <c r="PH112" s="356"/>
      <c r="PI112" s="356"/>
      <c r="PJ112" s="356"/>
      <c r="PK112" s="356"/>
      <c r="PL112" s="356"/>
      <c r="PM112" s="356"/>
      <c r="PN112" s="356"/>
      <c r="PO112" s="356"/>
      <c r="PP112" s="356"/>
      <c r="PQ112" s="356"/>
      <c r="PR112" s="356"/>
      <c r="PS112" s="356"/>
      <c r="PT112" s="356"/>
      <c r="PU112" s="356"/>
      <c r="PV112" s="356"/>
      <c r="PW112" s="356"/>
      <c r="PX112" s="356"/>
      <c r="PY112" s="356"/>
      <c r="PZ112" s="356"/>
      <c r="QA112" s="356"/>
      <c r="QB112" s="356"/>
      <c r="QC112" s="356"/>
      <c r="QD112" s="356"/>
      <c r="QE112" s="356"/>
      <c r="QF112" s="356"/>
      <c r="QG112" s="356"/>
      <c r="QH112" s="356"/>
      <c r="QI112" s="356"/>
      <c r="QJ112" s="356"/>
      <c r="QK112" s="356"/>
      <c r="QL112" s="356"/>
      <c r="QM112" s="356"/>
      <c r="QN112" s="356"/>
      <c r="QO112" s="356"/>
      <c r="QP112" s="356"/>
      <c r="QQ112" s="356"/>
      <c r="QR112" s="356"/>
      <c r="QS112" s="356"/>
      <c r="QT112" s="356"/>
      <c r="QU112" s="356"/>
      <c r="QV112" s="356"/>
      <c r="QW112" s="356"/>
      <c r="QX112" s="356"/>
      <c r="QY112" s="356"/>
      <c r="QZ112" s="356"/>
      <c r="RA112" s="356"/>
      <c r="RB112" s="356"/>
      <c r="RC112" s="356"/>
      <c r="RD112" s="356"/>
      <c r="RE112" s="356"/>
      <c r="RF112" s="356"/>
      <c r="RG112" s="356"/>
      <c r="RH112" s="356"/>
      <c r="RI112" s="356"/>
      <c r="RJ112" s="356"/>
      <c r="RK112" s="356"/>
      <c r="RL112" s="356"/>
      <c r="RM112" s="356"/>
      <c r="RN112" s="356"/>
      <c r="RO112" s="356"/>
      <c r="RP112" s="356"/>
      <c r="RQ112" s="356"/>
      <c r="RR112" s="356"/>
      <c r="RS112" s="356"/>
      <c r="RT112" s="356"/>
      <c r="RU112" s="356"/>
      <c r="RV112" s="356"/>
      <c r="RW112" s="356"/>
      <c r="RX112" s="356"/>
      <c r="RY112" s="356"/>
      <c r="RZ112" s="356"/>
      <c r="SA112" s="356"/>
      <c r="SB112" s="356"/>
      <c r="SC112" s="356"/>
      <c r="SD112" s="356"/>
      <c r="SE112" s="356"/>
      <c r="SF112" s="356"/>
      <c r="SG112" s="356"/>
      <c r="SH112" s="356"/>
      <c r="SI112" s="356"/>
      <c r="SJ112" s="356"/>
      <c r="SK112" s="356"/>
      <c r="SL112" s="356"/>
      <c r="SM112" s="356"/>
      <c r="SN112" s="356"/>
      <c r="SO112" s="356"/>
      <c r="SP112" s="356"/>
      <c r="SQ112" s="356"/>
      <c r="SR112" s="356"/>
      <c r="SS112" s="356"/>
      <c r="ST112" s="356"/>
      <c r="SU112" s="356"/>
      <c r="SV112" s="356"/>
      <c r="SW112" s="356"/>
      <c r="SX112" s="356"/>
      <c r="SY112" s="356"/>
      <c r="SZ112" s="356"/>
      <c r="TA112" s="356"/>
      <c r="TB112" s="356"/>
      <c r="TC112" s="356"/>
      <c r="TD112" s="356"/>
      <c r="TE112" s="356"/>
      <c r="TF112" s="356"/>
      <c r="TG112" s="356"/>
      <c r="TH112" s="356"/>
      <c r="TI112" s="356"/>
      <c r="TJ112" s="356"/>
      <c r="TK112" s="356"/>
      <c r="TL112" s="356"/>
      <c r="TM112" s="356"/>
      <c r="TN112" s="356"/>
      <c r="TO112" s="356"/>
      <c r="TP112" s="356"/>
      <c r="TQ112" s="356"/>
      <c r="TR112" s="356"/>
      <c r="TS112" s="356"/>
      <c r="TT112" s="356"/>
      <c r="TU112" s="356"/>
      <c r="TV112" s="356"/>
      <c r="TW112" s="356"/>
      <c r="TX112" s="356"/>
      <c r="TY112" s="356"/>
      <c r="TZ112" s="356"/>
      <c r="UA112" s="356"/>
      <c r="UB112" s="356"/>
      <c r="UC112" s="356"/>
      <c r="UD112" s="356"/>
      <c r="UE112" s="356"/>
      <c r="UF112" s="356"/>
      <c r="UG112" s="356"/>
      <c r="UH112" s="356"/>
      <c r="UI112" s="356"/>
      <c r="UJ112" s="356"/>
      <c r="UK112" s="356"/>
      <c r="UL112" s="356"/>
      <c r="UM112" s="356"/>
      <c r="UN112" s="356"/>
      <c r="UO112" s="356"/>
      <c r="UP112" s="356"/>
      <c r="UQ112" s="356"/>
      <c r="UR112" s="356"/>
      <c r="US112" s="356"/>
      <c r="UT112" s="356"/>
      <c r="UU112" s="356"/>
      <c r="UV112" s="356"/>
      <c r="UW112" s="356"/>
      <c r="UX112" s="356"/>
      <c r="UY112" s="356"/>
      <c r="UZ112" s="356"/>
      <c r="VA112" s="356"/>
      <c r="VB112" s="356"/>
      <c r="VC112" s="356"/>
      <c r="VD112" s="356"/>
      <c r="VE112" s="356"/>
      <c r="VF112" s="356"/>
      <c r="VG112" s="356"/>
      <c r="VH112" s="356"/>
      <c r="VI112" s="356"/>
      <c r="VJ112" s="356"/>
      <c r="VK112" s="356"/>
      <c r="VL112" s="356"/>
      <c r="VM112" s="356"/>
      <c r="VN112" s="356"/>
      <c r="VO112" s="356"/>
      <c r="VP112" s="356"/>
      <c r="VQ112" s="356"/>
      <c r="VR112" s="356"/>
      <c r="VS112" s="356"/>
      <c r="VT112" s="356"/>
      <c r="VU112" s="356"/>
      <c r="VV112" s="356"/>
      <c r="VW112" s="356"/>
      <c r="VX112" s="356"/>
      <c r="VY112" s="356"/>
      <c r="VZ112" s="356"/>
      <c r="WA112" s="356"/>
      <c r="WB112" s="356"/>
      <c r="WC112" s="356"/>
      <c r="WD112" s="356"/>
      <c r="WE112" s="356"/>
      <c r="WF112" s="356"/>
      <c r="WG112" s="356"/>
      <c r="WH112" s="356"/>
      <c r="WI112" s="356"/>
      <c r="WJ112" s="356"/>
      <c r="WK112" s="356"/>
      <c r="WL112" s="356"/>
      <c r="WM112" s="356"/>
      <c r="WN112" s="356"/>
      <c r="WO112" s="356"/>
      <c r="WP112" s="356"/>
      <c r="WQ112" s="356"/>
      <c r="WR112" s="356"/>
      <c r="WS112" s="356"/>
      <c r="WT112" s="356"/>
      <c r="WU112" s="356"/>
      <c r="WV112" s="356"/>
      <c r="WW112" s="356"/>
      <c r="WX112" s="356"/>
      <c r="WY112" s="356"/>
      <c r="WZ112" s="356"/>
      <c r="XA112" s="356"/>
      <c r="XB112" s="356"/>
      <c r="XC112" s="356"/>
      <c r="XD112" s="356"/>
      <c r="XE112" s="356"/>
      <c r="XF112" s="356"/>
      <c r="XG112" s="356"/>
      <c r="XH112" s="356"/>
      <c r="XI112" s="356"/>
      <c r="XJ112" s="356"/>
      <c r="XK112" s="356"/>
      <c r="XL112" s="356"/>
      <c r="XM112" s="356"/>
      <c r="XN112" s="356"/>
      <c r="XO112" s="356"/>
      <c r="XP112" s="356"/>
      <c r="XQ112" s="356"/>
      <c r="XR112" s="356"/>
      <c r="XS112" s="356"/>
      <c r="XT112" s="356"/>
      <c r="XU112" s="356"/>
      <c r="XV112" s="356"/>
      <c r="XW112" s="356"/>
      <c r="XX112" s="356"/>
      <c r="XY112" s="356"/>
      <c r="XZ112" s="356"/>
      <c r="YA112" s="356"/>
      <c r="YB112" s="356"/>
      <c r="YC112" s="356"/>
      <c r="YD112" s="356"/>
      <c r="YE112" s="356"/>
      <c r="YF112" s="356"/>
      <c r="YG112" s="356"/>
      <c r="YH112" s="356"/>
      <c r="YI112" s="356"/>
      <c r="YJ112" s="356"/>
      <c r="YK112" s="356"/>
      <c r="YL112" s="356"/>
      <c r="YM112" s="356"/>
      <c r="YN112" s="356"/>
      <c r="YO112" s="356"/>
      <c r="YP112" s="356"/>
      <c r="YQ112" s="356"/>
      <c r="YR112" s="356"/>
      <c r="YS112" s="356"/>
      <c r="YT112" s="356"/>
      <c r="YU112" s="356"/>
      <c r="YV112" s="356"/>
      <c r="YW112" s="356"/>
      <c r="YX112" s="356"/>
      <c r="YY112" s="356"/>
      <c r="YZ112" s="356"/>
      <c r="ZA112" s="356"/>
      <c r="ZB112" s="356"/>
      <c r="ZC112" s="356"/>
      <c r="ZD112" s="356"/>
      <c r="ZE112" s="356"/>
      <c r="ZF112" s="356"/>
      <c r="ZG112" s="356"/>
      <c r="ZH112" s="356"/>
      <c r="ZI112" s="356"/>
      <c r="ZJ112" s="356"/>
      <c r="ZK112" s="356"/>
      <c r="ZL112" s="356"/>
      <c r="ZM112" s="356"/>
      <c r="ZN112" s="356"/>
      <c r="ZO112" s="356"/>
      <c r="ZP112" s="356"/>
      <c r="ZQ112" s="356"/>
      <c r="ZR112" s="356"/>
      <c r="ZS112" s="356"/>
      <c r="ZT112" s="356"/>
      <c r="ZU112" s="356"/>
      <c r="ZV112" s="356"/>
      <c r="ZW112" s="356"/>
      <c r="ZX112" s="356"/>
      <c r="ZY112" s="356"/>
      <c r="ZZ112" s="356"/>
      <c r="AAA112" s="356"/>
      <c r="AAB112" s="356"/>
      <c r="AAC112" s="356"/>
      <c r="AAD112" s="356"/>
      <c r="AAE112" s="356"/>
      <c r="AAF112" s="356"/>
      <c r="AAG112" s="356"/>
      <c r="AAH112" s="356"/>
      <c r="AAI112" s="356"/>
      <c r="AAJ112" s="356"/>
      <c r="AAK112" s="356"/>
      <c r="AAL112" s="356"/>
      <c r="AAM112" s="356"/>
      <c r="AAN112" s="356"/>
      <c r="AAO112" s="356"/>
      <c r="AAP112" s="356"/>
      <c r="AAQ112" s="356"/>
      <c r="AAR112" s="356"/>
      <c r="AAS112" s="356"/>
      <c r="AAT112" s="356"/>
      <c r="AAU112" s="356"/>
      <c r="AAV112" s="356"/>
      <c r="AAW112" s="356"/>
      <c r="AAX112" s="356"/>
      <c r="AAY112" s="356"/>
      <c r="AAZ112" s="356"/>
      <c r="ABA112" s="356"/>
      <c r="ABB112" s="356"/>
      <c r="ABC112" s="356"/>
      <c r="ABD112" s="356"/>
      <c r="ABE112" s="356"/>
      <c r="ABF112" s="356"/>
      <c r="ABG112" s="356"/>
      <c r="ABH112" s="356"/>
      <c r="ABI112" s="356"/>
      <c r="ABJ112" s="356"/>
      <c r="ABK112" s="356"/>
      <c r="ABL112" s="356"/>
      <c r="ABM112" s="356"/>
      <c r="ABN112" s="356"/>
      <c r="ABO112" s="356"/>
      <c r="ABP112" s="356"/>
      <c r="ABQ112" s="356"/>
      <c r="ABR112" s="356"/>
      <c r="ABS112" s="356"/>
      <c r="ABT112" s="356"/>
      <c r="ABU112" s="356"/>
      <c r="ABV112" s="356"/>
      <c r="ABW112" s="356"/>
      <c r="ABX112" s="356"/>
      <c r="ABY112" s="356"/>
      <c r="ABZ112" s="356"/>
      <c r="ACA112" s="356"/>
      <c r="ACB112" s="356"/>
      <c r="ACC112" s="356"/>
      <c r="ACD112" s="356"/>
      <c r="ACE112" s="356"/>
      <c r="ACF112" s="356"/>
      <c r="ACG112" s="356"/>
      <c r="ACH112" s="356"/>
      <c r="ACI112" s="356"/>
      <c r="ACJ112" s="356"/>
      <c r="ACK112" s="356"/>
      <c r="ACL112" s="356"/>
      <c r="ACM112" s="356"/>
      <c r="ACN112" s="356"/>
      <c r="ACO112" s="356"/>
      <c r="ACP112" s="356"/>
      <c r="ACQ112" s="356"/>
      <c r="ACR112" s="356"/>
      <c r="ACS112" s="356"/>
      <c r="ACT112" s="356"/>
      <c r="ACU112" s="356"/>
      <c r="ACV112" s="356"/>
      <c r="ACW112" s="356"/>
      <c r="ACX112" s="356"/>
      <c r="ACY112" s="356"/>
      <c r="ACZ112" s="356"/>
      <c r="ADA112" s="356"/>
      <c r="ADB112" s="356"/>
      <c r="ADC112" s="356"/>
      <c r="ADD112" s="356"/>
      <c r="ADE112" s="356"/>
      <c r="ADF112" s="356"/>
      <c r="ADG112" s="356"/>
      <c r="ADH112" s="356"/>
      <c r="ADI112" s="356"/>
      <c r="ADJ112" s="356"/>
      <c r="ADK112" s="356"/>
      <c r="ADL112" s="356"/>
      <c r="ADM112" s="356"/>
      <c r="ADN112" s="356"/>
      <c r="ADO112" s="356"/>
      <c r="ADP112" s="356"/>
      <c r="ADQ112" s="356"/>
      <c r="ADR112" s="356"/>
      <c r="ADS112" s="356"/>
      <c r="ADT112" s="356"/>
      <c r="ADU112" s="356"/>
      <c r="ADV112" s="356"/>
      <c r="ADW112" s="356"/>
      <c r="ADX112" s="356"/>
      <c r="ADY112" s="356"/>
      <c r="ADZ112" s="356"/>
      <c r="AEA112" s="356"/>
      <c r="AEB112" s="356"/>
      <c r="AEC112" s="356"/>
      <c r="AED112" s="356"/>
      <c r="AEE112" s="356"/>
      <c r="AEF112" s="356"/>
      <c r="AEG112" s="356"/>
      <c r="AEH112" s="356"/>
      <c r="AEI112" s="356"/>
      <c r="AEJ112" s="356"/>
      <c r="AEK112" s="356"/>
      <c r="AEL112" s="356"/>
      <c r="AEM112" s="356"/>
      <c r="AEN112" s="356"/>
      <c r="AEO112" s="356"/>
      <c r="AEP112" s="356"/>
      <c r="AEQ112" s="356"/>
      <c r="AER112" s="356"/>
      <c r="AES112" s="356"/>
      <c r="AET112" s="356"/>
      <c r="AEU112" s="356"/>
      <c r="AEV112" s="356"/>
      <c r="AEW112" s="356"/>
      <c r="AEX112" s="356"/>
      <c r="AEY112" s="356"/>
      <c r="AEZ112" s="356"/>
      <c r="AFA112" s="356"/>
      <c r="AFB112" s="356"/>
      <c r="AFC112" s="356"/>
      <c r="AFD112" s="356"/>
      <c r="AFE112" s="356"/>
      <c r="AFF112" s="356"/>
      <c r="AFG112" s="356"/>
      <c r="AFH112" s="356"/>
      <c r="AFI112" s="356"/>
      <c r="AFJ112" s="356"/>
      <c r="AFK112" s="356"/>
      <c r="AFL112" s="356"/>
      <c r="AFM112" s="356"/>
      <c r="AFN112" s="356"/>
      <c r="AFO112" s="356"/>
      <c r="AFP112" s="356"/>
      <c r="AFQ112" s="356"/>
      <c r="AFR112" s="356"/>
      <c r="AFS112" s="356"/>
      <c r="AFT112" s="356"/>
      <c r="AFU112" s="356"/>
      <c r="AFV112" s="356"/>
      <c r="AFW112" s="356"/>
      <c r="AFX112" s="356"/>
      <c r="AFY112" s="356"/>
      <c r="AFZ112" s="356"/>
      <c r="AGA112" s="356"/>
      <c r="AGB112" s="356"/>
      <c r="AGC112" s="356"/>
      <c r="AGD112" s="356"/>
      <c r="AGE112" s="356"/>
      <c r="AGF112" s="356"/>
      <c r="AGG112" s="356"/>
      <c r="AGH112" s="356"/>
      <c r="AGI112" s="356"/>
      <c r="AGJ112" s="356"/>
      <c r="AGK112" s="356"/>
      <c r="AGL112" s="356"/>
      <c r="AGM112" s="356"/>
      <c r="AGN112" s="356"/>
      <c r="AGO112" s="356"/>
      <c r="AGP112" s="356"/>
      <c r="AGQ112" s="356"/>
      <c r="AGR112" s="356"/>
      <c r="AGS112" s="356"/>
      <c r="AGT112" s="356"/>
      <c r="AGU112" s="356"/>
      <c r="AGV112" s="356"/>
      <c r="AGW112" s="356"/>
      <c r="AGX112" s="356"/>
      <c r="AGY112" s="356"/>
      <c r="AGZ112" s="356"/>
      <c r="AHA112" s="356"/>
      <c r="AHB112" s="356"/>
      <c r="AHC112" s="356"/>
      <c r="AHD112" s="356"/>
      <c r="AHE112" s="356"/>
      <c r="AHF112" s="356"/>
      <c r="AHG112" s="356"/>
      <c r="AHH112" s="356"/>
      <c r="AHI112" s="356"/>
      <c r="AHJ112" s="356"/>
      <c r="AHK112" s="356"/>
      <c r="AHL112" s="356"/>
      <c r="AHM112" s="356"/>
      <c r="AHN112" s="356"/>
      <c r="AHO112" s="356"/>
      <c r="AHP112" s="356"/>
      <c r="AHQ112" s="356"/>
      <c r="AHR112" s="356"/>
      <c r="AHS112" s="356"/>
      <c r="AHT112" s="356"/>
      <c r="AHU112" s="356"/>
      <c r="AHV112" s="356"/>
      <c r="AHW112" s="356"/>
      <c r="AHX112" s="356"/>
      <c r="AHY112" s="356"/>
      <c r="AHZ112" s="356"/>
      <c r="AIA112" s="356"/>
      <c r="AIB112" s="356"/>
      <c r="AIC112" s="356"/>
      <c r="AID112" s="356"/>
      <c r="AIE112" s="356"/>
      <c r="AIF112" s="356"/>
      <c r="AIG112" s="356"/>
      <c r="AIH112" s="356"/>
      <c r="AII112" s="356"/>
      <c r="AIJ112" s="356"/>
      <c r="AIK112" s="356"/>
      <c r="AIL112" s="356"/>
      <c r="AIM112" s="356"/>
      <c r="AIN112" s="356"/>
      <c r="AIO112" s="356"/>
      <c r="AIP112" s="356"/>
      <c r="AIQ112" s="356"/>
      <c r="AIR112" s="356"/>
      <c r="AIS112" s="356"/>
      <c r="AIT112" s="356"/>
      <c r="AIU112" s="356"/>
      <c r="AIV112" s="356"/>
      <c r="AIW112" s="356"/>
      <c r="AIX112" s="356"/>
      <c r="AIY112" s="356"/>
      <c r="AIZ112" s="356"/>
      <c r="AJA112" s="356"/>
      <c r="AJB112" s="356"/>
      <c r="AJC112" s="356"/>
      <c r="AJD112" s="356"/>
      <c r="AJE112" s="356"/>
      <c r="AJF112" s="356"/>
      <c r="AJG112" s="356"/>
      <c r="AJH112" s="356"/>
      <c r="AJI112" s="356"/>
      <c r="AJJ112" s="356"/>
      <c r="AJK112" s="356"/>
      <c r="AJL112" s="356"/>
      <c r="AJM112" s="356"/>
      <c r="AJN112" s="356"/>
      <c r="AJO112" s="356"/>
      <c r="AJP112" s="356"/>
      <c r="AJQ112" s="356"/>
      <c r="AJR112" s="356"/>
      <c r="AJS112" s="356"/>
      <c r="AJT112" s="356"/>
      <c r="AJU112" s="356"/>
      <c r="AJV112" s="356"/>
      <c r="AJW112" s="356"/>
      <c r="AJX112" s="356"/>
      <c r="AJY112" s="356"/>
      <c r="AJZ112" s="356"/>
      <c r="AKA112" s="356"/>
      <c r="AKB112" s="356"/>
      <c r="AKC112" s="356"/>
      <c r="AKD112" s="356"/>
      <c r="AKE112" s="356"/>
      <c r="AKF112" s="356"/>
      <c r="AKG112" s="356"/>
      <c r="AKH112" s="356"/>
      <c r="AKI112" s="356"/>
      <c r="AKJ112" s="356"/>
      <c r="AKK112" s="356"/>
      <c r="AKL112" s="356"/>
      <c r="AKM112" s="356"/>
      <c r="AKN112" s="356"/>
      <c r="AKO112" s="356"/>
      <c r="AKP112" s="356"/>
      <c r="AKQ112" s="356"/>
      <c r="AKR112" s="356"/>
      <c r="AKS112" s="356"/>
      <c r="AKT112" s="356"/>
      <c r="AKU112" s="356"/>
      <c r="AKV112" s="356"/>
      <c r="AKW112" s="356"/>
      <c r="AKX112" s="356"/>
      <c r="AKY112" s="356"/>
      <c r="AKZ112" s="356"/>
      <c r="ALA112" s="356"/>
      <c r="ALB112" s="356"/>
      <c r="ALC112" s="356"/>
      <c r="ALD112" s="356"/>
      <c r="ALE112" s="356"/>
      <c r="ALF112" s="356"/>
      <c r="ALG112" s="356"/>
      <c r="ALH112" s="356"/>
      <c r="ALI112" s="356"/>
      <c r="ALJ112" s="356"/>
      <c r="ALK112" s="356"/>
      <c r="ALL112" s="356"/>
      <c r="ALM112" s="356"/>
      <c r="ALN112" s="356"/>
      <c r="ALO112" s="356"/>
      <c r="ALP112" s="356"/>
      <c r="ALQ112" s="356"/>
      <c r="ALR112" s="356"/>
      <c r="ALS112" s="356"/>
      <c r="ALT112" s="356"/>
      <c r="ALU112" s="356"/>
      <c r="ALV112" s="356"/>
      <c r="ALW112" s="356"/>
      <c r="ALX112" s="356"/>
      <c r="ALY112" s="356"/>
      <c r="ALZ112" s="356"/>
      <c r="AMA112" s="356"/>
      <c r="AMB112" s="356"/>
      <c r="AMC112" s="356"/>
      <c r="AMD112" s="356"/>
      <c r="AME112" s="356"/>
      <c r="AMF112" s="356"/>
      <c r="AMG112" s="356"/>
      <c r="AMH112" s="356"/>
      <c r="AMI112" s="356"/>
      <c r="AMJ112" s="356"/>
      <c r="AMK112" s="356"/>
      <c r="AML112" s="356"/>
      <c r="AMM112" s="356"/>
      <c r="AMN112" s="356"/>
      <c r="AMO112" s="356"/>
      <c r="AMP112" s="356"/>
      <c r="AMQ112" s="356"/>
      <c r="AMR112" s="356"/>
      <c r="AMS112" s="356"/>
      <c r="AMT112" s="356"/>
      <c r="AMU112" s="356"/>
      <c r="AMV112" s="356"/>
      <c r="AMW112" s="356"/>
      <c r="AMX112" s="356"/>
      <c r="AMY112" s="356"/>
      <c r="AMZ112" s="356"/>
      <c r="ANA112" s="356"/>
      <c r="ANB112" s="356"/>
      <c r="ANC112" s="356"/>
      <c r="AND112" s="356"/>
      <c r="ANE112" s="356"/>
      <c r="ANF112" s="356"/>
      <c r="ANG112" s="356"/>
      <c r="ANH112" s="356"/>
      <c r="ANI112" s="356"/>
      <c r="ANJ112" s="356"/>
      <c r="ANK112" s="356"/>
      <c r="ANL112" s="356"/>
      <c r="ANM112" s="356"/>
      <c r="ANN112" s="356"/>
      <c r="ANO112" s="356"/>
      <c r="ANP112" s="356"/>
      <c r="ANQ112" s="356"/>
      <c r="ANR112" s="356"/>
      <c r="ANS112" s="356"/>
      <c r="ANT112" s="356"/>
      <c r="ANU112" s="356"/>
      <c r="ANV112" s="356"/>
      <c r="ANW112" s="356"/>
      <c r="ANX112" s="356"/>
      <c r="ANY112" s="356"/>
      <c r="ANZ112" s="356"/>
      <c r="AOA112" s="356"/>
      <c r="AOB112" s="356"/>
      <c r="AOC112" s="356"/>
      <c r="AOD112" s="356"/>
      <c r="AOE112" s="356"/>
      <c r="AOF112" s="356"/>
      <c r="AOG112" s="356"/>
      <c r="AOH112" s="356"/>
      <c r="AOI112" s="356"/>
      <c r="AOJ112" s="356"/>
      <c r="AOK112" s="356"/>
      <c r="AOL112" s="356"/>
      <c r="AOM112" s="356"/>
      <c r="AON112" s="356"/>
      <c r="AOO112" s="356"/>
      <c r="AOP112" s="356"/>
      <c r="AOQ112" s="356"/>
      <c r="AOR112" s="356"/>
      <c r="AOS112" s="356"/>
      <c r="AOT112" s="356"/>
      <c r="AOU112" s="356"/>
      <c r="AOV112" s="356"/>
      <c r="AOW112" s="356"/>
      <c r="AOX112" s="356"/>
      <c r="AOY112" s="356"/>
      <c r="AOZ112" s="356"/>
      <c r="APA112" s="356"/>
      <c r="APB112" s="356"/>
      <c r="APC112" s="356"/>
      <c r="APD112" s="356"/>
      <c r="APE112" s="356"/>
      <c r="APF112" s="356"/>
      <c r="APG112" s="356"/>
      <c r="APH112" s="356"/>
      <c r="API112" s="356"/>
      <c r="APJ112" s="356"/>
      <c r="APK112" s="356"/>
      <c r="APL112" s="356"/>
      <c r="APM112" s="356"/>
      <c r="APN112" s="356"/>
      <c r="APO112" s="356"/>
      <c r="APP112" s="356"/>
      <c r="APQ112" s="356"/>
      <c r="APR112" s="356"/>
      <c r="APS112" s="356"/>
      <c r="APT112" s="356"/>
      <c r="APU112" s="356"/>
      <c r="APV112" s="356"/>
      <c r="APW112" s="356"/>
      <c r="APX112" s="356"/>
      <c r="APY112" s="356"/>
      <c r="APZ112" s="356"/>
      <c r="AQA112" s="356"/>
      <c r="AQB112" s="356"/>
      <c r="AQC112" s="356"/>
      <c r="AQD112" s="356"/>
      <c r="AQE112" s="356"/>
      <c r="AQF112" s="356"/>
      <c r="AQG112" s="356"/>
      <c r="AQH112" s="356"/>
      <c r="AQI112" s="356"/>
      <c r="AQJ112" s="356"/>
      <c r="AQK112" s="356"/>
      <c r="AQL112" s="356"/>
      <c r="AQM112" s="356"/>
      <c r="AQN112" s="356"/>
      <c r="AQO112" s="356"/>
      <c r="AQP112" s="356"/>
      <c r="AQQ112" s="356"/>
      <c r="AQR112" s="356"/>
      <c r="AQS112" s="356"/>
      <c r="AQT112" s="356"/>
      <c r="AQU112" s="356"/>
      <c r="AQV112" s="356"/>
      <c r="AQW112" s="356"/>
      <c r="AQX112" s="356"/>
      <c r="AQY112" s="356"/>
      <c r="AQZ112" s="356"/>
      <c r="ARA112" s="356"/>
      <c r="ARB112" s="356"/>
      <c r="ARC112" s="356"/>
      <c r="ARD112" s="356"/>
      <c r="ARE112" s="356"/>
      <c r="ARF112" s="356"/>
      <c r="ARG112" s="356"/>
      <c r="ARH112" s="356"/>
      <c r="ARI112" s="356"/>
      <c r="ARJ112" s="356"/>
      <c r="ARK112" s="356"/>
      <c r="ARL112" s="356"/>
      <c r="ARM112" s="356"/>
      <c r="ARN112" s="356"/>
      <c r="ARO112" s="356"/>
      <c r="ARP112" s="356"/>
      <c r="ARQ112" s="356"/>
      <c r="ARR112" s="356"/>
      <c r="ARS112" s="356"/>
      <c r="ART112" s="356"/>
      <c r="ARU112" s="356"/>
      <c r="ARV112" s="356"/>
      <c r="ARW112" s="356"/>
      <c r="ARX112" s="356"/>
      <c r="ARY112" s="356"/>
      <c r="ARZ112" s="356"/>
      <c r="ASA112" s="356"/>
      <c r="ASB112" s="356"/>
      <c r="ASC112" s="356"/>
      <c r="ASD112" s="356"/>
      <c r="ASE112" s="356"/>
      <c r="ASF112" s="356"/>
      <c r="ASG112" s="356"/>
      <c r="ASH112" s="356"/>
      <c r="ASI112" s="356"/>
      <c r="ASJ112" s="356"/>
      <c r="ASK112" s="356"/>
      <c r="ASL112" s="356"/>
      <c r="ASM112" s="356"/>
      <c r="ASN112" s="356"/>
      <c r="ASO112" s="356"/>
      <c r="ASP112" s="356"/>
      <c r="ASQ112" s="356"/>
      <c r="ASR112" s="356"/>
      <c r="ASS112" s="356"/>
      <c r="AST112" s="356"/>
      <c r="ASU112" s="356"/>
      <c r="ASV112" s="356"/>
      <c r="ASW112" s="356"/>
      <c r="ASX112" s="356"/>
      <c r="ASY112" s="356"/>
      <c r="ASZ112" s="356"/>
      <c r="ATA112" s="356"/>
      <c r="ATB112" s="356"/>
      <c r="ATC112" s="356"/>
      <c r="ATD112" s="356"/>
      <c r="ATE112" s="356"/>
      <c r="ATF112" s="356"/>
      <c r="ATG112" s="356"/>
      <c r="ATH112" s="356"/>
      <c r="ATI112" s="356"/>
      <c r="ATJ112" s="356"/>
      <c r="ATK112" s="356"/>
      <c r="ATL112" s="356"/>
      <c r="ATM112" s="356"/>
      <c r="ATN112" s="356"/>
      <c r="ATO112" s="356"/>
      <c r="ATP112" s="356"/>
      <c r="ATQ112" s="356"/>
      <c r="ATR112" s="356"/>
      <c r="ATS112" s="356"/>
      <c r="ATT112" s="356"/>
      <c r="ATU112" s="356"/>
      <c r="ATV112" s="356"/>
      <c r="ATW112" s="356"/>
      <c r="ATX112" s="356"/>
      <c r="ATY112" s="356"/>
      <c r="ATZ112" s="356"/>
      <c r="AUA112" s="356"/>
      <c r="AUB112" s="356"/>
      <c r="AUC112" s="356"/>
      <c r="AUD112" s="356"/>
      <c r="AUE112" s="356"/>
      <c r="AUF112" s="356"/>
      <c r="AUG112" s="356"/>
      <c r="AUH112" s="356"/>
      <c r="AUI112" s="356"/>
      <c r="AUJ112" s="356"/>
      <c r="AUK112" s="356"/>
      <c r="AUL112" s="356"/>
      <c r="AUM112" s="356"/>
      <c r="AUN112" s="356"/>
      <c r="AUO112" s="356"/>
      <c r="AUP112" s="356"/>
      <c r="AUQ112" s="356"/>
      <c r="AUR112" s="356"/>
      <c r="AUS112" s="356"/>
      <c r="AUT112" s="356"/>
      <c r="AUU112" s="356"/>
      <c r="AUV112" s="356"/>
      <c r="AUW112" s="356"/>
      <c r="AUX112" s="356"/>
      <c r="AUY112" s="356"/>
      <c r="AUZ112" s="356"/>
      <c r="AVA112" s="356"/>
      <c r="AVB112" s="356"/>
      <c r="AVC112" s="356"/>
      <c r="AVD112" s="356"/>
      <c r="AVE112" s="356"/>
      <c r="AVF112" s="356"/>
      <c r="AVG112" s="356"/>
      <c r="AVH112" s="356"/>
      <c r="AVI112" s="356"/>
      <c r="AVJ112" s="356"/>
      <c r="AVK112" s="356"/>
      <c r="AVL112" s="356"/>
      <c r="AVM112" s="356"/>
      <c r="AVN112" s="356"/>
      <c r="AVO112" s="356"/>
      <c r="AVP112" s="356"/>
      <c r="AVQ112" s="356"/>
      <c r="AVR112" s="356"/>
      <c r="AVS112" s="356"/>
      <c r="AVT112" s="356"/>
      <c r="AVU112" s="356"/>
      <c r="AVV112" s="356"/>
      <c r="AVW112" s="356"/>
      <c r="AVX112" s="356"/>
      <c r="AVY112" s="356"/>
      <c r="AVZ112" s="356"/>
      <c r="AWA112" s="356"/>
      <c r="AWB112" s="356"/>
      <c r="AWC112" s="356"/>
      <c r="AWD112" s="356"/>
      <c r="AWE112" s="356"/>
      <c r="AWF112" s="356"/>
      <c r="AWG112" s="356"/>
      <c r="AWH112" s="356"/>
      <c r="AWI112" s="356"/>
      <c r="AWJ112" s="356"/>
      <c r="AWK112" s="356"/>
      <c r="AWL112" s="356"/>
      <c r="AWM112" s="356"/>
      <c r="AWN112" s="356"/>
      <c r="AWO112" s="356"/>
      <c r="AWP112" s="356"/>
      <c r="AWQ112" s="356"/>
      <c r="AWR112" s="356"/>
      <c r="AWS112" s="356"/>
      <c r="AWT112" s="356"/>
      <c r="AWU112" s="356"/>
      <c r="AWV112" s="356"/>
      <c r="AWW112" s="356"/>
      <c r="AWX112" s="356"/>
      <c r="AWY112" s="356"/>
      <c r="AWZ112" s="356"/>
      <c r="AXA112" s="356"/>
      <c r="AXB112" s="356"/>
      <c r="AXC112" s="356"/>
      <c r="AXD112" s="356"/>
      <c r="AXE112" s="356"/>
      <c r="AXF112" s="356"/>
      <c r="AXG112" s="356"/>
      <c r="AXH112" s="356"/>
      <c r="AXI112" s="356"/>
      <c r="AXJ112" s="356"/>
      <c r="AXK112" s="356"/>
      <c r="AXL112" s="356"/>
      <c r="AXM112" s="356"/>
      <c r="AXN112" s="356"/>
      <c r="AXO112" s="356"/>
      <c r="AXP112" s="356"/>
      <c r="AXQ112" s="356"/>
      <c r="AXR112" s="356"/>
      <c r="AXS112" s="356"/>
      <c r="AXT112" s="356"/>
      <c r="AXU112" s="356"/>
      <c r="AXV112" s="356"/>
      <c r="AXW112" s="356"/>
      <c r="AXX112" s="356"/>
      <c r="AXY112" s="356"/>
      <c r="AXZ112" s="356"/>
      <c r="AYA112" s="356"/>
      <c r="AYB112" s="356"/>
      <c r="AYC112" s="356"/>
      <c r="AYD112" s="356"/>
      <c r="AYE112" s="356"/>
      <c r="AYF112" s="356"/>
      <c r="AYG112" s="356"/>
      <c r="AYH112" s="356"/>
      <c r="AYI112" s="356"/>
      <c r="AYJ112" s="356"/>
      <c r="AYK112" s="356"/>
      <c r="AYL112" s="356"/>
      <c r="AYM112" s="356"/>
      <c r="AYN112" s="356"/>
      <c r="AYO112" s="356"/>
      <c r="AYP112" s="356"/>
      <c r="AYQ112" s="356"/>
      <c r="AYR112" s="356"/>
      <c r="AYS112" s="356"/>
      <c r="AYT112" s="356"/>
      <c r="AYU112" s="356"/>
      <c r="AYV112" s="356"/>
      <c r="AYW112" s="356"/>
      <c r="AYX112" s="356"/>
      <c r="AYY112" s="356"/>
      <c r="AYZ112" s="356"/>
      <c r="AZA112" s="356"/>
      <c r="AZB112" s="356"/>
      <c r="AZC112" s="356"/>
      <c r="AZD112" s="356"/>
      <c r="AZE112" s="356"/>
      <c r="AZF112" s="356"/>
      <c r="AZG112" s="356"/>
      <c r="AZH112" s="356"/>
      <c r="AZI112" s="356"/>
      <c r="AZJ112" s="356"/>
      <c r="AZK112" s="356"/>
      <c r="AZL112" s="356"/>
      <c r="AZM112" s="356"/>
      <c r="AZN112" s="356"/>
      <c r="AZO112" s="356"/>
      <c r="AZP112" s="356"/>
      <c r="AZQ112" s="356"/>
      <c r="AZR112" s="356"/>
      <c r="AZS112" s="356"/>
      <c r="AZT112" s="356"/>
      <c r="AZU112" s="356"/>
      <c r="AZV112" s="356"/>
      <c r="AZW112" s="356"/>
      <c r="AZX112" s="356"/>
      <c r="AZY112" s="356"/>
      <c r="AZZ112" s="356"/>
      <c r="BAA112" s="356"/>
      <c r="BAB112" s="356"/>
      <c r="BAC112" s="356"/>
      <c r="BAD112" s="356"/>
      <c r="BAE112" s="356"/>
      <c r="BAF112" s="356"/>
      <c r="BAG112" s="356"/>
      <c r="BAH112" s="356"/>
      <c r="BAI112" s="356"/>
      <c r="BAJ112" s="356"/>
      <c r="BAK112" s="356"/>
      <c r="BAL112" s="356"/>
      <c r="BAM112" s="356"/>
      <c r="BAN112" s="356"/>
      <c r="BAO112" s="356"/>
      <c r="BAP112" s="356"/>
      <c r="BAQ112" s="356"/>
      <c r="BAR112" s="356"/>
      <c r="BAS112" s="356"/>
      <c r="BAT112" s="356"/>
      <c r="BAU112" s="356"/>
      <c r="BAV112" s="356"/>
      <c r="BAW112" s="356"/>
      <c r="BAX112" s="356"/>
      <c r="BAY112" s="356"/>
      <c r="BAZ112" s="356"/>
      <c r="BBA112" s="356"/>
      <c r="BBB112" s="356"/>
      <c r="BBC112" s="356"/>
      <c r="BBD112" s="356"/>
      <c r="BBE112" s="356"/>
      <c r="BBF112" s="356"/>
      <c r="BBG112" s="356"/>
      <c r="BBH112" s="356"/>
      <c r="BBI112" s="356"/>
      <c r="BBJ112" s="356"/>
      <c r="BBK112" s="356"/>
      <c r="BBL112" s="356"/>
      <c r="BBM112" s="356"/>
      <c r="BBN112" s="356"/>
      <c r="BBO112" s="356"/>
      <c r="BBP112" s="356"/>
      <c r="BBQ112" s="356"/>
      <c r="BBR112" s="356"/>
      <c r="BBS112" s="356"/>
      <c r="BBT112" s="356"/>
      <c r="BBU112" s="356"/>
      <c r="BBV112" s="356"/>
      <c r="BBW112" s="356"/>
      <c r="BBX112" s="356"/>
      <c r="BBY112" s="356"/>
      <c r="BBZ112" s="356"/>
      <c r="BCA112" s="356"/>
      <c r="BCB112" s="356"/>
      <c r="BCC112" s="356"/>
      <c r="BCD112" s="356"/>
      <c r="BCE112" s="356"/>
      <c r="BCF112" s="356"/>
      <c r="BCG112" s="356"/>
      <c r="BCH112" s="356"/>
      <c r="BCI112" s="356"/>
      <c r="BCJ112" s="356"/>
      <c r="BCK112" s="356"/>
      <c r="BCL112" s="356"/>
      <c r="BCM112" s="356"/>
      <c r="BCN112" s="356"/>
      <c r="BCO112" s="356"/>
      <c r="BCP112" s="356"/>
      <c r="BCQ112" s="356"/>
      <c r="BCR112" s="356"/>
      <c r="BCS112" s="356"/>
      <c r="BCT112" s="356"/>
      <c r="BCU112" s="356"/>
      <c r="BCV112" s="356"/>
      <c r="BCW112" s="356"/>
      <c r="BCX112" s="356"/>
      <c r="BCY112" s="356"/>
      <c r="BCZ112" s="356"/>
      <c r="BDA112" s="356"/>
      <c r="BDB112" s="356"/>
      <c r="BDC112" s="356"/>
      <c r="BDD112" s="356"/>
      <c r="BDE112" s="356"/>
      <c r="BDF112" s="356"/>
      <c r="BDG112" s="356"/>
      <c r="BDH112" s="356"/>
      <c r="BDI112" s="356"/>
      <c r="BDJ112" s="356"/>
      <c r="BDK112" s="356"/>
      <c r="BDL112" s="356"/>
      <c r="BDM112" s="356"/>
      <c r="BDN112" s="356"/>
      <c r="BDO112" s="356"/>
      <c r="BDP112" s="356"/>
      <c r="BDQ112" s="356"/>
      <c r="BDR112" s="356"/>
      <c r="BDS112" s="356"/>
      <c r="BDT112" s="356"/>
      <c r="BDU112" s="356"/>
      <c r="BDV112" s="356"/>
      <c r="BDW112" s="356"/>
      <c r="BDX112" s="356"/>
      <c r="BDY112" s="356"/>
      <c r="BDZ112" s="356"/>
      <c r="BEA112" s="356"/>
      <c r="BEB112" s="356"/>
      <c r="BEC112" s="356"/>
      <c r="BED112" s="356"/>
      <c r="BEE112" s="356"/>
      <c r="BEF112" s="356"/>
      <c r="BEG112" s="356"/>
      <c r="BEH112" s="356"/>
      <c r="BEI112" s="356"/>
      <c r="BEJ112" s="356"/>
      <c r="BEK112" s="356"/>
      <c r="BEL112" s="356"/>
      <c r="BEM112" s="356"/>
      <c r="BEN112" s="356"/>
      <c r="BEO112" s="356"/>
      <c r="BEP112" s="356"/>
      <c r="BEQ112" s="356"/>
      <c r="BER112" s="356"/>
      <c r="BES112" s="356"/>
      <c r="BET112" s="356"/>
      <c r="BEU112" s="356"/>
      <c r="BEV112" s="356"/>
      <c r="BEW112" s="356"/>
      <c r="BEX112" s="356"/>
      <c r="BEY112" s="356"/>
      <c r="BEZ112" s="356"/>
      <c r="BFA112" s="356"/>
      <c r="BFB112" s="356"/>
      <c r="BFC112" s="356"/>
      <c r="BFD112" s="356"/>
      <c r="BFE112" s="356"/>
      <c r="BFF112" s="356"/>
      <c r="BFG112" s="356"/>
      <c r="BFH112" s="356"/>
      <c r="BFI112" s="356"/>
      <c r="BFJ112" s="356"/>
      <c r="BFK112" s="356"/>
      <c r="BFL112" s="356"/>
      <c r="BFM112" s="356"/>
      <c r="BFN112" s="356"/>
      <c r="BFO112" s="356"/>
      <c r="BFP112" s="356"/>
      <c r="BFQ112" s="356"/>
      <c r="BFR112" s="356"/>
      <c r="BFS112" s="356"/>
      <c r="BFT112" s="356"/>
      <c r="BFU112" s="356"/>
      <c r="BFV112" s="356"/>
      <c r="BFW112" s="356"/>
      <c r="BFX112" s="356"/>
      <c r="BFY112" s="356"/>
      <c r="BFZ112" s="356"/>
      <c r="BGA112" s="356"/>
      <c r="BGB112" s="356"/>
      <c r="BGC112" s="356"/>
      <c r="BGD112" s="356"/>
      <c r="BGE112" s="356"/>
      <c r="BGF112" s="356"/>
      <c r="BGG112" s="356"/>
      <c r="BGH112" s="356"/>
      <c r="BGI112" s="356"/>
      <c r="BGJ112" s="356"/>
      <c r="BGK112" s="356"/>
      <c r="BGL112" s="356"/>
      <c r="BGM112" s="356"/>
      <c r="BGN112" s="356"/>
      <c r="BGO112" s="356"/>
      <c r="BGP112" s="356"/>
      <c r="BGQ112" s="356"/>
      <c r="BGR112" s="356"/>
      <c r="BGS112" s="356"/>
      <c r="BGT112" s="356"/>
      <c r="BGU112" s="356"/>
      <c r="BGV112" s="356"/>
      <c r="BGW112" s="356"/>
      <c r="BGX112" s="356"/>
      <c r="BGY112" s="356"/>
      <c r="BGZ112" s="356"/>
      <c r="BHA112" s="356"/>
      <c r="BHB112" s="356"/>
      <c r="BHC112" s="356"/>
      <c r="BHD112" s="356"/>
      <c r="BHE112" s="356"/>
      <c r="BHF112" s="356"/>
      <c r="BHG112" s="356"/>
      <c r="BHH112" s="356"/>
      <c r="BHI112" s="356"/>
      <c r="BHJ112" s="356"/>
      <c r="BHK112" s="356"/>
      <c r="BHL112" s="356"/>
      <c r="BHM112" s="356"/>
      <c r="BHN112" s="356"/>
      <c r="BHO112" s="356"/>
      <c r="BHP112" s="356"/>
      <c r="BHQ112" s="356"/>
      <c r="BHR112" s="356"/>
      <c r="BHS112" s="356"/>
      <c r="BHT112" s="356"/>
      <c r="BHU112" s="356"/>
      <c r="BHV112" s="356"/>
      <c r="BHW112" s="356"/>
      <c r="BHX112" s="356"/>
      <c r="BHY112" s="356"/>
      <c r="BHZ112" s="356"/>
      <c r="BIA112" s="356"/>
      <c r="BIB112" s="356"/>
      <c r="BIC112" s="356"/>
      <c r="BID112" s="356"/>
      <c r="BIE112" s="356"/>
      <c r="BIF112" s="356"/>
      <c r="BIG112" s="356"/>
      <c r="BIH112" s="356"/>
      <c r="BII112" s="356"/>
      <c r="BIJ112" s="356"/>
      <c r="BIK112" s="356"/>
      <c r="BIL112" s="356"/>
      <c r="BIM112" s="356"/>
      <c r="BIN112" s="356"/>
      <c r="BIO112" s="356"/>
      <c r="BIP112" s="356"/>
      <c r="BIQ112" s="356"/>
      <c r="BIR112" s="356"/>
      <c r="BIS112" s="356"/>
      <c r="BIT112" s="356"/>
      <c r="BIU112" s="356"/>
      <c r="BIV112" s="356"/>
      <c r="BIW112" s="356"/>
      <c r="BIX112" s="356"/>
      <c r="BIY112" s="356"/>
      <c r="BIZ112" s="356"/>
      <c r="BJA112" s="356"/>
      <c r="BJB112" s="356"/>
      <c r="BJC112" s="356"/>
      <c r="BJD112" s="356"/>
      <c r="BJE112" s="356"/>
      <c r="BJF112" s="356"/>
      <c r="BJG112" s="356"/>
      <c r="BJH112" s="356"/>
      <c r="BJI112" s="356"/>
      <c r="BJJ112" s="356"/>
      <c r="BJK112" s="356"/>
      <c r="BJL112" s="356"/>
      <c r="BJM112" s="356"/>
      <c r="BJN112" s="356"/>
      <c r="BJO112" s="356"/>
      <c r="BJP112" s="356"/>
      <c r="BJQ112" s="356"/>
      <c r="BJR112" s="356"/>
      <c r="BJS112" s="356"/>
      <c r="BJT112" s="356"/>
      <c r="BJU112" s="356"/>
      <c r="BJV112" s="356"/>
      <c r="BJW112" s="356"/>
      <c r="BJX112" s="356"/>
      <c r="BJY112" s="356"/>
      <c r="BJZ112" s="356"/>
      <c r="BKA112" s="356"/>
      <c r="BKB112" s="356"/>
      <c r="BKC112" s="356"/>
      <c r="BKD112" s="356"/>
      <c r="BKE112" s="356"/>
      <c r="BKF112" s="356"/>
      <c r="BKG112" s="356"/>
      <c r="BKH112" s="356"/>
      <c r="BKI112" s="356"/>
      <c r="BKJ112" s="356"/>
      <c r="BKK112" s="356"/>
      <c r="BKL112" s="356"/>
      <c r="BKM112" s="356"/>
      <c r="BKN112" s="356"/>
      <c r="BKO112" s="356"/>
      <c r="BKP112" s="356"/>
      <c r="BKQ112" s="356"/>
      <c r="BKR112" s="356"/>
      <c r="BKS112" s="356"/>
      <c r="BKT112" s="356"/>
      <c r="BKU112" s="356"/>
      <c r="BKV112" s="356"/>
      <c r="BKW112" s="356"/>
      <c r="BKX112" s="356"/>
      <c r="BKY112" s="356"/>
      <c r="BKZ112" s="356"/>
      <c r="BLA112" s="356"/>
      <c r="BLB112" s="356"/>
      <c r="BLC112" s="356"/>
      <c r="BLD112" s="356"/>
      <c r="BLE112" s="356"/>
      <c r="BLF112" s="356"/>
      <c r="BLG112" s="356"/>
      <c r="BLH112" s="356"/>
      <c r="BLI112" s="356"/>
      <c r="BLJ112" s="356"/>
      <c r="BLK112" s="356"/>
      <c r="BLL112" s="356"/>
      <c r="BLM112" s="356"/>
      <c r="BLN112" s="356"/>
      <c r="BLO112" s="356"/>
      <c r="BLP112" s="356"/>
      <c r="BLQ112" s="356"/>
      <c r="BLR112" s="356"/>
      <c r="BLS112" s="356"/>
      <c r="BLT112" s="356"/>
      <c r="BLU112" s="356"/>
      <c r="BLV112" s="356"/>
      <c r="BLW112" s="356"/>
      <c r="BLX112" s="356"/>
      <c r="BLY112" s="356"/>
      <c r="BLZ112" s="356"/>
      <c r="BMA112" s="356"/>
      <c r="BMB112" s="356"/>
      <c r="BMC112" s="356"/>
      <c r="BMD112" s="356"/>
      <c r="BME112" s="356"/>
      <c r="BMF112" s="356"/>
      <c r="BMG112" s="356"/>
      <c r="BMH112" s="356"/>
      <c r="BMI112" s="356"/>
      <c r="BMJ112" s="356"/>
      <c r="BMK112" s="356"/>
      <c r="BML112" s="356"/>
      <c r="BMM112" s="356"/>
      <c r="BMN112" s="356"/>
      <c r="BMO112" s="356"/>
      <c r="BMP112" s="356"/>
      <c r="BMQ112" s="356"/>
      <c r="BMR112" s="356"/>
      <c r="BMS112" s="356"/>
      <c r="BMT112" s="356"/>
      <c r="BMU112" s="356"/>
      <c r="BMV112" s="356"/>
      <c r="BMW112" s="356"/>
      <c r="BMX112" s="356"/>
      <c r="BMY112" s="356"/>
      <c r="BMZ112" s="356"/>
      <c r="BNA112" s="356"/>
      <c r="BNB112" s="356"/>
      <c r="BNC112" s="356"/>
      <c r="BND112" s="356"/>
      <c r="BNE112" s="356"/>
      <c r="BNF112" s="356"/>
      <c r="BNG112" s="356"/>
      <c r="BNH112" s="356"/>
      <c r="BNI112" s="356"/>
      <c r="BNJ112" s="356"/>
      <c r="BNK112" s="356"/>
      <c r="BNL112" s="356"/>
      <c r="BNM112" s="356"/>
      <c r="BNN112" s="356"/>
      <c r="BNO112" s="356"/>
      <c r="BNP112" s="356"/>
      <c r="BNQ112" s="356"/>
      <c r="BNR112" s="356"/>
      <c r="BNS112" s="356"/>
      <c r="BNT112" s="356"/>
      <c r="BNU112" s="356"/>
      <c r="BNV112" s="356"/>
      <c r="BNW112" s="356"/>
      <c r="BNX112" s="356"/>
      <c r="BNY112" s="356"/>
      <c r="BNZ112" s="356"/>
      <c r="BOA112" s="356"/>
      <c r="BOB112" s="356"/>
      <c r="BOC112" s="356"/>
      <c r="BOD112" s="356"/>
      <c r="BOE112" s="356"/>
      <c r="BOF112" s="356"/>
      <c r="BOG112" s="356"/>
      <c r="BOH112" s="356"/>
      <c r="BOI112" s="356"/>
      <c r="BOJ112" s="356"/>
      <c r="BOK112" s="356"/>
      <c r="BOL112" s="356"/>
      <c r="BOM112" s="356"/>
      <c r="BON112" s="356"/>
      <c r="BOO112" s="356"/>
      <c r="BOP112" s="356"/>
      <c r="BOQ112" s="356"/>
      <c r="BOR112" s="356"/>
      <c r="BOS112" s="356"/>
      <c r="BOT112" s="356"/>
      <c r="BOU112" s="356"/>
      <c r="BOV112" s="356"/>
      <c r="BOW112" s="356"/>
      <c r="BOX112" s="356"/>
      <c r="BOY112" s="356"/>
      <c r="BOZ112" s="356"/>
      <c r="BPA112" s="356"/>
      <c r="BPB112" s="356"/>
      <c r="BPC112" s="356"/>
      <c r="BPD112" s="356"/>
      <c r="BPE112" s="356"/>
      <c r="BPF112" s="356"/>
      <c r="BPG112" s="356"/>
      <c r="BPH112" s="356"/>
      <c r="BPI112" s="356"/>
      <c r="BPJ112" s="356"/>
      <c r="BPK112" s="356"/>
      <c r="BPL112" s="356"/>
      <c r="BPM112" s="356"/>
      <c r="BPN112" s="356"/>
      <c r="BPO112" s="356"/>
      <c r="BPP112" s="356"/>
      <c r="BPQ112" s="356"/>
      <c r="BPR112" s="356"/>
      <c r="BPS112" s="356"/>
      <c r="BPT112" s="356"/>
      <c r="BPU112" s="356"/>
      <c r="BPV112" s="356"/>
      <c r="BPW112" s="356"/>
      <c r="BPX112" s="356"/>
      <c r="BPY112" s="356"/>
      <c r="BPZ112" s="356"/>
      <c r="BQA112" s="356"/>
      <c r="BQB112" s="356"/>
      <c r="BQC112" s="356"/>
      <c r="BQD112" s="356"/>
      <c r="BQE112" s="356"/>
      <c r="BQF112" s="356"/>
      <c r="BQG112" s="356"/>
      <c r="BQH112" s="356"/>
      <c r="BQI112" s="356"/>
      <c r="BQJ112" s="356"/>
      <c r="BQK112" s="356"/>
      <c r="BQL112" s="356"/>
      <c r="BQM112" s="356"/>
      <c r="BQN112" s="356"/>
      <c r="BQO112" s="356"/>
      <c r="BQP112" s="356"/>
      <c r="BQQ112" s="356"/>
      <c r="BQR112" s="356"/>
      <c r="BQS112" s="356"/>
      <c r="BQT112" s="356"/>
      <c r="BQU112" s="356"/>
      <c r="BQV112" s="356"/>
      <c r="BQW112" s="356"/>
      <c r="BQX112" s="356"/>
      <c r="BQY112" s="356"/>
      <c r="BQZ112" s="356"/>
      <c r="BRA112" s="356"/>
      <c r="BRB112" s="356"/>
      <c r="BRC112" s="356"/>
      <c r="BRD112" s="356"/>
      <c r="BRE112" s="356"/>
      <c r="BRF112" s="356"/>
      <c r="BRG112" s="356"/>
      <c r="BRH112" s="356"/>
      <c r="BRI112" s="356"/>
      <c r="BRJ112" s="356"/>
      <c r="BRK112" s="356"/>
      <c r="BRL112" s="356"/>
      <c r="BRM112" s="356"/>
      <c r="BRN112" s="356"/>
      <c r="BRO112" s="356"/>
      <c r="BRP112" s="356"/>
      <c r="BRQ112" s="356"/>
      <c r="BRR112" s="356"/>
      <c r="BRS112" s="356"/>
      <c r="BRT112" s="356"/>
      <c r="BRU112" s="356"/>
      <c r="BRV112" s="356"/>
      <c r="BRW112" s="356"/>
      <c r="BRX112" s="356"/>
      <c r="BRY112" s="356"/>
      <c r="BRZ112" s="356"/>
      <c r="BSA112" s="356"/>
      <c r="BSB112" s="356"/>
      <c r="BSC112" s="356"/>
      <c r="BSD112" s="356"/>
      <c r="BSE112" s="356"/>
      <c r="BSF112" s="356"/>
      <c r="BSG112" s="356"/>
      <c r="BSH112" s="356"/>
      <c r="BSI112" s="356"/>
      <c r="BSJ112" s="356"/>
      <c r="BSK112" s="356"/>
      <c r="BSL112" s="356"/>
      <c r="BSM112" s="356"/>
      <c r="BSN112" s="356"/>
      <c r="BSO112" s="356"/>
      <c r="BSP112" s="356"/>
      <c r="BSQ112" s="356"/>
      <c r="BSR112" s="356"/>
      <c r="BSS112" s="356"/>
      <c r="BST112" s="356"/>
      <c r="BSU112" s="356"/>
      <c r="BSV112" s="356"/>
      <c r="BSW112" s="356"/>
      <c r="BSX112" s="356"/>
      <c r="BSY112" s="356"/>
      <c r="BSZ112" s="356"/>
      <c r="BTA112" s="356"/>
      <c r="BTB112" s="356"/>
      <c r="BTC112" s="356"/>
      <c r="BTD112" s="356"/>
      <c r="BTE112" s="356"/>
      <c r="BTF112" s="356"/>
      <c r="BTG112" s="356"/>
      <c r="BTH112" s="356"/>
      <c r="BTI112" s="356"/>
      <c r="BTJ112" s="356"/>
      <c r="BTK112" s="356"/>
      <c r="BTL112" s="356"/>
      <c r="BTM112" s="356"/>
      <c r="BTN112" s="356"/>
      <c r="BTO112" s="356"/>
      <c r="BTP112" s="356"/>
      <c r="BTQ112" s="356"/>
      <c r="BTR112" s="356"/>
      <c r="BTS112" s="356"/>
      <c r="BTT112" s="356"/>
      <c r="BTU112" s="356"/>
      <c r="BTV112" s="356"/>
      <c r="BTW112" s="356"/>
      <c r="BTX112" s="356"/>
      <c r="BTY112" s="356"/>
      <c r="BTZ112" s="356"/>
      <c r="BUA112" s="356"/>
      <c r="BUB112" s="356"/>
      <c r="BUC112" s="356"/>
      <c r="BUD112" s="356"/>
      <c r="BUE112" s="356"/>
      <c r="BUF112" s="356"/>
      <c r="BUG112" s="356"/>
      <c r="BUH112" s="356"/>
      <c r="BUI112" s="356"/>
      <c r="BUJ112" s="356"/>
      <c r="BUK112" s="356"/>
      <c r="BUL112" s="356"/>
      <c r="BUM112" s="356"/>
      <c r="BUN112" s="356"/>
      <c r="BUO112" s="356"/>
      <c r="BUP112" s="356"/>
      <c r="BUQ112" s="356"/>
      <c r="BUR112" s="356"/>
      <c r="BUS112" s="356"/>
      <c r="BUT112" s="356"/>
      <c r="BUU112" s="356"/>
      <c r="BUV112" s="356"/>
      <c r="BUW112" s="356"/>
      <c r="BUX112" s="356"/>
      <c r="BUY112" s="356"/>
      <c r="BUZ112" s="356"/>
      <c r="BVA112" s="356"/>
      <c r="BVB112" s="356"/>
      <c r="BVC112" s="356"/>
      <c r="BVD112" s="356"/>
      <c r="BVE112" s="356"/>
      <c r="BVF112" s="356"/>
      <c r="BVG112" s="356"/>
      <c r="BVH112" s="356"/>
      <c r="BVI112" s="356"/>
      <c r="BVJ112" s="356"/>
      <c r="BVK112" s="356"/>
      <c r="BVL112" s="356"/>
      <c r="BVM112" s="356"/>
      <c r="BVN112" s="356"/>
      <c r="BVO112" s="356"/>
      <c r="BVP112" s="356"/>
      <c r="BVQ112" s="356"/>
      <c r="BVR112" s="356"/>
      <c r="BVS112" s="356"/>
      <c r="BVT112" s="356"/>
      <c r="BVU112" s="356"/>
      <c r="BVV112" s="356"/>
      <c r="BVW112" s="356"/>
      <c r="BVX112" s="356"/>
      <c r="BVY112" s="356"/>
      <c r="BVZ112" s="356"/>
      <c r="BWA112" s="356"/>
      <c r="BWB112" s="356"/>
      <c r="BWC112" s="356"/>
      <c r="BWD112" s="356"/>
      <c r="BWE112" s="356"/>
      <c r="BWF112" s="356"/>
      <c r="BWG112" s="356"/>
      <c r="BWH112" s="356"/>
      <c r="BWI112" s="356"/>
      <c r="BWJ112" s="356"/>
      <c r="BWK112" s="356"/>
      <c r="BWL112" s="356"/>
      <c r="BWM112" s="356"/>
      <c r="BWN112" s="356"/>
      <c r="BWO112" s="356"/>
      <c r="BWP112" s="356"/>
      <c r="BWQ112" s="356"/>
      <c r="BWR112" s="356"/>
      <c r="BWS112" s="356"/>
      <c r="BWT112" s="356"/>
      <c r="BWU112" s="356"/>
      <c r="BWV112" s="356"/>
      <c r="BWW112" s="356"/>
      <c r="BWX112" s="356"/>
      <c r="BWY112" s="356"/>
      <c r="BWZ112" s="356"/>
      <c r="BXA112" s="356"/>
      <c r="BXB112" s="356"/>
      <c r="BXC112" s="356"/>
      <c r="BXD112" s="356"/>
      <c r="BXE112" s="356"/>
      <c r="BXF112" s="356"/>
      <c r="BXG112" s="356"/>
      <c r="BXH112" s="356"/>
      <c r="BXI112" s="356"/>
      <c r="BXJ112" s="356"/>
      <c r="BXK112" s="356"/>
      <c r="BXL112" s="356"/>
      <c r="BXM112" s="356"/>
      <c r="BXN112" s="356"/>
      <c r="BXO112" s="356"/>
      <c r="BXP112" s="356"/>
      <c r="BXQ112" s="356"/>
      <c r="BXR112" s="356"/>
      <c r="BXS112" s="356"/>
      <c r="BXT112" s="356"/>
      <c r="BXU112" s="356"/>
      <c r="BXV112" s="356"/>
      <c r="BXW112" s="356"/>
      <c r="BXX112" s="356"/>
      <c r="BXY112" s="356"/>
      <c r="BXZ112" s="356"/>
      <c r="BYA112" s="356"/>
      <c r="BYB112" s="356"/>
      <c r="BYC112" s="356"/>
      <c r="BYD112" s="356"/>
      <c r="BYE112" s="356"/>
      <c r="BYF112" s="356"/>
      <c r="BYG112" s="356"/>
      <c r="BYH112" s="356"/>
      <c r="BYI112" s="356"/>
      <c r="BYJ112" s="356"/>
      <c r="BYK112" s="356"/>
      <c r="BYL112" s="356"/>
      <c r="BYM112" s="356"/>
      <c r="BYN112" s="356"/>
      <c r="BYO112" s="356"/>
      <c r="BYP112" s="356"/>
      <c r="BYQ112" s="356"/>
      <c r="BYR112" s="356"/>
      <c r="BYS112" s="356"/>
      <c r="BYT112" s="356"/>
      <c r="BYU112" s="356"/>
      <c r="BYV112" s="356"/>
      <c r="BYW112" s="356"/>
      <c r="BYX112" s="356"/>
      <c r="BYY112" s="356"/>
      <c r="BYZ112" s="356"/>
      <c r="BZA112" s="356"/>
      <c r="BZB112" s="356"/>
      <c r="BZC112" s="356"/>
      <c r="BZD112" s="356"/>
      <c r="BZE112" s="356"/>
      <c r="BZF112" s="356"/>
      <c r="BZG112" s="356"/>
      <c r="BZH112" s="356"/>
      <c r="BZI112" s="356"/>
      <c r="BZJ112" s="356"/>
      <c r="BZK112" s="356"/>
      <c r="BZL112" s="356"/>
      <c r="BZM112" s="356"/>
      <c r="BZN112" s="356"/>
      <c r="BZO112" s="356"/>
      <c r="BZP112" s="356"/>
      <c r="BZQ112" s="356"/>
      <c r="BZR112" s="356"/>
      <c r="BZS112" s="356"/>
      <c r="BZT112" s="356"/>
      <c r="BZU112" s="356"/>
      <c r="BZV112" s="356"/>
      <c r="BZW112" s="356"/>
      <c r="BZX112" s="356"/>
      <c r="BZY112" s="356"/>
      <c r="BZZ112" s="356"/>
      <c r="CAA112" s="356"/>
      <c r="CAB112" s="356"/>
      <c r="CAC112" s="356"/>
      <c r="CAD112" s="356"/>
      <c r="CAE112" s="356"/>
      <c r="CAF112" s="356"/>
      <c r="CAG112" s="356"/>
      <c r="CAH112" s="356"/>
      <c r="CAI112" s="356"/>
      <c r="CAJ112" s="356"/>
      <c r="CAK112" s="356"/>
      <c r="CAL112" s="356"/>
      <c r="CAM112" s="356"/>
      <c r="CAN112" s="356"/>
      <c r="CAO112" s="356"/>
      <c r="CAP112" s="356"/>
      <c r="CAQ112" s="356"/>
      <c r="CAR112" s="356"/>
      <c r="CAS112" s="356"/>
      <c r="CAT112" s="356"/>
      <c r="CAU112" s="356"/>
      <c r="CAV112" s="356"/>
      <c r="CAW112" s="356"/>
      <c r="CAX112" s="356"/>
      <c r="CAY112" s="356"/>
      <c r="CAZ112" s="356"/>
      <c r="CBA112" s="356"/>
      <c r="CBB112" s="356"/>
      <c r="CBC112" s="356"/>
      <c r="CBD112" s="356"/>
      <c r="CBE112" s="356"/>
      <c r="CBF112" s="356"/>
      <c r="CBG112" s="356"/>
      <c r="CBH112" s="356"/>
      <c r="CBI112" s="356"/>
      <c r="CBJ112" s="356"/>
      <c r="CBK112" s="356"/>
      <c r="CBL112" s="356"/>
      <c r="CBM112" s="356"/>
      <c r="CBN112" s="356"/>
      <c r="CBO112" s="356"/>
      <c r="CBP112" s="356"/>
      <c r="CBQ112" s="356"/>
      <c r="CBR112" s="356"/>
      <c r="CBS112" s="356"/>
      <c r="CBT112" s="356"/>
      <c r="CBU112" s="356"/>
      <c r="CBV112" s="356"/>
      <c r="CBW112" s="356"/>
      <c r="CBX112" s="356"/>
      <c r="CBY112" s="356"/>
      <c r="CBZ112" s="356"/>
      <c r="CCA112" s="356"/>
      <c r="CCB112" s="356"/>
      <c r="CCC112" s="356"/>
      <c r="CCD112" s="356"/>
      <c r="CCE112" s="356"/>
      <c r="CCF112" s="356"/>
      <c r="CCG112" s="356"/>
      <c r="CCH112" s="356"/>
      <c r="CCI112" s="356"/>
      <c r="CCJ112" s="356"/>
      <c r="CCK112" s="356"/>
      <c r="CCL112" s="356"/>
      <c r="CCM112" s="356"/>
      <c r="CCN112" s="356"/>
      <c r="CCO112" s="356"/>
      <c r="CCP112" s="356"/>
      <c r="CCQ112" s="356"/>
      <c r="CCR112" s="356"/>
      <c r="CCS112" s="356"/>
      <c r="CCT112" s="356"/>
      <c r="CCU112" s="356"/>
      <c r="CCV112" s="356"/>
      <c r="CCW112" s="356"/>
      <c r="CCX112" s="356"/>
      <c r="CCY112" s="356"/>
      <c r="CCZ112" s="356"/>
      <c r="CDA112" s="356"/>
      <c r="CDB112" s="356"/>
      <c r="CDC112" s="356"/>
      <c r="CDD112" s="356"/>
      <c r="CDE112" s="356"/>
      <c r="CDF112" s="356"/>
      <c r="CDG112" s="356"/>
      <c r="CDH112" s="356"/>
      <c r="CDI112" s="356"/>
      <c r="CDJ112" s="356"/>
      <c r="CDK112" s="356"/>
      <c r="CDL112" s="356"/>
      <c r="CDM112" s="356"/>
      <c r="CDN112" s="356"/>
      <c r="CDO112" s="356"/>
      <c r="CDP112" s="356"/>
      <c r="CDQ112" s="356"/>
      <c r="CDR112" s="356"/>
      <c r="CDS112" s="356"/>
      <c r="CDT112" s="356"/>
      <c r="CDU112" s="356"/>
      <c r="CDV112" s="356"/>
      <c r="CDW112" s="356"/>
      <c r="CDX112" s="356"/>
      <c r="CDY112" s="356"/>
      <c r="CDZ112" s="356"/>
      <c r="CEA112" s="356"/>
      <c r="CEB112" s="356"/>
      <c r="CEC112" s="356"/>
      <c r="CED112" s="356"/>
      <c r="CEE112" s="356"/>
      <c r="CEF112" s="356"/>
      <c r="CEG112" s="356"/>
      <c r="CEH112" s="356"/>
      <c r="CEI112" s="356"/>
      <c r="CEJ112" s="356"/>
      <c r="CEK112" s="356"/>
      <c r="CEL112" s="356"/>
      <c r="CEM112" s="356"/>
      <c r="CEN112" s="356"/>
      <c r="CEO112" s="356"/>
      <c r="CEP112" s="356"/>
      <c r="CEQ112" s="356"/>
      <c r="CER112" s="356"/>
      <c r="CES112" s="356"/>
      <c r="CET112" s="356"/>
      <c r="CEU112" s="356"/>
      <c r="CEV112" s="356"/>
      <c r="CEW112" s="356"/>
      <c r="CEX112" s="356"/>
      <c r="CEY112" s="356"/>
      <c r="CEZ112" s="356"/>
      <c r="CFA112" s="356"/>
      <c r="CFB112" s="356"/>
      <c r="CFC112" s="356"/>
      <c r="CFD112" s="356"/>
      <c r="CFE112" s="356"/>
      <c r="CFF112" s="356"/>
      <c r="CFG112" s="356"/>
      <c r="CFH112" s="356"/>
      <c r="CFI112" s="356"/>
      <c r="CFJ112" s="356"/>
      <c r="CFK112" s="356"/>
      <c r="CFL112" s="356"/>
      <c r="CFM112" s="356"/>
      <c r="CFN112" s="356"/>
      <c r="CFO112" s="356"/>
      <c r="CFP112" s="356"/>
      <c r="CFQ112" s="356"/>
      <c r="CFR112" s="356"/>
      <c r="CFS112" s="356"/>
      <c r="CFT112" s="356"/>
      <c r="CFU112" s="356"/>
      <c r="CFV112" s="356"/>
      <c r="CFW112" s="356"/>
      <c r="CFX112" s="356"/>
      <c r="CFY112" s="356"/>
      <c r="CFZ112" s="356"/>
      <c r="CGA112" s="356"/>
      <c r="CGB112" s="356"/>
      <c r="CGC112" s="356"/>
      <c r="CGD112" s="356"/>
      <c r="CGE112" s="356"/>
      <c r="CGF112" s="356"/>
      <c r="CGG112" s="356"/>
      <c r="CGH112" s="356"/>
      <c r="CGI112" s="356"/>
      <c r="CGJ112" s="356"/>
      <c r="CGK112" s="356"/>
      <c r="CGL112" s="356"/>
      <c r="CGM112" s="356"/>
      <c r="CGN112" s="356"/>
      <c r="CGO112" s="356"/>
      <c r="CGP112" s="356"/>
      <c r="CGQ112" s="356"/>
      <c r="CGR112" s="356"/>
      <c r="CGS112" s="356"/>
      <c r="CGT112" s="356"/>
      <c r="CGU112" s="356"/>
      <c r="CGV112" s="356"/>
      <c r="CGW112" s="356"/>
      <c r="CGX112" s="356"/>
      <c r="CGY112" s="356"/>
      <c r="CGZ112" s="356"/>
      <c r="CHA112" s="356"/>
      <c r="CHB112" s="356"/>
      <c r="CHC112" s="356"/>
      <c r="CHD112" s="356"/>
      <c r="CHE112" s="356"/>
      <c r="CHF112" s="356"/>
      <c r="CHG112" s="356"/>
      <c r="CHH112" s="356"/>
      <c r="CHI112" s="356"/>
      <c r="CHJ112" s="356"/>
      <c r="CHK112" s="356"/>
      <c r="CHL112" s="356"/>
      <c r="CHM112" s="356"/>
      <c r="CHN112" s="356"/>
      <c r="CHO112" s="356"/>
      <c r="CHP112" s="356"/>
      <c r="CHQ112" s="356"/>
      <c r="CHR112" s="356"/>
      <c r="CHS112" s="356"/>
      <c r="CHT112" s="356"/>
      <c r="CHU112" s="356"/>
      <c r="CHV112" s="356"/>
      <c r="CHW112" s="356"/>
      <c r="CHX112" s="356"/>
      <c r="CHY112" s="356"/>
      <c r="CHZ112" s="356"/>
      <c r="CIA112" s="356"/>
      <c r="CIB112" s="356"/>
      <c r="CIC112" s="356"/>
      <c r="CID112" s="356"/>
      <c r="CIE112" s="356"/>
      <c r="CIF112" s="356"/>
      <c r="CIG112" s="356"/>
      <c r="CIH112" s="356"/>
      <c r="CII112" s="356"/>
      <c r="CIJ112" s="356"/>
      <c r="CIK112" s="356"/>
      <c r="CIL112" s="356"/>
      <c r="CIM112" s="356"/>
      <c r="CIN112" s="356"/>
      <c r="CIO112" s="356"/>
      <c r="CIP112" s="356"/>
      <c r="CIQ112" s="356"/>
      <c r="CIR112" s="356"/>
      <c r="CIS112" s="356"/>
      <c r="CIT112" s="356"/>
      <c r="CIU112" s="356"/>
      <c r="CIV112" s="356"/>
      <c r="CIW112" s="356"/>
      <c r="CIX112" s="356"/>
      <c r="CIY112" s="356"/>
      <c r="CIZ112" s="356"/>
      <c r="CJA112" s="356"/>
      <c r="CJB112" s="356"/>
      <c r="CJC112" s="356"/>
      <c r="CJD112" s="356"/>
      <c r="CJE112" s="356"/>
      <c r="CJF112" s="356"/>
      <c r="CJG112" s="356"/>
      <c r="CJH112" s="356"/>
      <c r="CJI112" s="356"/>
      <c r="CJJ112" s="356"/>
      <c r="CJK112" s="356"/>
      <c r="CJL112" s="356"/>
      <c r="CJM112" s="356"/>
      <c r="CJN112" s="356"/>
      <c r="CJO112" s="356"/>
      <c r="CJP112" s="356"/>
      <c r="CJQ112" s="356"/>
      <c r="CJR112" s="356"/>
      <c r="CJS112" s="356"/>
      <c r="CJT112" s="356"/>
      <c r="CJU112" s="356"/>
      <c r="CJV112" s="356"/>
      <c r="CJW112" s="356"/>
      <c r="CJX112" s="356"/>
      <c r="CJY112" s="356"/>
      <c r="CJZ112" s="356"/>
      <c r="CKA112" s="356"/>
      <c r="CKB112" s="356"/>
      <c r="CKC112" s="356"/>
      <c r="CKD112" s="356"/>
      <c r="CKE112" s="356"/>
      <c r="CKF112" s="356"/>
      <c r="CKG112" s="356"/>
      <c r="CKH112" s="356"/>
      <c r="CKI112" s="356"/>
      <c r="CKJ112" s="356"/>
      <c r="CKK112" s="356"/>
      <c r="CKL112" s="356"/>
      <c r="CKM112" s="356"/>
      <c r="CKN112" s="356"/>
      <c r="CKO112" s="356"/>
      <c r="CKP112" s="356"/>
      <c r="CKQ112" s="356"/>
      <c r="CKR112" s="356"/>
      <c r="CKS112" s="356"/>
      <c r="CKT112" s="356"/>
      <c r="CKU112" s="356"/>
      <c r="CKV112" s="356"/>
      <c r="CKW112" s="356"/>
      <c r="CKX112" s="356"/>
      <c r="CKY112" s="356"/>
      <c r="CKZ112" s="356"/>
      <c r="CLA112" s="356"/>
      <c r="CLB112" s="356"/>
      <c r="CLC112" s="356"/>
      <c r="CLD112" s="356"/>
      <c r="CLE112" s="356"/>
      <c r="CLF112" s="356"/>
      <c r="CLG112" s="356"/>
      <c r="CLH112" s="356"/>
      <c r="CLI112" s="356"/>
      <c r="CLJ112" s="356"/>
      <c r="CLK112" s="356"/>
      <c r="CLL112" s="356"/>
      <c r="CLM112" s="356"/>
      <c r="CLN112" s="356"/>
      <c r="CLO112" s="356"/>
      <c r="CLP112" s="356"/>
      <c r="CLQ112" s="356"/>
      <c r="CLR112" s="356"/>
      <c r="CLS112" s="356"/>
      <c r="CLT112" s="356"/>
      <c r="CLU112" s="356"/>
      <c r="CLV112" s="356"/>
      <c r="CLW112" s="356"/>
      <c r="CLX112" s="356"/>
      <c r="CLY112" s="356"/>
      <c r="CLZ112" s="356"/>
      <c r="CMA112" s="356"/>
      <c r="CMB112" s="356"/>
      <c r="CMC112" s="356"/>
      <c r="CMD112" s="356"/>
      <c r="CME112" s="356"/>
      <c r="CMF112" s="356"/>
      <c r="CMG112" s="356"/>
      <c r="CMH112" s="356"/>
      <c r="CMI112" s="356"/>
      <c r="CMJ112" s="356"/>
      <c r="CMK112" s="356"/>
      <c r="CML112" s="356"/>
      <c r="CMM112" s="356"/>
      <c r="CMN112" s="356"/>
      <c r="CMO112" s="356"/>
      <c r="CMP112" s="356"/>
      <c r="CMQ112" s="356"/>
      <c r="CMR112" s="356"/>
      <c r="CMS112" s="356"/>
      <c r="CMT112" s="356"/>
      <c r="CMU112" s="356"/>
      <c r="CMV112" s="356"/>
      <c r="CMW112" s="356"/>
      <c r="CMX112" s="356"/>
      <c r="CMY112" s="356"/>
      <c r="CMZ112" s="356"/>
      <c r="CNA112" s="356"/>
      <c r="CNB112" s="356"/>
      <c r="CNC112" s="356"/>
      <c r="CND112" s="356"/>
      <c r="CNE112" s="356"/>
      <c r="CNF112" s="356"/>
      <c r="CNG112" s="356"/>
      <c r="CNH112" s="356"/>
      <c r="CNI112" s="356"/>
      <c r="CNJ112" s="356"/>
      <c r="CNK112" s="356"/>
      <c r="CNL112" s="356"/>
      <c r="CNM112" s="356"/>
      <c r="CNN112" s="356"/>
      <c r="CNO112" s="356"/>
      <c r="CNP112" s="356"/>
      <c r="CNQ112" s="356"/>
      <c r="CNR112" s="356"/>
      <c r="CNS112" s="356"/>
      <c r="CNT112" s="356"/>
      <c r="CNU112" s="356"/>
      <c r="CNV112" s="356"/>
      <c r="CNW112" s="356"/>
      <c r="CNX112" s="356"/>
      <c r="CNY112" s="356"/>
      <c r="CNZ112" s="356"/>
      <c r="COA112" s="356"/>
      <c r="COB112" s="356"/>
      <c r="COC112" s="356"/>
      <c r="COD112" s="356"/>
      <c r="COE112" s="356"/>
      <c r="COF112" s="356"/>
      <c r="COG112" s="356"/>
      <c r="COH112" s="356"/>
      <c r="COI112" s="356"/>
      <c r="COJ112" s="356"/>
      <c r="COK112" s="356"/>
      <c r="COL112" s="356"/>
      <c r="COM112" s="356"/>
      <c r="CON112" s="356"/>
      <c r="COO112" s="356"/>
      <c r="COP112" s="356"/>
      <c r="COQ112" s="356"/>
      <c r="COR112" s="356"/>
      <c r="COS112" s="356"/>
      <c r="COT112" s="356"/>
      <c r="COU112" s="356"/>
      <c r="COV112" s="356"/>
      <c r="COW112" s="356"/>
      <c r="COX112" s="356"/>
      <c r="COY112" s="356"/>
      <c r="COZ112" s="356"/>
      <c r="CPA112" s="356"/>
      <c r="CPB112" s="356"/>
      <c r="CPC112" s="356"/>
      <c r="CPD112" s="356"/>
      <c r="CPE112" s="356"/>
      <c r="CPF112" s="356"/>
      <c r="CPG112" s="356"/>
      <c r="CPH112" s="356"/>
      <c r="CPI112" s="356"/>
      <c r="CPJ112" s="356"/>
      <c r="CPK112" s="356"/>
      <c r="CPL112" s="356"/>
      <c r="CPM112" s="356"/>
      <c r="CPN112" s="356"/>
      <c r="CPO112" s="356"/>
      <c r="CPP112" s="356"/>
      <c r="CPQ112" s="356"/>
      <c r="CPR112" s="356"/>
      <c r="CPS112" s="356"/>
      <c r="CPT112" s="356"/>
      <c r="CPU112" s="356"/>
      <c r="CPV112" s="356"/>
      <c r="CPW112" s="356"/>
      <c r="CPX112" s="356"/>
      <c r="CPY112" s="356"/>
      <c r="CPZ112" s="356"/>
      <c r="CQA112" s="356"/>
      <c r="CQB112" s="356"/>
      <c r="CQC112" s="356"/>
      <c r="CQD112" s="356"/>
      <c r="CQE112" s="356"/>
      <c r="CQF112" s="356"/>
      <c r="CQG112" s="356"/>
      <c r="CQH112" s="356"/>
      <c r="CQI112" s="356"/>
      <c r="CQJ112" s="356"/>
      <c r="CQK112" s="356"/>
      <c r="CQL112" s="356"/>
      <c r="CQM112" s="356"/>
      <c r="CQN112" s="356"/>
      <c r="CQO112" s="356"/>
      <c r="CQP112" s="356"/>
      <c r="CQQ112" s="356"/>
      <c r="CQR112" s="356"/>
      <c r="CQS112" s="356"/>
      <c r="CQT112" s="356"/>
      <c r="CQU112" s="356"/>
      <c r="CQV112" s="356"/>
      <c r="CQW112" s="356"/>
      <c r="CQX112" s="356"/>
      <c r="CQY112" s="356"/>
      <c r="CQZ112" s="356"/>
      <c r="CRA112" s="356"/>
      <c r="CRB112" s="356"/>
      <c r="CRC112" s="356"/>
      <c r="CRD112" s="356"/>
      <c r="CRE112" s="356"/>
      <c r="CRF112" s="356"/>
      <c r="CRG112" s="356"/>
      <c r="CRH112" s="356"/>
      <c r="CRI112" s="356"/>
      <c r="CRJ112" s="356"/>
      <c r="CRK112" s="356"/>
      <c r="CRL112" s="356"/>
      <c r="CRM112" s="356"/>
      <c r="CRN112" s="356"/>
      <c r="CRO112" s="356"/>
      <c r="CRP112" s="356"/>
      <c r="CRQ112" s="356"/>
      <c r="CRR112" s="356"/>
      <c r="CRS112" s="356"/>
      <c r="CRT112" s="356"/>
      <c r="CRU112" s="356"/>
      <c r="CRV112" s="356"/>
      <c r="CRW112" s="356"/>
      <c r="CRX112" s="356"/>
      <c r="CRY112" s="356"/>
      <c r="CRZ112" s="356"/>
      <c r="CSA112" s="356"/>
      <c r="CSB112" s="356"/>
      <c r="CSC112" s="356"/>
      <c r="CSD112" s="356"/>
      <c r="CSE112" s="356"/>
      <c r="CSF112" s="356"/>
      <c r="CSG112" s="356"/>
      <c r="CSH112" s="356"/>
      <c r="CSI112" s="356"/>
      <c r="CSJ112" s="356"/>
      <c r="CSK112" s="356"/>
      <c r="CSL112" s="356"/>
      <c r="CSM112" s="356"/>
      <c r="CSN112" s="356"/>
      <c r="CSO112" s="356"/>
      <c r="CSP112" s="356"/>
      <c r="CSQ112" s="356"/>
      <c r="CSR112" s="356"/>
      <c r="CSS112" s="356"/>
      <c r="CST112" s="356"/>
      <c r="CSU112" s="356"/>
      <c r="CSV112" s="356"/>
      <c r="CSW112" s="356"/>
      <c r="CSX112" s="356"/>
      <c r="CSY112" s="356"/>
      <c r="CSZ112" s="356"/>
      <c r="CTA112" s="356"/>
      <c r="CTB112" s="356"/>
      <c r="CTC112" s="356"/>
      <c r="CTD112" s="356"/>
      <c r="CTE112" s="356"/>
      <c r="CTF112" s="356"/>
      <c r="CTG112" s="356"/>
      <c r="CTH112" s="356"/>
      <c r="CTI112" s="356"/>
      <c r="CTJ112" s="356"/>
      <c r="CTK112" s="356"/>
      <c r="CTL112" s="356"/>
      <c r="CTM112" s="356"/>
      <c r="CTN112" s="356"/>
      <c r="CTO112" s="356"/>
      <c r="CTP112" s="356"/>
      <c r="CTQ112" s="356"/>
      <c r="CTR112" s="356"/>
      <c r="CTS112" s="356"/>
      <c r="CTT112" s="356"/>
      <c r="CTU112" s="356"/>
      <c r="CTV112" s="356"/>
      <c r="CTW112" s="356"/>
      <c r="CTX112" s="356"/>
      <c r="CTY112" s="356"/>
      <c r="CTZ112" s="356"/>
      <c r="CUA112" s="356"/>
      <c r="CUB112" s="356"/>
      <c r="CUC112" s="356"/>
      <c r="CUD112" s="356"/>
      <c r="CUE112" s="356"/>
      <c r="CUF112" s="356"/>
      <c r="CUG112" s="356"/>
      <c r="CUH112" s="356"/>
      <c r="CUI112" s="356"/>
      <c r="CUJ112" s="356"/>
      <c r="CUK112" s="356"/>
      <c r="CUL112" s="356"/>
      <c r="CUM112" s="356"/>
      <c r="CUN112" s="356"/>
      <c r="CUO112" s="356"/>
      <c r="CUP112" s="356"/>
      <c r="CUQ112" s="356"/>
      <c r="CUR112" s="356"/>
      <c r="CUS112" s="356"/>
      <c r="CUT112" s="356"/>
      <c r="CUU112" s="356"/>
      <c r="CUV112" s="356"/>
      <c r="CUW112" s="356"/>
      <c r="CUX112" s="356"/>
      <c r="CUY112" s="356"/>
      <c r="CUZ112" s="356"/>
      <c r="CVA112" s="356"/>
      <c r="CVB112" s="356"/>
      <c r="CVC112" s="356"/>
      <c r="CVD112" s="356"/>
      <c r="CVE112" s="356"/>
      <c r="CVF112" s="356"/>
      <c r="CVG112" s="356"/>
      <c r="CVH112" s="356"/>
      <c r="CVI112" s="356"/>
      <c r="CVJ112" s="356"/>
      <c r="CVK112" s="356"/>
      <c r="CVL112" s="356"/>
      <c r="CVM112" s="356"/>
      <c r="CVN112" s="356"/>
      <c r="CVO112" s="356"/>
      <c r="CVP112" s="356"/>
      <c r="CVQ112" s="356"/>
      <c r="CVR112" s="356"/>
      <c r="CVS112" s="356"/>
      <c r="CVT112" s="356"/>
      <c r="CVU112" s="356"/>
      <c r="CVV112" s="356"/>
      <c r="CVW112" s="356"/>
      <c r="CVX112" s="356"/>
      <c r="CVY112" s="356"/>
      <c r="CVZ112" s="356"/>
      <c r="CWA112" s="356"/>
      <c r="CWB112" s="356"/>
      <c r="CWC112" s="356"/>
      <c r="CWD112" s="356"/>
      <c r="CWE112" s="356"/>
      <c r="CWF112" s="356"/>
      <c r="CWG112" s="356"/>
      <c r="CWH112" s="356"/>
      <c r="CWI112" s="356"/>
      <c r="CWJ112" s="356"/>
      <c r="CWK112" s="356"/>
      <c r="CWL112" s="356"/>
      <c r="CWM112" s="356"/>
      <c r="CWN112" s="356"/>
      <c r="CWO112" s="356"/>
      <c r="CWP112" s="356"/>
      <c r="CWQ112" s="356"/>
      <c r="CWR112" s="356"/>
      <c r="CWS112" s="356"/>
      <c r="CWT112" s="356"/>
      <c r="CWU112" s="356"/>
      <c r="CWV112" s="356"/>
      <c r="CWW112" s="356"/>
      <c r="CWX112" s="356"/>
      <c r="CWY112" s="356"/>
      <c r="CWZ112" s="356"/>
      <c r="CXA112" s="356"/>
      <c r="CXB112" s="356"/>
      <c r="CXC112" s="356"/>
      <c r="CXD112" s="356"/>
      <c r="CXE112" s="356"/>
      <c r="CXF112" s="356"/>
      <c r="CXG112" s="356"/>
      <c r="CXH112" s="356"/>
      <c r="CXI112" s="356"/>
      <c r="CXJ112" s="356"/>
      <c r="CXK112" s="356"/>
      <c r="CXL112" s="356"/>
      <c r="CXM112" s="356"/>
      <c r="CXN112" s="356"/>
      <c r="CXO112" s="356"/>
      <c r="CXP112" s="356"/>
      <c r="CXQ112" s="356"/>
      <c r="CXR112" s="356"/>
      <c r="CXS112" s="356"/>
      <c r="CXT112" s="356"/>
      <c r="CXU112" s="356"/>
      <c r="CXV112" s="356"/>
      <c r="CXW112" s="356"/>
      <c r="CXX112" s="356"/>
      <c r="CXY112" s="356"/>
      <c r="CXZ112" s="356"/>
      <c r="CYA112" s="356"/>
      <c r="CYB112" s="356"/>
      <c r="CYC112" s="356"/>
      <c r="CYD112" s="356"/>
      <c r="CYE112" s="356"/>
      <c r="CYF112" s="356"/>
      <c r="CYG112" s="356"/>
      <c r="CYH112" s="356"/>
      <c r="CYI112" s="356"/>
      <c r="CYJ112" s="356"/>
      <c r="CYK112" s="356"/>
      <c r="CYL112" s="356"/>
      <c r="CYM112" s="356"/>
      <c r="CYN112" s="356"/>
      <c r="CYO112" s="356"/>
      <c r="CYP112" s="356"/>
      <c r="CYQ112" s="356"/>
      <c r="CYR112" s="356"/>
      <c r="CYS112" s="356"/>
      <c r="CYT112" s="356"/>
      <c r="CYU112" s="356"/>
      <c r="CYV112" s="356"/>
      <c r="CYW112" s="356"/>
      <c r="CYX112" s="356"/>
      <c r="CYY112" s="356"/>
      <c r="CYZ112" s="356"/>
      <c r="CZA112" s="356"/>
      <c r="CZB112" s="356"/>
      <c r="CZC112" s="356"/>
      <c r="CZD112" s="356"/>
      <c r="CZE112" s="356"/>
      <c r="CZF112" s="356"/>
      <c r="CZG112" s="356"/>
      <c r="CZH112" s="356"/>
      <c r="CZI112" s="356"/>
      <c r="CZJ112" s="356"/>
      <c r="CZK112" s="356"/>
      <c r="CZL112" s="356"/>
      <c r="CZM112" s="356"/>
      <c r="CZN112" s="356"/>
      <c r="CZO112" s="356"/>
      <c r="CZP112" s="356"/>
      <c r="CZQ112" s="356"/>
      <c r="CZR112" s="356"/>
      <c r="CZS112" s="356"/>
      <c r="CZT112" s="356"/>
      <c r="CZU112" s="356"/>
      <c r="CZV112" s="356"/>
      <c r="CZW112" s="356"/>
      <c r="CZX112" s="356"/>
      <c r="CZY112" s="356"/>
      <c r="CZZ112" s="356"/>
      <c r="DAA112" s="356"/>
      <c r="DAB112" s="356"/>
      <c r="DAC112" s="356"/>
      <c r="DAD112" s="356"/>
      <c r="DAE112" s="356"/>
      <c r="DAF112" s="356"/>
      <c r="DAG112" s="356"/>
      <c r="DAH112" s="356"/>
      <c r="DAI112" s="356"/>
      <c r="DAJ112" s="356"/>
      <c r="DAK112" s="356"/>
      <c r="DAL112" s="356"/>
      <c r="DAM112" s="356"/>
      <c r="DAN112" s="356"/>
      <c r="DAO112" s="356"/>
      <c r="DAP112" s="356"/>
      <c r="DAQ112" s="356"/>
      <c r="DAR112" s="356"/>
      <c r="DAS112" s="356"/>
      <c r="DAT112" s="356"/>
      <c r="DAU112" s="356"/>
      <c r="DAV112" s="356"/>
      <c r="DAW112" s="356"/>
      <c r="DAX112" s="356"/>
      <c r="DAY112" s="356"/>
      <c r="DAZ112" s="356"/>
      <c r="DBA112" s="356"/>
      <c r="DBB112" s="356"/>
      <c r="DBC112" s="356"/>
      <c r="DBD112" s="356"/>
      <c r="DBE112" s="356"/>
      <c r="DBF112" s="356"/>
      <c r="DBG112" s="356"/>
      <c r="DBH112" s="356"/>
      <c r="DBI112" s="356"/>
      <c r="DBJ112" s="356"/>
      <c r="DBK112" s="356"/>
      <c r="DBL112" s="356"/>
      <c r="DBM112" s="356"/>
      <c r="DBN112" s="356"/>
      <c r="DBO112" s="356"/>
      <c r="DBP112" s="356"/>
      <c r="DBQ112" s="356"/>
      <c r="DBR112" s="356"/>
      <c r="DBS112" s="356"/>
      <c r="DBT112" s="356"/>
      <c r="DBU112" s="356"/>
      <c r="DBV112" s="356"/>
      <c r="DBW112" s="356"/>
      <c r="DBX112" s="356"/>
      <c r="DBY112" s="356"/>
      <c r="DBZ112" s="356"/>
      <c r="DCA112" s="356"/>
      <c r="DCB112" s="356"/>
      <c r="DCC112" s="356"/>
      <c r="DCD112" s="356"/>
      <c r="DCE112" s="356"/>
      <c r="DCF112" s="356"/>
      <c r="DCG112" s="356"/>
      <c r="DCH112" s="356"/>
      <c r="DCI112" s="356"/>
      <c r="DCJ112" s="356"/>
      <c r="DCK112" s="356"/>
      <c r="DCL112" s="356"/>
      <c r="DCM112" s="356"/>
      <c r="DCN112" s="356"/>
      <c r="DCO112" s="356"/>
      <c r="DCP112" s="356"/>
      <c r="DCQ112" s="356"/>
      <c r="DCR112" s="356"/>
      <c r="DCS112" s="356"/>
      <c r="DCT112" s="356"/>
      <c r="DCU112" s="356"/>
      <c r="DCV112" s="356"/>
      <c r="DCW112" s="356"/>
      <c r="DCX112" s="356"/>
      <c r="DCY112" s="356"/>
      <c r="DCZ112" s="356"/>
      <c r="DDA112" s="356"/>
      <c r="DDB112" s="356"/>
      <c r="DDC112" s="356"/>
      <c r="DDD112" s="356"/>
      <c r="DDE112" s="356"/>
      <c r="DDF112" s="356"/>
      <c r="DDG112" s="356"/>
      <c r="DDH112" s="356"/>
      <c r="DDI112" s="356"/>
      <c r="DDJ112" s="356"/>
      <c r="DDK112" s="356"/>
      <c r="DDL112" s="356"/>
      <c r="DDM112" s="356"/>
      <c r="DDN112" s="356"/>
      <c r="DDO112" s="356"/>
      <c r="DDP112" s="356"/>
      <c r="DDQ112" s="356"/>
      <c r="DDR112" s="356"/>
      <c r="DDS112" s="356"/>
      <c r="DDT112" s="356"/>
      <c r="DDU112" s="356"/>
      <c r="DDV112" s="356"/>
      <c r="DDW112" s="356"/>
      <c r="DDX112" s="356"/>
      <c r="DDY112" s="356"/>
      <c r="DDZ112" s="356"/>
      <c r="DEA112" s="356"/>
      <c r="DEB112" s="356"/>
      <c r="DEC112" s="356"/>
      <c r="DED112" s="356"/>
      <c r="DEE112" s="356"/>
      <c r="DEF112" s="356"/>
      <c r="DEG112" s="356"/>
      <c r="DEH112" s="356"/>
      <c r="DEI112" s="356"/>
      <c r="DEJ112" s="356"/>
      <c r="DEK112" s="356"/>
      <c r="DEL112" s="356"/>
      <c r="DEM112" s="356"/>
      <c r="DEN112" s="356"/>
      <c r="DEO112" s="356"/>
      <c r="DEP112" s="356"/>
      <c r="DEQ112" s="356"/>
      <c r="DER112" s="356"/>
      <c r="DES112" s="356"/>
      <c r="DET112" s="356"/>
      <c r="DEU112" s="356"/>
      <c r="DEV112" s="356"/>
      <c r="DEW112" s="356"/>
      <c r="DEX112" s="356"/>
      <c r="DEY112" s="356"/>
      <c r="DEZ112" s="356"/>
      <c r="DFA112" s="356"/>
      <c r="DFB112" s="356"/>
      <c r="DFC112" s="356"/>
      <c r="DFD112" s="356"/>
      <c r="DFE112" s="356"/>
      <c r="DFF112" s="356"/>
      <c r="DFG112" s="356"/>
      <c r="DFH112" s="356"/>
      <c r="DFI112" s="356"/>
      <c r="DFJ112" s="356"/>
      <c r="DFK112" s="356"/>
      <c r="DFL112" s="356"/>
      <c r="DFM112" s="356"/>
      <c r="DFN112" s="356"/>
      <c r="DFO112" s="356"/>
      <c r="DFP112" s="356"/>
      <c r="DFQ112" s="356"/>
      <c r="DFR112" s="356"/>
      <c r="DFS112" s="356"/>
      <c r="DFT112" s="356"/>
      <c r="DFU112" s="356"/>
      <c r="DFV112" s="356"/>
      <c r="DFW112" s="356"/>
      <c r="DFX112" s="356"/>
      <c r="DFY112" s="356"/>
      <c r="DFZ112" s="356"/>
      <c r="DGA112" s="356"/>
      <c r="DGB112" s="356"/>
      <c r="DGC112" s="356"/>
      <c r="DGD112" s="356"/>
      <c r="DGE112" s="356"/>
      <c r="DGF112" s="356"/>
      <c r="DGG112" s="356"/>
      <c r="DGH112" s="356"/>
      <c r="DGI112" s="356"/>
      <c r="DGJ112" s="356"/>
      <c r="DGK112" s="356"/>
      <c r="DGL112" s="356"/>
      <c r="DGM112" s="356"/>
      <c r="DGN112" s="356"/>
      <c r="DGO112" s="356"/>
      <c r="DGP112" s="356"/>
      <c r="DGQ112" s="356"/>
      <c r="DGR112" s="356"/>
      <c r="DGS112" s="356"/>
      <c r="DGT112" s="356"/>
      <c r="DGU112" s="356"/>
      <c r="DGV112" s="356"/>
      <c r="DGW112" s="356"/>
      <c r="DGX112" s="356"/>
      <c r="DGY112" s="356"/>
      <c r="DGZ112" s="356"/>
      <c r="DHA112" s="356"/>
      <c r="DHB112" s="356"/>
      <c r="DHC112" s="356"/>
      <c r="DHD112" s="356"/>
      <c r="DHE112" s="356"/>
      <c r="DHF112" s="356"/>
      <c r="DHG112" s="356"/>
      <c r="DHH112" s="356"/>
      <c r="DHI112" s="356"/>
      <c r="DHJ112" s="356"/>
      <c r="DHK112" s="356"/>
      <c r="DHL112" s="356"/>
      <c r="DHM112" s="356"/>
      <c r="DHN112" s="356"/>
      <c r="DHO112" s="356"/>
      <c r="DHP112" s="356"/>
      <c r="DHQ112" s="356"/>
      <c r="DHR112" s="356"/>
      <c r="DHS112" s="356"/>
      <c r="DHT112" s="356"/>
      <c r="DHU112" s="356"/>
      <c r="DHV112" s="356"/>
      <c r="DHW112" s="356"/>
      <c r="DHX112" s="356"/>
      <c r="DHY112" s="356"/>
      <c r="DHZ112" s="356"/>
      <c r="DIA112" s="356"/>
      <c r="DIB112" s="356"/>
      <c r="DIC112" s="356"/>
      <c r="DID112" s="356"/>
      <c r="DIE112" s="356"/>
      <c r="DIF112" s="356"/>
      <c r="DIG112" s="356"/>
      <c r="DIH112" s="356"/>
      <c r="DII112" s="356"/>
      <c r="DIJ112" s="356"/>
      <c r="DIK112" s="356"/>
      <c r="DIL112" s="356"/>
      <c r="DIM112" s="356"/>
      <c r="DIN112" s="356"/>
      <c r="DIO112" s="356"/>
      <c r="DIP112" s="356"/>
      <c r="DIQ112" s="356"/>
      <c r="DIR112" s="356"/>
      <c r="DIS112" s="356"/>
      <c r="DIT112" s="356"/>
      <c r="DIU112" s="356"/>
      <c r="DIV112" s="356"/>
      <c r="DIW112" s="356"/>
      <c r="DIX112" s="356"/>
      <c r="DIY112" s="356"/>
      <c r="DIZ112" s="356"/>
      <c r="DJA112" s="356"/>
      <c r="DJB112" s="356"/>
      <c r="DJC112" s="356"/>
      <c r="DJD112" s="356"/>
      <c r="DJE112" s="356"/>
      <c r="DJF112" s="356"/>
      <c r="DJG112" s="356"/>
      <c r="DJH112" s="356"/>
      <c r="DJI112" s="356"/>
      <c r="DJJ112" s="356"/>
      <c r="DJK112" s="356"/>
      <c r="DJL112" s="356"/>
      <c r="DJM112" s="356"/>
      <c r="DJN112" s="356"/>
      <c r="DJO112" s="356"/>
      <c r="DJP112" s="356"/>
      <c r="DJQ112" s="356"/>
      <c r="DJR112" s="356"/>
      <c r="DJS112" s="356"/>
      <c r="DJT112" s="356"/>
      <c r="DJU112" s="356"/>
      <c r="DJV112" s="356"/>
      <c r="DJW112" s="356"/>
      <c r="DJX112" s="356"/>
      <c r="DJY112" s="356"/>
      <c r="DJZ112" s="356"/>
      <c r="DKA112" s="356"/>
      <c r="DKB112" s="356"/>
      <c r="DKC112" s="356"/>
      <c r="DKD112" s="356"/>
      <c r="DKE112" s="356"/>
      <c r="DKF112" s="356"/>
      <c r="DKG112" s="356"/>
      <c r="DKH112" s="356"/>
      <c r="DKI112" s="356"/>
      <c r="DKJ112" s="356"/>
      <c r="DKK112" s="356"/>
      <c r="DKL112" s="356"/>
      <c r="DKM112" s="356"/>
      <c r="DKN112" s="356"/>
      <c r="DKO112" s="356"/>
      <c r="DKP112" s="356"/>
      <c r="DKQ112" s="356"/>
      <c r="DKR112" s="356"/>
      <c r="DKS112" s="356"/>
      <c r="DKT112" s="356"/>
      <c r="DKU112" s="356"/>
      <c r="DKV112" s="356"/>
      <c r="DKW112" s="356"/>
      <c r="DKX112" s="356"/>
      <c r="DKY112" s="356"/>
      <c r="DKZ112" s="356"/>
      <c r="DLA112" s="356"/>
      <c r="DLB112" s="356"/>
      <c r="DLC112" s="356"/>
      <c r="DLD112" s="356"/>
      <c r="DLE112" s="356"/>
      <c r="DLF112" s="356"/>
      <c r="DLG112" s="356"/>
      <c r="DLH112" s="356"/>
      <c r="DLI112" s="356"/>
      <c r="DLJ112" s="356"/>
      <c r="DLK112" s="356"/>
      <c r="DLL112" s="356"/>
      <c r="DLM112" s="356"/>
      <c r="DLN112" s="356"/>
      <c r="DLO112" s="356"/>
      <c r="DLP112" s="356"/>
      <c r="DLQ112" s="356"/>
      <c r="DLR112" s="356"/>
      <c r="DLS112" s="356"/>
      <c r="DLT112" s="356"/>
      <c r="DLU112" s="356"/>
      <c r="DLV112" s="356"/>
      <c r="DLW112" s="356"/>
      <c r="DLX112" s="356"/>
      <c r="DLY112" s="356"/>
      <c r="DLZ112" s="356"/>
      <c r="DMA112" s="356"/>
      <c r="DMB112" s="356"/>
      <c r="DMC112" s="356"/>
      <c r="DMD112" s="356"/>
      <c r="DME112" s="356"/>
      <c r="DMF112" s="356"/>
      <c r="DMG112" s="356"/>
      <c r="DMH112" s="356"/>
      <c r="DMI112" s="356"/>
      <c r="DMJ112" s="356"/>
      <c r="DMK112" s="356"/>
      <c r="DML112" s="356"/>
      <c r="DMM112" s="356"/>
      <c r="DMN112" s="356"/>
      <c r="DMO112" s="356"/>
      <c r="DMP112" s="356"/>
      <c r="DMQ112" s="356"/>
      <c r="DMR112" s="356"/>
      <c r="DMS112" s="356"/>
      <c r="DMT112" s="356"/>
      <c r="DMU112" s="356"/>
      <c r="DMV112" s="356"/>
      <c r="DMW112" s="356"/>
      <c r="DMX112" s="356"/>
      <c r="DMY112" s="356"/>
      <c r="DMZ112" s="356"/>
      <c r="DNA112" s="356"/>
      <c r="DNB112" s="356"/>
      <c r="DNC112" s="356"/>
      <c r="DND112" s="356"/>
      <c r="DNE112" s="356"/>
      <c r="DNF112" s="356"/>
      <c r="DNG112" s="356"/>
      <c r="DNH112" s="356"/>
      <c r="DNI112" s="356"/>
      <c r="DNJ112" s="356"/>
      <c r="DNK112" s="356"/>
      <c r="DNL112" s="356"/>
      <c r="DNM112" s="356"/>
      <c r="DNN112" s="356"/>
      <c r="DNO112" s="356"/>
      <c r="DNP112" s="356"/>
      <c r="DNQ112" s="356"/>
      <c r="DNR112" s="356"/>
      <c r="DNS112" s="356"/>
      <c r="DNT112" s="356"/>
      <c r="DNU112" s="356"/>
      <c r="DNV112" s="356"/>
      <c r="DNW112" s="356"/>
      <c r="DNX112" s="356"/>
      <c r="DNY112" s="356"/>
      <c r="DNZ112" s="356"/>
      <c r="DOA112" s="356"/>
      <c r="DOB112" s="356"/>
      <c r="DOC112" s="356"/>
      <c r="DOD112" s="356"/>
      <c r="DOE112" s="356"/>
      <c r="DOF112" s="356"/>
      <c r="DOG112" s="356"/>
      <c r="DOH112" s="356"/>
      <c r="DOI112" s="356"/>
      <c r="DOJ112" s="356"/>
      <c r="DOK112" s="356"/>
      <c r="DOL112" s="356"/>
      <c r="DOM112" s="356"/>
      <c r="DON112" s="356"/>
      <c r="DOO112" s="356"/>
      <c r="DOP112" s="356"/>
      <c r="DOQ112" s="356"/>
      <c r="DOR112" s="356"/>
      <c r="DOS112" s="356"/>
      <c r="DOT112" s="356"/>
      <c r="DOU112" s="356"/>
      <c r="DOV112" s="356"/>
      <c r="DOW112" s="356"/>
      <c r="DOX112" s="356"/>
      <c r="DOY112" s="356"/>
      <c r="DOZ112" s="356"/>
      <c r="DPA112" s="356"/>
      <c r="DPB112" s="356"/>
      <c r="DPC112" s="356"/>
      <c r="DPD112" s="356"/>
      <c r="DPE112" s="356"/>
      <c r="DPF112" s="356"/>
      <c r="DPG112" s="356"/>
      <c r="DPH112" s="356"/>
      <c r="DPI112" s="356"/>
      <c r="DPJ112" s="356"/>
      <c r="DPK112" s="356"/>
      <c r="DPL112" s="356"/>
      <c r="DPM112" s="356"/>
      <c r="DPN112" s="356"/>
      <c r="DPO112" s="356"/>
      <c r="DPP112" s="356"/>
      <c r="DPQ112" s="356"/>
      <c r="DPR112" s="356"/>
      <c r="DPS112" s="356"/>
      <c r="DPT112" s="356"/>
      <c r="DPU112" s="356"/>
      <c r="DPV112" s="356"/>
      <c r="DPW112" s="356"/>
      <c r="DPX112" s="356"/>
      <c r="DPY112" s="356"/>
      <c r="DPZ112" s="356"/>
      <c r="DQA112" s="356"/>
      <c r="DQB112" s="356"/>
      <c r="DQC112" s="356"/>
      <c r="DQD112" s="356"/>
      <c r="DQE112" s="356"/>
      <c r="DQF112" s="356"/>
      <c r="DQG112" s="356"/>
      <c r="DQH112" s="356"/>
      <c r="DQI112" s="356"/>
      <c r="DQJ112" s="356"/>
      <c r="DQK112" s="356"/>
      <c r="DQL112" s="356"/>
      <c r="DQM112" s="356"/>
      <c r="DQN112" s="356"/>
      <c r="DQO112" s="356"/>
      <c r="DQP112" s="356"/>
      <c r="DQQ112" s="356"/>
      <c r="DQR112" s="356"/>
      <c r="DQS112" s="356"/>
      <c r="DQT112" s="356"/>
      <c r="DQU112" s="356"/>
      <c r="DQV112" s="356"/>
      <c r="DQW112" s="356"/>
      <c r="DQX112" s="356"/>
      <c r="DQY112" s="356"/>
      <c r="DQZ112" s="356"/>
      <c r="DRA112" s="356"/>
      <c r="DRB112" s="356"/>
      <c r="DRC112" s="356"/>
      <c r="DRD112" s="356"/>
      <c r="DRE112" s="356"/>
      <c r="DRF112" s="356"/>
      <c r="DRG112" s="356"/>
      <c r="DRH112" s="356"/>
      <c r="DRI112" s="356"/>
      <c r="DRJ112" s="356"/>
      <c r="DRK112" s="356"/>
      <c r="DRL112" s="356"/>
      <c r="DRM112" s="356"/>
      <c r="DRN112" s="356"/>
      <c r="DRO112" s="356"/>
      <c r="DRP112" s="356"/>
      <c r="DRQ112" s="356"/>
      <c r="DRR112" s="356"/>
      <c r="DRS112" s="356"/>
      <c r="DRT112" s="356"/>
      <c r="DRU112" s="356"/>
      <c r="DRV112" s="356"/>
      <c r="DRW112" s="356"/>
      <c r="DRX112" s="356"/>
      <c r="DRY112" s="356"/>
      <c r="DRZ112" s="356"/>
      <c r="DSA112" s="356"/>
      <c r="DSB112" s="356"/>
      <c r="DSC112" s="356"/>
      <c r="DSD112" s="356"/>
      <c r="DSE112" s="356"/>
      <c r="DSF112" s="356"/>
      <c r="DSG112" s="356"/>
      <c r="DSH112" s="356"/>
      <c r="DSI112" s="356"/>
      <c r="DSJ112" s="356"/>
      <c r="DSK112" s="356"/>
      <c r="DSL112" s="356"/>
      <c r="DSM112" s="356"/>
      <c r="DSN112" s="356"/>
      <c r="DSO112" s="356"/>
      <c r="DSP112" s="356"/>
      <c r="DSQ112" s="356"/>
      <c r="DSR112" s="356"/>
      <c r="DSS112" s="356"/>
      <c r="DST112" s="356"/>
      <c r="DSU112" s="356"/>
      <c r="DSV112" s="356"/>
      <c r="DSW112" s="356"/>
      <c r="DSX112" s="356"/>
      <c r="DSY112" s="356"/>
      <c r="DSZ112" s="356"/>
      <c r="DTA112" s="356"/>
      <c r="DTB112" s="356"/>
      <c r="DTC112" s="356"/>
      <c r="DTD112" s="356"/>
      <c r="DTE112" s="356"/>
      <c r="DTF112" s="356"/>
      <c r="DTG112" s="356"/>
      <c r="DTH112" s="356"/>
      <c r="DTI112" s="356"/>
      <c r="DTJ112" s="356"/>
      <c r="DTK112" s="356"/>
      <c r="DTL112" s="356"/>
      <c r="DTM112" s="356"/>
      <c r="DTN112" s="356"/>
      <c r="DTO112" s="356"/>
      <c r="DTP112" s="356"/>
      <c r="DTQ112" s="356"/>
      <c r="DTR112" s="356"/>
      <c r="DTS112" s="356"/>
      <c r="DTT112" s="356"/>
      <c r="DTU112" s="356"/>
      <c r="DTV112" s="356"/>
      <c r="DTW112" s="356"/>
      <c r="DTX112" s="356"/>
      <c r="DTY112" s="356"/>
      <c r="DTZ112" s="356"/>
      <c r="DUA112" s="356"/>
      <c r="DUB112" s="356"/>
      <c r="DUC112" s="356"/>
      <c r="DUD112" s="356"/>
      <c r="DUE112" s="356"/>
      <c r="DUF112" s="356"/>
      <c r="DUG112" s="356"/>
      <c r="DUH112" s="356"/>
      <c r="DUI112" s="356"/>
      <c r="DUJ112" s="356"/>
      <c r="DUK112" s="356"/>
      <c r="DUL112" s="356"/>
      <c r="DUM112" s="356"/>
      <c r="DUN112" s="356"/>
      <c r="DUO112" s="356"/>
      <c r="DUP112" s="356"/>
      <c r="DUQ112" s="356"/>
      <c r="DUR112" s="356"/>
      <c r="DUS112" s="356"/>
      <c r="DUT112" s="356"/>
      <c r="DUU112" s="356"/>
      <c r="DUV112" s="356"/>
      <c r="DUW112" s="356"/>
      <c r="DUX112" s="356"/>
      <c r="DUY112" s="356"/>
      <c r="DUZ112" s="356"/>
      <c r="DVA112" s="356"/>
      <c r="DVB112" s="356"/>
      <c r="DVC112" s="356"/>
      <c r="DVD112" s="356"/>
      <c r="DVE112" s="356"/>
      <c r="DVF112" s="356"/>
      <c r="DVG112" s="356"/>
      <c r="DVH112" s="356"/>
      <c r="DVI112" s="356"/>
      <c r="DVJ112" s="356"/>
      <c r="DVK112" s="356"/>
      <c r="DVL112" s="356"/>
      <c r="DVM112" s="356"/>
      <c r="DVN112" s="356"/>
      <c r="DVO112" s="356"/>
      <c r="DVP112" s="356"/>
      <c r="DVQ112" s="356"/>
      <c r="DVR112" s="356"/>
      <c r="DVS112" s="356"/>
      <c r="DVT112" s="356"/>
      <c r="DVU112" s="356"/>
      <c r="DVV112" s="356"/>
      <c r="DVW112" s="356"/>
      <c r="DVX112" s="356"/>
      <c r="DVY112" s="356"/>
      <c r="DVZ112" s="356"/>
      <c r="DWA112" s="356"/>
      <c r="DWB112" s="356"/>
      <c r="DWC112" s="356"/>
      <c r="DWD112" s="356"/>
      <c r="DWE112" s="356"/>
      <c r="DWF112" s="356"/>
      <c r="DWG112" s="356"/>
      <c r="DWH112" s="356"/>
      <c r="DWI112" s="356"/>
      <c r="DWJ112" s="356"/>
      <c r="DWK112" s="356"/>
      <c r="DWL112" s="356"/>
      <c r="DWM112" s="356"/>
      <c r="DWN112" s="356"/>
      <c r="DWO112" s="356"/>
      <c r="DWP112" s="356"/>
      <c r="DWQ112" s="356"/>
      <c r="DWR112" s="356"/>
      <c r="DWS112" s="356"/>
      <c r="DWT112" s="356"/>
      <c r="DWU112" s="356"/>
      <c r="DWV112" s="356"/>
      <c r="DWW112" s="356"/>
      <c r="DWX112" s="356"/>
      <c r="DWY112" s="356"/>
      <c r="DWZ112" s="356"/>
      <c r="DXA112" s="356"/>
      <c r="DXB112" s="356"/>
      <c r="DXC112" s="356"/>
      <c r="DXD112" s="356"/>
      <c r="DXE112" s="356"/>
      <c r="DXF112" s="356"/>
      <c r="DXG112" s="356"/>
      <c r="DXH112" s="356"/>
      <c r="DXI112" s="356"/>
      <c r="DXJ112" s="356"/>
      <c r="DXK112" s="356"/>
      <c r="DXL112" s="356"/>
      <c r="DXM112" s="356"/>
      <c r="DXN112" s="356"/>
      <c r="DXO112" s="356"/>
      <c r="DXP112" s="356"/>
      <c r="DXQ112" s="356"/>
      <c r="DXR112" s="356"/>
      <c r="DXS112" s="356"/>
      <c r="DXT112" s="356"/>
      <c r="DXU112" s="356"/>
      <c r="DXV112" s="356"/>
      <c r="DXW112" s="356"/>
      <c r="DXX112" s="356"/>
      <c r="DXY112" s="356"/>
      <c r="DXZ112" s="356"/>
      <c r="DYA112" s="356"/>
      <c r="DYB112" s="356"/>
      <c r="DYC112" s="356"/>
      <c r="DYD112" s="356"/>
      <c r="DYE112" s="356"/>
      <c r="DYF112" s="356"/>
      <c r="DYG112" s="356"/>
      <c r="DYH112" s="356"/>
      <c r="DYI112" s="356"/>
      <c r="DYJ112" s="356"/>
      <c r="DYK112" s="356"/>
      <c r="DYL112" s="356"/>
      <c r="DYM112" s="356"/>
      <c r="DYN112" s="356"/>
      <c r="DYO112" s="356"/>
      <c r="DYP112" s="356"/>
      <c r="DYQ112" s="356"/>
      <c r="DYR112" s="356"/>
      <c r="DYS112" s="356"/>
      <c r="DYT112" s="356"/>
      <c r="DYU112" s="356"/>
      <c r="DYV112" s="356"/>
      <c r="DYW112" s="356"/>
      <c r="DYX112" s="356"/>
      <c r="DYY112" s="356"/>
      <c r="DYZ112" s="356"/>
      <c r="DZA112" s="356"/>
      <c r="DZB112" s="356"/>
      <c r="DZC112" s="356"/>
      <c r="DZD112" s="356"/>
      <c r="DZE112" s="356"/>
      <c r="DZF112" s="356"/>
      <c r="DZG112" s="356"/>
      <c r="DZH112" s="356"/>
      <c r="DZI112" s="356"/>
      <c r="DZJ112" s="356"/>
      <c r="DZK112" s="356"/>
      <c r="DZL112" s="356"/>
      <c r="DZM112" s="356"/>
      <c r="DZN112" s="356"/>
      <c r="DZO112" s="356"/>
      <c r="DZP112" s="356"/>
      <c r="DZQ112" s="356"/>
      <c r="DZR112" s="356"/>
      <c r="DZS112" s="356"/>
      <c r="DZT112" s="356"/>
      <c r="DZU112" s="356"/>
      <c r="DZV112" s="356"/>
      <c r="DZW112" s="356"/>
      <c r="DZX112" s="356"/>
      <c r="DZY112" s="356"/>
      <c r="DZZ112" s="356"/>
      <c r="EAA112" s="356"/>
      <c r="EAB112" s="356"/>
      <c r="EAC112" s="356"/>
      <c r="EAD112" s="356"/>
      <c r="EAE112" s="356"/>
      <c r="EAF112" s="356"/>
      <c r="EAG112" s="356"/>
      <c r="EAH112" s="356"/>
      <c r="EAI112" s="356"/>
      <c r="EAJ112" s="356"/>
      <c r="EAK112" s="356"/>
      <c r="EAL112" s="356"/>
      <c r="EAM112" s="356"/>
      <c r="EAN112" s="356"/>
      <c r="EAO112" s="356"/>
      <c r="EAP112" s="356"/>
      <c r="EAQ112" s="356"/>
      <c r="EAR112" s="356"/>
      <c r="EAS112" s="356"/>
      <c r="EAT112" s="356"/>
      <c r="EAU112" s="356"/>
      <c r="EAV112" s="356"/>
      <c r="EAW112" s="356"/>
      <c r="EAX112" s="356"/>
      <c r="EAY112" s="356"/>
      <c r="EAZ112" s="356"/>
      <c r="EBA112" s="356"/>
      <c r="EBB112" s="356"/>
      <c r="EBC112" s="356"/>
      <c r="EBD112" s="356"/>
      <c r="EBE112" s="356"/>
      <c r="EBF112" s="356"/>
      <c r="EBG112" s="356"/>
      <c r="EBH112" s="356"/>
      <c r="EBI112" s="356"/>
      <c r="EBJ112" s="356"/>
      <c r="EBK112" s="356"/>
      <c r="EBL112" s="356"/>
      <c r="EBM112" s="356"/>
      <c r="EBN112" s="356"/>
      <c r="EBO112" s="356"/>
      <c r="EBP112" s="356"/>
      <c r="EBQ112" s="356"/>
      <c r="EBR112" s="356"/>
      <c r="EBS112" s="356"/>
      <c r="EBT112" s="356"/>
      <c r="EBU112" s="356"/>
      <c r="EBV112" s="356"/>
      <c r="EBW112" s="356"/>
      <c r="EBX112" s="356"/>
      <c r="EBY112" s="356"/>
      <c r="EBZ112" s="356"/>
      <c r="ECA112" s="356"/>
      <c r="ECB112" s="356"/>
      <c r="ECC112" s="356"/>
      <c r="ECD112" s="356"/>
      <c r="ECE112" s="356"/>
      <c r="ECF112" s="356"/>
      <c r="ECG112" s="356"/>
      <c r="ECH112" s="356"/>
      <c r="ECI112" s="356"/>
      <c r="ECJ112" s="356"/>
      <c r="ECK112" s="356"/>
      <c r="ECL112" s="356"/>
      <c r="ECM112" s="356"/>
      <c r="ECN112" s="356"/>
      <c r="ECO112" s="356"/>
      <c r="ECP112" s="356"/>
      <c r="ECQ112" s="356"/>
      <c r="ECR112" s="356"/>
      <c r="ECS112" s="356"/>
      <c r="ECT112" s="356"/>
      <c r="ECU112" s="356"/>
      <c r="ECV112" s="356"/>
      <c r="ECW112" s="356"/>
      <c r="ECX112" s="356"/>
      <c r="ECY112" s="356"/>
      <c r="ECZ112" s="356"/>
      <c r="EDA112" s="356"/>
      <c r="EDB112" s="356"/>
      <c r="EDC112" s="356"/>
      <c r="EDD112" s="356"/>
      <c r="EDE112" s="356"/>
      <c r="EDF112" s="356"/>
      <c r="EDG112" s="356"/>
      <c r="EDH112" s="356"/>
      <c r="EDI112" s="356"/>
      <c r="EDJ112" s="356"/>
      <c r="EDK112" s="356"/>
      <c r="EDL112" s="356"/>
      <c r="EDM112" s="356"/>
      <c r="EDN112" s="356"/>
      <c r="EDO112" s="356"/>
      <c r="EDP112" s="356"/>
      <c r="EDQ112" s="356"/>
      <c r="EDR112" s="356"/>
      <c r="EDS112" s="356"/>
      <c r="EDT112" s="356"/>
      <c r="EDU112" s="356"/>
      <c r="EDV112" s="356"/>
      <c r="EDW112" s="356"/>
      <c r="EDX112" s="356"/>
      <c r="EDY112" s="356"/>
      <c r="EDZ112" s="356"/>
      <c r="EEA112" s="356"/>
      <c r="EEB112" s="356"/>
      <c r="EEC112" s="356"/>
      <c r="EED112" s="356"/>
      <c r="EEE112" s="356"/>
      <c r="EEF112" s="356"/>
      <c r="EEG112" s="356"/>
      <c r="EEH112" s="356"/>
      <c r="EEI112" s="356"/>
      <c r="EEJ112" s="356"/>
      <c r="EEK112" s="356"/>
      <c r="EEL112" s="356"/>
      <c r="EEM112" s="356"/>
      <c r="EEN112" s="356"/>
      <c r="EEO112" s="356"/>
      <c r="EEP112" s="356"/>
      <c r="EEQ112" s="356"/>
      <c r="EER112" s="356"/>
      <c r="EES112" s="356"/>
      <c r="EET112" s="356"/>
      <c r="EEU112" s="356"/>
      <c r="EEV112" s="356"/>
      <c r="EEW112" s="356"/>
      <c r="EEX112" s="356"/>
      <c r="EEY112" s="356"/>
      <c r="EEZ112" s="356"/>
      <c r="EFA112" s="356"/>
      <c r="EFB112" s="356"/>
      <c r="EFC112" s="356"/>
      <c r="EFD112" s="356"/>
      <c r="EFE112" s="356"/>
      <c r="EFF112" s="356"/>
      <c r="EFG112" s="356"/>
      <c r="EFH112" s="356"/>
      <c r="EFI112" s="356"/>
      <c r="EFJ112" s="356"/>
      <c r="EFK112" s="356"/>
      <c r="EFL112" s="356"/>
      <c r="EFM112" s="356"/>
      <c r="EFN112" s="356"/>
      <c r="EFO112" s="356"/>
      <c r="EFP112" s="356"/>
      <c r="EFQ112" s="356"/>
      <c r="EFR112" s="356"/>
      <c r="EFS112" s="356"/>
      <c r="EFT112" s="356"/>
      <c r="EFU112" s="356"/>
      <c r="EFV112" s="356"/>
      <c r="EFW112" s="356"/>
      <c r="EFX112" s="356"/>
      <c r="EFY112" s="356"/>
      <c r="EFZ112" s="356"/>
      <c r="EGA112" s="356"/>
      <c r="EGB112" s="356"/>
      <c r="EGC112" s="356"/>
      <c r="EGD112" s="356"/>
      <c r="EGE112" s="356"/>
      <c r="EGF112" s="356"/>
      <c r="EGG112" s="356"/>
      <c r="EGH112" s="356"/>
      <c r="EGI112" s="356"/>
      <c r="EGJ112" s="356"/>
      <c r="EGK112" s="356"/>
      <c r="EGL112" s="356"/>
      <c r="EGM112" s="356"/>
      <c r="EGN112" s="356"/>
      <c r="EGO112" s="356"/>
      <c r="EGP112" s="356"/>
      <c r="EGQ112" s="356"/>
      <c r="EGR112" s="356"/>
      <c r="EGS112" s="356"/>
      <c r="EGT112" s="356"/>
      <c r="EGU112" s="356"/>
      <c r="EGV112" s="356"/>
      <c r="EGW112" s="356"/>
      <c r="EGX112" s="356"/>
      <c r="EGY112" s="356"/>
      <c r="EGZ112" s="356"/>
      <c r="EHA112" s="356"/>
      <c r="EHB112" s="356"/>
      <c r="EHC112" s="356"/>
      <c r="EHD112" s="356"/>
      <c r="EHE112" s="356"/>
      <c r="EHF112" s="356"/>
      <c r="EHG112" s="356"/>
      <c r="EHH112" s="356"/>
      <c r="EHI112" s="356"/>
      <c r="EHJ112" s="356"/>
      <c r="EHK112" s="356"/>
      <c r="EHL112" s="356"/>
      <c r="EHM112" s="356"/>
      <c r="EHN112" s="356"/>
      <c r="EHO112" s="356"/>
      <c r="EHP112" s="356"/>
      <c r="EHQ112" s="356"/>
      <c r="EHR112" s="356"/>
      <c r="EHS112" s="356"/>
      <c r="EHT112" s="356"/>
      <c r="EHU112" s="356"/>
      <c r="EHV112" s="356"/>
      <c r="EHW112" s="356"/>
      <c r="EHX112" s="356"/>
      <c r="EHY112" s="356"/>
      <c r="EHZ112" s="356"/>
      <c r="EIA112" s="356"/>
      <c r="EIB112" s="356"/>
      <c r="EIC112" s="356"/>
      <c r="EID112" s="356"/>
      <c r="EIE112" s="356"/>
      <c r="EIF112" s="356"/>
      <c r="EIG112" s="356"/>
      <c r="EIH112" s="356"/>
      <c r="EII112" s="356"/>
      <c r="EIJ112" s="356"/>
      <c r="EIK112" s="356"/>
      <c r="EIL112" s="356"/>
      <c r="EIM112" s="356"/>
      <c r="EIN112" s="356"/>
      <c r="EIO112" s="356"/>
      <c r="EIP112" s="356"/>
      <c r="EIQ112" s="356"/>
      <c r="EIR112" s="356"/>
      <c r="EIS112" s="356"/>
      <c r="EIT112" s="356"/>
      <c r="EIU112" s="356"/>
      <c r="EIV112" s="356"/>
      <c r="EIW112" s="356"/>
      <c r="EIX112" s="356"/>
      <c r="EIY112" s="356"/>
      <c r="EIZ112" s="356"/>
      <c r="EJA112" s="356"/>
      <c r="EJB112" s="356"/>
      <c r="EJC112" s="356"/>
      <c r="EJD112" s="356"/>
      <c r="EJE112" s="356"/>
      <c r="EJF112" s="356"/>
      <c r="EJG112" s="356"/>
      <c r="EJH112" s="356"/>
      <c r="EJI112" s="356"/>
      <c r="EJJ112" s="356"/>
      <c r="EJK112" s="356"/>
      <c r="EJL112" s="356"/>
      <c r="EJM112" s="356"/>
      <c r="EJN112" s="356"/>
      <c r="EJO112" s="356"/>
      <c r="EJP112" s="356"/>
      <c r="EJQ112" s="356"/>
      <c r="EJR112" s="356"/>
      <c r="EJS112" s="356"/>
      <c r="EJT112" s="356"/>
      <c r="EJU112" s="356"/>
      <c r="EJV112" s="356"/>
      <c r="EJW112" s="356"/>
      <c r="EJX112" s="356"/>
      <c r="EJY112" s="356"/>
      <c r="EJZ112" s="356"/>
      <c r="EKA112" s="356"/>
      <c r="EKB112" s="356"/>
      <c r="EKC112" s="356"/>
      <c r="EKD112" s="356"/>
      <c r="EKE112" s="356"/>
      <c r="EKF112" s="356"/>
      <c r="EKG112" s="356"/>
      <c r="EKH112" s="356"/>
      <c r="EKI112" s="356"/>
      <c r="EKJ112" s="356"/>
      <c r="EKK112" s="356"/>
      <c r="EKL112" s="356"/>
      <c r="EKM112" s="356"/>
      <c r="EKN112" s="356"/>
      <c r="EKO112" s="356"/>
      <c r="EKP112" s="356"/>
      <c r="EKQ112" s="356"/>
      <c r="EKR112" s="356"/>
      <c r="EKS112" s="356"/>
      <c r="EKT112" s="356"/>
      <c r="EKU112" s="356"/>
      <c r="EKV112" s="356"/>
      <c r="EKW112" s="356"/>
      <c r="EKX112" s="356"/>
      <c r="EKY112" s="356"/>
      <c r="EKZ112" s="356"/>
      <c r="ELA112" s="356"/>
      <c r="ELB112" s="356"/>
      <c r="ELC112" s="356"/>
      <c r="ELD112" s="356"/>
      <c r="ELE112" s="356"/>
      <c r="ELF112" s="356"/>
      <c r="ELG112" s="356"/>
      <c r="ELH112" s="356"/>
      <c r="ELI112" s="356"/>
      <c r="ELJ112" s="356"/>
      <c r="ELK112" s="356"/>
      <c r="ELL112" s="356"/>
      <c r="ELM112" s="356"/>
      <c r="ELN112" s="356"/>
      <c r="ELO112" s="356"/>
      <c r="ELP112" s="356"/>
      <c r="ELQ112" s="356"/>
      <c r="ELR112" s="356"/>
      <c r="ELS112" s="356"/>
      <c r="ELT112" s="356"/>
      <c r="ELU112" s="356"/>
      <c r="ELV112" s="356"/>
      <c r="ELW112" s="356"/>
      <c r="ELX112" s="356"/>
      <c r="ELY112" s="356"/>
      <c r="ELZ112" s="356"/>
      <c r="EMA112" s="356"/>
      <c r="EMB112" s="356"/>
      <c r="EMC112" s="356"/>
      <c r="EMD112" s="356"/>
      <c r="EME112" s="356"/>
      <c r="EMF112" s="356"/>
      <c r="EMG112" s="356"/>
      <c r="EMH112" s="356"/>
      <c r="EMI112" s="356"/>
      <c r="EMJ112" s="356"/>
      <c r="EMK112" s="356"/>
      <c r="EML112" s="356"/>
      <c r="EMM112" s="356"/>
      <c r="EMN112" s="356"/>
      <c r="EMO112" s="356"/>
      <c r="EMP112" s="356"/>
      <c r="EMQ112" s="356"/>
      <c r="EMR112" s="356"/>
      <c r="EMS112" s="356"/>
      <c r="EMT112" s="356"/>
      <c r="EMU112" s="356"/>
      <c r="EMV112" s="356"/>
      <c r="EMW112" s="356"/>
      <c r="EMX112" s="356"/>
      <c r="EMY112" s="356"/>
      <c r="EMZ112" s="356"/>
      <c r="ENA112" s="356"/>
      <c r="ENB112" s="356"/>
      <c r="ENC112" s="356"/>
      <c r="END112" s="356"/>
      <c r="ENE112" s="356"/>
      <c r="ENF112" s="356"/>
      <c r="ENG112" s="356"/>
      <c r="ENH112" s="356"/>
      <c r="ENI112" s="356"/>
      <c r="ENJ112" s="356"/>
      <c r="ENK112" s="356"/>
      <c r="ENL112" s="356"/>
      <c r="ENM112" s="356"/>
      <c r="ENN112" s="356"/>
      <c r="ENO112" s="356"/>
      <c r="ENP112" s="356"/>
      <c r="ENQ112" s="356"/>
      <c r="ENR112" s="356"/>
      <c r="ENS112" s="356"/>
      <c r="ENT112" s="356"/>
      <c r="ENU112" s="356"/>
      <c r="ENV112" s="356"/>
      <c r="ENW112" s="356"/>
      <c r="ENX112" s="356"/>
      <c r="ENY112" s="356"/>
      <c r="ENZ112" s="356"/>
      <c r="EOA112" s="356"/>
      <c r="EOB112" s="356"/>
      <c r="EOC112" s="356"/>
      <c r="EOD112" s="356"/>
      <c r="EOE112" s="356"/>
      <c r="EOF112" s="356"/>
      <c r="EOG112" s="356"/>
      <c r="EOH112" s="356"/>
      <c r="EOI112" s="356"/>
      <c r="EOJ112" s="356"/>
      <c r="EOK112" s="356"/>
      <c r="EOL112" s="356"/>
      <c r="EOM112" s="356"/>
      <c r="EON112" s="356"/>
      <c r="EOO112" s="356"/>
      <c r="EOP112" s="356"/>
      <c r="EOQ112" s="356"/>
      <c r="EOR112" s="356"/>
      <c r="EOS112" s="356"/>
      <c r="EOT112" s="356"/>
      <c r="EOU112" s="356"/>
      <c r="EOV112" s="356"/>
      <c r="EOW112" s="356"/>
      <c r="EOX112" s="356"/>
      <c r="EOY112" s="356"/>
      <c r="EOZ112" s="356"/>
      <c r="EPA112" s="356"/>
      <c r="EPB112" s="356"/>
      <c r="EPC112" s="356"/>
      <c r="EPD112" s="356"/>
      <c r="EPE112" s="356"/>
      <c r="EPF112" s="356"/>
      <c r="EPG112" s="356"/>
      <c r="EPH112" s="356"/>
      <c r="EPI112" s="356"/>
      <c r="EPJ112" s="356"/>
      <c r="EPK112" s="356"/>
      <c r="EPL112" s="356"/>
      <c r="EPM112" s="356"/>
      <c r="EPN112" s="356"/>
      <c r="EPO112" s="356"/>
      <c r="EPP112" s="356"/>
      <c r="EPQ112" s="356"/>
      <c r="EPR112" s="356"/>
      <c r="EPS112" s="356"/>
      <c r="EPT112" s="356"/>
      <c r="EPU112" s="356"/>
      <c r="EPV112" s="356"/>
      <c r="EPW112" s="356"/>
      <c r="EPX112" s="356"/>
      <c r="EPY112" s="356"/>
      <c r="EPZ112" s="356"/>
      <c r="EQA112" s="356"/>
      <c r="EQB112" s="356"/>
      <c r="EQC112" s="356"/>
      <c r="EQD112" s="356"/>
      <c r="EQE112" s="356"/>
      <c r="EQF112" s="356"/>
      <c r="EQG112" s="356"/>
      <c r="EQH112" s="356"/>
      <c r="EQI112" s="356"/>
      <c r="EQJ112" s="356"/>
      <c r="EQK112" s="356"/>
      <c r="EQL112" s="356"/>
      <c r="EQM112" s="356"/>
      <c r="EQN112" s="356"/>
      <c r="EQO112" s="356"/>
      <c r="EQP112" s="356"/>
      <c r="EQQ112" s="356"/>
      <c r="EQR112" s="356"/>
      <c r="EQS112" s="356"/>
      <c r="EQT112" s="356"/>
      <c r="EQU112" s="356"/>
      <c r="EQV112" s="356"/>
      <c r="EQW112" s="356"/>
      <c r="EQX112" s="356"/>
      <c r="EQY112" s="356"/>
      <c r="EQZ112" s="356"/>
      <c r="ERA112" s="356"/>
      <c r="ERB112" s="356"/>
      <c r="ERC112" s="356"/>
      <c r="ERD112" s="356"/>
      <c r="ERE112" s="356"/>
      <c r="ERF112" s="356"/>
      <c r="ERG112" s="356"/>
      <c r="ERH112" s="356"/>
      <c r="ERI112" s="356"/>
      <c r="ERJ112" s="356"/>
      <c r="ERK112" s="356"/>
      <c r="ERL112" s="356"/>
      <c r="ERM112" s="356"/>
      <c r="ERN112" s="356"/>
      <c r="ERO112" s="356"/>
      <c r="ERP112" s="356"/>
      <c r="ERQ112" s="356"/>
      <c r="ERR112" s="356"/>
      <c r="ERS112" s="356"/>
      <c r="ERT112" s="356"/>
      <c r="ERU112" s="356"/>
      <c r="ERV112" s="356"/>
      <c r="ERW112" s="356"/>
      <c r="ERX112" s="356"/>
      <c r="ERY112" s="356"/>
      <c r="ERZ112" s="356"/>
      <c r="ESA112" s="356"/>
      <c r="ESB112" s="356"/>
      <c r="ESC112" s="356"/>
      <c r="ESD112" s="356"/>
      <c r="ESE112" s="356"/>
      <c r="ESF112" s="356"/>
      <c r="ESG112" s="356"/>
      <c r="ESH112" s="356"/>
      <c r="ESI112" s="356"/>
      <c r="ESJ112" s="356"/>
      <c r="ESK112" s="356"/>
      <c r="ESL112" s="356"/>
      <c r="ESM112" s="356"/>
      <c r="ESN112" s="356"/>
      <c r="ESO112" s="356"/>
      <c r="ESP112" s="356"/>
      <c r="ESQ112" s="356"/>
      <c r="ESR112" s="356"/>
      <c r="ESS112" s="356"/>
      <c r="EST112" s="356"/>
      <c r="ESU112" s="356"/>
      <c r="ESV112" s="356"/>
      <c r="ESW112" s="356"/>
      <c r="ESX112" s="356"/>
      <c r="ESY112" s="356"/>
      <c r="ESZ112" s="356"/>
      <c r="ETA112" s="356"/>
      <c r="ETB112" s="356"/>
      <c r="ETC112" s="356"/>
      <c r="ETD112" s="356"/>
      <c r="ETE112" s="356"/>
      <c r="ETF112" s="356"/>
      <c r="ETG112" s="356"/>
      <c r="ETH112" s="356"/>
      <c r="ETI112" s="356"/>
      <c r="ETJ112" s="356"/>
      <c r="ETK112" s="356"/>
      <c r="ETL112" s="356"/>
      <c r="ETM112" s="356"/>
      <c r="ETN112" s="356"/>
      <c r="ETO112" s="356"/>
      <c r="ETP112" s="356"/>
      <c r="ETQ112" s="356"/>
      <c r="ETR112" s="356"/>
      <c r="ETS112" s="356"/>
      <c r="ETT112" s="356"/>
      <c r="ETU112" s="356"/>
      <c r="ETV112" s="356"/>
      <c r="ETW112" s="356"/>
      <c r="ETX112" s="356"/>
      <c r="ETY112" s="356"/>
      <c r="ETZ112" s="356"/>
      <c r="EUA112" s="356"/>
      <c r="EUB112" s="356"/>
      <c r="EUC112" s="356"/>
      <c r="EUD112" s="356"/>
      <c r="EUE112" s="356"/>
      <c r="EUF112" s="356"/>
      <c r="EUG112" s="356"/>
      <c r="EUH112" s="356"/>
      <c r="EUI112" s="356"/>
      <c r="EUJ112" s="356"/>
      <c r="EUK112" s="356"/>
      <c r="EUL112" s="356"/>
      <c r="EUM112" s="356"/>
      <c r="EUN112" s="356"/>
      <c r="EUO112" s="356"/>
      <c r="EUP112" s="356"/>
      <c r="EUQ112" s="356"/>
      <c r="EUR112" s="356"/>
      <c r="EUS112" s="356"/>
      <c r="EUT112" s="356"/>
      <c r="EUU112" s="356"/>
      <c r="EUV112" s="356"/>
      <c r="EUW112" s="356"/>
      <c r="EUX112" s="356"/>
      <c r="EUY112" s="356"/>
      <c r="EUZ112" s="356"/>
      <c r="EVA112" s="356"/>
      <c r="EVB112" s="356"/>
      <c r="EVC112" s="356"/>
      <c r="EVD112" s="356"/>
      <c r="EVE112" s="356"/>
      <c r="EVF112" s="356"/>
      <c r="EVG112" s="356"/>
      <c r="EVH112" s="356"/>
      <c r="EVI112" s="356"/>
      <c r="EVJ112" s="356"/>
      <c r="EVK112" s="356"/>
      <c r="EVL112" s="356"/>
      <c r="EVM112" s="356"/>
      <c r="EVN112" s="356"/>
      <c r="EVO112" s="356"/>
      <c r="EVP112" s="356"/>
      <c r="EVQ112" s="356"/>
      <c r="EVR112" s="356"/>
      <c r="EVS112" s="356"/>
      <c r="EVT112" s="356"/>
      <c r="EVU112" s="356"/>
      <c r="EVV112" s="356"/>
      <c r="EVW112" s="356"/>
      <c r="EVX112" s="356"/>
      <c r="EVY112" s="356"/>
      <c r="EVZ112" s="356"/>
      <c r="EWA112" s="356"/>
      <c r="EWB112" s="356"/>
      <c r="EWC112" s="356"/>
      <c r="EWD112" s="356"/>
      <c r="EWE112" s="356"/>
      <c r="EWF112" s="356"/>
      <c r="EWG112" s="356"/>
      <c r="EWH112" s="356"/>
      <c r="EWI112" s="356"/>
      <c r="EWJ112" s="356"/>
      <c r="EWK112" s="356"/>
      <c r="EWL112" s="356"/>
      <c r="EWM112" s="356"/>
      <c r="EWN112" s="356"/>
      <c r="EWO112" s="356"/>
      <c r="EWP112" s="356"/>
      <c r="EWQ112" s="356"/>
      <c r="EWR112" s="356"/>
      <c r="EWS112" s="356"/>
      <c r="EWT112" s="356"/>
      <c r="EWU112" s="356"/>
      <c r="EWV112" s="356"/>
      <c r="EWW112" s="356"/>
      <c r="EWX112" s="356"/>
      <c r="EWY112" s="356"/>
      <c r="EWZ112" s="356"/>
      <c r="EXA112" s="356"/>
      <c r="EXB112" s="356"/>
      <c r="EXC112" s="356"/>
      <c r="EXD112" s="356"/>
      <c r="EXE112" s="356"/>
      <c r="EXF112" s="356"/>
      <c r="EXG112" s="356"/>
      <c r="EXH112" s="356"/>
      <c r="EXI112" s="356"/>
      <c r="EXJ112" s="356"/>
      <c r="EXK112" s="356"/>
      <c r="EXL112" s="356"/>
      <c r="EXM112" s="356"/>
      <c r="EXN112" s="356"/>
      <c r="EXO112" s="356"/>
      <c r="EXP112" s="356"/>
      <c r="EXQ112" s="356"/>
      <c r="EXR112" s="356"/>
      <c r="EXS112" s="356"/>
      <c r="EXT112" s="356"/>
      <c r="EXU112" s="356"/>
      <c r="EXV112" s="356"/>
      <c r="EXW112" s="356"/>
      <c r="EXX112" s="356"/>
      <c r="EXY112" s="356"/>
      <c r="EXZ112" s="356"/>
      <c r="EYA112" s="356"/>
      <c r="EYB112" s="356"/>
      <c r="EYC112" s="356"/>
      <c r="EYD112" s="356"/>
      <c r="EYE112" s="356"/>
      <c r="EYF112" s="356"/>
      <c r="EYG112" s="356"/>
      <c r="EYH112" s="356"/>
      <c r="EYI112" s="356"/>
      <c r="EYJ112" s="356"/>
      <c r="EYK112" s="356"/>
      <c r="EYL112" s="356"/>
      <c r="EYM112" s="356"/>
      <c r="EYN112" s="356"/>
      <c r="EYO112" s="356"/>
      <c r="EYP112" s="356"/>
      <c r="EYQ112" s="356"/>
      <c r="EYR112" s="356"/>
      <c r="EYS112" s="356"/>
      <c r="EYT112" s="356"/>
      <c r="EYU112" s="356"/>
      <c r="EYV112" s="356"/>
      <c r="EYW112" s="356"/>
      <c r="EYX112" s="356"/>
      <c r="EYY112" s="356"/>
      <c r="EYZ112" s="356"/>
      <c r="EZA112" s="356"/>
      <c r="EZB112" s="356"/>
      <c r="EZC112" s="356"/>
      <c r="EZD112" s="356"/>
      <c r="EZE112" s="356"/>
      <c r="EZF112" s="356"/>
      <c r="EZG112" s="356"/>
      <c r="EZH112" s="356"/>
      <c r="EZI112" s="356"/>
      <c r="EZJ112" s="356"/>
      <c r="EZK112" s="356"/>
      <c r="EZL112" s="356"/>
      <c r="EZM112" s="356"/>
      <c r="EZN112" s="356"/>
      <c r="EZO112" s="356"/>
      <c r="EZP112" s="356"/>
      <c r="EZQ112" s="356"/>
      <c r="EZR112" s="356"/>
      <c r="EZS112" s="356"/>
      <c r="EZT112" s="356"/>
      <c r="EZU112" s="356"/>
      <c r="EZV112" s="356"/>
      <c r="EZW112" s="356"/>
      <c r="EZX112" s="356"/>
      <c r="EZY112" s="356"/>
      <c r="EZZ112" s="356"/>
      <c r="FAA112" s="356"/>
      <c r="FAB112" s="356"/>
      <c r="FAC112" s="356"/>
      <c r="FAD112" s="356"/>
      <c r="FAE112" s="356"/>
      <c r="FAF112" s="356"/>
      <c r="FAG112" s="356"/>
      <c r="FAH112" s="356"/>
      <c r="FAI112" s="356"/>
      <c r="FAJ112" s="356"/>
      <c r="FAK112" s="356"/>
      <c r="FAL112" s="356"/>
      <c r="FAM112" s="356"/>
      <c r="FAN112" s="356"/>
      <c r="FAO112" s="356"/>
      <c r="FAP112" s="356"/>
      <c r="FAQ112" s="356"/>
      <c r="FAR112" s="356"/>
      <c r="FAS112" s="356"/>
      <c r="FAT112" s="356"/>
      <c r="FAU112" s="356"/>
      <c r="FAV112" s="356"/>
      <c r="FAW112" s="356"/>
      <c r="FAX112" s="356"/>
      <c r="FAY112" s="356"/>
      <c r="FAZ112" s="356"/>
      <c r="FBA112" s="356"/>
      <c r="FBB112" s="356"/>
      <c r="FBC112" s="356"/>
      <c r="FBD112" s="356"/>
      <c r="FBE112" s="356"/>
      <c r="FBF112" s="356"/>
      <c r="FBG112" s="356"/>
      <c r="FBH112" s="356"/>
      <c r="FBI112" s="356"/>
      <c r="FBJ112" s="356"/>
      <c r="FBK112" s="356"/>
      <c r="FBL112" s="356"/>
      <c r="FBM112" s="356"/>
      <c r="FBN112" s="356"/>
      <c r="FBO112" s="356"/>
      <c r="FBP112" s="356"/>
      <c r="FBQ112" s="356"/>
      <c r="FBR112" s="356"/>
      <c r="FBS112" s="356"/>
      <c r="FBT112" s="356"/>
      <c r="FBU112" s="356"/>
      <c r="FBV112" s="356"/>
      <c r="FBW112" s="356"/>
      <c r="FBX112" s="356"/>
      <c r="FBY112" s="356"/>
      <c r="FBZ112" s="356"/>
      <c r="FCA112" s="356"/>
      <c r="FCB112" s="356"/>
      <c r="FCC112" s="356"/>
      <c r="FCD112" s="356"/>
      <c r="FCE112" s="356"/>
      <c r="FCF112" s="356"/>
      <c r="FCG112" s="356"/>
      <c r="FCH112" s="356"/>
      <c r="FCI112" s="356"/>
      <c r="FCJ112" s="356"/>
      <c r="FCK112" s="356"/>
      <c r="FCL112" s="356"/>
      <c r="FCM112" s="356"/>
      <c r="FCN112" s="356"/>
      <c r="FCO112" s="356"/>
      <c r="FCP112" s="356"/>
      <c r="FCQ112" s="356"/>
      <c r="FCR112" s="356"/>
      <c r="FCS112" s="356"/>
      <c r="FCT112" s="356"/>
      <c r="FCU112" s="356"/>
      <c r="FCV112" s="356"/>
      <c r="FCW112" s="356"/>
      <c r="FCX112" s="356"/>
      <c r="FCY112" s="356"/>
      <c r="FCZ112" s="356"/>
      <c r="FDA112" s="356"/>
      <c r="FDB112" s="356"/>
      <c r="FDC112" s="356"/>
      <c r="FDD112" s="356"/>
      <c r="FDE112" s="356"/>
      <c r="FDF112" s="356"/>
      <c r="FDG112" s="356"/>
      <c r="FDH112" s="356"/>
      <c r="FDI112" s="356"/>
      <c r="FDJ112" s="356"/>
      <c r="FDK112" s="356"/>
      <c r="FDL112" s="356"/>
      <c r="FDM112" s="356"/>
      <c r="FDN112" s="356"/>
      <c r="FDO112" s="356"/>
      <c r="FDP112" s="356"/>
      <c r="FDQ112" s="356"/>
      <c r="FDR112" s="356"/>
      <c r="FDS112" s="356"/>
      <c r="FDT112" s="356"/>
      <c r="FDU112" s="356"/>
      <c r="FDV112" s="356"/>
      <c r="FDW112" s="356"/>
      <c r="FDX112" s="356"/>
      <c r="FDY112" s="356"/>
      <c r="FDZ112" s="356"/>
      <c r="FEA112" s="356"/>
      <c r="FEB112" s="356"/>
      <c r="FEC112" s="356"/>
      <c r="FED112" s="356"/>
      <c r="FEE112" s="356"/>
      <c r="FEF112" s="356"/>
      <c r="FEG112" s="356"/>
      <c r="FEH112" s="356"/>
      <c r="FEI112" s="356"/>
      <c r="FEJ112" s="356"/>
      <c r="FEK112" s="356"/>
      <c r="FEL112" s="356"/>
      <c r="FEM112" s="356"/>
      <c r="FEN112" s="356"/>
      <c r="FEO112" s="356"/>
      <c r="FEP112" s="356"/>
      <c r="FEQ112" s="356"/>
      <c r="FER112" s="356"/>
      <c r="FES112" s="356"/>
      <c r="FET112" s="356"/>
      <c r="FEU112" s="356"/>
      <c r="FEV112" s="356"/>
      <c r="FEW112" s="356"/>
      <c r="FEX112" s="356"/>
      <c r="FEY112" s="356"/>
      <c r="FEZ112" s="356"/>
      <c r="FFA112" s="356"/>
      <c r="FFB112" s="356"/>
      <c r="FFC112" s="356"/>
      <c r="FFD112" s="356"/>
      <c r="FFE112" s="356"/>
      <c r="FFF112" s="356"/>
      <c r="FFG112" s="356"/>
      <c r="FFH112" s="356"/>
      <c r="FFI112" s="356"/>
      <c r="FFJ112" s="356"/>
      <c r="FFK112" s="356"/>
      <c r="FFL112" s="356"/>
      <c r="FFM112" s="356"/>
      <c r="FFN112" s="356"/>
      <c r="FFO112" s="356"/>
      <c r="FFP112" s="356"/>
      <c r="FFQ112" s="356"/>
      <c r="FFR112" s="356"/>
      <c r="FFS112" s="356"/>
      <c r="FFT112" s="356"/>
      <c r="FFU112" s="356"/>
      <c r="FFV112" s="356"/>
      <c r="FFW112" s="356"/>
      <c r="FFX112" s="356"/>
      <c r="FFY112" s="356"/>
      <c r="FFZ112" s="356"/>
      <c r="FGA112" s="356"/>
      <c r="FGB112" s="356"/>
      <c r="FGC112" s="356"/>
      <c r="FGD112" s="356"/>
      <c r="FGE112" s="356"/>
      <c r="FGF112" s="356"/>
      <c r="FGG112" s="356"/>
      <c r="FGH112" s="356"/>
      <c r="FGI112" s="356"/>
      <c r="FGJ112" s="356"/>
      <c r="FGK112" s="356"/>
      <c r="FGL112" s="356"/>
      <c r="FGM112" s="356"/>
      <c r="FGN112" s="356"/>
      <c r="FGO112" s="356"/>
      <c r="FGP112" s="356"/>
      <c r="FGQ112" s="356"/>
      <c r="FGR112" s="356"/>
      <c r="FGS112" s="356"/>
      <c r="FGT112" s="356"/>
      <c r="FGU112" s="356"/>
      <c r="FGV112" s="356"/>
      <c r="FGW112" s="356"/>
      <c r="FGX112" s="356"/>
      <c r="FGY112" s="356"/>
      <c r="FGZ112" s="356"/>
      <c r="FHA112" s="356"/>
      <c r="FHB112" s="356"/>
      <c r="FHC112" s="356"/>
      <c r="FHD112" s="356"/>
      <c r="FHE112" s="356"/>
      <c r="FHF112" s="356"/>
      <c r="FHG112" s="356"/>
      <c r="FHH112" s="356"/>
      <c r="FHI112" s="356"/>
      <c r="FHJ112" s="356"/>
      <c r="FHK112" s="356"/>
      <c r="FHL112" s="356"/>
      <c r="FHM112" s="356"/>
      <c r="FHN112" s="356"/>
      <c r="FHO112" s="356"/>
      <c r="FHP112" s="356"/>
      <c r="FHQ112" s="356"/>
      <c r="FHR112" s="356"/>
      <c r="FHS112" s="356"/>
      <c r="FHT112" s="356"/>
      <c r="FHU112" s="356"/>
      <c r="FHV112" s="356"/>
      <c r="FHW112" s="356"/>
      <c r="FHX112" s="356"/>
      <c r="FHY112" s="356"/>
      <c r="FHZ112" s="356"/>
      <c r="FIA112" s="356"/>
      <c r="FIB112" s="356"/>
      <c r="FIC112" s="356"/>
      <c r="FID112" s="356"/>
      <c r="FIE112" s="356"/>
      <c r="FIF112" s="356"/>
      <c r="FIG112" s="356"/>
      <c r="FIH112" s="356"/>
      <c r="FII112" s="356"/>
      <c r="FIJ112" s="356"/>
      <c r="FIK112" s="356"/>
      <c r="FIL112" s="356"/>
      <c r="FIM112" s="356"/>
      <c r="FIN112" s="356"/>
      <c r="FIO112" s="356"/>
      <c r="FIP112" s="356"/>
      <c r="FIQ112" s="356"/>
      <c r="FIR112" s="356"/>
      <c r="FIS112" s="356"/>
      <c r="FIT112" s="356"/>
      <c r="FIU112" s="356"/>
      <c r="FIV112" s="356"/>
      <c r="FIW112" s="356"/>
      <c r="FIX112" s="356"/>
      <c r="FIY112" s="356"/>
      <c r="FIZ112" s="356"/>
      <c r="FJA112" s="356"/>
      <c r="FJB112" s="356"/>
      <c r="FJC112" s="356"/>
      <c r="FJD112" s="356"/>
      <c r="FJE112" s="356"/>
      <c r="FJF112" s="356"/>
      <c r="FJG112" s="356"/>
      <c r="FJH112" s="356"/>
      <c r="FJI112" s="356"/>
      <c r="FJJ112" s="356"/>
      <c r="FJK112" s="356"/>
      <c r="FJL112" s="356"/>
      <c r="FJM112" s="356"/>
      <c r="FJN112" s="356"/>
      <c r="FJO112" s="356"/>
      <c r="FJP112" s="356"/>
      <c r="FJQ112" s="356"/>
      <c r="FJR112" s="356"/>
      <c r="FJS112" s="356"/>
      <c r="FJT112" s="356"/>
      <c r="FJU112" s="356"/>
      <c r="FJV112" s="356"/>
      <c r="FJW112" s="356"/>
      <c r="FJX112" s="356"/>
      <c r="FJY112" s="356"/>
      <c r="FJZ112" s="356"/>
      <c r="FKA112" s="356"/>
      <c r="FKB112" s="356"/>
      <c r="FKC112" s="356"/>
      <c r="FKD112" s="356"/>
      <c r="FKE112" s="356"/>
      <c r="FKF112" s="356"/>
      <c r="FKG112" s="356"/>
      <c r="FKH112" s="356"/>
      <c r="FKI112" s="356"/>
      <c r="FKJ112" s="356"/>
      <c r="FKK112" s="356"/>
      <c r="FKL112" s="356"/>
      <c r="FKM112" s="356"/>
      <c r="FKN112" s="356"/>
      <c r="FKO112" s="356"/>
      <c r="FKP112" s="356"/>
      <c r="FKQ112" s="356"/>
      <c r="FKR112" s="356"/>
      <c r="FKS112" s="356"/>
      <c r="FKT112" s="356"/>
      <c r="FKU112" s="356"/>
      <c r="FKV112" s="356"/>
      <c r="FKW112" s="356"/>
      <c r="FKX112" s="356"/>
      <c r="FKY112" s="356"/>
      <c r="FKZ112" s="356"/>
      <c r="FLA112" s="356"/>
      <c r="FLB112" s="356"/>
      <c r="FLC112" s="356"/>
      <c r="FLD112" s="356"/>
      <c r="FLE112" s="356"/>
      <c r="FLF112" s="356"/>
      <c r="FLG112" s="356"/>
      <c r="FLH112" s="356"/>
      <c r="FLI112" s="356"/>
      <c r="FLJ112" s="356"/>
      <c r="FLK112" s="356"/>
      <c r="FLL112" s="356"/>
      <c r="FLM112" s="356"/>
      <c r="FLN112" s="356"/>
      <c r="FLO112" s="356"/>
      <c r="FLP112" s="356"/>
      <c r="FLQ112" s="356"/>
      <c r="FLR112" s="356"/>
      <c r="FLS112" s="356"/>
      <c r="FLT112" s="356"/>
      <c r="FLU112" s="356"/>
      <c r="FLV112" s="356"/>
      <c r="FLW112" s="356"/>
      <c r="FLX112" s="356"/>
      <c r="FLY112" s="356"/>
      <c r="FLZ112" s="356"/>
      <c r="FMA112" s="356"/>
      <c r="FMB112" s="356"/>
      <c r="FMC112" s="356"/>
      <c r="FMD112" s="356"/>
      <c r="FME112" s="356"/>
      <c r="FMF112" s="356"/>
      <c r="FMG112" s="356"/>
      <c r="FMH112" s="356"/>
      <c r="FMI112" s="356"/>
      <c r="FMJ112" s="356"/>
      <c r="FMK112" s="356"/>
      <c r="FML112" s="356"/>
      <c r="FMM112" s="356"/>
      <c r="FMN112" s="356"/>
      <c r="FMO112" s="356"/>
      <c r="FMP112" s="356"/>
      <c r="FMQ112" s="356"/>
      <c r="FMR112" s="356"/>
      <c r="FMS112" s="356"/>
      <c r="FMT112" s="356"/>
      <c r="FMU112" s="356"/>
      <c r="FMV112" s="356"/>
      <c r="FMW112" s="356"/>
      <c r="FMX112" s="356"/>
      <c r="FMY112" s="356"/>
      <c r="FMZ112" s="356"/>
      <c r="FNA112" s="356"/>
      <c r="FNB112" s="356"/>
      <c r="FNC112" s="356"/>
      <c r="FND112" s="356"/>
      <c r="FNE112" s="356"/>
      <c r="FNF112" s="356"/>
      <c r="FNG112" s="356"/>
      <c r="FNH112" s="356"/>
      <c r="FNI112" s="356"/>
      <c r="FNJ112" s="356"/>
      <c r="FNK112" s="356"/>
      <c r="FNL112" s="356"/>
      <c r="FNM112" s="356"/>
      <c r="FNN112" s="356"/>
      <c r="FNO112" s="356"/>
      <c r="FNP112" s="356"/>
      <c r="FNQ112" s="356"/>
      <c r="FNR112" s="356"/>
      <c r="FNS112" s="356"/>
      <c r="FNT112" s="356"/>
      <c r="FNU112" s="356"/>
      <c r="FNV112" s="356"/>
      <c r="FNW112" s="356"/>
      <c r="FNX112" s="356"/>
      <c r="FNY112" s="356"/>
      <c r="FNZ112" s="356"/>
      <c r="FOA112" s="356"/>
      <c r="FOB112" s="356"/>
      <c r="FOC112" s="356"/>
      <c r="FOD112" s="356"/>
      <c r="FOE112" s="356"/>
      <c r="FOF112" s="356"/>
      <c r="FOG112" s="356"/>
      <c r="FOH112" s="356"/>
      <c r="FOI112" s="356"/>
      <c r="FOJ112" s="356"/>
      <c r="FOK112" s="356"/>
      <c r="FOL112" s="356"/>
      <c r="FOM112" s="356"/>
      <c r="FON112" s="356"/>
      <c r="FOO112" s="356"/>
      <c r="FOP112" s="356"/>
      <c r="FOQ112" s="356"/>
      <c r="FOR112" s="356"/>
      <c r="FOS112" s="356"/>
      <c r="FOT112" s="356"/>
      <c r="FOU112" s="356"/>
      <c r="FOV112" s="356"/>
      <c r="FOW112" s="356"/>
      <c r="FOX112" s="356"/>
      <c r="FOY112" s="356"/>
      <c r="FOZ112" s="356"/>
      <c r="FPA112" s="356"/>
      <c r="FPB112" s="356"/>
      <c r="FPC112" s="356"/>
      <c r="FPD112" s="356"/>
      <c r="FPE112" s="356"/>
      <c r="FPF112" s="356"/>
      <c r="FPG112" s="356"/>
      <c r="FPH112" s="356"/>
      <c r="FPI112" s="356"/>
      <c r="FPJ112" s="356"/>
      <c r="FPK112" s="356"/>
      <c r="FPL112" s="356"/>
      <c r="FPM112" s="356"/>
      <c r="FPN112" s="356"/>
      <c r="FPO112" s="356"/>
      <c r="FPP112" s="356"/>
      <c r="FPQ112" s="356"/>
      <c r="FPR112" s="356"/>
      <c r="FPS112" s="356"/>
      <c r="FPT112" s="356"/>
      <c r="FPU112" s="356"/>
      <c r="FPV112" s="356"/>
      <c r="FPW112" s="356"/>
      <c r="FPX112" s="356"/>
      <c r="FPY112" s="356"/>
      <c r="FPZ112" s="356"/>
      <c r="FQA112" s="356"/>
      <c r="FQB112" s="356"/>
      <c r="FQC112" s="356"/>
      <c r="FQD112" s="356"/>
      <c r="FQE112" s="356"/>
      <c r="FQF112" s="356"/>
      <c r="FQG112" s="356"/>
      <c r="FQH112" s="356"/>
      <c r="FQI112" s="356"/>
      <c r="FQJ112" s="356"/>
      <c r="FQK112" s="356"/>
      <c r="FQL112" s="356"/>
      <c r="FQM112" s="356"/>
      <c r="FQN112" s="356"/>
      <c r="FQO112" s="356"/>
      <c r="FQP112" s="356"/>
      <c r="FQQ112" s="356"/>
      <c r="FQR112" s="356"/>
      <c r="FQS112" s="356"/>
      <c r="FQT112" s="356"/>
      <c r="FQU112" s="356"/>
      <c r="FQV112" s="356"/>
      <c r="FQW112" s="356"/>
      <c r="FQX112" s="356"/>
      <c r="FQY112" s="356"/>
      <c r="FQZ112" s="356"/>
      <c r="FRA112" s="356"/>
      <c r="FRB112" s="356"/>
      <c r="FRC112" s="356"/>
      <c r="FRD112" s="356"/>
      <c r="FRE112" s="356"/>
      <c r="FRF112" s="356"/>
      <c r="FRG112" s="356"/>
      <c r="FRH112" s="356"/>
      <c r="FRI112" s="356"/>
      <c r="FRJ112" s="356"/>
      <c r="FRK112" s="356"/>
      <c r="FRL112" s="356"/>
      <c r="FRM112" s="356"/>
      <c r="FRN112" s="356"/>
      <c r="FRO112" s="356"/>
      <c r="FRP112" s="356"/>
      <c r="FRQ112" s="356"/>
      <c r="FRR112" s="356"/>
      <c r="FRS112" s="356"/>
      <c r="FRT112" s="356"/>
      <c r="FRU112" s="356"/>
      <c r="FRV112" s="356"/>
      <c r="FRW112" s="356"/>
      <c r="FRX112" s="356"/>
      <c r="FRY112" s="356"/>
      <c r="FRZ112" s="356"/>
      <c r="FSA112" s="356"/>
      <c r="FSB112" s="356"/>
      <c r="FSC112" s="356"/>
      <c r="FSD112" s="356"/>
      <c r="FSE112" s="356"/>
      <c r="FSF112" s="356"/>
      <c r="FSG112" s="356"/>
      <c r="FSH112" s="356"/>
      <c r="FSI112" s="356"/>
      <c r="FSJ112" s="356"/>
      <c r="FSK112" s="356"/>
      <c r="FSL112" s="356"/>
      <c r="FSM112" s="356"/>
      <c r="FSN112" s="356"/>
      <c r="FSO112" s="356"/>
      <c r="FSP112" s="356"/>
      <c r="FSQ112" s="356"/>
      <c r="FSR112" s="356"/>
      <c r="FSS112" s="356"/>
      <c r="FST112" s="356"/>
      <c r="FSU112" s="356"/>
      <c r="FSV112" s="356"/>
      <c r="FSW112" s="356"/>
      <c r="FSX112" s="356"/>
      <c r="FSY112" s="356"/>
      <c r="FSZ112" s="356"/>
      <c r="FTA112" s="356"/>
      <c r="FTB112" s="356"/>
      <c r="FTC112" s="356"/>
      <c r="FTD112" s="356"/>
      <c r="FTE112" s="356"/>
      <c r="FTF112" s="356"/>
      <c r="FTG112" s="356"/>
      <c r="FTH112" s="356"/>
      <c r="FTI112" s="356"/>
      <c r="FTJ112" s="356"/>
      <c r="FTK112" s="356"/>
      <c r="FTL112" s="356"/>
      <c r="FTM112" s="356"/>
      <c r="FTN112" s="356"/>
      <c r="FTO112" s="356"/>
      <c r="FTP112" s="356"/>
      <c r="FTQ112" s="356"/>
      <c r="FTR112" s="356"/>
      <c r="FTS112" s="356"/>
      <c r="FTT112" s="356"/>
      <c r="FTU112" s="356"/>
      <c r="FTV112" s="356"/>
      <c r="FTW112" s="356"/>
      <c r="FTX112" s="356"/>
      <c r="FTY112" s="356"/>
      <c r="FTZ112" s="356"/>
      <c r="FUA112" s="356"/>
      <c r="FUB112" s="356"/>
      <c r="FUC112" s="356"/>
      <c r="FUD112" s="356"/>
      <c r="FUE112" s="356"/>
      <c r="FUF112" s="356"/>
      <c r="FUG112" s="356"/>
      <c r="FUH112" s="356"/>
      <c r="FUI112" s="356"/>
      <c r="FUJ112" s="356"/>
      <c r="FUK112" s="356"/>
      <c r="FUL112" s="356"/>
      <c r="FUM112" s="356"/>
      <c r="FUN112" s="356"/>
      <c r="FUO112" s="356"/>
      <c r="FUP112" s="356"/>
      <c r="FUQ112" s="356"/>
      <c r="FUR112" s="356"/>
      <c r="FUS112" s="356"/>
      <c r="FUT112" s="356"/>
      <c r="FUU112" s="356"/>
      <c r="FUV112" s="356"/>
      <c r="FUW112" s="356"/>
      <c r="FUX112" s="356"/>
      <c r="FUY112" s="356"/>
      <c r="FUZ112" s="356"/>
      <c r="FVA112" s="356"/>
      <c r="FVB112" s="356"/>
      <c r="FVC112" s="356"/>
      <c r="FVD112" s="356"/>
      <c r="FVE112" s="356"/>
      <c r="FVF112" s="356"/>
      <c r="FVG112" s="356"/>
      <c r="FVH112" s="356"/>
      <c r="FVI112" s="356"/>
      <c r="FVJ112" s="356"/>
      <c r="FVK112" s="356"/>
      <c r="FVL112" s="356"/>
      <c r="FVM112" s="356"/>
      <c r="FVN112" s="356"/>
      <c r="FVO112" s="356"/>
      <c r="FVP112" s="356"/>
      <c r="FVQ112" s="356"/>
      <c r="FVR112" s="356"/>
      <c r="FVS112" s="356"/>
      <c r="FVT112" s="356"/>
      <c r="FVU112" s="356"/>
      <c r="FVV112" s="356"/>
      <c r="FVW112" s="356"/>
      <c r="FVX112" s="356"/>
      <c r="FVY112" s="356"/>
      <c r="FVZ112" s="356"/>
      <c r="FWA112" s="356"/>
      <c r="FWB112" s="356"/>
      <c r="FWC112" s="356"/>
      <c r="FWD112" s="356"/>
      <c r="FWE112" s="356"/>
      <c r="FWF112" s="356"/>
      <c r="FWG112" s="356"/>
      <c r="FWH112" s="356"/>
      <c r="FWI112" s="356"/>
      <c r="FWJ112" s="356"/>
      <c r="FWK112" s="356"/>
      <c r="FWL112" s="356"/>
      <c r="FWM112" s="356"/>
      <c r="FWN112" s="356"/>
      <c r="FWO112" s="356"/>
      <c r="FWP112" s="356"/>
      <c r="FWQ112" s="356"/>
      <c r="FWR112" s="356"/>
      <c r="FWS112" s="356"/>
      <c r="FWT112" s="356"/>
      <c r="FWU112" s="356"/>
      <c r="FWV112" s="356"/>
      <c r="FWW112" s="356"/>
      <c r="FWX112" s="356"/>
      <c r="FWY112" s="356"/>
      <c r="FWZ112" s="356"/>
      <c r="FXA112" s="356"/>
      <c r="FXB112" s="356"/>
      <c r="FXC112" s="356"/>
      <c r="FXD112" s="356"/>
      <c r="FXE112" s="356"/>
      <c r="FXF112" s="356"/>
      <c r="FXG112" s="356"/>
      <c r="FXH112" s="356"/>
      <c r="FXI112" s="356"/>
      <c r="FXJ112" s="356"/>
      <c r="FXK112" s="356"/>
      <c r="FXL112" s="356"/>
      <c r="FXM112" s="356"/>
      <c r="FXN112" s="356"/>
      <c r="FXO112" s="356"/>
      <c r="FXP112" s="356"/>
      <c r="FXQ112" s="356"/>
      <c r="FXR112" s="356"/>
      <c r="FXS112" s="356"/>
      <c r="FXT112" s="356"/>
      <c r="FXU112" s="356"/>
      <c r="FXV112" s="356"/>
      <c r="FXW112" s="356"/>
      <c r="FXX112" s="356"/>
      <c r="FXY112" s="356"/>
      <c r="FXZ112" s="356"/>
      <c r="FYA112" s="356"/>
      <c r="FYB112" s="356"/>
      <c r="FYC112" s="356"/>
      <c r="FYD112" s="356"/>
      <c r="FYE112" s="356"/>
      <c r="FYF112" s="356"/>
      <c r="FYG112" s="356"/>
      <c r="FYH112" s="356"/>
      <c r="FYI112" s="356"/>
      <c r="FYJ112" s="356"/>
      <c r="FYK112" s="356"/>
      <c r="FYL112" s="356"/>
      <c r="FYM112" s="356"/>
      <c r="FYN112" s="356"/>
      <c r="FYO112" s="356"/>
      <c r="FYP112" s="356"/>
      <c r="FYQ112" s="356"/>
      <c r="FYR112" s="356"/>
      <c r="FYS112" s="356"/>
      <c r="FYT112" s="356"/>
      <c r="FYU112" s="356"/>
      <c r="FYV112" s="356"/>
      <c r="FYW112" s="356"/>
      <c r="FYX112" s="356"/>
      <c r="FYY112" s="356"/>
      <c r="FYZ112" s="356"/>
      <c r="FZA112" s="356"/>
      <c r="FZB112" s="356"/>
      <c r="FZC112" s="356"/>
      <c r="FZD112" s="356"/>
      <c r="FZE112" s="356"/>
      <c r="FZF112" s="356"/>
      <c r="FZG112" s="356"/>
      <c r="FZH112" s="356"/>
      <c r="FZI112" s="356"/>
      <c r="FZJ112" s="356"/>
      <c r="FZK112" s="356"/>
      <c r="FZL112" s="356"/>
      <c r="FZM112" s="356"/>
      <c r="FZN112" s="356"/>
      <c r="FZO112" s="356"/>
      <c r="FZP112" s="356"/>
      <c r="FZQ112" s="356"/>
      <c r="FZR112" s="356"/>
      <c r="FZS112" s="356"/>
      <c r="FZT112" s="356"/>
      <c r="FZU112" s="356"/>
      <c r="FZV112" s="356"/>
      <c r="FZW112" s="356"/>
      <c r="FZX112" s="356"/>
      <c r="FZY112" s="356"/>
      <c r="FZZ112" s="356"/>
      <c r="GAA112" s="356"/>
      <c r="GAB112" s="356"/>
      <c r="GAC112" s="356"/>
      <c r="GAD112" s="356"/>
      <c r="GAE112" s="356"/>
      <c r="GAF112" s="356"/>
      <c r="GAG112" s="356"/>
      <c r="GAH112" s="356"/>
      <c r="GAI112" s="356"/>
      <c r="GAJ112" s="356"/>
      <c r="GAK112" s="356"/>
      <c r="GAL112" s="356"/>
      <c r="GAM112" s="356"/>
      <c r="GAN112" s="356"/>
      <c r="GAO112" s="356"/>
      <c r="GAP112" s="356"/>
      <c r="GAQ112" s="356"/>
      <c r="GAR112" s="356"/>
      <c r="GAS112" s="356"/>
      <c r="GAT112" s="356"/>
      <c r="GAU112" s="356"/>
      <c r="GAV112" s="356"/>
      <c r="GAW112" s="356"/>
      <c r="GAX112" s="356"/>
      <c r="GAY112" s="356"/>
      <c r="GAZ112" s="356"/>
      <c r="GBA112" s="356"/>
      <c r="GBB112" s="356"/>
      <c r="GBC112" s="356"/>
      <c r="GBD112" s="356"/>
      <c r="GBE112" s="356"/>
      <c r="GBF112" s="356"/>
      <c r="GBG112" s="356"/>
      <c r="GBH112" s="356"/>
      <c r="GBI112" s="356"/>
      <c r="GBJ112" s="356"/>
      <c r="GBK112" s="356"/>
      <c r="GBL112" s="356"/>
      <c r="GBM112" s="356"/>
      <c r="GBN112" s="356"/>
      <c r="GBO112" s="356"/>
      <c r="GBP112" s="356"/>
      <c r="GBQ112" s="356"/>
      <c r="GBR112" s="356"/>
      <c r="GBS112" s="356"/>
      <c r="GBT112" s="356"/>
      <c r="GBU112" s="356"/>
      <c r="GBV112" s="356"/>
      <c r="GBW112" s="356"/>
      <c r="GBX112" s="356"/>
      <c r="GBY112" s="356"/>
      <c r="GBZ112" s="356"/>
      <c r="GCA112" s="356"/>
      <c r="GCB112" s="356"/>
      <c r="GCC112" s="356"/>
      <c r="GCD112" s="356"/>
      <c r="GCE112" s="356"/>
      <c r="GCF112" s="356"/>
      <c r="GCG112" s="356"/>
      <c r="GCH112" s="356"/>
      <c r="GCI112" s="356"/>
      <c r="GCJ112" s="356"/>
      <c r="GCK112" s="356"/>
      <c r="GCL112" s="356"/>
      <c r="GCM112" s="356"/>
      <c r="GCN112" s="356"/>
      <c r="GCO112" s="356"/>
      <c r="GCP112" s="356"/>
      <c r="GCQ112" s="356"/>
      <c r="GCR112" s="356"/>
      <c r="GCS112" s="356"/>
      <c r="GCT112" s="356"/>
      <c r="GCU112" s="356"/>
      <c r="GCV112" s="356"/>
      <c r="GCW112" s="356"/>
      <c r="GCX112" s="356"/>
      <c r="GCY112" s="356"/>
      <c r="GCZ112" s="356"/>
      <c r="GDA112" s="356"/>
      <c r="GDB112" s="356"/>
      <c r="GDC112" s="356"/>
      <c r="GDD112" s="356"/>
      <c r="GDE112" s="356"/>
      <c r="GDF112" s="356"/>
      <c r="GDG112" s="356"/>
      <c r="GDH112" s="356"/>
      <c r="GDI112" s="356"/>
      <c r="GDJ112" s="356"/>
      <c r="GDK112" s="356"/>
      <c r="GDL112" s="356"/>
      <c r="GDM112" s="356"/>
      <c r="GDN112" s="356"/>
      <c r="GDO112" s="356"/>
      <c r="GDP112" s="356"/>
      <c r="GDQ112" s="356"/>
      <c r="GDR112" s="356"/>
      <c r="GDS112" s="356"/>
      <c r="GDT112" s="356"/>
      <c r="GDU112" s="356"/>
      <c r="GDV112" s="356"/>
      <c r="GDW112" s="356"/>
      <c r="GDX112" s="356"/>
      <c r="GDY112" s="356"/>
      <c r="GDZ112" s="356"/>
      <c r="GEA112" s="356"/>
      <c r="GEB112" s="356"/>
      <c r="GEC112" s="356"/>
      <c r="GED112" s="356"/>
      <c r="GEE112" s="356"/>
      <c r="GEF112" s="356"/>
      <c r="GEG112" s="356"/>
      <c r="GEH112" s="356"/>
      <c r="GEI112" s="356"/>
      <c r="GEJ112" s="356"/>
      <c r="GEK112" s="356"/>
      <c r="GEL112" s="356"/>
      <c r="GEM112" s="356"/>
      <c r="GEN112" s="356"/>
      <c r="GEO112" s="356"/>
      <c r="GEP112" s="356"/>
      <c r="GEQ112" s="356"/>
      <c r="GER112" s="356"/>
      <c r="GES112" s="356"/>
      <c r="GET112" s="356"/>
      <c r="GEU112" s="356"/>
      <c r="GEV112" s="356"/>
      <c r="GEW112" s="356"/>
      <c r="GEX112" s="356"/>
      <c r="GEY112" s="356"/>
      <c r="GEZ112" s="356"/>
      <c r="GFA112" s="356"/>
      <c r="GFB112" s="356"/>
      <c r="GFC112" s="356"/>
      <c r="GFD112" s="356"/>
      <c r="GFE112" s="356"/>
      <c r="GFF112" s="356"/>
      <c r="GFG112" s="356"/>
      <c r="GFH112" s="356"/>
      <c r="GFI112" s="356"/>
      <c r="GFJ112" s="356"/>
      <c r="GFK112" s="356"/>
      <c r="GFL112" s="356"/>
      <c r="GFM112" s="356"/>
      <c r="GFN112" s="356"/>
      <c r="GFO112" s="356"/>
      <c r="GFP112" s="356"/>
      <c r="GFQ112" s="356"/>
      <c r="GFR112" s="356"/>
      <c r="GFS112" s="356"/>
      <c r="GFT112" s="356"/>
      <c r="GFU112" s="356"/>
      <c r="GFV112" s="356"/>
      <c r="GFW112" s="356"/>
      <c r="GFX112" s="356"/>
      <c r="GFY112" s="356"/>
      <c r="GFZ112" s="356"/>
      <c r="GGA112" s="356"/>
      <c r="GGB112" s="356"/>
      <c r="GGC112" s="356"/>
      <c r="GGD112" s="356"/>
      <c r="GGE112" s="356"/>
      <c r="GGF112" s="356"/>
      <c r="GGG112" s="356"/>
      <c r="GGH112" s="356"/>
      <c r="GGI112" s="356"/>
      <c r="GGJ112" s="356"/>
      <c r="GGK112" s="356"/>
      <c r="GGL112" s="356"/>
      <c r="GGM112" s="356"/>
      <c r="GGN112" s="356"/>
      <c r="GGO112" s="356"/>
      <c r="GGP112" s="356"/>
      <c r="GGQ112" s="356"/>
      <c r="GGR112" s="356"/>
      <c r="GGS112" s="356"/>
      <c r="GGT112" s="356"/>
      <c r="GGU112" s="356"/>
      <c r="GGV112" s="356"/>
      <c r="GGW112" s="356"/>
      <c r="GGX112" s="356"/>
      <c r="GGY112" s="356"/>
      <c r="GGZ112" s="356"/>
      <c r="GHA112" s="356"/>
      <c r="GHB112" s="356"/>
      <c r="GHC112" s="356"/>
      <c r="GHD112" s="356"/>
      <c r="GHE112" s="356"/>
      <c r="GHF112" s="356"/>
      <c r="GHG112" s="356"/>
      <c r="GHH112" s="356"/>
      <c r="GHI112" s="356"/>
      <c r="GHJ112" s="356"/>
      <c r="GHK112" s="356"/>
      <c r="GHL112" s="356"/>
      <c r="GHM112" s="356"/>
      <c r="GHN112" s="356"/>
      <c r="GHO112" s="356"/>
      <c r="GHP112" s="356"/>
      <c r="GHQ112" s="356"/>
      <c r="GHR112" s="356"/>
      <c r="GHS112" s="356"/>
      <c r="GHT112" s="356"/>
      <c r="GHU112" s="356"/>
      <c r="GHV112" s="356"/>
      <c r="GHW112" s="356"/>
      <c r="GHX112" s="356"/>
      <c r="GHY112" s="356"/>
      <c r="GHZ112" s="356"/>
      <c r="GIA112" s="356"/>
      <c r="GIB112" s="356"/>
      <c r="GIC112" s="356"/>
      <c r="GID112" s="356"/>
      <c r="GIE112" s="356"/>
      <c r="GIF112" s="356"/>
      <c r="GIG112" s="356"/>
      <c r="GIH112" s="356"/>
      <c r="GII112" s="356"/>
      <c r="GIJ112" s="356"/>
      <c r="GIK112" s="356"/>
      <c r="GIL112" s="356"/>
      <c r="GIM112" s="356"/>
      <c r="GIN112" s="356"/>
      <c r="GIO112" s="356"/>
      <c r="GIP112" s="356"/>
      <c r="GIQ112" s="356"/>
      <c r="GIR112" s="356"/>
      <c r="GIS112" s="356"/>
      <c r="GIT112" s="356"/>
      <c r="GIU112" s="356"/>
      <c r="GIV112" s="356"/>
      <c r="GIW112" s="356"/>
      <c r="GIX112" s="356"/>
      <c r="GIY112" s="356"/>
      <c r="GIZ112" s="356"/>
      <c r="GJA112" s="356"/>
      <c r="GJB112" s="356"/>
      <c r="GJC112" s="356"/>
      <c r="GJD112" s="356"/>
      <c r="GJE112" s="356"/>
      <c r="GJF112" s="356"/>
      <c r="GJG112" s="356"/>
      <c r="GJH112" s="356"/>
      <c r="GJI112" s="356"/>
      <c r="GJJ112" s="356"/>
      <c r="GJK112" s="356"/>
      <c r="GJL112" s="356"/>
      <c r="GJM112" s="356"/>
      <c r="GJN112" s="356"/>
      <c r="GJO112" s="356"/>
      <c r="GJP112" s="356"/>
      <c r="GJQ112" s="356"/>
      <c r="GJR112" s="356"/>
      <c r="GJS112" s="356"/>
      <c r="GJT112" s="356"/>
      <c r="GJU112" s="356"/>
      <c r="GJV112" s="356"/>
      <c r="GJW112" s="356"/>
      <c r="GJX112" s="356"/>
      <c r="GJY112" s="356"/>
      <c r="GJZ112" s="356"/>
      <c r="GKA112" s="356"/>
      <c r="GKB112" s="356"/>
      <c r="GKC112" s="356"/>
      <c r="GKD112" s="356"/>
      <c r="GKE112" s="356"/>
      <c r="GKF112" s="356"/>
      <c r="GKG112" s="356"/>
      <c r="GKH112" s="356"/>
      <c r="GKI112" s="356"/>
      <c r="GKJ112" s="356"/>
      <c r="GKK112" s="356"/>
      <c r="GKL112" s="356"/>
      <c r="GKM112" s="356"/>
      <c r="GKN112" s="356"/>
      <c r="GKO112" s="356"/>
      <c r="GKP112" s="356"/>
      <c r="GKQ112" s="356"/>
      <c r="GKR112" s="356"/>
      <c r="GKS112" s="356"/>
      <c r="GKT112" s="356"/>
      <c r="GKU112" s="356"/>
      <c r="GKV112" s="356"/>
      <c r="GKW112" s="356"/>
      <c r="GKX112" s="356"/>
      <c r="GKY112" s="356"/>
      <c r="GKZ112" s="356"/>
      <c r="GLA112" s="356"/>
      <c r="GLB112" s="356"/>
      <c r="GLC112" s="356"/>
      <c r="GLD112" s="356"/>
      <c r="GLE112" s="356"/>
      <c r="GLF112" s="356"/>
      <c r="GLG112" s="356"/>
      <c r="GLH112" s="356"/>
      <c r="GLI112" s="356"/>
      <c r="GLJ112" s="356"/>
      <c r="GLK112" s="356"/>
      <c r="GLL112" s="356"/>
      <c r="GLM112" s="356"/>
      <c r="GLN112" s="356"/>
      <c r="GLO112" s="356"/>
      <c r="GLP112" s="356"/>
      <c r="GLQ112" s="356"/>
      <c r="GLR112" s="356"/>
      <c r="GLS112" s="356"/>
      <c r="GLT112" s="356"/>
      <c r="GLU112" s="356"/>
      <c r="GLV112" s="356"/>
      <c r="GLW112" s="356"/>
      <c r="GLX112" s="356"/>
      <c r="GLY112" s="356"/>
      <c r="GLZ112" s="356"/>
      <c r="GMA112" s="356"/>
      <c r="GMB112" s="356"/>
      <c r="GMC112" s="356"/>
      <c r="GMD112" s="356"/>
      <c r="GME112" s="356"/>
      <c r="GMF112" s="356"/>
      <c r="GMG112" s="356"/>
      <c r="GMH112" s="356"/>
      <c r="GMI112" s="356"/>
      <c r="GMJ112" s="356"/>
      <c r="GMK112" s="356"/>
      <c r="GML112" s="356"/>
      <c r="GMM112" s="356"/>
      <c r="GMN112" s="356"/>
      <c r="GMO112" s="356"/>
      <c r="GMP112" s="356"/>
      <c r="GMQ112" s="356"/>
      <c r="GMR112" s="356"/>
      <c r="GMS112" s="356"/>
      <c r="GMT112" s="356"/>
      <c r="GMU112" s="356"/>
      <c r="GMV112" s="356"/>
      <c r="GMW112" s="356"/>
      <c r="GMX112" s="356"/>
      <c r="GMY112" s="356"/>
      <c r="GMZ112" s="356"/>
      <c r="GNA112" s="356"/>
      <c r="GNB112" s="356"/>
      <c r="GNC112" s="356"/>
      <c r="GND112" s="356"/>
      <c r="GNE112" s="356"/>
      <c r="GNF112" s="356"/>
      <c r="GNG112" s="356"/>
      <c r="GNH112" s="356"/>
      <c r="GNI112" s="356"/>
      <c r="GNJ112" s="356"/>
      <c r="GNK112" s="356"/>
      <c r="GNL112" s="356"/>
      <c r="GNM112" s="356"/>
      <c r="GNN112" s="356"/>
      <c r="GNO112" s="356"/>
      <c r="GNP112" s="356"/>
      <c r="GNQ112" s="356"/>
      <c r="GNR112" s="356"/>
      <c r="GNS112" s="356"/>
      <c r="GNT112" s="356"/>
      <c r="GNU112" s="356"/>
      <c r="GNV112" s="356"/>
      <c r="GNW112" s="356"/>
      <c r="GNX112" s="356"/>
      <c r="GNY112" s="356"/>
      <c r="GNZ112" s="356"/>
      <c r="GOA112" s="356"/>
      <c r="GOB112" s="356"/>
      <c r="GOC112" s="356"/>
      <c r="GOD112" s="356"/>
      <c r="GOE112" s="356"/>
      <c r="GOF112" s="356"/>
      <c r="GOG112" s="356"/>
      <c r="GOH112" s="356"/>
      <c r="GOI112" s="356"/>
      <c r="GOJ112" s="356"/>
      <c r="GOK112" s="356"/>
      <c r="GOL112" s="356"/>
      <c r="GOM112" s="356"/>
      <c r="GON112" s="356"/>
      <c r="GOO112" s="356"/>
      <c r="GOP112" s="356"/>
      <c r="GOQ112" s="356"/>
      <c r="GOR112" s="356"/>
      <c r="GOS112" s="356"/>
      <c r="GOT112" s="356"/>
      <c r="GOU112" s="356"/>
      <c r="GOV112" s="356"/>
      <c r="GOW112" s="356"/>
      <c r="GOX112" s="356"/>
      <c r="GOY112" s="356"/>
      <c r="GOZ112" s="356"/>
      <c r="GPA112" s="356"/>
      <c r="GPB112" s="356"/>
      <c r="GPC112" s="356"/>
      <c r="GPD112" s="356"/>
      <c r="GPE112" s="356"/>
      <c r="GPF112" s="356"/>
      <c r="GPG112" s="356"/>
      <c r="GPH112" s="356"/>
      <c r="GPI112" s="356"/>
      <c r="GPJ112" s="356"/>
      <c r="GPK112" s="356"/>
      <c r="GPL112" s="356"/>
      <c r="GPM112" s="356"/>
      <c r="GPN112" s="356"/>
      <c r="GPO112" s="356"/>
      <c r="GPP112" s="356"/>
      <c r="GPQ112" s="356"/>
      <c r="GPR112" s="356"/>
      <c r="GPS112" s="356"/>
      <c r="GPT112" s="356"/>
      <c r="GPU112" s="356"/>
      <c r="GPV112" s="356"/>
      <c r="GPW112" s="356"/>
      <c r="GPX112" s="356"/>
      <c r="GPY112" s="356"/>
      <c r="GPZ112" s="356"/>
      <c r="GQA112" s="356"/>
      <c r="GQB112" s="356"/>
      <c r="GQC112" s="356"/>
      <c r="GQD112" s="356"/>
      <c r="GQE112" s="356"/>
      <c r="GQF112" s="356"/>
      <c r="GQG112" s="356"/>
      <c r="GQH112" s="356"/>
      <c r="GQI112" s="356"/>
      <c r="GQJ112" s="356"/>
      <c r="GQK112" s="356"/>
      <c r="GQL112" s="356"/>
      <c r="GQM112" s="356"/>
      <c r="GQN112" s="356"/>
      <c r="GQO112" s="356"/>
      <c r="GQP112" s="356"/>
      <c r="GQQ112" s="356"/>
      <c r="GQR112" s="356"/>
      <c r="GQS112" s="356"/>
      <c r="GQT112" s="356"/>
      <c r="GQU112" s="356"/>
      <c r="GQV112" s="356"/>
      <c r="GQW112" s="356"/>
      <c r="GQX112" s="356"/>
      <c r="GQY112" s="356"/>
      <c r="GQZ112" s="356"/>
      <c r="GRA112" s="356"/>
      <c r="GRB112" s="356"/>
      <c r="GRC112" s="356"/>
      <c r="GRD112" s="356"/>
      <c r="GRE112" s="356"/>
      <c r="GRF112" s="356"/>
      <c r="GRG112" s="356"/>
      <c r="GRH112" s="356"/>
      <c r="GRI112" s="356"/>
      <c r="GRJ112" s="356"/>
      <c r="GRK112" s="356"/>
      <c r="GRL112" s="356"/>
      <c r="GRM112" s="356"/>
      <c r="GRN112" s="356"/>
      <c r="GRO112" s="356"/>
      <c r="GRP112" s="356"/>
      <c r="GRQ112" s="356"/>
      <c r="GRR112" s="356"/>
      <c r="GRS112" s="356"/>
      <c r="GRT112" s="356"/>
      <c r="GRU112" s="356"/>
      <c r="GRV112" s="356"/>
      <c r="GRW112" s="356"/>
      <c r="GRX112" s="356"/>
      <c r="GRY112" s="356"/>
      <c r="GRZ112" s="356"/>
      <c r="GSA112" s="356"/>
      <c r="GSB112" s="356"/>
      <c r="GSC112" s="356"/>
      <c r="GSD112" s="356"/>
      <c r="GSE112" s="356"/>
      <c r="GSF112" s="356"/>
      <c r="GSG112" s="356"/>
      <c r="GSH112" s="356"/>
      <c r="GSI112" s="356"/>
      <c r="GSJ112" s="356"/>
      <c r="GSK112" s="356"/>
      <c r="GSL112" s="356"/>
      <c r="GSM112" s="356"/>
      <c r="GSN112" s="356"/>
      <c r="GSO112" s="356"/>
      <c r="GSP112" s="356"/>
      <c r="GSQ112" s="356"/>
      <c r="GSR112" s="356"/>
      <c r="GSS112" s="356"/>
      <c r="GST112" s="356"/>
      <c r="GSU112" s="356"/>
      <c r="GSV112" s="356"/>
      <c r="GSW112" s="356"/>
      <c r="GSX112" s="356"/>
      <c r="GSY112" s="356"/>
      <c r="GSZ112" s="356"/>
      <c r="GTA112" s="356"/>
      <c r="GTB112" s="356"/>
      <c r="GTC112" s="356"/>
      <c r="GTD112" s="356"/>
      <c r="GTE112" s="356"/>
      <c r="GTF112" s="356"/>
      <c r="GTG112" s="356"/>
      <c r="GTH112" s="356"/>
      <c r="GTI112" s="356"/>
      <c r="GTJ112" s="356"/>
      <c r="GTK112" s="356"/>
      <c r="GTL112" s="356"/>
      <c r="GTM112" s="356"/>
      <c r="GTN112" s="356"/>
      <c r="GTO112" s="356"/>
      <c r="GTP112" s="356"/>
      <c r="GTQ112" s="356"/>
      <c r="GTR112" s="356"/>
      <c r="GTS112" s="356"/>
      <c r="GTT112" s="356"/>
      <c r="GTU112" s="356"/>
      <c r="GTV112" s="356"/>
      <c r="GTW112" s="356"/>
      <c r="GTX112" s="356"/>
      <c r="GTY112" s="356"/>
      <c r="GTZ112" s="356"/>
      <c r="GUA112" s="356"/>
      <c r="GUB112" s="356"/>
      <c r="GUC112" s="356"/>
      <c r="GUD112" s="356"/>
      <c r="GUE112" s="356"/>
      <c r="GUF112" s="356"/>
      <c r="GUG112" s="356"/>
      <c r="GUH112" s="356"/>
      <c r="GUI112" s="356"/>
      <c r="GUJ112" s="356"/>
      <c r="GUK112" s="356"/>
      <c r="GUL112" s="356"/>
      <c r="GUM112" s="356"/>
      <c r="GUN112" s="356"/>
      <c r="GUO112" s="356"/>
      <c r="GUP112" s="356"/>
      <c r="GUQ112" s="356"/>
      <c r="GUR112" s="356"/>
      <c r="GUS112" s="356"/>
      <c r="GUT112" s="356"/>
      <c r="GUU112" s="356"/>
      <c r="GUV112" s="356"/>
      <c r="GUW112" s="356"/>
      <c r="GUX112" s="356"/>
      <c r="GUY112" s="356"/>
      <c r="GUZ112" s="356"/>
      <c r="GVA112" s="356"/>
      <c r="GVB112" s="356"/>
      <c r="GVC112" s="356"/>
      <c r="GVD112" s="356"/>
      <c r="GVE112" s="356"/>
      <c r="GVF112" s="356"/>
      <c r="GVG112" s="356"/>
      <c r="GVH112" s="356"/>
      <c r="GVI112" s="356"/>
      <c r="GVJ112" s="356"/>
      <c r="GVK112" s="356"/>
      <c r="GVL112" s="356"/>
      <c r="GVM112" s="356"/>
      <c r="GVN112" s="356"/>
      <c r="GVO112" s="356"/>
      <c r="GVP112" s="356"/>
      <c r="GVQ112" s="356"/>
      <c r="GVR112" s="356"/>
      <c r="GVS112" s="356"/>
      <c r="GVT112" s="356"/>
      <c r="GVU112" s="356"/>
      <c r="GVV112" s="356"/>
      <c r="GVW112" s="356"/>
      <c r="GVX112" s="356"/>
      <c r="GVY112" s="356"/>
      <c r="GVZ112" s="356"/>
      <c r="GWA112" s="356"/>
      <c r="GWB112" s="356"/>
      <c r="GWC112" s="356"/>
      <c r="GWD112" s="356"/>
      <c r="GWE112" s="356"/>
      <c r="GWF112" s="356"/>
      <c r="GWG112" s="356"/>
      <c r="GWH112" s="356"/>
      <c r="GWI112" s="356"/>
      <c r="GWJ112" s="356"/>
      <c r="GWK112" s="356"/>
      <c r="GWL112" s="356"/>
      <c r="GWM112" s="356"/>
      <c r="GWN112" s="356"/>
      <c r="GWO112" s="356"/>
      <c r="GWP112" s="356"/>
      <c r="GWQ112" s="356"/>
      <c r="GWR112" s="356"/>
      <c r="GWS112" s="356"/>
      <c r="GWT112" s="356"/>
      <c r="GWU112" s="356"/>
      <c r="GWV112" s="356"/>
      <c r="GWW112" s="356"/>
      <c r="GWX112" s="356"/>
      <c r="GWY112" s="356"/>
      <c r="GWZ112" s="356"/>
      <c r="GXA112" s="356"/>
      <c r="GXB112" s="356"/>
      <c r="GXC112" s="356"/>
      <c r="GXD112" s="356"/>
      <c r="GXE112" s="356"/>
      <c r="GXF112" s="356"/>
      <c r="GXG112" s="356"/>
      <c r="GXH112" s="356"/>
      <c r="GXI112" s="356"/>
      <c r="GXJ112" s="356"/>
      <c r="GXK112" s="356"/>
      <c r="GXL112" s="356"/>
      <c r="GXM112" s="356"/>
      <c r="GXN112" s="356"/>
      <c r="GXO112" s="356"/>
      <c r="GXP112" s="356"/>
      <c r="GXQ112" s="356"/>
      <c r="GXR112" s="356"/>
      <c r="GXS112" s="356"/>
      <c r="GXT112" s="356"/>
      <c r="GXU112" s="356"/>
      <c r="GXV112" s="356"/>
      <c r="GXW112" s="356"/>
      <c r="GXX112" s="356"/>
      <c r="GXY112" s="356"/>
      <c r="GXZ112" s="356"/>
      <c r="GYA112" s="356"/>
      <c r="GYB112" s="356"/>
      <c r="GYC112" s="356"/>
      <c r="GYD112" s="356"/>
      <c r="GYE112" s="356"/>
      <c r="GYF112" s="356"/>
      <c r="GYG112" s="356"/>
      <c r="GYH112" s="356"/>
      <c r="GYI112" s="356"/>
      <c r="GYJ112" s="356"/>
      <c r="GYK112" s="356"/>
      <c r="GYL112" s="356"/>
      <c r="GYM112" s="356"/>
      <c r="GYN112" s="356"/>
      <c r="GYO112" s="356"/>
      <c r="GYP112" s="356"/>
      <c r="GYQ112" s="356"/>
      <c r="GYR112" s="356"/>
      <c r="GYS112" s="356"/>
      <c r="GYT112" s="356"/>
      <c r="GYU112" s="356"/>
      <c r="GYV112" s="356"/>
      <c r="GYW112" s="356"/>
      <c r="GYX112" s="356"/>
      <c r="GYY112" s="356"/>
      <c r="GYZ112" s="356"/>
      <c r="GZA112" s="356"/>
      <c r="GZB112" s="356"/>
      <c r="GZC112" s="356"/>
      <c r="GZD112" s="356"/>
      <c r="GZE112" s="356"/>
      <c r="GZF112" s="356"/>
      <c r="GZG112" s="356"/>
      <c r="GZH112" s="356"/>
      <c r="GZI112" s="356"/>
      <c r="GZJ112" s="356"/>
      <c r="GZK112" s="356"/>
      <c r="GZL112" s="356"/>
      <c r="GZM112" s="356"/>
      <c r="GZN112" s="356"/>
      <c r="GZO112" s="356"/>
      <c r="GZP112" s="356"/>
      <c r="GZQ112" s="356"/>
      <c r="GZR112" s="356"/>
      <c r="GZS112" s="356"/>
      <c r="GZT112" s="356"/>
      <c r="GZU112" s="356"/>
      <c r="GZV112" s="356"/>
      <c r="GZW112" s="356"/>
      <c r="GZX112" s="356"/>
      <c r="GZY112" s="356"/>
      <c r="GZZ112" s="356"/>
      <c r="HAA112" s="356"/>
      <c r="HAB112" s="356"/>
      <c r="HAC112" s="356"/>
      <c r="HAD112" s="356"/>
      <c r="HAE112" s="356"/>
      <c r="HAF112" s="356"/>
      <c r="HAG112" s="356"/>
      <c r="HAH112" s="356"/>
      <c r="HAI112" s="356"/>
      <c r="HAJ112" s="356"/>
      <c r="HAK112" s="356"/>
      <c r="HAL112" s="356"/>
      <c r="HAM112" s="356"/>
      <c r="HAN112" s="356"/>
      <c r="HAO112" s="356"/>
      <c r="HAP112" s="356"/>
      <c r="HAQ112" s="356"/>
      <c r="HAR112" s="356"/>
      <c r="HAS112" s="356"/>
      <c r="HAT112" s="356"/>
      <c r="HAU112" s="356"/>
      <c r="HAV112" s="356"/>
      <c r="HAW112" s="356"/>
      <c r="HAX112" s="356"/>
      <c r="HAY112" s="356"/>
      <c r="HAZ112" s="356"/>
      <c r="HBA112" s="356"/>
      <c r="HBB112" s="356"/>
      <c r="HBC112" s="356"/>
      <c r="HBD112" s="356"/>
      <c r="HBE112" s="356"/>
      <c r="HBF112" s="356"/>
      <c r="HBG112" s="356"/>
      <c r="HBH112" s="356"/>
      <c r="HBI112" s="356"/>
      <c r="HBJ112" s="356"/>
      <c r="HBK112" s="356"/>
      <c r="HBL112" s="356"/>
      <c r="HBM112" s="356"/>
      <c r="HBN112" s="356"/>
      <c r="HBO112" s="356"/>
      <c r="HBP112" s="356"/>
      <c r="HBQ112" s="356"/>
      <c r="HBR112" s="356"/>
      <c r="HBS112" s="356"/>
      <c r="HBT112" s="356"/>
      <c r="HBU112" s="356"/>
      <c r="HBV112" s="356"/>
      <c r="HBW112" s="356"/>
      <c r="HBX112" s="356"/>
      <c r="HBY112" s="356"/>
      <c r="HBZ112" s="356"/>
      <c r="HCA112" s="356"/>
      <c r="HCB112" s="356"/>
      <c r="HCC112" s="356"/>
      <c r="HCD112" s="356"/>
      <c r="HCE112" s="356"/>
      <c r="HCF112" s="356"/>
      <c r="HCG112" s="356"/>
      <c r="HCH112" s="356"/>
      <c r="HCI112" s="356"/>
      <c r="HCJ112" s="356"/>
      <c r="HCK112" s="356"/>
      <c r="HCL112" s="356"/>
      <c r="HCM112" s="356"/>
      <c r="HCN112" s="356"/>
      <c r="HCO112" s="356"/>
      <c r="HCP112" s="356"/>
      <c r="HCQ112" s="356"/>
      <c r="HCR112" s="356"/>
      <c r="HCS112" s="356"/>
      <c r="HCT112" s="356"/>
      <c r="HCU112" s="356"/>
      <c r="HCV112" s="356"/>
      <c r="HCW112" s="356"/>
      <c r="HCX112" s="356"/>
      <c r="HCY112" s="356"/>
      <c r="HCZ112" s="356"/>
      <c r="HDA112" s="356"/>
      <c r="HDB112" s="356"/>
      <c r="HDC112" s="356"/>
      <c r="HDD112" s="356"/>
      <c r="HDE112" s="356"/>
      <c r="HDF112" s="356"/>
      <c r="HDG112" s="356"/>
      <c r="HDH112" s="356"/>
      <c r="HDI112" s="356"/>
      <c r="HDJ112" s="356"/>
      <c r="HDK112" s="356"/>
      <c r="HDL112" s="356"/>
      <c r="HDM112" s="356"/>
      <c r="HDN112" s="356"/>
      <c r="HDO112" s="356"/>
      <c r="HDP112" s="356"/>
      <c r="HDQ112" s="356"/>
      <c r="HDR112" s="356"/>
      <c r="HDS112" s="356"/>
      <c r="HDT112" s="356"/>
      <c r="HDU112" s="356"/>
      <c r="HDV112" s="356"/>
      <c r="HDW112" s="356"/>
      <c r="HDX112" s="356"/>
      <c r="HDY112" s="356"/>
      <c r="HDZ112" s="356"/>
      <c r="HEA112" s="356"/>
      <c r="HEB112" s="356"/>
      <c r="HEC112" s="356"/>
      <c r="HED112" s="356"/>
      <c r="HEE112" s="356"/>
      <c r="HEF112" s="356"/>
      <c r="HEG112" s="356"/>
      <c r="HEH112" s="356"/>
      <c r="HEI112" s="356"/>
      <c r="HEJ112" s="356"/>
      <c r="HEK112" s="356"/>
      <c r="HEL112" s="356"/>
      <c r="HEM112" s="356"/>
      <c r="HEN112" s="356"/>
      <c r="HEO112" s="356"/>
      <c r="HEP112" s="356"/>
      <c r="HEQ112" s="356"/>
      <c r="HER112" s="356"/>
      <c r="HES112" s="356"/>
      <c r="HET112" s="356"/>
      <c r="HEU112" s="356"/>
      <c r="HEV112" s="356"/>
      <c r="HEW112" s="356"/>
      <c r="HEX112" s="356"/>
      <c r="HEY112" s="356"/>
      <c r="HEZ112" s="356"/>
      <c r="HFA112" s="356"/>
      <c r="HFB112" s="356"/>
      <c r="HFC112" s="356"/>
      <c r="HFD112" s="356"/>
      <c r="HFE112" s="356"/>
      <c r="HFF112" s="356"/>
      <c r="HFG112" s="356"/>
      <c r="HFH112" s="356"/>
      <c r="HFI112" s="356"/>
      <c r="HFJ112" s="356"/>
      <c r="HFK112" s="356"/>
      <c r="HFL112" s="356"/>
      <c r="HFM112" s="356"/>
      <c r="HFN112" s="356"/>
      <c r="HFO112" s="356"/>
      <c r="HFP112" s="356"/>
      <c r="HFQ112" s="356"/>
      <c r="HFR112" s="356"/>
      <c r="HFS112" s="356"/>
      <c r="HFT112" s="356"/>
      <c r="HFU112" s="356"/>
      <c r="HFV112" s="356"/>
      <c r="HFW112" s="356"/>
      <c r="HFX112" s="356"/>
      <c r="HFY112" s="356"/>
      <c r="HFZ112" s="356"/>
      <c r="HGA112" s="356"/>
      <c r="HGB112" s="356"/>
      <c r="HGC112" s="356"/>
      <c r="HGD112" s="356"/>
      <c r="HGE112" s="356"/>
      <c r="HGF112" s="356"/>
      <c r="HGG112" s="356"/>
      <c r="HGH112" s="356"/>
      <c r="HGI112" s="356"/>
      <c r="HGJ112" s="356"/>
      <c r="HGK112" s="356"/>
      <c r="HGL112" s="356"/>
      <c r="HGM112" s="356"/>
      <c r="HGN112" s="356"/>
      <c r="HGO112" s="356"/>
      <c r="HGP112" s="356"/>
      <c r="HGQ112" s="356"/>
      <c r="HGR112" s="356"/>
      <c r="HGS112" s="356"/>
      <c r="HGT112" s="356"/>
      <c r="HGU112" s="356"/>
      <c r="HGV112" s="356"/>
      <c r="HGW112" s="356"/>
      <c r="HGX112" s="356"/>
      <c r="HGY112" s="356"/>
      <c r="HGZ112" s="356"/>
      <c r="HHA112" s="356"/>
      <c r="HHB112" s="356"/>
      <c r="HHC112" s="356"/>
      <c r="HHD112" s="356"/>
      <c r="HHE112" s="356"/>
      <c r="HHF112" s="356"/>
      <c r="HHG112" s="356"/>
      <c r="HHH112" s="356"/>
      <c r="HHI112" s="356"/>
      <c r="HHJ112" s="356"/>
      <c r="HHK112" s="356"/>
      <c r="HHL112" s="356"/>
      <c r="HHM112" s="356"/>
      <c r="HHN112" s="356"/>
      <c r="HHO112" s="356"/>
      <c r="HHP112" s="356"/>
      <c r="HHQ112" s="356"/>
      <c r="HHR112" s="356"/>
      <c r="HHS112" s="356"/>
      <c r="HHT112" s="356"/>
      <c r="HHU112" s="356"/>
      <c r="HHV112" s="356"/>
      <c r="HHW112" s="356"/>
      <c r="HHX112" s="356"/>
      <c r="HHY112" s="356"/>
      <c r="HHZ112" s="356"/>
      <c r="HIA112" s="356"/>
      <c r="HIB112" s="356"/>
      <c r="HIC112" s="356"/>
      <c r="HID112" s="356"/>
      <c r="HIE112" s="356"/>
      <c r="HIF112" s="356"/>
      <c r="HIG112" s="356"/>
      <c r="HIH112" s="356"/>
      <c r="HII112" s="356"/>
      <c r="HIJ112" s="356"/>
      <c r="HIK112" s="356"/>
      <c r="HIL112" s="356"/>
      <c r="HIM112" s="356"/>
      <c r="HIN112" s="356"/>
      <c r="HIO112" s="356"/>
      <c r="HIP112" s="356"/>
      <c r="HIQ112" s="356"/>
      <c r="HIR112" s="356"/>
      <c r="HIS112" s="356"/>
      <c r="HIT112" s="356"/>
      <c r="HIU112" s="356"/>
      <c r="HIV112" s="356"/>
      <c r="HIW112" s="356"/>
      <c r="HIX112" s="356"/>
      <c r="HIY112" s="356"/>
      <c r="HIZ112" s="356"/>
      <c r="HJA112" s="356"/>
      <c r="HJB112" s="356"/>
      <c r="HJC112" s="356"/>
      <c r="HJD112" s="356"/>
      <c r="HJE112" s="356"/>
      <c r="HJF112" s="356"/>
      <c r="HJG112" s="356"/>
      <c r="HJH112" s="356"/>
      <c r="HJI112" s="356"/>
      <c r="HJJ112" s="356"/>
      <c r="HJK112" s="356"/>
      <c r="HJL112" s="356"/>
      <c r="HJM112" s="356"/>
      <c r="HJN112" s="356"/>
      <c r="HJO112" s="356"/>
      <c r="HJP112" s="356"/>
      <c r="HJQ112" s="356"/>
      <c r="HJR112" s="356"/>
      <c r="HJS112" s="356"/>
      <c r="HJT112" s="356"/>
      <c r="HJU112" s="356"/>
      <c r="HJV112" s="356"/>
      <c r="HJW112" s="356"/>
      <c r="HJX112" s="356"/>
      <c r="HJY112" s="356"/>
      <c r="HJZ112" s="356"/>
      <c r="HKA112" s="356"/>
      <c r="HKB112" s="356"/>
      <c r="HKC112" s="356"/>
      <c r="HKD112" s="356"/>
      <c r="HKE112" s="356"/>
      <c r="HKF112" s="356"/>
      <c r="HKG112" s="356"/>
      <c r="HKH112" s="356"/>
      <c r="HKI112" s="356"/>
      <c r="HKJ112" s="356"/>
      <c r="HKK112" s="356"/>
      <c r="HKL112" s="356"/>
      <c r="HKM112" s="356"/>
      <c r="HKN112" s="356"/>
      <c r="HKO112" s="356"/>
      <c r="HKP112" s="356"/>
      <c r="HKQ112" s="356"/>
      <c r="HKR112" s="356"/>
      <c r="HKS112" s="356"/>
      <c r="HKT112" s="356"/>
      <c r="HKU112" s="356"/>
      <c r="HKV112" s="356"/>
      <c r="HKW112" s="356"/>
      <c r="HKX112" s="356"/>
      <c r="HKY112" s="356"/>
      <c r="HKZ112" s="356"/>
      <c r="HLA112" s="356"/>
      <c r="HLB112" s="356"/>
      <c r="HLC112" s="356"/>
      <c r="HLD112" s="356"/>
      <c r="HLE112" s="356"/>
      <c r="HLF112" s="356"/>
      <c r="HLG112" s="356"/>
      <c r="HLH112" s="356"/>
      <c r="HLI112" s="356"/>
      <c r="HLJ112" s="356"/>
      <c r="HLK112" s="356"/>
      <c r="HLL112" s="356"/>
      <c r="HLM112" s="356"/>
      <c r="HLN112" s="356"/>
      <c r="HLO112" s="356"/>
      <c r="HLP112" s="356"/>
      <c r="HLQ112" s="356"/>
      <c r="HLR112" s="356"/>
      <c r="HLS112" s="356"/>
      <c r="HLT112" s="356"/>
      <c r="HLU112" s="356"/>
      <c r="HLV112" s="356"/>
      <c r="HLW112" s="356"/>
      <c r="HLX112" s="356"/>
      <c r="HLY112" s="356"/>
      <c r="HLZ112" s="356"/>
      <c r="HMA112" s="356"/>
      <c r="HMB112" s="356"/>
      <c r="HMC112" s="356"/>
      <c r="HMD112" s="356"/>
      <c r="HME112" s="356"/>
      <c r="HMF112" s="356"/>
      <c r="HMG112" s="356"/>
      <c r="HMH112" s="356"/>
      <c r="HMI112" s="356"/>
      <c r="HMJ112" s="356"/>
      <c r="HMK112" s="356"/>
      <c r="HML112" s="356"/>
      <c r="HMM112" s="356"/>
      <c r="HMN112" s="356"/>
      <c r="HMO112" s="356"/>
      <c r="HMP112" s="356"/>
      <c r="HMQ112" s="356"/>
      <c r="HMR112" s="356"/>
      <c r="HMS112" s="356"/>
      <c r="HMT112" s="356"/>
      <c r="HMU112" s="356"/>
      <c r="HMV112" s="356"/>
      <c r="HMW112" s="356"/>
      <c r="HMX112" s="356"/>
      <c r="HMY112" s="356"/>
      <c r="HMZ112" s="356"/>
      <c r="HNA112" s="356"/>
      <c r="HNB112" s="356"/>
      <c r="HNC112" s="356"/>
      <c r="HND112" s="356"/>
      <c r="HNE112" s="356"/>
      <c r="HNF112" s="356"/>
      <c r="HNG112" s="356"/>
      <c r="HNH112" s="356"/>
      <c r="HNI112" s="356"/>
      <c r="HNJ112" s="356"/>
      <c r="HNK112" s="356"/>
      <c r="HNL112" s="356"/>
      <c r="HNM112" s="356"/>
      <c r="HNN112" s="356"/>
      <c r="HNO112" s="356"/>
      <c r="HNP112" s="356"/>
      <c r="HNQ112" s="356"/>
      <c r="HNR112" s="356"/>
      <c r="HNS112" s="356"/>
      <c r="HNT112" s="356"/>
      <c r="HNU112" s="356"/>
      <c r="HNV112" s="356"/>
      <c r="HNW112" s="356"/>
      <c r="HNX112" s="356"/>
      <c r="HNY112" s="356"/>
      <c r="HNZ112" s="356"/>
      <c r="HOA112" s="356"/>
      <c r="HOB112" s="356"/>
      <c r="HOC112" s="356"/>
      <c r="HOD112" s="356"/>
      <c r="HOE112" s="356"/>
      <c r="HOF112" s="356"/>
      <c r="HOG112" s="356"/>
      <c r="HOH112" s="356"/>
      <c r="HOI112" s="356"/>
      <c r="HOJ112" s="356"/>
      <c r="HOK112" s="356"/>
      <c r="HOL112" s="356"/>
      <c r="HOM112" s="356"/>
      <c r="HON112" s="356"/>
      <c r="HOO112" s="356"/>
      <c r="HOP112" s="356"/>
      <c r="HOQ112" s="356"/>
      <c r="HOR112" s="356"/>
      <c r="HOS112" s="356"/>
      <c r="HOT112" s="356"/>
      <c r="HOU112" s="356"/>
      <c r="HOV112" s="356"/>
      <c r="HOW112" s="356"/>
      <c r="HOX112" s="356"/>
      <c r="HOY112" s="356"/>
      <c r="HOZ112" s="356"/>
      <c r="HPA112" s="356"/>
      <c r="HPB112" s="356"/>
      <c r="HPC112" s="356"/>
      <c r="HPD112" s="356"/>
      <c r="HPE112" s="356"/>
      <c r="HPF112" s="356"/>
      <c r="HPG112" s="356"/>
      <c r="HPH112" s="356"/>
      <c r="HPI112" s="356"/>
      <c r="HPJ112" s="356"/>
      <c r="HPK112" s="356"/>
      <c r="HPL112" s="356"/>
      <c r="HPM112" s="356"/>
      <c r="HPN112" s="356"/>
      <c r="HPO112" s="356"/>
      <c r="HPP112" s="356"/>
      <c r="HPQ112" s="356"/>
      <c r="HPR112" s="356"/>
      <c r="HPS112" s="356"/>
      <c r="HPT112" s="356"/>
      <c r="HPU112" s="356"/>
      <c r="HPV112" s="356"/>
      <c r="HPW112" s="356"/>
      <c r="HPX112" s="356"/>
      <c r="HPY112" s="356"/>
      <c r="HPZ112" s="356"/>
      <c r="HQA112" s="356"/>
      <c r="HQB112" s="356"/>
      <c r="HQC112" s="356"/>
      <c r="HQD112" s="356"/>
      <c r="HQE112" s="356"/>
      <c r="HQF112" s="356"/>
      <c r="HQG112" s="356"/>
      <c r="HQH112" s="356"/>
      <c r="HQI112" s="356"/>
      <c r="HQJ112" s="356"/>
      <c r="HQK112" s="356"/>
      <c r="HQL112" s="356"/>
      <c r="HQM112" s="356"/>
      <c r="HQN112" s="356"/>
      <c r="HQO112" s="356"/>
      <c r="HQP112" s="356"/>
      <c r="HQQ112" s="356"/>
      <c r="HQR112" s="356"/>
      <c r="HQS112" s="356"/>
      <c r="HQT112" s="356"/>
      <c r="HQU112" s="356"/>
      <c r="HQV112" s="356"/>
      <c r="HQW112" s="356"/>
      <c r="HQX112" s="356"/>
      <c r="HQY112" s="356"/>
      <c r="HQZ112" s="356"/>
      <c r="HRA112" s="356"/>
      <c r="HRB112" s="356"/>
      <c r="HRC112" s="356"/>
      <c r="HRD112" s="356"/>
      <c r="HRE112" s="356"/>
      <c r="HRF112" s="356"/>
      <c r="HRG112" s="356"/>
      <c r="HRH112" s="356"/>
      <c r="HRI112" s="356"/>
      <c r="HRJ112" s="356"/>
      <c r="HRK112" s="356"/>
      <c r="HRL112" s="356"/>
      <c r="HRM112" s="356"/>
      <c r="HRN112" s="356"/>
      <c r="HRO112" s="356"/>
      <c r="HRP112" s="356"/>
      <c r="HRQ112" s="356"/>
      <c r="HRR112" s="356"/>
      <c r="HRS112" s="356"/>
      <c r="HRT112" s="356"/>
      <c r="HRU112" s="356"/>
      <c r="HRV112" s="356"/>
      <c r="HRW112" s="356"/>
      <c r="HRX112" s="356"/>
      <c r="HRY112" s="356"/>
      <c r="HRZ112" s="356"/>
      <c r="HSA112" s="356"/>
      <c r="HSB112" s="356"/>
      <c r="HSC112" s="356"/>
      <c r="HSD112" s="356"/>
      <c r="HSE112" s="356"/>
      <c r="HSF112" s="356"/>
      <c r="HSG112" s="356"/>
      <c r="HSH112" s="356"/>
      <c r="HSI112" s="356"/>
      <c r="HSJ112" s="356"/>
      <c r="HSK112" s="356"/>
      <c r="HSL112" s="356"/>
      <c r="HSM112" s="356"/>
      <c r="HSN112" s="356"/>
      <c r="HSO112" s="356"/>
      <c r="HSP112" s="356"/>
      <c r="HSQ112" s="356"/>
      <c r="HSR112" s="356"/>
      <c r="HSS112" s="356"/>
      <c r="HST112" s="356"/>
      <c r="HSU112" s="356"/>
      <c r="HSV112" s="356"/>
      <c r="HSW112" s="356"/>
      <c r="HSX112" s="356"/>
      <c r="HSY112" s="356"/>
      <c r="HSZ112" s="356"/>
      <c r="HTA112" s="356"/>
      <c r="HTB112" s="356"/>
      <c r="HTC112" s="356"/>
      <c r="HTD112" s="356"/>
      <c r="HTE112" s="356"/>
      <c r="HTF112" s="356"/>
      <c r="HTG112" s="356"/>
      <c r="HTH112" s="356"/>
      <c r="HTI112" s="356"/>
      <c r="HTJ112" s="356"/>
      <c r="HTK112" s="356"/>
      <c r="HTL112" s="356"/>
      <c r="HTM112" s="356"/>
      <c r="HTN112" s="356"/>
      <c r="HTO112" s="356"/>
      <c r="HTP112" s="356"/>
      <c r="HTQ112" s="356"/>
      <c r="HTR112" s="356"/>
      <c r="HTS112" s="356"/>
      <c r="HTT112" s="356"/>
      <c r="HTU112" s="356"/>
      <c r="HTV112" s="356"/>
      <c r="HTW112" s="356"/>
      <c r="HTX112" s="356"/>
      <c r="HTY112" s="356"/>
      <c r="HTZ112" s="356"/>
      <c r="HUA112" s="356"/>
      <c r="HUB112" s="356"/>
      <c r="HUC112" s="356"/>
      <c r="HUD112" s="356"/>
      <c r="HUE112" s="356"/>
      <c r="HUF112" s="356"/>
      <c r="HUG112" s="356"/>
      <c r="HUH112" s="356"/>
      <c r="HUI112" s="356"/>
      <c r="HUJ112" s="356"/>
      <c r="HUK112" s="356"/>
      <c r="HUL112" s="356"/>
      <c r="HUM112" s="356"/>
      <c r="HUN112" s="356"/>
      <c r="HUO112" s="356"/>
      <c r="HUP112" s="356"/>
      <c r="HUQ112" s="356"/>
      <c r="HUR112" s="356"/>
      <c r="HUS112" s="356"/>
      <c r="HUT112" s="356"/>
      <c r="HUU112" s="356"/>
      <c r="HUV112" s="356"/>
      <c r="HUW112" s="356"/>
      <c r="HUX112" s="356"/>
      <c r="HUY112" s="356"/>
      <c r="HUZ112" s="356"/>
      <c r="HVA112" s="356"/>
      <c r="HVB112" s="356"/>
      <c r="HVC112" s="356"/>
      <c r="HVD112" s="356"/>
      <c r="HVE112" s="356"/>
      <c r="HVF112" s="356"/>
      <c r="HVG112" s="356"/>
      <c r="HVH112" s="356"/>
      <c r="HVI112" s="356"/>
      <c r="HVJ112" s="356"/>
      <c r="HVK112" s="356"/>
      <c r="HVL112" s="356"/>
      <c r="HVM112" s="356"/>
      <c r="HVN112" s="356"/>
      <c r="HVO112" s="356"/>
      <c r="HVP112" s="356"/>
      <c r="HVQ112" s="356"/>
      <c r="HVR112" s="356"/>
      <c r="HVS112" s="356"/>
      <c r="HVT112" s="356"/>
      <c r="HVU112" s="356"/>
      <c r="HVV112" s="356"/>
      <c r="HVW112" s="356"/>
      <c r="HVX112" s="356"/>
      <c r="HVY112" s="356"/>
      <c r="HVZ112" s="356"/>
      <c r="HWA112" s="356"/>
      <c r="HWB112" s="356"/>
      <c r="HWC112" s="356"/>
      <c r="HWD112" s="356"/>
      <c r="HWE112" s="356"/>
      <c r="HWF112" s="356"/>
      <c r="HWG112" s="356"/>
      <c r="HWH112" s="356"/>
      <c r="HWI112" s="356"/>
      <c r="HWJ112" s="356"/>
      <c r="HWK112" s="356"/>
      <c r="HWL112" s="356"/>
      <c r="HWM112" s="356"/>
      <c r="HWN112" s="356"/>
      <c r="HWO112" s="356"/>
      <c r="HWP112" s="356"/>
      <c r="HWQ112" s="356"/>
      <c r="HWR112" s="356"/>
      <c r="HWS112" s="356"/>
      <c r="HWT112" s="356"/>
      <c r="HWU112" s="356"/>
      <c r="HWV112" s="356"/>
      <c r="HWW112" s="356"/>
      <c r="HWX112" s="356"/>
      <c r="HWY112" s="356"/>
      <c r="HWZ112" s="356"/>
      <c r="HXA112" s="356"/>
      <c r="HXB112" s="356"/>
      <c r="HXC112" s="356"/>
      <c r="HXD112" s="356"/>
      <c r="HXE112" s="356"/>
      <c r="HXF112" s="356"/>
      <c r="HXG112" s="356"/>
      <c r="HXH112" s="356"/>
      <c r="HXI112" s="356"/>
      <c r="HXJ112" s="356"/>
      <c r="HXK112" s="356"/>
      <c r="HXL112" s="356"/>
      <c r="HXM112" s="356"/>
      <c r="HXN112" s="356"/>
      <c r="HXO112" s="356"/>
      <c r="HXP112" s="356"/>
      <c r="HXQ112" s="356"/>
      <c r="HXR112" s="356"/>
      <c r="HXS112" s="356"/>
      <c r="HXT112" s="356"/>
      <c r="HXU112" s="356"/>
      <c r="HXV112" s="356"/>
      <c r="HXW112" s="356"/>
      <c r="HXX112" s="356"/>
      <c r="HXY112" s="356"/>
      <c r="HXZ112" s="356"/>
      <c r="HYA112" s="356"/>
      <c r="HYB112" s="356"/>
      <c r="HYC112" s="356"/>
      <c r="HYD112" s="356"/>
      <c r="HYE112" s="356"/>
      <c r="HYF112" s="356"/>
      <c r="HYG112" s="356"/>
      <c r="HYH112" s="356"/>
      <c r="HYI112" s="356"/>
      <c r="HYJ112" s="356"/>
      <c r="HYK112" s="356"/>
      <c r="HYL112" s="356"/>
      <c r="HYM112" s="356"/>
      <c r="HYN112" s="356"/>
      <c r="HYO112" s="356"/>
      <c r="HYP112" s="356"/>
      <c r="HYQ112" s="356"/>
      <c r="HYR112" s="356"/>
      <c r="HYS112" s="356"/>
      <c r="HYT112" s="356"/>
      <c r="HYU112" s="356"/>
      <c r="HYV112" s="356"/>
      <c r="HYW112" s="356"/>
      <c r="HYX112" s="356"/>
      <c r="HYY112" s="356"/>
      <c r="HYZ112" s="356"/>
      <c r="HZA112" s="356"/>
      <c r="HZB112" s="356"/>
      <c r="HZC112" s="356"/>
      <c r="HZD112" s="356"/>
      <c r="HZE112" s="356"/>
      <c r="HZF112" s="356"/>
      <c r="HZG112" s="356"/>
      <c r="HZH112" s="356"/>
      <c r="HZI112" s="356"/>
      <c r="HZJ112" s="356"/>
      <c r="HZK112" s="356"/>
      <c r="HZL112" s="356"/>
      <c r="HZM112" s="356"/>
      <c r="HZN112" s="356"/>
      <c r="HZO112" s="356"/>
      <c r="HZP112" s="356"/>
      <c r="HZQ112" s="356"/>
      <c r="HZR112" s="356"/>
      <c r="HZS112" s="356"/>
      <c r="HZT112" s="356"/>
      <c r="HZU112" s="356"/>
      <c r="HZV112" s="356"/>
      <c r="HZW112" s="356"/>
      <c r="HZX112" s="356"/>
      <c r="HZY112" s="356"/>
      <c r="HZZ112" s="356"/>
      <c r="IAA112" s="356"/>
      <c r="IAB112" s="356"/>
      <c r="IAC112" s="356"/>
      <c r="IAD112" s="356"/>
      <c r="IAE112" s="356"/>
      <c r="IAF112" s="356"/>
      <c r="IAG112" s="356"/>
      <c r="IAH112" s="356"/>
      <c r="IAI112" s="356"/>
      <c r="IAJ112" s="356"/>
      <c r="IAK112" s="356"/>
      <c r="IAL112" s="356"/>
      <c r="IAM112" s="356"/>
      <c r="IAN112" s="356"/>
      <c r="IAO112" s="356"/>
      <c r="IAP112" s="356"/>
      <c r="IAQ112" s="356"/>
      <c r="IAR112" s="356"/>
      <c r="IAS112" s="356"/>
      <c r="IAT112" s="356"/>
      <c r="IAU112" s="356"/>
      <c r="IAV112" s="356"/>
      <c r="IAW112" s="356"/>
      <c r="IAX112" s="356"/>
      <c r="IAY112" s="356"/>
      <c r="IAZ112" s="356"/>
      <c r="IBA112" s="356"/>
      <c r="IBB112" s="356"/>
      <c r="IBC112" s="356"/>
      <c r="IBD112" s="356"/>
      <c r="IBE112" s="356"/>
      <c r="IBF112" s="356"/>
      <c r="IBG112" s="356"/>
      <c r="IBH112" s="356"/>
      <c r="IBI112" s="356"/>
      <c r="IBJ112" s="356"/>
      <c r="IBK112" s="356"/>
      <c r="IBL112" s="356"/>
      <c r="IBM112" s="356"/>
      <c r="IBN112" s="356"/>
      <c r="IBO112" s="356"/>
      <c r="IBP112" s="356"/>
      <c r="IBQ112" s="356"/>
      <c r="IBR112" s="356"/>
      <c r="IBS112" s="356"/>
      <c r="IBT112" s="356"/>
      <c r="IBU112" s="356"/>
      <c r="IBV112" s="356"/>
      <c r="IBW112" s="356"/>
      <c r="IBX112" s="356"/>
      <c r="IBY112" s="356"/>
      <c r="IBZ112" s="356"/>
      <c r="ICA112" s="356"/>
      <c r="ICB112" s="356"/>
      <c r="ICC112" s="356"/>
      <c r="ICD112" s="356"/>
      <c r="ICE112" s="356"/>
      <c r="ICF112" s="356"/>
      <c r="ICG112" s="356"/>
      <c r="ICH112" s="356"/>
      <c r="ICI112" s="356"/>
      <c r="ICJ112" s="356"/>
      <c r="ICK112" s="356"/>
      <c r="ICL112" s="356"/>
      <c r="ICM112" s="356"/>
      <c r="ICN112" s="356"/>
      <c r="ICO112" s="356"/>
      <c r="ICP112" s="356"/>
      <c r="ICQ112" s="356"/>
      <c r="ICR112" s="356"/>
      <c r="ICS112" s="356"/>
      <c r="ICT112" s="356"/>
      <c r="ICU112" s="356"/>
      <c r="ICV112" s="356"/>
      <c r="ICW112" s="356"/>
      <c r="ICX112" s="356"/>
      <c r="ICY112" s="356"/>
      <c r="ICZ112" s="356"/>
      <c r="IDA112" s="356"/>
      <c r="IDB112" s="356"/>
      <c r="IDC112" s="356"/>
      <c r="IDD112" s="356"/>
      <c r="IDE112" s="356"/>
      <c r="IDF112" s="356"/>
      <c r="IDG112" s="356"/>
      <c r="IDH112" s="356"/>
      <c r="IDI112" s="356"/>
      <c r="IDJ112" s="356"/>
      <c r="IDK112" s="356"/>
      <c r="IDL112" s="356"/>
      <c r="IDM112" s="356"/>
      <c r="IDN112" s="356"/>
      <c r="IDO112" s="356"/>
      <c r="IDP112" s="356"/>
      <c r="IDQ112" s="356"/>
      <c r="IDR112" s="356"/>
      <c r="IDS112" s="356"/>
      <c r="IDT112" s="356"/>
      <c r="IDU112" s="356"/>
      <c r="IDV112" s="356"/>
      <c r="IDW112" s="356"/>
      <c r="IDX112" s="356"/>
      <c r="IDY112" s="356"/>
      <c r="IDZ112" s="356"/>
      <c r="IEA112" s="356"/>
      <c r="IEB112" s="356"/>
      <c r="IEC112" s="356"/>
      <c r="IED112" s="356"/>
      <c r="IEE112" s="356"/>
      <c r="IEF112" s="356"/>
      <c r="IEG112" s="356"/>
      <c r="IEH112" s="356"/>
      <c r="IEI112" s="356"/>
      <c r="IEJ112" s="356"/>
      <c r="IEK112" s="356"/>
      <c r="IEL112" s="356"/>
      <c r="IEM112" s="356"/>
      <c r="IEN112" s="356"/>
      <c r="IEO112" s="356"/>
      <c r="IEP112" s="356"/>
      <c r="IEQ112" s="356"/>
      <c r="IER112" s="356"/>
      <c r="IES112" s="356"/>
      <c r="IET112" s="356"/>
      <c r="IEU112" s="356"/>
      <c r="IEV112" s="356"/>
      <c r="IEW112" s="356"/>
      <c r="IEX112" s="356"/>
      <c r="IEY112" s="356"/>
      <c r="IEZ112" s="356"/>
      <c r="IFA112" s="356"/>
      <c r="IFB112" s="356"/>
      <c r="IFC112" s="356"/>
      <c r="IFD112" s="356"/>
      <c r="IFE112" s="356"/>
      <c r="IFF112" s="356"/>
      <c r="IFG112" s="356"/>
      <c r="IFH112" s="356"/>
      <c r="IFI112" s="356"/>
      <c r="IFJ112" s="356"/>
      <c r="IFK112" s="356"/>
      <c r="IFL112" s="356"/>
      <c r="IFM112" s="356"/>
      <c r="IFN112" s="356"/>
      <c r="IFO112" s="356"/>
      <c r="IFP112" s="356"/>
      <c r="IFQ112" s="356"/>
      <c r="IFR112" s="356"/>
      <c r="IFS112" s="356"/>
      <c r="IFT112" s="356"/>
      <c r="IFU112" s="356"/>
      <c r="IFV112" s="356"/>
      <c r="IFW112" s="356"/>
      <c r="IFX112" s="356"/>
      <c r="IFY112" s="356"/>
      <c r="IFZ112" s="356"/>
      <c r="IGA112" s="356"/>
      <c r="IGB112" s="356"/>
      <c r="IGC112" s="356"/>
      <c r="IGD112" s="356"/>
      <c r="IGE112" s="356"/>
      <c r="IGF112" s="356"/>
      <c r="IGG112" s="356"/>
      <c r="IGH112" s="356"/>
      <c r="IGI112" s="356"/>
      <c r="IGJ112" s="356"/>
      <c r="IGK112" s="356"/>
      <c r="IGL112" s="356"/>
      <c r="IGM112" s="356"/>
      <c r="IGN112" s="356"/>
      <c r="IGO112" s="356"/>
      <c r="IGP112" s="356"/>
      <c r="IGQ112" s="356"/>
      <c r="IGR112" s="356"/>
      <c r="IGS112" s="356"/>
      <c r="IGT112" s="356"/>
      <c r="IGU112" s="356"/>
      <c r="IGV112" s="356"/>
      <c r="IGW112" s="356"/>
      <c r="IGX112" s="356"/>
      <c r="IGY112" s="356"/>
      <c r="IGZ112" s="356"/>
      <c r="IHA112" s="356"/>
      <c r="IHB112" s="356"/>
      <c r="IHC112" s="356"/>
      <c r="IHD112" s="356"/>
      <c r="IHE112" s="356"/>
      <c r="IHF112" s="356"/>
      <c r="IHG112" s="356"/>
      <c r="IHH112" s="356"/>
      <c r="IHI112" s="356"/>
      <c r="IHJ112" s="356"/>
      <c r="IHK112" s="356"/>
      <c r="IHL112" s="356"/>
      <c r="IHM112" s="356"/>
      <c r="IHN112" s="356"/>
      <c r="IHO112" s="356"/>
      <c r="IHP112" s="356"/>
      <c r="IHQ112" s="356"/>
      <c r="IHR112" s="356"/>
      <c r="IHS112" s="356"/>
      <c r="IHT112" s="356"/>
      <c r="IHU112" s="356"/>
      <c r="IHV112" s="356"/>
      <c r="IHW112" s="356"/>
      <c r="IHX112" s="356"/>
      <c r="IHY112" s="356"/>
      <c r="IHZ112" s="356"/>
      <c r="IIA112" s="356"/>
      <c r="IIB112" s="356"/>
      <c r="IIC112" s="356"/>
      <c r="IID112" s="356"/>
      <c r="IIE112" s="356"/>
      <c r="IIF112" s="356"/>
      <c r="IIG112" s="356"/>
      <c r="IIH112" s="356"/>
      <c r="III112" s="356"/>
      <c r="IIJ112" s="356"/>
      <c r="IIK112" s="356"/>
      <c r="IIL112" s="356"/>
      <c r="IIM112" s="356"/>
      <c r="IIN112" s="356"/>
      <c r="IIO112" s="356"/>
      <c r="IIP112" s="356"/>
      <c r="IIQ112" s="356"/>
      <c r="IIR112" s="356"/>
      <c r="IIS112" s="356"/>
      <c r="IIT112" s="356"/>
      <c r="IIU112" s="356"/>
      <c r="IIV112" s="356"/>
      <c r="IIW112" s="356"/>
      <c r="IIX112" s="356"/>
      <c r="IIY112" s="356"/>
      <c r="IIZ112" s="356"/>
      <c r="IJA112" s="356"/>
      <c r="IJB112" s="356"/>
      <c r="IJC112" s="356"/>
      <c r="IJD112" s="356"/>
      <c r="IJE112" s="356"/>
      <c r="IJF112" s="356"/>
      <c r="IJG112" s="356"/>
      <c r="IJH112" s="356"/>
      <c r="IJI112" s="356"/>
      <c r="IJJ112" s="356"/>
      <c r="IJK112" s="356"/>
      <c r="IJL112" s="356"/>
      <c r="IJM112" s="356"/>
      <c r="IJN112" s="356"/>
      <c r="IJO112" s="356"/>
      <c r="IJP112" s="356"/>
      <c r="IJQ112" s="356"/>
      <c r="IJR112" s="356"/>
      <c r="IJS112" s="356"/>
      <c r="IJT112" s="356"/>
      <c r="IJU112" s="356"/>
      <c r="IJV112" s="356"/>
      <c r="IJW112" s="356"/>
      <c r="IJX112" s="356"/>
      <c r="IJY112" s="356"/>
      <c r="IJZ112" s="356"/>
      <c r="IKA112" s="356"/>
      <c r="IKB112" s="356"/>
      <c r="IKC112" s="356"/>
      <c r="IKD112" s="356"/>
      <c r="IKE112" s="356"/>
      <c r="IKF112" s="356"/>
      <c r="IKG112" s="356"/>
      <c r="IKH112" s="356"/>
      <c r="IKI112" s="356"/>
      <c r="IKJ112" s="356"/>
      <c r="IKK112" s="356"/>
      <c r="IKL112" s="356"/>
      <c r="IKM112" s="356"/>
      <c r="IKN112" s="356"/>
      <c r="IKO112" s="356"/>
      <c r="IKP112" s="356"/>
      <c r="IKQ112" s="356"/>
      <c r="IKR112" s="356"/>
      <c r="IKS112" s="356"/>
      <c r="IKT112" s="356"/>
      <c r="IKU112" s="356"/>
      <c r="IKV112" s="356"/>
      <c r="IKW112" s="356"/>
      <c r="IKX112" s="356"/>
      <c r="IKY112" s="356"/>
      <c r="IKZ112" s="356"/>
      <c r="ILA112" s="356"/>
      <c r="ILB112" s="356"/>
      <c r="ILC112" s="356"/>
      <c r="ILD112" s="356"/>
      <c r="ILE112" s="356"/>
      <c r="ILF112" s="356"/>
      <c r="ILG112" s="356"/>
      <c r="ILH112" s="356"/>
      <c r="ILI112" s="356"/>
      <c r="ILJ112" s="356"/>
      <c r="ILK112" s="356"/>
      <c r="ILL112" s="356"/>
      <c r="ILM112" s="356"/>
      <c r="ILN112" s="356"/>
      <c r="ILO112" s="356"/>
      <c r="ILP112" s="356"/>
      <c r="ILQ112" s="356"/>
      <c r="ILR112" s="356"/>
      <c r="ILS112" s="356"/>
      <c r="ILT112" s="356"/>
      <c r="ILU112" s="356"/>
      <c r="ILV112" s="356"/>
      <c r="ILW112" s="356"/>
      <c r="ILX112" s="356"/>
      <c r="ILY112" s="356"/>
      <c r="ILZ112" s="356"/>
      <c r="IMA112" s="356"/>
      <c r="IMB112" s="356"/>
      <c r="IMC112" s="356"/>
      <c r="IMD112" s="356"/>
      <c r="IME112" s="356"/>
      <c r="IMF112" s="356"/>
      <c r="IMG112" s="356"/>
      <c r="IMH112" s="356"/>
      <c r="IMI112" s="356"/>
      <c r="IMJ112" s="356"/>
      <c r="IMK112" s="356"/>
      <c r="IML112" s="356"/>
      <c r="IMM112" s="356"/>
      <c r="IMN112" s="356"/>
      <c r="IMO112" s="356"/>
      <c r="IMP112" s="356"/>
      <c r="IMQ112" s="356"/>
      <c r="IMR112" s="356"/>
      <c r="IMS112" s="356"/>
      <c r="IMT112" s="356"/>
      <c r="IMU112" s="356"/>
      <c r="IMV112" s="356"/>
      <c r="IMW112" s="356"/>
      <c r="IMX112" s="356"/>
      <c r="IMY112" s="356"/>
      <c r="IMZ112" s="356"/>
      <c r="INA112" s="356"/>
      <c r="INB112" s="356"/>
      <c r="INC112" s="356"/>
      <c r="IND112" s="356"/>
      <c r="INE112" s="356"/>
      <c r="INF112" s="356"/>
      <c r="ING112" s="356"/>
      <c r="INH112" s="356"/>
      <c r="INI112" s="356"/>
      <c r="INJ112" s="356"/>
      <c r="INK112" s="356"/>
      <c r="INL112" s="356"/>
      <c r="INM112" s="356"/>
      <c r="INN112" s="356"/>
      <c r="INO112" s="356"/>
      <c r="INP112" s="356"/>
      <c r="INQ112" s="356"/>
      <c r="INR112" s="356"/>
      <c r="INS112" s="356"/>
      <c r="INT112" s="356"/>
      <c r="INU112" s="356"/>
      <c r="INV112" s="356"/>
      <c r="INW112" s="356"/>
      <c r="INX112" s="356"/>
      <c r="INY112" s="356"/>
      <c r="INZ112" s="356"/>
      <c r="IOA112" s="356"/>
      <c r="IOB112" s="356"/>
      <c r="IOC112" s="356"/>
      <c r="IOD112" s="356"/>
      <c r="IOE112" s="356"/>
      <c r="IOF112" s="356"/>
      <c r="IOG112" s="356"/>
      <c r="IOH112" s="356"/>
      <c r="IOI112" s="356"/>
      <c r="IOJ112" s="356"/>
      <c r="IOK112" s="356"/>
      <c r="IOL112" s="356"/>
      <c r="IOM112" s="356"/>
      <c r="ION112" s="356"/>
      <c r="IOO112" s="356"/>
      <c r="IOP112" s="356"/>
      <c r="IOQ112" s="356"/>
      <c r="IOR112" s="356"/>
      <c r="IOS112" s="356"/>
      <c r="IOT112" s="356"/>
      <c r="IOU112" s="356"/>
      <c r="IOV112" s="356"/>
      <c r="IOW112" s="356"/>
      <c r="IOX112" s="356"/>
      <c r="IOY112" s="356"/>
      <c r="IOZ112" s="356"/>
      <c r="IPA112" s="356"/>
      <c r="IPB112" s="356"/>
      <c r="IPC112" s="356"/>
      <c r="IPD112" s="356"/>
      <c r="IPE112" s="356"/>
      <c r="IPF112" s="356"/>
      <c r="IPG112" s="356"/>
      <c r="IPH112" s="356"/>
      <c r="IPI112" s="356"/>
      <c r="IPJ112" s="356"/>
      <c r="IPK112" s="356"/>
      <c r="IPL112" s="356"/>
      <c r="IPM112" s="356"/>
      <c r="IPN112" s="356"/>
      <c r="IPO112" s="356"/>
      <c r="IPP112" s="356"/>
      <c r="IPQ112" s="356"/>
      <c r="IPR112" s="356"/>
      <c r="IPS112" s="356"/>
      <c r="IPT112" s="356"/>
      <c r="IPU112" s="356"/>
      <c r="IPV112" s="356"/>
      <c r="IPW112" s="356"/>
      <c r="IPX112" s="356"/>
      <c r="IPY112" s="356"/>
      <c r="IPZ112" s="356"/>
      <c r="IQA112" s="356"/>
      <c r="IQB112" s="356"/>
      <c r="IQC112" s="356"/>
      <c r="IQD112" s="356"/>
      <c r="IQE112" s="356"/>
      <c r="IQF112" s="356"/>
      <c r="IQG112" s="356"/>
      <c r="IQH112" s="356"/>
      <c r="IQI112" s="356"/>
      <c r="IQJ112" s="356"/>
      <c r="IQK112" s="356"/>
      <c r="IQL112" s="356"/>
      <c r="IQM112" s="356"/>
      <c r="IQN112" s="356"/>
      <c r="IQO112" s="356"/>
      <c r="IQP112" s="356"/>
      <c r="IQQ112" s="356"/>
      <c r="IQR112" s="356"/>
      <c r="IQS112" s="356"/>
      <c r="IQT112" s="356"/>
      <c r="IQU112" s="356"/>
      <c r="IQV112" s="356"/>
      <c r="IQW112" s="356"/>
      <c r="IQX112" s="356"/>
      <c r="IQY112" s="356"/>
      <c r="IQZ112" s="356"/>
      <c r="IRA112" s="356"/>
      <c r="IRB112" s="356"/>
      <c r="IRC112" s="356"/>
      <c r="IRD112" s="356"/>
      <c r="IRE112" s="356"/>
      <c r="IRF112" s="356"/>
      <c r="IRG112" s="356"/>
      <c r="IRH112" s="356"/>
      <c r="IRI112" s="356"/>
      <c r="IRJ112" s="356"/>
      <c r="IRK112" s="356"/>
      <c r="IRL112" s="356"/>
      <c r="IRM112" s="356"/>
      <c r="IRN112" s="356"/>
      <c r="IRO112" s="356"/>
      <c r="IRP112" s="356"/>
      <c r="IRQ112" s="356"/>
      <c r="IRR112" s="356"/>
      <c r="IRS112" s="356"/>
      <c r="IRT112" s="356"/>
      <c r="IRU112" s="356"/>
      <c r="IRV112" s="356"/>
      <c r="IRW112" s="356"/>
      <c r="IRX112" s="356"/>
      <c r="IRY112" s="356"/>
      <c r="IRZ112" s="356"/>
      <c r="ISA112" s="356"/>
      <c r="ISB112" s="356"/>
      <c r="ISC112" s="356"/>
      <c r="ISD112" s="356"/>
      <c r="ISE112" s="356"/>
      <c r="ISF112" s="356"/>
      <c r="ISG112" s="356"/>
      <c r="ISH112" s="356"/>
      <c r="ISI112" s="356"/>
      <c r="ISJ112" s="356"/>
      <c r="ISK112" s="356"/>
      <c r="ISL112" s="356"/>
      <c r="ISM112" s="356"/>
      <c r="ISN112" s="356"/>
      <c r="ISO112" s="356"/>
      <c r="ISP112" s="356"/>
      <c r="ISQ112" s="356"/>
      <c r="ISR112" s="356"/>
      <c r="ISS112" s="356"/>
      <c r="IST112" s="356"/>
      <c r="ISU112" s="356"/>
      <c r="ISV112" s="356"/>
      <c r="ISW112" s="356"/>
      <c r="ISX112" s="356"/>
      <c r="ISY112" s="356"/>
      <c r="ISZ112" s="356"/>
      <c r="ITA112" s="356"/>
      <c r="ITB112" s="356"/>
      <c r="ITC112" s="356"/>
      <c r="ITD112" s="356"/>
      <c r="ITE112" s="356"/>
      <c r="ITF112" s="356"/>
      <c r="ITG112" s="356"/>
      <c r="ITH112" s="356"/>
      <c r="ITI112" s="356"/>
      <c r="ITJ112" s="356"/>
      <c r="ITK112" s="356"/>
      <c r="ITL112" s="356"/>
      <c r="ITM112" s="356"/>
      <c r="ITN112" s="356"/>
      <c r="ITO112" s="356"/>
      <c r="ITP112" s="356"/>
      <c r="ITQ112" s="356"/>
      <c r="ITR112" s="356"/>
      <c r="ITS112" s="356"/>
      <c r="ITT112" s="356"/>
      <c r="ITU112" s="356"/>
      <c r="ITV112" s="356"/>
      <c r="ITW112" s="356"/>
      <c r="ITX112" s="356"/>
      <c r="ITY112" s="356"/>
      <c r="ITZ112" s="356"/>
      <c r="IUA112" s="356"/>
      <c r="IUB112" s="356"/>
      <c r="IUC112" s="356"/>
      <c r="IUD112" s="356"/>
      <c r="IUE112" s="356"/>
      <c r="IUF112" s="356"/>
      <c r="IUG112" s="356"/>
      <c r="IUH112" s="356"/>
      <c r="IUI112" s="356"/>
      <c r="IUJ112" s="356"/>
      <c r="IUK112" s="356"/>
      <c r="IUL112" s="356"/>
      <c r="IUM112" s="356"/>
      <c r="IUN112" s="356"/>
      <c r="IUO112" s="356"/>
      <c r="IUP112" s="356"/>
      <c r="IUQ112" s="356"/>
      <c r="IUR112" s="356"/>
      <c r="IUS112" s="356"/>
      <c r="IUT112" s="356"/>
      <c r="IUU112" s="356"/>
      <c r="IUV112" s="356"/>
      <c r="IUW112" s="356"/>
      <c r="IUX112" s="356"/>
      <c r="IUY112" s="356"/>
      <c r="IUZ112" s="356"/>
      <c r="IVA112" s="356"/>
      <c r="IVB112" s="356"/>
      <c r="IVC112" s="356"/>
      <c r="IVD112" s="356"/>
      <c r="IVE112" s="356"/>
      <c r="IVF112" s="356"/>
      <c r="IVG112" s="356"/>
      <c r="IVH112" s="356"/>
      <c r="IVI112" s="356"/>
      <c r="IVJ112" s="356"/>
      <c r="IVK112" s="356"/>
      <c r="IVL112" s="356"/>
      <c r="IVM112" s="356"/>
      <c r="IVN112" s="356"/>
      <c r="IVO112" s="356"/>
      <c r="IVP112" s="356"/>
      <c r="IVQ112" s="356"/>
      <c r="IVR112" s="356"/>
      <c r="IVS112" s="356"/>
      <c r="IVT112" s="356"/>
      <c r="IVU112" s="356"/>
      <c r="IVV112" s="356"/>
      <c r="IVW112" s="356"/>
      <c r="IVX112" s="356"/>
      <c r="IVY112" s="356"/>
      <c r="IVZ112" s="356"/>
      <c r="IWA112" s="356"/>
      <c r="IWB112" s="356"/>
      <c r="IWC112" s="356"/>
      <c r="IWD112" s="356"/>
      <c r="IWE112" s="356"/>
      <c r="IWF112" s="356"/>
      <c r="IWG112" s="356"/>
      <c r="IWH112" s="356"/>
      <c r="IWI112" s="356"/>
      <c r="IWJ112" s="356"/>
      <c r="IWK112" s="356"/>
      <c r="IWL112" s="356"/>
      <c r="IWM112" s="356"/>
      <c r="IWN112" s="356"/>
      <c r="IWO112" s="356"/>
      <c r="IWP112" s="356"/>
      <c r="IWQ112" s="356"/>
      <c r="IWR112" s="356"/>
      <c r="IWS112" s="356"/>
      <c r="IWT112" s="356"/>
      <c r="IWU112" s="356"/>
      <c r="IWV112" s="356"/>
      <c r="IWW112" s="356"/>
      <c r="IWX112" s="356"/>
      <c r="IWY112" s="356"/>
      <c r="IWZ112" s="356"/>
      <c r="IXA112" s="356"/>
      <c r="IXB112" s="356"/>
      <c r="IXC112" s="356"/>
      <c r="IXD112" s="356"/>
      <c r="IXE112" s="356"/>
      <c r="IXF112" s="356"/>
      <c r="IXG112" s="356"/>
      <c r="IXH112" s="356"/>
      <c r="IXI112" s="356"/>
      <c r="IXJ112" s="356"/>
      <c r="IXK112" s="356"/>
      <c r="IXL112" s="356"/>
      <c r="IXM112" s="356"/>
      <c r="IXN112" s="356"/>
      <c r="IXO112" s="356"/>
      <c r="IXP112" s="356"/>
      <c r="IXQ112" s="356"/>
      <c r="IXR112" s="356"/>
      <c r="IXS112" s="356"/>
      <c r="IXT112" s="356"/>
      <c r="IXU112" s="356"/>
      <c r="IXV112" s="356"/>
      <c r="IXW112" s="356"/>
      <c r="IXX112" s="356"/>
      <c r="IXY112" s="356"/>
      <c r="IXZ112" s="356"/>
      <c r="IYA112" s="356"/>
      <c r="IYB112" s="356"/>
      <c r="IYC112" s="356"/>
      <c r="IYD112" s="356"/>
      <c r="IYE112" s="356"/>
      <c r="IYF112" s="356"/>
      <c r="IYG112" s="356"/>
      <c r="IYH112" s="356"/>
      <c r="IYI112" s="356"/>
      <c r="IYJ112" s="356"/>
      <c r="IYK112" s="356"/>
      <c r="IYL112" s="356"/>
      <c r="IYM112" s="356"/>
      <c r="IYN112" s="356"/>
      <c r="IYO112" s="356"/>
      <c r="IYP112" s="356"/>
      <c r="IYQ112" s="356"/>
      <c r="IYR112" s="356"/>
      <c r="IYS112" s="356"/>
      <c r="IYT112" s="356"/>
      <c r="IYU112" s="356"/>
      <c r="IYV112" s="356"/>
      <c r="IYW112" s="356"/>
      <c r="IYX112" s="356"/>
      <c r="IYY112" s="356"/>
      <c r="IYZ112" s="356"/>
      <c r="IZA112" s="356"/>
      <c r="IZB112" s="356"/>
      <c r="IZC112" s="356"/>
      <c r="IZD112" s="356"/>
      <c r="IZE112" s="356"/>
      <c r="IZF112" s="356"/>
      <c r="IZG112" s="356"/>
      <c r="IZH112" s="356"/>
      <c r="IZI112" s="356"/>
      <c r="IZJ112" s="356"/>
      <c r="IZK112" s="356"/>
      <c r="IZL112" s="356"/>
      <c r="IZM112" s="356"/>
      <c r="IZN112" s="356"/>
      <c r="IZO112" s="356"/>
      <c r="IZP112" s="356"/>
      <c r="IZQ112" s="356"/>
      <c r="IZR112" s="356"/>
      <c r="IZS112" s="356"/>
      <c r="IZT112" s="356"/>
      <c r="IZU112" s="356"/>
      <c r="IZV112" s="356"/>
      <c r="IZW112" s="356"/>
      <c r="IZX112" s="356"/>
      <c r="IZY112" s="356"/>
      <c r="IZZ112" s="356"/>
      <c r="JAA112" s="356"/>
      <c r="JAB112" s="356"/>
      <c r="JAC112" s="356"/>
      <c r="JAD112" s="356"/>
      <c r="JAE112" s="356"/>
      <c r="JAF112" s="356"/>
      <c r="JAG112" s="356"/>
      <c r="JAH112" s="356"/>
      <c r="JAI112" s="356"/>
      <c r="JAJ112" s="356"/>
      <c r="JAK112" s="356"/>
      <c r="JAL112" s="356"/>
      <c r="JAM112" s="356"/>
      <c r="JAN112" s="356"/>
      <c r="JAO112" s="356"/>
      <c r="JAP112" s="356"/>
      <c r="JAQ112" s="356"/>
      <c r="JAR112" s="356"/>
      <c r="JAS112" s="356"/>
      <c r="JAT112" s="356"/>
      <c r="JAU112" s="356"/>
      <c r="JAV112" s="356"/>
      <c r="JAW112" s="356"/>
      <c r="JAX112" s="356"/>
      <c r="JAY112" s="356"/>
      <c r="JAZ112" s="356"/>
      <c r="JBA112" s="356"/>
      <c r="JBB112" s="356"/>
      <c r="JBC112" s="356"/>
      <c r="JBD112" s="356"/>
      <c r="JBE112" s="356"/>
      <c r="JBF112" s="356"/>
      <c r="JBG112" s="356"/>
      <c r="JBH112" s="356"/>
      <c r="JBI112" s="356"/>
      <c r="JBJ112" s="356"/>
      <c r="JBK112" s="356"/>
      <c r="JBL112" s="356"/>
      <c r="JBM112" s="356"/>
      <c r="JBN112" s="356"/>
      <c r="JBO112" s="356"/>
      <c r="JBP112" s="356"/>
      <c r="JBQ112" s="356"/>
      <c r="JBR112" s="356"/>
      <c r="JBS112" s="356"/>
      <c r="JBT112" s="356"/>
      <c r="JBU112" s="356"/>
      <c r="JBV112" s="356"/>
      <c r="JBW112" s="356"/>
      <c r="JBX112" s="356"/>
      <c r="JBY112" s="356"/>
      <c r="JBZ112" s="356"/>
      <c r="JCA112" s="356"/>
      <c r="JCB112" s="356"/>
      <c r="JCC112" s="356"/>
      <c r="JCD112" s="356"/>
      <c r="JCE112" s="356"/>
      <c r="JCF112" s="356"/>
      <c r="JCG112" s="356"/>
      <c r="JCH112" s="356"/>
      <c r="JCI112" s="356"/>
      <c r="JCJ112" s="356"/>
      <c r="JCK112" s="356"/>
      <c r="JCL112" s="356"/>
      <c r="JCM112" s="356"/>
      <c r="JCN112" s="356"/>
      <c r="JCO112" s="356"/>
      <c r="JCP112" s="356"/>
      <c r="JCQ112" s="356"/>
      <c r="JCR112" s="356"/>
      <c r="JCS112" s="356"/>
      <c r="JCT112" s="356"/>
      <c r="JCU112" s="356"/>
      <c r="JCV112" s="356"/>
      <c r="JCW112" s="356"/>
      <c r="JCX112" s="356"/>
      <c r="JCY112" s="356"/>
      <c r="JCZ112" s="356"/>
      <c r="JDA112" s="356"/>
      <c r="JDB112" s="356"/>
      <c r="JDC112" s="356"/>
      <c r="JDD112" s="356"/>
      <c r="JDE112" s="356"/>
      <c r="JDF112" s="356"/>
      <c r="JDG112" s="356"/>
      <c r="JDH112" s="356"/>
      <c r="JDI112" s="356"/>
      <c r="JDJ112" s="356"/>
      <c r="JDK112" s="356"/>
      <c r="JDL112" s="356"/>
      <c r="JDM112" s="356"/>
      <c r="JDN112" s="356"/>
      <c r="JDO112" s="356"/>
      <c r="JDP112" s="356"/>
      <c r="JDQ112" s="356"/>
      <c r="JDR112" s="356"/>
      <c r="JDS112" s="356"/>
      <c r="JDT112" s="356"/>
      <c r="JDU112" s="356"/>
      <c r="JDV112" s="356"/>
      <c r="JDW112" s="356"/>
      <c r="JDX112" s="356"/>
      <c r="JDY112" s="356"/>
      <c r="JDZ112" s="356"/>
      <c r="JEA112" s="356"/>
      <c r="JEB112" s="356"/>
      <c r="JEC112" s="356"/>
      <c r="JED112" s="356"/>
      <c r="JEE112" s="356"/>
      <c r="JEF112" s="356"/>
      <c r="JEG112" s="356"/>
      <c r="JEH112" s="356"/>
      <c r="JEI112" s="356"/>
      <c r="JEJ112" s="356"/>
      <c r="JEK112" s="356"/>
      <c r="JEL112" s="356"/>
      <c r="JEM112" s="356"/>
      <c r="JEN112" s="356"/>
      <c r="JEO112" s="356"/>
      <c r="JEP112" s="356"/>
      <c r="JEQ112" s="356"/>
      <c r="JER112" s="356"/>
      <c r="JES112" s="356"/>
      <c r="JET112" s="356"/>
      <c r="JEU112" s="356"/>
      <c r="JEV112" s="356"/>
      <c r="JEW112" s="356"/>
      <c r="JEX112" s="356"/>
      <c r="JEY112" s="356"/>
      <c r="JEZ112" s="356"/>
      <c r="JFA112" s="356"/>
      <c r="JFB112" s="356"/>
      <c r="JFC112" s="356"/>
      <c r="JFD112" s="356"/>
      <c r="JFE112" s="356"/>
      <c r="JFF112" s="356"/>
      <c r="JFG112" s="356"/>
      <c r="JFH112" s="356"/>
      <c r="JFI112" s="356"/>
      <c r="JFJ112" s="356"/>
      <c r="JFK112" s="356"/>
      <c r="JFL112" s="356"/>
      <c r="JFM112" s="356"/>
      <c r="JFN112" s="356"/>
      <c r="JFO112" s="356"/>
      <c r="JFP112" s="356"/>
      <c r="JFQ112" s="356"/>
      <c r="JFR112" s="356"/>
      <c r="JFS112" s="356"/>
      <c r="JFT112" s="356"/>
      <c r="JFU112" s="356"/>
      <c r="JFV112" s="356"/>
      <c r="JFW112" s="356"/>
      <c r="JFX112" s="356"/>
      <c r="JFY112" s="356"/>
      <c r="JFZ112" s="356"/>
      <c r="JGA112" s="356"/>
      <c r="JGB112" s="356"/>
      <c r="JGC112" s="356"/>
      <c r="JGD112" s="356"/>
      <c r="JGE112" s="356"/>
      <c r="JGF112" s="356"/>
      <c r="JGG112" s="356"/>
      <c r="JGH112" s="356"/>
      <c r="JGI112" s="356"/>
      <c r="JGJ112" s="356"/>
      <c r="JGK112" s="356"/>
      <c r="JGL112" s="356"/>
      <c r="JGM112" s="356"/>
      <c r="JGN112" s="356"/>
      <c r="JGO112" s="356"/>
      <c r="JGP112" s="356"/>
      <c r="JGQ112" s="356"/>
      <c r="JGR112" s="356"/>
      <c r="JGS112" s="356"/>
      <c r="JGT112" s="356"/>
      <c r="JGU112" s="356"/>
      <c r="JGV112" s="356"/>
      <c r="JGW112" s="356"/>
      <c r="JGX112" s="356"/>
      <c r="JGY112" s="356"/>
      <c r="JGZ112" s="356"/>
      <c r="JHA112" s="356"/>
      <c r="JHB112" s="356"/>
      <c r="JHC112" s="356"/>
      <c r="JHD112" s="356"/>
      <c r="JHE112" s="356"/>
      <c r="JHF112" s="356"/>
      <c r="JHG112" s="356"/>
      <c r="JHH112" s="356"/>
      <c r="JHI112" s="356"/>
      <c r="JHJ112" s="356"/>
      <c r="JHK112" s="356"/>
      <c r="JHL112" s="356"/>
      <c r="JHM112" s="356"/>
      <c r="JHN112" s="356"/>
      <c r="JHO112" s="356"/>
      <c r="JHP112" s="356"/>
      <c r="JHQ112" s="356"/>
      <c r="JHR112" s="356"/>
      <c r="JHS112" s="356"/>
      <c r="JHT112" s="356"/>
      <c r="JHU112" s="356"/>
      <c r="JHV112" s="356"/>
      <c r="JHW112" s="356"/>
      <c r="JHX112" s="356"/>
      <c r="JHY112" s="356"/>
      <c r="JHZ112" s="356"/>
      <c r="JIA112" s="356"/>
      <c r="JIB112" s="356"/>
      <c r="JIC112" s="356"/>
      <c r="JID112" s="356"/>
      <c r="JIE112" s="356"/>
      <c r="JIF112" s="356"/>
      <c r="JIG112" s="356"/>
      <c r="JIH112" s="356"/>
      <c r="JII112" s="356"/>
      <c r="JIJ112" s="356"/>
      <c r="JIK112" s="356"/>
      <c r="JIL112" s="356"/>
      <c r="JIM112" s="356"/>
      <c r="JIN112" s="356"/>
      <c r="JIO112" s="356"/>
      <c r="JIP112" s="356"/>
      <c r="JIQ112" s="356"/>
      <c r="JIR112" s="356"/>
      <c r="JIS112" s="356"/>
      <c r="JIT112" s="356"/>
      <c r="JIU112" s="356"/>
      <c r="JIV112" s="356"/>
      <c r="JIW112" s="356"/>
      <c r="JIX112" s="356"/>
      <c r="JIY112" s="356"/>
      <c r="JIZ112" s="356"/>
      <c r="JJA112" s="356"/>
      <c r="JJB112" s="356"/>
      <c r="JJC112" s="356"/>
      <c r="JJD112" s="356"/>
      <c r="JJE112" s="356"/>
      <c r="JJF112" s="356"/>
      <c r="JJG112" s="356"/>
      <c r="JJH112" s="356"/>
      <c r="JJI112" s="356"/>
      <c r="JJJ112" s="356"/>
      <c r="JJK112" s="356"/>
      <c r="JJL112" s="356"/>
      <c r="JJM112" s="356"/>
      <c r="JJN112" s="356"/>
      <c r="JJO112" s="356"/>
      <c r="JJP112" s="356"/>
      <c r="JJQ112" s="356"/>
      <c r="JJR112" s="356"/>
      <c r="JJS112" s="356"/>
      <c r="JJT112" s="356"/>
      <c r="JJU112" s="356"/>
      <c r="JJV112" s="356"/>
      <c r="JJW112" s="356"/>
      <c r="JJX112" s="356"/>
      <c r="JJY112" s="356"/>
      <c r="JJZ112" s="356"/>
      <c r="JKA112" s="356"/>
      <c r="JKB112" s="356"/>
      <c r="JKC112" s="356"/>
      <c r="JKD112" s="356"/>
      <c r="JKE112" s="356"/>
      <c r="JKF112" s="356"/>
      <c r="JKG112" s="356"/>
      <c r="JKH112" s="356"/>
      <c r="JKI112" s="356"/>
      <c r="JKJ112" s="356"/>
      <c r="JKK112" s="356"/>
      <c r="JKL112" s="356"/>
      <c r="JKM112" s="356"/>
      <c r="JKN112" s="356"/>
      <c r="JKO112" s="356"/>
      <c r="JKP112" s="356"/>
      <c r="JKQ112" s="356"/>
      <c r="JKR112" s="356"/>
      <c r="JKS112" s="356"/>
      <c r="JKT112" s="356"/>
      <c r="JKU112" s="356"/>
      <c r="JKV112" s="356"/>
      <c r="JKW112" s="356"/>
      <c r="JKX112" s="356"/>
      <c r="JKY112" s="356"/>
      <c r="JKZ112" s="356"/>
      <c r="JLA112" s="356"/>
      <c r="JLB112" s="356"/>
      <c r="JLC112" s="356"/>
      <c r="JLD112" s="356"/>
      <c r="JLE112" s="356"/>
      <c r="JLF112" s="356"/>
      <c r="JLG112" s="356"/>
      <c r="JLH112" s="356"/>
      <c r="JLI112" s="356"/>
      <c r="JLJ112" s="356"/>
      <c r="JLK112" s="356"/>
      <c r="JLL112" s="356"/>
      <c r="JLM112" s="356"/>
      <c r="JLN112" s="356"/>
      <c r="JLO112" s="356"/>
      <c r="JLP112" s="356"/>
      <c r="JLQ112" s="356"/>
      <c r="JLR112" s="356"/>
      <c r="JLS112" s="356"/>
      <c r="JLT112" s="356"/>
      <c r="JLU112" s="356"/>
      <c r="JLV112" s="356"/>
      <c r="JLW112" s="356"/>
      <c r="JLX112" s="356"/>
      <c r="JLY112" s="356"/>
      <c r="JLZ112" s="356"/>
      <c r="JMA112" s="356"/>
      <c r="JMB112" s="356"/>
      <c r="JMC112" s="356"/>
      <c r="JMD112" s="356"/>
      <c r="JME112" s="356"/>
      <c r="JMF112" s="356"/>
      <c r="JMG112" s="356"/>
      <c r="JMH112" s="356"/>
      <c r="JMI112" s="356"/>
      <c r="JMJ112" s="356"/>
      <c r="JMK112" s="356"/>
      <c r="JML112" s="356"/>
      <c r="JMM112" s="356"/>
      <c r="JMN112" s="356"/>
      <c r="JMO112" s="356"/>
      <c r="JMP112" s="356"/>
      <c r="JMQ112" s="356"/>
      <c r="JMR112" s="356"/>
      <c r="JMS112" s="356"/>
      <c r="JMT112" s="356"/>
      <c r="JMU112" s="356"/>
      <c r="JMV112" s="356"/>
      <c r="JMW112" s="356"/>
      <c r="JMX112" s="356"/>
      <c r="JMY112" s="356"/>
      <c r="JMZ112" s="356"/>
      <c r="JNA112" s="356"/>
      <c r="JNB112" s="356"/>
      <c r="JNC112" s="356"/>
      <c r="JND112" s="356"/>
      <c r="JNE112" s="356"/>
      <c r="JNF112" s="356"/>
      <c r="JNG112" s="356"/>
      <c r="JNH112" s="356"/>
      <c r="JNI112" s="356"/>
      <c r="JNJ112" s="356"/>
      <c r="JNK112" s="356"/>
      <c r="JNL112" s="356"/>
      <c r="JNM112" s="356"/>
      <c r="JNN112" s="356"/>
      <c r="JNO112" s="356"/>
      <c r="JNP112" s="356"/>
      <c r="JNQ112" s="356"/>
      <c r="JNR112" s="356"/>
      <c r="JNS112" s="356"/>
      <c r="JNT112" s="356"/>
      <c r="JNU112" s="356"/>
      <c r="JNV112" s="356"/>
      <c r="JNW112" s="356"/>
      <c r="JNX112" s="356"/>
      <c r="JNY112" s="356"/>
      <c r="JNZ112" s="356"/>
      <c r="JOA112" s="356"/>
      <c r="JOB112" s="356"/>
      <c r="JOC112" s="356"/>
      <c r="JOD112" s="356"/>
      <c r="JOE112" s="356"/>
      <c r="JOF112" s="356"/>
      <c r="JOG112" s="356"/>
      <c r="JOH112" s="356"/>
      <c r="JOI112" s="356"/>
      <c r="JOJ112" s="356"/>
      <c r="JOK112" s="356"/>
      <c r="JOL112" s="356"/>
      <c r="JOM112" s="356"/>
      <c r="JON112" s="356"/>
      <c r="JOO112" s="356"/>
      <c r="JOP112" s="356"/>
      <c r="JOQ112" s="356"/>
      <c r="JOR112" s="356"/>
      <c r="JOS112" s="356"/>
      <c r="JOT112" s="356"/>
      <c r="JOU112" s="356"/>
      <c r="JOV112" s="356"/>
      <c r="JOW112" s="356"/>
      <c r="JOX112" s="356"/>
      <c r="JOY112" s="356"/>
      <c r="JOZ112" s="356"/>
      <c r="JPA112" s="356"/>
      <c r="JPB112" s="356"/>
      <c r="JPC112" s="356"/>
      <c r="JPD112" s="356"/>
      <c r="JPE112" s="356"/>
      <c r="JPF112" s="356"/>
      <c r="JPG112" s="356"/>
      <c r="JPH112" s="356"/>
      <c r="JPI112" s="356"/>
      <c r="JPJ112" s="356"/>
      <c r="JPK112" s="356"/>
      <c r="JPL112" s="356"/>
      <c r="JPM112" s="356"/>
      <c r="JPN112" s="356"/>
      <c r="JPO112" s="356"/>
      <c r="JPP112" s="356"/>
      <c r="JPQ112" s="356"/>
      <c r="JPR112" s="356"/>
      <c r="JPS112" s="356"/>
      <c r="JPT112" s="356"/>
      <c r="JPU112" s="356"/>
      <c r="JPV112" s="356"/>
      <c r="JPW112" s="356"/>
      <c r="JPX112" s="356"/>
      <c r="JPY112" s="356"/>
      <c r="JPZ112" s="356"/>
      <c r="JQA112" s="356"/>
      <c r="JQB112" s="356"/>
      <c r="JQC112" s="356"/>
      <c r="JQD112" s="356"/>
      <c r="JQE112" s="356"/>
      <c r="JQF112" s="356"/>
      <c r="JQG112" s="356"/>
      <c r="JQH112" s="356"/>
      <c r="JQI112" s="356"/>
      <c r="JQJ112" s="356"/>
      <c r="JQK112" s="356"/>
      <c r="JQL112" s="356"/>
      <c r="JQM112" s="356"/>
      <c r="JQN112" s="356"/>
      <c r="JQO112" s="356"/>
      <c r="JQP112" s="356"/>
      <c r="JQQ112" s="356"/>
      <c r="JQR112" s="356"/>
      <c r="JQS112" s="356"/>
      <c r="JQT112" s="356"/>
      <c r="JQU112" s="356"/>
      <c r="JQV112" s="356"/>
      <c r="JQW112" s="356"/>
      <c r="JQX112" s="356"/>
      <c r="JQY112" s="356"/>
      <c r="JQZ112" s="356"/>
      <c r="JRA112" s="356"/>
      <c r="JRB112" s="356"/>
      <c r="JRC112" s="356"/>
      <c r="JRD112" s="356"/>
      <c r="JRE112" s="356"/>
      <c r="JRF112" s="356"/>
      <c r="JRG112" s="356"/>
      <c r="JRH112" s="356"/>
      <c r="JRI112" s="356"/>
      <c r="JRJ112" s="356"/>
      <c r="JRK112" s="356"/>
      <c r="JRL112" s="356"/>
      <c r="JRM112" s="356"/>
      <c r="JRN112" s="356"/>
      <c r="JRO112" s="356"/>
      <c r="JRP112" s="356"/>
      <c r="JRQ112" s="356"/>
      <c r="JRR112" s="356"/>
      <c r="JRS112" s="356"/>
      <c r="JRT112" s="356"/>
      <c r="JRU112" s="356"/>
      <c r="JRV112" s="356"/>
      <c r="JRW112" s="356"/>
      <c r="JRX112" s="356"/>
      <c r="JRY112" s="356"/>
      <c r="JRZ112" s="356"/>
      <c r="JSA112" s="356"/>
      <c r="JSB112" s="356"/>
      <c r="JSC112" s="356"/>
      <c r="JSD112" s="356"/>
      <c r="JSE112" s="356"/>
      <c r="JSF112" s="356"/>
      <c r="JSG112" s="356"/>
      <c r="JSH112" s="356"/>
      <c r="JSI112" s="356"/>
      <c r="JSJ112" s="356"/>
      <c r="JSK112" s="356"/>
      <c r="JSL112" s="356"/>
      <c r="JSM112" s="356"/>
      <c r="JSN112" s="356"/>
      <c r="JSO112" s="356"/>
      <c r="JSP112" s="356"/>
      <c r="JSQ112" s="356"/>
      <c r="JSR112" s="356"/>
      <c r="JSS112" s="356"/>
      <c r="JST112" s="356"/>
      <c r="JSU112" s="356"/>
      <c r="JSV112" s="356"/>
      <c r="JSW112" s="356"/>
      <c r="JSX112" s="356"/>
      <c r="JSY112" s="356"/>
      <c r="JSZ112" s="356"/>
      <c r="JTA112" s="356"/>
      <c r="JTB112" s="356"/>
      <c r="JTC112" s="356"/>
      <c r="JTD112" s="356"/>
      <c r="JTE112" s="356"/>
      <c r="JTF112" s="356"/>
      <c r="JTG112" s="356"/>
      <c r="JTH112" s="356"/>
      <c r="JTI112" s="356"/>
      <c r="JTJ112" s="356"/>
      <c r="JTK112" s="356"/>
      <c r="JTL112" s="356"/>
      <c r="JTM112" s="356"/>
      <c r="JTN112" s="356"/>
      <c r="JTO112" s="356"/>
      <c r="JTP112" s="356"/>
      <c r="JTQ112" s="356"/>
      <c r="JTR112" s="356"/>
      <c r="JTS112" s="356"/>
      <c r="JTT112" s="356"/>
      <c r="JTU112" s="356"/>
      <c r="JTV112" s="356"/>
      <c r="JTW112" s="356"/>
      <c r="JTX112" s="356"/>
      <c r="JTY112" s="356"/>
      <c r="JTZ112" s="356"/>
      <c r="JUA112" s="356"/>
      <c r="JUB112" s="356"/>
      <c r="JUC112" s="356"/>
      <c r="JUD112" s="356"/>
      <c r="JUE112" s="356"/>
      <c r="JUF112" s="356"/>
      <c r="JUG112" s="356"/>
      <c r="JUH112" s="356"/>
      <c r="JUI112" s="356"/>
      <c r="JUJ112" s="356"/>
      <c r="JUK112" s="356"/>
      <c r="JUL112" s="356"/>
      <c r="JUM112" s="356"/>
      <c r="JUN112" s="356"/>
      <c r="JUO112" s="356"/>
      <c r="JUP112" s="356"/>
      <c r="JUQ112" s="356"/>
      <c r="JUR112" s="356"/>
      <c r="JUS112" s="356"/>
      <c r="JUT112" s="356"/>
      <c r="JUU112" s="356"/>
      <c r="JUV112" s="356"/>
      <c r="JUW112" s="356"/>
      <c r="JUX112" s="356"/>
      <c r="JUY112" s="356"/>
      <c r="JUZ112" s="356"/>
      <c r="JVA112" s="356"/>
      <c r="JVB112" s="356"/>
      <c r="JVC112" s="356"/>
      <c r="JVD112" s="356"/>
      <c r="JVE112" s="356"/>
      <c r="JVF112" s="356"/>
      <c r="JVG112" s="356"/>
      <c r="JVH112" s="356"/>
      <c r="JVI112" s="356"/>
      <c r="JVJ112" s="356"/>
      <c r="JVK112" s="356"/>
      <c r="JVL112" s="356"/>
      <c r="JVM112" s="356"/>
      <c r="JVN112" s="356"/>
      <c r="JVO112" s="356"/>
      <c r="JVP112" s="356"/>
      <c r="JVQ112" s="356"/>
      <c r="JVR112" s="356"/>
      <c r="JVS112" s="356"/>
      <c r="JVT112" s="356"/>
      <c r="JVU112" s="356"/>
      <c r="JVV112" s="356"/>
      <c r="JVW112" s="356"/>
      <c r="JVX112" s="356"/>
      <c r="JVY112" s="356"/>
      <c r="JVZ112" s="356"/>
      <c r="JWA112" s="356"/>
      <c r="JWB112" s="356"/>
      <c r="JWC112" s="356"/>
      <c r="JWD112" s="356"/>
      <c r="JWE112" s="356"/>
      <c r="JWF112" s="356"/>
      <c r="JWG112" s="356"/>
      <c r="JWH112" s="356"/>
      <c r="JWI112" s="356"/>
      <c r="JWJ112" s="356"/>
      <c r="JWK112" s="356"/>
      <c r="JWL112" s="356"/>
      <c r="JWM112" s="356"/>
      <c r="JWN112" s="356"/>
      <c r="JWO112" s="356"/>
      <c r="JWP112" s="356"/>
      <c r="JWQ112" s="356"/>
      <c r="JWR112" s="356"/>
      <c r="JWS112" s="356"/>
      <c r="JWT112" s="356"/>
      <c r="JWU112" s="356"/>
      <c r="JWV112" s="356"/>
      <c r="JWW112" s="356"/>
      <c r="JWX112" s="356"/>
      <c r="JWY112" s="356"/>
      <c r="JWZ112" s="356"/>
      <c r="JXA112" s="356"/>
      <c r="JXB112" s="356"/>
      <c r="JXC112" s="356"/>
      <c r="JXD112" s="356"/>
      <c r="JXE112" s="356"/>
      <c r="JXF112" s="356"/>
      <c r="JXG112" s="356"/>
      <c r="JXH112" s="356"/>
      <c r="JXI112" s="356"/>
      <c r="JXJ112" s="356"/>
      <c r="JXK112" s="356"/>
      <c r="JXL112" s="356"/>
      <c r="JXM112" s="356"/>
      <c r="JXN112" s="356"/>
      <c r="JXO112" s="356"/>
      <c r="JXP112" s="356"/>
      <c r="JXQ112" s="356"/>
      <c r="JXR112" s="356"/>
      <c r="JXS112" s="356"/>
      <c r="JXT112" s="356"/>
      <c r="JXU112" s="356"/>
      <c r="JXV112" s="356"/>
      <c r="JXW112" s="356"/>
      <c r="JXX112" s="356"/>
      <c r="JXY112" s="356"/>
      <c r="JXZ112" s="356"/>
      <c r="JYA112" s="356"/>
      <c r="JYB112" s="356"/>
      <c r="JYC112" s="356"/>
      <c r="JYD112" s="356"/>
      <c r="JYE112" s="356"/>
      <c r="JYF112" s="356"/>
      <c r="JYG112" s="356"/>
      <c r="JYH112" s="356"/>
      <c r="JYI112" s="356"/>
      <c r="JYJ112" s="356"/>
      <c r="JYK112" s="356"/>
      <c r="JYL112" s="356"/>
      <c r="JYM112" s="356"/>
      <c r="JYN112" s="356"/>
      <c r="JYO112" s="356"/>
      <c r="JYP112" s="356"/>
      <c r="JYQ112" s="356"/>
      <c r="JYR112" s="356"/>
      <c r="JYS112" s="356"/>
      <c r="JYT112" s="356"/>
      <c r="JYU112" s="356"/>
      <c r="JYV112" s="356"/>
      <c r="JYW112" s="356"/>
      <c r="JYX112" s="356"/>
      <c r="JYY112" s="356"/>
      <c r="JYZ112" s="356"/>
      <c r="JZA112" s="356"/>
      <c r="JZB112" s="356"/>
      <c r="JZC112" s="356"/>
      <c r="JZD112" s="356"/>
      <c r="JZE112" s="356"/>
      <c r="JZF112" s="356"/>
      <c r="JZG112" s="356"/>
      <c r="JZH112" s="356"/>
      <c r="JZI112" s="356"/>
      <c r="JZJ112" s="356"/>
      <c r="JZK112" s="356"/>
      <c r="JZL112" s="356"/>
      <c r="JZM112" s="356"/>
      <c r="JZN112" s="356"/>
      <c r="JZO112" s="356"/>
      <c r="JZP112" s="356"/>
      <c r="JZQ112" s="356"/>
      <c r="JZR112" s="356"/>
      <c r="JZS112" s="356"/>
      <c r="JZT112" s="356"/>
      <c r="JZU112" s="356"/>
      <c r="JZV112" s="356"/>
      <c r="JZW112" s="356"/>
      <c r="JZX112" s="356"/>
      <c r="JZY112" s="356"/>
      <c r="JZZ112" s="356"/>
      <c r="KAA112" s="356"/>
      <c r="KAB112" s="356"/>
      <c r="KAC112" s="356"/>
      <c r="KAD112" s="356"/>
      <c r="KAE112" s="356"/>
      <c r="KAF112" s="356"/>
      <c r="KAG112" s="356"/>
      <c r="KAH112" s="356"/>
      <c r="KAI112" s="356"/>
      <c r="KAJ112" s="356"/>
      <c r="KAK112" s="356"/>
      <c r="KAL112" s="356"/>
      <c r="KAM112" s="356"/>
      <c r="KAN112" s="356"/>
      <c r="KAO112" s="356"/>
      <c r="KAP112" s="356"/>
      <c r="KAQ112" s="356"/>
      <c r="KAR112" s="356"/>
      <c r="KAS112" s="356"/>
      <c r="KAT112" s="356"/>
      <c r="KAU112" s="356"/>
      <c r="KAV112" s="356"/>
      <c r="KAW112" s="356"/>
      <c r="KAX112" s="356"/>
      <c r="KAY112" s="356"/>
      <c r="KAZ112" s="356"/>
      <c r="KBA112" s="356"/>
      <c r="KBB112" s="356"/>
      <c r="KBC112" s="356"/>
      <c r="KBD112" s="356"/>
      <c r="KBE112" s="356"/>
      <c r="KBF112" s="356"/>
      <c r="KBG112" s="356"/>
      <c r="KBH112" s="356"/>
      <c r="KBI112" s="356"/>
      <c r="KBJ112" s="356"/>
      <c r="KBK112" s="356"/>
      <c r="KBL112" s="356"/>
      <c r="KBM112" s="356"/>
      <c r="KBN112" s="356"/>
      <c r="KBO112" s="356"/>
      <c r="KBP112" s="356"/>
      <c r="KBQ112" s="356"/>
      <c r="KBR112" s="356"/>
      <c r="KBS112" s="356"/>
      <c r="KBT112" s="356"/>
      <c r="KBU112" s="356"/>
      <c r="KBV112" s="356"/>
      <c r="KBW112" s="356"/>
      <c r="KBX112" s="356"/>
      <c r="KBY112" s="356"/>
      <c r="KBZ112" s="356"/>
      <c r="KCA112" s="356"/>
      <c r="KCB112" s="356"/>
      <c r="KCC112" s="356"/>
      <c r="KCD112" s="356"/>
      <c r="KCE112" s="356"/>
      <c r="KCF112" s="356"/>
      <c r="KCG112" s="356"/>
      <c r="KCH112" s="356"/>
      <c r="KCI112" s="356"/>
      <c r="KCJ112" s="356"/>
      <c r="KCK112" s="356"/>
      <c r="KCL112" s="356"/>
      <c r="KCM112" s="356"/>
      <c r="KCN112" s="356"/>
      <c r="KCO112" s="356"/>
      <c r="KCP112" s="356"/>
      <c r="KCQ112" s="356"/>
      <c r="KCR112" s="356"/>
      <c r="KCS112" s="356"/>
      <c r="KCT112" s="356"/>
      <c r="KCU112" s="356"/>
      <c r="KCV112" s="356"/>
      <c r="KCW112" s="356"/>
      <c r="KCX112" s="356"/>
      <c r="KCY112" s="356"/>
      <c r="KCZ112" s="356"/>
      <c r="KDA112" s="356"/>
      <c r="KDB112" s="356"/>
      <c r="KDC112" s="356"/>
      <c r="KDD112" s="356"/>
      <c r="KDE112" s="356"/>
      <c r="KDF112" s="356"/>
      <c r="KDG112" s="356"/>
      <c r="KDH112" s="356"/>
      <c r="KDI112" s="356"/>
      <c r="KDJ112" s="356"/>
      <c r="KDK112" s="356"/>
      <c r="KDL112" s="356"/>
      <c r="KDM112" s="356"/>
      <c r="KDN112" s="356"/>
      <c r="KDO112" s="356"/>
      <c r="KDP112" s="356"/>
      <c r="KDQ112" s="356"/>
      <c r="KDR112" s="356"/>
      <c r="KDS112" s="356"/>
      <c r="KDT112" s="356"/>
      <c r="KDU112" s="356"/>
      <c r="KDV112" s="356"/>
      <c r="KDW112" s="356"/>
      <c r="KDX112" s="356"/>
      <c r="KDY112" s="356"/>
      <c r="KDZ112" s="356"/>
      <c r="KEA112" s="356"/>
      <c r="KEB112" s="356"/>
      <c r="KEC112" s="356"/>
      <c r="KED112" s="356"/>
      <c r="KEE112" s="356"/>
      <c r="KEF112" s="356"/>
      <c r="KEG112" s="356"/>
      <c r="KEH112" s="356"/>
      <c r="KEI112" s="356"/>
      <c r="KEJ112" s="356"/>
      <c r="KEK112" s="356"/>
      <c r="KEL112" s="356"/>
      <c r="KEM112" s="356"/>
      <c r="KEN112" s="356"/>
      <c r="KEO112" s="356"/>
      <c r="KEP112" s="356"/>
      <c r="KEQ112" s="356"/>
      <c r="KER112" s="356"/>
      <c r="KES112" s="356"/>
      <c r="KET112" s="356"/>
      <c r="KEU112" s="356"/>
      <c r="KEV112" s="356"/>
      <c r="KEW112" s="356"/>
      <c r="KEX112" s="356"/>
      <c r="KEY112" s="356"/>
      <c r="KEZ112" s="356"/>
      <c r="KFA112" s="356"/>
      <c r="KFB112" s="356"/>
      <c r="KFC112" s="356"/>
      <c r="KFD112" s="356"/>
      <c r="KFE112" s="356"/>
      <c r="KFF112" s="356"/>
      <c r="KFG112" s="356"/>
      <c r="KFH112" s="356"/>
      <c r="KFI112" s="356"/>
      <c r="KFJ112" s="356"/>
      <c r="KFK112" s="356"/>
      <c r="KFL112" s="356"/>
      <c r="KFM112" s="356"/>
      <c r="KFN112" s="356"/>
      <c r="KFO112" s="356"/>
      <c r="KFP112" s="356"/>
      <c r="KFQ112" s="356"/>
      <c r="KFR112" s="356"/>
      <c r="KFS112" s="356"/>
      <c r="KFT112" s="356"/>
      <c r="KFU112" s="356"/>
      <c r="KFV112" s="356"/>
      <c r="KFW112" s="356"/>
      <c r="KFX112" s="356"/>
      <c r="KFY112" s="356"/>
      <c r="KFZ112" s="356"/>
      <c r="KGA112" s="356"/>
      <c r="KGB112" s="356"/>
      <c r="KGC112" s="356"/>
      <c r="KGD112" s="356"/>
      <c r="KGE112" s="356"/>
      <c r="KGF112" s="356"/>
      <c r="KGG112" s="356"/>
      <c r="KGH112" s="356"/>
      <c r="KGI112" s="356"/>
      <c r="KGJ112" s="356"/>
      <c r="KGK112" s="356"/>
      <c r="KGL112" s="356"/>
      <c r="KGM112" s="356"/>
      <c r="KGN112" s="356"/>
      <c r="KGO112" s="356"/>
      <c r="KGP112" s="356"/>
      <c r="KGQ112" s="356"/>
      <c r="KGR112" s="356"/>
      <c r="KGS112" s="356"/>
      <c r="KGT112" s="356"/>
      <c r="KGU112" s="356"/>
      <c r="KGV112" s="356"/>
      <c r="KGW112" s="356"/>
      <c r="KGX112" s="356"/>
      <c r="KGY112" s="356"/>
      <c r="KGZ112" s="356"/>
      <c r="KHA112" s="356"/>
      <c r="KHB112" s="356"/>
      <c r="KHC112" s="356"/>
      <c r="KHD112" s="356"/>
      <c r="KHE112" s="356"/>
      <c r="KHF112" s="356"/>
      <c r="KHG112" s="356"/>
      <c r="KHH112" s="356"/>
      <c r="KHI112" s="356"/>
      <c r="KHJ112" s="356"/>
      <c r="KHK112" s="356"/>
      <c r="KHL112" s="356"/>
      <c r="KHM112" s="356"/>
      <c r="KHN112" s="356"/>
      <c r="KHO112" s="356"/>
      <c r="KHP112" s="356"/>
      <c r="KHQ112" s="356"/>
      <c r="KHR112" s="356"/>
      <c r="KHS112" s="356"/>
      <c r="KHT112" s="356"/>
      <c r="KHU112" s="356"/>
      <c r="KHV112" s="356"/>
      <c r="KHW112" s="356"/>
      <c r="KHX112" s="356"/>
      <c r="KHY112" s="356"/>
      <c r="KHZ112" s="356"/>
      <c r="KIA112" s="356"/>
      <c r="KIB112" s="356"/>
      <c r="KIC112" s="356"/>
      <c r="KID112" s="356"/>
      <c r="KIE112" s="356"/>
      <c r="KIF112" s="356"/>
      <c r="KIG112" s="356"/>
      <c r="KIH112" s="356"/>
      <c r="KII112" s="356"/>
      <c r="KIJ112" s="356"/>
      <c r="KIK112" s="356"/>
      <c r="KIL112" s="356"/>
      <c r="KIM112" s="356"/>
      <c r="KIN112" s="356"/>
      <c r="KIO112" s="356"/>
      <c r="KIP112" s="356"/>
      <c r="KIQ112" s="356"/>
      <c r="KIR112" s="356"/>
      <c r="KIS112" s="356"/>
      <c r="KIT112" s="356"/>
      <c r="KIU112" s="356"/>
      <c r="KIV112" s="356"/>
      <c r="KIW112" s="356"/>
      <c r="KIX112" s="356"/>
      <c r="KIY112" s="356"/>
      <c r="KIZ112" s="356"/>
      <c r="KJA112" s="356"/>
      <c r="KJB112" s="356"/>
      <c r="KJC112" s="356"/>
      <c r="KJD112" s="356"/>
      <c r="KJE112" s="356"/>
      <c r="KJF112" s="356"/>
      <c r="KJG112" s="356"/>
      <c r="KJH112" s="356"/>
      <c r="KJI112" s="356"/>
      <c r="KJJ112" s="356"/>
      <c r="KJK112" s="356"/>
      <c r="KJL112" s="356"/>
      <c r="KJM112" s="356"/>
      <c r="KJN112" s="356"/>
      <c r="KJO112" s="356"/>
      <c r="KJP112" s="356"/>
      <c r="KJQ112" s="356"/>
      <c r="KJR112" s="356"/>
      <c r="KJS112" s="356"/>
      <c r="KJT112" s="356"/>
      <c r="KJU112" s="356"/>
      <c r="KJV112" s="356"/>
      <c r="KJW112" s="356"/>
      <c r="KJX112" s="356"/>
      <c r="KJY112" s="356"/>
      <c r="KJZ112" s="356"/>
      <c r="KKA112" s="356"/>
      <c r="KKB112" s="356"/>
      <c r="KKC112" s="356"/>
      <c r="KKD112" s="356"/>
      <c r="KKE112" s="356"/>
      <c r="KKF112" s="356"/>
      <c r="KKG112" s="356"/>
      <c r="KKH112" s="356"/>
      <c r="KKI112" s="356"/>
      <c r="KKJ112" s="356"/>
      <c r="KKK112" s="356"/>
      <c r="KKL112" s="356"/>
      <c r="KKM112" s="356"/>
      <c r="KKN112" s="356"/>
      <c r="KKO112" s="356"/>
      <c r="KKP112" s="356"/>
      <c r="KKQ112" s="356"/>
      <c r="KKR112" s="356"/>
      <c r="KKS112" s="356"/>
      <c r="KKT112" s="356"/>
      <c r="KKU112" s="356"/>
      <c r="KKV112" s="356"/>
      <c r="KKW112" s="356"/>
      <c r="KKX112" s="356"/>
      <c r="KKY112" s="356"/>
      <c r="KKZ112" s="356"/>
      <c r="KLA112" s="356"/>
      <c r="KLB112" s="356"/>
      <c r="KLC112" s="356"/>
      <c r="KLD112" s="356"/>
      <c r="KLE112" s="356"/>
      <c r="KLF112" s="356"/>
      <c r="KLG112" s="356"/>
      <c r="KLH112" s="356"/>
      <c r="KLI112" s="356"/>
      <c r="KLJ112" s="356"/>
      <c r="KLK112" s="356"/>
      <c r="KLL112" s="356"/>
      <c r="KLM112" s="356"/>
      <c r="KLN112" s="356"/>
      <c r="KLO112" s="356"/>
      <c r="KLP112" s="356"/>
      <c r="KLQ112" s="356"/>
      <c r="KLR112" s="356"/>
      <c r="KLS112" s="356"/>
      <c r="KLT112" s="356"/>
      <c r="KLU112" s="356"/>
      <c r="KLV112" s="356"/>
      <c r="KLW112" s="356"/>
      <c r="KLX112" s="356"/>
      <c r="KLY112" s="356"/>
      <c r="KLZ112" s="356"/>
      <c r="KMA112" s="356"/>
      <c r="KMB112" s="356"/>
      <c r="KMC112" s="356"/>
      <c r="KMD112" s="356"/>
      <c r="KME112" s="356"/>
      <c r="KMF112" s="356"/>
      <c r="KMG112" s="356"/>
      <c r="KMH112" s="356"/>
      <c r="KMI112" s="356"/>
      <c r="KMJ112" s="356"/>
      <c r="KMK112" s="356"/>
      <c r="KML112" s="356"/>
      <c r="KMM112" s="356"/>
      <c r="KMN112" s="356"/>
      <c r="KMO112" s="356"/>
      <c r="KMP112" s="356"/>
      <c r="KMQ112" s="356"/>
      <c r="KMR112" s="356"/>
      <c r="KMS112" s="356"/>
      <c r="KMT112" s="356"/>
      <c r="KMU112" s="356"/>
      <c r="KMV112" s="356"/>
      <c r="KMW112" s="356"/>
      <c r="KMX112" s="356"/>
      <c r="KMY112" s="356"/>
      <c r="KMZ112" s="356"/>
      <c r="KNA112" s="356"/>
      <c r="KNB112" s="356"/>
      <c r="KNC112" s="356"/>
      <c r="KND112" s="356"/>
      <c r="KNE112" s="356"/>
      <c r="KNF112" s="356"/>
      <c r="KNG112" s="356"/>
      <c r="KNH112" s="356"/>
      <c r="KNI112" s="356"/>
      <c r="KNJ112" s="356"/>
      <c r="KNK112" s="356"/>
      <c r="KNL112" s="356"/>
      <c r="KNM112" s="356"/>
      <c r="KNN112" s="356"/>
      <c r="KNO112" s="356"/>
      <c r="KNP112" s="356"/>
      <c r="KNQ112" s="356"/>
      <c r="KNR112" s="356"/>
      <c r="KNS112" s="356"/>
      <c r="KNT112" s="356"/>
      <c r="KNU112" s="356"/>
      <c r="KNV112" s="356"/>
      <c r="KNW112" s="356"/>
      <c r="KNX112" s="356"/>
      <c r="KNY112" s="356"/>
      <c r="KNZ112" s="356"/>
      <c r="KOA112" s="356"/>
      <c r="KOB112" s="356"/>
      <c r="KOC112" s="356"/>
      <c r="KOD112" s="356"/>
      <c r="KOE112" s="356"/>
      <c r="KOF112" s="356"/>
      <c r="KOG112" s="356"/>
      <c r="KOH112" s="356"/>
      <c r="KOI112" s="356"/>
      <c r="KOJ112" s="356"/>
      <c r="KOK112" s="356"/>
      <c r="KOL112" s="356"/>
      <c r="KOM112" s="356"/>
      <c r="KON112" s="356"/>
      <c r="KOO112" s="356"/>
      <c r="KOP112" s="356"/>
      <c r="KOQ112" s="356"/>
      <c r="KOR112" s="356"/>
      <c r="KOS112" s="356"/>
      <c r="KOT112" s="356"/>
      <c r="KOU112" s="356"/>
      <c r="KOV112" s="356"/>
      <c r="KOW112" s="356"/>
      <c r="KOX112" s="356"/>
      <c r="KOY112" s="356"/>
      <c r="KOZ112" s="356"/>
      <c r="KPA112" s="356"/>
      <c r="KPB112" s="356"/>
      <c r="KPC112" s="356"/>
      <c r="KPD112" s="356"/>
      <c r="KPE112" s="356"/>
      <c r="KPF112" s="356"/>
      <c r="KPG112" s="356"/>
      <c r="KPH112" s="356"/>
      <c r="KPI112" s="356"/>
      <c r="KPJ112" s="356"/>
      <c r="KPK112" s="356"/>
      <c r="KPL112" s="356"/>
      <c r="KPM112" s="356"/>
      <c r="KPN112" s="356"/>
      <c r="KPO112" s="356"/>
      <c r="KPP112" s="356"/>
      <c r="KPQ112" s="356"/>
      <c r="KPR112" s="356"/>
      <c r="KPS112" s="356"/>
      <c r="KPT112" s="356"/>
      <c r="KPU112" s="356"/>
      <c r="KPV112" s="356"/>
      <c r="KPW112" s="356"/>
      <c r="KPX112" s="356"/>
      <c r="KPY112" s="356"/>
      <c r="KPZ112" s="356"/>
      <c r="KQA112" s="356"/>
      <c r="KQB112" s="356"/>
      <c r="KQC112" s="356"/>
      <c r="KQD112" s="356"/>
      <c r="KQE112" s="356"/>
      <c r="KQF112" s="356"/>
      <c r="KQG112" s="356"/>
      <c r="KQH112" s="356"/>
      <c r="KQI112" s="356"/>
      <c r="KQJ112" s="356"/>
      <c r="KQK112" s="356"/>
      <c r="KQL112" s="356"/>
      <c r="KQM112" s="356"/>
      <c r="KQN112" s="356"/>
      <c r="KQO112" s="356"/>
      <c r="KQP112" s="356"/>
      <c r="KQQ112" s="356"/>
      <c r="KQR112" s="356"/>
      <c r="KQS112" s="356"/>
      <c r="KQT112" s="356"/>
      <c r="KQU112" s="356"/>
      <c r="KQV112" s="356"/>
      <c r="KQW112" s="356"/>
      <c r="KQX112" s="356"/>
      <c r="KQY112" s="356"/>
      <c r="KQZ112" s="356"/>
      <c r="KRA112" s="356"/>
      <c r="KRB112" s="356"/>
      <c r="KRC112" s="356"/>
      <c r="KRD112" s="356"/>
      <c r="KRE112" s="356"/>
      <c r="KRF112" s="356"/>
      <c r="KRG112" s="356"/>
      <c r="KRH112" s="356"/>
      <c r="KRI112" s="356"/>
      <c r="KRJ112" s="356"/>
      <c r="KRK112" s="356"/>
      <c r="KRL112" s="356"/>
      <c r="KRM112" s="356"/>
      <c r="KRN112" s="356"/>
      <c r="KRO112" s="356"/>
      <c r="KRP112" s="356"/>
      <c r="KRQ112" s="356"/>
      <c r="KRR112" s="356"/>
      <c r="KRS112" s="356"/>
      <c r="KRT112" s="356"/>
      <c r="KRU112" s="356"/>
      <c r="KRV112" s="356"/>
      <c r="KRW112" s="356"/>
      <c r="KRX112" s="356"/>
      <c r="KRY112" s="356"/>
      <c r="KRZ112" s="356"/>
      <c r="KSA112" s="356"/>
      <c r="KSB112" s="356"/>
      <c r="KSC112" s="356"/>
      <c r="KSD112" s="356"/>
      <c r="KSE112" s="356"/>
      <c r="KSF112" s="356"/>
      <c r="KSG112" s="356"/>
      <c r="KSH112" s="356"/>
      <c r="KSI112" s="356"/>
      <c r="KSJ112" s="356"/>
      <c r="KSK112" s="356"/>
      <c r="KSL112" s="356"/>
      <c r="KSM112" s="356"/>
      <c r="KSN112" s="356"/>
      <c r="KSO112" s="356"/>
      <c r="KSP112" s="356"/>
      <c r="KSQ112" s="356"/>
      <c r="KSR112" s="356"/>
      <c r="KSS112" s="356"/>
      <c r="KST112" s="356"/>
      <c r="KSU112" s="356"/>
      <c r="KSV112" s="356"/>
      <c r="KSW112" s="356"/>
      <c r="KSX112" s="356"/>
      <c r="KSY112" s="356"/>
      <c r="KSZ112" s="356"/>
      <c r="KTA112" s="356"/>
      <c r="KTB112" s="356"/>
      <c r="KTC112" s="356"/>
      <c r="KTD112" s="356"/>
      <c r="KTE112" s="356"/>
      <c r="KTF112" s="356"/>
      <c r="KTG112" s="356"/>
      <c r="KTH112" s="356"/>
      <c r="KTI112" s="356"/>
      <c r="KTJ112" s="356"/>
      <c r="KTK112" s="356"/>
      <c r="KTL112" s="356"/>
      <c r="KTM112" s="356"/>
      <c r="KTN112" s="356"/>
      <c r="KTO112" s="356"/>
      <c r="KTP112" s="356"/>
      <c r="KTQ112" s="356"/>
      <c r="KTR112" s="356"/>
      <c r="KTS112" s="356"/>
      <c r="KTT112" s="356"/>
      <c r="KTU112" s="356"/>
      <c r="KTV112" s="356"/>
      <c r="KTW112" s="356"/>
      <c r="KTX112" s="356"/>
      <c r="KTY112" s="356"/>
      <c r="KTZ112" s="356"/>
      <c r="KUA112" s="356"/>
      <c r="KUB112" s="356"/>
      <c r="KUC112" s="356"/>
      <c r="KUD112" s="356"/>
      <c r="KUE112" s="356"/>
      <c r="KUF112" s="356"/>
      <c r="KUG112" s="356"/>
      <c r="KUH112" s="356"/>
      <c r="KUI112" s="356"/>
      <c r="KUJ112" s="356"/>
      <c r="KUK112" s="356"/>
      <c r="KUL112" s="356"/>
      <c r="KUM112" s="356"/>
      <c r="KUN112" s="356"/>
      <c r="KUO112" s="356"/>
      <c r="KUP112" s="356"/>
      <c r="KUQ112" s="356"/>
      <c r="KUR112" s="356"/>
      <c r="KUS112" s="356"/>
      <c r="KUT112" s="356"/>
      <c r="KUU112" s="356"/>
      <c r="KUV112" s="356"/>
      <c r="KUW112" s="356"/>
      <c r="KUX112" s="356"/>
      <c r="KUY112" s="356"/>
      <c r="KUZ112" s="356"/>
      <c r="KVA112" s="356"/>
      <c r="KVB112" s="356"/>
      <c r="KVC112" s="356"/>
      <c r="KVD112" s="356"/>
      <c r="KVE112" s="356"/>
      <c r="KVF112" s="356"/>
      <c r="KVG112" s="356"/>
      <c r="KVH112" s="356"/>
      <c r="KVI112" s="356"/>
      <c r="KVJ112" s="356"/>
      <c r="KVK112" s="356"/>
      <c r="KVL112" s="356"/>
      <c r="KVM112" s="356"/>
      <c r="KVN112" s="356"/>
      <c r="KVO112" s="356"/>
      <c r="KVP112" s="356"/>
      <c r="KVQ112" s="356"/>
      <c r="KVR112" s="356"/>
      <c r="KVS112" s="356"/>
      <c r="KVT112" s="356"/>
      <c r="KVU112" s="356"/>
      <c r="KVV112" s="356"/>
      <c r="KVW112" s="356"/>
      <c r="KVX112" s="356"/>
      <c r="KVY112" s="356"/>
      <c r="KVZ112" s="356"/>
      <c r="KWA112" s="356"/>
      <c r="KWB112" s="356"/>
      <c r="KWC112" s="356"/>
      <c r="KWD112" s="356"/>
      <c r="KWE112" s="356"/>
      <c r="KWF112" s="356"/>
      <c r="KWG112" s="356"/>
      <c r="KWH112" s="356"/>
      <c r="KWI112" s="356"/>
      <c r="KWJ112" s="356"/>
      <c r="KWK112" s="356"/>
      <c r="KWL112" s="356"/>
      <c r="KWM112" s="356"/>
      <c r="KWN112" s="356"/>
      <c r="KWO112" s="356"/>
      <c r="KWP112" s="356"/>
      <c r="KWQ112" s="356"/>
      <c r="KWR112" s="356"/>
      <c r="KWS112" s="356"/>
      <c r="KWT112" s="356"/>
      <c r="KWU112" s="356"/>
      <c r="KWV112" s="356"/>
      <c r="KWW112" s="356"/>
      <c r="KWX112" s="356"/>
      <c r="KWY112" s="356"/>
      <c r="KWZ112" s="356"/>
      <c r="KXA112" s="356"/>
      <c r="KXB112" s="356"/>
      <c r="KXC112" s="356"/>
      <c r="KXD112" s="356"/>
      <c r="KXE112" s="356"/>
      <c r="KXF112" s="356"/>
      <c r="KXG112" s="356"/>
      <c r="KXH112" s="356"/>
      <c r="KXI112" s="356"/>
      <c r="KXJ112" s="356"/>
      <c r="KXK112" s="356"/>
      <c r="KXL112" s="356"/>
      <c r="KXM112" s="356"/>
      <c r="KXN112" s="356"/>
      <c r="KXO112" s="356"/>
      <c r="KXP112" s="356"/>
      <c r="KXQ112" s="356"/>
      <c r="KXR112" s="356"/>
      <c r="KXS112" s="356"/>
      <c r="KXT112" s="356"/>
      <c r="KXU112" s="356"/>
      <c r="KXV112" s="356"/>
      <c r="KXW112" s="356"/>
      <c r="KXX112" s="356"/>
      <c r="KXY112" s="356"/>
      <c r="KXZ112" s="356"/>
      <c r="KYA112" s="356"/>
      <c r="KYB112" s="356"/>
      <c r="KYC112" s="356"/>
      <c r="KYD112" s="356"/>
      <c r="KYE112" s="356"/>
      <c r="KYF112" s="356"/>
      <c r="KYG112" s="356"/>
      <c r="KYH112" s="356"/>
      <c r="KYI112" s="356"/>
      <c r="KYJ112" s="356"/>
      <c r="KYK112" s="356"/>
      <c r="KYL112" s="356"/>
      <c r="KYM112" s="356"/>
      <c r="KYN112" s="356"/>
      <c r="KYO112" s="356"/>
      <c r="KYP112" s="356"/>
      <c r="KYQ112" s="356"/>
      <c r="KYR112" s="356"/>
      <c r="KYS112" s="356"/>
      <c r="KYT112" s="356"/>
      <c r="KYU112" s="356"/>
      <c r="KYV112" s="356"/>
      <c r="KYW112" s="356"/>
      <c r="KYX112" s="356"/>
      <c r="KYY112" s="356"/>
      <c r="KYZ112" s="356"/>
      <c r="KZA112" s="356"/>
      <c r="KZB112" s="356"/>
      <c r="KZC112" s="356"/>
      <c r="KZD112" s="356"/>
      <c r="KZE112" s="356"/>
      <c r="KZF112" s="356"/>
      <c r="KZG112" s="356"/>
      <c r="KZH112" s="356"/>
      <c r="KZI112" s="356"/>
      <c r="KZJ112" s="356"/>
      <c r="KZK112" s="356"/>
      <c r="KZL112" s="356"/>
      <c r="KZM112" s="356"/>
      <c r="KZN112" s="356"/>
      <c r="KZO112" s="356"/>
      <c r="KZP112" s="356"/>
      <c r="KZQ112" s="356"/>
      <c r="KZR112" s="356"/>
      <c r="KZS112" s="356"/>
      <c r="KZT112" s="356"/>
      <c r="KZU112" s="356"/>
      <c r="KZV112" s="356"/>
      <c r="KZW112" s="356"/>
      <c r="KZX112" s="356"/>
      <c r="KZY112" s="356"/>
      <c r="KZZ112" s="356"/>
      <c r="LAA112" s="356"/>
      <c r="LAB112" s="356"/>
      <c r="LAC112" s="356"/>
      <c r="LAD112" s="356"/>
      <c r="LAE112" s="356"/>
      <c r="LAF112" s="356"/>
      <c r="LAG112" s="356"/>
      <c r="LAH112" s="356"/>
      <c r="LAI112" s="356"/>
      <c r="LAJ112" s="356"/>
      <c r="LAK112" s="356"/>
      <c r="LAL112" s="356"/>
      <c r="LAM112" s="356"/>
      <c r="LAN112" s="356"/>
      <c r="LAO112" s="356"/>
      <c r="LAP112" s="356"/>
      <c r="LAQ112" s="356"/>
      <c r="LAR112" s="356"/>
      <c r="LAS112" s="356"/>
      <c r="LAT112" s="356"/>
      <c r="LAU112" s="356"/>
      <c r="LAV112" s="356"/>
      <c r="LAW112" s="356"/>
      <c r="LAX112" s="356"/>
      <c r="LAY112" s="356"/>
      <c r="LAZ112" s="356"/>
      <c r="LBA112" s="356"/>
      <c r="LBB112" s="356"/>
      <c r="LBC112" s="356"/>
      <c r="LBD112" s="356"/>
      <c r="LBE112" s="356"/>
      <c r="LBF112" s="356"/>
      <c r="LBG112" s="356"/>
      <c r="LBH112" s="356"/>
      <c r="LBI112" s="356"/>
      <c r="LBJ112" s="356"/>
      <c r="LBK112" s="356"/>
      <c r="LBL112" s="356"/>
      <c r="LBM112" s="356"/>
      <c r="LBN112" s="356"/>
      <c r="LBO112" s="356"/>
      <c r="LBP112" s="356"/>
      <c r="LBQ112" s="356"/>
      <c r="LBR112" s="356"/>
      <c r="LBS112" s="356"/>
      <c r="LBT112" s="356"/>
      <c r="LBU112" s="356"/>
      <c r="LBV112" s="356"/>
      <c r="LBW112" s="356"/>
      <c r="LBX112" s="356"/>
      <c r="LBY112" s="356"/>
      <c r="LBZ112" s="356"/>
      <c r="LCA112" s="356"/>
      <c r="LCB112" s="356"/>
      <c r="LCC112" s="356"/>
      <c r="LCD112" s="356"/>
      <c r="LCE112" s="356"/>
      <c r="LCF112" s="356"/>
      <c r="LCG112" s="356"/>
      <c r="LCH112" s="356"/>
      <c r="LCI112" s="356"/>
      <c r="LCJ112" s="356"/>
      <c r="LCK112" s="356"/>
      <c r="LCL112" s="356"/>
      <c r="LCM112" s="356"/>
      <c r="LCN112" s="356"/>
      <c r="LCO112" s="356"/>
      <c r="LCP112" s="356"/>
      <c r="LCQ112" s="356"/>
      <c r="LCR112" s="356"/>
      <c r="LCS112" s="356"/>
      <c r="LCT112" s="356"/>
      <c r="LCU112" s="356"/>
      <c r="LCV112" s="356"/>
      <c r="LCW112" s="356"/>
      <c r="LCX112" s="356"/>
      <c r="LCY112" s="356"/>
      <c r="LCZ112" s="356"/>
      <c r="LDA112" s="356"/>
      <c r="LDB112" s="356"/>
      <c r="LDC112" s="356"/>
      <c r="LDD112" s="356"/>
      <c r="LDE112" s="356"/>
      <c r="LDF112" s="356"/>
      <c r="LDG112" s="356"/>
      <c r="LDH112" s="356"/>
      <c r="LDI112" s="356"/>
      <c r="LDJ112" s="356"/>
      <c r="LDK112" s="356"/>
      <c r="LDL112" s="356"/>
      <c r="LDM112" s="356"/>
      <c r="LDN112" s="356"/>
      <c r="LDO112" s="356"/>
      <c r="LDP112" s="356"/>
      <c r="LDQ112" s="356"/>
      <c r="LDR112" s="356"/>
      <c r="LDS112" s="356"/>
      <c r="LDT112" s="356"/>
      <c r="LDU112" s="356"/>
      <c r="LDV112" s="356"/>
      <c r="LDW112" s="356"/>
      <c r="LDX112" s="356"/>
      <c r="LDY112" s="356"/>
      <c r="LDZ112" s="356"/>
      <c r="LEA112" s="356"/>
      <c r="LEB112" s="356"/>
      <c r="LEC112" s="356"/>
      <c r="LED112" s="356"/>
      <c r="LEE112" s="356"/>
      <c r="LEF112" s="356"/>
      <c r="LEG112" s="356"/>
      <c r="LEH112" s="356"/>
      <c r="LEI112" s="356"/>
      <c r="LEJ112" s="356"/>
      <c r="LEK112" s="356"/>
      <c r="LEL112" s="356"/>
      <c r="LEM112" s="356"/>
      <c r="LEN112" s="356"/>
      <c r="LEO112" s="356"/>
      <c r="LEP112" s="356"/>
      <c r="LEQ112" s="356"/>
      <c r="LER112" s="356"/>
      <c r="LES112" s="356"/>
      <c r="LET112" s="356"/>
      <c r="LEU112" s="356"/>
      <c r="LEV112" s="356"/>
      <c r="LEW112" s="356"/>
      <c r="LEX112" s="356"/>
      <c r="LEY112" s="356"/>
      <c r="LEZ112" s="356"/>
      <c r="LFA112" s="356"/>
      <c r="LFB112" s="356"/>
      <c r="LFC112" s="356"/>
      <c r="LFD112" s="356"/>
      <c r="LFE112" s="356"/>
      <c r="LFF112" s="356"/>
      <c r="LFG112" s="356"/>
      <c r="LFH112" s="356"/>
      <c r="LFI112" s="356"/>
      <c r="LFJ112" s="356"/>
      <c r="LFK112" s="356"/>
      <c r="LFL112" s="356"/>
      <c r="LFM112" s="356"/>
      <c r="LFN112" s="356"/>
      <c r="LFO112" s="356"/>
      <c r="LFP112" s="356"/>
      <c r="LFQ112" s="356"/>
      <c r="LFR112" s="356"/>
      <c r="LFS112" s="356"/>
      <c r="LFT112" s="356"/>
      <c r="LFU112" s="356"/>
      <c r="LFV112" s="356"/>
      <c r="LFW112" s="356"/>
      <c r="LFX112" s="356"/>
      <c r="LFY112" s="356"/>
      <c r="LFZ112" s="356"/>
      <c r="LGA112" s="356"/>
      <c r="LGB112" s="356"/>
      <c r="LGC112" s="356"/>
      <c r="LGD112" s="356"/>
      <c r="LGE112" s="356"/>
      <c r="LGF112" s="356"/>
      <c r="LGG112" s="356"/>
      <c r="LGH112" s="356"/>
      <c r="LGI112" s="356"/>
      <c r="LGJ112" s="356"/>
      <c r="LGK112" s="356"/>
      <c r="LGL112" s="356"/>
      <c r="LGM112" s="356"/>
      <c r="LGN112" s="356"/>
      <c r="LGO112" s="356"/>
      <c r="LGP112" s="356"/>
      <c r="LGQ112" s="356"/>
      <c r="LGR112" s="356"/>
      <c r="LGS112" s="356"/>
      <c r="LGT112" s="356"/>
      <c r="LGU112" s="356"/>
      <c r="LGV112" s="356"/>
      <c r="LGW112" s="356"/>
      <c r="LGX112" s="356"/>
      <c r="LGY112" s="356"/>
      <c r="LGZ112" s="356"/>
      <c r="LHA112" s="356"/>
      <c r="LHB112" s="356"/>
      <c r="LHC112" s="356"/>
      <c r="LHD112" s="356"/>
      <c r="LHE112" s="356"/>
      <c r="LHF112" s="356"/>
      <c r="LHG112" s="356"/>
      <c r="LHH112" s="356"/>
      <c r="LHI112" s="356"/>
      <c r="LHJ112" s="356"/>
      <c r="LHK112" s="356"/>
      <c r="LHL112" s="356"/>
      <c r="LHM112" s="356"/>
      <c r="LHN112" s="356"/>
      <c r="LHO112" s="356"/>
      <c r="LHP112" s="356"/>
      <c r="LHQ112" s="356"/>
      <c r="LHR112" s="356"/>
      <c r="LHS112" s="356"/>
      <c r="LHT112" s="356"/>
      <c r="LHU112" s="356"/>
      <c r="LHV112" s="356"/>
      <c r="LHW112" s="356"/>
      <c r="LHX112" s="356"/>
      <c r="LHY112" s="356"/>
      <c r="LHZ112" s="356"/>
      <c r="LIA112" s="356"/>
      <c r="LIB112" s="356"/>
      <c r="LIC112" s="356"/>
      <c r="LID112" s="356"/>
      <c r="LIE112" s="356"/>
      <c r="LIF112" s="356"/>
      <c r="LIG112" s="356"/>
      <c r="LIH112" s="356"/>
      <c r="LII112" s="356"/>
      <c r="LIJ112" s="356"/>
      <c r="LIK112" s="356"/>
      <c r="LIL112" s="356"/>
      <c r="LIM112" s="356"/>
      <c r="LIN112" s="356"/>
      <c r="LIO112" s="356"/>
      <c r="LIP112" s="356"/>
      <c r="LIQ112" s="356"/>
      <c r="LIR112" s="356"/>
      <c r="LIS112" s="356"/>
      <c r="LIT112" s="356"/>
      <c r="LIU112" s="356"/>
      <c r="LIV112" s="356"/>
      <c r="LIW112" s="356"/>
      <c r="LIX112" s="356"/>
      <c r="LIY112" s="356"/>
      <c r="LIZ112" s="356"/>
      <c r="LJA112" s="356"/>
      <c r="LJB112" s="356"/>
      <c r="LJC112" s="356"/>
      <c r="LJD112" s="356"/>
      <c r="LJE112" s="356"/>
      <c r="LJF112" s="356"/>
      <c r="LJG112" s="356"/>
      <c r="LJH112" s="356"/>
      <c r="LJI112" s="356"/>
      <c r="LJJ112" s="356"/>
      <c r="LJK112" s="356"/>
      <c r="LJL112" s="356"/>
      <c r="LJM112" s="356"/>
      <c r="LJN112" s="356"/>
      <c r="LJO112" s="356"/>
      <c r="LJP112" s="356"/>
      <c r="LJQ112" s="356"/>
      <c r="LJR112" s="356"/>
      <c r="LJS112" s="356"/>
      <c r="LJT112" s="356"/>
      <c r="LJU112" s="356"/>
      <c r="LJV112" s="356"/>
      <c r="LJW112" s="356"/>
      <c r="LJX112" s="356"/>
      <c r="LJY112" s="356"/>
      <c r="LJZ112" s="356"/>
      <c r="LKA112" s="356"/>
      <c r="LKB112" s="356"/>
      <c r="LKC112" s="356"/>
      <c r="LKD112" s="356"/>
      <c r="LKE112" s="356"/>
      <c r="LKF112" s="356"/>
      <c r="LKG112" s="356"/>
      <c r="LKH112" s="356"/>
      <c r="LKI112" s="356"/>
      <c r="LKJ112" s="356"/>
      <c r="LKK112" s="356"/>
      <c r="LKL112" s="356"/>
      <c r="LKM112" s="356"/>
      <c r="LKN112" s="356"/>
      <c r="LKO112" s="356"/>
      <c r="LKP112" s="356"/>
      <c r="LKQ112" s="356"/>
      <c r="LKR112" s="356"/>
      <c r="LKS112" s="356"/>
      <c r="LKT112" s="356"/>
      <c r="LKU112" s="356"/>
      <c r="LKV112" s="356"/>
      <c r="LKW112" s="356"/>
      <c r="LKX112" s="356"/>
      <c r="LKY112" s="356"/>
      <c r="LKZ112" s="356"/>
      <c r="LLA112" s="356"/>
      <c r="LLB112" s="356"/>
      <c r="LLC112" s="356"/>
      <c r="LLD112" s="356"/>
      <c r="LLE112" s="356"/>
      <c r="LLF112" s="356"/>
      <c r="LLG112" s="356"/>
      <c r="LLH112" s="356"/>
      <c r="LLI112" s="356"/>
      <c r="LLJ112" s="356"/>
      <c r="LLK112" s="356"/>
      <c r="LLL112" s="356"/>
      <c r="LLM112" s="356"/>
      <c r="LLN112" s="356"/>
      <c r="LLO112" s="356"/>
      <c r="LLP112" s="356"/>
      <c r="LLQ112" s="356"/>
      <c r="LLR112" s="356"/>
      <c r="LLS112" s="356"/>
      <c r="LLT112" s="356"/>
      <c r="LLU112" s="356"/>
      <c r="LLV112" s="356"/>
      <c r="LLW112" s="356"/>
      <c r="LLX112" s="356"/>
      <c r="LLY112" s="356"/>
      <c r="LLZ112" s="356"/>
      <c r="LMA112" s="356"/>
      <c r="LMB112" s="356"/>
      <c r="LMC112" s="356"/>
      <c r="LMD112" s="356"/>
      <c r="LME112" s="356"/>
      <c r="LMF112" s="356"/>
      <c r="LMG112" s="356"/>
      <c r="LMH112" s="356"/>
      <c r="LMI112" s="356"/>
      <c r="LMJ112" s="356"/>
      <c r="LMK112" s="356"/>
      <c r="LML112" s="356"/>
      <c r="LMM112" s="356"/>
      <c r="LMN112" s="356"/>
      <c r="LMO112" s="356"/>
      <c r="LMP112" s="356"/>
      <c r="LMQ112" s="356"/>
      <c r="LMR112" s="356"/>
      <c r="LMS112" s="356"/>
      <c r="LMT112" s="356"/>
      <c r="LMU112" s="356"/>
      <c r="LMV112" s="356"/>
      <c r="LMW112" s="356"/>
      <c r="LMX112" s="356"/>
      <c r="LMY112" s="356"/>
      <c r="LMZ112" s="356"/>
      <c r="LNA112" s="356"/>
      <c r="LNB112" s="356"/>
      <c r="LNC112" s="356"/>
      <c r="LND112" s="356"/>
      <c r="LNE112" s="356"/>
      <c r="LNF112" s="356"/>
      <c r="LNG112" s="356"/>
      <c r="LNH112" s="356"/>
      <c r="LNI112" s="356"/>
      <c r="LNJ112" s="356"/>
      <c r="LNK112" s="356"/>
      <c r="LNL112" s="356"/>
      <c r="LNM112" s="356"/>
      <c r="LNN112" s="356"/>
      <c r="LNO112" s="356"/>
      <c r="LNP112" s="356"/>
      <c r="LNQ112" s="356"/>
      <c r="LNR112" s="356"/>
      <c r="LNS112" s="356"/>
      <c r="LNT112" s="356"/>
      <c r="LNU112" s="356"/>
      <c r="LNV112" s="356"/>
      <c r="LNW112" s="356"/>
      <c r="LNX112" s="356"/>
      <c r="LNY112" s="356"/>
      <c r="LNZ112" s="356"/>
      <c r="LOA112" s="356"/>
      <c r="LOB112" s="356"/>
      <c r="LOC112" s="356"/>
      <c r="LOD112" s="356"/>
      <c r="LOE112" s="356"/>
      <c r="LOF112" s="356"/>
      <c r="LOG112" s="356"/>
      <c r="LOH112" s="356"/>
      <c r="LOI112" s="356"/>
      <c r="LOJ112" s="356"/>
      <c r="LOK112" s="356"/>
      <c r="LOL112" s="356"/>
      <c r="LOM112" s="356"/>
      <c r="LON112" s="356"/>
      <c r="LOO112" s="356"/>
      <c r="LOP112" s="356"/>
      <c r="LOQ112" s="356"/>
      <c r="LOR112" s="356"/>
      <c r="LOS112" s="356"/>
      <c r="LOT112" s="356"/>
      <c r="LOU112" s="356"/>
      <c r="LOV112" s="356"/>
      <c r="LOW112" s="356"/>
      <c r="LOX112" s="356"/>
      <c r="LOY112" s="356"/>
      <c r="LOZ112" s="356"/>
      <c r="LPA112" s="356"/>
      <c r="LPB112" s="356"/>
      <c r="LPC112" s="356"/>
      <c r="LPD112" s="356"/>
      <c r="LPE112" s="356"/>
      <c r="LPF112" s="356"/>
      <c r="LPG112" s="356"/>
      <c r="LPH112" s="356"/>
      <c r="LPI112" s="356"/>
      <c r="LPJ112" s="356"/>
      <c r="LPK112" s="356"/>
      <c r="LPL112" s="356"/>
      <c r="LPM112" s="356"/>
      <c r="LPN112" s="356"/>
      <c r="LPO112" s="356"/>
      <c r="LPP112" s="356"/>
      <c r="LPQ112" s="356"/>
      <c r="LPR112" s="356"/>
      <c r="LPS112" s="356"/>
      <c r="LPT112" s="356"/>
      <c r="LPU112" s="356"/>
      <c r="LPV112" s="356"/>
      <c r="LPW112" s="356"/>
      <c r="LPX112" s="356"/>
      <c r="LPY112" s="356"/>
      <c r="LPZ112" s="356"/>
      <c r="LQA112" s="356"/>
      <c r="LQB112" s="356"/>
      <c r="LQC112" s="356"/>
      <c r="LQD112" s="356"/>
      <c r="LQE112" s="356"/>
      <c r="LQF112" s="356"/>
      <c r="LQG112" s="356"/>
      <c r="LQH112" s="356"/>
      <c r="LQI112" s="356"/>
      <c r="LQJ112" s="356"/>
      <c r="LQK112" s="356"/>
      <c r="LQL112" s="356"/>
      <c r="LQM112" s="356"/>
      <c r="LQN112" s="356"/>
      <c r="LQO112" s="356"/>
      <c r="LQP112" s="356"/>
      <c r="LQQ112" s="356"/>
      <c r="LQR112" s="356"/>
      <c r="LQS112" s="356"/>
      <c r="LQT112" s="356"/>
      <c r="LQU112" s="356"/>
      <c r="LQV112" s="356"/>
      <c r="LQW112" s="356"/>
      <c r="LQX112" s="356"/>
      <c r="LQY112" s="356"/>
      <c r="LQZ112" s="356"/>
      <c r="LRA112" s="356"/>
      <c r="LRB112" s="356"/>
      <c r="LRC112" s="356"/>
      <c r="LRD112" s="356"/>
      <c r="LRE112" s="356"/>
      <c r="LRF112" s="356"/>
      <c r="LRG112" s="356"/>
      <c r="LRH112" s="356"/>
      <c r="LRI112" s="356"/>
      <c r="LRJ112" s="356"/>
      <c r="LRK112" s="356"/>
      <c r="LRL112" s="356"/>
      <c r="LRM112" s="356"/>
      <c r="LRN112" s="356"/>
      <c r="LRO112" s="356"/>
      <c r="LRP112" s="356"/>
      <c r="LRQ112" s="356"/>
      <c r="LRR112" s="356"/>
      <c r="LRS112" s="356"/>
      <c r="LRT112" s="356"/>
      <c r="LRU112" s="356"/>
      <c r="LRV112" s="356"/>
      <c r="LRW112" s="356"/>
      <c r="LRX112" s="356"/>
      <c r="LRY112" s="356"/>
      <c r="LRZ112" s="356"/>
      <c r="LSA112" s="356"/>
      <c r="LSB112" s="356"/>
      <c r="LSC112" s="356"/>
      <c r="LSD112" s="356"/>
      <c r="LSE112" s="356"/>
      <c r="LSF112" s="356"/>
      <c r="LSG112" s="356"/>
      <c r="LSH112" s="356"/>
      <c r="LSI112" s="356"/>
      <c r="LSJ112" s="356"/>
      <c r="LSK112" s="356"/>
      <c r="LSL112" s="356"/>
      <c r="LSM112" s="356"/>
      <c r="LSN112" s="356"/>
      <c r="LSO112" s="356"/>
      <c r="LSP112" s="356"/>
      <c r="LSQ112" s="356"/>
      <c r="LSR112" s="356"/>
      <c r="LSS112" s="356"/>
      <c r="LST112" s="356"/>
      <c r="LSU112" s="356"/>
      <c r="LSV112" s="356"/>
      <c r="LSW112" s="356"/>
      <c r="LSX112" s="356"/>
      <c r="LSY112" s="356"/>
      <c r="LSZ112" s="356"/>
      <c r="LTA112" s="356"/>
      <c r="LTB112" s="356"/>
      <c r="LTC112" s="356"/>
      <c r="LTD112" s="356"/>
      <c r="LTE112" s="356"/>
      <c r="LTF112" s="356"/>
      <c r="LTG112" s="356"/>
      <c r="LTH112" s="356"/>
      <c r="LTI112" s="356"/>
      <c r="LTJ112" s="356"/>
      <c r="LTK112" s="356"/>
      <c r="LTL112" s="356"/>
      <c r="LTM112" s="356"/>
      <c r="LTN112" s="356"/>
      <c r="LTO112" s="356"/>
      <c r="LTP112" s="356"/>
      <c r="LTQ112" s="356"/>
      <c r="LTR112" s="356"/>
      <c r="LTS112" s="356"/>
      <c r="LTT112" s="356"/>
      <c r="LTU112" s="356"/>
      <c r="LTV112" s="356"/>
      <c r="LTW112" s="356"/>
      <c r="LTX112" s="356"/>
      <c r="LTY112" s="356"/>
      <c r="LTZ112" s="356"/>
      <c r="LUA112" s="356"/>
      <c r="LUB112" s="356"/>
      <c r="LUC112" s="356"/>
      <c r="LUD112" s="356"/>
      <c r="LUE112" s="356"/>
      <c r="LUF112" s="356"/>
      <c r="LUG112" s="356"/>
      <c r="LUH112" s="356"/>
      <c r="LUI112" s="356"/>
      <c r="LUJ112" s="356"/>
      <c r="LUK112" s="356"/>
      <c r="LUL112" s="356"/>
      <c r="LUM112" s="356"/>
      <c r="LUN112" s="356"/>
      <c r="LUO112" s="356"/>
      <c r="LUP112" s="356"/>
      <c r="LUQ112" s="356"/>
      <c r="LUR112" s="356"/>
      <c r="LUS112" s="356"/>
      <c r="LUT112" s="356"/>
      <c r="LUU112" s="356"/>
      <c r="LUV112" s="356"/>
      <c r="LUW112" s="356"/>
      <c r="LUX112" s="356"/>
      <c r="LUY112" s="356"/>
      <c r="LUZ112" s="356"/>
      <c r="LVA112" s="356"/>
      <c r="LVB112" s="356"/>
      <c r="LVC112" s="356"/>
      <c r="LVD112" s="356"/>
      <c r="LVE112" s="356"/>
      <c r="LVF112" s="356"/>
      <c r="LVG112" s="356"/>
      <c r="LVH112" s="356"/>
      <c r="LVI112" s="356"/>
      <c r="LVJ112" s="356"/>
      <c r="LVK112" s="356"/>
      <c r="LVL112" s="356"/>
      <c r="LVM112" s="356"/>
      <c r="LVN112" s="356"/>
      <c r="LVO112" s="356"/>
      <c r="LVP112" s="356"/>
      <c r="LVQ112" s="356"/>
      <c r="LVR112" s="356"/>
      <c r="LVS112" s="356"/>
      <c r="LVT112" s="356"/>
      <c r="LVU112" s="356"/>
      <c r="LVV112" s="356"/>
      <c r="LVW112" s="356"/>
      <c r="LVX112" s="356"/>
      <c r="LVY112" s="356"/>
      <c r="LVZ112" s="356"/>
      <c r="LWA112" s="356"/>
      <c r="LWB112" s="356"/>
      <c r="LWC112" s="356"/>
      <c r="LWD112" s="356"/>
      <c r="LWE112" s="356"/>
      <c r="LWF112" s="356"/>
      <c r="LWG112" s="356"/>
      <c r="LWH112" s="356"/>
      <c r="LWI112" s="356"/>
      <c r="LWJ112" s="356"/>
      <c r="LWK112" s="356"/>
      <c r="LWL112" s="356"/>
      <c r="LWM112" s="356"/>
      <c r="LWN112" s="356"/>
      <c r="LWO112" s="356"/>
      <c r="LWP112" s="356"/>
      <c r="LWQ112" s="356"/>
      <c r="LWR112" s="356"/>
      <c r="LWS112" s="356"/>
      <c r="LWT112" s="356"/>
      <c r="LWU112" s="356"/>
      <c r="LWV112" s="356"/>
      <c r="LWW112" s="356"/>
      <c r="LWX112" s="356"/>
      <c r="LWY112" s="356"/>
      <c r="LWZ112" s="356"/>
      <c r="LXA112" s="356"/>
      <c r="LXB112" s="356"/>
      <c r="LXC112" s="356"/>
      <c r="LXD112" s="356"/>
      <c r="LXE112" s="356"/>
      <c r="LXF112" s="356"/>
      <c r="LXG112" s="356"/>
      <c r="LXH112" s="356"/>
      <c r="LXI112" s="356"/>
      <c r="LXJ112" s="356"/>
      <c r="LXK112" s="356"/>
      <c r="LXL112" s="356"/>
      <c r="LXM112" s="356"/>
      <c r="LXN112" s="356"/>
      <c r="LXO112" s="356"/>
      <c r="LXP112" s="356"/>
      <c r="LXQ112" s="356"/>
      <c r="LXR112" s="356"/>
      <c r="LXS112" s="356"/>
      <c r="LXT112" s="356"/>
      <c r="LXU112" s="356"/>
      <c r="LXV112" s="356"/>
      <c r="LXW112" s="356"/>
      <c r="LXX112" s="356"/>
      <c r="LXY112" s="356"/>
      <c r="LXZ112" s="356"/>
      <c r="LYA112" s="356"/>
      <c r="LYB112" s="356"/>
      <c r="LYC112" s="356"/>
      <c r="LYD112" s="356"/>
      <c r="LYE112" s="356"/>
      <c r="LYF112" s="356"/>
      <c r="LYG112" s="356"/>
      <c r="LYH112" s="356"/>
      <c r="LYI112" s="356"/>
      <c r="LYJ112" s="356"/>
      <c r="LYK112" s="356"/>
      <c r="LYL112" s="356"/>
      <c r="LYM112" s="356"/>
      <c r="LYN112" s="356"/>
      <c r="LYO112" s="356"/>
      <c r="LYP112" s="356"/>
      <c r="LYQ112" s="356"/>
      <c r="LYR112" s="356"/>
      <c r="LYS112" s="356"/>
      <c r="LYT112" s="356"/>
      <c r="LYU112" s="356"/>
      <c r="LYV112" s="356"/>
      <c r="LYW112" s="356"/>
      <c r="LYX112" s="356"/>
      <c r="LYY112" s="356"/>
      <c r="LYZ112" s="356"/>
      <c r="LZA112" s="356"/>
      <c r="LZB112" s="356"/>
      <c r="LZC112" s="356"/>
      <c r="LZD112" s="356"/>
      <c r="LZE112" s="356"/>
      <c r="LZF112" s="356"/>
      <c r="LZG112" s="356"/>
      <c r="LZH112" s="356"/>
      <c r="LZI112" s="356"/>
      <c r="LZJ112" s="356"/>
      <c r="LZK112" s="356"/>
      <c r="LZL112" s="356"/>
      <c r="LZM112" s="356"/>
      <c r="LZN112" s="356"/>
      <c r="LZO112" s="356"/>
      <c r="LZP112" s="356"/>
      <c r="LZQ112" s="356"/>
      <c r="LZR112" s="356"/>
      <c r="LZS112" s="356"/>
      <c r="LZT112" s="356"/>
      <c r="LZU112" s="356"/>
      <c r="LZV112" s="356"/>
      <c r="LZW112" s="356"/>
      <c r="LZX112" s="356"/>
      <c r="LZY112" s="356"/>
      <c r="LZZ112" s="356"/>
      <c r="MAA112" s="356"/>
      <c r="MAB112" s="356"/>
      <c r="MAC112" s="356"/>
      <c r="MAD112" s="356"/>
      <c r="MAE112" s="356"/>
      <c r="MAF112" s="356"/>
      <c r="MAG112" s="356"/>
      <c r="MAH112" s="356"/>
      <c r="MAI112" s="356"/>
      <c r="MAJ112" s="356"/>
      <c r="MAK112" s="356"/>
      <c r="MAL112" s="356"/>
      <c r="MAM112" s="356"/>
      <c r="MAN112" s="356"/>
      <c r="MAO112" s="356"/>
      <c r="MAP112" s="356"/>
      <c r="MAQ112" s="356"/>
      <c r="MAR112" s="356"/>
      <c r="MAS112" s="356"/>
      <c r="MAT112" s="356"/>
      <c r="MAU112" s="356"/>
      <c r="MAV112" s="356"/>
      <c r="MAW112" s="356"/>
      <c r="MAX112" s="356"/>
      <c r="MAY112" s="356"/>
      <c r="MAZ112" s="356"/>
      <c r="MBA112" s="356"/>
      <c r="MBB112" s="356"/>
      <c r="MBC112" s="356"/>
      <c r="MBD112" s="356"/>
      <c r="MBE112" s="356"/>
      <c r="MBF112" s="356"/>
      <c r="MBG112" s="356"/>
      <c r="MBH112" s="356"/>
      <c r="MBI112" s="356"/>
      <c r="MBJ112" s="356"/>
      <c r="MBK112" s="356"/>
      <c r="MBL112" s="356"/>
      <c r="MBM112" s="356"/>
      <c r="MBN112" s="356"/>
      <c r="MBO112" s="356"/>
      <c r="MBP112" s="356"/>
      <c r="MBQ112" s="356"/>
      <c r="MBR112" s="356"/>
      <c r="MBS112" s="356"/>
      <c r="MBT112" s="356"/>
      <c r="MBU112" s="356"/>
      <c r="MBV112" s="356"/>
      <c r="MBW112" s="356"/>
      <c r="MBX112" s="356"/>
      <c r="MBY112" s="356"/>
      <c r="MBZ112" s="356"/>
      <c r="MCA112" s="356"/>
      <c r="MCB112" s="356"/>
      <c r="MCC112" s="356"/>
      <c r="MCD112" s="356"/>
      <c r="MCE112" s="356"/>
      <c r="MCF112" s="356"/>
      <c r="MCG112" s="356"/>
      <c r="MCH112" s="356"/>
      <c r="MCI112" s="356"/>
      <c r="MCJ112" s="356"/>
      <c r="MCK112" s="356"/>
      <c r="MCL112" s="356"/>
      <c r="MCM112" s="356"/>
      <c r="MCN112" s="356"/>
      <c r="MCO112" s="356"/>
      <c r="MCP112" s="356"/>
      <c r="MCQ112" s="356"/>
      <c r="MCR112" s="356"/>
      <c r="MCS112" s="356"/>
      <c r="MCT112" s="356"/>
      <c r="MCU112" s="356"/>
      <c r="MCV112" s="356"/>
      <c r="MCW112" s="356"/>
      <c r="MCX112" s="356"/>
      <c r="MCY112" s="356"/>
      <c r="MCZ112" s="356"/>
      <c r="MDA112" s="356"/>
      <c r="MDB112" s="356"/>
      <c r="MDC112" s="356"/>
      <c r="MDD112" s="356"/>
      <c r="MDE112" s="356"/>
      <c r="MDF112" s="356"/>
      <c r="MDG112" s="356"/>
      <c r="MDH112" s="356"/>
      <c r="MDI112" s="356"/>
      <c r="MDJ112" s="356"/>
      <c r="MDK112" s="356"/>
      <c r="MDL112" s="356"/>
      <c r="MDM112" s="356"/>
      <c r="MDN112" s="356"/>
      <c r="MDO112" s="356"/>
      <c r="MDP112" s="356"/>
      <c r="MDQ112" s="356"/>
      <c r="MDR112" s="356"/>
      <c r="MDS112" s="356"/>
      <c r="MDT112" s="356"/>
      <c r="MDU112" s="356"/>
      <c r="MDV112" s="356"/>
      <c r="MDW112" s="356"/>
      <c r="MDX112" s="356"/>
      <c r="MDY112" s="356"/>
      <c r="MDZ112" s="356"/>
      <c r="MEA112" s="356"/>
      <c r="MEB112" s="356"/>
      <c r="MEC112" s="356"/>
      <c r="MED112" s="356"/>
      <c r="MEE112" s="356"/>
      <c r="MEF112" s="356"/>
      <c r="MEG112" s="356"/>
      <c r="MEH112" s="356"/>
      <c r="MEI112" s="356"/>
      <c r="MEJ112" s="356"/>
      <c r="MEK112" s="356"/>
      <c r="MEL112" s="356"/>
      <c r="MEM112" s="356"/>
      <c r="MEN112" s="356"/>
      <c r="MEO112" s="356"/>
      <c r="MEP112" s="356"/>
      <c r="MEQ112" s="356"/>
      <c r="MER112" s="356"/>
      <c r="MES112" s="356"/>
      <c r="MET112" s="356"/>
      <c r="MEU112" s="356"/>
      <c r="MEV112" s="356"/>
      <c r="MEW112" s="356"/>
      <c r="MEX112" s="356"/>
      <c r="MEY112" s="356"/>
      <c r="MEZ112" s="356"/>
      <c r="MFA112" s="356"/>
      <c r="MFB112" s="356"/>
      <c r="MFC112" s="356"/>
      <c r="MFD112" s="356"/>
      <c r="MFE112" s="356"/>
      <c r="MFF112" s="356"/>
      <c r="MFG112" s="356"/>
      <c r="MFH112" s="356"/>
      <c r="MFI112" s="356"/>
      <c r="MFJ112" s="356"/>
      <c r="MFK112" s="356"/>
      <c r="MFL112" s="356"/>
      <c r="MFM112" s="356"/>
      <c r="MFN112" s="356"/>
      <c r="MFO112" s="356"/>
      <c r="MFP112" s="356"/>
      <c r="MFQ112" s="356"/>
      <c r="MFR112" s="356"/>
      <c r="MFS112" s="356"/>
      <c r="MFT112" s="356"/>
      <c r="MFU112" s="356"/>
      <c r="MFV112" s="356"/>
      <c r="MFW112" s="356"/>
      <c r="MFX112" s="356"/>
      <c r="MFY112" s="356"/>
      <c r="MFZ112" s="356"/>
      <c r="MGA112" s="356"/>
      <c r="MGB112" s="356"/>
      <c r="MGC112" s="356"/>
      <c r="MGD112" s="356"/>
      <c r="MGE112" s="356"/>
      <c r="MGF112" s="356"/>
      <c r="MGG112" s="356"/>
      <c r="MGH112" s="356"/>
      <c r="MGI112" s="356"/>
      <c r="MGJ112" s="356"/>
      <c r="MGK112" s="356"/>
      <c r="MGL112" s="356"/>
      <c r="MGM112" s="356"/>
      <c r="MGN112" s="356"/>
      <c r="MGO112" s="356"/>
      <c r="MGP112" s="356"/>
      <c r="MGQ112" s="356"/>
      <c r="MGR112" s="356"/>
      <c r="MGS112" s="356"/>
      <c r="MGT112" s="356"/>
      <c r="MGU112" s="356"/>
      <c r="MGV112" s="356"/>
      <c r="MGW112" s="356"/>
      <c r="MGX112" s="356"/>
      <c r="MGY112" s="356"/>
      <c r="MGZ112" s="356"/>
      <c r="MHA112" s="356"/>
      <c r="MHB112" s="356"/>
      <c r="MHC112" s="356"/>
      <c r="MHD112" s="356"/>
      <c r="MHE112" s="356"/>
      <c r="MHF112" s="356"/>
      <c r="MHG112" s="356"/>
      <c r="MHH112" s="356"/>
      <c r="MHI112" s="356"/>
      <c r="MHJ112" s="356"/>
      <c r="MHK112" s="356"/>
      <c r="MHL112" s="356"/>
      <c r="MHM112" s="356"/>
      <c r="MHN112" s="356"/>
      <c r="MHO112" s="356"/>
      <c r="MHP112" s="356"/>
      <c r="MHQ112" s="356"/>
      <c r="MHR112" s="356"/>
      <c r="MHS112" s="356"/>
      <c r="MHT112" s="356"/>
      <c r="MHU112" s="356"/>
      <c r="MHV112" s="356"/>
      <c r="MHW112" s="356"/>
      <c r="MHX112" s="356"/>
      <c r="MHY112" s="356"/>
      <c r="MHZ112" s="356"/>
      <c r="MIA112" s="356"/>
      <c r="MIB112" s="356"/>
      <c r="MIC112" s="356"/>
      <c r="MID112" s="356"/>
      <c r="MIE112" s="356"/>
      <c r="MIF112" s="356"/>
      <c r="MIG112" s="356"/>
      <c r="MIH112" s="356"/>
      <c r="MII112" s="356"/>
      <c r="MIJ112" s="356"/>
      <c r="MIK112" s="356"/>
      <c r="MIL112" s="356"/>
      <c r="MIM112" s="356"/>
      <c r="MIN112" s="356"/>
      <c r="MIO112" s="356"/>
      <c r="MIP112" s="356"/>
      <c r="MIQ112" s="356"/>
      <c r="MIR112" s="356"/>
      <c r="MIS112" s="356"/>
      <c r="MIT112" s="356"/>
      <c r="MIU112" s="356"/>
      <c r="MIV112" s="356"/>
      <c r="MIW112" s="356"/>
      <c r="MIX112" s="356"/>
      <c r="MIY112" s="356"/>
      <c r="MIZ112" s="356"/>
      <c r="MJA112" s="356"/>
      <c r="MJB112" s="356"/>
      <c r="MJC112" s="356"/>
      <c r="MJD112" s="356"/>
      <c r="MJE112" s="356"/>
      <c r="MJF112" s="356"/>
      <c r="MJG112" s="356"/>
      <c r="MJH112" s="356"/>
      <c r="MJI112" s="356"/>
      <c r="MJJ112" s="356"/>
      <c r="MJK112" s="356"/>
      <c r="MJL112" s="356"/>
      <c r="MJM112" s="356"/>
      <c r="MJN112" s="356"/>
      <c r="MJO112" s="356"/>
      <c r="MJP112" s="356"/>
      <c r="MJQ112" s="356"/>
      <c r="MJR112" s="356"/>
      <c r="MJS112" s="356"/>
      <c r="MJT112" s="356"/>
      <c r="MJU112" s="356"/>
      <c r="MJV112" s="356"/>
      <c r="MJW112" s="356"/>
      <c r="MJX112" s="356"/>
      <c r="MJY112" s="356"/>
      <c r="MJZ112" s="356"/>
      <c r="MKA112" s="356"/>
      <c r="MKB112" s="356"/>
      <c r="MKC112" s="356"/>
      <c r="MKD112" s="356"/>
      <c r="MKE112" s="356"/>
      <c r="MKF112" s="356"/>
      <c r="MKG112" s="356"/>
      <c r="MKH112" s="356"/>
      <c r="MKI112" s="356"/>
      <c r="MKJ112" s="356"/>
      <c r="MKK112" s="356"/>
      <c r="MKL112" s="356"/>
      <c r="MKM112" s="356"/>
      <c r="MKN112" s="356"/>
      <c r="MKO112" s="356"/>
      <c r="MKP112" s="356"/>
      <c r="MKQ112" s="356"/>
      <c r="MKR112" s="356"/>
      <c r="MKS112" s="356"/>
      <c r="MKT112" s="356"/>
      <c r="MKU112" s="356"/>
      <c r="MKV112" s="356"/>
      <c r="MKW112" s="356"/>
      <c r="MKX112" s="356"/>
      <c r="MKY112" s="356"/>
      <c r="MKZ112" s="356"/>
      <c r="MLA112" s="356"/>
      <c r="MLB112" s="356"/>
      <c r="MLC112" s="356"/>
      <c r="MLD112" s="356"/>
      <c r="MLE112" s="356"/>
      <c r="MLF112" s="356"/>
      <c r="MLG112" s="356"/>
      <c r="MLH112" s="356"/>
      <c r="MLI112" s="356"/>
      <c r="MLJ112" s="356"/>
      <c r="MLK112" s="356"/>
      <c r="MLL112" s="356"/>
      <c r="MLM112" s="356"/>
      <c r="MLN112" s="356"/>
      <c r="MLO112" s="356"/>
      <c r="MLP112" s="356"/>
      <c r="MLQ112" s="356"/>
      <c r="MLR112" s="356"/>
      <c r="MLS112" s="356"/>
      <c r="MLT112" s="356"/>
      <c r="MLU112" s="356"/>
      <c r="MLV112" s="356"/>
      <c r="MLW112" s="356"/>
      <c r="MLX112" s="356"/>
      <c r="MLY112" s="356"/>
      <c r="MLZ112" s="356"/>
      <c r="MMA112" s="356"/>
      <c r="MMB112" s="356"/>
      <c r="MMC112" s="356"/>
      <c r="MMD112" s="356"/>
      <c r="MME112" s="356"/>
      <c r="MMF112" s="356"/>
      <c r="MMG112" s="356"/>
      <c r="MMH112" s="356"/>
      <c r="MMI112" s="356"/>
      <c r="MMJ112" s="356"/>
      <c r="MMK112" s="356"/>
      <c r="MML112" s="356"/>
      <c r="MMM112" s="356"/>
      <c r="MMN112" s="356"/>
      <c r="MMO112" s="356"/>
      <c r="MMP112" s="356"/>
      <c r="MMQ112" s="356"/>
      <c r="MMR112" s="356"/>
      <c r="MMS112" s="356"/>
      <c r="MMT112" s="356"/>
      <c r="MMU112" s="356"/>
      <c r="MMV112" s="356"/>
      <c r="MMW112" s="356"/>
      <c r="MMX112" s="356"/>
      <c r="MMY112" s="356"/>
      <c r="MMZ112" s="356"/>
      <c r="MNA112" s="356"/>
      <c r="MNB112" s="356"/>
      <c r="MNC112" s="356"/>
      <c r="MND112" s="356"/>
      <c r="MNE112" s="356"/>
      <c r="MNF112" s="356"/>
      <c r="MNG112" s="356"/>
      <c r="MNH112" s="356"/>
      <c r="MNI112" s="356"/>
      <c r="MNJ112" s="356"/>
      <c r="MNK112" s="356"/>
      <c r="MNL112" s="356"/>
      <c r="MNM112" s="356"/>
      <c r="MNN112" s="356"/>
      <c r="MNO112" s="356"/>
      <c r="MNP112" s="356"/>
      <c r="MNQ112" s="356"/>
      <c r="MNR112" s="356"/>
      <c r="MNS112" s="356"/>
      <c r="MNT112" s="356"/>
      <c r="MNU112" s="356"/>
      <c r="MNV112" s="356"/>
      <c r="MNW112" s="356"/>
      <c r="MNX112" s="356"/>
      <c r="MNY112" s="356"/>
      <c r="MNZ112" s="356"/>
      <c r="MOA112" s="356"/>
      <c r="MOB112" s="356"/>
      <c r="MOC112" s="356"/>
      <c r="MOD112" s="356"/>
      <c r="MOE112" s="356"/>
      <c r="MOF112" s="356"/>
      <c r="MOG112" s="356"/>
      <c r="MOH112" s="356"/>
      <c r="MOI112" s="356"/>
      <c r="MOJ112" s="356"/>
      <c r="MOK112" s="356"/>
      <c r="MOL112" s="356"/>
      <c r="MOM112" s="356"/>
      <c r="MON112" s="356"/>
      <c r="MOO112" s="356"/>
      <c r="MOP112" s="356"/>
      <c r="MOQ112" s="356"/>
      <c r="MOR112" s="356"/>
      <c r="MOS112" s="356"/>
      <c r="MOT112" s="356"/>
      <c r="MOU112" s="356"/>
      <c r="MOV112" s="356"/>
      <c r="MOW112" s="356"/>
      <c r="MOX112" s="356"/>
      <c r="MOY112" s="356"/>
      <c r="MOZ112" s="356"/>
      <c r="MPA112" s="356"/>
      <c r="MPB112" s="356"/>
      <c r="MPC112" s="356"/>
      <c r="MPD112" s="356"/>
      <c r="MPE112" s="356"/>
      <c r="MPF112" s="356"/>
      <c r="MPG112" s="356"/>
      <c r="MPH112" s="356"/>
      <c r="MPI112" s="356"/>
      <c r="MPJ112" s="356"/>
      <c r="MPK112" s="356"/>
      <c r="MPL112" s="356"/>
      <c r="MPM112" s="356"/>
      <c r="MPN112" s="356"/>
      <c r="MPO112" s="356"/>
      <c r="MPP112" s="356"/>
      <c r="MPQ112" s="356"/>
      <c r="MPR112" s="356"/>
      <c r="MPS112" s="356"/>
      <c r="MPT112" s="356"/>
      <c r="MPU112" s="356"/>
      <c r="MPV112" s="356"/>
      <c r="MPW112" s="356"/>
      <c r="MPX112" s="356"/>
      <c r="MPY112" s="356"/>
      <c r="MPZ112" s="356"/>
      <c r="MQA112" s="356"/>
      <c r="MQB112" s="356"/>
      <c r="MQC112" s="356"/>
      <c r="MQD112" s="356"/>
      <c r="MQE112" s="356"/>
      <c r="MQF112" s="356"/>
      <c r="MQG112" s="356"/>
      <c r="MQH112" s="356"/>
      <c r="MQI112" s="356"/>
      <c r="MQJ112" s="356"/>
      <c r="MQK112" s="356"/>
      <c r="MQL112" s="356"/>
      <c r="MQM112" s="356"/>
      <c r="MQN112" s="356"/>
      <c r="MQO112" s="356"/>
      <c r="MQP112" s="356"/>
      <c r="MQQ112" s="356"/>
      <c r="MQR112" s="356"/>
      <c r="MQS112" s="356"/>
      <c r="MQT112" s="356"/>
      <c r="MQU112" s="356"/>
      <c r="MQV112" s="356"/>
      <c r="MQW112" s="356"/>
      <c r="MQX112" s="356"/>
      <c r="MQY112" s="356"/>
      <c r="MQZ112" s="356"/>
      <c r="MRA112" s="356"/>
      <c r="MRB112" s="356"/>
      <c r="MRC112" s="356"/>
      <c r="MRD112" s="356"/>
      <c r="MRE112" s="356"/>
      <c r="MRF112" s="356"/>
      <c r="MRG112" s="356"/>
      <c r="MRH112" s="356"/>
      <c r="MRI112" s="356"/>
      <c r="MRJ112" s="356"/>
      <c r="MRK112" s="356"/>
      <c r="MRL112" s="356"/>
      <c r="MRM112" s="356"/>
      <c r="MRN112" s="356"/>
      <c r="MRO112" s="356"/>
      <c r="MRP112" s="356"/>
      <c r="MRQ112" s="356"/>
      <c r="MRR112" s="356"/>
      <c r="MRS112" s="356"/>
      <c r="MRT112" s="356"/>
      <c r="MRU112" s="356"/>
      <c r="MRV112" s="356"/>
      <c r="MRW112" s="356"/>
      <c r="MRX112" s="356"/>
      <c r="MRY112" s="356"/>
      <c r="MRZ112" s="356"/>
      <c r="MSA112" s="356"/>
      <c r="MSB112" s="356"/>
      <c r="MSC112" s="356"/>
      <c r="MSD112" s="356"/>
      <c r="MSE112" s="356"/>
      <c r="MSF112" s="356"/>
      <c r="MSG112" s="356"/>
      <c r="MSH112" s="356"/>
      <c r="MSI112" s="356"/>
      <c r="MSJ112" s="356"/>
      <c r="MSK112" s="356"/>
      <c r="MSL112" s="356"/>
      <c r="MSM112" s="356"/>
      <c r="MSN112" s="356"/>
      <c r="MSO112" s="356"/>
      <c r="MSP112" s="356"/>
      <c r="MSQ112" s="356"/>
      <c r="MSR112" s="356"/>
      <c r="MSS112" s="356"/>
      <c r="MST112" s="356"/>
      <c r="MSU112" s="356"/>
      <c r="MSV112" s="356"/>
      <c r="MSW112" s="356"/>
      <c r="MSX112" s="356"/>
      <c r="MSY112" s="356"/>
      <c r="MSZ112" s="356"/>
      <c r="MTA112" s="356"/>
      <c r="MTB112" s="356"/>
      <c r="MTC112" s="356"/>
      <c r="MTD112" s="356"/>
      <c r="MTE112" s="356"/>
      <c r="MTF112" s="356"/>
      <c r="MTG112" s="356"/>
      <c r="MTH112" s="356"/>
      <c r="MTI112" s="356"/>
      <c r="MTJ112" s="356"/>
      <c r="MTK112" s="356"/>
      <c r="MTL112" s="356"/>
      <c r="MTM112" s="356"/>
      <c r="MTN112" s="356"/>
      <c r="MTO112" s="356"/>
      <c r="MTP112" s="356"/>
      <c r="MTQ112" s="356"/>
      <c r="MTR112" s="356"/>
      <c r="MTS112" s="356"/>
      <c r="MTT112" s="356"/>
      <c r="MTU112" s="356"/>
      <c r="MTV112" s="356"/>
      <c r="MTW112" s="356"/>
      <c r="MTX112" s="356"/>
      <c r="MTY112" s="356"/>
      <c r="MTZ112" s="356"/>
      <c r="MUA112" s="356"/>
      <c r="MUB112" s="356"/>
      <c r="MUC112" s="356"/>
      <c r="MUD112" s="356"/>
      <c r="MUE112" s="356"/>
      <c r="MUF112" s="356"/>
      <c r="MUG112" s="356"/>
      <c r="MUH112" s="356"/>
      <c r="MUI112" s="356"/>
      <c r="MUJ112" s="356"/>
      <c r="MUK112" s="356"/>
      <c r="MUL112" s="356"/>
      <c r="MUM112" s="356"/>
      <c r="MUN112" s="356"/>
      <c r="MUO112" s="356"/>
      <c r="MUP112" s="356"/>
      <c r="MUQ112" s="356"/>
      <c r="MUR112" s="356"/>
      <c r="MUS112" s="356"/>
      <c r="MUT112" s="356"/>
      <c r="MUU112" s="356"/>
      <c r="MUV112" s="356"/>
      <c r="MUW112" s="356"/>
      <c r="MUX112" s="356"/>
      <c r="MUY112" s="356"/>
      <c r="MUZ112" s="356"/>
      <c r="MVA112" s="356"/>
      <c r="MVB112" s="356"/>
      <c r="MVC112" s="356"/>
      <c r="MVD112" s="356"/>
      <c r="MVE112" s="356"/>
      <c r="MVF112" s="356"/>
      <c r="MVG112" s="356"/>
      <c r="MVH112" s="356"/>
      <c r="MVI112" s="356"/>
      <c r="MVJ112" s="356"/>
      <c r="MVK112" s="356"/>
      <c r="MVL112" s="356"/>
      <c r="MVM112" s="356"/>
      <c r="MVN112" s="356"/>
      <c r="MVO112" s="356"/>
      <c r="MVP112" s="356"/>
      <c r="MVQ112" s="356"/>
      <c r="MVR112" s="356"/>
      <c r="MVS112" s="356"/>
      <c r="MVT112" s="356"/>
      <c r="MVU112" s="356"/>
      <c r="MVV112" s="356"/>
      <c r="MVW112" s="356"/>
      <c r="MVX112" s="356"/>
      <c r="MVY112" s="356"/>
      <c r="MVZ112" s="356"/>
      <c r="MWA112" s="356"/>
      <c r="MWB112" s="356"/>
      <c r="MWC112" s="356"/>
      <c r="MWD112" s="356"/>
      <c r="MWE112" s="356"/>
      <c r="MWF112" s="356"/>
      <c r="MWG112" s="356"/>
      <c r="MWH112" s="356"/>
      <c r="MWI112" s="356"/>
      <c r="MWJ112" s="356"/>
      <c r="MWK112" s="356"/>
      <c r="MWL112" s="356"/>
      <c r="MWM112" s="356"/>
      <c r="MWN112" s="356"/>
      <c r="MWO112" s="356"/>
      <c r="MWP112" s="356"/>
      <c r="MWQ112" s="356"/>
      <c r="MWR112" s="356"/>
      <c r="MWS112" s="356"/>
      <c r="MWT112" s="356"/>
      <c r="MWU112" s="356"/>
      <c r="MWV112" s="356"/>
      <c r="MWW112" s="356"/>
      <c r="MWX112" s="356"/>
      <c r="MWY112" s="356"/>
      <c r="MWZ112" s="356"/>
      <c r="MXA112" s="356"/>
      <c r="MXB112" s="356"/>
      <c r="MXC112" s="356"/>
      <c r="MXD112" s="356"/>
      <c r="MXE112" s="356"/>
      <c r="MXF112" s="356"/>
      <c r="MXG112" s="356"/>
      <c r="MXH112" s="356"/>
      <c r="MXI112" s="356"/>
      <c r="MXJ112" s="356"/>
      <c r="MXK112" s="356"/>
      <c r="MXL112" s="356"/>
      <c r="MXM112" s="356"/>
      <c r="MXN112" s="356"/>
      <c r="MXO112" s="356"/>
      <c r="MXP112" s="356"/>
      <c r="MXQ112" s="356"/>
      <c r="MXR112" s="356"/>
      <c r="MXS112" s="356"/>
      <c r="MXT112" s="356"/>
      <c r="MXU112" s="356"/>
      <c r="MXV112" s="356"/>
      <c r="MXW112" s="356"/>
      <c r="MXX112" s="356"/>
      <c r="MXY112" s="356"/>
      <c r="MXZ112" s="356"/>
      <c r="MYA112" s="356"/>
      <c r="MYB112" s="356"/>
      <c r="MYC112" s="356"/>
      <c r="MYD112" s="356"/>
      <c r="MYE112" s="356"/>
      <c r="MYF112" s="356"/>
      <c r="MYG112" s="356"/>
      <c r="MYH112" s="356"/>
      <c r="MYI112" s="356"/>
      <c r="MYJ112" s="356"/>
      <c r="MYK112" s="356"/>
      <c r="MYL112" s="356"/>
      <c r="MYM112" s="356"/>
      <c r="MYN112" s="356"/>
      <c r="MYO112" s="356"/>
      <c r="MYP112" s="356"/>
      <c r="MYQ112" s="356"/>
      <c r="MYR112" s="356"/>
      <c r="MYS112" s="356"/>
      <c r="MYT112" s="356"/>
      <c r="MYU112" s="356"/>
      <c r="MYV112" s="356"/>
      <c r="MYW112" s="356"/>
      <c r="MYX112" s="356"/>
      <c r="MYY112" s="356"/>
      <c r="MYZ112" s="356"/>
      <c r="MZA112" s="356"/>
      <c r="MZB112" s="356"/>
      <c r="MZC112" s="356"/>
      <c r="MZD112" s="356"/>
      <c r="MZE112" s="356"/>
      <c r="MZF112" s="356"/>
      <c r="MZG112" s="356"/>
      <c r="MZH112" s="356"/>
      <c r="MZI112" s="356"/>
      <c r="MZJ112" s="356"/>
      <c r="MZK112" s="356"/>
      <c r="MZL112" s="356"/>
      <c r="MZM112" s="356"/>
      <c r="MZN112" s="356"/>
      <c r="MZO112" s="356"/>
      <c r="MZP112" s="356"/>
      <c r="MZQ112" s="356"/>
      <c r="MZR112" s="356"/>
      <c r="MZS112" s="356"/>
      <c r="MZT112" s="356"/>
      <c r="MZU112" s="356"/>
      <c r="MZV112" s="356"/>
      <c r="MZW112" s="356"/>
      <c r="MZX112" s="356"/>
      <c r="MZY112" s="356"/>
      <c r="MZZ112" s="356"/>
      <c r="NAA112" s="356"/>
      <c r="NAB112" s="356"/>
      <c r="NAC112" s="356"/>
      <c r="NAD112" s="356"/>
      <c r="NAE112" s="356"/>
      <c r="NAF112" s="356"/>
      <c r="NAG112" s="356"/>
      <c r="NAH112" s="356"/>
      <c r="NAI112" s="356"/>
      <c r="NAJ112" s="356"/>
      <c r="NAK112" s="356"/>
      <c r="NAL112" s="356"/>
      <c r="NAM112" s="356"/>
      <c r="NAN112" s="356"/>
      <c r="NAO112" s="356"/>
      <c r="NAP112" s="356"/>
      <c r="NAQ112" s="356"/>
      <c r="NAR112" s="356"/>
      <c r="NAS112" s="356"/>
      <c r="NAT112" s="356"/>
      <c r="NAU112" s="356"/>
      <c r="NAV112" s="356"/>
      <c r="NAW112" s="356"/>
      <c r="NAX112" s="356"/>
      <c r="NAY112" s="356"/>
      <c r="NAZ112" s="356"/>
      <c r="NBA112" s="356"/>
      <c r="NBB112" s="356"/>
      <c r="NBC112" s="356"/>
      <c r="NBD112" s="356"/>
      <c r="NBE112" s="356"/>
      <c r="NBF112" s="356"/>
      <c r="NBG112" s="356"/>
      <c r="NBH112" s="356"/>
      <c r="NBI112" s="356"/>
      <c r="NBJ112" s="356"/>
      <c r="NBK112" s="356"/>
      <c r="NBL112" s="356"/>
      <c r="NBM112" s="356"/>
      <c r="NBN112" s="356"/>
      <c r="NBO112" s="356"/>
      <c r="NBP112" s="356"/>
      <c r="NBQ112" s="356"/>
      <c r="NBR112" s="356"/>
      <c r="NBS112" s="356"/>
      <c r="NBT112" s="356"/>
      <c r="NBU112" s="356"/>
      <c r="NBV112" s="356"/>
      <c r="NBW112" s="356"/>
      <c r="NBX112" s="356"/>
      <c r="NBY112" s="356"/>
      <c r="NBZ112" s="356"/>
      <c r="NCA112" s="356"/>
      <c r="NCB112" s="356"/>
      <c r="NCC112" s="356"/>
      <c r="NCD112" s="356"/>
      <c r="NCE112" s="356"/>
      <c r="NCF112" s="356"/>
      <c r="NCG112" s="356"/>
      <c r="NCH112" s="356"/>
      <c r="NCI112" s="356"/>
      <c r="NCJ112" s="356"/>
      <c r="NCK112" s="356"/>
      <c r="NCL112" s="356"/>
      <c r="NCM112" s="356"/>
      <c r="NCN112" s="356"/>
      <c r="NCO112" s="356"/>
      <c r="NCP112" s="356"/>
      <c r="NCQ112" s="356"/>
      <c r="NCR112" s="356"/>
      <c r="NCS112" s="356"/>
      <c r="NCT112" s="356"/>
      <c r="NCU112" s="356"/>
      <c r="NCV112" s="356"/>
      <c r="NCW112" s="356"/>
      <c r="NCX112" s="356"/>
      <c r="NCY112" s="356"/>
      <c r="NCZ112" s="356"/>
      <c r="NDA112" s="356"/>
      <c r="NDB112" s="356"/>
      <c r="NDC112" s="356"/>
      <c r="NDD112" s="356"/>
      <c r="NDE112" s="356"/>
      <c r="NDF112" s="356"/>
      <c r="NDG112" s="356"/>
      <c r="NDH112" s="356"/>
      <c r="NDI112" s="356"/>
      <c r="NDJ112" s="356"/>
      <c r="NDK112" s="356"/>
      <c r="NDL112" s="356"/>
      <c r="NDM112" s="356"/>
      <c r="NDN112" s="356"/>
      <c r="NDO112" s="356"/>
      <c r="NDP112" s="356"/>
      <c r="NDQ112" s="356"/>
      <c r="NDR112" s="356"/>
      <c r="NDS112" s="356"/>
      <c r="NDT112" s="356"/>
      <c r="NDU112" s="356"/>
      <c r="NDV112" s="356"/>
      <c r="NDW112" s="356"/>
      <c r="NDX112" s="356"/>
      <c r="NDY112" s="356"/>
      <c r="NDZ112" s="356"/>
      <c r="NEA112" s="356"/>
      <c r="NEB112" s="356"/>
      <c r="NEC112" s="356"/>
      <c r="NED112" s="356"/>
      <c r="NEE112" s="356"/>
      <c r="NEF112" s="356"/>
      <c r="NEG112" s="356"/>
      <c r="NEH112" s="356"/>
      <c r="NEI112" s="356"/>
      <c r="NEJ112" s="356"/>
      <c r="NEK112" s="356"/>
      <c r="NEL112" s="356"/>
      <c r="NEM112" s="356"/>
      <c r="NEN112" s="356"/>
      <c r="NEO112" s="356"/>
      <c r="NEP112" s="356"/>
      <c r="NEQ112" s="356"/>
      <c r="NER112" s="356"/>
      <c r="NES112" s="356"/>
      <c r="NET112" s="356"/>
      <c r="NEU112" s="356"/>
      <c r="NEV112" s="356"/>
      <c r="NEW112" s="356"/>
      <c r="NEX112" s="356"/>
      <c r="NEY112" s="356"/>
      <c r="NEZ112" s="356"/>
      <c r="NFA112" s="356"/>
      <c r="NFB112" s="356"/>
      <c r="NFC112" s="356"/>
      <c r="NFD112" s="356"/>
      <c r="NFE112" s="356"/>
      <c r="NFF112" s="356"/>
      <c r="NFG112" s="356"/>
      <c r="NFH112" s="356"/>
      <c r="NFI112" s="356"/>
      <c r="NFJ112" s="356"/>
      <c r="NFK112" s="356"/>
      <c r="NFL112" s="356"/>
      <c r="NFM112" s="356"/>
      <c r="NFN112" s="356"/>
      <c r="NFO112" s="356"/>
      <c r="NFP112" s="356"/>
      <c r="NFQ112" s="356"/>
      <c r="NFR112" s="356"/>
      <c r="NFS112" s="356"/>
      <c r="NFT112" s="356"/>
      <c r="NFU112" s="356"/>
      <c r="NFV112" s="356"/>
      <c r="NFW112" s="356"/>
      <c r="NFX112" s="356"/>
      <c r="NFY112" s="356"/>
      <c r="NFZ112" s="356"/>
      <c r="NGA112" s="356"/>
      <c r="NGB112" s="356"/>
      <c r="NGC112" s="356"/>
      <c r="NGD112" s="356"/>
      <c r="NGE112" s="356"/>
      <c r="NGF112" s="356"/>
      <c r="NGG112" s="356"/>
      <c r="NGH112" s="356"/>
      <c r="NGI112" s="356"/>
      <c r="NGJ112" s="356"/>
      <c r="NGK112" s="356"/>
      <c r="NGL112" s="356"/>
      <c r="NGM112" s="356"/>
      <c r="NGN112" s="356"/>
      <c r="NGO112" s="356"/>
      <c r="NGP112" s="356"/>
      <c r="NGQ112" s="356"/>
      <c r="NGR112" s="356"/>
      <c r="NGS112" s="356"/>
      <c r="NGT112" s="356"/>
      <c r="NGU112" s="356"/>
      <c r="NGV112" s="356"/>
      <c r="NGW112" s="356"/>
      <c r="NGX112" s="356"/>
      <c r="NGY112" s="356"/>
      <c r="NGZ112" s="356"/>
      <c r="NHA112" s="356"/>
      <c r="NHB112" s="356"/>
      <c r="NHC112" s="356"/>
      <c r="NHD112" s="356"/>
      <c r="NHE112" s="356"/>
      <c r="NHF112" s="356"/>
      <c r="NHG112" s="356"/>
      <c r="NHH112" s="356"/>
      <c r="NHI112" s="356"/>
      <c r="NHJ112" s="356"/>
      <c r="NHK112" s="356"/>
      <c r="NHL112" s="356"/>
      <c r="NHM112" s="356"/>
      <c r="NHN112" s="356"/>
      <c r="NHO112" s="356"/>
      <c r="NHP112" s="356"/>
      <c r="NHQ112" s="356"/>
      <c r="NHR112" s="356"/>
      <c r="NHS112" s="356"/>
      <c r="NHT112" s="356"/>
      <c r="NHU112" s="356"/>
      <c r="NHV112" s="356"/>
      <c r="NHW112" s="356"/>
      <c r="NHX112" s="356"/>
      <c r="NHY112" s="356"/>
      <c r="NHZ112" s="356"/>
      <c r="NIA112" s="356"/>
      <c r="NIB112" s="356"/>
      <c r="NIC112" s="356"/>
      <c r="NID112" s="356"/>
      <c r="NIE112" s="356"/>
      <c r="NIF112" s="356"/>
      <c r="NIG112" s="356"/>
      <c r="NIH112" s="356"/>
      <c r="NII112" s="356"/>
      <c r="NIJ112" s="356"/>
      <c r="NIK112" s="356"/>
      <c r="NIL112" s="356"/>
      <c r="NIM112" s="356"/>
      <c r="NIN112" s="356"/>
      <c r="NIO112" s="356"/>
      <c r="NIP112" s="356"/>
      <c r="NIQ112" s="356"/>
      <c r="NIR112" s="356"/>
      <c r="NIS112" s="356"/>
      <c r="NIT112" s="356"/>
      <c r="NIU112" s="356"/>
      <c r="NIV112" s="356"/>
      <c r="NIW112" s="356"/>
      <c r="NIX112" s="356"/>
      <c r="NIY112" s="356"/>
      <c r="NIZ112" s="356"/>
      <c r="NJA112" s="356"/>
      <c r="NJB112" s="356"/>
      <c r="NJC112" s="356"/>
      <c r="NJD112" s="356"/>
      <c r="NJE112" s="356"/>
      <c r="NJF112" s="356"/>
      <c r="NJG112" s="356"/>
      <c r="NJH112" s="356"/>
      <c r="NJI112" s="356"/>
      <c r="NJJ112" s="356"/>
      <c r="NJK112" s="356"/>
      <c r="NJL112" s="356"/>
      <c r="NJM112" s="356"/>
      <c r="NJN112" s="356"/>
      <c r="NJO112" s="356"/>
      <c r="NJP112" s="356"/>
      <c r="NJQ112" s="356"/>
      <c r="NJR112" s="356"/>
      <c r="NJS112" s="356"/>
      <c r="NJT112" s="356"/>
      <c r="NJU112" s="356"/>
      <c r="NJV112" s="356"/>
      <c r="NJW112" s="356"/>
      <c r="NJX112" s="356"/>
      <c r="NJY112" s="356"/>
      <c r="NJZ112" s="356"/>
      <c r="NKA112" s="356"/>
      <c r="NKB112" s="356"/>
      <c r="NKC112" s="356"/>
      <c r="NKD112" s="356"/>
      <c r="NKE112" s="356"/>
      <c r="NKF112" s="356"/>
      <c r="NKG112" s="356"/>
      <c r="NKH112" s="356"/>
      <c r="NKI112" s="356"/>
      <c r="NKJ112" s="356"/>
      <c r="NKK112" s="356"/>
      <c r="NKL112" s="356"/>
      <c r="NKM112" s="356"/>
      <c r="NKN112" s="356"/>
      <c r="NKO112" s="356"/>
      <c r="NKP112" s="356"/>
      <c r="NKQ112" s="356"/>
      <c r="NKR112" s="356"/>
      <c r="NKS112" s="356"/>
      <c r="NKT112" s="356"/>
      <c r="NKU112" s="356"/>
      <c r="NKV112" s="356"/>
      <c r="NKW112" s="356"/>
      <c r="NKX112" s="356"/>
      <c r="NKY112" s="356"/>
      <c r="NKZ112" s="356"/>
      <c r="NLA112" s="356"/>
      <c r="NLB112" s="356"/>
      <c r="NLC112" s="356"/>
      <c r="NLD112" s="356"/>
      <c r="NLE112" s="356"/>
      <c r="NLF112" s="356"/>
      <c r="NLG112" s="356"/>
      <c r="NLH112" s="356"/>
      <c r="NLI112" s="356"/>
      <c r="NLJ112" s="356"/>
      <c r="NLK112" s="356"/>
      <c r="NLL112" s="356"/>
      <c r="NLM112" s="356"/>
      <c r="NLN112" s="356"/>
      <c r="NLO112" s="356"/>
      <c r="NLP112" s="356"/>
      <c r="NLQ112" s="356"/>
      <c r="NLR112" s="356"/>
      <c r="NLS112" s="356"/>
      <c r="NLT112" s="356"/>
      <c r="NLU112" s="356"/>
      <c r="NLV112" s="356"/>
      <c r="NLW112" s="356"/>
      <c r="NLX112" s="356"/>
      <c r="NLY112" s="356"/>
      <c r="NLZ112" s="356"/>
      <c r="NMA112" s="356"/>
      <c r="NMB112" s="356"/>
      <c r="NMC112" s="356"/>
      <c r="NMD112" s="356"/>
      <c r="NME112" s="356"/>
      <c r="NMF112" s="356"/>
      <c r="NMG112" s="356"/>
      <c r="NMH112" s="356"/>
      <c r="NMI112" s="356"/>
      <c r="NMJ112" s="356"/>
      <c r="NMK112" s="356"/>
      <c r="NML112" s="356"/>
      <c r="NMM112" s="356"/>
      <c r="NMN112" s="356"/>
      <c r="NMO112" s="356"/>
      <c r="NMP112" s="356"/>
      <c r="NMQ112" s="356"/>
      <c r="NMR112" s="356"/>
      <c r="NMS112" s="356"/>
      <c r="NMT112" s="356"/>
      <c r="NMU112" s="356"/>
      <c r="NMV112" s="356"/>
      <c r="NMW112" s="356"/>
      <c r="NMX112" s="356"/>
      <c r="NMY112" s="356"/>
      <c r="NMZ112" s="356"/>
      <c r="NNA112" s="356"/>
      <c r="NNB112" s="356"/>
      <c r="NNC112" s="356"/>
      <c r="NND112" s="356"/>
      <c r="NNE112" s="356"/>
      <c r="NNF112" s="356"/>
      <c r="NNG112" s="356"/>
      <c r="NNH112" s="356"/>
      <c r="NNI112" s="356"/>
      <c r="NNJ112" s="356"/>
      <c r="NNK112" s="356"/>
      <c r="NNL112" s="356"/>
      <c r="NNM112" s="356"/>
      <c r="NNN112" s="356"/>
      <c r="NNO112" s="356"/>
      <c r="NNP112" s="356"/>
      <c r="NNQ112" s="356"/>
      <c r="NNR112" s="356"/>
      <c r="NNS112" s="356"/>
      <c r="NNT112" s="356"/>
      <c r="NNU112" s="356"/>
      <c r="NNV112" s="356"/>
      <c r="NNW112" s="356"/>
      <c r="NNX112" s="356"/>
      <c r="NNY112" s="356"/>
      <c r="NNZ112" s="356"/>
      <c r="NOA112" s="356"/>
      <c r="NOB112" s="356"/>
      <c r="NOC112" s="356"/>
      <c r="NOD112" s="356"/>
      <c r="NOE112" s="356"/>
      <c r="NOF112" s="356"/>
      <c r="NOG112" s="356"/>
      <c r="NOH112" s="356"/>
      <c r="NOI112" s="356"/>
      <c r="NOJ112" s="356"/>
      <c r="NOK112" s="356"/>
      <c r="NOL112" s="356"/>
      <c r="NOM112" s="356"/>
      <c r="NON112" s="356"/>
      <c r="NOO112" s="356"/>
      <c r="NOP112" s="356"/>
      <c r="NOQ112" s="356"/>
      <c r="NOR112" s="356"/>
      <c r="NOS112" s="356"/>
      <c r="NOT112" s="356"/>
      <c r="NOU112" s="356"/>
      <c r="NOV112" s="356"/>
      <c r="NOW112" s="356"/>
      <c r="NOX112" s="356"/>
      <c r="NOY112" s="356"/>
      <c r="NOZ112" s="356"/>
      <c r="NPA112" s="356"/>
      <c r="NPB112" s="356"/>
      <c r="NPC112" s="356"/>
      <c r="NPD112" s="356"/>
      <c r="NPE112" s="356"/>
      <c r="NPF112" s="356"/>
      <c r="NPG112" s="356"/>
      <c r="NPH112" s="356"/>
      <c r="NPI112" s="356"/>
      <c r="NPJ112" s="356"/>
      <c r="NPK112" s="356"/>
      <c r="NPL112" s="356"/>
      <c r="NPM112" s="356"/>
      <c r="NPN112" s="356"/>
      <c r="NPO112" s="356"/>
      <c r="NPP112" s="356"/>
      <c r="NPQ112" s="356"/>
      <c r="NPR112" s="356"/>
      <c r="NPS112" s="356"/>
      <c r="NPT112" s="356"/>
      <c r="NPU112" s="356"/>
      <c r="NPV112" s="356"/>
      <c r="NPW112" s="356"/>
      <c r="NPX112" s="356"/>
      <c r="NPY112" s="356"/>
      <c r="NPZ112" s="356"/>
      <c r="NQA112" s="356"/>
      <c r="NQB112" s="356"/>
      <c r="NQC112" s="356"/>
      <c r="NQD112" s="356"/>
      <c r="NQE112" s="356"/>
      <c r="NQF112" s="356"/>
      <c r="NQG112" s="356"/>
      <c r="NQH112" s="356"/>
      <c r="NQI112" s="356"/>
      <c r="NQJ112" s="356"/>
      <c r="NQK112" s="356"/>
      <c r="NQL112" s="356"/>
      <c r="NQM112" s="356"/>
      <c r="NQN112" s="356"/>
      <c r="NQO112" s="356"/>
      <c r="NQP112" s="356"/>
      <c r="NQQ112" s="356"/>
      <c r="NQR112" s="356"/>
      <c r="NQS112" s="356"/>
      <c r="NQT112" s="356"/>
      <c r="NQU112" s="356"/>
      <c r="NQV112" s="356"/>
      <c r="NQW112" s="356"/>
      <c r="NQX112" s="356"/>
      <c r="NQY112" s="356"/>
      <c r="NQZ112" s="356"/>
      <c r="NRA112" s="356"/>
      <c r="NRB112" s="356"/>
      <c r="NRC112" s="356"/>
      <c r="NRD112" s="356"/>
      <c r="NRE112" s="356"/>
      <c r="NRF112" s="356"/>
      <c r="NRG112" s="356"/>
      <c r="NRH112" s="356"/>
      <c r="NRI112" s="356"/>
      <c r="NRJ112" s="356"/>
      <c r="NRK112" s="356"/>
      <c r="NRL112" s="356"/>
      <c r="NRM112" s="356"/>
      <c r="NRN112" s="356"/>
      <c r="NRO112" s="356"/>
      <c r="NRP112" s="356"/>
      <c r="NRQ112" s="356"/>
      <c r="NRR112" s="356"/>
      <c r="NRS112" s="356"/>
      <c r="NRT112" s="356"/>
      <c r="NRU112" s="356"/>
      <c r="NRV112" s="356"/>
      <c r="NRW112" s="356"/>
      <c r="NRX112" s="356"/>
      <c r="NRY112" s="356"/>
      <c r="NRZ112" s="356"/>
      <c r="NSA112" s="356"/>
      <c r="NSB112" s="356"/>
      <c r="NSC112" s="356"/>
      <c r="NSD112" s="356"/>
      <c r="NSE112" s="356"/>
      <c r="NSF112" s="356"/>
      <c r="NSG112" s="356"/>
      <c r="NSH112" s="356"/>
      <c r="NSI112" s="356"/>
      <c r="NSJ112" s="356"/>
      <c r="NSK112" s="356"/>
      <c r="NSL112" s="356"/>
      <c r="NSM112" s="356"/>
      <c r="NSN112" s="356"/>
      <c r="NSO112" s="356"/>
      <c r="NSP112" s="356"/>
      <c r="NSQ112" s="356"/>
      <c r="NSR112" s="356"/>
      <c r="NSS112" s="356"/>
      <c r="NST112" s="356"/>
      <c r="NSU112" s="356"/>
      <c r="NSV112" s="356"/>
      <c r="NSW112" s="356"/>
      <c r="NSX112" s="356"/>
      <c r="NSY112" s="356"/>
      <c r="NSZ112" s="356"/>
      <c r="NTA112" s="356"/>
      <c r="NTB112" s="356"/>
      <c r="NTC112" s="356"/>
      <c r="NTD112" s="356"/>
      <c r="NTE112" s="356"/>
      <c r="NTF112" s="356"/>
      <c r="NTG112" s="356"/>
      <c r="NTH112" s="356"/>
      <c r="NTI112" s="356"/>
      <c r="NTJ112" s="356"/>
      <c r="NTK112" s="356"/>
      <c r="NTL112" s="356"/>
      <c r="NTM112" s="356"/>
      <c r="NTN112" s="356"/>
      <c r="NTO112" s="356"/>
      <c r="NTP112" s="356"/>
      <c r="NTQ112" s="356"/>
      <c r="NTR112" s="356"/>
      <c r="NTS112" s="356"/>
      <c r="NTT112" s="356"/>
      <c r="NTU112" s="356"/>
      <c r="NTV112" s="356"/>
      <c r="NTW112" s="356"/>
      <c r="NTX112" s="356"/>
      <c r="NTY112" s="356"/>
      <c r="NTZ112" s="356"/>
      <c r="NUA112" s="356"/>
      <c r="NUB112" s="356"/>
      <c r="NUC112" s="356"/>
      <c r="NUD112" s="356"/>
      <c r="NUE112" s="356"/>
      <c r="NUF112" s="356"/>
      <c r="NUG112" s="356"/>
      <c r="NUH112" s="356"/>
      <c r="NUI112" s="356"/>
      <c r="NUJ112" s="356"/>
      <c r="NUK112" s="356"/>
      <c r="NUL112" s="356"/>
      <c r="NUM112" s="356"/>
      <c r="NUN112" s="356"/>
      <c r="NUO112" s="356"/>
      <c r="NUP112" s="356"/>
      <c r="NUQ112" s="356"/>
      <c r="NUR112" s="356"/>
      <c r="NUS112" s="356"/>
      <c r="NUT112" s="356"/>
      <c r="NUU112" s="356"/>
      <c r="NUV112" s="356"/>
      <c r="NUW112" s="356"/>
      <c r="NUX112" s="356"/>
      <c r="NUY112" s="356"/>
      <c r="NUZ112" s="356"/>
      <c r="NVA112" s="356"/>
      <c r="NVB112" s="356"/>
      <c r="NVC112" s="356"/>
      <c r="NVD112" s="356"/>
      <c r="NVE112" s="356"/>
      <c r="NVF112" s="356"/>
      <c r="NVG112" s="356"/>
      <c r="NVH112" s="356"/>
      <c r="NVI112" s="356"/>
      <c r="NVJ112" s="356"/>
      <c r="NVK112" s="356"/>
      <c r="NVL112" s="356"/>
      <c r="NVM112" s="356"/>
      <c r="NVN112" s="356"/>
      <c r="NVO112" s="356"/>
      <c r="NVP112" s="356"/>
      <c r="NVQ112" s="356"/>
      <c r="NVR112" s="356"/>
      <c r="NVS112" s="356"/>
      <c r="NVT112" s="356"/>
      <c r="NVU112" s="356"/>
      <c r="NVV112" s="356"/>
      <c r="NVW112" s="356"/>
      <c r="NVX112" s="356"/>
      <c r="NVY112" s="356"/>
      <c r="NVZ112" s="356"/>
      <c r="NWA112" s="356"/>
      <c r="NWB112" s="356"/>
      <c r="NWC112" s="356"/>
      <c r="NWD112" s="356"/>
      <c r="NWE112" s="356"/>
      <c r="NWF112" s="356"/>
      <c r="NWG112" s="356"/>
      <c r="NWH112" s="356"/>
      <c r="NWI112" s="356"/>
      <c r="NWJ112" s="356"/>
      <c r="NWK112" s="356"/>
      <c r="NWL112" s="356"/>
      <c r="NWM112" s="356"/>
      <c r="NWN112" s="356"/>
      <c r="NWO112" s="356"/>
      <c r="NWP112" s="356"/>
      <c r="NWQ112" s="356"/>
      <c r="NWR112" s="356"/>
      <c r="NWS112" s="356"/>
      <c r="NWT112" s="356"/>
      <c r="NWU112" s="356"/>
      <c r="NWV112" s="356"/>
      <c r="NWW112" s="356"/>
      <c r="NWX112" s="356"/>
      <c r="NWY112" s="356"/>
      <c r="NWZ112" s="356"/>
      <c r="NXA112" s="356"/>
      <c r="NXB112" s="356"/>
      <c r="NXC112" s="356"/>
      <c r="NXD112" s="356"/>
      <c r="NXE112" s="356"/>
      <c r="NXF112" s="356"/>
      <c r="NXG112" s="356"/>
      <c r="NXH112" s="356"/>
      <c r="NXI112" s="356"/>
      <c r="NXJ112" s="356"/>
      <c r="NXK112" s="356"/>
      <c r="NXL112" s="356"/>
      <c r="NXM112" s="356"/>
      <c r="NXN112" s="356"/>
      <c r="NXO112" s="356"/>
      <c r="NXP112" s="356"/>
      <c r="NXQ112" s="356"/>
      <c r="NXR112" s="356"/>
      <c r="NXS112" s="356"/>
      <c r="NXT112" s="356"/>
      <c r="NXU112" s="356"/>
      <c r="NXV112" s="356"/>
      <c r="NXW112" s="356"/>
      <c r="NXX112" s="356"/>
      <c r="NXY112" s="356"/>
      <c r="NXZ112" s="356"/>
      <c r="NYA112" s="356"/>
      <c r="NYB112" s="356"/>
      <c r="NYC112" s="356"/>
      <c r="NYD112" s="356"/>
      <c r="NYE112" s="356"/>
      <c r="NYF112" s="356"/>
      <c r="NYG112" s="356"/>
      <c r="NYH112" s="356"/>
      <c r="NYI112" s="356"/>
      <c r="NYJ112" s="356"/>
      <c r="NYK112" s="356"/>
      <c r="NYL112" s="356"/>
      <c r="NYM112" s="356"/>
      <c r="NYN112" s="356"/>
      <c r="NYO112" s="356"/>
      <c r="NYP112" s="356"/>
      <c r="NYQ112" s="356"/>
      <c r="NYR112" s="356"/>
      <c r="NYS112" s="356"/>
      <c r="NYT112" s="356"/>
      <c r="NYU112" s="356"/>
      <c r="NYV112" s="356"/>
      <c r="NYW112" s="356"/>
      <c r="NYX112" s="356"/>
      <c r="NYY112" s="356"/>
      <c r="NYZ112" s="356"/>
      <c r="NZA112" s="356"/>
      <c r="NZB112" s="356"/>
      <c r="NZC112" s="356"/>
      <c r="NZD112" s="356"/>
      <c r="NZE112" s="356"/>
      <c r="NZF112" s="356"/>
      <c r="NZG112" s="356"/>
      <c r="NZH112" s="356"/>
      <c r="NZI112" s="356"/>
      <c r="NZJ112" s="356"/>
      <c r="NZK112" s="356"/>
      <c r="NZL112" s="356"/>
      <c r="NZM112" s="356"/>
      <c r="NZN112" s="356"/>
      <c r="NZO112" s="356"/>
      <c r="NZP112" s="356"/>
      <c r="NZQ112" s="356"/>
      <c r="NZR112" s="356"/>
      <c r="NZS112" s="356"/>
      <c r="NZT112" s="356"/>
      <c r="NZU112" s="356"/>
      <c r="NZV112" s="356"/>
      <c r="NZW112" s="356"/>
      <c r="NZX112" s="356"/>
      <c r="NZY112" s="356"/>
      <c r="NZZ112" s="356"/>
      <c r="OAA112" s="356"/>
      <c r="OAB112" s="356"/>
      <c r="OAC112" s="356"/>
      <c r="OAD112" s="356"/>
      <c r="OAE112" s="356"/>
      <c r="OAF112" s="356"/>
      <c r="OAG112" s="356"/>
      <c r="OAH112" s="356"/>
      <c r="OAI112" s="356"/>
      <c r="OAJ112" s="356"/>
      <c r="OAK112" s="356"/>
      <c r="OAL112" s="356"/>
      <c r="OAM112" s="356"/>
      <c r="OAN112" s="356"/>
      <c r="OAO112" s="356"/>
      <c r="OAP112" s="356"/>
      <c r="OAQ112" s="356"/>
      <c r="OAR112" s="356"/>
      <c r="OAS112" s="356"/>
      <c r="OAT112" s="356"/>
      <c r="OAU112" s="356"/>
      <c r="OAV112" s="356"/>
      <c r="OAW112" s="356"/>
      <c r="OAX112" s="356"/>
      <c r="OAY112" s="356"/>
      <c r="OAZ112" s="356"/>
      <c r="OBA112" s="356"/>
      <c r="OBB112" s="356"/>
      <c r="OBC112" s="356"/>
      <c r="OBD112" s="356"/>
      <c r="OBE112" s="356"/>
      <c r="OBF112" s="356"/>
      <c r="OBG112" s="356"/>
      <c r="OBH112" s="356"/>
      <c r="OBI112" s="356"/>
      <c r="OBJ112" s="356"/>
      <c r="OBK112" s="356"/>
      <c r="OBL112" s="356"/>
      <c r="OBM112" s="356"/>
      <c r="OBN112" s="356"/>
      <c r="OBO112" s="356"/>
      <c r="OBP112" s="356"/>
      <c r="OBQ112" s="356"/>
      <c r="OBR112" s="356"/>
      <c r="OBS112" s="356"/>
      <c r="OBT112" s="356"/>
      <c r="OBU112" s="356"/>
      <c r="OBV112" s="356"/>
      <c r="OBW112" s="356"/>
      <c r="OBX112" s="356"/>
      <c r="OBY112" s="356"/>
      <c r="OBZ112" s="356"/>
      <c r="OCA112" s="356"/>
      <c r="OCB112" s="356"/>
      <c r="OCC112" s="356"/>
      <c r="OCD112" s="356"/>
      <c r="OCE112" s="356"/>
      <c r="OCF112" s="356"/>
      <c r="OCG112" s="356"/>
      <c r="OCH112" s="356"/>
      <c r="OCI112" s="356"/>
      <c r="OCJ112" s="356"/>
      <c r="OCK112" s="356"/>
      <c r="OCL112" s="356"/>
      <c r="OCM112" s="356"/>
      <c r="OCN112" s="356"/>
      <c r="OCO112" s="356"/>
      <c r="OCP112" s="356"/>
      <c r="OCQ112" s="356"/>
      <c r="OCR112" s="356"/>
      <c r="OCS112" s="356"/>
      <c r="OCT112" s="356"/>
      <c r="OCU112" s="356"/>
      <c r="OCV112" s="356"/>
      <c r="OCW112" s="356"/>
      <c r="OCX112" s="356"/>
      <c r="OCY112" s="356"/>
      <c r="OCZ112" s="356"/>
      <c r="ODA112" s="356"/>
      <c r="ODB112" s="356"/>
      <c r="ODC112" s="356"/>
      <c r="ODD112" s="356"/>
      <c r="ODE112" s="356"/>
      <c r="ODF112" s="356"/>
      <c r="ODG112" s="356"/>
      <c r="ODH112" s="356"/>
      <c r="ODI112" s="356"/>
      <c r="ODJ112" s="356"/>
      <c r="ODK112" s="356"/>
      <c r="ODL112" s="356"/>
      <c r="ODM112" s="356"/>
      <c r="ODN112" s="356"/>
      <c r="ODO112" s="356"/>
      <c r="ODP112" s="356"/>
      <c r="ODQ112" s="356"/>
      <c r="ODR112" s="356"/>
      <c r="ODS112" s="356"/>
      <c r="ODT112" s="356"/>
      <c r="ODU112" s="356"/>
      <c r="ODV112" s="356"/>
      <c r="ODW112" s="356"/>
      <c r="ODX112" s="356"/>
      <c r="ODY112" s="356"/>
      <c r="ODZ112" s="356"/>
      <c r="OEA112" s="356"/>
      <c r="OEB112" s="356"/>
      <c r="OEC112" s="356"/>
      <c r="OED112" s="356"/>
      <c r="OEE112" s="356"/>
      <c r="OEF112" s="356"/>
      <c r="OEG112" s="356"/>
      <c r="OEH112" s="356"/>
      <c r="OEI112" s="356"/>
      <c r="OEJ112" s="356"/>
      <c r="OEK112" s="356"/>
      <c r="OEL112" s="356"/>
      <c r="OEM112" s="356"/>
      <c r="OEN112" s="356"/>
      <c r="OEO112" s="356"/>
      <c r="OEP112" s="356"/>
      <c r="OEQ112" s="356"/>
      <c r="OER112" s="356"/>
      <c r="OES112" s="356"/>
      <c r="OET112" s="356"/>
      <c r="OEU112" s="356"/>
      <c r="OEV112" s="356"/>
      <c r="OEW112" s="356"/>
      <c r="OEX112" s="356"/>
      <c r="OEY112" s="356"/>
      <c r="OEZ112" s="356"/>
      <c r="OFA112" s="356"/>
      <c r="OFB112" s="356"/>
      <c r="OFC112" s="356"/>
      <c r="OFD112" s="356"/>
      <c r="OFE112" s="356"/>
      <c r="OFF112" s="356"/>
      <c r="OFG112" s="356"/>
      <c r="OFH112" s="356"/>
      <c r="OFI112" s="356"/>
      <c r="OFJ112" s="356"/>
      <c r="OFK112" s="356"/>
      <c r="OFL112" s="356"/>
      <c r="OFM112" s="356"/>
      <c r="OFN112" s="356"/>
      <c r="OFO112" s="356"/>
      <c r="OFP112" s="356"/>
      <c r="OFQ112" s="356"/>
      <c r="OFR112" s="356"/>
      <c r="OFS112" s="356"/>
      <c r="OFT112" s="356"/>
      <c r="OFU112" s="356"/>
      <c r="OFV112" s="356"/>
      <c r="OFW112" s="356"/>
      <c r="OFX112" s="356"/>
      <c r="OFY112" s="356"/>
      <c r="OFZ112" s="356"/>
      <c r="OGA112" s="356"/>
      <c r="OGB112" s="356"/>
      <c r="OGC112" s="356"/>
      <c r="OGD112" s="356"/>
      <c r="OGE112" s="356"/>
      <c r="OGF112" s="356"/>
      <c r="OGG112" s="356"/>
      <c r="OGH112" s="356"/>
      <c r="OGI112" s="356"/>
      <c r="OGJ112" s="356"/>
      <c r="OGK112" s="356"/>
      <c r="OGL112" s="356"/>
      <c r="OGM112" s="356"/>
      <c r="OGN112" s="356"/>
      <c r="OGO112" s="356"/>
      <c r="OGP112" s="356"/>
      <c r="OGQ112" s="356"/>
      <c r="OGR112" s="356"/>
      <c r="OGS112" s="356"/>
      <c r="OGT112" s="356"/>
      <c r="OGU112" s="356"/>
      <c r="OGV112" s="356"/>
      <c r="OGW112" s="356"/>
      <c r="OGX112" s="356"/>
      <c r="OGY112" s="356"/>
      <c r="OGZ112" s="356"/>
      <c r="OHA112" s="356"/>
      <c r="OHB112" s="356"/>
      <c r="OHC112" s="356"/>
      <c r="OHD112" s="356"/>
      <c r="OHE112" s="356"/>
      <c r="OHF112" s="356"/>
      <c r="OHG112" s="356"/>
      <c r="OHH112" s="356"/>
      <c r="OHI112" s="356"/>
      <c r="OHJ112" s="356"/>
      <c r="OHK112" s="356"/>
      <c r="OHL112" s="356"/>
      <c r="OHM112" s="356"/>
      <c r="OHN112" s="356"/>
      <c r="OHO112" s="356"/>
      <c r="OHP112" s="356"/>
      <c r="OHQ112" s="356"/>
      <c r="OHR112" s="356"/>
      <c r="OHS112" s="356"/>
      <c r="OHT112" s="356"/>
      <c r="OHU112" s="356"/>
      <c r="OHV112" s="356"/>
      <c r="OHW112" s="356"/>
      <c r="OHX112" s="356"/>
      <c r="OHY112" s="356"/>
      <c r="OHZ112" s="356"/>
      <c r="OIA112" s="356"/>
      <c r="OIB112" s="356"/>
      <c r="OIC112" s="356"/>
      <c r="OID112" s="356"/>
      <c r="OIE112" s="356"/>
      <c r="OIF112" s="356"/>
      <c r="OIG112" s="356"/>
      <c r="OIH112" s="356"/>
      <c r="OII112" s="356"/>
      <c r="OIJ112" s="356"/>
      <c r="OIK112" s="356"/>
      <c r="OIL112" s="356"/>
      <c r="OIM112" s="356"/>
      <c r="OIN112" s="356"/>
      <c r="OIO112" s="356"/>
      <c r="OIP112" s="356"/>
      <c r="OIQ112" s="356"/>
      <c r="OIR112" s="356"/>
      <c r="OIS112" s="356"/>
      <c r="OIT112" s="356"/>
      <c r="OIU112" s="356"/>
      <c r="OIV112" s="356"/>
      <c r="OIW112" s="356"/>
      <c r="OIX112" s="356"/>
      <c r="OIY112" s="356"/>
      <c r="OIZ112" s="356"/>
      <c r="OJA112" s="356"/>
      <c r="OJB112" s="356"/>
      <c r="OJC112" s="356"/>
      <c r="OJD112" s="356"/>
      <c r="OJE112" s="356"/>
      <c r="OJF112" s="356"/>
      <c r="OJG112" s="356"/>
      <c r="OJH112" s="356"/>
      <c r="OJI112" s="356"/>
      <c r="OJJ112" s="356"/>
      <c r="OJK112" s="356"/>
      <c r="OJL112" s="356"/>
      <c r="OJM112" s="356"/>
      <c r="OJN112" s="356"/>
      <c r="OJO112" s="356"/>
      <c r="OJP112" s="356"/>
      <c r="OJQ112" s="356"/>
      <c r="OJR112" s="356"/>
      <c r="OJS112" s="356"/>
      <c r="OJT112" s="356"/>
      <c r="OJU112" s="356"/>
      <c r="OJV112" s="356"/>
      <c r="OJW112" s="356"/>
      <c r="OJX112" s="356"/>
      <c r="OJY112" s="356"/>
      <c r="OJZ112" s="356"/>
      <c r="OKA112" s="356"/>
      <c r="OKB112" s="356"/>
      <c r="OKC112" s="356"/>
      <c r="OKD112" s="356"/>
      <c r="OKE112" s="356"/>
      <c r="OKF112" s="356"/>
      <c r="OKG112" s="356"/>
      <c r="OKH112" s="356"/>
      <c r="OKI112" s="356"/>
      <c r="OKJ112" s="356"/>
      <c r="OKK112" s="356"/>
      <c r="OKL112" s="356"/>
      <c r="OKM112" s="356"/>
      <c r="OKN112" s="356"/>
      <c r="OKO112" s="356"/>
      <c r="OKP112" s="356"/>
      <c r="OKQ112" s="356"/>
      <c r="OKR112" s="356"/>
      <c r="OKS112" s="356"/>
      <c r="OKT112" s="356"/>
      <c r="OKU112" s="356"/>
      <c r="OKV112" s="356"/>
      <c r="OKW112" s="356"/>
      <c r="OKX112" s="356"/>
      <c r="OKY112" s="356"/>
      <c r="OKZ112" s="356"/>
      <c r="OLA112" s="356"/>
      <c r="OLB112" s="356"/>
      <c r="OLC112" s="356"/>
      <c r="OLD112" s="356"/>
      <c r="OLE112" s="356"/>
      <c r="OLF112" s="356"/>
      <c r="OLG112" s="356"/>
      <c r="OLH112" s="356"/>
      <c r="OLI112" s="356"/>
      <c r="OLJ112" s="356"/>
      <c r="OLK112" s="356"/>
      <c r="OLL112" s="356"/>
      <c r="OLM112" s="356"/>
      <c r="OLN112" s="356"/>
      <c r="OLO112" s="356"/>
      <c r="OLP112" s="356"/>
      <c r="OLQ112" s="356"/>
      <c r="OLR112" s="356"/>
      <c r="OLS112" s="356"/>
      <c r="OLT112" s="356"/>
      <c r="OLU112" s="356"/>
      <c r="OLV112" s="356"/>
      <c r="OLW112" s="356"/>
      <c r="OLX112" s="356"/>
      <c r="OLY112" s="356"/>
      <c r="OLZ112" s="356"/>
      <c r="OMA112" s="356"/>
      <c r="OMB112" s="356"/>
      <c r="OMC112" s="356"/>
      <c r="OMD112" s="356"/>
      <c r="OME112" s="356"/>
      <c r="OMF112" s="356"/>
      <c r="OMG112" s="356"/>
      <c r="OMH112" s="356"/>
      <c r="OMI112" s="356"/>
      <c r="OMJ112" s="356"/>
      <c r="OMK112" s="356"/>
      <c r="OML112" s="356"/>
      <c r="OMM112" s="356"/>
      <c r="OMN112" s="356"/>
      <c r="OMO112" s="356"/>
      <c r="OMP112" s="356"/>
      <c r="OMQ112" s="356"/>
      <c r="OMR112" s="356"/>
      <c r="OMS112" s="356"/>
      <c r="OMT112" s="356"/>
      <c r="OMU112" s="356"/>
      <c r="OMV112" s="356"/>
      <c r="OMW112" s="356"/>
      <c r="OMX112" s="356"/>
      <c r="OMY112" s="356"/>
      <c r="OMZ112" s="356"/>
      <c r="ONA112" s="356"/>
      <c r="ONB112" s="356"/>
      <c r="ONC112" s="356"/>
      <c r="OND112" s="356"/>
      <c r="ONE112" s="356"/>
      <c r="ONF112" s="356"/>
      <c r="ONG112" s="356"/>
      <c r="ONH112" s="356"/>
      <c r="ONI112" s="356"/>
      <c r="ONJ112" s="356"/>
      <c r="ONK112" s="356"/>
      <c r="ONL112" s="356"/>
      <c r="ONM112" s="356"/>
      <c r="ONN112" s="356"/>
      <c r="ONO112" s="356"/>
      <c r="ONP112" s="356"/>
      <c r="ONQ112" s="356"/>
      <c r="ONR112" s="356"/>
      <c r="ONS112" s="356"/>
      <c r="ONT112" s="356"/>
      <c r="ONU112" s="356"/>
      <c r="ONV112" s="356"/>
      <c r="ONW112" s="356"/>
      <c r="ONX112" s="356"/>
      <c r="ONY112" s="356"/>
      <c r="ONZ112" s="356"/>
      <c r="OOA112" s="356"/>
      <c r="OOB112" s="356"/>
      <c r="OOC112" s="356"/>
      <c r="OOD112" s="356"/>
      <c r="OOE112" s="356"/>
      <c r="OOF112" s="356"/>
      <c r="OOG112" s="356"/>
      <c r="OOH112" s="356"/>
      <c r="OOI112" s="356"/>
      <c r="OOJ112" s="356"/>
      <c r="OOK112" s="356"/>
      <c r="OOL112" s="356"/>
      <c r="OOM112" s="356"/>
      <c r="OON112" s="356"/>
      <c r="OOO112" s="356"/>
      <c r="OOP112" s="356"/>
      <c r="OOQ112" s="356"/>
      <c r="OOR112" s="356"/>
      <c r="OOS112" s="356"/>
      <c r="OOT112" s="356"/>
      <c r="OOU112" s="356"/>
      <c r="OOV112" s="356"/>
      <c r="OOW112" s="356"/>
      <c r="OOX112" s="356"/>
      <c r="OOY112" s="356"/>
      <c r="OOZ112" s="356"/>
      <c r="OPA112" s="356"/>
      <c r="OPB112" s="356"/>
      <c r="OPC112" s="356"/>
      <c r="OPD112" s="356"/>
      <c r="OPE112" s="356"/>
      <c r="OPF112" s="356"/>
      <c r="OPG112" s="356"/>
      <c r="OPH112" s="356"/>
      <c r="OPI112" s="356"/>
      <c r="OPJ112" s="356"/>
      <c r="OPK112" s="356"/>
      <c r="OPL112" s="356"/>
      <c r="OPM112" s="356"/>
      <c r="OPN112" s="356"/>
      <c r="OPO112" s="356"/>
      <c r="OPP112" s="356"/>
      <c r="OPQ112" s="356"/>
      <c r="OPR112" s="356"/>
      <c r="OPS112" s="356"/>
      <c r="OPT112" s="356"/>
      <c r="OPU112" s="356"/>
      <c r="OPV112" s="356"/>
      <c r="OPW112" s="356"/>
      <c r="OPX112" s="356"/>
      <c r="OPY112" s="356"/>
      <c r="OPZ112" s="356"/>
      <c r="OQA112" s="356"/>
      <c r="OQB112" s="356"/>
      <c r="OQC112" s="356"/>
      <c r="OQD112" s="356"/>
      <c r="OQE112" s="356"/>
      <c r="OQF112" s="356"/>
      <c r="OQG112" s="356"/>
      <c r="OQH112" s="356"/>
      <c r="OQI112" s="356"/>
      <c r="OQJ112" s="356"/>
      <c r="OQK112" s="356"/>
      <c r="OQL112" s="356"/>
      <c r="OQM112" s="356"/>
      <c r="OQN112" s="356"/>
      <c r="OQO112" s="356"/>
      <c r="OQP112" s="356"/>
      <c r="OQQ112" s="356"/>
      <c r="OQR112" s="356"/>
      <c r="OQS112" s="356"/>
      <c r="OQT112" s="356"/>
      <c r="OQU112" s="356"/>
      <c r="OQV112" s="356"/>
      <c r="OQW112" s="356"/>
      <c r="OQX112" s="356"/>
      <c r="OQY112" s="356"/>
      <c r="OQZ112" s="356"/>
      <c r="ORA112" s="356"/>
      <c r="ORB112" s="356"/>
      <c r="ORC112" s="356"/>
      <c r="ORD112" s="356"/>
      <c r="ORE112" s="356"/>
      <c r="ORF112" s="356"/>
      <c r="ORG112" s="356"/>
      <c r="ORH112" s="356"/>
      <c r="ORI112" s="356"/>
      <c r="ORJ112" s="356"/>
      <c r="ORK112" s="356"/>
      <c r="ORL112" s="356"/>
      <c r="ORM112" s="356"/>
      <c r="ORN112" s="356"/>
      <c r="ORO112" s="356"/>
      <c r="ORP112" s="356"/>
      <c r="ORQ112" s="356"/>
      <c r="ORR112" s="356"/>
      <c r="ORS112" s="356"/>
      <c r="ORT112" s="356"/>
      <c r="ORU112" s="356"/>
      <c r="ORV112" s="356"/>
      <c r="ORW112" s="356"/>
      <c r="ORX112" s="356"/>
      <c r="ORY112" s="356"/>
      <c r="ORZ112" s="356"/>
      <c r="OSA112" s="356"/>
      <c r="OSB112" s="356"/>
      <c r="OSC112" s="356"/>
      <c r="OSD112" s="356"/>
      <c r="OSE112" s="356"/>
      <c r="OSF112" s="356"/>
      <c r="OSG112" s="356"/>
      <c r="OSH112" s="356"/>
      <c r="OSI112" s="356"/>
      <c r="OSJ112" s="356"/>
      <c r="OSK112" s="356"/>
      <c r="OSL112" s="356"/>
      <c r="OSM112" s="356"/>
      <c r="OSN112" s="356"/>
      <c r="OSO112" s="356"/>
      <c r="OSP112" s="356"/>
      <c r="OSQ112" s="356"/>
      <c r="OSR112" s="356"/>
      <c r="OSS112" s="356"/>
      <c r="OST112" s="356"/>
      <c r="OSU112" s="356"/>
      <c r="OSV112" s="356"/>
      <c r="OSW112" s="356"/>
      <c r="OSX112" s="356"/>
      <c r="OSY112" s="356"/>
      <c r="OSZ112" s="356"/>
      <c r="OTA112" s="356"/>
      <c r="OTB112" s="356"/>
      <c r="OTC112" s="356"/>
      <c r="OTD112" s="356"/>
      <c r="OTE112" s="356"/>
      <c r="OTF112" s="356"/>
      <c r="OTG112" s="356"/>
      <c r="OTH112" s="356"/>
      <c r="OTI112" s="356"/>
      <c r="OTJ112" s="356"/>
      <c r="OTK112" s="356"/>
      <c r="OTL112" s="356"/>
      <c r="OTM112" s="356"/>
      <c r="OTN112" s="356"/>
      <c r="OTO112" s="356"/>
      <c r="OTP112" s="356"/>
      <c r="OTQ112" s="356"/>
      <c r="OTR112" s="356"/>
      <c r="OTS112" s="356"/>
      <c r="OTT112" s="356"/>
      <c r="OTU112" s="356"/>
      <c r="OTV112" s="356"/>
      <c r="OTW112" s="356"/>
      <c r="OTX112" s="356"/>
      <c r="OTY112" s="356"/>
      <c r="OTZ112" s="356"/>
      <c r="OUA112" s="356"/>
      <c r="OUB112" s="356"/>
      <c r="OUC112" s="356"/>
      <c r="OUD112" s="356"/>
      <c r="OUE112" s="356"/>
      <c r="OUF112" s="356"/>
      <c r="OUG112" s="356"/>
      <c r="OUH112" s="356"/>
      <c r="OUI112" s="356"/>
      <c r="OUJ112" s="356"/>
      <c r="OUK112" s="356"/>
      <c r="OUL112" s="356"/>
      <c r="OUM112" s="356"/>
      <c r="OUN112" s="356"/>
      <c r="OUO112" s="356"/>
      <c r="OUP112" s="356"/>
      <c r="OUQ112" s="356"/>
      <c r="OUR112" s="356"/>
      <c r="OUS112" s="356"/>
      <c r="OUT112" s="356"/>
      <c r="OUU112" s="356"/>
      <c r="OUV112" s="356"/>
      <c r="OUW112" s="356"/>
      <c r="OUX112" s="356"/>
      <c r="OUY112" s="356"/>
      <c r="OUZ112" s="356"/>
      <c r="OVA112" s="356"/>
      <c r="OVB112" s="356"/>
      <c r="OVC112" s="356"/>
      <c r="OVD112" s="356"/>
      <c r="OVE112" s="356"/>
      <c r="OVF112" s="356"/>
      <c r="OVG112" s="356"/>
      <c r="OVH112" s="356"/>
      <c r="OVI112" s="356"/>
      <c r="OVJ112" s="356"/>
      <c r="OVK112" s="356"/>
      <c r="OVL112" s="356"/>
      <c r="OVM112" s="356"/>
      <c r="OVN112" s="356"/>
      <c r="OVO112" s="356"/>
      <c r="OVP112" s="356"/>
      <c r="OVQ112" s="356"/>
      <c r="OVR112" s="356"/>
      <c r="OVS112" s="356"/>
      <c r="OVT112" s="356"/>
      <c r="OVU112" s="356"/>
      <c r="OVV112" s="356"/>
      <c r="OVW112" s="356"/>
      <c r="OVX112" s="356"/>
      <c r="OVY112" s="356"/>
      <c r="OVZ112" s="356"/>
      <c r="OWA112" s="356"/>
      <c r="OWB112" s="356"/>
      <c r="OWC112" s="356"/>
      <c r="OWD112" s="356"/>
      <c r="OWE112" s="356"/>
      <c r="OWF112" s="356"/>
      <c r="OWG112" s="356"/>
      <c r="OWH112" s="356"/>
      <c r="OWI112" s="356"/>
      <c r="OWJ112" s="356"/>
      <c r="OWK112" s="356"/>
      <c r="OWL112" s="356"/>
      <c r="OWM112" s="356"/>
      <c r="OWN112" s="356"/>
      <c r="OWO112" s="356"/>
      <c r="OWP112" s="356"/>
      <c r="OWQ112" s="356"/>
      <c r="OWR112" s="356"/>
      <c r="OWS112" s="356"/>
      <c r="OWT112" s="356"/>
      <c r="OWU112" s="356"/>
      <c r="OWV112" s="356"/>
      <c r="OWW112" s="356"/>
      <c r="OWX112" s="356"/>
      <c r="OWY112" s="356"/>
      <c r="OWZ112" s="356"/>
      <c r="OXA112" s="356"/>
      <c r="OXB112" s="356"/>
      <c r="OXC112" s="356"/>
      <c r="OXD112" s="356"/>
      <c r="OXE112" s="356"/>
      <c r="OXF112" s="356"/>
      <c r="OXG112" s="356"/>
      <c r="OXH112" s="356"/>
      <c r="OXI112" s="356"/>
      <c r="OXJ112" s="356"/>
      <c r="OXK112" s="356"/>
      <c r="OXL112" s="356"/>
      <c r="OXM112" s="356"/>
      <c r="OXN112" s="356"/>
      <c r="OXO112" s="356"/>
      <c r="OXP112" s="356"/>
      <c r="OXQ112" s="356"/>
      <c r="OXR112" s="356"/>
      <c r="OXS112" s="356"/>
      <c r="OXT112" s="356"/>
      <c r="OXU112" s="356"/>
      <c r="OXV112" s="356"/>
      <c r="OXW112" s="356"/>
      <c r="OXX112" s="356"/>
      <c r="OXY112" s="356"/>
      <c r="OXZ112" s="356"/>
      <c r="OYA112" s="356"/>
      <c r="OYB112" s="356"/>
      <c r="OYC112" s="356"/>
      <c r="OYD112" s="356"/>
      <c r="OYE112" s="356"/>
      <c r="OYF112" s="356"/>
      <c r="OYG112" s="356"/>
      <c r="OYH112" s="356"/>
      <c r="OYI112" s="356"/>
      <c r="OYJ112" s="356"/>
      <c r="OYK112" s="356"/>
      <c r="OYL112" s="356"/>
      <c r="OYM112" s="356"/>
      <c r="OYN112" s="356"/>
      <c r="OYO112" s="356"/>
      <c r="OYP112" s="356"/>
      <c r="OYQ112" s="356"/>
      <c r="OYR112" s="356"/>
      <c r="OYS112" s="356"/>
      <c r="OYT112" s="356"/>
      <c r="OYU112" s="356"/>
      <c r="OYV112" s="356"/>
      <c r="OYW112" s="356"/>
      <c r="OYX112" s="356"/>
      <c r="OYY112" s="356"/>
      <c r="OYZ112" s="356"/>
      <c r="OZA112" s="356"/>
      <c r="OZB112" s="356"/>
      <c r="OZC112" s="356"/>
      <c r="OZD112" s="356"/>
      <c r="OZE112" s="356"/>
      <c r="OZF112" s="356"/>
      <c r="OZG112" s="356"/>
      <c r="OZH112" s="356"/>
      <c r="OZI112" s="356"/>
      <c r="OZJ112" s="356"/>
      <c r="OZK112" s="356"/>
      <c r="OZL112" s="356"/>
      <c r="OZM112" s="356"/>
      <c r="OZN112" s="356"/>
      <c r="OZO112" s="356"/>
      <c r="OZP112" s="356"/>
      <c r="OZQ112" s="356"/>
      <c r="OZR112" s="356"/>
      <c r="OZS112" s="356"/>
      <c r="OZT112" s="356"/>
      <c r="OZU112" s="356"/>
      <c r="OZV112" s="356"/>
      <c r="OZW112" s="356"/>
      <c r="OZX112" s="356"/>
      <c r="OZY112" s="356"/>
      <c r="OZZ112" s="356"/>
      <c r="PAA112" s="356"/>
      <c r="PAB112" s="356"/>
      <c r="PAC112" s="356"/>
      <c r="PAD112" s="356"/>
      <c r="PAE112" s="356"/>
      <c r="PAF112" s="356"/>
      <c r="PAG112" s="356"/>
      <c r="PAH112" s="356"/>
      <c r="PAI112" s="356"/>
      <c r="PAJ112" s="356"/>
      <c r="PAK112" s="356"/>
      <c r="PAL112" s="356"/>
      <c r="PAM112" s="356"/>
      <c r="PAN112" s="356"/>
      <c r="PAO112" s="356"/>
      <c r="PAP112" s="356"/>
      <c r="PAQ112" s="356"/>
      <c r="PAR112" s="356"/>
      <c r="PAS112" s="356"/>
      <c r="PAT112" s="356"/>
      <c r="PAU112" s="356"/>
      <c r="PAV112" s="356"/>
      <c r="PAW112" s="356"/>
      <c r="PAX112" s="356"/>
      <c r="PAY112" s="356"/>
      <c r="PAZ112" s="356"/>
      <c r="PBA112" s="356"/>
      <c r="PBB112" s="356"/>
      <c r="PBC112" s="356"/>
      <c r="PBD112" s="356"/>
      <c r="PBE112" s="356"/>
      <c r="PBF112" s="356"/>
      <c r="PBG112" s="356"/>
      <c r="PBH112" s="356"/>
      <c r="PBI112" s="356"/>
      <c r="PBJ112" s="356"/>
      <c r="PBK112" s="356"/>
      <c r="PBL112" s="356"/>
      <c r="PBM112" s="356"/>
      <c r="PBN112" s="356"/>
      <c r="PBO112" s="356"/>
      <c r="PBP112" s="356"/>
      <c r="PBQ112" s="356"/>
      <c r="PBR112" s="356"/>
      <c r="PBS112" s="356"/>
      <c r="PBT112" s="356"/>
      <c r="PBU112" s="356"/>
      <c r="PBV112" s="356"/>
      <c r="PBW112" s="356"/>
      <c r="PBX112" s="356"/>
      <c r="PBY112" s="356"/>
      <c r="PBZ112" s="356"/>
      <c r="PCA112" s="356"/>
      <c r="PCB112" s="356"/>
      <c r="PCC112" s="356"/>
      <c r="PCD112" s="356"/>
      <c r="PCE112" s="356"/>
      <c r="PCF112" s="356"/>
      <c r="PCG112" s="356"/>
      <c r="PCH112" s="356"/>
      <c r="PCI112" s="356"/>
      <c r="PCJ112" s="356"/>
      <c r="PCK112" s="356"/>
      <c r="PCL112" s="356"/>
      <c r="PCM112" s="356"/>
      <c r="PCN112" s="356"/>
      <c r="PCO112" s="356"/>
      <c r="PCP112" s="356"/>
      <c r="PCQ112" s="356"/>
      <c r="PCR112" s="356"/>
      <c r="PCS112" s="356"/>
      <c r="PCT112" s="356"/>
      <c r="PCU112" s="356"/>
      <c r="PCV112" s="356"/>
      <c r="PCW112" s="356"/>
      <c r="PCX112" s="356"/>
      <c r="PCY112" s="356"/>
      <c r="PCZ112" s="356"/>
      <c r="PDA112" s="356"/>
      <c r="PDB112" s="356"/>
      <c r="PDC112" s="356"/>
      <c r="PDD112" s="356"/>
      <c r="PDE112" s="356"/>
      <c r="PDF112" s="356"/>
      <c r="PDG112" s="356"/>
      <c r="PDH112" s="356"/>
      <c r="PDI112" s="356"/>
      <c r="PDJ112" s="356"/>
      <c r="PDK112" s="356"/>
      <c r="PDL112" s="356"/>
      <c r="PDM112" s="356"/>
      <c r="PDN112" s="356"/>
      <c r="PDO112" s="356"/>
      <c r="PDP112" s="356"/>
      <c r="PDQ112" s="356"/>
      <c r="PDR112" s="356"/>
      <c r="PDS112" s="356"/>
      <c r="PDT112" s="356"/>
      <c r="PDU112" s="356"/>
      <c r="PDV112" s="356"/>
      <c r="PDW112" s="356"/>
      <c r="PDX112" s="356"/>
      <c r="PDY112" s="356"/>
      <c r="PDZ112" s="356"/>
      <c r="PEA112" s="356"/>
      <c r="PEB112" s="356"/>
      <c r="PEC112" s="356"/>
      <c r="PED112" s="356"/>
      <c r="PEE112" s="356"/>
      <c r="PEF112" s="356"/>
      <c r="PEG112" s="356"/>
      <c r="PEH112" s="356"/>
      <c r="PEI112" s="356"/>
      <c r="PEJ112" s="356"/>
      <c r="PEK112" s="356"/>
      <c r="PEL112" s="356"/>
      <c r="PEM112" s="356"/>
      <c r="PEN112" s="356"/>
      <c r="PEO112" s="356"/>
      <c r="PEP112" s="356"/>
      <c r="PEQ112" s="356"/>
      <c r="PER112" s="356"/>
      <c r="PES112" s="356"/>
      <c r="PET112" s="356"/>
      <c r="PEU112" s="356"/>
      <c r="PEV112" s="356"/>
      <c r="PEW112" s="356"/>
      <c r="PEX112" s="356"/>
      <c r="PEY112" s="356"/>
      <c r="PEZ112" s="356"/>
      <c r="PFA112" s="356"/>
      <c r="PFB112" s="356"/>
      <c r="PFC112" s="356"/>
      <c r="PFD112" s="356"/>
      <c r="PFE112" s="356"/>
      <c r="PFF112" s="356"/>
      <c r="PFG112" s="356"/>
      <c r="PFH112" s="356"/>
      <c r="PFI112" s="356"/>
      <c r="PFJ112" s="356"/>
      <c r="PFK112" s="356"/>
      <c r="PFL112" s="356"/>
      <c r="PFM112" s="356"/>
      <c r="PFN112" s="356"/>
      <c r="PFO112" s="356"/>
      <c r="PFP112" s="356"/>
      <c r="PFQ112" s="356"/>
      <c r="PFR112" s="356"/>
      <c r="PFS112" s="356"/>
      <c r="PFT112" s="356"/>
      <c r="PFU112" s="356"/>
      <c r="PFV112" s="356"/>
      <c r="PFW112" s="356"/>
      <c r="PFX112" s="356"/>
      <c r="PFY112" s="356"/>
      <c r="PFZ112" s="356"/>
      <c r="PGA112" s="356"/>
      <c r="PGB112" s="356"/>
      <c r="PGC112" s="356"/>
      <c r="PGD112" s="356"/>
      <c r="PGE112" s="356"/>
      <c r="PGF112" s="356"/>
      <c r="PGG112" s="356"/>
      <c r="PGH112" s="356"/>
      <c r="PGI112" s="356"/>
      <c r="PGJ112" s="356"/>
      <c r="PGK112" s="356"/>
      <c r="PGL112" s="356"/>
      <c r="PGM112" s="356"/>
      <c r="PGN112" s="356"/>
      <c r="PGO112" s="356"/>
      <c r="PGP112" s="356"/>
      <c r="PGQ112" s="356"/>
      <c r="PGR112" s="356"/>
      <c r="PGS112" s="356"/>
      <c r="PGT112" s="356"/>
      <c r="PGU112" s="356"/>
      <c r="PGV112" s="356"/>
      <c r="PGW112" s="356"/>
      <c r="PGX112" s="356"/>
      <c r="PGY112" s="356"/>
      <c r="PGZ112" s="356"/>
      <c r="PHA112" s="356"/>
      <c r="PHB112" s="356"/>
      <c r="PHC112" s="356"/>
      <c r="PHD112" s="356"/>
      <c r="PHE112" s="356"/>
      <c r="PHF112" s="356"/>
      <c r="PHG112" s="356"/>
      <c r="PHH112" s="356"/>
      <c r="PHI112" s="356"/>
      <c r="PHJ112" s="356"/>
      <c r="PHK112" s="356"/>
      <c r="PHL112" s="356"/>
      <c r="PHM112" s="356"/>
      <c r="PHN112" s="356"/>
      <c r="PHO112" s="356"/>
      <c r="PHP112" s="356"/>
      <c r="PHQ112" s="356"/>
      <c r="PHR112" s="356"/>
      <c r="PHS112" s="356"/>
      <c r="PHT112" s="356"/>
      <c r="PHU112" s="356"/>
      <c r="PHV112" s="356"/>
      <c r="PHW112" s="356"/>
      <c r="PHX112" s="356"/>
      <c r="PHY112" s="356"/>
      <c r="PHZ112" s="356"/>
      <c r="PIA112" s="356"/>
      <c r="PIB112" s="356"/>
      <c r="PIC112" s="356"/>
      <c r="PID112" s="356"/>
      <c r="PIE112" s="356"/>
      <c r="PIF112" s="356"/>
      <c r="PIG112" s="356"/>
      <c r="PIH112" s="356"/>
      <c r="PII112" s="356"/>
      <c r="PIJ112" s="356"/>
      <c r="PIK112" s="356"/>
      <c r="PIL112" s="356"/>
      <c r="PIM112" s="356"/>
      <c r="PIN112" s="356"/>
      <c r="PIO112" s="356"/>
      <c r="PIP112" s="356"/>
      <c r="PIQ112" s="356"/>
      <c r="PIR112" s="356"/>
      <c r="PIS112" s="356"/>
      <c r="PIT112" s="356"/>
      <c r="PIU112" s="356"/>
      <c r="PIV112" s="356"/>
      <c r="PIW112" s="356"/>
      <c r="PIX112" s="356"/>
      <c r="PIY112" s="356"/>
      <c r="PIZ112" s="356"/>
      <c r="PJA112" s="356"/>
      <c r="PJB112" s="356"/>
      <c r="PJC112" s="356"/>
      <c r="PJD112" s="356"/>
      <c r="PJE112" s="356"/>
      <c r="PJF112" s="356"/>
      <c r="PJG112" s="356"/>
      <c r="PJH112" s="356"/>
      <c r="PJI112" s="356"/>
      <c r="PJJ112" s="356"/>
      <c r="PJK112" s="356"/>
      <c r="PJL112" s="356"/>
      <c r="PJM112" s="356"/>
      <c r="PJN112" s="356"/>
      <c r="PJO112" s="356"/>
      <c r="PJP112" s="356"/>
      <c r="PJQ112" s="356"/>
      <c r="PJR112" s="356"/>
      <c r="PJS112" s="356"/>
      <c r="PJT112" s="356"/>
      <c r="PJU112" s="356"/>
      <c r="PJV112" s="356"/>
      <c r="PJW112" s="356"/>
      <c r="PJX112" s="356"/>
      <c r="PJY112" s="356"/>
      <c r="PJZ112" s="356"/>
      <c r="PKA112" s="356"/>
      <c r="PKB112" s="356"/>
      <c r="PKC112" s="356"/>
      <c r="PKD112" s="356"/>
      <c r="PKE112" s="356"/>
      <c r="PKF112" s="356"/>
      <c r="PKG112" s="356"/>
      <c r="PKH112" s="356"/>
      <c r="PKI112" s="356"/>
      <c r="PKJ112" s="356"/>
      <c r="PKK112" s="356"/>
      <c r="PKL112" s="356"/>
      <c r="PKM112" s="356"/>
      <c r="PKN112" s="356"/>
      <c r="PKO112" s="356"/>
      <c r="PKP112" s="356"/>
      <c r="PKQ112" s="356"/>
      <c r="PKR112" s="356"/>
      <c r="PKS112" s="356"/>
      <c r="PKT112" s="356"/>
      <c r="PKU112" s="356"/>
      <c r="PKV112" s="356"/>
      <c r="PKW112" s="356"/>
      <c r="PKX112" s="356"/>
      <c r="PKY112" s="356"/>
      <c r="PKZ112" s="356"/>
      <c r="PLA112" s="356"/>
      <c r="PLB112" s="356"/>
      <c r="PLC112" s="356"/>
      <c r="PLD112" s="356"/>
      <c r="PLE112" s="356"/>
      <c r="PLF112" s="356"/>
      <c r="PLG112" s="356"/>
      <c r="PLH112" s="356"/>
      <c r="PLI112" s="356"/>
      <c r="PLJ112" s="356"/>
      <c r="PLK112" s="356"/>
      <c r="PLL112" s="356"/>
      <c r="PLM112" s="356"/>
      <c r="PLN112" s="356"/>
      <c r="PLO112" s="356"/>
      <c r="PLP112" s="356"/>
      <c r="PLQ112" s="356"/>
      <c r="PLR112" s="356"/>
      <c r="PLS112" s="356"/>
      <c r="PLT112" s="356"/>
      <c r="PLU112" s="356"/>
      <c r="PLV112" s="356"/>
      <c r="PLW112" s="356"/>
      <c r="PLX112" s="356"/>
      <c r="PLY112" s="356"/>
      <c r="PLZ112" s="356"/>
      <c r="PMA112" s="356"/>
      <c r="PMB112" s="356"/>
      <c r="PMC112" s="356"/>
      <c r="PMD112" s="356"/>
      <c r="PME112" s="356"/>
      <c r="PMF112" s="356"/>
      <c r="PMG112" s="356"/>
      <c r="PMH112" s="356"/>
      <c r="PMI112" s="356"/>
      <c r="PMJ112" s="356"/>
      <c r="PMK112" s="356"/>
      <c r="PML112" s="356"/>
      <c r="PMM112" s="356"/>
      <c r="PMN112" s="356"/>
      <c r="PMO112" s="356"/>
      <c r="PMP112" s="356"/>
      <c r="PMQ112" s="356"/>
      <c r="PMR112" s="356"/>
      <c r="PMS112" s="356"/>
      <c r="PMT112" s="356"/>
      <c r="PMU112" s="356"/>
      <c r="PMV112" s="356"/>
      <c r="PMW112" s="356"/>
      <c r="PMX112" s="356"/>
      <c r="PMY112" s="356"/>
      <c r="PMZ112" s="356"/>
      <c r="PNA112" s="356"/>
      <c r="PNB112" s="356"/>
      <c r="PNC112" s="356"/>
      <c r="PND112" s="356"/>
      <c r="PNE112" s="356"/>
      <c r="PNF112" s="356"/>
      <c r="PNG112" s="356"/>
      <c r="PNH112" s="356"/>
      <c r="PNI112" s="356"/>
      <c r="PNJ112" s="356"/>
      <c r="PNK112" s="356"/>
      <c r="PNL112" s="356"/>
      <c r="PNM112" s="356"/>
      <c r="PNN112" s="356"/>
      <c r="PNO112" s="356"/>
      <c r="PNP112" s="356"/>
      <c r="PNQ112" s="356"/>
      <c r="PNR112" s="356"/>
      <c r="PNS112" s="356"/>
      <c r="PNT112" s="356"/>
      <c r="PNU112" s="356"/>
      <c r="PNV112" s="356"/>
      <c r="PNW112" s="356"/>
      <c r="PNX112" s="356"/>
      <c r="PNY112" s="356"/>
      <c r="PNZ112" s="356"/>
      <c r="POA112" s="356"/>
      <c r="POB112" s="356"/>
      <c r="POC112" s="356"/>
      <c r="POD112" s="356"/>
      <c r="POE112" s="356"/>
      <c r="POF112" s="356"/>
      <c r="POG112" s="356"/>
      <c r="POH112" s="356"/>
      <c r="POI112" s="356"/>
      <c r="POJ112" s="356"/>
      <c r="POK112" s="356"/>
      <c r="POL112" s="356"/>
      <c r="POM112" s="356"/>
      <c r="PON112" s="356"/>
      <c r="POO112" s="356"/>
      <c r="POP112" s="356"/>
      <c r="POQ112" s="356"/>
      <c r="POR112" s="356"/>
      <c r="POS112" s="356"/>
      <c r="POT112" s="356"/>
      <c r="POU112" s="356"/>
      <c r="POV112" s="356"/>
      <c r="POW112" s="356"/>
      <c r="POX112" s="356"/>
      <c r="POY112" s="356"/>
      <c r="POZ112" s="356"/>
      <c r="PPA112" s="356"/>
      <c r="PPB112" s="356"/>
      <c r="PPC112" s="356"/>
      <c r="PPD112" s="356"/>
      <c r="PPE112" s="356"/>
      <c r="PPF112" s="356"/>
      <c r="PPG112" s="356"/>
      <c r="PPH112" s="356"/>
      <c r="PPI112" s="356"/>
      <c r="PPJ112" s="356"/>
      <c r="PPK112" s="356"/>
      <c r="PPL112" s="356"/>
      <c r="PPM112" s="356"/>
      <c r="PPN112" s="356"/>
      <c r="PPO112" s="356"/>
      <c r="PPP112" s="356"/>
      <c r="PPQ112" s="356"/>
      <c r="PPR112" s="356"/>
      <c r="PPS112" s="356"/>
      <c r="PPT112" s="356"/>
      <c r="PPU112" s="356"/>
      <c r="PPV112" s="356"/>
      <c r="PPW112" s="356"/>
      <c r="PPX112" s="356"/>
      <c r="PPY112" s="356"/>
      <c r="PPZ112" s="356"/>
      <c r="PQA112" s="356"/>
      <c r="PQB112" s="356"/>
      <c r="PQC112" s="356"/>
      <c r="PQD112" s="356"/>
      <c r="PQE112" s="356"/>
      <c r="PQF112" s="356"/>
      <c r="PQG112" s="356"/>
      <c r="PQH112" s="356"/>
      <c r="PQI112" s="356"/>
      <c r="PQJ112" s="356"/>
      <c r="PQK112" s="356"/>
      <c r="PQL112" s="356"/>
      <c r="PQM112" s="356"/>
      <c r="PQN112" s="356"/>
      <c r="PQO112" s="356"/>
      <c r="PQP112" s="356"/>
      <c r="PQQ112" s="356"/>
      <c r="PQR112" s="356"/>
      <c r="PQS112" s="356"/>
      <c r="PQT112" s="356"/>
      <c r="PQU112" s="356"/>
      <c r="PQV112" s="356"/>
      <c r="PQW112" s="356"/>
      <c r="PQX112" s="356"/>
      <c r="PQY112" s="356"/>
      <c r="PQZ112" s="356"/>
      <c r="PRA112" s="356"/>
      <c r="PRB112" s="356"/>
      <c r="PRC112" s="356"/>
      <c r="PRD112" s="356"/>
      <c r="PRE112" s="356"/>
      <c r="PRF112" s="356"/>
      <c r="PRG112" s="356"/>
      <c r="PRH112" s="356"/>
      <c r="PRI112" s="356"/>
      <c r="PRJ112" s="356"/>
      <c r="PRK112" s="356"/>
      <c r="PRL112" s="356"/>
      <c r="PRM112" s="356"/>
      <c r="PRN112" s="356"/>
      <c r="PRO112" s="356"/>
      <c r="PRP112" s="356"/>
      <c r="PRQ112" s="356"/>
      <c r="PRR112" s="356"/>
      <c r="PRS112" s="356"/>
      <c r="PRT112" s="356"/>
      <c r="PRU112" s="356"/>
      <c r="PRV112" s="356"/>
      <c r="PRW112" s="356"/>
      <c r="PRX112" s="356"/>
      <c r="PRY112" s="356"/>
      <c r="PRZ112" s="356"/>
      <c r="PSA112" s="356"/>
      <c r="PSB112" s="356"/>
      <c r="PSC112" s="356"/>
      <c r="PSD112" s="356"/>
      <c r="PSE112" s="356"/>
      <c r="PSF112" s="356"/>
      <c r="PSG112" s="356"/>
      <c r="PSH112" s="356"/>
      <c r="PSI112" s="356"/>
      <c r="PSJ112" s="356"/>
      <c r="PSK112" s="356"/>
      <c r="PSL112" s="356"/>
      <c r="PSM112" s="356"/>
      <c r="PSN112" s="356"/>
      <c r="PSO112" s="356"/>
      <c r="PSP112" s="356"/>
      <c r="PSQ112" s="356"/>
      <c r="PSR112" s="356"/>
      <c r="PSS112" s="356"/>
      <c r="PST112" s="356"/>
      <c r="PSU112" s="356"/>
      <c r="PSV112" s="356"/>
      <c r="PSW112" s="356"/>
      <c r="PSX112" s="356"/>
      <c r="PSY112" s="356"/>
      <c r="PSZ112" s="356"/>
      <c r="PTA112" s="356"/>
      <c r="PTB112" s="356"/>
      <c r="PTC112" s="356"/>
      <c r="PTD112" s="356"/>
      <c r="PTE112" s="356"/>
      <c r="PTF112" s="356"/>
      <c r="PTG112" s="356"/>
      <c r="PTH112" s="356"/>
      <c r="PTI112" s="356"/>
      <c r="PTJ112" s="356"/>
      <c r="PTK112" s="356"/>
      <c r="PTL112" s="356"/>
      <c r="PTM112" s="356"/>
      <c r="PTN112" s="356"/>
      <c r="PTO112" s="356"/>
      <c r="PTP112" s="356"/>
      <c r="PTQ112" s="356"/>
      <c r="PTR112" s="356"/>
      <c r="PTS112" s="356"/>
      <c r="PTT112" s="356"/>
      <c r="PTU112" s="356"/>
      <c r="PTV112" s="356"/>
      <c r="PTW112" s="356"/>
      <c r="PTX112" s="356"/>
      <c r="PTY112" s="356"/>
      <c r="PTZ112" s="356"/>
      <c r="PUA112" s="356"/>
      <c r="PUB112" s="356"/>
      <c r="PUC112" s="356"/>
      <c r="PUD112" s="356"/>
      <c r="PUE112" s="356"/>
      <c r="PUF112" s="356"/>
      <c r="PUG112" s="356"/>
      <c r="PUH112" s="356"/>
      <c r="PUI112" s="356"/>
      <c r="PUJ112" s="356"/>
      <c r="PUK112" s="356"/>
      <c r="PUL112" s="356"/>
      <c r="PUM112" s="356"/>
      <c r="PUN112" s="356"/>
      <c r="PUO112" s="356"/>
      <c r="PUP112" s="356"/>
      <c r="PUQ112" s="356"/>
      <c r="PUR112" s="356"/>
      <c r="PUS112" s="356"/>
      <c r="PUT112" s="356"/>
      <c r="PUU112" s="356"/>
      <c r="PUV112" s="356"/>
      <c r="PUW112" s="356"/>
      <c r="PUX112" s="356"/>
      <c r="PUY112" s="356"/>
      <c r="PUZ112" s="356"/>
      <c r="PVA112" s="356"/>
      <c r="PVB112" s="356"/>
      <c r="PVC112" s="356"/>
      <c r="PVD112" s="356"/>
      <c r="PVE112" s="356"/>
      <c r="PVF112" s="356"/>
      <c r="PVG112" s="356"/>
      <c r="PVH112" s="356"/>
      <c r="PVI112" s="356"/>
      <c r="PVJ112" s="356"/>
      <c r="PVK112" s="356"/>
      <c r="PVL112" s="356"/>
      <c r="PVM112" s="356"/>
      <c r="PVN112" s="356"/>
      <c r="PVO112" s="356"/>
      <c r="PVP112" s="356"/>
      <c r="PVQ112" s="356"/>
      <c r="PVR112" s="356"/>
      <c r="PVS112" s="356"/>
      <c r="PVT112" s="356"/>
      <c r="PVU112" s="356"/>
      <c r="PVV112" s="356"/>
      <c r="PVW112" s="356"/>
      <c r="PVX112" s="356"/>
      <c r="PVY112" s="356"/>
      <c r="PVZ112" s="356"/>
      <c r="PWA112" s="356"/>
      <c r="PWB112" s="356"/>
      <c r="PWC112" s="356"/>
      <c r="PWD112" s="356"/>
      <c r="PWE112" s="356"/>
      <c r="PWF112" s="356"/>
      <c r="PWG112" s="356"/>
      <c r="PWH112" s="356"/>
      <c r="PWI112" s="356"/>
      <c r="PWJ112" s="356"/>
      <c r="PWK112" s="356"/>
      <c r="PWL112" s="356"/>
      <c r="PWM112" s="356"/>
      <c r="PWN112" s="356"/>
      <c r="PWO112" s="356"/>
      <c r="PWP112" s="356"/>
      <c r="PWQ112" s="356"/>
      <c r="PWR112" s="356"/>
      <c r="PWS112" s="356"/>
      <c r="PWT112" s="356"/>
      <c r="PWU112" s="356"/>
      <c r="PWV112" s="356"/>
      <c r="PWW112" s="356"/>
      <c r="PWX112" s="356"/>
      <c r="PWY112" s="356"/>
      <c r="PWZ112" s="356"/>
      <c r="PXA112" s="356"/>
      <c r="PXB112" s="356"/>
      <c r="PXC112" s="356"/>
      <c r="PXD112" s="356"/>
      <c r="PXE112" s="356"/>
      <c r="PXF112" s="356"/>
      <c r="PXG112" s="356"/>
      <c r="PXH112" s="356"/>
      <c r="PXI112" s="356"/>
      <c r="PXJ112" s="356"/>
      <c r="PXK112" s="356"/>
      <c r="PXL112" s="356"/>
      <c r="PXM112" s="356"/>
      <c r="PXN112" s="356"/>
      <c r="PXO112" s="356"/>
      <c r="PXP112" s="356"/>
      <c r="PXQ112" s="356"/>
      <c r="PXR112" s="356"/>
      <c r="PXS112" s="356"/>
      <c r="PXT112" s="356"/>
      <c r="PXU112" s="356"/>
      <c r="PXV112" s="356"/>
      <c r="PXW112" s="356"/>
      <c r="PXX112" s="356"/>
      <c r="PXY112" s="356"/>
      <c r="PXZ112" s="356"/>
      <c r="PYA112" s="356"/>
      <c r="PYB112" s="356"/>
      <c r="PYC112" s="356"/>
      <c r="PYD112" s="356"/>
      <c r="PYE112" s="356"/>
      <c r="PYF112" s="356"/>
      <c r="PYG112" s="356"/>
      <c r="PYH112" s="356"/>
      <c r="PYI112" s="356"/>
      <c r="PYJ112" s="356"/>
      <c r="PYK112" s="356"/>
      <c r="PYL112" s="356"/>
      <c r="PYM112" s="356"/>
      <c r="PYN112" s="356"/>
      <c r="PYO112" s="356"/>
      <c r="PYP112" s="356"/>
      <c r="PYQ112" s="356"/>
      <c r="PYR112" s="356"/>
      <c r="PYS112" s="356"/>
      <c r="PYT112" s="356"/>
      <c r="PYU112" s="356"/>
      <c r="PYV112" s="356"/>
      <c r="PYW112" s="356"/>
      <c r="PYX112" s="356"/>
      <c r="PYY112" s="356"/>
      <c r="PYZ112" s="356"/>
      <c r="PZA112" s="356"/>
      <c r="PZB112" s="356"/>
      <c r="PZC112" s="356"/>
      <c r="PZD112" s="356"/>
      <c r="PZE112" s="356"/>
      <c r="PZF112" s="356"/>
      <c r="PZG112" s="356"/>
      <c r="PZH112" s="356"/>
      <c r="PZI112" s="356"/>
      <c r="PZJ112" s="356"/>
      <c r="PZK112" s="356"/>
      <c r="PZL112" s="356"/>
      <c r="PZM112" s="356"/>
      <c r="PZN112" s="356"/>
      <c r="PZO112" s="356"/>
      <c r="PZP112" s="356"/>
      <c r="PZQ112" s="356"/>
      <c r="PZR112" s="356"/>
      <c r="PZS112" s="356"/>
      <c r="PZT112" s="356"/>
      <c r="PZU112" s="356"/>
      <c r="PZV112" s="356"/>
      <c r="PZW112" s="356"/>
      <c r="PZX112" s="356"/>
      <c r="PZY112" s="356"/>
      <c r="PZZ112" s="356"/>
      <c r="QAA112" s="356"/>
      <c r="QAB112" s="356"/>
      <c r="QAC112" s="356"/>
      <c r="QAD112" s="356"/>
      <c r="QAE112" s="356"/>
      <c r="QAF112" s="356"/>
      <c r="QAG112" s="356"/>
      <c r="QAH112" s="356"/>
      <c r="QAI112" s="356"/>
      <c r="QAJ112" s="356"/>
      <c r="QAK112" s="356"/>
      <c r="QAL112" s="356"/>
      <c r="QAM112" s="356"/>
      <c r="QAN112" s="356"/>
      <c r="QAO112" s="356"/>
      <c r="QAP112" s="356"/>
      <c r="QAQ112" s="356"/>
      <c r="QAR112" s="356"/>
      <c r="QAS112" s="356"/>
      <c r="QAT112" s="356"/>
      <c r="QAU112" s="356"/>
      <c r="QAV112" s="356"/>
      <c r="QAW112" s="356"/>
      <c r="QAX112" s="356"/>
      <c r="QAY112" s="356"/>
      <c r="QAZ112" s="356"/>
      <c r="QBA112" s="356"/>
      <c r="QBB112" s="356"/>
      <c r="QBC112" s="356"/>
      <c r="QBD112" s="356"/>
      <c r="QBE112" s="356"/>
      <c r="QBF112" s="356"/>
      <c r="QBG112" s="356"/>
      <c r="QBH112" s="356"/>
      <c r="QBI112" s="356"/>
      <c r="QBJ112" s="356"/>
      <c r="QBK112" s="356"/>
      <c r="QBL112" s="356"/>
      <c r="QBM112" s="356"/>
      <c r="QBN112" s="356"/>
      <c r="QBO112" s="356"/>
      <c r="QBP112" s="356"/>
      <c r="QBQ112" s="356"/>
      <c r="QBR112" s="356"/>
      <c r="QBS112" s="356"/>
      <c r="QBT112" s="356"/>
      <c r="QBU112" s="356"/>
      <c r="QBV112" s="356"/>
      <c r="QBW112" s="356"/>
      <c r="QBX112" s="356"/>
      <c r="QBY112" s="356"/>
      <c r="QBZ112" s="356"/>
      <c r="QCA112" s="356"/>
      <c r="QCB112" s="356"/>
      <c r="QCC112" s="356"/>
      <c r="QCD112" s="356"/>
      <c r="QCE112" s="356"/>
      <c r="QCF112" s="356"/>
      <c r="QCG112" s="356"/>
      <c r="QCH112" s="356"/>
      <c r="QCI112" s="356"/>
      <c r="QCJ112" s="356"/>
      <c r="QCK112" s="356"/>
      <c r="QCL112" s="356"/>
      <c r="QCM112" s="356"/>
      <c r="QCN112" s="356"/>
      <c r="QCO112" s="356"/>
      <c r="QCP112" s="356"/>
      <c r="QCQ112" s="356"/>
      <c r="QCR112" s="356"/>
      <c r="QCS112" s="356"/>
      <c r="QCT112" s="356"/>
      <c r="QCU112" s="356"/>
      <c r="QCV112" s="356"/>
      <c r="QCW112" s="356"/>
      <c r="QCX112" s="356"/>
      <c r="QCY112" s="356"/>
      <c r="QCZ112" s="356"/>
      <c r="QDA112" s="356"/>
      <c r="QDB112" s="356"/>
      <c r="QDC112" s="356"/>
      <c r="QDD112" s="356"/>
      <c r="QDE112" s="356"/>
      <c r="QDF112" s="356"/>
      <c r="QDG112" s="356"/>
      <c r="QDH112" s="356"/>
      <c r="QDI112" s="356"/>
      <c r="QDJ112" s="356"/>
      <c r="QDK112" s="356"/>
      <c r="QDL112" s="356"/>
      <c r="QDM112" s="356"/>
      <c r="QDN112" s="356"/>
      <c r="QDO112" s="356"/>
      <c r="QDP112" s="356"/>
      <c r="QDQ112" s="356"/>
      <c r="QDR112" s="356"/>
      <c r="QDS112" s="356"/>
      <c r="QDT112" s="356"/>
      <c r="QDU112" s="356"/>
      <c r="QDV112" s="356"/>
      <c r="QDW112" s="356"/>
      <c r="QDX112" s="356"/>
      <c r="QDY112" s="356"/>
      <c r="QDZ112" s="356"/>
      <c r="QEA112" s="356"/>
      <c r="QEB112" s="356"/>
      <c r="QEC112" s="356"/>
      <c r="QED112" s="356"/>
      <c r="QEE112" s="356"/>
      <c r="QEF112" s="356"/>
      <c r="QEG112" s="356"/>
      <c r="QEH112" s="356"/>
      <c r="QEI112" s="356"/>
      <c r="QEJ112" s="356"/>
      <c r="QEK112" s="356"/>
      <c r="QEL112" s="356"/>
      <c r="QEM112" s="356"/>
      <c r="QEN112" s="356"/>
      <c r="QEO112" s="356"/>
      <c r="QEP112" s="356"/>
      <c r="QEQ112" s="356"/>
      <c r="QER112" s="356"/>
      <c r="QES112" s="356"/>
      <c r="QET112" s="356"/>
      <c r="QEU112" s="356"/>
      <c r="QEV112" s="356"/>
      <c r="QEW112" s="356"/>
      <c r="QEX112" s="356"/>
      <c r="QEY112" s="356"/>
      <c r="QEZ112" s="356"/>
      <c r="QFA112" s="356"/>
      <c r="QFB112" s="356"/>
      <c r="QFC112" s="356"/>
      <c r="QFD112" s="356"/>
      <c r="QFE112" s="356"/>
      <c r="QFF112" s="356"/>
      <c r="QFG112" s="356"/>
      <c r="QFH112" s="356"/>
      <c r="QFI112" s="356"/>
      <c r="QFJ112" s="356"/>
      <c r="QFK112" s="356"/>
      <c r="QFL112" s="356"/>
      <c r="QFM112" s="356"/>
      <c r="QFN112" s="356"/>
      <c r="QFO112" s="356"/>
      <c r="QFP112" s="356"/>
      <c r="QFQ112" s="356"/>
      <c r="QFR112" s="356"/>
      <c r="QFS112" s="356"/>
      <c r="QFT112" s="356"/>
      <c r="QFU112" s="356"/>
      <c r="QFV112" s="356"/>
      <c r="QFW112" s="356"/>
      <c r="QFX112" s="356"/>
      <c r="QFY112" s="356"/>
      <c r="QFZ112" s="356"/>
      <c r="QGA112" s="356"/>
      <c r="QGB112" s="356"/>
      <c r="QGC112" s="356"/>
      <c r="QGD112" s="356"/>
      <c r="QGE112" s="356"/>
      <c r="QGF112" s="356"/>
      <c r="QGG112" s="356"/>
      <c r="QGH112" s="356"/>
      <c r="QGI112" s="356"/>
      <c r="QGJ112" s="356"/>
      <c r="QGK112" s="356"/>
      <c r="QGL112" s="356"/>
      <c r="QGM112" s="356"/>
      <c r="QGN112" s="356"/>
      <c r="QGO112" s="356"/>
      <c r="QGP112" s="356"/>
      <c r="QGQ112" s="356"/>
      <c r="QGR112" s="356"/>
      <c r="QGS112" s="356"/>
      <c r="QGT112" s="356"/>
      <c r="QGU112" s="356"/>
      <c r="QGV112" s="356"/>
      <c r="QGW112" s="356"/>
      <c r="QGX112" s="356"/>
      <c r="QGY112" s="356"/>
      <c r="QGZ112" s="356"/>
      <c r="QHA112" s="356"/>
      <c r="QHB112" s="356"/>
      <c r="QHC112" s="356"/>
      <c r="QHD112" s="356"/>
      <c r="QHE112" s="356"/>
      <c r="QHF112" s="356"/>
      <c r="QHG112" s="356"/>
      <c r="QHH112" s="356"/>
      <c r="QHI112" s="356"/>
      <c r="QHJ112" s="356"/>
      <c r="QHK112" s="356"/>
      <c r="QHL112" s="356"/>
      <c r="QHM112" s="356"/>
      <c r="QHN112" s="356"/>
      <c r="QHO112" s="356"/>
      <c r="QHP112" s="356"/>
      <c r="QHQ112" s="356"/>
      <c r="QHR112" s="356"/>
      <c r="QHS112" s="356"/>
      <c r="QHT112" s="356"/>
      <c r="QHU112" s="356"/>
      <c r="QHV112" s="356"/>
      <c r="QHW112" s="356"/>
      <c r="QHX112" s="356"/>
      <c r="QHY112" s="356"/>
      <c r="QHZ112" s="356"/>
      <c r="QIA112" s="356"/>
      <c r="QIB112" s="356"/>
      <c r="QIC112" s="356"/>
      <c r="QID112" s="356"/>
      <c r="QIE112" s="356"/>
      <c r="QIF112" s="356"/>
      <c r="QIG112" s="356"/>
      <c r="QIH112" s="356"/>
      <c r="QII112" s="356"/>
      <c r="QIJ112" s="356"/>
      <c r="QIK112" s="356"/>
      <c r="QIL112" s="356"/>
      <c r="QIM112" s="356"/>
      <c r="QIN112" s="356"/>
      <c r="QIO112" s="356"/>
      <c r="QIP112" s="356"/>
      <c r="QIQ112" s="356"/>
      <c r="QIR112" s="356"/>
      <c r="QIS112" s="356"/>
      <c r="QIT112" s="356"/>
      <c r="QIU112" s="356"/>
      <c r="QIV112" s="356"/>
      <c r="QIW112" s="356"/>
      <c r="QIX112" s="356"/>
      <c r="QIY112" s="356"/>
      <c r="QIZ112" s="356"/>
      <c r="QJA112" s="356"/>
      <c r="QJB112" s="356"/>
      <c r="QJC112" s="356"/>
      <c r="QJD112" s="356"/>
      <c r="QJE112" s="356"/>
      <c r="QJF112" s="356"/>
      <c r="QJG112" s="356"/>
      <c r="QJH112" s="356"/>
      <c r="QJI112" s="356"/>
      <c r="QJJ112" s="356"/>
      <c r="QJK112" s="356"/>
      <c r="QJL112" s="356"/>
      <c r="QJM112" s="356"/>
      <c r="QJN112" s="356"/>
      <c r="QJO112" s="356"/>
      <c r="QJP112" s="356"/>
      <c r="QJQ112" s="356"/>
      <c r="QJR112" s="356"/>
      <c r="QJS112" s="356"/>
      <c r="QJT112" s="356"/>
      <c r="QJU112" s="356"/>
      <c r="QJV112" s="356"/>
      <c r="QJW112" s="356"/>
      <c r="QJX112" s="356"/>
      <c r="QJY112" s="356"/>
      <c r="QJZ112" s="356"/>
      <c r="QKA112" s="356"/>
      <c r="QKB112" s="356"/>
      <c r="QKC112" s="356"/>
      <c r="QKD112" s="356"/>
      <c r="QKE112" s="356"/>
      <c r="QKF112" s="356"/>
      <c r="QKG112" s="356"/>
      <c r="QKH112" s="356"/>
      <c r="QKI112" s="356"/>
      <c r="QKJ112" s="356"/>
      <c r="QKK112" s="356"/>
      <c r="QKL112" s="356"/>
      <c r="QKM112" s="356"/>
      <c r="QKN112" s="356"/>
      <c r="QKO112" s="356"/>
      <c r="QKP112" s="356"/>
      <c r="QKQ112" s="356"/>
      <c r="QKR112" s="356"/>
      <c r="QKS112" s="356"/>
      <c r="QKT112" s="356"/>
      <c r="QKU112" s="356"/>
      <c r="QKV112" s="356"/>
      <c r="QKW112" s="356"/>
      <c r="QKX112" s="356"/>
      <c r="QKY112" s="356"/>
      <c r="QKZ112" s="356"/>
      <c r="QLA112" s="356"/>
      <c r="QLB112" s="356"/>
      <c r="QLC112" s="356"/>
      <c r="QLD112" s="356"/>
      <c r="QLE112" s="356"/>
      <c r="QLF112" s="356"/>
      <c r="QLG112" s="356"/>
      <c r="QLH112" s="356"/>
      <c r="QLI112" s="356"/>
      <c r="QLJ112" s="356"/>
      <c r="QLK112" s="356"/>
      <c r="QLL112" s="356"/>
      <c r="QLM112" s="356"/>
      <c r="QLN112" s="356"/>
      <c r="QLO112" s="356"/>
      <c r="QLP112" s="356"/>
      <c r="QLQ112" s="356"/>
      <c r="QLR112" s="356"/>
      <c r="QLS112" s="356"/>
      <c r="QLT112" s="356"/>
      <c r="QLU112" s="356"/>
      <c r="QLV112" s="356"/>
      <c r="QLW112" s="356"/>
      <c r="QLX112" s="356"/>
      <c r="QLY112" s="356"/>
      <c r="QLZ112" s="356"/>
      <c r="QMA112" s="356"/>
      <c r="QMB112" s="356"/>
      <c r="QMC112" s="356"/>
      <c r="QMD112" s="356"/>
      <c r="QME112" s="356"/>
      <c r="QMF112" s="356"/>
      <c r="QMG112" s="356"/>
      <c r="QMH112" s="356"/>
      <c r="QMI112" s="356"/>
      <c r="QMJ112" s="356"/>
      <c r="QMK112" s="356"/>
      <c r="QML112" s="356"/>
      <c r="QMM112" s="356"/>
      <c r="QMN112" s="356"/>
      <c r="QMO112" s="356"/>
      <c r="QMP112" s="356"/>
      <c r="QMQ112" s="356"/>
      <c r="QMR112" s="356"/>
      <c r="QMS112" s="356"/>
      <c r="QMT112" s="356"/>
      <c r="QMU112" s="356"/>
      <c r="QMV112" s="356"/>
      <c r="QMW112" s="356"/>
      <c r="QMX112" s="356"/>
      <c r="QMY112" s="356"/>
      <c r="QMZ112" s="356"/>
      <c r="QNA112" s="356"/>
      <c r="QNB112" s="356"/>
      <c r="QNC112" s="356"/>
      <c r="QND112" s="356"/>
      <c r="QNE112" s="356"/>
      <c r="QNF112" s="356"/>
      <c r="QNG112" s="356"/>
      <c r="QNH112" s="356"/>
      <c r="QNI112" s="356"/>
      <c r="QNJ112" s="356"/>
      <c r="QNK112" s="356"/>
      <c r="QNL112" s="356"/>
      <c r="QNM112" s="356"/>
      <c r="QNN112" s="356"/>
      <c r="QNO112" s="356"/>
      <c r="QNP112" s="356"/>
      <c r="QNQ112" s="356"/>
      <c r="QNR112" s="356"/>
      <c r="QNS112" s="356"/>
      <c r="QNT112" s="356"/>
      <c r="QNU112" s="356"/>
      <c r="QNV112" s="356"/>
      <c r="QNW112" s="356"/>
      <c r="QNX112" s="356"/>
      <c r="QNY112" s="356"/>
      <c r="QNZ112" s="356"/>
      <c r="QOA112" s="356"/>
      <c r="QOB112" s="356"/>
      <c r="QOC112" s="356"/>
      <c r="QOD112" s="356"/>
      <c r="QOE112" s="356"/>
      <c r="QOF112" s="356"/>
      <c r="QOG112" s="356"/>
      <c r="QOH112" s="356"/>
      <c r="QOI112" s="356"/>
      <c r="QOJ112" s="356"/>
      <c r="QOK112" s="356"/>
      <c r="QOL112" s="356"/>
      <c r="QOM112" s="356"/>
      <c r="QON112" s="356"/>
      <c r="QOO112" s="356"/>
      <c r="QOP112" s="356"/>
      <c r="QOQ112" s="356"/>
      <c r="QOR112" s="356"/>
      <c r="QOS112" s="356"/>
      <c r="QOT112" s="356"/>
      <c r="QOU112" s="356"/>
      <c r="QOV112" s="356"/>
      <c r="QOW112" s="356"/>
      <c r="QOX112" s="356"/>
      <c r="QOY112" s="356"/>
      <c r="QOZ112" s="356"/>
      <c r="QPA112" s="356"/>
      <c r="QPB112" s="356"/>
      <c r="QPC112" s="356"/>
      <c r="QPD112" s="356"/>
      <c r="QPE112" s="356"/>
      <c r="QPF112" s="356"/>
      <c r="QPG112" s="356"/>
      <c r="QPH112" s="356"/>
      <c r="QPI112" s="356"/>
      <c r="QPJ112" s="356"/>
      <c r="QPK112" s="356"/>
      <c r="QPL112" s="356"/>
      <c r="QPM112" s="356"/>
      <c r="QPN112" s="356"/>
      <c r="QPO112" s="356"/>
      <c r="QPP112" s="356"/>
      <c r="QPQ112" s="356"/>
      <c r="QPR112" s="356"/>
      <c r="QPS112" s="356"/>
      <c r="QPT112" s="356"/>
      <c r="QPU112" s="356"/>
      <c r="QPV112" s="356"/>
      <c r="QPW112" s="356"/>
      <c r="QPX112" s="356"/>
      <c r="QPY112" s="356"/>
      <c r="QPZ112" s="356"/>
      <c r="QQA112" s="356"/>
      <c r="QQB112" s="356"/>
      <c r="QQC112" s="356"/>
      <c r="QQD112" s="356"/>
      <c r="QQE112" s="356"/>
      <c r="QQF112" s="356"/>
      <c r="QQG112" s="356"/>
      <c r="QQH112" s="356"/>
      <c r="QQI112" s="356"/>
      <c r="QQJ112" s="356"/>
      <c r="QQK112" s="356"/>
      <c r="QQL112" s="356"/>
      <c r="QQM112" s="356"/>
      <c r="QQN112" s="356"/>
      <c r="QQO112" s="356"/>
      <c r="QQP112" s="356"/>
      <c r="QQQ112" s="356"/>
      <c r="QQR112" s="356"/>
      <c r="QQS112" s="356"/>
      <c r="QQT112" s="356"/>
      <c r="QQU112" s="356"/>
      <c r="QQV112" s="356"/>
      <c r="QQW112" s="356"/>
      <c r="QQX112" s="356"/>
      <c r="QQY112" s="356"/>
      <c r="QQZ112" s="356"/>
      <c r="QRA112" s="356"/>
      <c r="QRB112" s="356"/>
      <c r="QRC112" s="356"/>
      <c r="QRD112" s="356"/>
      <c r="QRE112" s="356"/>
      <c r="QRF112" s="356"/>
      <c r="QRG112" s="356"/>
      <c r="QRH112" s="356"/>
      <c r="QRI112" s="356"/>
      <c r="QRJ112" s="356"/>
      <c r="QRK112" s="356"/>
      <c r="QRL112" s="356"/>
      <c r="QRM112" s="356"/>
      <c r="QRN112" s="356"/>
      <c r="QRO112" s="356"/>
      <c r="QRP112" s="356"/>
      <c r="QRQ112" s="356"/>
      <c r="QRR112" s="356"/>
      <c r="QRS112" s="356"/>
      <c r="QRT112" s="356"/>
      <c r="QRU112" s="356"/>
      <c r="QRV112" s="356"/>
      <c r="QRW112" s="356"/>
      <c r="QRX112" s="356"/>
      <c r="QRY112" s="356"/>
      <c r="QRZ112" s="356"/>
      <c r="QSA112" s="356"/>
      <c r="QSB112" s="356"/>
      <c r="QSC112" s="356"/>
      <c r="QSD112" s="356"/>
      <c r="QSE112" s="356"/>
      <c r="QSF112" s="356"/>
      <c r="QSG112" s="356"/>
      <c r="QSH112" s="356"/>
      <c r="QSI112" s="356"/>
      <c r="QSJ112" s="356"/>
      <c r="QSK112" s="356"/>
      <c r="QSL112" s="356"/>
      <c r="QSM112" s="356"/>
      <c r="QSN112" s="356"/>
      <c r="QSO112" s="356"/>
      <c r="QSP112" s="356"/>
      <c r="QSQ112" s="356"/>
      <c r="QSR112" s="356"/>
      <c r="QSS112" s="356"/>
      <c r="QST112" s="356"/>
      <c r="QSU112" s="356"/>
      <c r="QSV112" s="356"/>
      <c r="QSW112" s="356"/>
      <c r="QSX112" s="356"/>
      <c r="QSY112" s="356"/>
      <c r="QSZ112" s="356"/>
      <c r="QTA112" s="356"/>
      <c r="QTB112" s="356"/>
      <c r="QTC112" s="356"/>
      <c r="QTD112" s="356"/>
      <c r="QTE112" s="356"/>
      <c r="QTF112" s="356"/>
      <c r="QTG112" s="356"/>
      <c r="QTH112" s="356"/>
      <c r="QTI112" s="356"/>
      <c r="QTJ112" s="356"/>
      <c r="QTK112" s="356"/>
      <c r="QTL112" s="356"/>
      <c r="QTM112" s="356"/>
      <c r="QTN112" s="356"/>
      <c r="QTO112" s="356"/>
      <c r="QTP112" s="356"/>
      <c r="QTQ112" s="356"/>
      <c r="QTR112" s="356"/>
      <c r="QTS112" s="356"/>
      <c r="QTT112" s="356"/>
      <c r="QTU112" s="356"/>
      <c r="QTV112" s="356"/>
      <c r="QTW112" s="356"/>
      <c r="QTX112" s="356"/>
      <c r="QTY112" s="356"/>
      <c r="QTZ112" s="356"/>
      <c r="QUA112" s="356"/>
      <c r="QUB112" s="356"/>
      <c r="QUC112" s="356"/>
      <c r="QUD112" s="356"/>
      <c r="QUE112" s="356"/>
      <c r="QUF112" s="356"/>
      <c r="QUG112" s="356"/>
      <c r="QUH112" s="356"/>
      <c r="QUI112" s="356"/>
      <c r="QUJ112" s="356"/>
      <c r="QUK112" s="356"/>
      <c r="QUL112" s="356"/>
      <c r="QUM112" s="356"/>
      <c r="QUN112" s="356"/>
      <c r="QUO112" s="356"/>
      <c r="QUP112" s="356"/>
      <c r="QUQ112" s="356"/>
      <c r="QUR112" s="356"/>
      <c r="QUS112" s="356"/>
      <c r="QUT112" s="356"/>
      <c r="QUU112" s="356"/>
      <c r="QUV112" s="356"/>
      <c r="QUW112" s="356"/>
      <c r="QUX112" s="356"/>
      <c r="QUY112" s="356"/>
      <c r="QUZ112" s="356"/>
      <c r="QVA112" s="356"/>
      <c r="QVB112" s="356"/>
      <c r="QVC112" s="356"/>
      <c r="QVD112" s="356"/>
      <c r="QVE112" s="356"/>
      <c r="QVF112" s="356"/>
      <c r="QVG112" s="356"/>
      <c r="QVH112" s="356"/>
      <c r="QVI112" s="356"/>
      <c r="QVJ112" s="356"/>
      <c r="QVK112" s="356"/>
      <c r="QVL112" s="356"/>
      <c r="QVM112" s="356"/>
      <c r="QVN112" s="356"/>
      <c r="QVO112" s="356"/>
      <c r="QVP112" s="356"/>
      <c r="QVQ112" s="356"/>
      <c r="QVR112" s="356"/>
      <c r="QVS112" s="356"/>
      <c r="QVT112" s="356"/>
      <c r="QVU112" s="356"/>
      <c r="QVV112" s="356"/>
      <c r="QVW112" s="356"/>
      <c r="QVX112" s="356"/>
      <c r="QVY112" s="356"/>
      <c r="QVZ112" s="356"/>
      <c r="QWA112" s="356"/>
      <c r="QWB112" s="356"/>
      <c r="QWC112" s="356"/>
      <c r="QWD112" s="356"/>
      <c r="QWE112" s="356"/>
      <c r="QWF112" s="356"/>
      <c r="QWG112" s="356"/>
      <c r="QWH112" s="356"/>
      <c r="QWI112" s="356"/>
      <c r="QWJ112" s="356"/>
      <c r="QWK112" s="356"/>
      <c r="QWL112" s="356"/>
      <c r="QWM112" s="356"/>
      <c r="QWN112" s="356"/>
      <c r="QWO112" s="356"/>
      <c r="QWP112" s="356"/>
      <c r="QWQ112" s="356"/>
      <c r="QWR112" s="356"/>
      <c r="QWS112" s="356"/>
      <c r="QWT112" s="356"/>
      <c r="QWU112" s="356"/>
      <c r="QWV112" s="356"/>
      <c r="QWW112" s="356"/>
      <c r="QWX112" s="356"/>
      <c r="QWY112" s="356"/>
      <c r="QWZ112" s="356"/>
      <c r="QXA112" s="356"/>
      <c r="QXB112" s="356"/>
      <c r="QXC112" s="356"/>
      <c r="QXD112" s="356"/>
      <c r="QXE112" s="356"/>
      <c r="QXF112" s="356"/>
      <c r="QXG112" s="356"/>
      <c r="QXH112" s="356"/>
      <c r="QXI112" s="356"/>
      <c r="QXJ112" s="356"/>
      <c r="QXK112" s="356"/>
      <c r="QXL112" s="356"/>
      <c r="QXM112" s="356"/>
      <c r="QXN112" s="356"/>
      <c r="QXO112" s="356"/>
      <c r="QXP112" s="356"/>
      <c r="QXQ112" s="356"/>
      <c r="QXR112" s="356"/>
      <c r="QXS112" s="356"/>
      <c r="QXT112" s="356"/>
      <c r="QXU112" s="356"/>
      <c r="QXV112" s="356"/>
      <c r="QXW112" s="356"/>
      <c r="QXX112" s="356"/>
      <c r="QXY112" s="356"/>
      <c r="QXZ112" s="356"/>
      <c r="QYA112" s="356"/>
      <c r="QYB112" s="356"/>
      <c r="QYC112" s="356"/>
      <c r="QYD112" s="356"/>
      <c r="QYE112" s="356"/>
      <c r="QYF112" s="356"/>
      <c r="QYG112" s="356"/>
      <c r="QYH112" s="356"/>
      <c r="QYI112" s="356"/>
      <c r="QYJ112" s="356"/>
      <c r="QYK112" s="356"/>
      <c r="QYL112" s="356"/>
      <c r="QYM112" s="356"/>
      <c r="QYN112" s="356"/>
      <c r="QYO112" s="356"/>
      <c r="QYP112" s="356"/>
      <c r="QYQ112" s="356"/>
      <c r="QYR112" s="356"/>
      <c r="QYS112" s="356"/>
      <c r="QYT112" s="356"/>
      <c r="QYU112" s="356"/>
      <c r="QYV112" s="356"/>
      <c r="QYW112" s="356"/>
      <c r="QYX112" s="356"/>
      <c r="QYY112" s="356"/>
      <c r="QYZ112" s="356"/>
      <c r="QZA112" s="356"/>
      <c r="QZB112" s="356"/>
      <c r="QZC112" s="356"/>
      <c r="QZD112" s="356"/>
      <c r="QZE112" s="356"/>
      <c r="QZF112" s="356"/>
      <c r="QZG112" s="356"/>
      <c r="QZH112" s="356"/>
      <c r="QZI112" s="356"/>
      <c r="QZJ112" s="356"/>
      <c r="QZK112" s="356"/>
      <c r="QZL112" s="356"/>
      <c r="QZM112" s="356"/>
      <c r="QZN112" s="356"/>
      <c r="QZO112" s="356"/>
      <c r="QZP112" s="356"/>
      <c r="QZQ112" s="356"/>
      <c r="QZR112" s="356"/>
      <c r="QZS112" s="356"/>
      <c r="QZT112" s="356"/>
      <c r="QZU112" s="356"/>
      <c r="QZV112" s="356"/>
      <c r="QZW112" s="356"/>
      <c r="QZX112" s="356"/>
      <c r="QZY112" s="356"/>
      <c r="QZZ112" s="356"/>
      <c r="RAA112" s="356"/>
      <c r="RAB112" s="356"/>
      <c r="RAC112" s="356"/>
      <c r="RAD112" s="356"/>
      <c r="RAE112" s="356"/>
      <c r="RAF112" s="356"/>
      <c r="RAG112" s="356"/>
      <c r="RAH112" s="356"/>
      <c r="RAI112" s="356"/>
      <c r="RAJ112" s="356"/>
      <c r="RAK112" s="356"/>
      <c r="RAL112" s="356"/>
      <c r="RAM112" s="356"/>
      <c r="RAN112" s="356"/>
      <c r="RAO112" s="356"/>
      <c r="RAP112" s="356"/>
      <c r="RAQ112" s="356"/>
      <c r="RAR112" s="356"/>
      <c r="RAS112" s="356"/>
      <c r="RAT112" s="356"/>
      <c r="RAU112" s="356"/>
      <c r="RAV112" s="356"/>
      <c r="RAW112" s="356"/>
      <c r="RAX112" s="356"/>
      <c r="RAY112" s="356"/>
      <c r="RAZ112" s="356"/>
      <c r="RBA112" s="356"/>
      <c r="RBB112" s="356"/>
      <c r="RBC112" s="356"/>
      <c r="RBD112" s="356"/>
      <c r="RBE112" s="356"/>
      <c r="RBF112" s="356"/>
      <c r="RBG112" s="356"/>
      <c r="RBH112" s="356"/>
      <c r="RBI112" s="356"/>
      <c r="RBJ112" s="356"/>
      <c r="RBK112" s="356"/>
      <c r="RBL112" s="356"/>
      <c r="RBM112" s="356"/>
      <c r="RBN112" s="356"/>
      <c r="RBO112" s="356"/>
      <c r="RBP112" s="356"/>
      <c r="RBQ112" s="356"/>
      <c r="RBR112" s="356"/>
      <c r="RBS112" s="356"/>
      <c r="RBT112" s="356"/>
      <c r="RBU112" s="356"/>
      <c r="RBV112" s="356"/>
      <c r="RBW112" s="356"/>
      <c r="RBX112" s="356"/>
      <c r="RBY112" s="356"/>
      <c r="RBZ112" s="356"/>
      <c r="RCA112" s="356"/>
      <c r="RCB112" s="356"/>
      <c r="RCC112" s="356"/>
      <c r="RCD112" s="356"/>
      <c r="RCE112" s="356"/>
      <c r="RCF112" s="356"/>
      <c r="RCG112" s="356"/>
      <c r="RCH112" s="356"/>
      <c r="RCI112" s="356"/>
      <c r="RCJ112" s="356"/>
      <c r="RCK112" s="356"/>
      <c r="RCL112" s="356"/>
      <c r="RCM112" s="356"/>
      <c r="RCN112" s="356"/>
      <c r="RCO112" s="356"/>
      <c r="RCP112" s="356"/>
      <c r="RCQ112" s="356"/>
      <c r="RCR112" s="356"/>
      <c r="RCS112" s="356"/>
      <c r="RCT112" s="356"/>
      <c r="RCU112" s="356"/>
      <c r="RCV112" s="356"/>
      <c r="RCW112" s="356"/>
      <c r="RCX112" s="356"/>
      <c r="RCY112" s="356"/>
      <c r="RCZ112" s="356"/>
      <c r="RDA112" s="356"/>
      <c r="RDB112" s="356"/>
      <c r="RDC112" s="356"/>
      <c r="RDD112" s="356"/>
      <c r="RDE112" s="356"/>
      <c r="RDF112" s="356"/>
      <c r="RDG112" s="356"/>
      <c r="RDH112" s="356"/>
      <c r="RDI112" s="356"/>
      <c r="RDJ112" s="356"/>
      <c r="RDK112" s="356"/>
      <c r="RDL112" s="356"/>
      <c r="RDM112" s="356"/>
      <c r="RDN112" s="356"/>
      <c r="RDO112" s="356"/>
      <c r="RDP112" s="356"/>
      <c r="RDQ112" s="356"/>
      <c r="RDR112" s="356"/>
      <c r="RDS112" s="356"/>
      <c r="RDT112" s="356"/>
      <c r="RDU112" s="356"/>
      <c r="RDV112" s="356"/>
      <c r="RDW112" s="356"/>
      <c r="RDX112" s="356"/>
      <c r="RDY112" s="356"/>
      <c r="RDZ112" s="356"/>
      <c r="REA112" s="356"/>
      <c r="REB112" s="356"/>
      <c r="REC112" s="356"/>
      <c r="RED112" s="356"/>
      <c r="REE112" s="356"/>
      <c r="REF112" s="356"/>
      <c r="REG112" s="356"/>
      <c r="REH112" s="356"/>
      <c r="REI112" s="356"/>
      <c r="REJ112" s="356"/>
      <c r="REK112" s="356"/>
      <c r="REL112" s="356"/>
      <c r="REM112" s="356"/>
      <c r="REN112" s="356"/>
      <c r="REO112" s="356"/>
      <c r="REP112" s="356"/>
      <c r="REQ112" s="356"/>
      <c r="RER112" s="356"/>
      <c r="RES112" s="356"/>
      <c r="RET112" s="356"/>
      <c r="REU112" s="356"/>
      <c r="REV112" s="356"/>
      <c r="REW112" s="356"/>
      <c r="REX112" s="356"/>
      <c r="REY112" s="356"/>
      <c r="REZ112" s="356"/>
      <c r="RFA112" s="356"/>
      <c r="RFB112" s="356"/>
      <c r="RFC112" s="356"/>
      <c r="RFD112" s="356"/>
      <c r="RFE112" s="356"/>
      <c r="RFF112" s="356"/>
      <c r="RFG112" s="356"/>
      <c r="RFH112" s="356"/>
      <c r="RFI112" s="356"/>
      <c r="RFJ112" s="356"/>
      <c r="RFK112" s="356"/>
      <c r="RFL112" s="356"/>
      <c r="RFM112" s="356"/>
      <c r="RFN112" s="356"/>
      <c r="RFO112" s="356"/>
      <c r="RFP112" s="356"/>
      <c r="RFQ112" s="356"/>
      <c r="RFR112" s="356"/>
      <c r="RFS112" s="356"/>
      <c r="RFT112" s="356"/>
      <c r="RFU112" s="356"/>
      <c r="RFV112" s="356"/>
      <c r="RFW112" s="356"/>
      <c r="RFX112" s="356"/>
      <c r="RFY112" s="356"/>
      <c r="RFZ112" s="356"/>
      <c r="RGA112" s="356"/>
      <c r="RGB112" s="356"/>
      <c r="RGC112" s="356"/>
      <c r="RGD112" s="356"/>
      <c r="RGE112" s="356"/>
      <c r="RGF112" s="356"/>
      <c r="RGG112" s="356"/>
      <c r="RGH112" s="356"/>
      <c r="RGI112" s="356"/>
      <c r="RGJ112" s="356"/>
      <c r="RGK112" s="356"/>
      <c r="RGL112" s="356"/>
      <c r="RGM112" s="356"/>
      <c r="RGN112" s="356"/>
      <c r="RGO112" s="356"/>
      <c r="RGP112" s="356"/>
      <c r="RGQ112" s="356"/>
      <c r="RGR112" s="356"/>
      <c r="RGS112" s="356"/>
      <c r="RGT112" s="356"/>
      <c r="RGU112" s="356"/>
      <c r="RGV112" s="356"/>
      <c r="RGW112" s="356"/>
      <c r="RGX112" s="356"/>
      <c r="RGY112" s="356"/>
      <c r="RGZ112" s="356"/>
      <c r="RHA112" s="356"/>
      <c r="RHB112" s="356"/>
      <c r="RHC112" s="356"/>
      <c r="RHD112" s="356"/>
      <c r="RHE112" s="356"/>
      <c r="RHF112" s="356"/>
      <c r="RHG112" s="356"/>
      <c r="RHH112" s="356"/>
      <c r="RHI112" s="356"/>
      <c r="RHJ112" s="356"/>
      <c r="RHK112" s="356"/>
      <c r="RHL112" s="356"/>
      <c r="RHM112" s="356"/>
      <c r="RHN112" s="356"/>
      <c r="RHO112" s="356"/>
      <c r="RHP112" s="356"/>
      <c r="RHQ112" s="356"/>
      <c r="RHR112" s="356"/>
      <c r="RHS112" s="356"/>
      <c r="RHT112" s="356"/>
      <c r="RHU112" s="356"/>
      <c r="RHV112" s="356"/>
      <c r="RHW112" s="356"/>
      <c r="RHX112" s="356"/>
      <c r="RHY112" s="356"/>
      <c r="RHZ112" s="356"/>
      <c r="RIA112" s="356"/>
      <c r="RIB112" s="356"/>
      <c r="RIC112" s="356"/>
      <c r="RID112" s="356"/>
      <c r="RIE112" s="356"/>
      <c r="RIF112" s="356"/>
      <c r="RIG112" s="356"/>
      <c r="RIH112" s="356"/>
      <c r="RII112" s="356"/>
      <c r="RIJ112" s="356"/>
      <c r="RIK112" s="356"/>
      <c r="RIL112" s="356"/>
      <c r="RIM112" s="356"/>
      <c r="RIN112" s="356"/>
      <c r="RIO112" s="356"/>
      <c r="RIP112" s="356"/>
      <c r="RIQ112" s="356"/>
      <c r="RIR112" s="356"/>
      <c r="RIS112" s="356"/>
      <c r="RIT112" s="356"/>
      <c r="RIU112" s="356"/>
      <c r="RIV112" s="356"/>
      <c r="RIW112" s="356"/>
      <c r="RIX112" s="356"/>
      <c r="RIY112" s="356"/>
      <c r="RIZ112" s="356"/>
      <c r="RJA112" s="356"/>
      <c r="RJB112" s="356"/>
      <c r="RJC112" s="356"/>
      <c r="RJD112" s="356"/>
      <c r="RJE112" s="356"/>
      <c r="RJF112" s="356"/>
      <c r="RJG112" s="356"/>
      <c r="RJH112" s="356"/>
      <c r="RJI112" s="356"/>
      <c r="RJJ112" s="356"/>
      <c r="RJK112" s="356"/>
      <c r="RJL112" s="356"/>
      <c r="RJM112" s="356"/>
      <c r="RJN112" s="356"/>
      <c r="RJO112" s="356"/>
      <c r="RJP112" s="356"/>
      <c r="RJQ112" s="356"/>
      <c r="RJR112" s="356"/>
      <c r="RJS112" s="356"/>
      <c r="RJT112" s="356"/>
      <c r="RJU112" s="356"/>
      <c r="RJV112" s="356"/>
      <c r="RJW112" s="356"/>
      <c r="RJX112" s="356"/>
      <c r="RJY112" s="356"/>
      <c r="RJZ112" s="356"/>
      <c r="RKA112" s="356"/>
      <c r="RKB112" s="356"/>
      <c r="RKC112" s="356"/>
      <c r="RKD112" s="356"/>
      <c r="RKE112" s="356"/>
      <c r="RKF112" s="356"/>
      <c r="RKG112" s="356"/>
      <c r="RKH112" s="356"/>
      <c r="RKI112" s="356"/>
      <c r="RKJ112" s="356"/>
      <c r="RKK112" s="356"/>
      <c r="RKL112" s="356"/>
      <c r="RKM112" s="356"/>
      <c r="RKN112" s="356"/>
      <c r="RKO112" s="356"/>
      <c r="RKP112" s="356"/>
      <c r="RKQ112" s="356"/>
      <c r="RKR112" s="356"/>
      <c r="RKS112" s="356"/>
      <c r="RKT112" s="356"/>
      <c r="RKU112" s="356"/>
      <c r="RKV112" s="356"/>
      <c r="RKW112" s="356"/>
      <c r="RKX112" s="356"/>
      <c r="RKY112" s="356"/>
      <c r="RKZ112" s="356"/>
      <c r="RLA112" s="356"/>
      <c r="RLB112" s="356"/>
      <c r="RLC112" s="356"/>
      <c r="RLD112" s="356"/>
      <c r="RLE112" s="356"/>
      <c r="RLF112" s="356"/>
      <c r="RLG112" s="356"/>
      <c r="RLH112" s="356"/>
      <c r="RLI112" s="356"/>
      <c r="RLJ112" s="356"/>
      <c r="RLK112" s="356"/>
      <c r="RLL112" s="356"/>
      <c r="RLM112" s="356"/>
      <c r="RLN112" s="356"/>
      <c r="RLO112" s="356"/>
      <c r="RLP112" s="356"/>
      <c r="RLQ112" s="356"/>
      <c r="RLR112" s="356"/>
      <c r="RLS112" s="356"/>
      <c r="RLT112" s="356"/>
      <c r="RLU112" s="356"/>
      <c r="RLV112" s="356"/>
      <c r="RLW112" s="356"/>
      <c r="RLX112" s="356"/>
      <c r="RLY112" s="356"/>
      <c r="RLZ112" s="356"/>
      <c r="RMA112" s="356"/>
      <c r="RMB112" s="356"/>
      <c r="RMC112" s="356"/>
      <c r="RMD112" s="356"/>
      <c r="RME112" s="356"/>
      <c r="RMF112" s="356"/>
      <c r="RMG112" s="356"/>
      <c r="RMH112" s="356"/>
      <c r="RMI112" s="356"/>
      <c r="RMJ112" s="356"/>
      <c r="RMK112" s="356"/>
      <c r="RML112" s="356"/>
      <c r="RMM112" s="356"/>
      <c r="RMN112" s="356"/>
      <c r="RMO112" s="356"/>
      <c r="RMP112" s="356"/>
      <c r="RMQ112" s="356"/>
      <c r="RMR112" s="356"/>
      <c r="RMS112" s="356"/>
      <c r="RMT112" s="356"/>
      <c r="RMU112" s="356"/>
      <c r="RMV112" s="356"/>
      <c r="RMW112" s="356"/>
      <c r="RMX112" s="356"/>
      <c r="RMY112" s="356"/>
      <c r="RMZ112" s="356"/>
      <c r="RNA112" s="356"/>
      <c r="RNB112" s="356"/>
      <c r="RNC112" s="356"/>
      <c r="RND112" s="356"/>
      <c r="RNE112" s="356"/>
      <c r="RNF112" s="356"/>
      <c r="RNG112" s="356"/>
      <c r="RNH112" s="356"/>
      <c r="RNI112" s="356"/>
      <c r="RNJ112" s="356"/>
      <c r="RNK112" s="356"/>
      <c r="RNL112" s="356"/>
      <c r="RNM112" s="356"/>
      <c r="RNN112" s="356"/>
      <c r="RNO112" s="356"/>
      <c r="RNP112" s="356"/>
      <c r="RNQ112" s="356"/>
      <c r="RNR112" s="356"/>
      <c r="RNS112" s="356"/>
      <c r="RNT112" s="356"/>
      <c r="RNU112" s="356"/>
      <c r="RNV112" s="356"/>
      <c r="RNW112" s="356"/>
      <c r="RNX112" s="356"/>
      <c r="RNY112" s="356"/>
      <c r="RNZ112" s="356"/>
      <c r="ROA112" s="356"/>
      <c r="ROB112" s="356"/>
      <c r="ROC112" s="356"/>
      <c r="ROD112" s="356"/>
      <c r="ROE112" s="356"/>
      <c r="ROF112" s="356"/>
      <c r="ROG112" s="356"/>
      <c r="ROH112" s="356"/>
      <c r="ROI112" s="356"/>
      <c r="ROJ112" s="356"/>
      <c r="ROK112" s="356"/>
      <c r="ROL112" s="356"/>
      <c r="ROM112" s="356"/>
      <c r="RON112" s="356"/>
      <c r="ROO112" s="356"/>
      <c r="ROP112" s="356"/>
      <c r="ROQ112" s="356"/>
      <c r="ROR112" s="356"/>
      <c r="ROS112" s="356"/>
      <c r="ROT112" s="356"/>
      <c r="ROU112" s="356"/>
      <c r="ROV112" s="356"/>
      <c r="ROW112" s="356"/>
      <c r="ROX112" s="356"/>
      <c r="ROY112" s="356"/>
      <c r="ROZ112" s="356"/>
      <c r="RPA112" s="356"/>
      <c r="RPB112" s="356"/>
      <c r="RPC112" s="356"/>
      <c r="RPD112" s="356"/>
      <c r="RPE112" s="356"/>
      <c r="RPF112" s="356"/>
      <c r="RPG112" s="356"/>
      <c r="RPH112" s="356"/>
      <c r="RPI112" s="356"/>
      <c r="RPJ112" s="356"/>
      <c r="RPK112" s="356"/>
      <c r="RPL112" s="356"/>
      <c r="RPM112" s="356"/>
      <c r="RPN112" s="356"/>
      <c r="RPO112" s="356"/>
      <c r="RPP112" s="356"/>
      <c r="RPQ112" s="356"/>
      <c r="RPR112" s="356"/>
      <c r="RPS112" s="356"/>
      <c r="RPT112" s="356"/>
      <c r="RPU112" s="356"/>
      <c r="RPV112" s="356"/>
      <c r="RPW112" s="356"/>
      <c r="RPX112" s="356"/>
      <c r="RPY112" s="356"/>
      <c r="RPZ112" s="356"/>
      <c r="RQA112" s="356"/>
      <c r="RQB112" s="356"/>
      <c r="RQC112" s="356"/>
      <c r="RQD112" s="356"/>
      <c r="RQE112" s="356"/>
      <c r="RQF112" s="356"/>
      <c r="RQG112" s="356"/>
      <c r="RQH112" s="356"/>
      <c r="RQI112" s="356"/>
      <c r="RQJ112" s="356"/>
      <c r="RQK112" s="356"/>
      <c r="RQL112" s="356"/>
      <c r="RQM112" s="356"/>
      <c r="RQN112" s="356"/>
      <c r="RQO112" s="356"/>
      <c r="RQP112" s="356"/>
      <c r="RQQ112" s="356"/>
      <c r="RQR112" s="356"/>
      <c r="RQS112" s="356"/>
      <c r="RQT112" s="356"/>
      <c r="RQU112" s="356"/>
      <c r="RQV112" s="356"/>
      <c r="RQW112" s="356"/>
      <c r="RQX112" s="356"/>
      <c r="RQY112" s="356"/>
      <c r="RQZ112" s="356"/>
      <c r="RRA112" s="356"/>
      <c r="RRB112" s="356"/>
      <c r="RRC112" s="356"/>
      <c r="RRD112" s="356"/>
      <c r="RRE112" s="356"/>
      <c r="RRF112" s="356"/>
      <c r="RRG112" s="356"/>
      <c r="RRH112" s="356"/>
      <c r="RRI112" s="356"/>
      <c r="RRJ112" s="356"/>
      <c r="RRK112" s="356"/>
      <c r="RRL112" s="356"/>
      <c r="RRM112" s="356"/>
      <c r="RRN112" s="356"/>
      <c r="RRO112" s="356"/>
      <c r="RRP112" s="356"/>
      <c r="RRQ112" s="356"/>
      <c r="RRR112" s="356"/>
      <c r="RRS112" s="356"/>
      <c r="RRT112" s="356"/>
      <c r="RRU112" s="356"/>
      <c r="RRV112" s="356"/>
      <c r="RRW112" s="356"/>
      <c r="RRX112" s="356"/>
      <c r="RRY112" s="356"/>
      <c r="RRZ112" s="356"/>
      <c r="RSA112" s="356"/>
      <c r="RSB112" s="356"/>
      <c r="RSC112" s="356"/>
      <c r="RSD112" s="356"/>
      <c r="RSE112" s="356"/>
      <c r="RSF112" s="356"/>
      <c r="RSG112" s="356"/>
      <c r="RSH112" s="356"/>
      <c r="RSI112" s="356"/>
      <c r="RSJ112" s="356"/>
      <c r="RSK112" s="356"/>
      <c r="RSL112" s="356"/>
      <c r="RSM112" s="356"/>
      <c r="RSN112" s="356"/>
      <c r="RSO112" s="356"/>
      <c r="RSP112" s="356"/>
      <c r="RSQ112" s="356"/>
      <c r="RSR112" s="356"/>
      <c r="RSS112" s="356"/>
      <c r="RST112" s="356"/>
      <c r="RSU112" s="356"/>
      <c r="RSV112" s="356"/>
      <c r="RSW112" s="356"/>
      <c r="RSX112" s="356"/>
      <c r="RSY112" s="356"/>
      <c r="RSZ112" s="356"/>
      <c r="RTA112" s="356"/>
      <c r="RTB112" s="356"/>
      <c r="RTC112" s="356"/>
      <c r="RTD112" s="356"/>
      <c r="RTE112" s="356"/>
      <c r="RTF112" s="356"/>
      <c r="RTG112" s="356"/>
      <c r="RTH112" s="356"/>
      <c r="RTI112" s="356"/>
      <c r="RTJ112" s="356"/>
      <c r="RTK112" s="356"/>
      <c r="RTL112" s="356"/>
      <c r="RTM112" s="356"/>
      <c r="RTN112" s="356"/>
      <c r="RTO112" s="356"/>
      <c r="RTP112" s="356"/>
      <c r="RTQ112" s="356"/>
      <c r="RTR112" s="356"/>
      <c r="RTS112" s="356"/>
      <c r="RTT112" s="356"/>
      <c r="RTU112" s="356"/>
      <c r="RTV112" s="356"/>
      <c r="RTW112" s="356"/>
      <c r="RTX112" s="356"/>
      <c r="RTY112" s="356"/>
      <c r="RTZ112" s="356"/>
      <c r="RUA112" s="356"/>
      <c r="RUB112" s="356"/>
      <c r="RUC112" s="356"/>
      <c r="RUD112" s="356"/>
      <c r="RUE112" s="356"/>
      <c r="RUF112" s="356"/>
      <c r="RUG112" s="356"/>
      <c r="RUH112" s="356"/>
      <c r="RUI112" s="356"/>
      <c r="RUJ112" s="356"/>
      <c r="RUK112" s="356"/>
      <c r="RUL112" s="356"/>
      <c r="RUM112" s="356"/>
      <c r="RUN112" s="356"/>
      <c r="RUO112" s="356"/>
      <c r="RUP112" s="356"/>
      <c r="RUQ112" s="356"/>
      <c r="RUR112" s="356"/>
      <c r="RUS112" s="356"/>
      <c r="RUT112" s="356"/>
      <c r="RUU112" s="356"/>
      <c r="RUV112" s="356"/>
      <c r="RUW112" s="356"/>
      <c r="RUX112" s="356"/>
      <c r="RUY112" s="356"/>
      <c r="RUZ112" s="356"/>
      <c r="RVA112" s="356"/>
      <c r="RVB112" s="356"/>
      <c r="RVC112" s="356"/>
      <c r="RVD112" s="356"/>
      <c r="RVE112" s="356"/>
      <c r="RVF112" s="356"/>
      <c r="RVG112" s="356"/>
      <c r="RVH112" s="356"/>
      <c r="RVI112" s="356"/>
      <c r="RVJ112" s="356"/>
      <c r="RVK112" s="356"/>
      <c r="RVL112" s="356"/>
      <c r="RVM112" s="356"/>
      <c r="RVN112" s="356"/>
      <c r="RVO112" s="356"/>
      <c r="RVP112" s="356"/>
      <c r="RVQ112" s="356"/>
      <c r="RVR112" s="356"/>
      <c r="RVS112" s="356"/>
      <c r="RVT112" s="356"/>
      <c r="RVU112" s="356"/>
      <c r="RVV112" s="356"/>
      <c r="RVW112" s="356"/>
      <c r="RVX112" s="356"/>
      <c r="RVY112" s="356"/>
      <c r="RVZ112" s="356"/>
      <c r="RWA112" s="356"/>
      <c r="RWB112" s="356"/>
      <c r="RWC112" s="356"/>
      <c r="RWD112" s="356"/>
      <c r="RWE112" s="356"/>
      <c r="RWF112" s="356"/>
      <c r="RWG112" s="356"/>
      <c r="RWH112" s="356"/>
      <c r="RWI112" s="356"/>
      <c r="RWJ112" s="356"/>
      <c r="RWK112" s="356"/>
      <c r="RWL112" s="356"/>
      <c r="RWM112" s="356"/>
      <c r="RWN112" s="356"/>
      <c r="RWO112" s="356"/>
      <c r="RWP112" s="356"/>
      <c r="RWQ112" s="356"/>
      <c r="RWR112" s="356"/>
      <c r="RWS112" s="356"/>
      <c r="RWT112" s="356"/>
      <c r="RWU112" s="356"/>
      <c r="RWV112" s="356"/>
      <c r="RWW112" s="356"/>
      <c r="RWX112" s="356"/>
      <c r="RWY112" s="356"/>
      <c r="RWZ112" s="356"/>
      <c r="RXA112" s="356"/>
      <c r="RXB112" s="356"/>
      <c r="RXC112" s="356"/>
      <c r="RXD112" s="356"/>
      <c r="RXE112" s="356"/>
      <c r="RXF112" s="356"/>
      <c r="RXG112" s="356"/>
      <c r="RXH112" s="356"/>
      <c r="RXI112" s="356"/>
      <c r="RXJ112" s="356"/>
      <c r="RXK112" s="356"/>
      <c r="RXL112" s="356"/>
      <c r="RXM112" s="356"/>
      <c r="RXN112" s="356"/>
      <c r="RXO112" s="356"/>
      <c r="RXP112" s="356"/>
      <c r="RXQ112" s="356"/>
      <c r="RXR112" s="356"/>
      <c r="RXS112" s="356"/>
      <c r="RXT112" s="356"/>
      <c r="RXU112" s="356"/>
      <c r="RXV112" s="356"/>
      <c r="RXW112" s="356"/>
      <c r="RXX112" s="356"/>
      <c r="RXY112" s="356"/>
      <c r="RXZ112" s="356"/>
      <c r="RYA112" s="356"/>
      <c r="RYB112" s="356"/>
      <c r="RYC112" s="356"/>
      <c r="RYD112" s="356"/>
      <c r="RYE112" s="356"/>
      <c r="RYF112" s="356"/>
      <c r="RYG112" s="356"/>
      <c r="RYH112" s="356"/>
      <c r="RYI112" s="356"/>
      <c r="RYJ112" s="356"/>
      <c r="RYK112" s="356"/>
      <c r="RYL112" s="356"/>
      <c r="RYM112" s="356"/>
      <c r="RYN112" s="356"/>
      <c r="RYO112" s="356"/>
      <c r="RYP112" s="356"/>
      <c r="RYQ112" s="356"/>
      <c r="RYR112" s="356"/>
      <c r="RYS112" s="356"/>
      <c r="RYT112" s="356"/>
      <c r="RYU112" s="356"/>
      <c r="RYV112" s="356"/>
      <c r="RYW112" s="356"/>
      <c r="RYX112" s="356"/>
      <c r="RYY112" s="356"/>
      <c r="RYZ112" s="356"/>
      <c r="RZA112" s="356"/>
      <c r="RZB112" s="356"/>
      <c r="RZC112" s="356"/>
      <c r="RZD112" s="356"/>
      <c r="RZE112" s="356"/>
      <c r="RZF112" s="356"/>
      <c r="RZG112" s="356"/>
      <c r="RZH112" s="356"/>
      <c r="RZI112" s="356"/>
      <c r="RZJ112" s="356"/>
      <c r="RZK112" s="356"/>
      <c r="RZL112" s="356"/>
      <c r="RZM112" s="356"/>
      <c r="RZN112" s="356"/>
      <c r="RZO112" s="356"/>
      <c r="RZP112" s="356"/>
      <c r="RZQ112" s="356"/>
      <c r="RZR112" s="356"/>
      <c r="RZS112" s="356"/>
      <c r="RZT112" s="356"/>
      <c r="RZU112" s="356"/>
      <c r="RZV112" s="356"/>
      <c r="RZW112" s="356"/>
      <c r="RZX112" s="356"/>
      <c r="RZY112" s="356"/>
      <c r="RZZ112" s="356"/>
      <c r="SAA112" s="356"/>
      <c r="SAB112" s="356"/>
      <c r="SAC112" s="356"/>
      <c r="SAD112" s="356"/>
      <c r="SAE112" s="356"/>
      <c r="SAF112" s="356"/>
      <c r="SAG112" s="356"/>
      <c r="SAH112" s="356"/>
      <c r="SAI112" s="356"/>
      <c r="SAJ112" s="356"/>
      <c r="SAK112" s="356"/>
      <c r="SAL112" s="356"/>
      <c r="SAM112" s="356"/>
      <c r="SAN112" s="356"/>
      <c r="SAO112" s="356"/>
      <c r="SAP112" s="356"/>
      <c r="SAQ112" s="356"/>
      <c r="SAR112" s="356"/>
      <c r="SAS112" s="356"/>
      <c r="SAT112" s="356"/>
      <c r="SAU112" s="356"/>
      <c r="SAV112" s="356"/>
      <c r="SAW112" s="356"/>
      <c r="SAX112" s="356"/>
      <c r="SAY112" s="356"/>
      <c r="SAZ112" s="356"/>
      <c r="SBA112" s="356"/>
      <c r="SBB112" s="356"/>
      <c r="SBC112" s="356"/>
      <c r="SBD112" s="356"/>
      <c r="SBE112" s="356"/>
      <c r="SBF112" s="356"/>
      <c r="SBG112" s="356"/>
      <c r="SBH112" s="356"/>
      <c r="SBI112" s="356"/>
      <c r="SBJ112" s="356"/>
      <c r="SBK112" s="356"/>
      <c r="SBL112" s="356"/>
      <c r="SBM112" s="356"/>
      <c r="SBN112" s="356"/>
      <c r="SBO112" s="356"/>
      <c r="SBP112" s="356"/>
      <c r="SBQ112" s="356"/>
      <c r="SBR112" s="356"/>
      <c r="SBS112" s="356"/>
      <c r="SBT112" s="356"/>
      <c r="SBU112" s="356"/>
      <c r="SBV112" s="356"/>
      <c r="SBW112" s="356"/>
      <c r="SBX112" s="356"/>
      <c r="SBY112" s="356"/>
      <c r="SBZ112" s="356"/>
      <c r="SCA112" s="356"/>
      <c r="SCB112" s="356"/>
      <c r="SCC112" s="356"/>
      <c r="SCD112" s="356"/>
      <c r="SCE112" s="356"/>
      <c r="SCF112" s="356"/>
      <c r="SCG112" s="356"/>
      <c r="SCH112" s="356"/>
      <c r="SCI112" s="356"/>
      <c r="SCJ112" s="356"/>
      <c r="SCK112" s="356"/>
      <c r="SCL112" s="356"/>
      <c r="SCM112" s="356"/>
      <c r="SCN112" s="356"/>
      <c r="SCO112" s="356"/>
      <c r="SCP112" s="356"/>
      <c r="SCQ112" s="356"/>
      <c r="SCR112" s="356"/>
      <c r="SCS112" s="356"/>
      <c r="SCT112" s="356"/>
      <c r="SCU112" s="356"/>
      <c r="SCV112" s="356"/>
      <c r="SCW112" s="356"/>
      <c r="SCX112" s="356"/>
      <c r="SCY112" s="356"/>
      <c r="SCZ112" s="356"/>
      <c r="SDA112" s="356"/>
      <c r="SDB112" s="356"/>
      <c r="SDC112" s="356"/>
      <c r="SDD112" s="356"/>
      <c r="SDE112" s="356"/>
      <c r="SDF112" s="356"/>
      <c r="SDG112" s="356"/>
      <c r="SDH112" s="356"/>
      <c r="SDI112" s="356"/>
      <c r="SDJ112" s="356"/>
      <c r="SDK112" s="356"/>
      <c r="SDL112" s="356"/>
      <c r="SDM112" s="356"/>
      <c r="SDN112" s="356"/>
      <c r="SDO112" s="356"/>
      <c r="SDP112" s="356"/>
      <c r="SDQ112" s="356"/>
      <c r="SDR112" s="356"/>
      <c r="SDS112" s="356"/>
      <c r="SDT112" s="356"/>
      <c r="SDU112" s="356"/>
      <c r="SDV112" s="356"/>
      <c r="SDW112" s="356"/>
      <c r="SDX112" s="356"/>
      <c r="SDY112" s="356"/>
      <c r="SDZ112" s="356"/>
      <c r="SEA112" s="356"/>
      <c r="SEB112" s="356"/>
      <c r="SEC112" s="356"/>
      <c r="SED112" s="356"/>
      <c r="SEE112" s="356"/>
      <c r="SEF112" s="356"/>
      <c r="SEG112" s="356"/>
      <c r="SEH112" s="356"/>
      <c r="SEI112" s="356"/>
      <c r="SEJ112" s="356"/>
      <c r="SEK112" s="356"/>
      <c r="SEL112" s="356"/>
      <c r="SEM112" s="356"/>
      <c r="SEN112" s="356"/>
      <c r="SEO112" s="356"/>
      <c r="SEP112" s="356"/>
      <c r="SEQ112" s="356"/>
      <c r="SER112" s="356"/>
      <c r="SES112" s="356"/>
      <c r="SET112" s="356"/>
      <c r="SEU112" s="356"/>
      <c r="SEV112" s="356"/>
      <c r="SEW112" s="356"/>
      <c r="SEX112" s="356"/>
      <c r="SEY112" s="356"/>
      <c r="SEZ112" s="356"/>
      <c r="SFA112" s="356"/>
      <c r="SFB112" s="356"/>
      <c r="SFC112" s="356"/>
      <c r="SFD112" s="356"/>
      <c r="SFE112" s="356"/>
      <c r="SFF112" s="356"/>
      <c r="SFG112" s="356"/>
      <c r="SFH112" s="356"/>
      <c r="SFI112" s="356"/>
      <c r="SFJ112" s="356"/>
      <c r="SFK112" s="356"/>
      <c r="SFL112" s="356"/>
      <c r="SFM112" s="356"/>
      <c r="SFN112" s="356"/>
      <c r="SFO112" s="356"/>
      <c r="SFP112" s="356"/>
      <c r="SFQ112" s="356"/>
      <c r="SFR112" s="356"/>
      <c r="SFS112" s="356"/>
      <c r="SFT112" s="356"/>
      <c r="SFU112" s="356"/>
      <c r="SFV112" s="356"/>
      <c r="SFW112" s="356"/>
      <c r="SFX112" s="356"/>
      <c r="SFY112" s="356"/>
      <c r="SFZ112" s="356"/>
      <c r="SGA112" s="356"/>
      <c r="SGB112" s="356"/>
      <c r="SGC112" s="356"/>
      <c r="SGD112" s="356"/>
      <c r="SGE112" s="356"/>
      <c r="SGF112" s="356"/>
      <c r="SGG112" s="356"/>
      <c r="SGH112" s="356"/>
      <c r="SGI112" s="356"/>
      <c r="SGJ112" s="356"/>
      <c r="SGK112" s="356"/>
      <c r="SGL112" s="356"/>
      <c r="SGM112" s="356"/>
      <c r="SGN112" s="356"/>
      <c r="SGO112" s="356"/>
      <c r="SGP112" s="356"/>
      <c r="SGQ112" s="356"/>
      <c r="SGR112" s="356"/>
      <c r="SGS112" s="356"/>
      <c r="SGT112" s="356"/>
      <c r="SGU112" s="356"/>
      <c r="SGV112" s="356"/>
      <c r="SGW112" s="356"/>
      <c r="SGX112" s="356"/>
      <c r="SGY112" s="356"/>
      <c r="SGZ112" s="356"/>
      <c r="SHA112" s="356"/>
      <c r="SHB112" s="356"/>
      <c r="SHC112" s="356"/>
      <c r="SHD112" s="356"/>
      <c r="SHE112" s="356"/>
      <c r="SHF112" s="356"/>
      <c r="SHG112" s="356"/>
      <c r="SHH112" s="356"/>
      <c r="SHI112" s="356"/>
      <c r="SHJ112" s="356"/>
      <c r="SHK112" s="356"/>
      <c r="SHL112" s="356"/>
      <c r="SHM112" s="356"/>
      <c r="SHN112" s="356"/>
      <c r="SHO112" s="356"/>
      <c r="SHP112" s="356"/>
      <c r="SHQ112" s="356"/>
      <c r="SHR112" s="356"/>
      <c r="SHS112" s="356"/>
      <c r="SHT112" s="356"/>
      <c r="SHU112" s="356"/>
      <c r="SHV112" s="356"/>
      <c r="SHW112" s="356"/>
      <c r="SHX112" s="356"/>
      <c r="SHY112" s="356"/>
      <c r="SHZ112" s="356"/>
      <c r="SIA112" s="356"/>
      <c r="SIB112" s="356"/>
      <c r="SIC112" s="356"/>
      <c r="SID112" s="356"/>
      <c r="SIE112" s="356"/>
      <c r="SIF112" s="356"/>
      <c r="SIG112" s="356"/>
      <c r="SIH112" s="356"/>
      <c r="SII112" s="356"/>
      <c r="SIJ112" s="356"/>
      <c r="SIK112" s="356"/>
      <c r="SIL112" s="356"/>
      <c r="SIM112" s="356"/>
      <c r="SIN112" s="356"/>
      <c r="SIO112" s="356"/>
      <c r="SIP112" s="356"/>
      <c r="SIQ112" s="356"/>
      <c r="SIR112" s="356"/>
      <c r="SIS112" s="356"/>
      <c r="SIT112" s="356"/>
      <c r="SIU112" s="356"/>
      <c r="SIV112" s="356"/>
      <c r="SIW112" s="356"/>
      <c r="SIX112" s="356"/>
      <c r="SIY112" s="356"/>
      <c r="SIZ112" s="356"/>
      <c r="SJA112" s="356"/>
      <c r="SJB112" s="356"/>
      <c r="SJC112" s="356"/>
      <c r="SJD112" s="356"/>
      <c r="SJE112" s="356"/>
      <c r="SJF112" s="356"/>
      <c r="SJG112" s="356"/>
      <c r="SJH112" s="356"/>
      <c r="SJI112" s="356"/>
      <c r="SJJ112" s="356"/>
      <c r="SJK112" s="356"/>
      <c r="SJL112" s="356"/>
      <c r="SJM112" s="356"/>
      <c r="SJN112" s="356"/>
      <c r="SJO112" s="356"/>
      <c r="SJP112" s="356"/>
      <c r="SJQ112" s="356"/>
      <c r="SJR112" s="356"/>
      <c r="SJS112" s="356"/>
      <c r="SJT112" s="356"/>
      <c r="SJU112" s="356"/>
      <c r="SJV112" s="356"/>
      <c r="SJW112" s="356"/>
      <c r="SJX112" s="356"/>
      <c r="SJY112" s="356"/>
      <c r="SJZ112" s="356"/>
      <c r="SKA112" s="356"/>
      <c r="SKB112" s="356"/>
      <c r="SKC112" s="356"/>
      <c r="SKD112" s="356"/>
      <c r="SKE112" s="356"/>
      <c r="SKF112" s="356"/>
      <c r="SKG112" s="356"/>
      <c r="SKH112" s="356"/>
      <c r="SKI112" s="356"/>
      <c r="SKJ112" s="356"/>
      <c r="SKK112" s="356"/>
      <c r="SKL112" s="356"/>
      <c r="SKM112" s="356"/>
      <c r="SKN112" s="356"/>
      <c r="SKO112" s="356"/>
      <c r="SKP112" s="356"/>
      <c r="SKQ112" s="356"/>
      <c r="SKR112" s="356"/>
      <c r="SKS112" s="356"/>
      <c r="SKT112" s="356"/>
      <c r="SKU112" s="356"/>
      <c r="SKV112" s="356"/>
      <c r="SKW112" s="356"/>
      <c r="SKX112" s="356"/>
      <c r="SKY112" s="356"/>
      <c r="SKZ112" s="356"/>
      <c r="SLA112" s="356"/>
      <c r="SLB112" s="356"/>
      <c r="SLC112" s="356"/>
      <c r="SLD112" s="356"/>
      <c r="SLE112" s="356"/>
      <c r="SLF112" s="356"/>
      <c r="SLG112" s="356"/>
      <c r="SLH112" s="356"/>
      <c r="SLI112" s="356"/>
      <c r="SLJ112" s="356"/>
      <c r="SLK112" s="356"/>
      <c r="SLL112" s="356"/>
      <c r="SLM112" s="356"/>
      <c r="SLN112" s="356"/>
      <c r="SLO112" s="356"/>
      <c r="SLP112" s="356"/>
      <c r="SLQ112" s="356"/>
      <c r="SLR112" s="356"/>
      <c r="SLS112" s="356"/>
      <c r="SLT112" s="356"/>
      <c r="SLU112" s="356"/>
      <c r="SLV112" s="356"/>
      <c r="SLW112" s="356"/>
      <c r="SLX112" s="356"/>
      <c r="SLY112" s="356"/>
      <c r="SLZ112" s="356"/>
      <c r="SMA112" s="356"/>
      <c r="SMB112" s="356"/>
      <c r="SMC112" s="356"/>
      <c r="SMD112" s="356"/>
      <c r="SME112" s="356"/>
      <c r="SMF112" s="356"/>
      <c r="SMG112" s="356"/>
      <c r="SMH112" s="356"/>
      <c r="SMI112" s="356"/>
      <c r="SMJ112" s="356"/>
      <c r="SMK112" s="356"/>
      <c r="SML112" s="356"/>
      <c r="SMM112" s="356"/>
      <c r="SMN112" s="356"/>
      <c r="SMO112" s="356"/>
      <c r="SMP112" s="356"/>
      <c r="SMQ112" s="356"/>
      <c r="SMR112" s="356"/>
      <c r="SMS112" s="356"/>
      <c r="SMT112" s="356"/>
      <c r="SMU112" s="356"/>
      <c r="SMV112" s="356"/>
      <c r="SMW112" s="356"/>
      <c r="SMX112" s="356"/>
      <c r="SMY112" s="356"/>
      <c r="SMZ112" s="356"/>
      <c r="SNA112" s="356"/>
      <c r="SNB112" s="356"/>
      <c r="SNC112" s="356"/>
      <c r="SND112" s="356"/>
      <c r="SNE112" s="356"/>
      <c r="SNF112" s="356"/>
      <c r="SNG112" s="356"/>
      <c r="SNH112" s="356"/>
      <c r="SNI112" s="356"/>
      <c r="SNJ112" s="356"/>
      <c r="SNK112" s="356"/>
      <c r="SNL112" s="356"/>
      <c r="SNM112" s="356"/>
      <c r="SNN112" s="356"/>
      <c r="SNO112" s="356"/>
      <c r="SNP112" s="356"/>
      <c r="SNQ112" s="356"/>
      <c r="SNR112" s="356"/>
      <c r="SNS112" s="356"/>
      <c r="SNT112" s="356"/>
      <c r="SNU112" s="356"/>
      <c r="SNV112" s="356"/>
      <c r="SNW112" s="356"/>
      <c r="SNX112" s="356"/>
      <c r="SNY112" s="356"/>
      <c r="SNZ112" s="356"/>
      <c r="SOA112" s="356"/>
      <c r="SOB112" s="356"/>
      <c r="SOC112" s="356"/>
      <c r="SOD112" s="356"/>
      <c r="SOE112" s="356"/>
      <c r="SOF112" s="356"/>
      <c r="SOG112" s="356"/>
      <c r="SOH112" s="356"/>
      <c r="SOI112" s="356"/>
      <c r="SOJ112" s="356"/>
      <c r="SOK112" s="356"/>
      <c r="SOL112" s="356"/>
      <c r="SOM112" s="356"/>
      <c r="SON112" s="356"/>
      <c r="SOO112" s="356"/>
      <c r="SOP112" s="356"/>
      <c r="SOQ112" s="356"/>
      <c r="SOR112" s="356"/>
      <c r="SOS112" s="356"/>
      <c r="SOT112" s="356"/>
      <c r="SOU112" s="356"/>
      <c r="SOV112" s="356"/>
      <c r="SOW112" s="356"/>
      <c r="SOX112" s="356"/>
      <c r="SOY112" s="356"/>
      <c r="SOZ112" s="356"/>
      <c r="SPA112" s="356"/>
      <c r="SPB112" s="356"/>
      <c r="SPC112" s="356"/>
      <c r="SPD112" s="356"/>
      <c r="SPE112" s="356"/>
      <c r="SPF112" s="356"/>
      <c r="SPG112" s="356"/>
      <c r="SPH112" s="356"/>
      <c r="SPI112" s="356"/>
      <c r="SPJ112" s="356"/>
      <c r="SPK112" s="356"/>
      <c r="SPL112" s="356"/>
      <c r="SPM112" s="356"/>
      <c r="SPN112" s="356"/>
      <c r="SPO112" s="356"/>
      <c r="SPP112" s="356"/>
      <c r="SPQ112" s="356"/>
      <c r="SPR112" s="356"/>
      <c r="SPS112" s="356"/>
      <c r="SPT112" s="356"/>
      <c r="SPU112" s="356"/>
      <c r="SPV112" s="356"/>
      <c r="SPW112" s="356"/>
      <c r="SPX112" s="356"/>
      <c r="SPY112" s="356"/>
      <c r="SPZ112" s="356"/>
      <c r="SQA112" s="356"/>
      <c r="SQB112" s="356"/>
      <c r="SQC112" s="356"/>
      <c r="SQD112" s="356"/>
      <c r="SQE112" s="356"/>
      <c r="SQF112" s="356"/>
      <c r="SQG112" s="356"/>
      <c r="SQH112" s="356"/>
      <c r="SQI112" s="356"/>
      <c r="SQJ112" s="356"/>
      <c r="SQK112" s="356"/>
      <c r="SQL112" s="356"/>
      <c r="SQM112" s="356"/>
      <c r="SQN112" s="356"/>
      <c r="SQO112" s="356"/>
      <c r="SQP112" s="356"/>
      <c r="SQQ112" s="356"/>
      <c r="SQR112" s="356"/>
      <c r="SQS112" s="356"/>
      <c r="SQT112" s="356"/>
      <c r="SQU112" s="356"/>
      <c r="SQV112" s="356"/>
      <c r="SQW112" s="356"/>
      <c r="SQX112" s="356"/>
      <c r="SQY112" s="356"/>
      <c r="SQZ112" s="356"/>
      <c r="SRA112" s="356"/>
      <c r="SRB112" s="356"/>
      <c r="SRC112" s="356"/>
      <c r="SRD112" s="356"/>
      <c r="SRE112" s="356"/>
      <c r="SRF112" s="356"/>
      <c r="SRG112" s="356"/>
      <c r="SRH112" s="356"/>
      <c r="SRI112" s="356"/>
      <c r="SRJ112" s="356"/>
      <c r="SRK112" s="356"/>
      <c r="SRL112" s="356"/>
      <c r="SRM112" s="356"/>
      <c r="SRN112" s="356"/>
      <c r="SRO112" s="356"/>
      <c r="SRP112" s="356"/>
      <c r="SRQ112" s="356"/>
      <c r="SRR112" s="356"/>
      <c r="SRS112" s="356"/>
      <c r="SRT112" s="356"/>
      <c r="SRU112" s="356"/>
      <c r="SRV112" s="356"/>
      <c r="SRW112" s="356"/>
      <c r="SRX112" s="356"/>
      <c r="SRY112" s="356"/>
      <c r="SRZ112" s="356"/>
      <c r="SSA112" s="356"/>
      <c r="SSB112" s="356"/>
      <c r="SSC112" s="356"/>
      <c r="SSD112" s="356"/>
      <c r="SSE112" s="356"/>
      <c r="SSF112" s="356"/>
      <c r="SSG112" s="356"/>
      <c r="SSH112" s="356"/>
      <c r="SSI112" s="356"/>
      <c r="SSJ112" s="356"/>
      <c r="SSK112" s="356"/>
      <c r="SSL112" s="356"/>
      <c r="SSM112" s="356"/>
      <c r="SSN112" s="356"/>
      <c r="SSO112" s="356"/>
      <c r="SSP112" s="356"/>
      <c r="SSQ112" s="356"/>
      <c r="SSR112" s="356"/>
      <c r="SSS112" s="356"/>
      <c r="SST112" s="356"/>
      <c r="SSU112" s="356"/>
      <c r="SSV112" s="356"/>
      <c r="SSW112" s="356"/>
      <c r="SSX112" s="356"/>
      <c r="SSY112" s="356"/>
      <c r="SSZ112" s="356"/>
      <c r="STA112" s="356"/>
      <c r="STB112" s="356"/>
      <c r="STC112" s="356"/>
      <c r="STD112" s="356"/>
      <c r="STE112" s="356"/>
      <c r="STF112" s="356"/>
      <c r="STG112" s="356"/>
      <c r="STH112" s="356"/>
      <c r="STI112" s="356"/>
      <c r="STJ112" s="356"/>
      <c r="STK112" s="356"/>
      <c r="STL112" s="356"/>
      <c r="STM112" s="356"/>
      <c r="STN112" s="356"/>
      <c r="STO112" s="356"/>
      <c r="STP112" s="356"/>
      <c r="STQ112" s="356"/>
      <c r="STR112" s="356"/>
      <c r="STS112" s="356"/>
      <c r="STT112" s="356"/>
      <c r="STU112" s="356"/>
      <c r="STV112" s="356"/>
      <c r="STW112" s="356"/>
      <c r="STX112" s="356"/>
      <c r="STY112" s="356"/>
      <c r="STZ112" s="356"/>
      <c r="SUA112" s="356"/>
      <c r="SUB112" s="356"/>
      <c r="SUC112" s="356"/>
      <c r="SUD112" s="356"/>
      <c r="SUE112" s="356"/>
      <c r="SUF112" s="356"/>
      <c r="SUG112" s="356"/>
      <c r="SUH112" s="356"/>
      <c r="SUI112" s="356"/>
      <c r="SUJ112" s="356"/>
      <c r="SUK112" s="356"/>
      <c r="SUL112" s="356"/>
      <c r="SUM112" s="356"/>
      <c r="SUN112" s="356"/>
      <c r="SUO112" s="356"/>
      <c r="SUP112" s="356"/>
      <c r="SUQ112" s="356"/>
      <c r="SUR112" s="356"/>
      <c r="SUS112" s="356"/>
      <c r="SUT112" s="356"/>
      <c r="SUU112" s="356"/>
      <c r="SUV112" s="356"/>
      <c r="SUW112" s="356"/>
      <c r="SUX112" s="356"/>
      <c r="SUY112" s="356"/>
      <c r="SUZ112" s="356"/>
      <c r="SVA112" s="356"/>
      <c r="SVB112" s="356"/>
      <c r="SVC112" s="356"/>
      <c r="SVD112" s="356"/>
      <c r="SVE112" s="356"/>
      <c r="SVF112" s="356"/>
      <c r="SVG112" s="356"/>
      <c r="SVH112" s="356"/>
      <c r="SVI112" s="356"/>
      <c r="SVJ112" s="356"/>
      <c r="SVK112" s="356"/>
      <c r="SVL112" s="356"/>
      <c r="SVM112" s="356"/>
      <c r="SVN112" s="356"/>
      <c r="SVO112" s="356"/>
      <c r="SVP112" s="356"/>
      <c r="SVQ112" s="356"/>
      <c r="SVR112" s="356"/>
      <c r="SVS112" s="356"/>
      <c r="SVT112" s="356"/>
      <c r="SVU112" s="356"/>
      <c r="SVV112" s="356"/>
      <c r="SVW112" s="356"/>
      <c r="SVX112" s="356"/>
      <c r="SVY112" s="356"/>
      <c r="SVZ112" s="356"/>
      <c r="SWA112" s="356"/>
      <c r="SWB112" s="356"/>
      <c r="SWC112" s="356"/>
      <c r="SWD112" s="356"/>
      <c r="SWE112" s="356"/>
      <c r="SWF112" s="356"/>
      <c r="SWG112" s="356"/>
      <c r="SWH112" s="356"/>
      <c r="SWI112" s="356"/>
      <c r="SWJ112" s="356"/>
      <c r="SWK112" s="356"/>
      <c r="SWL112" s="356"/>
      <c r="SWM112" s="356"/>
      <c r="SWN112" s="356"/>
      <c r="SWO112" s="356"/>
      <c r="SWP112" s="356"/>
      <c r="SWQ112" s="356"/>
      <c r="SWR112" s="356"/>
      <c r="SWS112" s="356"/>
      <c r="SWT112" s="356"/>
      <c r="SWU112" s="356"/>
      <c r="SWV112" s="356"/>
      <c r="SWW112" s="356"/>
      <c r="SWX112" s="356"/>
      <c r="SWY112" s="356"/>
      <c r="SWZ112" s="356"/>
      <c r="SXA112" s="356"/>
      <c r="SXB112" s="356"/>
      <c r="SXC112" s="356"/>
      <c r="SXD112" s="356"/>
      <c r="SXE112" s="356"/>
      <c r="SXF112" s="356"/>
      <c r="SXG112" s="356"/>
      <c r="SXH112" s="356"/>
      <c r="SXI112" s="356"/>
      <c r="SXJ112" s="356"/>
      <c r="SXK112" s="356"/>
      <c r="SXL112" s="356"/>
      <c r="SXM112" s="356"/>
      <c r="SXN112" s="356"/>
      <c r="SXO112" s="356"/>
      <c r="SXP112" s="356"/>
      <c r="SXQ112" s="356"/>
      <c r="SXR112" s="356"/>
      <c r="SXS112" s="356"/>
      <c r="SXT112" s="356"/>
      <c r="SXU112" s="356"/>
      <c r="SXV112" s="356"/>
      <c r="SXW112" s="356"/>
      <c r="SXX112" s="356"/>
      <c r="SXY112" s="356"/>
      <c r="SXZ112" s="356"/>
      <c r="SYA112" s="356"/>
      <c r="SYB112" s="356"/>
      <c r="SYC112" s="356"/>
      <c r="SYD112" s="356"/>
      <c r="SYE112" s="356"/>
      <c r="SYF112" s="356"/>
      <c r="SYG112" s="356"/>
      <c r="SYH112" s="356"/>
      <c r="SYI112" s="356"/>
      <c r="SYJ112" s="356"/>
      <c r="SYK112" s="356"/>
      <c r="SYL112" s="356"/>
      <c r="SYM112" s="356"/>
      <c r="SYN112" s="356"/>
      <c r="SYO112" s="356"/>
      <c r="SYP112" s="356"/>
      <c r="SYQ112" s="356"/>
      <c r="SYR112" s="356"/>
      <c r="SYS112" s="356"/>
      <c r="SYT112" s="356"/>
      <c r="SYU112" s="356"/>
      <c r="SYV112" s="356"/>
      <c r="SYW112" s="356"/>
      <c r="SYX112" s="356"/>
      <c r="SYY112" s="356"/>
      <c r="SYZ112" s="356"/>
      <c r="SZA112" s="356"/>
      <c r="SZB112" s="356"/>
      <c r="SZC112" s="356"/>
      <c r="SZD112" s="356"/>
      <c r="SZE112" s="356"/>
      <c r="SZF112" s="356"/>
      <c r="SZG112" s="356"/>
      <c r="SZH112" s="356"/>
      <c r="SZI112" s="356"/>
      <c r="SZJ112" s="356"/>
      <c r="SZK112" s="356"/>
      <c r="SZL112" s="356"/>
      <c r="SZM112" s="356"/>
      <c r="SZN112" s="356"/>
      <c r="SZO112" s="356"/>
      <c r="SZP112" s="356"/>
      <c r="SZQ112" s="356"/>
      <c r="SZR112" s="356"/>
      <c r="SZS112" s="356"/>
      <c r="SZT112" s="356"/>
      <c r="SZU112" s="356"/>
      <c r="SZV112" s="356"/>
      <c r="SZW112" s="356"/>
      <c r="SZX112" s="356"/>
      <c r="SZY112" s="356"/>
      <c r="SZZ112" s="356"/>
      <c r="TAA112" s="356"/>
      <c r="TAB112" s="356"/>
      <c r="TAC112" s="356"/>
      <c r="TAD112" s="356"/>
      <c r="TAE112" s="356"/>
      <c r="TAF112" s="356"/>
      <c r="TAG112" s="356"/>
      <c r="TAH112" s="356"/>
      <c r="TAI112" s="356"/>
      <c r="TAJ112" s="356"/>
      <c r="TAK112" s="356"/>
      <c r="TAL112" s="356"/>
      <c r="TAM112" s="356"/>
      <c r="TAN112" s="356"/>
      <c r="TAO112" s="356"/>
      <c r="TAP112" s="356"/>
      <c r="TAQ112" s="356"/>
      <c r="TAR112" s="356"/>
      <c r="TAS112" s="356"/>
      <c r="TAT112" s="356"/>
      <c r="TAU112" s="356"/>
      <c r="TAV112" s="356"/>
      <c r="TAW112" s="356"/>
      <c r="TAX112" s="356"/>
      <c r="TAY112" s="356"/>
      <c r="TAZ112" s="356"/>
      <c r="TBA112" s="356"/>
      <c r="TBB112" s="356"/>
      <c r="TBC112" s="356"/>
      <c r="TBD112" s="356"/>
      <c r="TBE112" s="356"/>
      <c r="TBF112" s="356"/>
      <c r="TBG112" s="356"/>
      <c r="TBH112" s="356"/>
      <c r="TBI112" s="356"/>
      <c r="TBJ112" s="356"/>
      <c r="TBK112" s="356"/>
      <c r="TBL112" s="356"/>
      <c r="TBM112" s="356"/>
      <c r="TBN112" s="356"/>
      <c r="TBO112" s="356"/>
      <c r="TBP112" s="356"/>
      <c r="TBQ112" s="356"/>
      <c r="TBR112" s="356"/>
      <c r="TBS112" s="356"/>
      <c r="TBT112" s="356"/>
      <c r="TBU112" s="356"/>
      <c r="TBV112" s="356"/>
      <c r="TBW112" s="356"/>
      <c r="TBX112" s="356"/>
      <c r="TBY112" s="356"/>
      <c r="TBZ112" s="356"/>
      <c r="TCA112" s="356"/>
      <c r="TCB112" s="356"/>
      <c r="TCC112" s="356"/>
      <c r="TCD112" s="356"/>
      <c r="TCE112" s="356"/>
      <c r="TCF112" s="356"/>
      <c r="TCG112" s="356"/>
      <c r="TCH112" s="356"/>
      <c r="TCI112" s="356"/>
      <c r="TCJ112" s="356"/>
      <c r="TCK112" s="356"/>
      <c r="TCL112" s="356"/>
      <c r="TCM112" s="356"/>
      <c r="TCN112" s="356"/>
      <c r="TCO112" s="356"/>
      <c r="TCP112" s="356"/>
      <c r="TCQ112" s="356"/>
      <c r="TCR112" s="356"/>
      <c r="TCS112" s="356"/>
      <c r="TCT112" s="356"/>
      <c r="TCU112" s="356"/>
      <c r="TCV112" s="356"/>
      <c r="TCW112" s="356"/>
      <c r="TCX112" s="356"/>
      <c r="TCY112" s="356"/>
      <c r="TCZ112" s="356"/>
      <c r="TDA112" s="356"/>
      <c r="TDB112" s="356"/>
      <c r="TDC112" s="356"/>
      <c r="TDD112" s="356"/>
      <c r="TDE112" s="356"/>
      <c r="TDF112" s="356"/>
      <c r="TDG112" s="356"/>
      <c r="TDH112" s="356"/>
      <c r="TDI112" s="356"/>
      <c r="TDJ112" s="356"/>
      <c r="TDK112" s="356"/>
      <c r="TDL112" s="356"/>
      <c r="TDM112" s="356"/>
      <c r="TDN112" s="356"/>
      <c r="TDO112" s="356"/>
      <c r="TDP112" s="356"/>
      <c r="TDQ112" s="356"/>
      <c r="TDR112" s="356"/>
      <c r="TDS112" s="356"/>
      <c r="TDT112" s="356"/>
      <c r="TDU112" s="356"/>
      <c r="TDV112" s="356"/>
      <c r="TDW112" s="356"/>
      <c r="TDX112" s="356"/>
      <c r="TDY112" s="356"/>
      <c r="TDZ112" s="356"/>
      <c r="TEA112" s="356"/>
      <c r="TEB112" s="356"/>
      <c r="TEC112" s="356"/>
      <c r="TED112" s="356"/>
      <c r="TEE112" s="356"/>
      <c r="TEF112" s="356"/>
      <c r="TEG112" s="356"/>
      <c r="TEH112" s="356"/>
      <c r="TEI112" s="356"/>
      <c r="TEJ112" s="356"/>
      <c r="TEK112" s="356"/>
      <c r="TEL112" s="356"/>
      <c r="TEM112" s="356"/>
      <c r="TEN112" s="356"/>
      <c r="TEO112" s="356"/>
      <c r="TEP112" s="356"/>
      <c r="TEQ112" s="356"/>
      <c r="TER112" s="356"/>
      <c r="TES112" s="356"/>
      <c r="TET112" s="356"/>
      <c r="TEU112" s="356"/>
      <c r="TEV112" s="356"/>
      <c r="TEW112" s="356"/>
      <c r="TEX112" s="356"/>
      <c r="TEY112" s="356"/>
      <c r="TEZ112" s="356"/>
      <c r="TFA112" s="356"/>
      <c r="TFB112" s="356"/>
      <c r="TFC112" s="356"/>
      <c r="TFD112" s="356"/>
      <c r="TFE112" s="356"/>
      <c r="TFF112" s="356"/>
      <c r="TFG112" s="356"/>
      <c r="TFH112" s="356"/>
      <c r="TFI112" s="356"/>
      <c r="TFJ112" s="356"/>
      <c r="TFK112" s="356"/>
      <c r="TFL112" s="356"/>
      <c r="TFM112" s="356"/>
      <c r="TFN112" s="356"/>
      <c r="TFO112" s="356"/>
      <c r="TFP112" s="356"/>
      <c r="TFQ112" s="356"/>
      <c r="TFR112" s="356"/>
      <c r="TFS112" s="356"/>
      <c r="TFT112" s="356"/>
      <c r="TFU112" s="356"/>
      <c r="TFV112" s="356"/>
      <c r="TFW112" s="356"/>
      <c r="TFX112" s="356"/>
      <c r="TFY112" s="356"/>
      <c r="TFZ112" s="356"/>
      <c r="TGA112" s="356"/>
      <c r="TGB112" s="356"/>
      <c r="TGC112" s="356"/>
      <c r="TGD112" s="356"/>
      <c r="TGE112" s="356"/>
      <c r="TGF112" s="356"/>
      <c r="TGG112" s="356"/>
      <c r="TGH112" s="356"/>
      <c r="TGI112" s="356"/>
      <c r="TGJ112" s="356"/>
      <c r="TGK112" s="356"/>
      <c r="TGL112" s="356"/>
      <c r="TGM112" s="356"/>
      <c r="TGN112" s="356"/>
      <c r="TGO112" s="356"/>
      <c r="TGP112" s="356"/>
      <c r="TGQ112" s="356"/>
      <c r="TGR112" s="356"/>
      <c r="TGS112" s="356"/>
      <c r="TGT112" s="356"/>
      <c r="TGU112" s="356"/>
      <c r="TGV112" s="356"/>
      <c r="TGW112" s="356"/>
      <c r="TGX112" s="356"/>
      <c r="TGY112" s="356"/>
      <c r="TGZ112" s="356"/>
      <c r="THA112" s="356"/>
      <c r="THB112" s="356"/>
      <c r="THC112" s="356"/>
      <c r="THD112" s="356"/>
      <c r="THE112" s="356"/>
      <c r="THF112" s="356"/>
      <c r="THG112" s="356"/>
      <c r="THH112" s="356"/>
      <c r="THI112" s="356"/>
      <c r="THJ112" s="356"/>
      <c r="THK112" s="356"/>
      <c r="THL112" s="356"/>
      <c r="THM112" s="356"/>
      <c r="THN112" s="356"/>
      <c r="THO112" s="356"/>
      <c r="THP112" s="356"/>
      <c r="THQ112" s="356"/>
      <c r="THR112" s="356"/>
      <c r="THS112" s="356"/>
      <c r="THT112" s="356"/>
      <c r="THU112" s="356"/>
      <c r="THV112" s="356"/>
      <c r="THW112" s="356"/>
      <c r="THX112" s="356"/>
      <c r="THY112" s="356"/>
      <c r="THZ112" s="356"/>
      <c r="TIA112" s="356"/>
      <c r="TIB112" s="356"/>
      <c r="TIC112" s="356"/>
      <c r="TID112" s="356"/>
      <c r="TIE112" s="356"/>
      <c r="TIF112" s="356"/>
      <c r="TIG112" s="356"/>
      <c r="TIH112" s="356"/>
      <c r="TII112" s="356"/>
      <c r="TIJ112" s="356"/>
      <c r="TIK112" s="356"/>
      <c r="TIL112" s="356"/>
      <c r="TIM112" s="356"/>
      <c r="TIN112" s="356"/>
      <c r="TIO112" s="356"/>
      <c r="TIP112" s="356"/>
      <c r="TIQ112" s="356"/>
      <c r="TIR112" s="356"/>
      <c r="TIS112" s="356"/>
      <c r="TIT112" s="356"/>
      <c r="TIU112" s="356"/>
      <c r="TIV112" s="356"/>
      <c r="TIW112" s="356"/>
      <c r="TIX112" s="356"/>
      <c r="TIY112" s="356"/>
      <c r="TIZ112" s="356"/>
      <c r="TJA112" s="356"/>
      <c r="TJB112" s="356"/>
      <c r="TJC112" s="356"/>
      <c r="TJD112" s="356"/>
      <c r="TJE112" s="356"/>
      <c r="TJF112" s="356"/>
      <c r="TJG112" s="356"/>
      <c r="TJH112" s="356"/>
      <c r="TJI112" s="356"/>
      <c r="TJJ112" s="356"/>
      <c r="TJK112" s="356"/>
      <c r="TJL112" s="356"/>
      <c r="TJM112" s="356"/>
      <c r="TJN112" s="356"/>
      <c r="TJO112" s="356"/>
      <c r="TJP112" s="356"/>
      <c r="TJQ112" s="356"/>
      <c r="TJR112" s="356"/>
      <c r="TJS112" s="356"/>
      <c r="TJT112" s="356"/>
      <c r="TJU112" s="356"/>
      <c r="TJV112" s="356"/>
      <c r="TJW112" s="356"/>
      <c r="TJX112" s="356"/>
      <c r="TJY112" s="356"/>
      <c r="TJZ112" s="356"/>
      <c r="TKA112" s="356"/>
      <c r="TKB112" s="356"/>
      <c r="TKC112" s="356"/>
      <c r="TKD112" s="356"/>
      <c r="TKE112" s="356"/>
      <c r="TKF112" s="356"/>
      <c r="TKG112" s="356"/>
      <c r="TKH112" s="356"/>
      <c r="TKI112" s="356"/>
      <c r="TKJ112" s="356"/>
      <c r="TKK112" s="356"/>
      <c r="TKL112" s="356"/>
      <c r="TKM112" s="356"/>
      <c r="TKN112" s="356"/>
      <c r="TKO112" s="356"/>
      <c r="TKP112" s="356"/>
      <c r="TKQ112" s="356"/>
      <c r="TKR112" s="356"/>
      <c r="TKS112" s="356"/>
      <c r="TKT112" s="356"/>
      <c r="TKU112" s="356"/>
      <c r="TKV112" s="356"/>
      <c r="TKW112" s="356"/>
      <c r="TKX112" s="356"/>
      <c r="TKY112" s="356"/>
      <c r="TKZ112" s="356"/>
      <c r="TLA112" s="356"/>
      <c r="TLB112" s="356"/>
      <c r="TLC112" s="356"/>
      <c r="TLD112" s="356"/>
      <c r="TLE112" s="356"/>
      <c r="TLF112" s="356"/>
      <c r="TLG112" s="356"/>
      <c r="TLH112" s="356"/>
      <c r="TLI112" s="356"/>
      <c r="TLJ112" s="356"/>
      <c r="TLK112" s="356"/>
      <c r="TLL112" s="356"/>
      <c r="TLM112" s="356"/>
      <c r="TLN112" s="356"/>
      <c r="TLO112" s="356"/>
      <c r="TLP112" s="356"/>
      <c r="TLQ112" s="356"/>
      <c r="TLR112" s="356"/>
      <c r="TLS112" s="356"/>
      <c r="TLT112" s="356"/>
      <c r="TLU112" s="356"/>
      <c r="TLV112" s="356"/>
      <c r="TLW112" s="356"/>
      <c r="TLX112" s="356"/>
      <c r="TLY112" s="356"/>
      <c r="TLZ112" s="356"/>
      <c r="TMA112" s="356"/>
      <c r="TMB112" s="356"/>
      <c r="TMC112" s="356"/>
      <c r="TMD112" s="356"/>
      <c r="TME112" s="356"/>
      <c r="TMF112" s="356"/>
      <c r="TMG112" s="356"/>
      <c r="TMH112" s="356"/>
      <c r="TMI112" s="356"/>
      <c r="TMJ112" s="356"/>
      <c r="TMK112" s="356"/>
      <c r="TML112" s="356"/>
      <c r="TMM112" s="356"/>
      <c r="TMN112" s="356"/>
      <c r="TMO112" s="356"/>
      <c r="TMP112" s="356"/>
      <c r="TMQ112" s="356"/>
      <c r="TMR112" s="356"/>
      <c r="TMS112" s="356"/>
      <c r="TMT112" s="356"/>
      <c r="TMU112" s="356"/>
      <c r="TMV112" s="356"/>
      <c r="TMW112" s="356"/>
      <c r="TMX112" s="356"/>
      <c r="TMY112" s="356"/>
      <c r="TMZ112" s="356"/>
      <c r="TNA112" s="356"/>
      <c r="TNB112" s="356"/>
      <c r="TNC112" s="356"/>
      <c r="TND112" s="356"/>
      <c r="TNE112" s="356"/>
      <c r="TNF112" s="356"/>
      <c r="TNG112" s="356"/>
      <c r="TNH112" s="356"/>
      <c r="TNI112" s="356"/>
      <c r="TNJ112" s="356"/>
      <c r="TNK112" s="356"/>
      <c r="TNL112" s="356"/>
      <c r="TNM112" s="356"/>
      <c r="TNN112" s="356"/>
      <c r="TNO112" s="356"/>
      <c r="TNP112" s="356"/>
      <c r="TNQ112" s="356"/>
      <c r="TNR112" s="356"/>
      <c r="TNS112" s="356"/>
      <c r="TNT112" s="356"/>
      <c r="TNU112" s="356"/>
      <c r="TNV112" s="356"/>
      <c r="TNW112" s="356"/>
      <c r="TNX112" s="356"/>
      <c r="TNY112" s="356"/>
      <c r="TNZ112" s="356"/>
      <c r="TOA112" s="356"/>
      <c r="TOB112" s="356"/>
      <c r="TOC112" s="356"/>
      <c r="TOD112" s="356"/>
      <c r="TOE112" s="356"/>
      <c r="TOF112" s="356"/>
      <c r="TOG112" s="356"/>
      <c r="TOH112" s="356"/>
      <c r="TOI112" s="356"/>
      <c r="TOJ112" s="356"/>
      <c r="TOK112" s="356"/>
      <c r="TOL112" s="356"/>
      <c r="TOM112" s="356"/>
      <c r="TON112" s="356"/>
      <c r="TOO112" s="356"/>
      <c r="TOP112" s="356"/>
      <c r="TOQ112" s="356"/>
      <c r="TOR112" s="356"/>
      <c r="TOS112" s="356"/>
      <c r="TOT112" s="356"/>
      <c r="TOU112" s="356"/>
      <c r="TOV112" s="356"/>
      <c r="TOW112" s="356"/>
      <c r="TOX112" s="356"/>
      <c r="TOY112" s="356"/>
      <c r="TOZ112" s="356"/>
      <c r="TPA112" s="356"/>
      <c r="TPB112" s="356"/>
      <c r="TPC112" s="356"/>
      <c r="TPD112" s="356"/>
      <c r="TPE112" s="356"/>
      <c r="TPF112" s="356"/>
      <c r="TPG112" s="356"/>
      <c r="TPH112" s="356"/>
      <c r="TPI112" s="356"/>
      <c r="TPJ112" s="356"/>
      <c r="TPK112" s="356"/>
      <c r="TPL112" s="356"/>
      <c r="TPM112" s="356"/>
      <c r="TPN112" s="356"/>
      <c r="TPO112" s="356"/>
      <c r="TPP112" s="356"/>
      <c r="TPQ112" s="356"/>
      <c r="TPR112" s="356"/>
      <c r="TPS112" s="356"/>
      <c r="TPT112" s="356"/>
      <c r="TPU112" s="356"/>
      <c r="TPV112" s="356"/>
      <c r="TPW112" s="356"/>
      <c r="TPX112" s="356"/>
      <c r="TPY112" s="356"/>
      <c r="TPZ112" s="356"/>
      <c r="TQA112" s="356"/>
      <c r="TQB112" s="356"/>
      <c r="TQC112" s="356"/>
      <c r="TQD112" s="356"/>
      <c r="TQE112" s="356"/>
      <c r="TQF112" s="356"/>
      <c r="TQG112" s="356"/>
      <c r="TQH112" s="356"/>
      <c r="TQI112" s="356"/>
      <c r="TQJ112" s="356"/>
      <c r="TQK112" s="356"/>
      <c r="TQL112" s="356"/>
      <c r="TQM112" s="356"/>
      <c r="TQN112" s="356"/>
      <c r="TQO112" s="356"/>
      <c r="TQP112" s="356"/>
      <c r="TQQ112" s="356"/>
      <c r="TQR112" s="356"/>
      <c r="TQS112" s="356"/>
      <c r="TQT112" s="356"/>
      <c r="TQU112" s="356"/>
      <c r="TQV112" s="356"/>
      <c r="TQW112" s="356"/>
      <c r="TQX112" s="356"/>
      <c r="TQY112" s="356"/>
      <c r="TQZ112" s="356"/>
      <c r="TRA112" s="356"/>
      <c r="TRB112" s="356"/>
      <c r="TRC112" s="356"/>
      <c r="TRD112" s="356"/>
      <c r="TRE112" s="356"/>
      <c r="TRF112" s="356"/>
      <c r="TRG112" s="356"/>
      <c r="TRH112" s="356"/>
      <c r="TRI112" s="356"/>
      <c r="TRJ112" s="356"/>
      <c r="TRK112" s="356"/>
      <c r="TRL112" s="356"/>
      <c r="TRM112" s="356"/>
      <c r="TRN112" s="356"/>
      <c r="TRO112" s="356"/>
      <c r="TRP112" s="356"/>
      <c r="TRQ112" s="356"/>
      <c r="TRR112" s="356"/>
      <c r="TRS112" s="356"/>
      <c r="TRT112" s="356"/>
      <c r="TRU112" s="356"/>
      <c r="TRV112" s="356"/>
      <c r="TRW112" s="356"/>
      <c r="TRX112" s="356"/>
      <c r="TRY112" s="356"/>
      <c r="TRZ112" s="356"/>
      <c r="TSA112" s="356"/>
      <c r="TSB112" s="356"/>
      <c r="TSC112" s="356"/>
      <c r="TSD112" s="356"/>
      <c r="TSE112" s="356"/>
      <c r="TSF112" s="356"/>
      <c r="TSG112" s="356"/>
      <c r="TSH112" s="356"/>
      <c r="TSI112" s="356"/>
      <c r="TSJ112" s="356"/>
      <c r="TSK112" s="356"/>
      <c r="TSL112" s="356"/>
      <c r="TSM112" s="356"/>
      <c r="TSN112" s="356"/>
      <c r="TSO112" s="356"/>
      <c r="TSP112" s="356"/>
      <c r="TSQ112" s="356"/>
      <c r="TSR112" s="356"/>
      <c r="TSS112" s="356"/>
      <c r="TST112" s="356"/>
      <c r="TSU112" s="356"/>
      <c r="TSV112" s="356"/>
      <c r="TSW112" s="356"/>
      <c r="TSX112" s="356"/>
      <c r="TSY112" s="356"/>
      <c r="TSZ112" s="356"/>
      <c r="TTA112" s="356"/>
      <c r="TTB112" s="356"/>
      <c r="TTC112" s="356"/>
      <c r="TTD112" s="356"/>
      <c r="TTE112" s="356"/>
      <c r="TTF112" s="356"/>
      <c r="TTG112" s="356"/>
      <c r="TTH112" s="356"/>
      <c r="TTI112" s="356"/>
      <c r="TTJ112" s="356"/>
      <c r="TTK112" s="356"/>
      <c r="TTL112" s="356"/>
      <c r="TTM112" s="356"/>
      <c r="TTN112" s="356"/>
      <c r="TTO112" s="356"/>
      <c r="TTP112" s="356"/>
      <c r="TTQ112" s="356"/>
      <c r="TTR112" s="356"/>
      <c r="TTS112" s="356"/>
      <c r="TTT112" s="356"/>
      <c r="TTU112" s="356"/>
      <c r="TTV112" s="356"/>
      <c r="TTW112" s="356"/>
      <c r="TTX112" s="356"/>
      <c r="TTY112" s="356"/>
      <c r="TTZ112" s="356"/>
      <c r="TUA112" s="356"/>
      <c r="TUB112" s="356"/>
      <c r="TUC112" s="356"/>
      <c r="TUD112" s="356"/>
      <c r="TUE112" s="356"/>
      <c r="TUF112" s="356"/>
      <c r="TUG112" s="356"/>
      <c r="TUH112" s="356"/>
      <c r="TUI112" s="356"/>
      <c r="TUJ112" s="356"/>
      <c r="TUK112" s="356"/>
      <c r="TUL112" s="356"/>
      <c r="TUM112" s="356"/>
      <c r="TUN112" s="356"/>
      <c r="TUO112" s="356"/>
      <c r="TUP112" s="356"/>
      <c r="TUQ112" s="356"/>
      <c r="TUR112" s="356"/>
      <c r="TUS112" s="356"/>
      <c r="TUT112" s="356"/>
      <c r="TUU112" s="356"/>
      <c r="TUV112" s="356"/>
      <c r="TUW112" s="356"/>
      <c r="TUX112" s="356"/>
      <c r="TUY112" s="356"/>
      <c r="TUZ112" s="356"/>
      <c r="TVA112" s="356"/>
      <c r="TVB112" s="356"/>
      <c r="TVC112" s="356"/>
      <c r="TVD112" s="356"/>
      <c r="TVE112" s="356"/>
      <c r="TVF112" s="356"/>
      <c r="TVG112" s="356"/>
      <c r="TVH112" s="356"/>
      <c r="TVI112" s="356"/>
      <c r="TVJ112" s="356"/>
      <c r="TVK112" s="356"/>
      <c r="TVL112" s="356"/>
      <c r="TVM112" s="356"/>
      <c r="TVN112" s="356"/>
      <c r="TVO112" s="356"/>
      <c r="TVP112" s="356"/>
      <c r="TVQ112" s="356"/>
      <c r="TVR112" s="356"/>
      <c r="TVS112" s="356"/>
      <c r="TVT112" s="356"/>
      <c r="TVU112" s="356"/>
      <c r="TVV112" s="356"/>
      <c r="TVW112" s="356"/>
      <c r="TVX112" s="356"/>
      <c r="TVY112" s="356"/>
      <c r="TVZ112" s="356"/>
      <c r="TWA112" s="356"/>
      <c r="TWB112" s="356"/>
      <c r="TWC112" s="356"/>
      <c r="TWD112" s="356"/>
      <c r="TWE112" s="356"/>
      <c r="TWF112" s="356"/>
      <c r="TWG112" s="356"/>
      <c r="TWH112" s="356"/>
      <c r="TWI112" s="356"/>
      <c r="TWJ112" s="356"/>
      <c r="TWK112" s="356"/>
      <c r="TWL112" s="356"/>
      <c r="TWM112" s="356"/>
      <c r="TWN112" s="356"/>
      <c r="TWO112" s="356"/>
      <c r="TWP112" s="356"/>
      <c r="TWQ112" s="356"/>
      <c r="TWR112" s="356"/>
      <c r="TWS112" s="356"/>
      <c r="TWT112" s="356"/>
      <c r="TWU112" s="356"/>
      <c r="TWV112" s="356"/>
      <c r="TWW112" s="356"/>
      <c r="TWX112" s="356"/>
      <c r="TWY112" s="356"/>
      <c r="TWZ112" s="356"/>
      <c r="TXA112" s="356"/>
      <c r="TXB112" s="356"/>
      <c r="TXC112" s="356"/>
      <c r="TXD112" s="356"/>
      <c r="TXE112" s="356"/>
      <c r="TXF112" s="356"/>
      <c r="TXG112" s="356"/>
      <c r="TXH112" s="356"/>
      <c r="TXI112" s="356"/>
      <c r="TXJ112" s="356"/>
      <c r="TXK112" s="356"/>
      <c r="TXL112" s="356"/>
      <c r="TXM112" s="356"/>
      <c r="TXN112" s="356"/>
      <c r="TXO112" s="356"/>
      <c r="TXP112" s="356"/>
      <c r="TXQ112" s="356"/>
      <c r="TXR112" s="356"/>
      <c r="TXS112" s="356"/>
      <c r="TXT112" s="356"/>
      <c r="TXU112" s="356"/>
      <c r="TXV112" s="356"/>
      <c r="TXW112" s="356"/>
      <c r="TXX112" s="356"/>
      <c r="TXY112" s="356"/>
      <c r="TXZ112" s="356"/>
      <c r="TYA112" s="356"/>
      <c r="TYB112" s="356"/>
      <c r="TYC112" s="356"/>
      <c r="TYD112" s="356"/>
      <c r="TYE112" s="356"/>
      <c r="TYF112" s="356"/>
      <c r="TYG112" s="356"/>
      <c r="TYH112" s="356"/>
      <c r="TYI112" s="356"/>
      <c r="TYJ112" s="356"/>
      <c r="TYK112" s="356"/>
      <c r="TYL112" s="356"/>
      <c r="TYM112" s="356"/>
      <c r="TYN112" s="356"/>
      <c r="TYO112" s="356"/>
      <c r="TYP112" s="356"/>
      <c r="TYQ112" s="356"/>
      <c r="TYR112" s="356"/>
      <c r="TYS112" s="356"/>
      <c r="TYT112" s="356"/>
      <c r="TYU112" s="356"/>
      <c r="TYV112" s="356"/>
      <c r="TYW112" s="356"/>
      <c r="TYX112" s="356"/>
      <c r="TYY112" s="356"/>
      <c r="TYZ112" s="356"/>
      <c r="TZA112" s="356"/>
      <c r="TZB112" s="356"/>
      <c r="TZC112" s="356"/>
      <c r="TZD112" s="356"/>
      <c r="TZE112" s="356"/>
      <c r="TZF112" s="356"/>
      <c r="TZG112" s="356"/>
      <c r="TZH112" s="356"/>
      <c r="TZI112" s="356"/>
      <c r="TZJ112" s="356"/>
      <c r="TZK112" s="356"/>
      <c r="TZL112" s="356"/>
      <c r="TZM112" s="356"/>
      <c r="TZN112" s="356"/>
      <c r="TZO112" s="356"/>
      <c r="TZP112" s="356"/>
      <c r="TZQ112" s="356"/>
      <c r="TZR112" s="356"/>
      <c r="TZS112" s="356"/>
      <c r="TZT112" s="356"/>
      <c r="TZU112" s="356"/>
      <c r="TZV112" s="356"/>
      <c r="TZW112" s="356"/>
      <c r="TZX112" s="356"/>
      <c r="TZY112" s="356"/>
      <c r="TZZ112" s="356"/>
      <c r="UAA112" s="356"/>
      <c r="UAB112" s="356"/>
      <c r="UAC112" s="356"/>
      <c r="UAD112" s="356"/>
      <c r="UAE112" s="356"/>
      <c r="UAF112" s="356"/>
      <c r="UAG112" s="356"/>
      <c r="UAH112" s="356"/>
      <c r="UAI112" s="356"/>
      <c r="UAJ112" s="356"/>
      <c r="UAK112" s="356"/>
      <c r="UAL112" s="356"/>
      <c r="UAM112" s="356"/>
      <c r="UAN112" s="356"/>
      <c r="UAO112" s="356"/>
      <c r="UAP112" s="356"/>
      <c r="UAQ112" s="356"/>
      <c r="UAR112" s="356"/>
      <c r="UAS112" s="356"/>
      <c r="UAT112" s="356"/>
      <c r="UAU112" s="356"/>
      <c r="UAV112" s="356"/>
      <c r="UAW112" s="356"/>
      <c r="UAX112" s="356"/>
      <c r="UAY112" s="356"/>
      <c r="UAZ112" s="356"/>
      <c r="UBA112" s="356"/>
      <c r="UBB112" s="356"/>
      <c r="UBC112" s="356"/>
      <c r="UBD112" s="356"/>
      <c r="UBE112" s="356"/>
      <c r="UBF112" s="356"/>
      <c r="UBG112" s="356"/>
      <c r="UBH112" s="356"/>
      <c r="UBI112" s="356"/>
      <c r="UBJ112" s="356"/>
      <c r="UBK112" s="356"/>
      <c r="UBL112" s="356"/>
      <c r="UBM112" s="356"/>
      <c r="UBN112" s="356"/>
      <c r="UBO112" s="356"/>
      <c r="UBP112" s="356"/>
      <c r="UBQ112" s="356"/>
      <c r="UBR112" s="356"/>
      <c r="UBS112" s="356"/>
      <c r="UBT112" s="356"/>
      <c r="UBU112" s="356"/>
      <c r="UBV112" s="356"/>
      <c r="UBW112" s="356"/>
      <c r="UBX112" s="356"/>
      <c r="UBY112" s="356"/>
      <c r="UBZ112" s="356"/>
      <c r="UCA112" s="356"/>
      <c r="UCB112" s="356"/>
      <c r="UCC112" s="356"/>
      <c r="UCD112" s="356"/>
      <c r="UCE112" s="356"/>
      <c r="UCF112" s="356"/>
      <c r="UCG112" s="356"/>
      <c r="UCH112" s="356"/>
      <c r="UCI112" s="356"/>
      <c r="UCJ112" s="356"/>
      <c r="UCK112" s="356"/>
      <c r="UCL112" s="356"/>
      <c r="UCM112" s="356"/>
      <c r="UCN112" s="356"/>
      <c r="UCO112" s="356"/>
      <c r="UCP112" s="356"/>
      <c r="UCQ112" s="356"/>
      <c r="UCR112" s="356"/>
      <c r="UCS112" s="356"/>
      <c r="UCT112" s="356"/>
      <c r="UCU112" s="356"/>
      <c r="UCV112" s="356"/>
      <c r="UCW112" s="356"/>
      <c r="UCX112" s="356"/>
      <c r="UCY112" s="356"/>
      <c r="UCZ112" s="356"/>
      <c r="UDA112" s="356"/>
      <c r="UDB112" s="356"/>
      <c r="UDC112" s="356"/>
      <c r="UDD112" s="356"/>
      <c r="UDE112" s="356"/>
      <c r="UDF112" s="356"/>
      <c r="UDG112" s="356"/>
      <c r="UDH112" s="356"/>
      <c r="UDI112" s="356"/>
      <c r="UDJ112" s="356"/>
      <c r="UDK112" s="356"/>
      <c r="UDL112" s="356"/>
      <c r="UDM112" s="356"/>
      <c r="UDN112" s="356"/>
      <c r="UDO112" s="356"/>
      <c r="UDP112" s="356"/>
      <c r="UDQ112" s="356"/>
      <c r="UDR112" s="356"/>
      <c r="UDS112" s="356"/>
      <c r="UDT112" s="356"/>
      <c r="UDU112" s="356"/>
      <c r="UDV112" s="356"/>
      <c r="UDW112" s="356"/>
      <c r="UDX112" s="356"/>
      <c r="UDY112" s="356"/>
      <c r="UDZ112" s="356"/>
      <c r="UEA112" s="356"/>
      <c r="UEB112" s="356"/>
      <c r="UEC112" s="356"/>
      <c r="UED112" s="356"/>
      <c r="UEE112" s="356"/>
      <c r="UEF112" s="356"/>
      <c r="UEG112" s="356"/>
      <c r="UEH112" s="356"/>
      <c r="UEI112" s="356"/>
      <c r="UEJ112" s="356"/>
      <c r="UEK112" s="356"/>
      <c r="UEL112" s="356"/>
      <c r="UEM112" s="356"/>
      <c r="UEN112" s="356"/>
      <c r="UEO112" s="356"/>
      <c r="UEP112" s="356"/>
      <c r="UEQ112" s="356"/>
      <c r="UER112" s="356"/>
      <c r="UES112" s="356"/>
      <c r="UET112" s="356"/>
      <c r="UEU112" s="356"/>
      <c r="UEV112" s="356"/>
      <c r="UEW112" s="356"/>
      <c r="UEX112" s="356"/>
      <c r="UEY112" s="356"/>
      <c r="UEZ112" s="356"/>
      <c r="UFA112" s="356"/>
      <c r="UFB112" s="356"/>
      <c r="UFC112" s="356"/>
      <c r="UFD112" s="356"/>
      <c r="UFE112" s="356"/>
      <c r="UFF112" s="356"/>
      <c r="UFG112" s="356"/>
      <c r="UFH112" s="356"/>
      <c r="UFI112" s="356"/>
      <c r="UFJ112" s="356"/>
      <c r="UFK112" s="356"/>
      <c r="UFL112" s="356"/>
      <c r="UFM112" s="356"/>
      <c r="UFN112" s="356"/>
      <c r="UFO112" s="356"/>
      <c r="UFP112" s="356"/>
      <c r="UFQ112" s="356"/>
      <c r="UFR112" s="356"/>
      <c r="UFS112" s="356"/>
      <c r="UFT112" s="356"/>
      <c r="UFU112" s="356"/>
      <c r="UFV112" s="356"/>
      <c r="UFW112" s="356"/>
      <c r="UFX112" s="356"/>
      <c r="UFY112" s="356"/>
      <c r="UFZ112" s="356"/>
      <c r="UGA112" s="356"/>
      <c r="UGB112" s="356"/>
      <c r="UGC112" s="356"/>
      <c r="UGD112" s="356"/>
      <c r="UGE112" s="356"/>
      <c r="UGF112" s="356"/>
      <c r="UGG112" s="356"/>
      <c r="UGH112" s="356"/>
      <c r="UGI112" s="356"/>
      <c r="UGJ112" s="356"/>
      <c r="UGK112" s="356"/>
      <c r="UGL112" s="356"/>
      <c r="UGM112" s="356"/>
      <c r="UGN112" s="356"/>
      <c r="UGO112" s="356"/>
      <c r="UGP112" s="356"/>
      <c r="UGQ112" s="356"/>
      <c r="UGR112" s="356"/>
      <c r="UGS112" s="356"/>
      <c r="UGT112" s="356"/>
      <c r="UGU112" s="356"/>
      <c r="UGV112" s="356"/>
      <c r="UGW112" s="356"/>
      <c r="UGX112" s="356"/>
      <c r="UGY112" s="356"/>
      <c r="UGZ112" s="356"/>
      <c r="UHA112" s="356"/>
      <c r="UHB112" s="356"/>
      <c r="UHC112" s="356"/>
      <c r="UHD112" s="356"/>
      <c r="UHE112" s="356"/>
      <c r="UHF112" s="356"/>
      <c r="UHG112" s="356"/>
      <c r="UHH112" s="356"/>
      <c r="UHI112" s="356"/>
      <c r="UHJ112" s="356"/>
      <c r="UHK112" s="356"/>
      <c r="UHL112" s="356"/>
      <c r="UHM112" s="356"/>
      <c r="UHN112" s="356"/>
      <c r="UHO112" s="356"/>
      <c r="UHP112" s="356"/>
      <c r="UHQ112" s="356"/>
      <c r="UHR112" s="356"/>
      <c r="UHS112" s="356"/>
      <c r="UHT112" s="356"/>
      <c r="UHU112" s="356"/>
      <c r="UHV112" s="356"/>
      <c r="UHW112" s="356"/>
      <c r="UHX112" s="356"/>
      <c r="UHY112" s="356"/>
      <c r="UHZ112" s="356"/>
      <c r="UIA112" s="356"/>
      <c r="UIB112" s="356"/>
      <c r="UIC112" s="356"/>
      <c r="UID112" s="356"/>
      <c r="UIE112" s="356"/>
      <c r="UIF112" s="356"/>
      <c r="UIG112" s="356"/>
      <c r="UIH112" s="356"/>
      <c r="UII112" s="356"/>
      <c r="UIJ112" s="356"/>
      <c r="UIK112" s="356"/>
      <c r="UIL112" s="356"/>
      <c r="UIM112" s="356"/>
      <c r="UIN112" s="356"/>
      <c r="UIO112" s="356"/>
      <c r="UIP112" s="356"/>
      <c r="UIQ112" s="356"/>
      <c r="UIR112" s="356"/>
      <c r="UIS112" s="356"/>
      <c r="UIT112" s="356"/>
      <c r="UIU112" s="356"/>
      <c r="UIV112" s="356"/>
      <c r="UIW112" s="356"/>
      <c r="UIX112" s="356"/>
      <c r="UIY112" s="356"/>
      <c r="UIZ112" s="356"/>
      <c r="UJA112" s="356"/>
      <c r="UJB112" s="356"/>
      <c r="UJC112" s="356"/>
      <c r="UJD112" s="356"/>
      <c r="UJE112" s="356"/>
      <c r="UJF112" s="356"/>
      <c r="UJG112" s="356"/>
      <c r="UJH112" s="356"/>
      <c r="UJI112" s="356"/>
      <c r="UJJ112" s="356"/>
      <c r="UJK112" s="356"/>
      <c r="UJL112" s="356"/>
      <c r="UJM112" s="356"/>
      <c r="UJN112" s="356"/>
      <c r="UJO112" s="356"/>
      <c r="UJP112" s="356"/>
      <c r="UJQ112" s="356"/>
      <c r="UJR112" s="356"/>
      <c r="UJS112" s="356"/>
      <c r="UJT112" s="356"/>
      <c r="UJU112" s="356"/>
      <c r="UJV112" s="356"/>
      <c r="UJW112" s="356"/>
      <c r="UJX112" s="356"/>
      <c r="UJY112" s="356"/>
      <c r="UJZ112" s="356"/>
      <c r="UKA112" s="356"/>
      <c r="UKB112" s="356"/>
      <c r="UKC112" s="356"/>
      <c r="UKD112" s="356"/>
      <c r="UKE112" s="356"/>
      <c r="UKF112" s="356"/>
      <c r="UKG112" s="356"/>
      <c r="UKH112" s="356"/>
      <c r="UKI112" s="356"/>
      <c r="UKJ112" s="356"/>
      <c r="UKK112" s="356"/>
      <c r="UKL112" s="356"/>
      <c r="UKM112" s="356"/>
      <c r="UKN112" s="356"/>
      <c r="UKO112" s="356"/>
      <c r="UKP112" s="356"/>
      <c r="UKQ112" s="356"/>
      <c r="UKR112" s="356"/>
      <c r="UKS112" s="356"/>
      <c r="UKT112" s="356"/>
      <c r="UKU112" s="356"/>
      <c r="UKV112" s="356"/>
      <c r="UKW112" s="356"/>
      <c r="UKX112" s="356"/>
      <c r="UKY112" s="356"/>
      <c r="UKZ112" s="356"/>
      <c r="ULA112" s="356"/>
      <c r="ULB112" s="356"/>
      <c r="ULC112" s="356"/>
      <c r="ULD112" s="356"/>
      <c r="ULE112" s="356"/>
      <c r="ULF112" s="356"/>
      <c r="ULG112" s="356"/>
      <c r="ULH112" s="356"/>
      <c r="ULI112" s="356"/>
      <c r="ULJ112" s="356"/>
      <c r="ULK112" s="356"/>
      <c r="ULL112" s="356"/>
      <c r="ULM112" s="356"/>
      <c r="ULN112" s="356"/>
      <c r="ULO112" s="356"/>
      <c r="ULP112" s="356"/>
      <c r="ULQ112" s="356"/>
      <c r="ULR112" s="356"/>
      <c r="ULS112" s="356"/>
      <c r="ULT112" s="356"/>
      <c r="ULU112" s="356"/>
      <c r="ULV112" s="356"/>
      <c r="ULW112" s="356"/>
      <c r="ULX112" s="356"/>
      <c r="ULY112" s="356"/>
      <c r="ULZ112" s="356"/>
      <c r="UMA112" s="356"/>
      <c r="UMB112" s="356"/>
      <c r="UMC112" s="356"/>
      <c r="UMD112" s="356"/>
      <c r="UME112" s="356"/>
      <c r="UMF112" s="356"/>
      <c r="UMG112" s="356"/>
      <c r="UMH112" s="356"/>
      <c r="UMI112" s="356"/>
      <c r="UMJ112" s="356"/>
      <c r="UMK112" s="356"/>
      <c r="UML112" s="356"/>
      <c r="UMM112" s="356"/>
      <c r="UMN112" s="356"/>
      <c r="UMO112" s="356"/>
      <c r="UMP112" s="356"/>
      <c r="UMQ112" s="356"/>
      <c r="UMR112" s="356"/>
      <c r="UMS112" s="356"/>
      <c r="UMT112" s="356"/>
      <c r="UMU112" s="356"/>
      <c r="UMV112" s="356"/>
      <c r="UMW112" s="356"/>
      <c r="UMX112" s="356"/>
      <c r="UMY112" s="356"/>
      <c r="UMZ112" s="356"/>
      <c r="UNA112" s="356"/>
      <c r="UNB112" s="356"/>
      <c r="UNC112" s="356"/>
      <c r="UND112" s="356"/>
      <c r="UNE112" s="356"/>
      <c r="UNF112" s="356"/>
      <c r="UNG112" s="356"/>
      <c r="UNH112" s="356"/>
      <c r="UNI112" s="356"/>
      <c r="UNJ112" s="356"/>
      <c r="UNK112" s="356"/>
      <c r="UNL112" s="356"/>
      <c r="UNM112" s="356"/>
      <c r="UNN112" s="356"/>
      <c r="UNO112" s="356"/>
      <c r="UNP112" s="356"/>
      <c r="UNQ112" s="356"/>
      <c r="UNR112" s="356"/>
      <c r="UNS112" s="356"/>
      <c r="UNT112" s="356"/>
      <c r="UNU112" s="356"/>
      <c r="UNV112" s="356"/>
      <c r="UNW112" s="356"/>
      <c r="UNX112" s="356"/>
      <c r="UNY112" s="356"/>
      <c r="UNZ112" s="356"/>
      <c r="UOA112" s="356"/>
      <c r="UOB112" s="356"/>
      <c r="UOC112" s="356"/>
      <c r="UOD112" s="356"/>
      <c r="UOE112" s="356"/>
      <c r="UOF112" s="356"/>
      <c r="UOG112" s="356"/>
      <c r="UOH112" s="356"/>
      <c r="UOI112" s="356"/>
      <c r="UOJ112" s="356"/>
      <c r="UOK112" s="356"/>
      <c r="UOL112" s="356"/>
      <c r="UOM112" s="356"/>
      <c r="UON112" s="356"/>
      <c r="UOO112" s="356"/>
      <c r="UOP112" s="356"/>
      <c r="UOQ112" s="356"/>
      <c r="UOR112" s="356"/>
      <c r="UOS112" s="356"/>
      <c r="UOT112" s="356"/>
      <c r="UOU112" s="356"/>
      <c r="UOV112" s="356"/>
      <c r="UOW112" s="356"/>
      <c r="UOX112" s="356"/>
      <c r="UOY112" s="356"/>
      <c r="UOZ112" s="356"/>
      <c r="UPA112" s="356"/>
      <c r="UPB112" s="356"/>
      <c r="UPC112" s="356"/>
      <c r="UPD112" s="356"/>
      <c r="UPE112" s="356"/>
      <c r="UPF112" s="356"/>
      <c r="UPG112" s="356"/>
      <c r="UPH112" s="356"/>
      <c r="UPI112" s="356"/>
      <c r="UPJ112" s="356"/>
      <c r="UPK112" s="356"/>
      <c r="UPL112" s="356"/>
      <c r="UPM112" s="356"/>
      <c r="UPN112" s="356"/>
      <c r="UPO112" s="356"/>
      <c r="UPP112" s="356"/>
      <c r="UPQ112" s="356"/>
      <c r="UPR112" s="356"/>
      <c r="UPS112" s="356"/>
      <c r="UPT112" s="356"/>
      <c r="UPU112" s="356"/>
      <c r="UPV112" s="356"/>
      <c r="UPW112" s="356"/>
      <c r="UPX112" s="356"/>
      <c r="UPY112" s="356"/>
      <c r="UPZ112" s="356"/>
      <c r="UQA112" s="356"/>
      <c r="UQB112" s="356"/>
      <c r="UQC112" s="356"/>
      <c r="UQD112" s="356"/>
      <c r="UQE112" s="356"/>
      <c r="UQF112" s="356"/>
      <c r="UQG112" s="356"/>
      <c r="UQH112" s="356"/>
      <c r="UQI112" s="356"/>
      <c r="UQJ112" s="356"/>
      <c r="UQK112" s="356"/>
      <c r="UQL112" s="356"/>
      <c r="UQM112" s="356"/>
      <c r="UQN112" s="356"/>
      <c r="UQO112" s="356"/>
      <c r="UQP112" s="356"/>
      <c r="UQQ112" s="356"/>
      <c r="UQR112" s="356"/>
      <c r="UQS112" s="356"/>
      <c r="UQT112" s="356"/>
      <c r="UQU112" s="356"/>
      <c r="UQV112" s="356"/>
      <c r="UQW112" s="356"/>
      <c r="UQX112" s="356"/>
      <c r="UQY112" s="356"/>
      <c r="UQZ112" s="356"/>
      <c r="URA112" s="356"/>
      <c r="URB112" s="356"/>
      <c r="URC112" s="356"/>
      <c r="URD112" s="356"/>
      <c r="URE112" s="356"/>
      <c r="URF112" s="356"/>
      <c r="URG112" s="356"/>
      <c r="URH112" s="356"/>
      <c r="URI112" s="356"/>
      <c r="URJ112" s="356"/>
      <c r="URK112" s="356"/>
      <c r="URL112" s="356"/>
      <c r="URM112" s="356"/>
      <c r="URN112" s="356"/>
      <c r="URO112" s="356"/>
      <c r="URP112" s="356"/>
      <c r="URQ112" s="356"/>
      <c r="URR112" s="356"/>
      <c r="URS112" s="356"/>
      <c r="URT112" s="356"/>
      <c r="URU112" s="356"/>
      <c r="URV112" s="356"/>
      <c r="URW112" s="356"/>
      <c r="URX112" s="356"/>
      <c r="URY112" s="356"/>
      <c r="URZ112" s="356"/>
      <c r="USA112" s="356"/>
      <c r="USB112" s="356"/>
      <c r="USC112" s="356"/>
      <c r="USD112" s="356"/>
      <c r="USE112" s="356"/>
      <c r="USF112" s="356"/>
      <c r="USG112" s="356"/>
      <c r="USH112" s="356"/>
      <c r="USI112" s="356"/>
      <c r="USJ112" s="356"/>
      <c r="USK112" s="356"/>
      <c r="USL112" s="356"/>
      <c r="USM112" s="356"/>
      <c r="USN112" s="356"/>
      <c r="USO112" s="356"/>
      <c r="USP112" s="356"/>
      <c r="USQ112" s="356"/>
      <c r="USR112" s="356"/>
      <c r="USS112" s="356"/>
      <c r="UST112" s="356"/>
      <c r="USU112" s="356"/>
      <c r="USV112" s="356"/>
      <c r="USW112" s="356"/>
      <c r="USX112" s="356"/>
      <c r="USY112" s="356"/>
      <c r="USZ112" s="356"/>
      <c r="UTA112" s="356"/>
      <c r="UTB112" s="356"/>
      <c r="UTC112" s="356"/>
      <c r="UTD112" s="356"/>
      <c r="UTE112" s="356"/>
      <c r="UTF112" s="356"/>
      <c r="UTG112" s="356"/>
      <c r="UTH112" s="356"/>
      <c r="UTI112" s="356"/>
      <c r="UTJ112" s="356"/>
      <c r="UTK112" s="356"/>
      <c r="UTL112" s="356"/>
      <c r="UTM112" s="356"/>
      <c r="UTN112" s="356"/>
      <c r="UTO112" s="356"/>
      <c r="UTP112" s="356"/>
      <c r="UTQ112" s="356"/>
      <c r="UTR112" s="356"/>
      <c r="UTS112" s="356"/>
      <c r="UTT112" s="356"/>
      <c r="UTU112" s="356"/>
      <c r="UTV112" s="356"/>
      <c r="UTW112" s="356"/>
      <c r="UTX112" s="356"/>
      <c r="UTY112" s="356"/>
      <c r="UTZ112" s="356"/>
      <c r="UUA112" s="356"/>
      <c r="UUB112" s="356"/>
      <c r="UUC112" s="356"/>
      <c r="UUD112" s="356"/>
      <c r="UUE112" s="356"/>
      <c r="UUF112" s="356"/>
      <c r="UUG112" s="356"/>
      <c r="UUH112" s="356"/>
      <c r="UUI112" s="356"/>
      <c r="UUJ112" s="356"/>
      <c r="UUK112" s="356"/>
      <c r="UUL112" s="356"/>
      <c r="UUM112" s="356"/>
      <c r="UUN112" s="356"/>
      <c r="UUO112" s="356"/>
      <c r="UUP112" s="356"/>
      <c r="UUQ112" s="356"/>
      <c r="UUR112" s="356"/>
      <c r="UUS112" s="356"/>
      <c r="UUT112" s="356"/>
      <c r="UUU112" s="356"/>
      <c r="UUV112" s="356"/>
      <c r="UUW112" s="356"/>
      <c r="UUX112" s="356"/>
      <c r="UUY112" s="356"/>
      <c r="UUZ112" s="356"/>
      <c r="UVA112" s="356"/>
      <c r="UVB112" s="356"/>
      <c r="UVC112" s="356"/>
      <c r="UVD112" s="356"/>
      <c r="UVE112" s="356"/>
      <c r="UVF112" s="356"/>
      <c r="UVG112" s="356"/>
      <c r="UVH112" s="356"/>
      <c r="UVI112" s="356"/>
      <c r="UVJ112" s="356"/>
      <c r="UVK112" s="356"/>
      <c r="UVL112" s="356"/>
      <c r="UVM112" s="356"/>
      <c r="UVN112" s="356"/>
      <c r="UVO112" s="356"/>
      <c r="UVP112" s="356"/>
      <c r="UVQ112" s="356"/>
      <c r="UVR112" s="356"/>
      <c r="UVS112" s="356"/>
      <c r="UVT112" s="356"/>
      <c r="UVU112" s="356"/>
      <c r="UVV112" s="356"/>
      <c r="UVW112" s="356"/>
      <c r="UVX112" s="356"/>
      <c r="UVY112" s="356"/>
      <c r="UVZ112" s="356"/>
      <c r="UWA112" s="356"/>
      <c r="UWB112" s="356"/>
      <c r="UWC112" s="356"/>
      <c r="UWD112" s="356"/>
      <c r="UWE112" s="356"/>
      <c r="UWF112" s="356"/>
      <c r="UWG112" s="356"/>
      <c r="UWH112" s="356"/>
      <c r="UWI112" s="356"/>
      <c r="UWJ112" s="356"/>
      <c r="UWK112" s="356"/>
      <c r="UWL112" s="356"/>
      <c r="UWM112" s="356"/>
      <c r="UWN112" s="356"/>
      <c r="UWO112" s="356"/>
      <c r="UWP112" s="356"/>
      <c r="UWQ112" s="356"/>
      <c r="UWR112" s="356"/>
      <c r="UWS112" s="356"/>
      <c r="UWT112" s="356"/>
      <c r="UWU112" s="356"/>
      <c r="UWV112" s="356"/>
      <c r="UWW112" s="356"/>
      <c r="UWX112" s="356"/>
      <c r="UWY112" s="356"/>
      <c r="UWZ112" s="356"/>
      <c r="UXA112" s="356"/>
      <c r="UXB112" s="356"/>
      <c r="UXC112" s="356"/>
      <c r="UXD112" s="356"/>
      <c r="UXE112" s="356"/>
      <c r="UXF112" s="356"/>
      <c r="UXG112" s="356"/>
      <c r="UXH112" s="356"/>
      <c r="UXI112" s="356"/>
      <c r="UXJ112" s="356"/>
      <c r="UXK112" s="356"/>
      <c r="UXL112" s="356"/>
      <c r="UXM112" s="356"/>
      <c r="UXN112" s="356"/>
      <c r="UXO112" s="356"/>
      <c r="UXP112" s="356"/>
      <c r="UXQ112" s="356"/>
      <c r="UXR112" s="356"/>
      <c r="UXS112" s="356"/>
      <c r="UXT112" s="356"/>
      <c r="UXU112" s="356"/>
      <c r="UXV112" s="356"/>
      <c r="UXW112" s="356"/>
      <c r="UXX112" s="356"/>
      <c r="UXY112" s="356"/>
      <c r="UXZ112" s="356"/>
      <c r="UYA112" s="356"/>
      <c r="UYB112" s="356"/>
      <c r="UYC112" s="356"/>
      <c r="UYD112" s="356"/>
      <c r="UYE112" s="356"/>
      <c r="UYF112" s="356"/>
      <c r="UYG112" s="356"/>
      <c r="UYH112" s="356"/>
      <c r="UYI112" s="356"/>
      <c r="UYJ112" s="356"/>
      <c r="UYK112" s="356"/>
      <c r="UYL112" s="356"/>
      <c r="UYM112" s="356"/>
      <c r="UYN112" s="356"/>
      <c r="UYO112" s="356"/>
      <c r="UYP112" s="356"/>
      <c r="UYQ112" s="356"/>
      <c r="UYR112" s="356"/>
      <c r="UYS112" s="356"/>
      <c r="UYT112" s="356"/>
      <c r="UYU112" s="356"/>
      <c r="UYV112" s="356"/>
      <c r="UYW112" s="356"/>
      <c r="UYX112" s="356"/>
      <c r="UYY112" s="356"/>
      <c r="UYZ112" s="356"/>
      <c r="UZA112" s="356"/>
      <c r="UZB112" s="356"/>
      <c r="UZC112" s="356"/>
      <c r="UZD112" s="356"/>
      <c r="UZE112" s="356"/>
      <c r="UZF112" s="356"/>
      <c r="UZG112" s="356"/>
      <c r="UZH112" s="356"/>
      <c r="UZI112" s="356"/>
      <c r="UZJ112" s="356"/>
      <c r="UZK112" s="356"/>
      <c r="UZL112" s="356"/>
      <c r="UZM112" s="356"/>
      <c r="UZN112" s="356"/>
      <c r="UZO112" s="356"/>
      <c r="UZP112" s="356"/>
      <c r="UZQ112" s="356"/>
      <c r="UZR112" s="356"/>
      <c r="UZS112" s="356"/>
      <c r="UZT112" s="356"/>
      <c r="UZU112" s="356"/>
      <c r="UZV112" s="356"/>
      <c r="UZW112" s="356"/>
      <c r="UZX112" s="356"/>
      <c r="UZY112" s="356"/>
      <c r="UZZ112" s="356"/>
      <c r="VAA112" s="356"/>
      <c r="VAB112" s="356"/>
      <c r="VAC112" s="356"/>
      <c r="VAD112" s="356"/>
      <c r="VAE112" s="356"/>
      <c r="VAF112" s="356"/>
      <c r="VAG112" s="356"/>
      <c r="VAH112" s="356"/>
      <c r="VAI112" s="356"/>
      <c r="VAJ112" s="356"/>
      <c r="VAK112" s="356"/>
      <c r="VAL112" s="356"/>
      <c r="VAM112" s="356"/>
      <c r="VAN112" s="356"/>
      <c r="VAO112" s="356"/>
      <c r="VAP112" s="356"/>
      <c r="VAQ112" s="356"/>
      <c r="VAR112" s="356"/>
      <c r="VAS112" s="356"/>
      <c r="VAT112" s="356"/>
      <c r="VAU112" s="356"/>
      <c r="VAV112" s="356"/>
      <c r="VAW112" s="356"/>
      <c r="VAX112" s="356"/>
      <c r="VAY112" s="356"/>
      <c r="VAZ112" s="356"/>
      <c r="VBA112" s="356"/>
      <c r="VBB112" s="356"/>
      <c r="VBC112" s="356"/>
      <c r="VBD112" s="356"/>
      <c r="VBE112" s="356"/>
      <c r="VBF112" s="356"/>
      <c r="VBG112" s="356"/>
      <c r="VBH112" s="356"/>
      <c r="VBI112" s="356"/>
      <c r="VBJ112" s="356"/>
      <c r="VBK112" s="356"/>
      <c r="VBL112" s="356"/>
      <c r="VBM112" s="356"/>
      <c r="VBN112" s="356"/>
      <c r="VBO112" s="356"/>
      <c r="VBP112" s="356"/>
      <c r="VBQ112" s="356"/>
      <c r="VBR112" s="356"/>
      <c r="VBS112" s="356"/>
      <c r="VBT112" s="356"/>
      <c r="VBU112" s="356"/>
      <c r="VBV112" s="356"/>
      <c r="VBW112" s="356"/>
      <c r="VBX112" s="356"/>
      <c r="VBY112" s="356"/>
      <c r="VBZ112" s="356"/>
      <c r="VCA112" s="356"/>
      <c r="VCB112" s="356"/>
      <c r="VCC112" s="356"/>
      <c r="VCD112" s="356"/>
      <c r="VCE112" s="356"/>
      <c r="VCF112" s="356"/>
      <c r="VCG112" s="356"/>
      <c r="VCH112" s="356"/>
      <c r="VCI112" s="356"/>
      <c r="VCJ112" s="356"/>
      <c r="VCK112" s="356"/>
      <c r="VCL112" s="356"/>
      <c r="VCM112" s="356"/>
      <c r="VCN112" s="356"/>
      <c r="VCO112" s="356"/>
      <c r="VCP112" s="356"/>
      <c r="VCQ112" s="356"/>
      <c r="VCR112" s="356"/>
      <c r="VCS112" s="356"/>
      <c r="VCT112" s="356"/>
      <c r="VCU112" s="356"/>
      <c r="VCV112" s="356"/>
      <c r="VCW112" s="356"/>
      <c r="VCX112" s="356"/>
      <c r="VCY112" s="356"/>
      <c r="VCZ112" s="356"/>
      <c r="VDA112" s="356"/>
      <c r="VDB112" s="356"/>
      <c r="VDC112" s="356"/>
      <c r="VDD112" s="356"/>
      <c r="VDE112" s="356"/>
      <c r="VDF112" s="356"/>
      <c r="VDG112" s="356"/>
      <c r="VDH112" s="356"/>
      <c r="VDI112" s="356"/>
      <c r="VDJ112" s="356"/>
      <c r="VDK112" s="356"/>
      <c r="VDL112" s="356"/>
      <c r="VDM112" s="356"/>
      <c r="VDN112" s="356"/>
      <c r="VDO112" s="356"/>
      <c r="VDP112" s="356"/>
      <c r="VDQ112" s="356"/>
      <c r="VDR112" s="356"/>
      <c r="VDS112" s="356"/>
      <c r="VDT112" s="356"/>
      <c r="VDU112" s="356"/>
      <c r="VDV112" s="356"/>
      <c r="VDW112" s="356"/>
      <c r="VDX112" s="356"/>
      <c r="VDY112" s="356"/>
      <c r="VDZ112" s="356"/>
      <c r="VEA112" s="356"/>
      <c r="VEB112" s="356"/>
      <c r="VEC112" s="356"/>
      <c r="VED112" s="356"/>
      <c r="VEE112" s="356"/>
      <c r="VEF112" s="356"/>
      <c r="VEG112" s="356"/>
      <c r="VEH112" s="356"/>
      <c r="VEI112" s="356"/>
      <c r="VEJ112" s="356"/>
      <c r="VEK112" s="356"/>
      <c r="VEL112" s="356"/>
      <c r="VEM112" s="356"/>
      <c r="VEN112" s="356"/>
      <c r="VEO112" s="356"/>
      <c r="VEP112" s="356"/>
      <c r="VEQ112" s="356"/>
      <c r="VER112" s="356"/>
      <c r="VES112" s="356"/>
      <c r="VET112" s="356"/>
      <c r="VEU112" s="356"/>
      <c r="VEV112" s="356"/>
      <c r="VEW112" s="356"/>
      <c r="VEX112" s="356"/>
      <c r="VEY112" s="356"/>
      <c r="VEZ112" s="356"/>
      <c r="VFA112" s="356"/>
      <c r="VFB112" s="356"/>
      <c r="VFC112" s="356"/>
      <c r="VFD112" s="356"/>
      <c r="VFE112" s="356"/>
      <c r="VFF112" s="356"/>
      <c r="VFG112" s="356"/>
      <c r="VFH112" s="356"/>
      <c r="VFI112" s="356"/>
      <c r="VFJ112" s="356"/>
      <c r="VFK112" s="356"/>
      <c r="VFL112" s="356"/>
      <c r="VFM112" s="356"/>
      <c r="VFN112" s="356"/>
      <c r="VFO112" s="356"/>
      <c r="VFP112" s="356"/>
      <c r="VFQ112" s="356"/>
      <c r="VFR112" s="356"/>
      <c r="VFS112" s="356"/>
      <c r="VFT112" s="356"/>
      <c r="VFU112" s="356"/>
      <c r="VFV112" s="356"/>
      <c r="VFW112" s="356"/>
      <c r="VFX112" s="356"/>
      <c r="VFY112" s="356"/>
      <c r="VFZ112" s="356"/>
      <c r="VGA112" s="356"/>
      <c r="VGB112" s="356"/>
      <c r="VGC112" s="356"/>
      <c r="VGD112" s="356"/>
      <c r="VGE112" s="356"/>
      <c r="VGF112" s="356"/>
      <c r="VGG112" s="356"/>
      <c r="VGH112" s="356"/>
      <c r="VGI112" s="356"/>
      <c r="VGJ112" s="356"/>
      <c r="VGK112" s="356"/>
      <c r="VGL112" s="356"/>
      <c r="VGM112" s="356"/>
      <c r="VGN112" s="356"/>
      <c r="VGO112" s="356"/>
      <c r="VGP112" s="356"/>
      <c r="VGQ112" s="356"/>
      <c r="VGR112" s="356"/>
      <c r="VGS112" s="356"/>
      <c r="VGT112" s="356"/>
      <c r="VGU112" s="356"/>
      <c r="VGV112" s="356"/>
      <c r="VGW112" s="356"/>
      <c r="VGX112" s="356"/>
      <c r="VGY112" s="356"/>
      <c r="VGZ112" s="356"/>
      <c r="VHA112" s="356"/>
      <c r="VHB112" s="356"/>
      <c r="VHC112" s="356"/>
      <c r="VHD112" s="356"/>
      <c r="VHE112" s="356"/>
      <c r="VHF112" s="356"/>
      <c r="VHG112" s="356"/>
      <c r="VHH112" s="356"/>
      <c r="VHI112" s="356"/>
      <c r="VHJ112" s="356"/>
      <c r="VHK112" s="356"/>
      <c r="VHL112" s="356"/>
      <c r="VHM112" s="356"/>
      <c r="VHN112" s="356"/>
      <c r="VHO112" s="356"/>
      <c r="VHP112" s="356"/>
      <c r="VHQ112" s="356"/>
      <c r="VHR112" s="356"/>
      <c r="VHS112" s="356"/>
      <c r="VHT112" s="356"/>
      <c r="VHU112" s="356"/>
      <c r="VHV112" s="356"/>
      <c r="VHW112" s="356"/>
      <c r="VHX112" s="356"/>
      <c r="VHY112" s="356"/>
      <c r="VHZ112" s="356"/>
      <c r="VIA112" s="356"/>
      <c r="VIB112" s="356"/>
      <c r="VIC112" s="356"/>
      <c r="VID112" s="356"/>
      <c r="VIE112" s="356"/>
      <c r="VIF112" s="356"/>
      <c r="VIG112" s="356"/>
      <c r="VIH112" s="356"/>
      <c r="VII112" s="356"/>
      <c r="VIJ112" s="356"/>
      <c r="VIK112" s="356"/>
      <c r="VIL112" s="356"/>
      <c r="VIM112" s="356"/>
      <c r="VIN112" s="356"/>
      <c r="VIO112" s="356"/>
      <c r="VIP112" s="356"/>
      <c r="VIQ112" s="356"/>
      <c r="VIR112" s="356"/>
      <c r="VIS112" s="356"/>
      <c r="VIT112" s="356"/>
      <c r="VIU112" s="356"/>
      <c r="VIV112" s="356"/>
      <c r="VIW112" s="356"/>
      <c r="VIX112" s="356"/>
      <c r="VIY112" s="356"/>
      <c r="VIZ112" s="356"/>
      <c r="VJA112" s="356"/>
      <c r="VJB112" s="356"/>
      <c r="VJC112" s="356"/>
      <c r="VJD112" s="356"/>
      <c r="VJE112" s="356"/>
      <c r="VJF112" s="356"/>
      <c r="VJG112" s="356"/>
      <c r="VJH112" s="356"/>
      <c r="VJI112" s="356"/>
      <c r="VJJ112" s="356"/>
      <c r="VJK112" s="356"/>
      <c r="VJL112" s="356"/>
      <c r="VJM112" s="356"/>
      <c r="VJN112" s="356"/>
      <c r="VJO112" s="356"/>
      <c r="VJP112" s="356"/>
      <c r="VJQ112" s="356"/>
      <c r="VJR112" s="356"/>
      <c r="VJS112" s="356"/>
      <c r="VJT112" s="356"/>
      <c r="VJU112" s="356"/>
      <c r="VJV112" s="356"/>
      <c r="VJW112" s="356"/>
      <c r="VJX112" s="356"/>
      <c r="VJY112" s="356"/>
      <c r="VJZ112" s="356"/>
      <c r="VKA112" s="356"/>
      <c r="VKB112" s="356"/>
      <c r="VKC112" s="356"/>
      <c r="VKD112" s="356"/>
      <c r="VKE112" s="356"/>
      <c r="VKF112" s="356"/>
      <c r="VKG112" s="356"/>
      <c r="VKH112" s="356"/>
      <c r="VKI112" s="356"/>
      <c r="VKJ112" s="356"/>
      <c r="VKK112" s="356"/>
      <c r="VKL112" s="356"/>
      <c r="VKM112" s="356"/>
      <c r="VKN112" s="356"/>
      <c r="VKO112" s="356"/>
      <c r="VKP112" s="356"/>
      <c r="VKQ112" s="356"/>
      <c r="VKR112" s="356"/>
      <c r="VKS112" s="356"/>
      <c r="VKT112" s="356"/>
      <c r="VKU112" s="356"/>
      <c r="VKV112" s="356"/>
      <c r="VKW112" s="356"/>
      <c r="VKX112" s="356"/>
      <c r="VKY112" s="356"/>
      <c r="VKZ112" s="356"/>
      <c r="VLA112" s="356"/>
      <c r="VLB112" s="356"/>
      <c r="VLC112" s="356"/>
      <c r="VLD112" s="356"/>
      <c r="VLE112" s="356"/>
      <c r="VLF112" s="356"/>
      <c r="VLG112" s="356"/>
      <c r="VLH112" s="356"/>
      <c r="VLI112" s="356"/>
      <c r="VLJ112" s="356"/>
      <c r="VLK112" s="356"/>
      <c r="VLL112" s="356"/>
      <c r="VLM112" s="356"/>
      <c r="VLN112" s="356"/>
      <c r="VLO112" s="356"/>
      <c r="VLP112" s="356"/>
      <c r="VLQ112" s="356"/>
      <c r="VLR112" s="356"/>
      <c r="VLS112" s="356"/>
      <c r="VLT112" s="356"/>
      <c r="VLU112" s="356"/>
      <c r="VLV112" s="356"/>
      <c r="VLW112" s="356"/>
      <c r="VLX112" s="356"/>
      <c r="VLY112" s="356"/>
      <c r="VLZ112" s="356"/>
      <c r="VMA112" s="356"/>
      <c r="VMB112" s="356"/>
      <c r="VMC112" s="356"/>
      <c r="VMD112" s="356"/>
      <c r="VME112" s="356"/>
      <c r="VMF112" s="356"/>
      <c r="VMG112" s="356"/>
      <c r="VMH112" s="356"/>
      <c r="VMI112" s="356"/>
      <c r="VMJ112" s="356"/>
      <c r="VMK112" s="356"/>
      <c r="VML112" s="356"/>
      <c r="VMM112" s="356"/>
      <c r="VMN112" s="356"/>
      <c r="VMO112" s="356"/>
      <c r="VMP112" s="356"/>
      <c r="VMQ112" s="356"/>
      <c r="VMR112" s="356"/>
      <c r="VMS112" s="356"/>
      <c r="VMT112" s="356"/>
      <c r="VMU112" s="356"/>
      <c r="VMV112" s="356"/>
      <c r="VMW112" s="356"/>
      <c r="VMX112" s="356"/>
      <c r="VMY112" s="356"/>
      <c r="VMZ112" s="356"/>
      <c r="VNA112" s="356"/>
      <c r="VNB112" s="356"/>
      <c r="VNC112" s="356"/>
      <c r="VND112" s="356"/>
      <c r="VNE112" s="356"/>
      <c r="VNF112" s="356"/>
      <c r="VNG112" s="356"/>
      <c r="VNH112" s="356"/>
      <c r="VNI112" s="356"/>
      <c r="VNJ112" s="356"/>
      <c r="VNK112" s="356"/>
      <c r="VNL112" s="356"/>
      <c r="VNM112" s="356"/>
      <c r="VNN112" s="356"/>
      <c r="VNO112" s="356"/>
      <c r="VNP112" s="356"/>
      <c r="VNQ112" s="356"/>
      <c r="VNR112" s="356"/>
      <c r="VNS112" s="356"/>
      <c r="VNT112" s="356"/>
      <c r="VNU112" s="356"/>
      <c r="VNV112" s="356"/>
      <c r="VNW112" s="356"/>
      <c r="VNX112" s="356"/>
      <c r="VNY112" s="356"/>
      <c r="VNZ112" s="356"/>
      <c r="VOA112" s="356"/>
      <c r="VOB112" s="356"/>
      <c r="VOC112" s="356"/>
      <c r="VOD112" s="356"/>
      <c r="VOE112" s="356"/>
      <c r="VOF112" s="356"/>
      <c r="VOG112" s="356"/>
      <c r="VOH112" s="356"/>
      <c r="VOI112" s="356"/>
      <c r="VOJ112" s="356"/>
      <c r="VOK112" s="356"/>
      <c r="VOL112" s="356"/>
      <c r="VOM112" s="356"/>
      <c r="VON112" s="356"/>
      <c r="VOO112" s="356"/>
      <c r="VOP112" s="356"/>
      <c r="VOQ112" s="356"/>
      <c r="VOR112" s="356"/>
      <c r="VOS112" s="356"/>
      <c r="VOT112" s="356"/>
      <c r="VOU112" s="356"/>
      <c r="VOV112" s="356"/>
      <c r="VOW112" s="356"/>
      <c r="VOX112" s="356"/>
      <c r="VOY112" s="356"/>
      <c r="VOZ112" s="356"/>
      <c r="VPA112" s="356"/>
      <c r="VPB112" s="356"/>
      <c r="VPC112" s="356"/>
      <c r="VPD112" s="356"/>
      <c r="VPE112" s="356"/>
      <c r="VPF112" s="356"/>
      <c r="VPG112" s="356"/>
      <c r="VPH112" s="356"/>
      <c r="VPI112" s="356"/>
      <c r="VPJ112" s="356"/>
      <c r="VPK112" s="356"/>
      <c r="VPL112" s="356"/>
      <c r="VPM112" s="356"/>
      <c r="VPN112" s="356"/>
      <c r="VPO112" s="356"/>
      <c r="VPP112" s="356"/>
      <c r="VPQ112" s="356"/>
      <c r="VPR112" s="356"/>
      <c r="VPS112" s="356"/>
      <c r="VPT112" s="356"/>
      <c r="VPU112" s="356"/>
      <c r="VPV112" s="356"/>
      <c r="VPW112" s="356"/>
      <c r="VPX112" s="356"/>
      <c r="VPY112" s="356"/>
      <c r="VPZ112" s="356"/>
      <c r="VQA112" s="356"/>
      <c r="VQB112" s="356"/>
      <c r="VQC112" s="356"/>
      <c r="VQD112" s="356"/>
      <c r="VQE112" s="356"/>
      <c r="VQF112" s="356"/>
      <c r="VQG112" s="356"/>
      <c r="VQH112" s="356"/>
      <c r="VQI112" s="356"/>
      <c r="VQJ112" s="356"/>
      <c r="VQK112" s="356"/>
      <c r="VQL112" s="356"/>
      <c r="VQM112" s="356"/>
      <c r="VQN112" s="356"/>
      <c r="VQO112" s="356"/>
      <c r="VQP112" s="356"/>
      <c r="VQQ112" s="356"/>
      <c r="VQR112" s="356"/>
      <c r="VQS112" s="356"/>
      <c r="VQT112" s="356"/>
      <c r="VQU112" s="356"/>
      <c r="VQV112" s="356"/>
      <c r="VQW112" s="356"/>
      <c r="VQX112" s="356"/>
      <c r="VQY112" s="356"/>
      <c r="VQZ112" s="356"/>
      <c r="VRA112" s="356"/>
      <c r="VRB112" s="356"/>
      <c r="VRC112" s="356"/>
      <c r="VRD112" s="356"/>
      <c r="VRE112" s="356"/>
      <c r="VRF112" s="356"/>
      <c r="VRG112" s="356"/>
      <c r="VRH112" s="356"/>
      <c r="VRI112" s="356"/>
      <c r="VRJ112" s="356"/>
      <c r="VRK112" s="356"/>
      <c r="VRL112" s="356"/>
      <c r="VRM112" s="356"/>
      <c r="VRN112" s="356"/>
      <c r="VRO112" s="356"/>
      <c r="VRP112" s="356"/>
      <c r="VRQ112" s="356"/>
      <c r="VRR112" s="356"/>
      <c r="VRS112" s="356"/>
      <c r="VRT112" s="356"/>
      <c r="VRU112" s="356"/>
      <c r="VRV112" s="356"/>
      <c r="VRW112" s="356"/>
      <c r="VRX112" s="356"/>
      <c r="VRY112" s="356"/>
      <c r="VRZ112" s="356"/>
      <c r="VSA112" s="356"/>
      <c r="VSB112" s="356"/>
      <c r="VSC112" s="356"/>
      <c r="VSD112" s="356"/>
      <c r="VSE112" s="356"/>
      <c r="VSF112" s="356"/>
      <c r="VSG112" s="356"/>
      <c r="VSH112" s="356"/>
      <c r="VSI112" s="356"/>
      <c r="VSJ112" s="356"/>
      <c r="VSK112" s="356"/>
      <c r="VSL112" s="356"/>
      <c r="VSM112" s="356"/>
      <c r="VSN112" s="356"/>
      <c r="VSO112" s="356"/>
      <c r="VSP112" s="356"/>
      <c r="VSQ112" s="356"/>
      <c r="VSR112" s="356"/>
      <c r="VSS112" s="356"/>
      <c r="VST112" s="356"/>
      <c r="VSU112" s="356"/>
      <c r="VSV112" s="356"/>
      <c r="VSW112" s="356"/>
      <c r="VSX112" s="356"/>
      <c r="VSY112" s="356"/>
      <c r="VSZ112" s="356"/>
      <c r="VTA112" s="356"/>
      <c r="VTB112" s="356"/>
      <c r="VTC112" s="356"/>
      <c r="VTD112" s="356"/>
      <c r="VTE112" s="356"/>
      <c r="VTF112" s="356"/>
      <c r="VTG112" s="356"/>
      <c r="VTH112" s="356"/>
      <c r="VTI112" s="356"/>
      <c r="VTJ112" s="356"/>
      <c r="VTK112" s="356"/>
      <c r="VTL112" s="356"/>
      <c r="VTM112" s="356"/>
      <c r="VTN112" s="356"/>
      <c r="VTO112" s="356"/>
      <c r="VTP112" s="356"/>
      <c r="VTQ112" s="356"/>
      <c r="VTR112" s="356"/>
      <c r="VTS112" s="356"/>
      <c r="VTT112" s="356"/>
      <c r="VTU112" s="356"/>
      <c r="VTV112" s="356"/>
      <c r="VTW112" s="356"/>
      <c r="VTX112" s="356"/>
      <c r="VTY112" s="356"/>
      <c r="VTZ112" s="356"/>
      <c r="VUA112" s="356"/>
      <c r="VUB112" s="356"/>
      <c r="VUC112" s="356"/>
      <c r="VUD112" s="356"/>
      <c r="VUE112" s="356"/>
      <c r="VUF112" s="356"/>
      <c r="VUG112" s="356"/>
      <c r="VUH112" s="356"/>
      <c r="VUI112" s="356"/>
      <c r="VUJ112" s="356"/>
      <c r="VUK112" s="356"/>
      <c r="VUL112" s="356"/>
      <c r="VUM112" s="356"/>
      <c r="VUN112" s="356"/>
      <c r="VUO112" s="356"/>
      <c r="VUP112" s="356"/>
      <c r="VUQ112" s="356"/>
      <c r="VUR112" s="356"/>
      <c r="VUS112" s="356"/>
      <c r="VUT112" s="356"/>
      <c r="VUU112" s="356"/>
      <c r="VUV112" s="356"/>
      <c r="VUW112" s="356"/>
      <c r="VUX112" s="356"/>
      <c r="VUY112" s="356"/>
      <c r="VUZ112" s="356"/>
      <c r="VVA112" s="356"/>
      <c r="VVB112" s="356"/>
      <c r="VVC112" s="356"/>
      <c r="VVD112" s="356"/>
      <c r="VVE112" s="356"/>
      <c r="VVF112" s="356"/>
      <c r="VVG112" s="356"/>
      <c r="VVH112" s="356"/>
      <c r="VVI112" s="356"/>
      <c r="VVJ112" s="356"/>
      <c r="VVK112" s="356"/>
      <c r="VVL112" s="356"/>
      <c r="VVM112" s="356"/>
      <c r="VVN112" s="356"/>
      <c r="VVO112" s="356"/>
      <c r="VVP112" s="356"/>
      <c r="VVQ112" s="356"/>
      <c r="VVR112" s="356"/>
      <c r="VVS112" s="356"/>
      <c r="VVT112" s="356"/>
      <c r="VVU112" s="356"/>
      <c r="VVV112" s="356"/>
      <c r="VVW112" s="356"/>
      <c r="VVX112" s="356"/>
      <c r="VVY112" s="356"/>
      <c r="VVZ112" s="356"/>
      <c r="VWA112" s="356"/>
      <c r="VWB112" s="356"/>
      <c r="VWC112" s="356"/>
      <c r="VWD112" s="356"/>
      <c r="VWE112" s="356"/>
      <c r="VWF112" s="356"/>
      <c r="VWG112" s="356"/>
      <c r="VWH112" s="356"/>
      <c r="VWI112" s="356"/>
      <c r="VWJ112" s="356"/>
      <c r="VWK112" s="356"/>
      <c r="VWL112" s="356"/>
      <c r="VWM112" s="356"/>
      <c r="VWN112" s="356"/>
      <c r="VWO112" s="356"/>
      <c r="VWP112" s="356"/>
      <c r="VWQ112" s="356"/>
      <c r="VWR112" s="356"/>
      <c r="VWS112" s="356"/>
      <c r="VWT112" s="356"/>
      <c r="VWU112" s="356"/>
      <c r="VWV112" s="356"/>
      <c r="VWW112" s="356"/>
      <c r="VWX112" s="356"/>
      <c r="VWY112" s="356"/>
      <c r="VWZ112" s="356"/>
      <c r="VXA112" s="356"/>
      <c r="VXB112" s="356"/>
      <c r="VXC112" s="356"/>
      <c r="VXD112" s="356"/>
      <c r="VXE112" s="356"/>
      <c r="VXF112" s="356"/>
      <c r="VXG112" s="356"/>
      <c r="VXH112" s="356"/>
      <c r="VXI112" s="356"/>
      <c r="VXJ112" s="356"/>
      <c r="VXK112" s="356"/>
      <c r="VXL112" s="356"/>
      <c r="VXM112" s="356"/>
      <c r="VXN112" s="356"/>
      <c r="VXO112" s="356"/>
      <c r="VXP112" s="356"/>
      <c r="VXQ112" s="356"/>
      <c r="VXR112" s="356"/>
      <c r="VXS112" s="356"/>
      <c r="VXT112" s="356"/>
      <c r="VXU112" s="356"/>
      <c r="VXV112" s="356"/>
      <c r="VXW112" s="356"/>
      <c r="VXX112" s="356"/>
      <c r="VXY112" s="356"/>
      <c r="VXZ112" s="356"/>
      <c r="VYA112" s="356"/>
      <c r="VYB112" s="356"/>
      <c r="VYC112" s="356"/>
      <c r="VYD112" s="356"/>
      <c r="VYE112" s="356"/>
      <c r="VYF112" s="356"/>
      <c r="VYG112" s="356"/>
      <c r="VYH112" s="356"/>
      <c r="VYI112" s="356"/>
      <c r="VYJ112" s="356"/>
      <c r="VYK112" s="356"/>
      <c r="VYL112" s="356"/>
      <c r="VYM112" s="356"/>
      <c r="VYN112" s="356"/>
      <c r="VYO112" s="356"/>
      <c r="VYP112" s="356"/>
      <c r="VYQ112" s="356"/>
      <c r="VYR112" s="356"/>
      <c r="VYS112" s="356"/>
      <c r="VYT112" s="356"/>
      <c r="VYU112" s="356"/>
      <c r="VYV112" s="356"/>
      <c r="VYW112" s="356"/>
      <c r="VYX112" s="356"/>
      <c r="VYY112" s="356"/>
      <c r="VYZ112" s="356"/>
      <c r="VZA112" s="356"/>
      <c r="VZB112" s="356"/>
      <c r="VZC112" s="356"/>
      <c r="VZD112" s="356"/>
      <c r="VZE112" s="356"/>
      <c r="VZF112" s="356"/>
      <c r="VZG112" s="356"/>
      <c r="VZH112" s="356"/>
      <c r="VZI112" s="356"/>
      <c r="VZJ112" s="356"/>
      <c r="VZK112" s="356"/>
      <c r="VZL112" s="356"/>
      <c r="VZM112" s="356"/>
      <c r="VZN112" s="356"/>
      <c r="VZO112" s="356"/>
      <c r="VZP112" s="356"/>
      <c r="VZQ112" s="356"/>
      <c r="VZR112" s="356"/>
      <c r="VZS112" s="356"/>
      <c r="VZT112" s="356"/>
      <c r="VZU112" s="356"/>
      <c r="VZV112" s="356"/>
      <c r="VZW112" s="356"/>
      <c r="VZX112" s="356"/>
      <c r="VZY112" s="356"/>
      <c r="VZZ112" s="356"/>
      <c r="WAA112" s="356"/>
      <c r="WAB112" s="356"/>
      <c r="WAC112" s="356"/>
      <c r="WAD112" s="356"/>
      <c r="WAE112" s="356"/>
      <c r="WAF112" s="356"/>
      <c r="WAG112" s="356"/>
      <c r="WAH112" s="356"/>
      <c r="WAI112" s="356"/>
      <c r="WAJ112" s="356"/>
      <c r="WAK112" s="356"/>
      <c r="WAL112" s="356"/>
      <c r="WAM112" s="356"/>
      <c r="WAN112" s="356"/>
      <c r="WAO112" s="356"/>
      <c r="WAP112" s="356"/>
      <c r="WAQ112" s="356"/>
      <c r="WAR112" s="356"/>
      <c r="WAS112" s="356"/>
      <c r="WAT112" s="356"/>
      <c r="WAU112" s="356"/>
      <c r="WAV112" s="356"/>
      <c r="WAW112" s="356"/>
      <c r="WAX112" s="356"/>
      <c r="WAY112" s="356"/>
      <c r="WAZ112" s="356"/>
      <c r="WBA112" s="356"/>
      <c r="WBB112" s="356"/>
      <c r="WBC112" s="356"/>
      <c r="WBD112" s="356"/>
      <c r="WBE112" s="356"/>
      <c r="WBF112" s="356"/>
      <c r="WBG112" s="356"/>
      <c r="WBH112" s="356"/>
      <c r="WBI112" s="356"/>
      <c r="WBJ112" s="356"/>
      <c r="WBK112" s="356"/>
      <c r="WBL112" s="356"/>
      <c r="WBM112" s="356"/>
      <c r="WBN112" s="356"/>
      <c r="WBO112" s="356"/>
      <c r="WBP112" s="356"/>
      <c r="WBQ112" s="356"/>
      <c r="WBR112" s="356"/>
      <c r="WBS112" s="356"/>
      <c r="WBT112" s="356"/>
      <c r="WBU112" s="356"/>
      <c r="WBV112" s="356"/>
      <c r="WBW112" s="356"/>
      <c r="WBX112" s="356"/>
      <c r="WBY112" s="356"/>
      <c r="WBZ112" s="356"/>
      <c r="WCA112" s="356"/>
      <c r="WCB112" s="356"/>
      <c r="WCC112" s="356"/>
      <c r="WCD112" s="356"/>
      <c r="WCE112" s="356"/>
      <c r="WCF112" s="356"/>
      <c r="WCG112" s="356"/>
      <c r="WCH112" s="356"/>
      <c r="WCI112" s="356"/>
      <c r="WCJ112" s="356"/>
      <c r="WCK112" s="356"/>
      <c r="WCL112" s="356"/>
      <c r="WCM112" s="356"/>
      <c r="WCN112" s="356"/>
      <c r="WCO112" s="356"/>
      <c r="WCP112" s="356"/>
      <c r="WCQ112" s="356"/>
      <c r="WCR112" s="356"/>
      <c r="WCS112" s="356"/>
      <c r="WCT112" s="356"/>
      <c r="WCU112" s="356"/>
      <c r="WCV112" s="356"/>
      <c r="WCW112" s="356"/>
      <c r="WCX112" s="356"/>
      <c r="WCY112" s="356"/>
      <c r="WCZ112" s="356"/>
      <c r="WDA112" s="356"/>
      <c r="WDB112" s="356"/>
      <c r="WDC112" s="356"/>
      <c r="WDD112" s="356"/>
      <c r="WDE112" s="356"/>
      <c r="WDF112" s="356"/>
      <c r="WDG112" s="356"/>
      <c r="WDH112" s="356"/>
      <c r="WDI112" s="356"/>
      <c r="WDJ112" s="356"/>
      <c r="WDK112" s="356"/>
      <c r="WDL112" s="356"/>
      <c r="WDM112" s="356"/>
      <c r="WDN112" s="356"/>
      <c r="WDO112" s="356"/>
      <c r="WDP112" s="356"/>
      <c r="WDQ112" s="356"/>
      <c r="WDR112" s="356"/>
      <c r="WDS112" s="356"/>
      <c r="WDT112" s="356"/>
      <c r="WDU112" s="356"/>
      <c r="WDV112" s="356"/>
      <c r="WDW112" s="356"/>
      <c r="WDX112" s="356"/>
      <c r="WDY112" s="356"/>
      <c r="WDZ112" s="356"/>
      <c r="WEA112" s="356"/>
      <c r="WEB112" s="356"/>
      <c r="WEC112" s="356"/>
      <c r="WED112" s="356"/>
      <c r="WEE112" s="356"/>
      <c r="WEF112" s="356"/>
      <c r="WEG112" s="356"/>
      <c r="WEH112" s="356"/>
      <c r="WEI112" s="356"/>
      <c r="WEJ112" s="356"/>
      <c r="WEK112" s="356"/>
      <c r="WEL112" s="356"/>
      <c r="WEM112" s="356"/>
      <c r="WEN112" s="356"/>
      <c r="WEO112" s="356"/>
      <c r="WEP112" s="356"/>
      <c r="WEQ112" s="356"/>
      <c r="WER112" s="356"/>
      <c r="WES112" s="356"/>
      <c r="WET112" s="356"/>
      <c r="WEU112" s="356"/>
      <c r="WEV112" s="356"/>
      <c r="WEW112" s="356"/>
      <c r="WEX112" s="356"/>
      <c r="WEY112" s="356"/>
      <c r="WEZ112" s="356"/>
      <c r="WFA112" s="356"/>
      <c r="WFB112" s="356"/>
      <c r="WFC112" s="356"/>
      <c r="WFD112" s="356"/>
      <c r="WFE112" s="356"/>
      <c r="WFF112" s="356"/>
      <c r="WFG112" s="356"/>
      <c r="WFH112" s="356"/>
      <c r="WFI112" s="356"/>
      <c r="WFJ112" s="356"/>
      <c r="WFK112" s="356"/>
      <c r="WFL112" s="356"/>
      <c r="WFM112" s="356"/>
      <c r="WFN112" s="356"/>
      <c r="WFO112" s="356"/>
      <c r="WFP112" s="356"/>
      <c r="WFQ112" s="356"/>
      <c r="WFR112" s="356"/>
      <c r="WFS112" s="356"/>
      <c r="WFT112" s="356"/>
      <c r="WFU112" s="356"/>
      <c r="WFV112" s="356"/>
      <c r="WFW112" s="356"/>
      <c r="WFX112" s="356"/>
      <c r="WFY112" s="356"/>
      <c r="WFZ112" s="356"/>
      <c r="WGA112" s="356"/>
      <c r="WGB112" s="356"/>
      <c r="WGC112" s="356"/>
      <c r="WGD112" s="356"/>
      <c r="WGE112" s="356"/>
      <c r="WGF112" s="356"/>
      <c r="WGG112" s="356"/>
      <c r="WGH112" s="356"/>
      <c r="WGI112" s="356"/>
      <c r="WGJ112" s="356"/>
      <c r="WGK112" s="356"/>
      <c r="WGL112" s="356"/>
      <c r="WGM112" s="356"/>
      <c r="WGN112" s="356"/>
      <c r="WGO112" s="356"/>
      <c r="WGP112" s="356"/>
      <c r="WGQ112" s="356"/>
      <c r="WGR112" s="356"/>
      <c r="WGS112" s="356"/>
      <c r="WGT112" s="356"/>
      <c r="WGU112" s="356"/>
      <c r="WGV112" s="356"/>
      <c r="WGW112" s="356"/>
      <c r="WGX112" s="356"/>
      <c r="WGY112" s="356"/>
      <c r="WGZ112" s="356"/>
      <c r="WHA112" s="356"/>
      <c r="WHB112" s="356"/>
      <c r="WHC112" s="356"/>
      <c r="WHD112" s="356"/>
      <c r="WHE112" s="356"/>
      <c r="WHF112" s="356"/>
      <c r="WHG112" s="356"/>
      <c r="WHH112" s="356"/>
      <c r="WHI112" s="356"/>
      <c r="WHJ112" s="356"/>
      <c r="WHK112" s="356"/>
      <c r="WHL112" s="356"/>
      <c r="WHM112" s="356"/>
      <c r="WHN112" s="356"/>
      <c r="WHO112" s="356"/>
      <c r="WHP112" s="356"/>
      <c r="WHQ112" s="356"/>
      <c r="WHR112" s="356"/>
      <c r="WHS112" s="356"/>
      <c r="WHT112" s="356"/>
      <c r="WHU112" s="356"/>
      <c r="WHV112" s="356"/>
      <c r="WHW112" s="356"/>
      <c r="WHX112" s="356"/>
      <c r="WHY112" s="356"/>
      <c r="WHZ112" s="356"/>
      <c r="WIA112" s="356"/>
      <c r="WIB112" s="356"/>
      <c r="WIC112" s="356"/>
      <c r="WID112" s="356"/>
      <c r="WIE112" s="356"/>
      <c r="WIF112" s="356"/>
      <c r="WIG112" s="356"/>
      <c r="WIH112" s="356"/>
      <c r="WII112" s="356"/>
      <c r="WIJ112" s="356"/>
      <c r="WIK112" s="356"/>
      <c r="WIL112" s="356"/>
      <c r="WIM112" s="356"/>
      <c r="WIN112" s="356"/>
      <c r="WIO112" s="356"/>
      <c r="WIP112" s="356"/>
      <c r="WIQ112" s="356"/>
      <c r="WIR112" s="356"/>
      <c r="WIS112" s="356"/>
      <c r="WIT112" s="356"/>
      <c r="WIU112" s="356"/>
      <c r="WIV112" s="356"/>
      <c r="WIW112" s="356"/>
      <c r="WIX112" s="356"/>
      <c r="WIY112" s="356"/>
      <c r="WIZ112" s="356"/>
      <c r="WJA112" s="356"/>
      <c r="WJB112" s="356"/>
      <c r="WJC112" s="356"/>
      <c r="WJD112" s="356"/>
      <c r="WJE112" s="356"/>
      <c r="WJF112" s="356"/>
      <c r="WJG112" s="356"/>
      <c r="WJH112" s="356"/>
      <c r="WJI112" s="356"/>
      <c r="WJJ112" s="356"/>
      <c r="WJK112" s="356"/>
      <c r="WJL112" s="356"/>
      <c r="WJM112" s="356"/>
      <c r="WJN112" s="356"/>
      <c r="WJO112" s="356"/>
      <c r="WJP112" s="356"/>
      <c r="WJQ112" s="356"/>
      <c r="WJR112" s="356"/>
      <c r="WJS112" s="356"/>
      <c r="WJT112" s="356"/>
      <c r="WJU112" s="356"/>
      <c r="WJV112" s="356"/>
      <c r="WJW112" s="356"/>
      <c r="WJX112" s="356"/>
      <c r="WJY112" s="356"/>
      <c r="WJZ112" s="356"/>
      <c r="WKA112" s="356"/>
      <c r="WKB112" s="356"/>
      <c r="WKC112" s="356"/>
      <c r="WKD112" s="356"/>
      <c r="WKE112" s="356"/>
      <c r="WKF112" s="356"/>
      <c r="WKG112" s="356"/>
      <c r="WKH112" s="356"/>
      <c r="WKI112" s="356"/>
      <c r="WKJ112" s="356"/>
      <c r="WKK112" s="356"/>
      <c r="WKL112" s="356"/>
      <c r="WKM112" s="356"/>
      <c r="WKN112" s="356"/>
      <c r="WKO112" s="356"/>
      <c r="WKP112" s="356"/>
      <c r="WKQ112" s="356"/>
      <c r="WKR112" s="356"/>
      <c r="WKS112" s="356"/>
      <c r="WKT112" s="356"/>
      <c r="WKU112" s="356"/>
      <c r="WKV112" s="356"/>
      <c r="WKW112" s="356"/>
      <c r="WKX112" s="356"/>
      <c r="WKY112" s="356"/>
      <c r="WKZ112" s="356"/>
      <c r="WLA112" s="356"/>
      <c r="WLB112" s="356"/>
      <c r="WLC112" s="356"/>
      <c r="WLD112" s="356"/>
      <c r="WLE112" s="356"/>
      <c r="WLF112" s="356"/>
      <c r="WLG112" s="356"/>
      <c r="WLH112" s="356"/>
      <c r="WLI112" s="356"/>
      <c r="WLJ112" s="356"/>
      <c r="WLK112" s="356"/>
      <c r="WLL112" s="356"/>
      <c r="WLM112" s="356"/>
      <c r="WLN112" s="356"/>
      <c r="WLO112" s="356"/>
      <c r="WLP112" s="356"/>
      <c r="WLQ112" s="356"/>
      <c r="WLR112" s="356"/>
      <c r="WLS112" s="356"/>
      <c r="WLT112" s="356"/>
      <c r="WLU112" s="356"/>
      <c r="WLV112" s="356"/>
      <c r="WLW112" s="356"/>
      <c r="WLX112" s="356"/>
      <c r="WLY112" s="356"/>
      <c r="WLZ112" s="356"/>
      <c r="WMA112" s="356"/>
      <c r="WMB112" s="356"/>
      <c r="WMC112" s="356"/>
      <c r="WMD112" s="356"/>
      <c r="WME112" s="356"/>
      <c r="WMF112" s="356"/>
      <c r="WMG112" s="356"/>
      <c r="WMH112" s="356"/>
      <c r="WMI112" s="356"/>
      <c r="WMJ112" s="356"/>
      <c r="WMK112" s="356"/>
      <c r="WML112" s="356"/>
      <c r="WMM112" s="356"/>
      <c r="WMN112" s="356"/>
      <c r="WMO112" s="356"/>
      <c r="WMP112" s="356"/>
      <c r="WMQ112" s="356"/>
      <c r="WMR112" s="356"/>
      <c r="WMS112" s="356"/>
      <c r="WMT112" s="356"/>
      <c r="WMU112" s="356"/>
      <c r="WMV112" s="356"/>
      <c r="WMW112" s="356"/>
      <c r="WMX112" s="356"/>
      <c r="WMY112" s="356"/>
      <c r="WMZ112" s="356"/>
      <c r="WNA112" s="356"/>
      <c r="WNB112" s="356"/>
      <c r="WNC112" s="356"/>
      <c r="WND112" s="356"/>
      <c r="WNE112" s="356"/>
      <c r="WNF112" s="356"/>
      <c r="WNG112" s="356"/>
      <c r="WNH112" s="356"/>
      <c r="WNI112" s="356"/>
      <c r="WNJ112" s="356"/>
      <c r="WNK112" s="356"/>
      <c r="WNL112" s="356"/>
      <c r="WNM112" s="356"/>
      <c r="WNN112" s="356"/>
      <c r="WNO112" s="356"/>
      <c r="WNP112" s="356"/>
      <c r="WNQ112" s="356"/>
      <c r="WNR112" s="356"/>
      <c r="WNS112" s="356"/>
      <c r="WNT112" s="356"/>
      <c r="WNU112" s="356"/>
      <c r="WNV112" s="356"/>
      <c r="WNW112" s="356"/>
      <c r="WNX112" s="356"/>
      <c r="WNY112" s="356"/>
      <c r="WNZ112" s="356"/>
      <c r="WOA112" s="356"/>
      <c r="WOB112" s="356"/>
      <c r="WOC112" s="356"/>
      <c r="WOD112" s="356"/>
      <c r="WOE112" s="356"/>
      <c r="WOF112" s="356"/>
      <c r="WOG112" s="356"/>
      <c r="WOH112" s="356"/>
      <c r="WOI112" s="356"/>
      <c r="WOJ112" s="356"/>
      <c r="WOK112" s="356"/>
      <c r="WOL112" s="356"/>
      <c r="WOM112" s="356"/>
      <c r="WON112" s="356"/>
      <c r="WOO112" s="356"/>
      <c r="WOP112" s="356"/>
      <c r="WOQ112" s="356"/>
      <c r="WOR112" s="356"/>
      <c r="WOS112" s="356"/>
      <c r="WOT112" s="356"/>
      <c r="WOU112" s="356"/>
      <c r="WOV112" s="356"/>
      <c r="WOW112" s="356"/>
      <c r="WOX112" s="356"/>
      <c r="WOY112" s="356"/>
      <c r="WOZ112" s="356"/>
      <c r="WPA112" s="356"/>
      <c r="WPB112" s="356"/>
      <c r="WPC112" s="356"/>
      <c r="WPD112" s="356"/>
      <c r="WPE112" s="356"/>
      <c r="WPF112" s="356"/>
      <c r="WPG112" s="356"/>
      <c r="WPH112" s="356"/>
      <c r="WPI112" s="356"/>
      <c r="WPJ112" s="356"/>
      <c r="WPK112" s="356"/>
      <c r="WPL112" s="356"/>
      <c r="WPM112" s="356"/>
      <c r="WPN112" s="356"/>
      <c r="WPO112" s="356"/>
      <c r="WPP112" s="356"/>
      <c r="WPQ112" s="356"/>
      <c r="WPR112" s="356"/>
      <c r="WPS112" s="356"/>
      <c r="WPT112" s="356"/>
      <c r="WPU112" s="356"/>
      <c r="WPV112" s="356"/>
      <c r="WPW112" s="356"/>
      <c r="WPX112" s="356"/>
      <c r="WPY112" s="356"/>
      <c r="WPZ112" s="356"/>
      <c r="WQA112" s="356"/>
      <c r="WQB112" s="356"/>
      <c r="WQC112" s="356"/>
      <c r="WQD112" s="356"/>
      <c r="WQE112" s="356"/>
      <c r="WQF112" s="356"/>
      <c r="WQG112" s="356"/>
      <c r="WQH112" s="356"/>
      <c r="WQI112" s="356"/>
      <c r="WQJ112" s="356"/>
      <c r="WQK112" s="356"/>
      <c r="WQL112" s="356"/>
      <c r="WQM112" s="356"/>
      <c r="WQN112" s="356"/>
      <c r="WQO112" s="356"/>
      <c r="WQP112" s="356"/>
      <c r="WQQ112" s="356"/>
      <c r="WQR112" s="356"/>
      <c r="WQS112" s="356"/>
      <c r="WQT112" s="356"/>
      <c r="WQU112" s="356"/>
      <c r="WQV112" s="356"/>
      <c r="WQW112" s="356"/>
      <c r="WQX112" s="356"/>
      <c r="WQY112" s="356"/>
      <c r="WQZ112" s="356"/>
      <c r="WRA112" s="356"/>
      <c r="WRB112" s="356"/>
      <c r="WRC112" s="356"/>
      <c r="WRD112" s="356"/>
      <c r="WRE112" s="356"/>
      <c r="WRF112" s="356"/>
      <c r="WRG112" s="356"/>
      <c r="WRH112" s="356"/>
      <c r="WRI112" s="356"/>
      <c r="WRJ112" s="356"/>
      <c r="WRK112" s="356"/>
      <c r="WRL112" s="356"/>
      <c r="WRM112" s="356"/>
      <c r="WRN112" s="356"/>
      <c r="WRO112" s="356"/>
      <c r="WRP112" s="356"/>
      <c r="WRQ112" s="356"/>
      <c r="WRR112" s="356"/>
      <c r="WRS112" s="356"/>
      <c r="WRT112" s="356"/>
      <c r="WRU112" s="356"/>
      <c r="WRV112" s="356"/>
      <c r="WRW112" s="356"/>
      <c r="WRX112" s="356"/>
      <c r="WRY112" s="356"/>
      <c r="WRZ112" s="356"/>
      <c r="WSA112" s="356"/>
      <c r="WSB112" s="356"/>
      <c r="WSC112" s="356"/>
      <c r="WSD112" s="356"/>
      <c r="WSE112" s="356"/>
      <c r="WSF112" s="356"/>
      <c r="WSG112" s="356"/>
      <c r="WSH112" s="356"/>
      <c r="WSI112" s="356"/>
      <c r="WSJ112" s="356"/>
      <c r="WSK112" s="356"/>
      <c r="WSL112" s="356"/>
      <c r="WSM112" s="356"/>
      <c r="WSN112" s="356"/>
      <c r="WSO112" s="356"/>
      <c r="WSP112" s="356"/>
      <c r="WSQ112" s="356"/>
      <c r="WSR112" s="356"/>
      <c r="WSS112" s="356"/>
      <c r="WST112" s="356"/>
      <c r="WSU112" s="356"/>
      <c r="WSV112" s="356"/>
      <c r="WSW112" s="356"/>
      <c r="WSX112" s="356"/>
      <c r="WSY112" s="356"/>
      <c r="WSZ112" s="356"/>
      <c r="WTA112" s="356"/>
      <c r="WTB112" s="356"/>
      <c r="WTC112" s="356"/>
      <c r="WTD112" s="356"/>
      <c r="WTE112" s="356"/>
      <c r="WTF112" s="356"/>
      <c r="WTG112" s="356"/>
      <c r="WTH112" s="356"/>
      <c r="WTI112" s="356"/>
      <c r="WTJ112" s="356"/>
      <c r="WTK112" s="356"/>
      <c r="WTL112" s="356"/>
      <c r="WTM112" s="356"/>
      <c r="WTN112" s="356"/>
      <c r="WTO112" s="356"/>
      <c r="WTP112" s="356"/>
      <c r="WTQ112" s="356"/>
      <c r="WTR112" s="356"/>
      <c r="WTS112" s="356"/>
      <c r="WTT112" s="356"/>
      <c r="WTU112" s="356"/>
      <c r="WTV112" s="356"/>
      <c r="WTW112" s="356"/>
      <c r="WTX112" s="356"/>
      <c r="WTY112" s="356"/>
      <c r="WTZ112" s="356"/>
      <c r="WUA112" s="356"/>
      <c r="WUB112" s="356"/>
      <c r="WUC112" s="356"/>
      <c r="WUD112" s="356"/>
      <c r="WUE112" s="356"/>
      <c r="WUF112" s="356"/>
      <c r="WUG112" s="356"/>
      <c r="WUH112" s="356"/>
      <c r="WUI112" s="356"/>
      <c r="WUJ112" s="356"/>
      <c r="WUK112" s="356"/>
      <c r="WUL112" s="356"/>
      <c r="WUM112" s="356"/>
      <c r="WUN112" s="356"/>
      <c r="WUO112" s="356"/>
      <c r="WUP112" s="356"/>
      <c r="WUQ112" s="356"/>
      <c r="WUR112" s="356"/>
      <c r="WUS112" s="356"/>
      <c r="WUT112" s="356"/>
      <c r="WUU112" s="356"/>
      <c r="WUV112" s="356"/>
      <c r="WUW112" s="356"/>
      <c r="WUX112" s="356"/>
      <c r="WUY112" s="356"/>
      <c r="WUZ112" s="356"/>
      <c r="WVA112" s="356"/>
      <c r="WVB112" s="356"/>
      <c r="WVC112" s="356"/>
      <c r="WVD112" s="356"/>
      <c r="WVE112" s="356"/>
      <c r="WVF112" s="356"/>
      <c r="WVG112" s="356"/>
      <c r="WVH112" s="356"/>
      <c r="WVI112" s="356"/>
      <c r="WVJ112" s="356"/>
      <c r="WVK112" s="356"/>
      <c r="WVL112" s="356"/>
      <c r="WVM112" s="356"/>
      <c r="WVN112" s="356"/>
      <c r="WVO112" s="356"/>
      <c r="WVP112" s="356"/>
      <c r="WVQ112" s="356"/>
      <c r="WVR112" s="356"/>
      <c r="WVS112" s="356"/>
      <c r="WVT112" s="356"/>
      <c r="WVU112" s="356"/>
      <c r="WVV112" s="356"/>
      <c r="WVW112" s="356"/>
      <c r="WVX112" s="356"/>
      <c r="WVY112" s="356"/>
      <c r="WVZ112" s="356"/>
      <c r="WWA112" s="356"/>
      <c r="WWB112" s="356"/>
      <c r="WWC112" s="356"/>
      <c r="WWD112" s="356"/>
      <c r="WWE112" s="356"/>
      <c r="WWF112" s="356"/>
      <c r="WWG112" s="356"/>
      <c r="WWH112" s="356"/>
      <c r="WWI112" s="356"/>
      <c r="WWJ112" s="356"/>
      <c r="WWK112" s="356"/>
      <c r="WWL112" s="356"/>
      <c r="WWM112" s="356"/>
      <c r="WWN112" s="356"/>
      <c r="WWO112" s="356"/>
      <c r="WWP112" s="356"/>
      <c r="WWQ112" s="356"/>
      <c r="WWR112" s="356"/>
      <c r="WWS112" s="356"/>
      <c r="WWT112" s="356"/>
      <c r="WWU112" s="356"/>
      <c r="WWV112" s="356"/>
      <c r="WWW112" s="356"/>
      <c r="WWX112" s="356"/>
      <c r="WWY112" s="356"/>
      <c r="WWZ112" s="356"/>
      <c r="WXA112" s="356"/>
      <c r="WXB112" s="356"/>
      <c r="WXC112" s="356"/>
      <c r="WXD112" s="356"/>
      <c r="WXE112" s="356"/>
      <c r="WXF112" s="356"/>
      <c r="WXG112" s="356"/>
      <c r="WXH112" s="356"/>
      <c r="WXI112" s="356"/>
      <c r="WXJ112" s="356"/>
      <c r="WXK112" s="356"/>
      <c r="WXL112" s="356"/>
      <c r="WXM112" s="356"/>
      <c r="WXN112" s="356"/>
      <c r="WXO112" s="356"/>
      <c r="WXP112" s="356"/>
      <c r="WXQ112" s="356"/>
      <c r="WXR112" s="356"/>
      <c r="WXS112" s="356"/>
      <c r="WXT112" s="356"/>
      <c r="WXU112" s="356"/>
      <c r="WXV112" s="356"/>
      <c r="WXW112" s="356"/>
      <c r="WXX112" s="356"/>
      <c r="WXY112" s="356"/>
      <c r="WXZ112" s="356"/>
      <c r="WYA112" s="356"/>
      <c r="WYB112" s="356"/>
      <c r="WYC112" s="356"/>
      <c r="WYD112" s="356"/>
      <c r="WYE112" s="356"/>
      <c r="WYF112" s="356"/>
      <c r="WYG112" s="356"/>
      <c r="WYH112" s="356"/>
      <c r="WYI112" s="356"/>
      <c r="WYJ112" s="356"/>
      <c r="WYK112" s="356"/>
      <c r="WYL112" s="356"/>
      <c r="WYM112" s="356"/>
      <c r="WYN112" s="356"/>
      <c r="WYO112" s="356"/>
      <c r="WYP112" s="356"/>
      <c r="WYQ112" s="356"/>
      <c r="WYR112" s="356"/>
      <c r="WYS112" s="356"/>
      <c r="WYT112" s="356"/>
      <c r="WYU112" s="356"/>
      <c r="WYV112" s="356"/>
      <c r="WYW112" s="356"/>
      <c r="WYX112" s="356"/>
      <c r="WYY112" s="356"/>
      <c r="WYZ112" s="356"/>
      <c r="WZA112" s="356"/>
      <c r="WZB112" s="356"/>
      <c r="WZC112" s="356"/>
      <c r="WZD112" s="356"/>
      <c r="WZE112" s="356"/>
      <c r="WZF112" s="356"/>
      <c r="WZG112" s="356"/>
      <c r="WZH112" s="356"/>
      <c r="WZI112" s="356"/>
      <c r="WZJ112" s="356"/>
      <c r="WZK112" s="356"/>
      <c r="WZL112" s="356"/>
      <c r="WZM112" s="356"/>
      <c r="WZN112" s="356"/>
      <c r="WZO112" s="356"/>
      <c r="WZP112" s="356"/>
      <c r="WZQ112" s="356"/>
      <c r="WZR112" s="356"/>
      <c r="WZS112" s="356"/>
      <c r="WZT112" s="356"/>
      <c r="WZU112" s="356"/>
      <c r="WZV112" s="356"/>
      <c r="WZW112" s="356"/>
      <c r="WZX112" s="356"/>
      <c r="WZY112" s="356"/>
      <c r="WZZ112" s="356"/>
      <c r="XAA112" s="356"/>
      <c r="XAB112" s="356"/>
      <c r="XAC112" s="356"/>
      <c r="XAD112" s="356"/>
      <c r="XAE112" s="356"/>
      <c r="XAF112" s="356"/>
      <c r="XAG112" s="356"/>
      <c r="XAH112" s="356"/>
      <c r="XAI112" s="356"/>
      <c r="XAJ112" s="356"/>
      <c r="XAK112" s="356"/>
      <c r="XAL112" s="356"/>
      <c r="XAM112" s="356"/>
      <c r="XAN112" s="356"/>
      <c r="XAO112" s="356"/>
      <c r="XAP112" s="356"/>
      <c r="XAQ112" s="356"/>
      <c r="XAR112" s="356"/>
      <c r="XAS112" s="356"/>
      <c r="XAT112" s="356"/>
      <c r="XAU112" s="356"/>
      <c r="XAV112" s="356"/>
      <c r="XAW112" s="356"/>
      <c r="XAX112" s="356"/>
      <c r="XAY112" s="356"/>
      <c r="XAZ112" s="356"/>
      <c r="XBA112" s="356"/>
      <c r="XBB112" s="356"/>
      <c r="XBC112" s="356"/>
      <c r="XBD112" s="356"/>
      <c r="XBE112" s="356"/>
      <c r="XBF112" s="356"/>
      <c r="XBG112" s="356"/>
      <c r="XBH112" s="356"/>
      <c r="XBI112" s="356"/>
      <c r="XBJ112" s="356"/>
      <c r="XBK112" s="356"/>
      <c r="XBL112" s="356"/>
      <c r="XBM112" s="356"/>
      <c r="XBN112" s="356"/>
      <c r="XBO112" s="356"/>
      <c r="XBP112" s="356"/>
      <c r="XBQ112" s="356"/>
      <c r="XBR112" s="356"/>
      <c r="XBS112" s="356"/>
      <c r="XBT112" s="356"/>
      <c r="XBU112" s="356"/>
      <c r="XBV112" s="356"/>
      <c r="XBW112" s="356"/>
      <c r="XBX112" s="356"/>
      <c r="XBY112" s="356"/>
      <c r="XBZ112" s="356"/>
      <c r="XCA112" s="356"/>
      <c r="XCB112" s="356"/>
      <c r="XCC112" s="356"/>
      <c r="XCD112" s="356"/>
      <c r="XCE112" s="356"/>
      <c r="XCF112" s="356"/>
      <c r="XCG112" s="356"/>
      <c r="XCH112" s="356"/>
      <c r="XCI112" s="356"/>
      <c r="XCJ112" s="356"/>
      <c r="XCK112" s="356"/>
      <c r="XCL112" s="356"/>
      <c r="XCM112" s="356"/>
      <c r="XCN112" s="356"/>
      <c r="XCO112" s="356"/>
      <c r="XCP112" s="356"/>
      <c r="XCQ112" s="356"/>
      <c r="XCR112" s="356"/>
      <c r="XCS112" s="356"/>
      <c r="XCT112" s="356"/>
      <c r="XCU112" s="356"/>
      <c r="XCV112" s="356"/>
      <c r="XCW112" s="356"/>
      <c r="XCX112" s="356"/>
      <c r="XCY112" s="356"/>
      <c r="XCZ112" s="356"/>
      <c r="XDA112" s="356"/>
      <c r="XDB112" s="356"/>
      <c r="XDC112" s="356"/>
      <c r="XDD112" s="356"/>
      <c r="XDE112" s="356"/>
      <c r="XDF112" s="356"/>
      <c r="XDG112" s="356"/>
      <c r="XDH112" s="356"/>
      <c r="XDI112" s="356"/>
      <c r="XDJ112" s="356"/>
      <c r="XDK112" s="356"/>
      <c r="XDL112" s="356"/>
      <c r="XDM112" s="356"/>
      <c r="XDN112" s="356"/>
      <c r="XDO112" s="356"/>
      <c r="XDP112" s="356"/>
      <c r="XDQ112" s="356"/>
      <c r="XDR112" s="356"/>
      <c r="XDS112" s="356"/>
      <c r="XDT112" s="356"/>
      <c r="XDU112" s="356"/>
      <c r="XDV112" s="356"/>
      <c r="XDW112" s="356"/>
      <c r="XDX112" s="356"/>
      <c r="XDY112" s="356"/>
      <c r="XDZ112" s="356"/>
      <c r="XEA112" s="356"/>
      <c r="XEB112" s="356"/>
      <c r="XEC112" s="356"/>
      <c r="XED112" s="356"/>
      <c r="XEE112" s="356"/>
      <c r="XEF112" s="356"/>
      <c r="XEG112" s="356"/>
      <c r="XEH112" s="356"/>
      <c r="XEI112" s="356"/>
      <c r="XEJ112" s="356"/>
      <c r="XEK112" s="356"/>
      <c r="XEL112" s="356"/>
      <c r="XEM112" s="356"/>
      <c r="XEN112" s="356"/>
      <c r="XEO112" s="356"/>
      <c r="XEP112" s="356"/>
      <c r="XEQ112" s="356"/>
      <c r="XER112" s="356"/>
      <c r="XES112" s="356"/>
      <c r="XET112" s="356"/>
      <c r="XEU112" s="356"/>
      <c r="XEV112" s="356"/>
      <c r="XEW112" s="356"/>
      <c r="XEX112" s="356"/>
      <c r="XEY112" s="356"/>
    </row>
    <row r="113" spans="1:16379" s="357" customFormat="1" ht="47.25" x14ac:dyDescent="0.3">
      <c r="A113" s="95">
        <v>104</v>
      </c>
      <c r="B113" s="269" t="s">
        <v>94</v>
      </c>
      <c r="C113" s="298">
        <v>12</v>
      </c>
      <c r="D113" s="358" t="s">
        <v>204</v>
      </c>
      <c r="E113" s="271"/>
      <c r="F113" s="301" t="s">
        <v>198</v>
      </c>
      <c r="G113" s="273"/>
      <c r="H113" s="273"/>
      <c r="I113" s="273"/>
      <c r="J113" s="274"/>
      <c r="K113" s="273">
        <v>0</v>
      </c>
      <c r="L113" s="273"/>
      <c r="M113" s="273"/>
      <c r="N113" s="273"/>
      <c r="O113" s="273"/>
      <c r="P113" s="273"/>
      <c r="Q113" s="273"/>
      <c r="R113" s="273"/>
      <c r="S113" s="273"/>
      <c r="T113" s="273"/>
      <c r="U113" s="275" t="s">
        <v>28</v>
      </c>
      <c r="V113" s="276" t="s">
        <v>172</v>
      </c>
      <c r="W113" s="359" t="s">
        <v>12</v>
      </c>
      <c r="X113" s="359" t="s">
        <v>98</v>
      </c>
      <c r="Y113" s="360">
        <v>1</v>
      </c>
      <c r="Z113" s="360"/>
      <c r="AA113" s="361" t="s">
        <v>204</v>
      </c>
      <c r="AB113" s="346" t="s">
        <v>199</v>
      </c>
      <c r="AC113" s="362" t="s">
        <v>198</v>
      </c>
      <c r="AD113" s="359" t="s">
        <v>98</v>
      </c>
      <c r="AE113" s="359" t="s">
        <v>12</v>
      </c>
      <c r="AF113" s="348" t="s">
        <v>158</v>
      </c>
      <c r="AG113" s="359"/>
      <c r="AH113" s="363" t="s">
        <v>205</v>
      </c>
      <c r="AI113" s="351" t="s">
        <v>102</v>
      </c>
      <c r="AJ113" s="346" t="s">
        <v>206</v>
      </c>
      <c r="AK113" s="352" t="s">
        <v>207</v>
      </c>
      <c r="AL113" s="364"/>
      <c r="AM113" s="365">
        <v>16</v>
      </c>
      <c r="AN113" s="355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6"/>
      <c r="BU113" s="356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  <c r="CW113" s="356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6"/>
      <c r="DK113" s="356"/>
      <c r="DL113" s="356"/>
      <c r="DM113" s="356"/>
      <c r="DN113" s="356"/>
      <c r="DO113" s="356"/>
      <c r="DP113" s="356"/>
      <c r="DQ113" s="356"/>
      <c r="DR113" s="356"/>
      <c r="DS113" s="356"/>
      <c r="DT113" s="356"/>
      <c r="DU113" s="356"/>
      <c r="DV113" s="356"/>
      <c r="DW113" s="356"/>
      <c r="DX113" s="356"/>
      <c r="DY113" s="356"/>
      <c r="DZ113" s="356"/>
      <c r="EA113" s="356"/>
      <c r="EB113" s="356"/>
      <c r="EC113" s="356"/>
      <c r="ED113" s="356"/>
      <c r="EE113" s="356"/>
      <c r="EF113" s="356"/>
      <c r="EG113" s="356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56"/>
      <c r="EV113" s="356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  <c r="LJ113" s="356"/>
      <c r="LK113" s="356"/>
      <c r="LL113" s="356"/>
      <c r="LM113" s="356"/>
      <c r="LN113" s="356"/>
      <c r="LO113" s="356"/>
      <c r="LP113" s="356"/>
      <c r="LQ113" s="356"/>
      <c r="LR113" s="356"/>
      <c r="LS113" s="356"/>
      <c r="LT113" s="356"/>
      <c r="LU113" s="356"/>
      <c r="LV113" s="356"/>
      <c r="LW113" s="356"/>
      <c r="LX113" s="356"/>
      <c r="LY113" s="356"/>
      <c r="LZ113" s="356"/>
      <c r="MA113" s="356"/>
      <c r="MB113" s="356"/>
      <c r="MC113" s="356"/>
      <c r="MD113" s="356"/>
      <c r="ME113" s="356"/>
      <c r="MF113" s="356"/>
      <c r="MG113" s="356"/>
      <c r="MH113" s="356"/>
      <c r="MI113" s="356"/>
      <c r="MJ113" s="356"/>
      <c r="MK113" s="356"/>
      <c r="ML113" s="356"/>
      <c r="MM113" s="356"/>
      <c r="MN113" s="356"/>
      <c r="MO113" s="356"/>
      <c r="MP113" s="356"/>
      <c r="MQ113" s="356"/>
      <c r="MR113" s="356"/>
      <c r="MS113" s="356"/>
      <c r="MT113" s="356"/>
      <c r="MU113" s="356"/>
      <c r="MV113" s="356"/>
      <c r="MW113" s="356"/>
      <c r="MX113" s="356"/>
      <c r="MY113" s="356"/>
      <c r="MZ113" s="356"/>
      <c r="NA113" s="356"/>
      <c r="NB113" s="356"/>
      <c r="NC113" s="356"/>
      <c r="ND113" s="356"/>
      <c r="NE113" s="356"/>
      <c r="NF113" s="356"/>
      <c r="NG113" s="356"/>
      <c r="NH113" s="356"/>
      <c r="NI113" s="356"/>
      <c r="NJ113" s="356"/>
      <c r="NK113" s="356"/>
      <c r="NL113" s="356"/>
      <c r="NM113" s="356"/>
      <c r="NN113" s="356"/>
      <c r="NO113" s="356"/>
      <c r="NP113" s="356"/>
      <c r="NQ113" s="356"/>
      <c r="NR113" s="356"/>
      <c r="NS113" s="356"/>
      <c r="NT113" s="356"/>
      <c r="NU113" s="356"/>
      <c r="NV113" s="356"/>
      <c r="NW113" s="356"/>
      <c r="NX113" s="356"/>
      <c r="NY113" s="356"/>
      <c r="NZ113" s="356"/>
      <c r="OA113" s="356"/>
      <c r="OB113" s="356"/>
      <c r="OC113" s="356"/>
      <c r="OD113" s="356"/>
      <c r="OE113" s="356"/>
      <c r="OF113" s="356"/>
      <c r="OG113" s="356"/>
      <c r="OH113" s="356"/>
      <c r="OI113" s="356"/>
      <c r="OJ113" s="356"/>
      <c r="OK113" s="356"/>
      <c r="OL113" s="356"/>
      <c r="OM113" s="356"/>
      <c r="ON113" s="356"/>
      <c r="OO113" s="356"/>
      <c r="OP113" s="356"/>
      <c r="OQ113" s="356"/>
      <c r="OR113" s="356"/>
      <c r="OS113" s="356"/>
      <c r="OT113" s="356"/>
      <c r="OU113" s="356"/>
      <c r="OV113" s="356"/>
      <c r="OW113" s="356"/>
      <c r="OX113" s="356"/>
      <c r="OY113" s="356"/>
      <c r="OZ113" s="356"/>
      <c r="PA113" s="356"/>
      <c r="PB113" s="356"/>
      <c r="PC113" s="356"/>
      <c r="PD113" s="356"/>
      <c r="PE113" s="356"/>
      <c r="PF113" s="356"/>
      <c r="PG113" s="356"/>
      <c r="PH113" s="356"/>
      <c r="PI113" s="356"/>
      <c r="PJ113" s="356"/>
      <c r="PK113" s="356"/>
      <c r="PL113" s="356"/>
      <c r="PM113" s="356"/>
      <c r="PN113" s="356"/>
      <c r="PO113" s="356"/>
      <c r="PP113" s="356"/>
      <c r="PQ113" s="356"/>
      <c r="PR113" s="356"/>
      <c r="PS113" s="356"/>
      <c r="PT113" s="356"/>
      <c r="PU113" s="356"/>
      <c r="PV113" s="356"/>
      <c r="PW113" s="356"/>
      <c r="PX113" s="356"/>
      <c r="PY113" s="356"/>
      <c r="PZ113" s="356"/>
      <c r="QA113" s="356"/>
      <c r="QB113" s="356"/>
      <c r="QC113" s="356"/>
      <c r="QD113" s="356"/>
      <c r="QE113" s="356"/>
      <c r="QF113" s="356"/>
      <c r="QG113" s="356"/>
      <c r="QH113" s="356"/>
      <c r="QI113" s="356"/>
      <c r="QJ113" s="356"/>
      <c r="QK113" s="356"/>
      <c r="QL113" s="356"/>
      <c r="QM113" s="356"/>
      <c r="QN113" s="356"/>
      <c r="QO113" s="356"/>
      <c r="QP113" s="356"/>
      <c r="QQ113" s="356"/>
      <c r="QR113" s="356"/>
      <c r="QS113" s="356"/>
      <c r="QT113" s="356"/>
      <c r="QU113" s="356"/>
      <c r="QV113" s="356"/>
      <c r="QW113" s="356"/>
      <c r="QX113" s="356"/>
      <c r="QY113" s="356"/>
      <c r="QZ113" s="356"/>
      <c r="RA113" s="356"/>
      <c r="RB113" s="356"/>
      <c r="RC113" s="356"/>
      <c r="RD113" s="356"/>
      <c r="RE113" s="356"/>
      <c r="RF113" s="356"/>
      <c r="RG113" s="356"/>
      <c r="RH113" s="356"/>
      <c r="RI113" s="356"/>
      <c r="RJ113" s="356"/>
      <c r="RK113" s="356"/>
      <c r="RL113" s="356"/>
      <c r="RM113" s="356"/>
      <c r="RN113" s="356"/>
      <c r="RO113" s="356"/>
      <c r="RP113" s="356"/>
      <c r="RQ113" s="356"/>
      <c r="RR113" s="356"/>
      <c r="RS113" s="356"/>
      <c r="RT113" s="356"/>
      <c r="RU113" s="356"/>
      <c r="RV113" s="356"/>
      <c r="RW113" s="356"/>
      <c r="RX113" s="356"/>
      <c r="RY113" s="356"/>
      <c r="RZ113" s="356"/>
      <c r="SA113" s="356"/>
      <c r="SB113" s="356"/>
      <c r="SC113" s="356"/>
      <c r="SD113" s="356"/>
      <c r="SE113" s="356"/>
      <c r="SF113" s="356"/>
      <c r="SG113" s="356"/>
      <c r="SH113" s="356"/>
      <c r="SI113" s="356"/>
      <c r="SJ113" s="356"/>
      <c r="SK113" s="356"/>
      <c r="SL113" s="356"/>
      <c r="SM113" s="356"/>
      <c r="SN113" s="356"/>
      <c r="SO113" s="356"/>
      <c r="SP113" s="356"/>
      <c r="SQ113" s="356"/>
      <c r="SR113" s="356"/>
      <c r="SS113" s="356"/>
      <c r="ST113" s="356"/>
      <c r="SU113" s="356"/>
      <c r="SV113" s="356"/>
      <c r="SW113" s="356"/>
      <c r="SX113" s="356"/>
      <c r="SY113" s="356"/>
      <c r="SZ113" s="356"/>
      <c r="TA113" s="356"/>
      <c r="TB113" s="356"/>
      <c r="TC113" s="356"/>
      <c r="TD113" s="356"/>
      <c r="TE113" s="356"/>
      <c r="TF113" s="356"/>
      <c r="TG113" s="356"/>
      <c r="TH113" s="356"/>
      <c r="TI113" s="356"/>
      <c r="TJ113" s="356"/>
      <c r="TK113" s="356"/>
      <c r="TL113" s="356"/>
      <c r="TM113" s="356"/>
      <c r="TN113" s="356"/>
      <c r="TO113" s="356"/>
      <c r="TP113" s="356"/>
      <c r="TQ113" s="356"/>
      <c r="TR113" s="356"/>
      <c r="TS113" s="356"/>
      <c r="TT113" s="356"/>
      <c r="TU113" s="356"/>
      <c r="TV113" s="356"/>
      <c r="TW113" s="356"/>
      <c r="TX113" s="356"/>
      <c r="TY113" s="356"/>
      <c r="TZ113" s="356"/>
      <c r="UA113" s="356"/>
      <c r="UB113" s="356"/>
      <c r="UC113" s="356"/>
      <c r="UD113" s="356"/>
      <c r="UE113" s="356"/>
      <c r="UF113" s="356"/>
      <c r="UG113" s="356"/>
      <c r="UH113" s="356"/>
      <c r="UI113" s="356"/>
      <c r="UJ113" s="356"/>
      <c r="UK113" s="356"/>
      <c r="UL113" s="356"/>
      <c r="UM113" s="356"/>
      <c r="UN113" s="356"/>
      <c r="UO113" s="356"/>
      <c r="UP113" s="356"/>
      <c r="UQ113" s="356"/>
      <c r="UR113" s="356"/>
      <c r="US113" s="356"/>
      <c r="UT113" s="356"/>
      <c r="UU113" s="356"/>
      <c r="UV113" s="356"/>
      <c r="UW113" s="356"/>
      <c r="UX113" s="356"/>
      <c r="UY113" s="356"/>
      <c r="UZ113" s="356"/>
      <c r="VA113" s="356"/>
      <c r="VB113" s="356"/>
      <c r="VC113" s="356"/>
      <c r="VD113" s="356"/>
      <c r="VE113" s="356"/>
      <c r="VF113" s="356"/>
      <c r="VG113" s="356"/>
      <c r="VH113" s="356"/>
      <c r="VI113" s="356"/>
      <c r="VJ113" s="356"/>
      <c r="VK113" s="356"/>
      <c r="VL113" s="356"/>
      <c r="VM113" s="356"/>
      <c r="VN113" s="356"/>
      <c r="VO113" s="356"/>
      <c r="VP113" s="356"/>
      <c r="VQ113" s="356"/>
      <c r="VR113" s="356"/>
      <c r="VS113" s="356"/>
      <c r="VT113" s="356"/>
      <c r="VU113" s="356"/>
      <c r="VV113" s="356"/>
      <c r="VW113" s="356"/>
      <c r="VX113" s="356"/>
      <c r="VY113" s="356"/>
      <c r="VZ113" s="356"/>
      <c r="WA113" s="356"/>
      <c r="WB113" s="356"/>
      <c r="WC113" s="356"/>
      <c r="WD113" s="356"/>
      <c r="WE113" s="356"/>
      <c r="WF113" s="356"/>
      <c r="WG113" s="356"/>
      <c r="WH113" s="356"/>
      <c r="WI113" s="356"/>
      <c r="WJ113" s="356"/>
      <c r="WK113" s="356"/>
      <c r="WL113" s="356"/>
      <c r="WM113" s="356"/>
      <c r="WN113" s="356"/>
      <c r="WO113" s="356"/>
      <c r="WP113" s="356"/>
      <c r="WQ113" s="356"/>
      <c r="WR113" s="356"/>
      <c r="WS113" s="356"/>
      <c r="WT113" s="356"/>
      <c r="WU113" s="356"/>
      <c r="WV113" s="356"/>
      <c r="WW113" s="356"/>
      <c r="WX113" s="356"/>
      <c r="WY113" s="356"/>
      <c r="WZ113" s="356"/>
      <c r="XA113" s="356"/>
      <c r="XB113" s="356"/>
      <c r="XC113" s="356"/>
      <c r="XD113" s="356"/>
      <c r="XE113" s="356"/>
      <c r="XF113" s="356"/>
      <c r="XG113" s="356"/>
      <c r="XH113" s="356"/>
      <c r="XI113" s="356"/>
      <c r="XJ113" s="356"/>
      <c r="XK113" s="356"/>
      <c r="XL113" s="356"/>
      <c r="XM113" s="356"/>
      <c r="XN113" s="356"/>
      <c r="XO113" s="356"/>
      <c r="XP113" s="356"/>
      <c r="XQ113" s="356"/>
      <c r="XR113" s="356"/>
      <c r="XS113" s="356"/>
      <c r="XT113" s="356"/>
      <c r="XU113" s="356"/>
      <c r="XV113" s="356"/>
      <c r="XW113" s="356"/>
      <c r="XX113" s="356"/>
      <c r="XY113" s="356"/>
      <c r="XZ113" s="356"/>
      <c r="YA113" s="356"/>
      <c r="YB113" s="356"/>
      <c r="YC113" s="356"/>
      <c r="YD113" s="356"/>
      <c r="YE113" s="356"/>
      <c r="YF113" s="356"/>
      <c r="YG113" s="356"/>
      <c r="YH113" s="356"/>
      <c r="YI113" s="356"/>
      <c r="YJ113" s="356"/>
      <c r="YK113" s="356"/>
      <c r="YL113" s="356"/>
      <c r="YM113" s="356"/>
      <c r="YN113" s="356"/>
      <c r="YO113" s="356"/>
      <c r="YP113" s="356"/>
      <c r="YQ113" s="356"/>
      <c r="YR113" s="356"/>
      <c r="YS113" s="356"/>
      <c r="YT113" s="356"/>
      <c r="YU113" s="356"/>
      <c r="YV113" s="356"/>
      <c r="YW113" s="356"/>
      <c r="YX113" s="356"/>
      <c r="YY113" s="356"/>
      <c r="YZ113" s="356"/>
      <c r="ZA113" s="356"/>
      <c r="ZB113" s="356"/>
      <c r="ZC113" s="356"/>
      <c r="ZD113" s="356"/>
      <c r="ZE113" s="356"/>
      <c r="ZF113" s="356"/>
      <c r="ZG113" s="356"/>
      <c r="ZH113" s="356"/>
      <c r="ZI113" s="356"/>
      <c r="ZJ113" s="356"/>
      <c r="ZK113" s="356"/>
      <c r="ZL113" s="356"/>
      <c r="ZM113" s="356"/>
      <c r="ZN113" s="356"/>
      <c r="ZO113" s="356"/>
      <c r="ZP113" s="356"/>
      <c r="ZQ113" s="356"/>
      <c r="ZR113" s="356"/>
      <c r="ZS113" s="356"/>
      <c r="ZT113" s="356"/>
      <c r="ZU113" s="356"/>
      <c r="ZV113" s="356"/>
      <c r="ZW113" s="356"/>
      <c r="ZX113" s="356"/>
      <c r="ZY113" s="356"/>
      <c r="ZZ113" s="356"/>
      <c r="AAA113" s="356"/>
      <c r="AAB113" s="356"/>
      <c r="AAC113" s="356"/>
      <c r="AAD113" s="356"/>
      <c r="AAE113" s="356"/>
      <c r="AAF113" s="356"/>
      <c r="AAG113" s="356"/>
      <c r="AAH113" s="356"/>
      <c r="AAI113" s="356"/>
      <c r="AAJ113" s="356"/>
      <c r="AAK113" s="356"/>
      <c r="AAL113" s="356"/>
      <c r="AAM113" s="356"/>
      <c r="AAN113" s="356"/>
      <c r="AAO113" s="356"/>
      <c r="AAP113" s="356"/>
      <c r="AAQ113" s="356"/>
      <c r="AAR113" s="356"/>
      <c r="AAS113" s="356"/>
      <c r="AAT113" s="356"/>
      <c r="AAU113" s="356"/>
      <c r="AAV113" s="356"/>
      <c r="AAW113" s="356"/>
      <c r="AAX113" s="356"/>
      <c r="AAY113" s="356"/>
      <c r="AAZ113" s="356"/>
      <c r="ABA113" s="356"/>
      <c r="ABB113" s="356"/>
      <c r="ABC113" s="356"/>
      <c r="ABD113" s="356"/>
      <c r="ABE113" s="356"/>
      <c r="ABF113" s="356"/>
      <c r="ABG113" s="356"/>
      <c r="ABH113" s="356"/>
      <c r="ABI113" s="356"/>
      <c r="ABJ113" s="356"/>
      <c r="ABK113" s="356"/>
      <c r="ABL113" s="356"/>
      <c r="ABM113" s="356"/>
      <c r="ABN113" s="356"/>
      <c r="ABO113" s="356"/>
      <c r="ABP113" s="356"/>
      <c r="ABQ113" s="356"/>
      <c r="ABR113" s="356"/>
      <c r="ABS113" s="356"/>
      <c r="ABT113" s="356"/>
      <c r="ABU113" s="356"/>
      <c r="ABV113" s="356"/>
      <c r="ABW113" s="356"/>
      <c r="ABX113" s="356"/>
      <c r="ABY113" s="356"/>
      <c r="ABZ113" s="356"/>
      <c r="ACA113" s="356"/>
      <c r="ACB113" s="356"/>
      <c r="ACC113" s="356"/>
      <c r="ACD113" s="356"/>
      <c r="ACE113" s="356"/>
      <c r="ACF113" s="356"/>
      <c r="ACG113" s="356"/>
      <c r="ACH113" s="356"/>
      <c r="ACI113" s="356"/>
      <c r="ACJ113" s="356"/>
      <c r="ACK113" s="356"/>
      <c r="ACL113" s="356"/>
      <c r="ACM113" s="356"/>
      <c r="ACN113" s="356"/>
      <c r="ACO113" s="356"/>
      <c r="ACP113" s="356"/>
      <c r="ACQ113" s="356"/>
      <c r="ACR113" s="356"/>
      <c r="ACS113" s="356"/>
      <c r="ACT113" s="356"/>
      <c r="ACU113" s="356"/>
      <c r="ACV113" s="356"/>
      <c r="ACW113" s="356"/>
      <c r="ACX113" s="356"/>
      <c r="ACY113" s="356"/>
      <c r="ACZ113" s="356"/>
      <c r="ADA113" s="356"/>
      <c r="ADB113" s="356"/>
      <c r="ADC113" s="356"/>
      <c r="ADD113" s="356"/>
      <c r="ADE113" s="356"/>
      <c r="ADF113" s="356"/>
      <c r="ADG113" s="356"/>
      <c r="ADH113" s="356"/>
      <c r="ADI113" s="356"/>
      <c r="ADJ113" s="356"/>
      <c r="ADK113" s="356"/>
      <c r="ADL113" s="356"/>
      <c r="ADM113" s="356"/>
      <c r="ADN113" s="356"/>
      <c r="ADO113" s="356"/>
      <c r="ADP113" s="356"/>
      <c r="ADQ113" s="356"/>
      <c r="ADR113" s="356"/>
      <c r="ADS113" s="356"/>
      <c r="ADT113" s="356"/>
      <c r="ADU113" s="356"/>
      <c r="ADV113" s="356"/>
      <c r="ADW113" s="356"/>
      <c r="ADX113" s="356"/>
      <c r="ADY113" s="356"/>
      <c r="ADZ113" s="356"/>
      <c r="AEA113" s="356"/>
      <c r="AEB113" s="356"/>
      <c r="AEC113" s="356"/>
      <c r="AED113" s="356"/>
      <c r="AEE113" s="356"/>
      <c r="AEF113" s="356"/>
      <c r="AEG113" s="356"/>
      <c r="AEH113" s="356"/>
      <c r="AEI113" s="356"/>
      <c r="AEJ113" s="356"/>
      <c r="AEK113" s="356"/>
      <c r="AEL113" s="356"/>
      <c r="AEM113" s="356"/>
      <c r="AEN113" s="356"/>
      <c r="AEO113" s="356"/>
      <c r="AEP113" s="356"/>
      <c r="AEQ113" s="356"/>
      <c r="AER113" s="356"/>
      <c r="AES113" s="356"/>
      <c r="AET113" s="356"/>
      <c r="AEU113" s="356"/>
      <c r="AEV113" s="356"/>
      <c r="AEW113" s="356"/>
      <c r="AEX113" s="356"/>
      <c r="AEY113" s="356"/>
      <c r="AEZ113" s="356"/>
      <c r="AFA113" s="356"/>
      <c r="AFB113" s="356"/>
      <c r="AFC113" s="356"/>
      <c r="AFD113" s="356"/>
      <c r="AFE113" s="356"/>
      <c r="AFF113" s="356"/>
      <c r="AFG113" s="356"/>
      <c r="AFH113" s="356"/>
      <c r="AFI113" s="356"/>
      <c r="AFJ113" s="356"/>
      <c r="AFK113" s="356"/>
      <c r="AFL113" s="356"/>
      <c r="AFM113" s="356"/>
      <c r="AFN113" s="356"/>
      <c r="AFO113" s="356"/>
      <c r="AFP113" s="356"/>
      <c r="AFQ113" s="356"/>
      <c r="AFR113" s="356"/>
      <c r="AFS113" s="356"/>
      <c r="AFT113" s="356"/>
      <c r="AFU113" s="356"/>
      <c r="AFV113" s="356"/>
      <c r="AFW113" s="356"/>
      <c r="AFX113" s="356"/>
      <c r="AFY113" s="356"/>
      <c r="AFZ113" s="356"/>
      <c r="AGA113" s="356"/>
      <c r="AGB113" s="356"/>
      <c r="AGC113" s="356"/>
      <c r="AGD113" s="356"/>
      <c r="AGE113" s="356"/>
      <c r="AGF113" s="356"/>
      <c r="AGG113" s="356"/>
      <c r="AGH113" s="356"/>
      <c r="AGI113" s="356"/>
      <c r="AGJ113" s="356"/>
      <c r="AGK113" s="356"/>
      <c r="AGL113" s="356"/>
      <c r="AGM113" s="356"/>
      <c r="AGN113" s="356"/>
      <c r="AGO113" s="356"/>
      <c r="AGP113" s="356"/>
      <c r="AGQ113" s="356"/>
      <c r="AGR113" s="356"/>
      <c r="AGS113" s="356"/>
      <c r="AGT113" s="356"/>
      <c r="AGU113" s="356"/>
      <c r="AGV113" s="356"/>
      <c r="AGW113" s="356"/>
      <c r="AGX113" s="356"/>
      <c r="AGY113" s="356"/>
      <c r="AGZ113" s="356"/>
      <c r="AHA113" s="356"/>
      <c r="AHB113" s="356"/>
      <c r="AHC113" s="356"/>
      <c r="AHD113" s="356"/>
      <c r="AHE113" s="356"/>
      <c r="AHF113" s="356"/>
      <c r="AHG113" s="356"/>
      <c r="AHH113" s="356"/>
      <c r="AHI113" s="356"/>
      <c r="AHJ113" s="356"/>
      <c r="AHK113" s="356"/>
      <c r="AHL113" s="356"/>
      <c r="AHM113" s="356"/>
      <c r="AHN113" s="356"/>
      <c r="AHO113" s="356"/>
      <c r="AHP113" s="356"/>
      <c r="AHQ113" s="356"/>
      <c r="AHR113" s="356"/>
      <c r="AHS113" s="356"/>
      <c r="AHT113" s="356"/>
      <c r="AHU113" s="356"/>
      <c r="AHV113" s="356"/>
      <c r="AHW113" s="356"/>
      <c r="AHX113" s="356"/>
      <c r="AHY113" s="356"/>
      <c r="AHZ113" s="356"/>
      <c r="AIA113" s="356"/>
      <c r="AIB113" s="356"/>
      <c r="AIC113" s="356"/>
      <c r="AID113" s="356"/>
      <c r="AIE113" s="356"/>
      <c r="AIF113" s="356"/>
      <c r="AIG113" s="356"/>
      <c r="AIH113" s="356"/>
      <c r="AII113" s="356"/>
      <c r="AIJ113" s="356"/>
      <c r="AIK113" s="356"/>
      <c r="AIL113" s="356"/>
      <c r="AIM113" s="356"/>
      <c r="AIN113" s="356"/>
      <c r="AIO113" s="356"/>
      <c r="AIP113" s="356"/>
      <c r="AIQ113" s="356"/>
      <c r="AIR113" s="356"/>
      <c r="AIS113" s="356"/>
      <c r="AIT113" s="356"/>
      <c r="AIU113" s="356"/>
      <c r="AIV113" s="356"/>
      <c r="AIW113" s="356"/>
      <c r="AIX113" s="356"/>
      <c r="AIY113" s="356"/>
      <c r="AIZ113" s="356"/>
      <c r="AJA113" s="356"/>
      <c r="AJB113" s="356"/>
      <c r="AJC113" s="356"/>
      <c r="AJD113" s="356"/>
      <c r="AJE113" s="356"/>
      <c r="AJF113" s="356"/>
      <c r="AJG113" s="356"/>
      <c r="AJH113" s="356"/>
      <c r="AJI113" s="356"/>
      <c r="AJJ113" s="356"/>
      <c r="AJK113" s="356"/>
      <c r="AJL113" s="356"/>
      <c r="AJM113" s="356"/>
      <c r="AJN113" s="356"/>
      <c r="AJO113" s="356"/>
      <c r="AJP113" s="356"/>
      <c r="AJQ113" s="356"/>
      <c r="AJR113" s="356"/>
      <c r="AJS113" s="356"/>
      <c r="AJT113" s="356"/>
      <c r="AJU113" s="356"/>
      <c r="AJV113" s="356"/>
      <c r="AJW113" s="356"/>
      <c r="AJX113" s="356"/>
      <c r="AJY113" s="356"/>
      <c r="AJZ113" s="356"/>
      <c r="AKA113" s="356"/>
      <c r="AKB113" s="356"/>
      <c r="AKC113" s="356"/>
      <c r="AKD113" s="356"/>
      <c r="AKE113" s="356"/>
      <c r="AKF113" s="356"/>
      <c r="AKG113" s="356"/>
      <c r="AKH113" s="356"/>
      <c r="AKI113" s="356"/>
      <c r="AKJ113" s="356"/>
      <c r="AKK113" s="356"/>
      <c r="AKL113" s="356"/>
      <c r="AKM113" s="356"/>
      <c r="AKN113" s="356"/>
      <c r="AKO113" s="356"/>
      <c r="AKP113" s="356"/>
      <c r="AKQ113" s="356"/>
      <c r="AKR113" s="356"/>
      <c r="AKS113" s="356"/>
      <c r="AKT113" s="356"/>
      <c r="AKU113" s="356"/>
      <c r="AKV113" s="356"/>
      <c r="AKW113" s="356"/>
      <c r="AKX113" s="356"/>
      <c r="AKY113" s="356"/>
      <c r="AKZ113" s="356"/>
      <c r="ALA113" s="356"/>
      <c r="ALB113" s="356"/>
      <c r="ALC113" s="356"/>
      <c r="ALD113" s="356"/>
      <c r="ALE113" s="356"/>
      <c r="ALF113" s="356"/>
      <c r="ALG113" s="356"/>
      <c r="ALH113" s="356"/>
      <c r="ALI113" s="356"/>
      <c r="ALJ113" s="356"/>
      <c r="ALK113" s="356"/>
      <c r="ALL113" s="356"/>
      <c r="ALM113" s="356"/>
      <c r="ALN113" s="356"/>
      <c r="ALO113" s="356"/>
      <c r="ALP113" s="356"/>
      <c r="ALQ113" s="356"/>
      <c r="ALR113" s="356"/>
      <c r="ALS113" s="356"/>
      <c r="ALT113" s="356"/>
      <c r="ALU113" s="356"/>
      <c r="ALV113" s="356"/>
      <c r="ALW113" s="356"/>
      <c r="ALX113" s="356"/>
      <c r="ALY113" s="356"/>
      <c r="ALZ113" s="356"/>
      <c r="AMA113" s="356"/>
      <c r="AMB113" s="356"/>
      <c r="AMC113" s="356"/>
      <c r="AMD113" s="356"/>
      <c r="AME113" s="356"/>
      <c r="AMF113" s="356"/>
      <c r="AMG113" s="356"/>
      <c r="AMH113" s="356"/>
      <c r="AMI113" s="356"/>
      <c r="AMJ113" s="356"/>
      <c r="AMK113" s="356"/>
      <c r="AML113" s="356"/>
      <c r="AMM113" s="356"/>
      <c r="AMN113" s="356"/>
      <c r="AMO113" s="356"/>
      <c r="AMP113" s="356"/>
      <c r="AMQ113" s="356"/>
      <c r="AMR113" s="356"/>
      <c r="AMS113" s="356"/>
      <c r="AMT113" s="356"/>
      <c r="AMU113" s="356"/>
      <c r="AMV113" s="356"/>
      <c r="AMW113" s="356"/>
      <c r="AMX113" s="356"/>
      <c r="AMY113" s="356"/>
      <c r="AMZ113" s="356"/>
      <c r="ANA113" s="356"/>
      <c r="ANB113" s="356"/>
      <c r="ANC113" s="356"/>
      <c r="AND113" s="356"/>
      <c r="ANE113" s="356"/>
      <c r="ANF113" s="356"/>
      <c r="ANG113" s="356"/>
      <c r="ANH113" s="356"/>
      <c r="ANI113" s="356"/>
      <c r="ANJ113" s="356"/>
      <c r="ANK113" s="356"/>
      <c r="ANL113" s="356"/>
      <c r="ANM113" s="356"/>
      <c r="ANN113" s="356"/>
      <c r="ANO113" s="356"/>
      <c r="ANP113" s="356"/>
      <c r="ANQ113" s="356"/>
      <c r="ANR113" s="356"/>
      <c r="ANS113" s="356"/>
      <c r="ANT113" s="356"/>
      <c r="ANU113" s="356"/>
      <c r="ANV113" s="356"/>
      <c r="ANW113" s="356"/>
      <c r="ANX113" s="356"/>
      <c r="ANY113" s="356"/>
      <c r="ANZ113" s="356"/>
      <c r="AOA113" s="356"/>
      <c r="AOB113" s="356"/>
      <c r="AOC113" s="356"/>
      <c r="AOD113" s="356"/>
      <c r="AOE113" s="356"/>
      <c r="AOF113" s="356"/>
      <c r="AOG113" s="356"/>
      <c r="AOH113" s="356"/>
      <c r="AOI113" s="356"/>
      <c r="AOJ113" s="356"/>
      <c r="AOK113" s="356"/>
      <c r="AOL113" s="356"/>
      <c r="AOM113" s="356"/>
      <c r="AON113" s="356"/>
      <c r="AOO113" s="356"/>
      <c r="AOP113" s="356"/>
      <c r="AOQ113" s="356"/>
      <c r="AOR113" s="356"/>
      <c r="AOS113" s="356"/>
      <c r="AOT113" s="356"/>
      <c r="AOU113" s="356"/>
      <c r="AOV113" s="356"/>
      <c r="AOW113" s="356"/>
      <c r="AOX113" s="356"/>
      <c r="AOY113" s="356"/>
      <c r="AOZ113" s="356"/>
      <c r="APA113" s="356"/>
      <c r="APB113" s="356"/>
      <c r="APC113" s="356"/>
      <c r="APD113" s="356"/>
      <c r="APE113" s="356"/>
      <c r="APF113" s="356"/>
      <c r="APG113" s="356"/>
      <c r="APH113" s="356"/>
      <c r="API113" s="356"/>
      <c r="APJ113" s="356"/>
      <c r="APK113" s="356"/>
      <c r="APL113" s="356"/>
      <c r="APM113" s="356"/>
      <c r="APN113" s="356"/>
      <c r="APO113" s="356"/>
      <c r="APP113" s="356"/>
      <c r="APQ113" s="356"/>
      <c r="APR113" s="356"/>
      <c r="APS113" s="356"/>
      <c r="APT113" s="356"/>
      <c r="APU113" s="356"/>
      <c r="APV113" s="356"/>
      <c r="APW113" s="356"/>
      <c r="APX113" s="356"/>
      <c r="APY113" s="356"/>
      <c r="APZ113" s="356"/>
      <c r="AQA113" s="356"/>
      <c r="AQB113" s="356"/>
      <c r="AQC113" s="356"/>
      <c r="AQD113" s="356"/>
      <c r="AQE113" s="356"/>
      <c r="AQF113" s="356"/>
      <c r="AQG113" s="356"/>
      <c r="AQH113" s="356"/>
      <c r="AQI113" s="356"/>
      <c r="AQJ113" s="356"/>
      <c r="AQK113" s="356"/>
      <c r="AQL113" s="356"/>
      <c r="AQM113" s="356"/>
      <c r="AQN113" s="356"/>
      <c r="AQO113" s="356"/>
      <c r="AQP113" s="356"/>
      <c r="AQQ113" s="356"/>
      <c r="AQR113" s="356"/>
      <c r="AQS113" s="356"/>
      <c r="AQT113" s="356"/>
      <c r="AQU113" s="356"/>
      <c r="AQV113" s="356"/>
      <c r="AQW113" s="356"/>
      <c r="AQX113" s="356"/>
      <c r="AQY113" s="356"/>
      <c r="AQZ113" s="356"/>
      <c r="ARA113" s="356"/>
      <c r="ARB113" s="356"/>
      <c r="ARC113" s="356"/>
      <c r="ARD113" s="356"/>
      <c r="ARE113" s="356"/>
      <c r="ARF113" s="356"/>
      <c r="ARG113" s="356"/>
      <c r="ARH113" s="356"/>
      <c r="ARI113" s="356"/>
      <c r="ARJ113" s="356"/>
      <c r="ARK113" s="356"/>
      <c r="ARL113" s="356"/>
      <c r="ARM113" s="356"/>
      <c r="ARN113" s="356"/>
      <c r="ARO113" s="356"/>
      <c r="ARP113" s="356"/>
      <c r="ARQ113" s="356"/>
      <c r="ARR113" s="356"/>
      <c r="ARS113" s="356"/>
      <c r="ART113" s="356"/>
      <c r="ARU113" s="356"/>
      <c r="ARV113" s="356"/>
      <c r="ARW113" s="356"/>
      <c r="ARX113" s="356"/>
      <c r="ARY113" s="356"/>
      <c r="ARZ113" s="356"/>
      <c r="ASA113" s="356"/>
      <c r="ASB113" s="356"/>
      <c r="ASC113" s="356"/>
      <c r="ASD113" s="356"/>
      <c r="ASE113" s="356"/>
      <c r="ASF113" s="356"/>
      <c r="ASG113" s="356"/>
      <c r="ASH113" s="356"/>
      <c r="ASI113" s="356"/>
      <c r="ASJ113" s="356"/>
      <c r="ASK113" s="356"/>
      <c r="ASL113" s="356"/>
      <c r="ASM113" s="356"/>
      <c r="ASN113" s="356"/>
      <c r="ASO113" s="356"/>
      <c r="ASP113" s="356"/>
      <c r="ASQ113" s="356"/>
      <c r="ASR113" s="356"/>
      <c r="ASS113" s="356"/>
      <c r="AST113" s="356"/>
      <c r="ASU113" s="356"/>
      <c r="ASV113" s="356"/>
      <c r="ASW113" s="356"/>
      <c r="ASX113" s="356"/>
      <c r="ASY113" s="356"/>
      <c r="ASZ113" s="356"/>
      <c r="ATA113" s="356"/>
      <c r="ATB113" s="356"/>
      <c r="ATC113" s="356"/>
      <c r="ATD113" s="356"/>
      <c r="ATE113" s="356"/>
      <c r="ATF113" s="356"/>
      <c r="ATG113" s="356"/>
      <c r="ATH113" s="356"/>
      <c r="ATI113" s="356"/>
      <c r="ATJ113" s="356"/>
      <c r="ATK113" s="356"/>
      <c r="ATL113" s="356"/>
      <c r="ATM113" s="356"/>
      <c r="ATN113" s="356"/>
      <c r="ATO113" s="356"/>
      <c r="ATP113" s="356"/>
      <c r="ATQ113" s="356"/>
      <c r="ATR113" s="356"/>
      <c r="ATS113" s="356"/>
      <c r="ATT113" s="356"/>
      <c r="ATU113" s="356"/>
      <c r="ATV113" s="356"/>
      <c r="ATW113" s="356"/>
      <c r="ATX113" s="356"/>
      <c r="ATY113" s="356"/>
      <c r="ATZ113" s="356"/>
      <c r="AUA113" s="356"/>
      <c r="AUB113" s="356"/>
      <c r="AUC113" s="356"/>
      <c r="AUD113" s="356"/>
      <c r="AUE113" s="356"/>
      <c r="AUF113" s="356"/>
      <c r="AUG113" s="356"/>
      <c r="AUH113" s="356"/>
      <c r="AUI113" s="356"/>
      <c r="AUJ113" s="356"/>
      <c r="AUK113" s="356"/>
      <c r="AUL113" s="356"/>
      <c r="AUM113" s="356"/>
      <c r="AUN113" s="356"/>
      <c r="AUO113" s="356"/>
      <c r="AUP113" s="356"/>
      <c r="AUQ113" s="356"/>
      <c r="AUR113" s="356"/>
      <c r="AUS113" s="356"/>
      <c r="AUT113" s="356"/>
      <c r="AUU113" s="356"/>
      <c r="AUV113" s="356"/>
      <c r="AUW113" s="356"/>
      <c r="AUX113" s="356"/>
      <c r="AUY113" s="356"/>
      <c r="AUZ113" s="356"/>
      <c r="AVA113" s="356"/>
      <c r="AVB113" s="356"/>
      <c r="AVC113" s="356"/>
      <c r="AVD113" s="356"/>
      <c r="AVE113" s="356"/>
      <c r="AVF113" s="356"/>
      <c r="AVG113" s="356"/>
      <c r="AVH113" s="356"/>
      <c r="AVI113" s="356"/>
      <c r="AVJ113" s="356"/>
      <c r="AVK113" s="356"/>
      <c r="AVL113" s="356"/>
      <c r="AVM113" s="356"/>
      <c r="AVN113" s="356"/>
      <c r="AVO113" s="356"/>
      <c r="AVP113" s="356"/>
      <c r="AVQ113" s="356"/>
      <c r="AVR113" s="356"/>
      <c r="AVS113" s="356"/>
      <c r="AVT113" s="356"/>
      <c r="AVU113" s="356"/>
      <c r="AVV113" s="356"/>
      <c r="AVW113" s="356"/>
      <c r="AVX113" s="356"/>
      <c r="AVY113" s="356"/>
      <c r="AVZ113" s="356"/>
      <c r="AWA113" s="356"/>
      <c r="AWB113" s="356"/>
      <c r="AWC113" s="356"/>
      <c r="AWD113" s="356"/>
      <c r="AWE113" s="356"/>
      <c r="AWF113" s="356"/>
      <c r="AWG113" s="356"/>
      <c r="AWH113" s="356"/>
      <c r="AWI113" s="356"/>
      <c r="AWJ113" s="356"/>
      <c r="AWK113" s="356"/>
      <c r="AWL113" s="356"/>
      <c r="AWM113" s="356"/>
      <c r="AWN113" s="356"/>
      <c r="AWO113" s="356"/>
      <c r="AWP113" s="356"/>
      <c r="AWQ113" s="356"/>
      <c r="AWR113" s="356"/>
      <c r="AWS113" s="356"/>
      <c r="AWT113" s="356"/>
      <c r="AWU113" s="356"/>
      <c r="AWV113" s="356"/>
      <c r="AWW113" s="356"/>
      <c r="AWX113" s="356"/>
      <c r="AWY113" s="356"/>
      <c r="AWZ113" s="356"/>
      <c r="AXA113" s="356"/>
      <c r="AXB113" s="356"/>
      <c r="AXC113" s="356"/>
      <c r="AXD113" s="356"/>
      <c r="AXE113" s="356"/>
      <c r="AXF113" s="356"/>
      <c r="AXG113" s="356"/>
      <c r="AXH113" s="356"/>
      <c r="AXI113" s="356"/>
      <c r="AXJ113" s="356"/>
      <c r="AXK113" s="356"/>
      <c r="AXL113" s="356"/>
      <c r="AXM113" s="356"/>
      <c r="AXN113" s="356"/>
      <c r="AXO113" s="356"/>
      <c r="AXP113" s="356"/>
      <c r="AXQ113" s="356"/>
      <c r="AXR113" s="356"/>
      <c r="AXS113" s="356"/>
      <c r="AXT113" s="356"/>
      <c r="AXU113" s="356"/>
      <c r="AXV113" s="356"/>
      <c r="AXW113" s="356"/>
      <c r="AXX113" s="356"/>
      <c r="AXY113" s="356"/>
      <c r="AXZ113" s="356"/>
      <c r="AYA113" s="356"/>
      <c r="AYB113" s="356"/>
      <c r="AYC113" s="356"/>
      <c r="AYD113" s="356"/>
      <c r="AYE113" s="356"/>
      <c r="AYF113" s="356"/>
      <c r="AYG113" s="356"/>
      <c r="AYH113" s="356"/>
      <c r="AYI113" s="356"/>
      <c r="AYJ113" s="356"/>
      <c r="AYK113" s="356"/>
      <c r="AYL113" s="356"/>
      <c r="AYM113" s="356"/>
      <c r="AYN113" s="356"/>
      <c r="AYO113" s="356"/>
      <c r="AYP113" s="356"/>
      <c r="AYQ113" s="356"/>
      <c r="AYR113" s="356"/>
      <c r="AYS113" s="356"/>
      <c r="AYT113" s="356"/>
      <c r="AYU113" s="356"/>
      <c r="AYV113" s="356"/>
      <c r="AYW113" s="356"/>
      <c r="AYX113" s="356"/>
      <c r="AYY113" s="356"/>
      <c r="AYZ113" s="356"/>
      <c r="AZA113" s="356"/>
      <c r="AZB113" s="356"/>
      <c r="AZC113" s="356"/>
      <c r="AZD113" s="356"/>
      <c r="AZE113" s="356"/>
      <c r="AZF113" s="356"/>
      <c r="AZG113" s="356"/>
      <c r="AZH113" s="356"/>
      <c r="AZI113" s="356"/>
      <c r="AZJ113" s="356"/>
      <c r="AZK113" s="356"/>
      <c r="AZL113" s="356"/>
      <c r="AZM113" s="356"/>
      <c r="AZN113" s="356"/>
      <c r="AZO113" s="356"/>
      <c r="AZP113" s="356"/>
      <c r="AZQ113" s="356"/>
      <c r="AZR113" s="356"/>
      <c r="AZS113" s="356"/>
      <c r="AZT113" s="356"/>
      <c r="AZU113" s="356"/>
      <c r="AZV113" s="356"/>
      <c r="AZW113" s="356"/>
      <c r="AZX113" s="356"/>
      <c r="AZY113" s="356"/>
      <c r="AZZ113" s="356"/>
      <c r="BAA113" s="356"/>
      <c r="BAB113" s="356"/>
      <c r="BAC113" s="356"/>
      <c r="BAD113" s="356"/>
      <c r="BAE113" s="356"/>
      <c r="BAF113" s="356"/>
      <c r="BAG113" s="356"/>
      <c r="BAH113" s="356"/>
      <c r="BAI113" s="356"/>
      <c r="BAJ113" s="356"/>
      <c r="BAK113" s="356"/>
      <c r="BAL113" s="356"/>
      <c r="BAM113" s="356"/>
      <c r="BAN113" s="356"/>
      <c r="BAO113" s="356"/>
      <c r="BAP113" s="356"/>
      <c r="BAQ113" s="356"/>
      <c r="BAR113" s="356"/>
      <c r="BAS113" s="356"/>
      <c r="BAT113" s="356"/>
      <c r="BAU113" s="356"/>
      <c r="BAV113" s="356"/>
      <c r="BAW113" s="356"/>
      <c r="BAX113" s="356"/>
      <c r="BAY113" s="356"/>
      <c r="BAZ113" s="356"/>
      <c r="BBA113" s="356"/>
      <c r="BBB113" s="356"/>
      <c r="BBC113" s="356"/>
      <c r="BBD113" s="356"/>
      <c r="BBE113" s="356"/>
      <c r="BBF113" s="356"/>
      <c r="BBG113" s="356"/>
      <c r="BBH113" s="356"/>
      <c r="BBI113" s="356"/>
      <c r="BBJ113" s="356"/>
      <c r="BBK113" s="356"/>
      <c r="BBL113" s="356"/>
      <c r="BBM113" s="356"/>
      <c r="BBN113" s="356"/>
      <c r="BBO113" s="356"/>
      <c r="BBP113" s="356"/>
      <c r="BBQ113" s="356"/>
      <c r="BBR113" s="356"/>
      <c r="BBS113" s="356"/>
      <c r="BBT113" s="356"/>
      <c r="BBU113" s="356"/>
      <c r="BBV113" s="356"/>
      <c r="BBW113" s="356"/>
      <c r="BBX113" s="356"/>
      <c r="BBY113" s="356"/>
      <c r="BBZ113" s="356"/>
      <c r="BCA113" s="356"/>
      <c r="BCB113" s="356"/>
      <c r="BCC113" s="356"/>
      <c r="BCD113" s="356"/>
      <c r="BCE113" s="356"/>
      <c r="BCF113" s="356"/>
      <c r="BCG113" s="356"/>
      <c r="BCH113" s="356"/>
      <c r="BCI113" s="356"/>
      <c r="BCJ113" s="356"/>
      <c r="BCK113" s="356"/>
      <c r="BCL113" s="356"/>
      <c r="BCM113" s="356"/>
      <c r="BCN113" s="356"/>
      <c r="BCO113" s="356"/>
      <c r="BCP113" s="356"/>
      <c r="BCQ113" s="356"/>
      <c r="BCR113" s="356"/>
      <c r="BCS113" s="356"/>
      <c r="BCT113" s="356"/>
      <c r="BCU113" s="356"/>
      <c r="BCV113" s="356"/>
      <c r="BCW113" s="356"/>
      <c r="BCX113" s="356"/>
      <c r="BCY113" s="356"/>
      <c r="BCZ113" s="356"/>
      <c r="BDA113" s="356"/>
      <c r="BDB113" s="356"/>
      <c r="BDC113" s="356"/>
      <c r="BDD113" s="356"/>
      <c r="BDE113" s="356"/>
      <c r="BDF113" s="356"/>
      <c r="BDG113" s="356"/>
      <c r="BDH113" s="356"/>
      <c r="BDI113" s="356"/>
      <c r="BDJ113" s="356"/>
      <c r="BDK113" s="356"/>
      <c r="BDL113" s="356"/>
      <c r="BDM113" s="356"/>
      <c r="BDN113" s="356"/>
      <c r="BDO113" s="356"/>
      <c r="BDP113" s="356"/>
      <c r="BDQ113" s="356"/>
      <c r="BDR113" s="356"/>
      <c r="BDS113" s="356"/>
      <c r="BDT113" s="356"/>
      <c r="BDU113" s="356"/>
      <c r="BDV113" s="356"/>
      <c r="BDW113" s="356"/>
      <c r="BDX113" s="356"/>
      <c r="BDY113" s="356"/>
      <c r="BDZ113" s="356"/>
      <c r="BEA113" s="356"/>
      <c r="BEB113" s="356"/>
      <c r="BEC113" s="356"/>
      <c r="BED113" s="356"/>
      <c r="BEE113" s="356"/>
      <c r="BEF113" s="356"/>
      <c r="BEG113" s="356"/>
      <c r="BEH113" s="356"/>
      <c r="BEI113" s="356"/>
      <c r="BEJ113" s="356"/>
      <c r="BEK113" s="356"/>
      <c r="BEL113" s="356"/>
      <c r="BEM113" s="356"/>
      <c r="BEN113" s="356"/>
      <c r="BEO113" s="356"/>
      <c r="BEP113" s="356"/>
      <c r="BEQ113" s="356"/>
      <c r="BER113" s="356"/>
      <c r="BES113" s="356"/>
      <c r="BET113" s="356"/>
      <c r="BEU113" s="356"/>
      <c r="BEV113" s="356"/>
      <c r="BEW113" s="356"/>
      <c r="BEX113" s="356"/>
      <c r="BEY113" s="356"/>
      <c r="BEZ113" s="356"/>
      <c r="BFA113" s="356"/>
      <c r="BFB113" s="356"/>
      <c r="BFC113" s="356"/>
      <c r="BFD113" s="356"/>
      <c r="BFE113" s="356"/>
      <c r="BFF113" s="356"/>
      <c r="BFG113" s="356"/>
      <c r="BFH113" s="356"/>
      <c r="BFI113" s="356"/>
      <c r="BFJ113" s="356"/>
      <c r="BFK113" s="356"/>
      <c r="BFL113" s="356"/>
      <c r="BFM113" s="356"/>
      <c r="BFN113" s="356"/>
      <c r="BFO113" s="356"/>
      <c r="BFP113" s="356"/>
      <c r="BFQ113" s="356"/>
      <c r="BFR113" s="356"/>
      <c r="BFS113" s="356"/>
      <c r="BFT113" s="356"/>
      <c r="BFU113" s="356"/>
      <c r="BFV113" s="356"/>
      <c r="BFW113" s="356"/>
      <c r="BFX113" s="356"/>
      <c r="BFY113" s="356"/>
      <c r="BFZ113" s="356"/>
      <c r="BGA113" s="356"/>
      <c r="BGB113" s="356"/>
      <c r="BGC113" s="356"/>
      <c r="BGD113" s="356"/>
      <c r="BGE113" s="356"/>
      <c r="BGF113" s="356"/>
      <c r="BGG113" s="356"/>
      <c r="BGH113" s="356"/>
      <c r="BGI113" s="356"/>
      <c r="BGJ113" s="356"/>
      <c r="BGK113" s="356"/>
      <c r="BGL113" s="356"/>
      <c r="BGM113" s="356"/>
      <c r="BGN113" s="356"/>
      <c r="BGO113" s="356"/>
      <c r="BGP113" s="356"/>
      <c r="BGQ113" s="356"/>
      <c r="BGR113" s="356"/>
      <c r="BGS113" s="356"/>
      <c r="BGT113" s="356"/>
      <c r="BGU113" s="356"/>
      <c r="BGV113" s="356"/>
      <c r="BGW113" s="356"/>
      <c r="BGX113" s="356"/>
      <c r="BGY113" s="356"/>
      <c r="BGZ113" s="356"/>
      <c r="BHA113" s="356"/>
      <c r="BHB113" s="356"/>
      <c r="BHC113" s="356"/>
      <c r="BHD113" s="356"/>
      <c r="BHE113" s="356"/>
      <c r="BHF113" s="356"/>
      <c r="BHG113" s="356"/>
      <c r="BHH113" s="356"/>
      <c r="BHI113" s="356"/>
      <c r="BHJ113" s="356"/>
      <c r="BHK113" s="356"/>
      <c r="BHL113" s="356"/>
      <c r="BHM113" s="356"/>
      <c r="BHN113" s="356"/>
      <c r="BHO113" s="356"/>
      <c r="BHP113" s="356"/>
      <c r="BHQ113" s="356"/>
      <c r="BHR113" s="356"/>
      <c r="BHS113" s="356"/>
      <c r="BHT113" s="356"/>
      <c r="BHU113" s="356"/>
      <c r="BHV113" s="356"/>
      <c r="BHW113" s="356"/>
      <c r="BHX113" s="356"/>
      <c r="BHY113" s="356"/>
      <c r="BHZ113" s="356"/>
      <c r="BIA113" s="356"/>
      <c r="BIB113" s="356"/>
      <c r="BIC113" s="356"/>
      <c r="BID113" s="356"/>
      <c r="BIE113" s="356"/>
      <c r="BIF113" s="356"/>
      <c r="BIG113" s="356"/>
      <c r="BIH113" s="356"/>
      <c r="BII113" s="356"/>
      <c r="BIJ113" s="356"/>
      <c r="BIK113" s="356"/>
      <c r="BIL113" s="356"/>
      <c r="BIM113" s="356"/>
      <c r="BIN113" s="356"/>
      <c r="BIO113" s="356"/>
      <c r="BIP113" s="356"/>
      <c r="BIQ113" s="356"/>
      <c r="BIR113" s="356"/>
      <c r="BIS113" s="356"/>
      <c r="BIT113" s="356"/>
      <c r="BIU113" s="356"/>
      <c r="BIV113" s="356"/>
      <c r="BIW113" s="356"/>
      <c r="BIX113" s="356"/>
      <c r="BIY113" s="356"/>
      <c r="BIZ113" s="356"/>
      <c r="BJA113" s="356"/>
      <c r="BJB113" s="356"/>
      <c r="BJC113" s="356"/>
      <c r="BJD113" s="356"/>
      <c r="BJE113" s="356"/>
      <c r="BJF113" s="356"/>
      <c r="BJG113" s="356"/>
      <c r="BJH113" s="356"/>
      <c r="BJI113" s="356"/>
      <c r="BJJ113" s="356"/>
      <c r="BJK113" s="356"/>
      <c r="BJL113" s="356"/>
      <c r="BJM113" s="356"/>
      <c r="BJN113" s="356"/>
      <c r="BJO113" s="356"/>
      <c r="BJP113" s="356"/>
      <c r="BJQ113" s="356"/>
      <c r="BJR113" s="356"/>
      <c r="BJS113" s="356"/>
      <c r="BJT113" s="356"/>
      <c r="BJU113" s="356"/>
      <c r="BJV113" s="356"/>
      <c r="BJW113" s="356"/>
      <c r="BJX113" s="356"/>
      <c r="BJY113" s="356"/>
      <c r="BJZ113" s="356"/>
      <c r="BKA113" s="356"/>
      <c r="BKB113" s="356"/>
      <c r="BKC113" s="356"/>
      <c r="BKD113" s="356"/>
      <c r="BKE113" s="356"/>
      <c r="BKF113" s="356"/>
      <c r="BKG113" s="356"/>
      <c r="BKH113" s="356"/>
      <c r="BKI113" s="356"/>
      <c r="BKJ113" s="356"/>
      <c r="BKK113" s="356"/>
      <c r="BKL113" s="356"/>
      <c r="BKM113" s="356"/>
      <c r="BKN113" s="356"/>
      <c r="BKO113" s="356"/>
      <c r="BKP113" s="356"/>
      <c r="BKQ113" s="356"/>
      <c r="BKR113" s="356"/>
      <c r="BKS113" s="356"/>
      <c r="BKT113" s="356"/>
      <c r="BKU113" s="356"/>
      <c r="BKV113" s="356"/>
      <c r="BKW113" s="356"/>
      <c r="BKX113" s="356"/>
      <c r="BKY113" s="356"/>
      <c r="BKZ113" s="356"/>
      <c r="BLA113" s="356"/>
      <c r="BLB113" s="356"/>
      <c r="BLC113" s="356"/>
      <c r="BLD113" s="356"/>
      <c r="BLE113" s="356"/>
      <c r="BLF113" s="356"/>
      <c r="BLG113" s="356"/>
      <c r="BLH113" s="356"/>
      <c r="BLI113" s="356"/>
      <c r="BLJ113" s="356"/>
      <c r="BLK113" s="356"/>
      <c r="BLL113" s="356"/>
      <c r="BLM113" s="356"/>
      <c r="BLN113" s="356"/>
      <c r="BLO113" s="356"/>
      <c r="BLP113" s="356"/>
      <c r="BLQ113" s="356"/>
      <c r="BLR113" s="356"/>
      <c r="BLS113" s="356"/>
      <c r="BLT113" s="356"/>
      <c r="BLU113" s="356"/>
      <c r="BLV113" s="356"/>
      <c r="BLW113" s="356"/>
      <c r="BLX113" s="356"/>
      <c r="BLY113" s="356"/>
      <c r="BLZ113" s="356"/>
      <c r="BMA113" s="356"/>
      <c r="BMB113" s="356"/>
      <c r="BMC113" s="356"/>
      <c r="BMD113" s="356"/>
      <c r="BME113" s="356"/>
      <c r="BMF113" s="356"/>
      <c r="BMG113" s="356"/>
      <c r="BMH113" s="356"/>
      <c r="BMI113" s="356"/>
      <c r="BMJ113" s="356"/>
      <c r="BMK113" s="356"/>
      <c r="BML113" s="356"/>
      <c r="BMM113" s="356"/>
      <c r="BMN113" s="356"/>
      <c r="BMO113" s="356"/>
      <c r="BMP113" s="356"/>
      <c r="BMQ113" s="356"/>
      <c r="BMR113" s="356"/>
      <c r="BMS113" s="356"/>
      <c r="BMT113" s="356"/>
      <c r="BMU113" s="356"/>
      <c r="BMV113" s="356"/>
      <c r="BMW113" s="356"/>
      <c r="BMX113" s="356"/>
      <c r="BMY113" s="356"/>
      <c r="BMZ113" s="356"/>
      <c r="BNA113" s="356"/>
      <c r="BNB113" s="356"/>
      <c r="BNC113" s="356"/>
      <c r="BND113" s="356"/>
      <c r="BNE113" s="356"/>
      <c r="BNF113" s="356"/>
      <c r="BNG113" s="356"/>
      <c r="BNH113" s="356"/>
      <c r="BNI113" s="356"/>
      <c r="BNJ113" s="356"/>
      <c r="BNK113" s="356"/>
      <c r="BNL113" s="356"/>
      <c r="BNM113" s="356"/>
      <c r="BNN113" s="356"/>
      <c r="BNO113" s="356"/>
      <c r="BNP113" s="356"/>
      <c r="BNQ113" s="356"/>
      <c r="BNR113" s="356"/>
      <c r="BNS113" s="356"/>
      <c r="BNT113" s="356"/>
      <c r="BNU113" s="356"/>
      <c r="BNV113" s="356"/>
      <c r="BNW113" s="356"/>
      <c r="BNX113" s="356"/>
      <c r="BNY113" s="356"/>
      <c r="BNZ113" s="356"/>
      <c r="BOA113" s="356"/>
      <c r="BOB113" s="356"/>
      <c r="BOC113" s="356"/>
      <c r="BOD113" s="356"/>
      <c r="BOE113" s="356"/>
      <c r="BOF113" s="356"/>
      <c r="BOG113" s="356"/>
      <c r="BOH113" s="356"/>
      <c r="BOI113" s="356"/>
      <c r="BOJ113" s="356"/>
      <c r="BOK113" s="356"/>
      <c r="BOL113" s="356"/>
      <c r="BOM113" s="356"/>
      <c r="BON113" s="356"/>
      <c r="BOO113" s="356"/>
      <c r="BOP113" s="356"/>
      <c r="BOQ113" s="356"/>
      <c r="BOR113" s="356"/>
      <c r="BOS113" s="356"/>
      <c r="BOT113" s="356"/>
      <c r="BOU113" s="356"/>
      <c r="BOV113" s="356"/>
      <c r="BOW113" s="356"/>
      <c r="BOX113" s="356"/>
      <c r="BOY113" s="356"/>
      <c r="BOZ113" s="356"/>
      <c r="BPA113" s="356"/>
      <c r="BPB113" s="356"/>
      <c r="BPC113" s="356"/>
      <c r="BPD113" s="356"/>
      <c r="BPE113" s="356"/>
      <c r="BPF113" s="356"/>
      <c r="BPG113" s="356"/>
      <c r="BPH113" s="356"/>
      <c r="BPI113" s="356"/>
      <c r="BPJ113" s="356"/>
      <c r="BPK113" s="356"/>
      <c r="BPL113" s="356"/>
      <c r="BPM113" s="356"/>
      <c r="BPN113" s="356"/>
      <c r="BPO113" s="356"/>
      <c r="BPP113" s="356"/>
      <c r="BPQ113" s="356"/>
      <c r="BPR113" s="356"/>
      <c r="BPS113" s="356"/>
      <c r="BPT113" s="356"/>
      <c r="BPU113" s="356"/>
      <c r="BPV113" s="356"/>
      <c r="BPW113" s="356"/>
      <c r="BPX113" s="356"/>
      <c r="BPY113" s="356"/>
      <c r="BPZ113" s="356"/>
      <c r="BQA113" s="356"/>
      <c r="BQB113" s="356"/>
      <c r="BQC113" s="356"/>
      <c r="BQD113" s="356"/>
      <c r="BQE113" s="356"/>
      <c r="BQF113" s="356"/>
      <c r="BQG113" s="356"/>
      <c r="BQH113" s="356"/>
      <c r="BQI113" s="356"/>
      <c r="BQJ113" s="356"/>
      <c r="BQK113" s="356"/>
      <c r="BQL113" s="356"/>
      <c r="BQM113" s="356"/>
      <c r="BQN113" s="356"/>
      <c r="BQO113" s="356"/>
      <c r="BQP113" s="356"/>
      <c r="BQQ113" s="356"/>
      <c r="BQR113" s="356"/>
      <c r="BQS113" s="356"/>
      <c r="BQT113" s="356"/>
      <c r="BQU113" s="356"/>
      <c r="BQV113" s="356"/>
      <c r="BQW113" s="356"/>
      <c r="BQX113" s="356"/>
      <c r="BQY113" s="356"/>
      <c r="BQZ113" s="356"/>
      <c r="BRA113" s="356"/>
      <c r="BRB113" s="356"/>
      <c r="BRC113" s="356"/>
      <c r="BRD113" s="356"/>
      <c r="BRE113" s="356"/>
      <c r="BRF113" s="356"/>
      <c r="BRG113" s="356"/>
      <c r="BRH113" s="356"/>
      <c r="BRI113" s="356"/>
      <c r="BRJ113" s="356"/>
      <c r="BRK113" s="356"/>
      <c r="BRL113" s="356"/>
      <c r="BRM113" s="356"/>
      <c r="BRN113" s="356"/>
      <c r="BRO113" s="356"/>
      <c r="BRP113" s="356"/>
      <c r="BRQ113" s="356"/>
      <c r="BRR113" s="356"/>
      <c r="BRS113" s="356"/>
      <c r="BRT113" s="356"/>
      <c r="BRU113" s="356"/>
      <c r="BRV113" s="356"/>
      <c r="BRW113" s="356"/>
      <c r="BRX113" s="356"/>
      <c r="BRY113" s="356"/>
      <c r="BRZ113" s="356"/>
      <c r="BSA113" s="356"/>
      <c r="BSB113" s="356"/>
      <c r="BSC113" s="356"/>
      <c r="BSD113" s="356"/>
      <c r="BSE113" s="356"/>
      <c r="BSF113" s="356"/>
      <c r="BSG113" s="356"/>
      <c r="BSH113" s="356"/>
      <c r="BSI113" s="356"/>
      <c r="BSJ113" s="356"/>
      <c r="BSK113" s="356"/>
      <c r="BSL113" s="356"/>
      <c r="BSM113" s="356"/>
      <c r="BSN113" s="356"/>
      <c r="BSO113" s="356"/>
      <c r="BSP113" s="356"/>
      <c r="BSQ113" s="356"/>
      <c r="BSR113" s="356"/>
      <c r="BSS113" s="356"/>
      <c r="BST113" s="356"/>
      <c r="BSU113" s="356"/>
      <c r="BSV113" s="356"/>
      <c r="BSW113" s="356"/>
      <c r="BSX113" s="356"/>
      <c r="BSY113" s="356"/>
      <c r="BSZ113" s="356"/>
      <c r="BTA113" s="356"/>
      <c r="BTB113" s="356"/>
      <c r="BTC113" s="356"/>
      <c r="BTD113" s="356"/>
      <c r="BTE113" s="356"/>
      <c r="BTF113" s="356"/>
      <c r="BTG113" s="356"/>
      <c r="BTH113" s="356"/>
      <c r="BTI113" s="356"/>
      <c r="BTJ113" s="356"/>
      <c r="BTK113" s="356"/>
      <c r="BTL113" s="356"/>
      <c r="BTM113" s="356"/>
      <c r="BTN113" s="356"/>
      <c r="BTO113" s="356"/>
      <c r="BTP113" s="356"/>
      <c r="BTQ113" s="356"/>
      <c r="BTR113" s="356"/>
      <c r="BTS113" s="356"/>
      <c r="BTT113" s="356"/>
      <c r="BTU113" s="356"/>
      <c r="BTV113" s="356"/>
      <c r="BTW113" s="356"/>
      <c r="BTX113" s="356"/>
      <c r="BTY113" s="356"/>
      <c r="BTZ113" s="356"/>
      <c r="BUA113" s="356"/>
      <c r="BUB113" s="356"/>
      <c r="BUC113" s="356"/>
      <c r="BUD113" s="356"/>
      <c r="BUE113" s="356"/>
      <c r="BUF113" s="356"/>
      <c r="BUG113" s="356"/>
      <c r="BUH113" s="356"/>
      <c r="BUI113" s="356"/>
      <c r="BUJ113" s="356"/>
      <c r="BUK113" s="356"/>
      <c r="BUL113" s="356"/>
      <c r="BUM113" s="356"/>
      <c r="BUN113" s="356"/>
      <c r="BUO113" s="356"/>
      <c r="BUP113" s="356"/>
      <c r="BUQ113" s="356"/>
      <c r="BUR113" s="356"/>
      <c r="BUS113" s="356"/>
      <c r="BUT113" s="356"/>
      <c r="BUU113" s="356"/>
      <c r="BUV113" s="356"/>
      <c r="BUW113" s="356"/>
      <c r="BUX113" s="356"/>
      <c r="BUY113" s="356"/>
      <c r="BUZ113" s="356"/>
      <c r="BVA113" s="356"/>
      <c r="BVB113" s="356"/>
      <c r="BVC113" s="356"/>
      <c r="BVD113" s="356"/>
      <c r="BVE113" s="356"/>
      <c r="BVF113" s="356"/>
      <c r="BVG113" s="356"/>
      <c r="BVH113" s="356"/>
      <c r="BVI113" s="356"/>
      <c r="BVJ113" s="356"/>
      <c r="BVK113" s="356"/>
      <c r="BVL113" s="356"/>
      <c r="BVM113" s="356"/>
      <c r="BVN113" s="356"/>
      <c r="BVO113" s="356"/>
      <c r="BVP113" s="356"/>
      <c r="BVQ113" s="356"/>
      <c r="BVR113" s="356"/>
      <c r="BVS113" s="356"/>
      <c r="BVT113" s="356"/>
      <c r="BVU113" s="356"/>
      <c r="BVV113" s="356"/>
      <c r="BVW113" s="356"/>
      <c r="BVX113" s="356"/>
      <c r="BVY113" s="356"/>
      <c r="BVZ113" s="356"/>
      <c r="BWA113" s="356"/>
      <c r="BWB113" s="356"/>
      <c r="BWC113" s="356"/>
      <c r="BWD113" s="356"/>
      <c r="BWE113" s="356"/>
      <c r="BWF113" s="356"/>
      <c r="BWG113" s="356"/>
      <c r="BWH113" s="356"/>
      <c r="BWI113" s="356"/>
      <c r="BWJ113" s="356"/>
      <c r="BWK113" s="356"/>
      <c r="BWL113" s="356"/>
      <c r="BWM113" s="356"/>
      <c r="BWN113" s="356"/>
      <c r="BWO113" s="356"/>
      <c r="BWP113" s="356"/>
      <c r="BWQ113" s="356"/>
      <c r="BWR113" s="356"/>
      <c r="BWS113" s="356"/>
      <c r="BWT113" s="356"/>
      <c r="BWU113" s="356"/>
      <c r="BWV113" s="356"/>
      <c r="BWW113" s="356"/>
      <c r="BWX113" s="356"/>
      <c r="BWY113" s="356"/>
      <c r="BWZ113" s="356"/>
      <c r="BXA113" s="356"/>
      <c r="BXB113" s="356"/>
      <c r="BXC113" s="356"/>
      <c r="BXD113" s="356"/>
      <c r="BXE113" s="356"/>
      <c r="BXF113" s="356"/>
      <c r="BXG113" s="356"/>
      <c r="BXH113" s="356"/>
      <c r="BXI113" s="356"/>
      <c r="BXJ113" s="356"/>
      <c r="BXK113" s="356"/>
      <c r="BXL113" s="356"/>
      <c r="BXM113" s="356"/>
      <c r="BXN113" s="356"/>
      <c r="BXO113" s="356"/>
      <c r="BXP113" s="356"/>
      <c r="BXQ113" s="356"/>
      <c r="BXR113" s="356"/>
      <c r="BXS113" s="356"/>
      <c r="BXT113" s="356"/>
      <c r="BXU113" s="356"/>
      <c r="BXV113" s="356"/>
      <c r="BXW113" s="356"/>
      <c r="BXX113" s="356"/>
      <c r="BXY113" s="356"/>
      <c r="BXZ113" s="356"/>
      <c r="BYA113" s="356"/>
      <c r="BYB113" s="356"/>
      <c r="BYC113" s="356"/>
      <c r="BYD113" s="356"/>
      <c r="BYE113" s="356"/>
      <c r="BYF113" s="356"/>
      <c r="BYG113" s="356"/>
      <c r="BYH113" s="356"/>
      <c r="BYI113" s="356"/>
      <c r="BYJ113" s="356"/>
      <c r="BYK113" s="356"/>
      <c r="BYL113" s="356"/>
      <c r="BYM113" s="356"/>
      <c r="BYN113" s="356"/>
      <c r="BYO113" s="356"/>
      <c r="BYP113" s="356"/>
      <c r="BYQ113" s="356"/>
      <c r="BYR113" s="356"/>
      <c r="BYS113" s="356"/>
      <c r="BYT113" s="356"/>
      <c r="BYU113" s="356"/>
      <c r="BYV113" s="356"/>
      <c r="BYW113" s="356"/>
      <c r="BYX113" s="356"/>
      <c r="BYY113" s="356"/>
      <c r="BYZ113" s="356"/>
      <c r="BZA113" s="356"/>
      <c r="BZB113" s="356"/>
      <c r="BZC113" s="356"/>
      <c r="BZD113" s="356"/>
      <c r="BZE113" s="356"/>
      <c r="BZF113" s="356"/>
      <c r="BZG113" s="356"/>
      <c r="BZH113" s="356"/>
      <c r="BZI113" s="356"/>
      <c r="BZJ113" s="356"/>
      <c r="BZK113" s="356"/>
      <c r="BZL113" s="356"/>
      <c r="BZM113" s="356"/>
      <c r="BZN113" s="356"/>
      <c r="BZO113" s="356"/>
      <c r="BZP113" s="356"/>
      <c r="BZQ113" s="356"/>
      <c r="BZR113" s="356"/>
      <c r="BZS113" s="356"/>
      <c r="BZT113" s="356"/>
      <c r="BZU113" s="356"/>
      <c r="BZV113" s="356"/>
      <c r="BZW113" s="356"/>
      <c r="BZX113" s="356"/>
      <c r="BZY113" s="356"/>
      <c r="BZZ113" s="356"/>
      <c r="CAA113" s="356"/>
      <c r="CAB113" s="356"/>
      <c r="CAC113" s="356"/>
      <c r="CAD113" s="356"/>
      <c r="CAE113" s="356"/>
      <c r="CAF113" s="356"/>
      <c r="CAG113" s="356"/>
      <c r="CAH113" s="356"/>
      <c r="CAI113" s="356"/>
      <c r="CAJ113" s="356"/>
      <c r="CAK113" s="356"/>
      <c r="CAL113" s="356"/>
      <c r="CAM113" s="356"/>
      <c r="CAN113" s="356"/>
      <c r="CAO113" s="356"/>
      <c r="CAP113" s="356"/>
      <c r="CAQ113" s="356"/>
      <c r="CAR113" s="356"/>
      <c r="CAS113" s="356"/>
      <c r="CAT113" s="356"/>
      <c r="CAU113" s="356"/>
      <c r="CAV113" s="356"/>
      <c r="CAW113" s="356"/>
      <c r="CAX113" s="356"/>
      <c r="CAY113" s="356"/>
      <c r="CAZ113" s="356"/>
      <c r="CBA113" s="356"/>
      <c r="CBB113" s="356"/>
      <c r="CBC113" s="356"/>
      <c r="CBD113" s="356"/>
      <c r="CBE113" s="356"/>
      <c r="CBF113" s="356"/>
      <c r="CBG113" s="356"/>
      <c r="CBH113" s="356"/>
      <c r="CBI113" s="356"/>
      <c r="CBJ113" s="356"/>
      <c r="CBK113" s="356"/>
      <c r="CBL113" s="356"/>
      <c r="CBM113" s="356"/>
      <c r="CBN113" s="356"/>
      <c r="CBO113" s="356"/>
      <c r="CBP113" s="356"/>
      <c r="CBQ113" s="356"/>
      <c r="CBR113" s="356"/>
      <c r="CBS113" s="356"/>
      <c r="CBT113" s="356"/>
      <c r="CBU113" s="356"/>
      <c r="CBV113" s="356"/>
      <c r="CBW113" s="356"/>
      <c r="CBX113" s="356"/>
      <c r="CBY113" s="356"/>
      <c r="CBZ113" s="356"/>
      <c r="CCA113" s="356"/>
      <c r="CCB113" s="356"/>
      <c r="CCC113" s="356"/>
      <c r="CCD113" s="356"/>
      <c r="CCE113" s="356"/>
      <c r="CCF113" s="356"/>
      <c r="CCG113" s="356"/>
      <c r="CCH113" s="356"/>
      <c r="CCI113" s="356"/>
      <c r="CCJ113" s="356"/>
      <c r="CCK113" s="356"/>
      <c r="CCL113" s="356"/>
      <c r="CCM113" s="356"/>
      <c r="CCN113" s="356"/>
      <c r="CCO113" s="356"/>
      <c r="CCP113" s="356"/>
      <c r="CCQ113" s="356"/>
      <c r="CCR113" s="356"/>
      <c r="CCS113" s="356"/>
      <c r="CCT113" s="356"/>
      <c r="CCU113" s="356"/>
      <c r="CCV113" s="356"/>
      <c r="CCW113" s="356"/>
      <c r="CCX113" s="356"/>
      <c r="CCY113" s="356"/>
      <c r="CCZ113" s="356"/>
      <c r="CDA113" s="356"/>
      <c r="CDB113" s="356"/>
      <c r="CDC113" s="356"/>
      <c r="CDD113" s="356"/>
      <c r="CDE113" s="356"/>
      <c r="CDF113" s="356"/>
      <c r="CDG113" s="356"/>
      <c r="CDH113" s="356"/>
      <c r="CDI113" s="356"/>
      <c r="CDJ113" s="356"/>
      <c r="CDK113" s="356"/>
      <c r="CDL113" s="356"/>
      <c r="CDM113" s="356"/>
      <c r="CDN113" s="356"/>
      <c r="CDO113" s="356"/>
      <c r="CDP113" s="356"/>
      <c r="CDQ113" s="356"/>
      <c r="CDR113" s="356"/>
      <c r="CDS113" s="356"/>
      <c r="CDT113" s="356"/>
      <c r="CDU113" s="356"/>
      <c r="CDV113" s="356"/>
      <c r="CDW113" s="356"/>
      <c r="CDX113" s="356"/>
      <c r="CDY113" s="356"/>
      <c r="CDZ113" s="356"/>
      <c r="CEA113" s="356"/>
      <c r="CEB113" s="356"/>
      <c r="CEC113" s="356"/>
      <c r="CED113" s="356"/>
      <c r="CEE113" s="356"/>
      <c r="CEF113" s="356"/>
      <c r="CEG113" s="356"/>
      <c r="CEH113" s="356"/>
      <c r="CEI113" s="356"/>
      <c r="CEJ113" s="356"/>
      <c r="CEK113" s="356"/>
      <c r="CEL113" s="356"/>
      <c r="CEM113" s="356"/>
      <c r="CEN113" s="356"/>
      <c r="CEO113" s="356"/>
      <c r="CEP113" s="356"/>
      <c r="CEQ113" s="356"/>
      <c r="CER113" s="356"/>
      <c r="CES113" s="356"/>
      <c r="CET113" s="356"/>
      <c r="CEU113" s="356"/>
      <c r="CEV113" s="356"/>
      <c r="CEW113" s="356"/>
      <c r="CEX113" s="356"/>
      <c r="CEY113" s="356"/>
      <c r="CEZ113" s="356"/>
      <c r="CFA113" s="356"/>
      <c r="CFB113" s="356"/>
      <c r="CFC113" s="356"/>
      <c r="CFD113" s="356"/>
      <c r="CFE113" s="356"/>
      <c r="CFF113" s="356"/>
      <c r="CFG113" s="356"/>
      <c r="CFH113" s="356"/>
      <c r="CFI113" s="356"/>
      <c r="CFJ113" s="356"/>
      <c r="CFK113" s="356"/>
      <c r="CFL113" s="356"/>
      <c r="CFM113" s="356"/>
      <c r="CFN113" s="356"/>
      <c r="CFO113" s="356"/>
      <c r="CFP113" s="356"/>
      <c r="CFQ113" s="356"/>
      <c r="CFR113" s="356"/>
      <c r="CFS113" s="356"/>
      <c r="CFT113" s="356"/>
      <c r="CFU113" s="356"/>
      <c r="CFV113" s="356"/>
      <c r="CFW113" s="356"/>
      <c r="CFX113" s="356"/>
      <c r="CFY113" s="356"/>
      <c r="CFZ113" s="356"/>
      <c r="CGA113" s="356"/>
      <c r="CGB113" s="356"/>
      <c r="CGC113" s="356"/>
      <c r="CGD113" s="356"/>
      <c r="CGE113" s="356"/>
      <c r="CGF113" s="356"/>
      <c r="CGG113" s="356"/>
      <c r="CGH113" s="356"/>
      <c r="CGI113" s="356"/>
      <c r="CGJ113" s="356"/>
      <c r="CGK113" s="356"/>
      <c r="CGL113" s="356"/>
      <c r="CGM113" s="356"/>
      <c r="CGN113" s="356"/>
      <c r="CGO113" s="356"/>
      <c r="CGP113" s="356"/>
      <c r="CGQ113" s="356"/>
      <c r="CGR113" s="356"/>
      <c r="CGS113" s="356"/>
      <c r="CGT113" s="356"/>
      <c r="CGU113" s="356"/>
      <c r="CGV113" s="356"/>
      <c r="CGW113" s="356"/>
      <c r="CGX113" s="356"/>
      <c r="CGY113" s="356"/>
      <c r="CGZ113" s="356"/>
      <c r="CHA113" s="356"/>
      <c r="CHB113" s="356"/>
      <c r="CHC113" s="356"/>
      <c r="CHD113" s="356"/>
      <c r="CHE113" s="356"/>
      <c r="CHF113" s="356"/>
      <c r="CHG113" s="356"/>
      <c r="CHH113" s="356"/>
      <c r="CHI113" s="356"/>
      <c r="CHJ113" s="356"/>
      <c r="CHK113" s="356"/>
      <c r="CHL113" s="356"/>
      <c r="CHM113" s="356"/>
      <c r="CHN113" s="356"/>
      <c r="CHO113" s="356"/>
      <c r="CHP113" s="356"/>
      <c r="CHQ113" s="356"/>
      <c r="CHR113" s="356"/>
      <c r="CHS113" s="356"/>
      <c r="CHT113" s="356"/>
      <c r="CHU113" s="356"/>
      <c r="CHV113" s="356"/>
      <c r="CHW113" s="356"/>
      <c r="CHX113" s="356"/>
      <c r="CHY113" s="356"/>
      <c r="CHZ113" s="356"/>
      <c r="CIA113" s="356"/>
      <c r="CIB113" s="356"/>
      <c r="CIC113" s="356"/>
      <c r="CID113" s="356"/>
      <c r="CIE113" s="356"/>
      <c r="CIF113" s="356"/>
      <c r="CIG113" s="356"/>
      <c r="CIH113" s="356"/>
      <c r="CII113" s="356"/>
      <c r="CIJ113" s="356"/>
      <c r="CIK113" s="356"/>
      <c r="CIL113" s="356"/>
      <c r="CIM113" s="356"/>
      <c r="CIN113" s="356"/>
      <c r="CIO113" s="356"/>
      <c r="CIP113" s="356"/>
      <c r="CIQ113" s="356"/>
      <c r="CIR113" s="356"/>
      <c r="CIS113" s="356"/>
      <c r="CIT113" s="356"/>
      <c r="CIU113" s="356"/>
      <c r="CIV113" s="356"/>
      <c r="CIW113" s="356"/>
      <c r="CIX113" s="356"/>
      <c r="CIY113" s="356"/>
      <c r="CIZ113" s="356"/>
      <c r="CJA113" s="356"/>
      <c r="CJB113" s="356"/>
      <c r="CJC113" s="356"/>
      <c r="CJD113" s="356"/>
      <c r="CJE113" s="356"/>
      <c r="CJF113" s="356"/>
      <c r="CJG113" s="356"/>
      <c r="CJH113" s="356"/>
      <c r="CJI113" s="356"/>
      <c r="CJJ113" s="356"/>
      <c r="CJK113" s="356"/>
      <c r="CJL113" s="356"/>
      <c r="CJM113" s="356"/>
      <c r="CJN113" s="356"/>
      <c r="CJO113" s="356"/>
      <c r="CJP113" s="356"/>
      <c r="CJQ113" s="356"/>
      <c r="CJR113" s="356"/>
      <c r="CJS113" s="356"/>
      <c r="CJT113" s="356"/>
      <c r="CJU113" s="356"/>
      <c r="CJV113" s="356"/>
      <c r="CJW113" s="356"/>
      <c r="CJX113" s="356"/>
      <c r="CJY113" s="356"/>
      <c r="CJZ113" s="356"/>
      <c r="CKA113" s="356"/>
      <c r="CKB113" s="356"/>
      <c r="CKC113" s="356"/>
      <c r="CKD113" s="356"/>
      <c r="CKE113" s="356"/>
      <c r="CKF113" s="356"/>
      <c r="CKG113" s="356"/>
      <c r="CKH113" s="356"/>
      <c r="CKI113" s="356"/>
      <c r="CKJ113" s="356"/>
      <c r="CKK113" s="356"/>
      <c r="CKL113" s="356"/>
      <c r="CKM113" s="356"/>
      <c r="CKN113" s="356"/>
      <c r="CKO113" s="356"/>
      <c r="CKP113" s="356"/>
      <c r="CKQ113" s="356"/>
      <c r="CKR113" s="356"/>
      <c r="CKS113" s="356"/>
      <c r="CKT113" s="356"/>
      <c r="CKU113" s="356"/>
      <c r="CKV113" s="356"/>
      <c r="CKW113" s="356"/>
      <c r="CKX113" s="356"/>
      <c r="CKY113" s="356"/>
      <c r="CKZ113" s="356"/>
      <c r="CLA113" s="356"/>
      <c r="CLB113" s="356"/>
      <c r="CLC113" s="356"/>
      <c r="CLD113" s="356"/>
      <c r="CLE113" s="356"/>
      <c r="CLF113" s="356"/>
      <c r="CLG113" s="356"/>
      <c r="CLH113" s="356"/>
      <c r="CLI113" s="356"/>
      <c r="CLJ113" s="356"/>
      <c r="CLK113" s="356"/>
      <c r="CLL113" s="356"/>
      <c r="CLM113" s="356"/>
      <c r="CLN113" s="356"/>
      <c r="CLO113" s="356"/>
      <c r="CLP113" s="356"/>
      <c r="CLQ113" s="356"/>
      <c r="CLR113" s="356"/>
      <c r="CLS113" s="356"/>
      <c r="CLT113" s="356"/>
      <c r="CLU113" s="356"/>
      <c r="CLV113" s="356"/>
      <c r="CLW113" s="356"/>
      <c r="CLX113" s="356"/>
      <c r="CLY113" s="356"/>
      <c r="CLZ113" s="356"/>
      <c r="CMA113" s="356"/>
      <c r="CMB113" s="356"/>
      <c r="CMC113" s="356"/>
      <c r="CMD113" s="356"/>
      <c r="CME113" s="356"/>
      <c r="CMF113" s="356"/>
      <c r="CMG113" s="356"/>
      <c r="CMH113" s="356"/>
      <c r="CMI113" s="356"/>
      <c r="CMJ113" s="356"/>
      <c r="CMK113" s="356"/>
      <c r="CML113" s="356"/>
      <c r="CMM113" s="356"/>
      <c r="CMN113" s="356"/>
      <c r="CMO113" s="356"/>
      <c r="CMP113" s="356"/>
      <c r="CMQ113" s="356"/>
      <c r="CMR113" s="356"/>
      <c r="CMS113" s="356"/>
      <c r="CMT113" s="356"/>
      <c r="CMU113" s="356"/>
      <c r="CMV113" s="356"/>
      <c r="CMW113" s="356"/>
      <c r="CMX113" s="356"/>
      <c r="CMY113" s="356"/>
      <c r="CMZ113" s="356"/>
      <c r="CNA113" s="356"/>
      <c r="CNB113" s="356"/>
      <c r="CNC113" s="356"/>
      <c r="CND113" s="356"/>
      <c r="CNE113" s="356"/>
      <c r="CNF113" s="356"/>
      <c r="CNG113" s="356"/>
      <c r="CNH113" s="356"/>
      <c r="CNI113" s="356"/>
      <c r="CNJ113" s="356"/>
      <c r="CNK113" s="356"/>
      <c r="CNL113" s="356"/>
      <c r="CNM113" s="356"/>
      <c r="CNN113" s="356"/>
      <c r="CNO113" s="356"/>
      <c r="CNP113" s="356"/>
      <c r="CNQ113" s="356"/>
      <c r="CNR113" s="356"/>
      <c r="CNS113" s="356"/>
      <c r="CNT113" s="356"/>
      <c r="CNU113" s="356"/>
      <c r="CNV113" s="356"/>
      <c r="CNW113" s="356"/>
      <c r="CNX113" s="356"/>
      <c r="CNY113" s="356"/>
      <c r="CNZ113" s="356"/>
      <c r="COA113" s="356"/>
      <c r="COB113" s="356"/>
      <c r="COC113" s="356"/>
      <c r="COD113" s="356"/>
      <c r="COE113" s="356"/>
      <c r="COF113" s="356"/>
      <c r="COG113" s="356"/>
      <c r="COH113" s="356"/>
      <c r="COI113" s="356"/>
      <c r="COJ113" s="356"/>
      <c r="COK113" s="356"/>
      <c r="COL113" s="356"/>
      <c r="COM113" s="356"/>
      <c r="CON113" s="356"/>
      <c r="COO113" s="356"/>
      <c r="COP113" s="356"/>
      <c r="COQ113" s="356"/>
      <c r="COR113" s="356"/>
      <c r="COS113" s="356"/>
      <c r="COT113" s="356"/>
      <c r="COU113" s="356"/>
      <c r="COV113" s="356"/>
      <c r="COW113" s="356"/>
      <c r="COX113" s="356"/>
      <c r="COY113" s="356"/>
      <c r="COZ113" s="356"/>
      <c r="CPA113" s="356"/>
      <c r="CPB113" s="356"/>
      <c r="CPC113" s="356"/>
      <c r="CPD113" s="356"/>
      <c r="CPE113" s="356"/>
      <c r="CPF113" s="356"/>
      <c r="CPG113" s="356"/>
      <c r="CPH113" s="356"/>
      <c r="CPI113" s="356"/>
      <c r="CPJ113" s="356"/>
      <c r="CPK113" s="356"/>
      <c r="CPL113" s="356"/>
      <c r="CPM113" s="356"/>
      <c r="CPN113" s="356"/>
      <c r="CPO113" s="356"/>
      <c r="CPP113" s="356"/>
      <c r="CPQ113" s="356"/>
      <c r="CPR113" s="356"/>
      <c r="CPS113" s="356"/>
      <c r="CPT113" s="356"/>
      <c r="CPU113" s="356"/>
      <c r="CPV113" s="356"/>
      <c r="CPW113" s="356"/>
      <c r="CPX113" s="356"/>
      <c r="CPY113" s="356"/>
      <c r="CPZ113" s="356"/>
      <c r="CQA113" s="356"/>
      <c r="CQB113" s="356"/>
      <c r="CQC113" s="356"/>
      <c r="CQD113" s="356"/>
      <c r="CQE113" s="356"/>
      <c r="CQF113" s="356"/>
      <c r="CQG113" s="356"/>
      <c r="CQH113" s="356"/>
      <c r="CQI113" s="356"/>
      <c r="CQJ113" s="356"/>
      <c r="CQK113" s="356"/>
      <c r="CQL113" s="356"/>
      <c r="CQM113" s="356"/>
      <c r="CQN113" s="356"/>
      <c r="CQO113" s="356"/>
      <c r="CQP113" s="356"/>
      <c r="CQQ113" s="356"/>
      <c r="CQR113" s="356"/>
      <c r="CQS113" s="356"/>
      <c r="CQT113" s="356"/>
      <c r="CQU113" s="356"/>
      <c r="CQV113" s="356"/>
      <c r="CQW113" s="356"/>
      <c r="CQX113" s="356"/>
      <c r="CQY113" s="356"/>
      <c r="CQZ113" s="356"/>
      <c r="CRA113" s="356"/>
      <c r="CRB113" s="356"/>
      <c r="CRC113" s="356"/>
      <c r="CRD113" s="356"/>
      <c r="CRE113" s="356"/>
      <c r="CRF113" s="356"/>
      <c r="CRG113" s="356"/>
      <c r="CRH113" s="356"/>
      <c r="CRI113" s="356"/>
      <c r="CRJ113" s="356"/>
      <c r="CRK113" s="356"/>
      <c r="CRL113" s="356"/>
      <c r="CRM113" s="356"/>
      <c r="CRN113" s="356"/>
      <c r="CRO113" s="356"/>
      <c r="CRP113" s="356"/>
      <c r="CRQ113" s="356"/>
      <c r="CRR113" s="356"/>
      <c r="CRS113" s="356"/>
      <c r="CRT113" s="356"/>
      <c r="CRU113" s="356"/>
      <c r="CRV113" s="356"/>
      <c r="CRW113" s="356"/>
      <c r="CRX113" s="356"/>
      <c r="CRY113" s="356"/>
      <c r="CRZ113" s="356"/>
      <c r="CSA113" s="356"/>
      <c r="CSB113" s="356"/>
      <c r="CSC113" s="356"/>
      <c r="CSD113" s="356"/>
      <c r="CSE113" s="356"/>
      <c r="CSF113" s="356"/>
      <c r="CSG113" s="356"/>
      <c r="CSH113" s="356"/>
      <c r="CSI113" s="356"/>
      <c r="CSJ113" s="356"/>
      <c r="CSK113" s="356"/>
      <c r="CSL113" s="356"/>
      <c r="CSM113" s="356"/>
      <c r="CSN113" s="356"/>
      <c r="CSO113" s="356"/>
      <c r="CSP113" s="356"/>
      <c r="CSQ113" s="356"/>
      <c r="CSR113" s="356"/>
      <c r="CSS113" s="356"/>
      <c r="CST113" s="356"/>
      <c r="CSU113" s="356"/>
      <c r="CSV113" s="356"/>
      <c r="CSW113" s="356"/>
      <c r="CSX113" s="356"/>
      <c r="CSY113" s="356"/>
      <c r="CSZ113" s="356"/>
      <c r="CTA113" s="356"/>
      <c r="CTB113" s="356"/>
      <c r="CTC113" s="356"/>
      <c r="CTD113" s="356"/>
      <c r="CTE113" s="356"/>
      <c r="CTF113" s="356"/>
      <c r="CTG113" s="356"/>
      <c r="CTH113" s="356"/>
      <c r="CTI113" s="356"/>
      <c r="CTJ113" s="356"/>
      <c r="CTK113" s="356"/>
      <c r="CTL113" s="356"/>
      <c r="CTM113" s="356"/>
      <c r="CTN113" s="356"/>
      <c r="CTO113" s="356"/>
      <c r="CTP113" s="356"/>
      <c r="CTQ113" s="356"/>
      <c r="CTR113" s="356"/>
      <c r="CTS113" s="356"/>
      <c r="CTT113" s="356"/>
      <c r="CTU113" s="356"/>
      <c r="CTV113" s="356"/>
      <c r="CTW113" s="356"/>
      <c r="CTX113" s="356"/>
      <c r="CTY113" s="356"/>
      <c r="CTZ113" s="356"/>
      <c r="CUA113" s="356"/>
      <c r="CUB113" s="356"/>
      <c r="CUC113" s="356"/>
      <c r="CUD113" s="356"/>
      <c r="CUE113" s="356"/>
      <c r="CUF113" s="356"/>
      <c r="CUG113" s="356"/>
      <c r="CUH113" s="356"/>
      <c r="CUI113" s="356"/>
      <c r="CUJ113" s="356"/>
      <c r="CUK113" s="356"/>
      <c r="CUL113" s="356"/>
      <c r="CUM113" s="356"/>
      <c r="CUN113" s="356"/>
      <c r="CUO113" s="356"/>
      <c r="CUP113" s="356"/>
      <c r="CUQ113" s="356"/>
      <c r="CUR113" s="356"/>
      <c r="CUS113" s="356"/>
      <c r="CUT113" s="356"/>
      <c r="CUU113" s="356"/>
      <c r="CUV113" s="356"/>
      <c r="CUW113" s="356"/>
      <c r="CUX113" s="356"/>
      <c r="CUY113" s="356"/>
      <c r="CUZ113" s="356"/>
      <c r="CVA113" s="356"/>
      <c r="CVB113" s="356"/>
      <c r="CVC113" s="356"/>
      <c r="CVD113" s="356"/>
      <c r="CVE113" s="356"/>
      <c r="CVF113" s="356"/>
      <c r="CVG113" s="356"/>
      <c r="CVH113" s="356"/>
      <c r="CVI113" s="356"/>
      <c r="CVJ113" s="356"/>
      <c r="CVK113" s="356"/>
      <c r="CVL113" s="356"/>
      <c r="CVM113" s="356"/>
      <c r="CVN113" s="356"/>
      <c r="CVO113" s="356"/>
      <c r="CVP113" s="356"/>
      <c r="CVQ113" s="356"/>
      <c r="CVR113" s="356"/>
      <c r="CVS113" s="356"/>
      <c r="CVT113" s="356"/>
      <c r="CVU113" s="356"/>
      <c r="CVV113" s="356"/>
      <c r="CVW113" s="356"/>
      <c r="CVX113" s="356"/>
      <c r="CVY113" s="356"/>
      <c r="CVZ113" s="356"/>
      <c r="CWA113" s="356"/>
      <c r="CWB113" s="356"/>
      <c r="CWC113" s="356"/>
      <c r="CWD113" s="356"/>
      <c r="CWE113" s="356"/>
      <c r="CWF113" s="356"/>
      <c r="CWG113" s="356"/>
      <c r="CWH113" s="356"/>
      <c r="CWI113" s="356"/>
      <c r="CWJ113" s="356"/>
      <c r="CWK113" s="356"/>
      <c r="CWL113" s="356"/>
      <c r="CWM113" s="356"/>
      <c r="CWN113" s="356"/>
      <c r="CWO113" s="356"/>
      <c r="CWP113" s="356"/>
      <c r="CWQ113" s="356"/>
      <c r="CWR113" s="356"/>
      <c r="CWS113" s="356"/>
      <c r="CWT113" s="356"/>
      <c r="CWU113" s="356"/>
      <c r="CWV113" s="356"/>
      <c r="CWW113" s="356"/>
      <c r="CWX113" s="356"/>
      <c r="CWY113" s="356"/>
      <c r="CWZ113" s="356"/>
      <c r="CXA113" s="356"/>
      <c r="CXB113" s="356"/>
      <c r="CXC113" s="356"/>
      <c r="CXD113" s="356"/>
      <c r="CXE113" s="356"/>
      <c r="CXF113" s="356"/>
      <c r="CXG113" s="356"/>
      <c r="CXH113" s="356"/>
      <c r="CXI113" s="356"/>
      <c r="CXJ113" s="356"/>
      <c r="CXK113" s="356"/>
      <c r="CXL113" s="356"/>
      <c r="CXM113" s="356"/>
      <c r="CXN113" s="356"/>
      <c r="CXO113" s="356"/>
      <c r="CXP113" s="356"/>
      <c r="CXQ113" s="356"/>
      <c r="CXR113" s="356"/>
      <c r="CXS113" s="356"/>
      <c r="CXT113" s="356"/>
      <c r="CXU113" s="356"/>
      <c r="CXV113" s="356"/>
      <c r="CXW113" s="356"/>
      <c r="CXX113" s="356"/>
      <c r="CXY113" s="356"/>
      <c r="CXZ113" s="356"/>
      <c r="CYA113" s="356"/>
      <c r="CYB113" s="356"/>
      <c r="CYC113" s="356"/>
      <c r="CYD113" s="356"/>
      <c r="CYE113" s="356"/>
      <c r="CYF113" s="356"/>
      <c r="CYG113" s="356"/>
      <c r="CYH113" s="356"/>
      <c r="CYI113" s="356"/>
      <c r="CYJ113" s="356"/>
      <c r="CYK113" s="356"/>
      <c r="CYL113" s="356"/>
      <c r="CYM113" s="356"/>
      <c r="CYN113" s="356"/>
      <c r="CYO113" s="356"/>
      <c r="CYP113" s="356"/>
      <c r="CYQ113" s="356"/>
      <c r="CYR113" s="356"/>
      <c r="CYS113" s="356"/>
      <c r="CYT113" s="356"/>
      <c r="CYU113" s="356"/>
      <c r="CYV113" s="356"/>
      <c r="CYW113" s="356"/>
      <c r="CYX113" s="356"/>
      <c r="CYY113" s="356"/>
      <c r="CYZ113" s="356"/>
      <c r="CZA113" s="356"/>
      <c r="CZB113" s="356"/>
      <c r="CZC113" s="356"/>
      <c r="CZD113" s="356"/>
      <c r="CZE113" s="356"/>
      <c r="CZF113" s="356"/>
      <c r="CZG113" s="356"/>
      <c r="CZH113" s="356"/>
      <c r="CZI113" s="356"/>
      <c r="CZJ113" s="356"/>
      <c r="CZK113" s="356"/>
      <c r="CZL113" s="356"/>
      <c r="CZM113" s="356"/>
      <c r="CZN113" s="356"/>
      <c r="CZO113" s="356"/>
      <c r="CZP113" s="356"/>
      <c r="CZQ113" s="356"/>
      <c r="CZR113" s="356"/>
      <c r="CZS113" s="356"/>
      <c r="CZT113" s="356"/>
      <c r="CZU113" s="356"/>
      <c r="CZV113" s="356"/>
      <c r="CZW113" s="356"/>
      <c r="CZX113" s="356"/>
      <c r="CZY113" s="356"/>
      <c r="CZZ113" s="356"/>
      <c r="DAA113" s="356"/>
      <c r="DAB113" s="356"/>
      <c r="DAC113" s="356"/>
      <c r="DAD113" s="356"/>
      <c r="DAE113" s="356"/>
      <c r="DAF113" s="356"/>
      <c r="DAG113" s="356"/>
      <c r="DAH113" s="356"/>
      <c r="DAI113" s="356"/>
      <c r="DAJ113" s="356"/>
      <c r="DAK113" s="356"/>
      <c r="DAL113" s="356"/>
      <c r="DAM113" s="356"/>
      <c r="DAN113" s="356"/>
      <c r="DAO113" s="356"/>
      <c r="DAP113" s="356"/>
      <c r="DAQ113" s="356"/>
      <c r="DAR113" s="356"/>
      <c r="DAS113" s="356"/>
      <c r="DAT113" s="356"/>
      <c r="DAU113" s="356"/>
      <c r="DAV113" s="356"/>
      <c r="DAW113" s="356"/>
      <c r="DAX113" s="356"/>
      <c r="DAY113" s="356"/>
      <c r="DAZ113" s="356"/>
      <c r="DBA113" s="356"/>
      <c r="DBB113" s="356"/>
      <c r="DBC113" s="356"/>
      <c r="DBD113" s="356"/>
      <c r="DBE113" s="356"/>
      <c r="DBF113" s="356"/>
      <c r="DBG113" s="356"/>
      <c r="DBH113" s="356"/>
      <c r="DBI113" s="356"/>
      <c r="DBJ113" s="356"/>
      <c r="DBK113" s="356"/>
      <c r="DBL113" s="356"/>
      <c r="DBM113" s="356"/>
      <c r="DBN113" s="356"/>
      <c r="DBO113" s="356"/>
      <c r="DBP113" s="356"/>
      <c r="DBQ113" s="356"/>
      <c r="DBR113" s="356"/>
      <c r="DBS113" s="356"/>
      <c r="DBT113" s="356"/>
      <c r="DBU113" s="356"/>
      <c r="DBV113" s="356"/>
      <c r="DBW113" s="356"/>
      <c r="DBX113" s="356"/>
      <c r="DBY113" s="356"/>
      <c r="DBZ113" s="356"/>
      <c r="DCA113" s="356"/>
      <c r="DCB113" s="356"/>
      <c r="DCC113" s="356"/>
      <c r="DCD113" s="356"/>
      <c r="DCE113" s="356"/>
      <c r="DCF113" s="356"/>
      <c r="DCG113" s="356"/>
      <c r="DCH113" s="356"/>
      <c r="DCI113" s="356"/>
      <c r="DCJ113" s="356"/>
      <c r="DCK113" s="356"/>
      <c r="DCL113" s="356"/>
      <c r="DCM113" s="356"/>
      <c r="DCN113" s="356"/>
      <c r="DCO113" s="356"/>
      <c r="DCP113" s="356"/>
      <c r="DCQ113" s="356"/>
      <c r="DCR113" s="356"/>
      <c r="DCS113" s="356"/>
      <c r="DCT113" s="356"/>
      <c r="DCU113" s="356"/>
      <c r="DCV113" s="356"/>
      <c r="DCW113" s="356"/>
      <c r="DCX113" s="356"/>
      <c r="DCY113" s="356"/>
      <c r="DCZ113" s="356"/>
      <c r="DDA113" s="356"/>
      <c r="DDB113" s="356"/>
      <c r="DDC113" s="356"/>
      <c r="DDD113" s="356"/>
      <c r="DDE113" s="356"/>
      <c r="DDF113" s="356"/>
      <c r="DDG113" s="356"/>
      <c r="DDH113" s="356"/>
      <c r="DDI113" s="356"/>
      <c r="DDJ113" s="356"/>
      <c r="DDK113" s="356"/>
      <c r="DDL113" s="356"/>
      <c r="DDM113" s="356"/>
      <c r="DDN113" s="356"/>
      <c r="DDO113" s="356"/>
      <c r="DDP113" s="356"/>
      <c r="DDQ113" s="356"/>
      <c r="DDR113" s="356"/>
      <c r="DDS113" s="356"/>
      <c r="DDT113" s="356"/>
      <c r="DDU113" s="356"/>
      <c r="DDV113" s="356"/>
      <c r="DDW113" s="356"/>
      <c r="DDX113" s="356"/>
      <c r="DDY113" s="356"/>
      <c r="DDZ113" s="356"/>
      <c r="DEA113" s="356"/>
      <c r="DEB113" s="356"/>
      <c r="DEC113" s="356"/>
      <c r="DED113" s="356"/>
      <c r="DEE113" s="356"/>
      <c r="DEF113" s="356"/>
      <c r="DEG113" s="356"/>
      <c r="DEH113" s="356"/>
      <c r="DEI113" s="356"/>
      <c r="DEJ113" s="356"/>
      <c r="DEK113" s="356"/>
      <c r="DEL113" s="356"/>
      <c r="DEM113" s="356"/>
      <c r="DEN113" s="356"/>
      <c r="DEO113" s="356"/>
      <c r="DEP113" s="356"/>
      <c r="DEQ113" s="356"/>
      <c r="DER113" s="356"/>
      <c r="DES113" s="356"/>
      <c r="DET113" s="356"/>
      <c r="DEU113" s="356"/>
      <c r="DEV113" s="356"/>
      <c r="DEW113" s="356"/>
      <c r="DEX113" s="356"/>
      <c r="DEY113" s="356"/>
      <c r="DEZ113" s="356"/>
      <c r="DFA113" s="356"/>
      <c r="DFB113" s="356"/>
      <c r="DFC113" s="356"/>
      <c r="DFD113" s="356"/>
      <c r="DFE113" s="356"/>
      <c r="DFF113" s="356"/>
      <c r="DFG113" s="356"/>
      <c r="DFH113" s="356"/>
      <c r="DFI113" s="356"/>
      <c r="DFJ113" s="356"/>
      <c r="DFK113" s="356"/>
      <c r="DFL113" s="356"/>
      <c r="DFM113" s="356"/>
      <c r="DFN113" s="356"/>
      <c r="DFO113" s="356"/>
      <c r="DFP113" s="356"/>
      <c r="DFQ113" s="356"/>
      <c r="DFR113" s="356"/>
      <c r="DFS113" s="356"/>
      <c r="DFT113" s="356"/>
      <c r="DFU113" s="356"/>
      <c r="DFV113" s="356"/>
      <c r="DFW113" s="356"/>
      <c r="DFX113" s="356"/>
      <c r="DFY113" s="356"/>
      <c r="DFZ113" s="356"/>
      <c r="DGA113" s="356"/>
      <c r="DGB113" s="356"/>
      <c r="DGC113" s="356"/>
      <c r="DGD113" s="356"/>
      <c r="DGE113" s="356"/>
      <c r="DGF113" s="356"/>
      <c r="DGG113" s="356"/>
      <c r="DGH113" s="356"/>
      <c r="DGI113" s="356"/>
      <c r="DGJ113" s="356"/>
      <c r="DGK113" s="356"/>
      <c r="DGL113" s="356"/>
      <c r="DGM113" s="356"/>
      <c r="DGN113" s="356"/>
      <c r="DGO113" s="356"/>
      <c r="DGP113" s="356"/>
      <c r="DGQ113" s="356"/>
      <c r="DGR113" s="356"/>
      <c r="DGS113" s="356"/>
      <c r="DGT113" s="356"/>
      <c r="DGU113" s="356"/>
      <c r="DGV113" s="356"/>
      <c r="DGW113" s="356"/>
      <c r="DGX113" s="356"/>
      <c r="DGY113" s="356"/>
      <c r="DGZ113" s="356"/>
      <c r="DHA113" s="356"/>
      <c r="DHB113" s="356"/>
      <c r="DHC113" s="356"/>
      <c r="DHD113" s="356"/>
      <c r="DHE113" s="356"/>
      <c r="DHF113" s="356"/>
      <c r="DHG113" s="356"/>
      <c r="DHH113" s="356"/>
      <c r="DHI113" s="356"/>
      <c r="DHJ113" s="356"/>
      <c r="DHK113" s="356"/>
      <c r="DHL113" s="356"/>
      <c r="DHM113" s="356"/>
      <c r="DHN113" s="356"/>
      <c r="DHO113" s="356"/>
      <c r="DHP113" s="356"/>
      <c r="DHQ113" s="356"/>
      <c r="DHR113" s="356"/>
      <c r="DHS113" s="356"/>
      <c r="DHT113" s="356"/>
      <c r="DHU113" s="356"/>
      <c r="DHV113" s="356"/>
      <c r="DHW113" s="356"/>
      <c r="DHX113" s="356"/>
      <c r="DHY113" s="356"/>
      <c r="DHZ113" s="356"/>
      <c r="DIA113" s="356"/>
      <c r="DIB113" s="356"/>
      <c r="DIC113" s="356"/>
      <c r="DID113" s="356"/>
      <c r="DIE113" s="356"/>
      <c r="DIF113" s="356"/>
      <c r="DIG113" s="356"/>
      <c r="DIH113" s="356"/>
      <c r="DII113" s="356"/>
      <c r="DIJ113" s="356"/>
      <c r="DIK113" s="356"/>
      <c r="DIL113" s="356"/>
      <c r="DIM113" s="356"/>
      <c r="DIN113" s="356"/>
      <c r="DIO113" s="356"/>
      <c r="DIP113" s="356"/>
      <c r="DIQ113" s="356"/>
      <c r="DIR113" s="356"/>
      <c r="DIS113" s="356"/>
      <c r="DIT113" s="356"/>
      <c r="DIU113" s="356"/>
      <c r="DIV113" s="356"/>
      <c r="DIW113" s="356"/>
      <c r="DIX113" s="356"/>
      <c r="DIY113" s="356"/>
      <c r="DIZ113" s="356"/>
      <c r="DJA113" s="356"/>
      <c r="DJB113" s="356"/>
      <c r="DJC113" s="356"/>
      <c r="DJD113" s="356"/>
      <c r="DJE113" s="356"/>
      <c r="DJF113" s="356"/>
      <c r="DJG113" s="356"/>
      <c r="DJH113" s="356"/>
      <c r="DJI113" s="356"/>
      <c r="DJJ113" s="356"/>
      <c r="DJK113" s="356"/>
      <c r="DJL113" s="356"/>
      <c r="DJM113" s="356"/>
      <c r="DJN113" s="356"/>
      <c r="DJO113" s="356"/>
      <c r="DJP113" s="356"/>
      <c r="DJQ113" s="356"/>
      <c r="DJR113" s="356"/>
      <c r="DJS113" s="356"/>
      <c r="DJT113" s="356"/>
      <c r="DJU113" s="356"/>
      <c r="DJV113" s="356"/>
      <c r="DJW113" s="356"/>
      <c r="DJX113" s="356"/>
      <c r="DJY113" s="356"/>
      <c r="DJZ113" s="356"/>
      <c r="DKA113" s="356"/>
      <c r="DKB113" s="356"/>
      <c r="DKC113" s="356"/>
      <c r="DKD113" s="356"/>
      <c r="DKE113" s="356"/>
      <c r="DKF113" s="356"/>
      <c r="DKG113" s="356"/>
      <c r="DKH113" s="356"/>
      <c r="DKI113" s="356"/>
      <c r="DKJ113" s="356"/>
      <c r="DKK113" s="356"/>
      <c r="DKL113" s="356"/>
      <c r="DKM113" s="356"/>
      <c r="DKN113" s="356"/>
      <c r="DKO113" s="356"/>
      <c r="DKP113" s="356"/>
      <c r="DKQ113" s="356"/>
      <c r="DKR113" s="356"/>
      <c r="DKS113" s="356"/>
      <c r="DKT113" s="356"/>
      <c r="DKU113" s="356"/>
      <c r="DKV113" s="356"/>
      <c r="DKW113" s="356"/>
      <c r="DKX113" s="356"/>
      <c r="DKY113" s="356"/>
      <c r="DKZ113" s="356"/>
      <c r="DLA113" s="356"/>
      <c r="DLB113" s="356"/>
      <c r="DLC113" s="356"/>
      <c r="DLD113" s="356"/>
      <c r="DLE113" s="356"/>
      <c r="DLF113" s="356"/>
      <c r="DLG113" s="356"/>
      <c r="DLH113" s="356"/>
      <c r="DLI113" s="356"/>
      <c r="DLJ113" s="356"/>
      <c r="DLK113" s="356"/>
      <c r="DLL113" s="356"/>
      <c r="DLM113" s="356"/>
      <c r="DLN113" s="356"/>
      <c r="DLO113" s="356"/>
      <c r="DLP113" s="356"/>
      <c r="DLQ113" s="356"/>
      <c r="DLR113" s="356"/>
      <c r="DLS113" s="356"/>
      <c r="DLT113" s="356"/>
      <c r="DLU113" s="356"/>
      <c r="DLV113" s="356"/>
      <c r="DLW113" s="356"/>
      <c r="DLX113" s="356"/>
      <c r="DLY113" s="356"/>
      <c r="DLZ113" s="356"/>
      <c r="DMA113" s="356"/>
      <c r="DMB113" s="356"/>
      <c r="DMC113" s="356"/>
      <c r="DMD113" s="356"/>
      <c r="DME113" s="356"/>
      <c r="DMF113" s="356"/>
      <c r="DMG113" s="356"/>
      <c r="DMH113" s="356"/>
      <c r="DMI113" s="356"/>
      <c r="DMJ113" s="356"/>
      <c r="DMK113" s="356"/>
      <c r="DML113" s="356"/>
      <c r="DMM113" s="356"/>
      <c r="DMN113" s="356"/>
      <c r="DMO113" s="356"/>
      <c r="DMP113" s="356"/>
      <c r="DMQ113" s="356"/>
      <c r="DMR113" s="356"/>
      <c r="DMS113" s="356"/>
      <c r="DMT113" s="356"/>
      <c r="DMU113" s="356"/>
      <c r="DMV113" s="356"/>
      <c r="DMW113" s="356"/>
      <c r="DMX113" s="356"/>
      <c r="DMY113" s="356"/>
      <c r="DMZ113" s="356"/>
      <c r="DNA113" s="356"/>
      <c r="DNB113" s="356"/>
      <c r="DNC113" s="356"/>
      <c r="DND113" s="356"/>
      <c r="DNE113" s="356"/>
      <c r="DNF113" s="356"/>
      <c r="DNG113" s="356"/>
      <c r="DNH113" s="356"/>
      <c r="DNI113" s="356"/>
      <c r="DNJ113" s="356"/>
      <c r="DNK113" s="356"/>
      <c r="DNL113" s="356"/>
      <c r="DNM113" s="356"/>
      <c r="DNN113" s="356"/>
      <c r="DNO113" s="356"/>
      <c r="DNP113" s="356"/>
      <c r="DNQ113" s="356"/>
      <c r="DNR113" s="356"/>
      <c r="DNS113" s="356"/>
      <c r="DNT113" s="356"/>
      <c r="DNU113" s="356"/>
      <c r="DNV113" s="356"/>
      <c r="DNW113" s="356"/>
      <c r="DNX113" s="356"/>
      <c r="DNY113" s="356"/>
      <c r="DNZ113" s="356"/>
      <c r="DOA113" s="356"/>
      <c r="DOB113" s="356"/>
      <c r="DOC113" s="356"/>
      <c r="DOD113" s="356"/>
      <c r="DOE113" s="356"/>
      <c r="DOF113" s="356"/>
      <c r="DOG113" s="356"/>
      <c r="DOH113" s="356"/>
      <c r="DOI113" s="356"/>
      <c r="DOJ113" s="356"/>
      <c r="DOK113" s="356"/>
      <c r="DOL113" s="356"/>
      <c r="DOM113" s="356"/>
      <c r="DON113" s="356"/>
      <c r="DOO113" s="356"/>
      <c r="DOP113" s="356"/>
      <c r="DOQ113" s="356"/>
      <c r="DOR113" s="356"/>
      <c r="DOS113" s="356"/>
      <c r="DOT113" s="356"/>
      <c r="DOU113" s="356"/>
      <c r="DOV113" s="356"/>
      <c r="DOW113" s="356"/>
      <c r="DOX113" s="356"/>
      <c r="DOY113" s="356"/>
      <c r="DOZ113" s="356"/>
      <c r="DPA113" s="356"/>
      <c r="DPB113" s="356"/>
      <c r="DPC113" s="356"/>
      <c r="DPD113" s="356"/>
      <c r="DPE113" s="356"/>
      <c r="DPF113" s="356"/>
      <c r="DPG113" s="356"/>
      <c r="DPH113" s="356"/>
      <c r="DPI113" s="356"/>
      <c r="DPJ113" s="356"/>
      <c r="DPK113" s="356"/>
      <c r="DPL113" s="356"/>
      <c r="DPM113" s="356"/>
      <c r="DPN113" s="356"/>
      <c r="DPO113" s="356"/>
      <c r="DPP113" s="356"/>
      <c r="DPQ113" s="356"/>
      <c r="DPR113" s="356"/>
      <c r="DPS113" s="356"/>
      <c r="DPT113" s="356"/>
      <c r="DPU113" s="356"/>
      <c r="DPV113" s="356"/>
      <c r="DPW113" s="356"/>
      <c r="DPX113" s="356"/>
      <c r="DPY113" s="356"/>
      <c r="DPZ113" s="356"/>
      <c r="DQA113" s="356"/>
      <c r="DQB113" s="356"/>
      <c r="DQC113" s="356"/>
      <c r="DQD113" s="356"/>
      <c r="DQE113" s="356"/>
      <c r="DQF113" s="356"/>
      <c r="DQG113" s="356"/>
      <c r="DQH113" s="356"/>
      <c r="DQI113" s="356"/>
      <c r="DQJ113" s="356"/>
      <c r="DQK113" s="356"/>
      <c r="DQL113" s="356"/>
      <c r="DQM113" s="356"/>
      <c r="DQN113" s="356"/>
      <c r="DQO113" s="356"/>
      <c r="DQP113" s="356"/>
      <c r="DQQ113" s="356"/>
      <c r="DQR113" s="356"/>
      <c r="DQS113" s="356"/>
      <c r="DQT113" s="356"/>
      <c r="DQU113" s="356"/>
      <c r="DQV113" s="356"/>
      <c r="DQW113" s="356"/>
      <c r="DQX113" s="356"/>
      <c r="DQY113" s="356"/>
      <c r="DQZ113" s="356"/>
      <c r="DRA113" s="356"/>
      <c r="DRB113" s="356"/>
      <c r="DRC113" s="356"/>
      <c r="DRD113" s="356"/>
      <c r="DRE113" s="356"/>
      <c r="DRF113" s="356"/>
      <c r="DRG113" s="356"/>
      <c r="DRH113" s="356"/>
      <c r="DRI113" s="356"/>
      <c r="DRJ113" s="356"/>
      <c r="DRK113" s="356"/>
      <c r="DRL113" s="356"/>
      <c r="DRM113" s="356"/>
      <c r="DRN113" s="356"/>
      <c r="DRO113" s="356"/>
      <c r="DRP113" s="356"/>
      <c r="DRQ113" s="356"/>
      <c r="DRR113" s="356"/>
      <c r="DRS113" s="356"/>
      <c r="DRT113" s="356"/>
      <c r="DRU113" s="356"/>
      <c r="DRV113" s="356"/>
      <c r="DRW113" s="356"/>
      <c r="DRX113" s="356"/>
      <c r="DRY113" s="356"/>
      <c r="DRZ113" s="356"/>
      <c r="DSA113" s="356"/>
      <c r="DSB113" s="356"/>
      <c r="DSC113" s="356"/>
      <c r="DSD113" s="356"/>
      <c r="DSE113" s="356"/>
      <c r="DSF113" s="356"/>
      <c r="DSG113" s="356"/>
      <c r="DSH113" s="356"/>
      <c r="DSI113" s="356"/>
      <c r="DSJ113" s="356"/>
      <c r="DSK113" s="356"/>
      <c r="DSL113" s="356"/>
      <c r="DSM113" s="356"/>
      <c r="DSN113" s="356"/>
      <c r="DSO113" s="356"/>
      <c r="DSP113" s="356"/>
      <c r="DSQ113" s="356"/>
      <c r="DSR113" s="356"/>
      <c r="DSS113" s="356"/>
      <c r="DST113" s="356"/>
      <c r="DSU113" s="356"/>
      <c r="DSV113" s="356"/>
      <c r="DSW113" s="356"/>
      <c r="DSX113" s="356"/>
      <c r="DSY113" s="356"/>
      <c r="DSZ113" s="356"/>
      <c r="DTA113" s="356"/>
      <c r="DTB113" s="356"/>
      <c r="DTC113" s="356"/>
      <c r="DTD113" s="356"/>
      <c r="DTE113" s="356"/>
      <c r="DTF113" s="356"/>
      <c r="DTG113" s="356"/>
      <c r="DTH113" s="356"/>
      <c r="DTI113" s="356"/>
      <c r="DTJ113" s="356"/>
      <c r="DTK113" s="356"/>
      <c r="DTL113" s="356"/>
      <c r="DTM113" s="356"/>
      <c r="DTN113" s="356"/>
      <c r="DTO113" s="356"/>
      <c r="DTP113" s="356"/>
      <c r="DTQ113" s="356"/>
      <c r="DTR113" s="356"/>
      <c r="DTS113" s="356"/>
      <c r="DTT113" s="356"/>
      <c r="DTU113" s="356"/>
      <c r="DTV113" s="356"/>
      <c r="DTW113" s="356"/>
      <c r="DTX113" s="356"/>
      <c r="DTY113" s="356"/>
      <c r="DTZ113" s="356"/>
      <c r="DUA113" s="356"/>
      <c r="DUB113" s="356"/>
      <c r="DUC113" s="356"/>
      <c r="DUD113" s="356"/>
      <c r="DUE113" s="356"/>
      <c r="DUF113" s="356"/>
      <c r="DUG113" s="356"/>
      <c r="DUH113" s="356"/>
      <c r="DUI113" s="356"/>
      <c r="DUJ113" s="356"/>
      <c r="DUK113" s="356"/>
      <c r="DUL113" s="356"/>
      <c r="DUM113" s="356"/>
      <c r="DUN113" s="356"/>
      <c r="DUO113" s="356"/>
      <c r="DUP113" s="356"/>
      <c r="DUQ113" s="356"/>
      <c r="DUR113" s="356"/>
      <c r="DUS113" s="356"/>
      <c r="DUT113" s="356"/>
      <c r="DUU113" s="356"/>
      <c r="DUV113" s="356"/>
      <c r="DUW113" s="356"/>
      <c r="DUX113" s="356"/>
      <c r="DUY113" s="356"/>
      <c r="DUZ113" s="356"/>
      <c r="DVA113" s="356"/>
      <c r="DVB113" s="356"/>
      <c r="DVC113" s="356"/>
      <c r="DVD113" s="356"/>
      <c r="DVE113" s="356"/>
      <c r="DVF113" s="356"/>
      <c r="DVG113" s="356"/>
      <c r="DVH113" s="356"/>
      <c r="DVI113" s="356"/>
      <c r="DVJ113" s="356"/>
      <c r="DVK113" s="356"/>
      <c r="DVL113" s="356"/>
      <c r="DVM113" s="356"/>
      <c r="DVN113" s="356"/>
      <c r="DVO113" s="356"/>
      <c r="DVP113" s="356"/>
      <c r="DVQ113" s="356"/>
      <c r="DVR113" s="356"/>
      <c r="DVS113" s="356"/>
      <c r="DVT113" s="356"/>
      <c r="DVU113" s="356"/>
      <c r="DVV113" s="356"/>
      <c r="DVW113" s="356"/>
      <c r="DVX113" s="356"/>
      <c r="DVY113" s="356"/>
      <c r="DVZ113" s="356"/>
      <c r="DWA113" s="356"/>
      <c r="DWB113" s="356"/>
      <c r="DWC113" s="356"/>
      <c r="DWD113" s="356"/>
      <c r="DWE113" s="356"/>
      <c r="DWF113" s="356"/>
      <c r="DWG113" s="356"/>
      <c r="DWH113" s="356"/>
      <c r="DWI113" s="356"/>
      <c r="DWJ113" s="356"/>
      <c r="DWK113" s="356"/>
      <c r="DWL113" s="356"/>
      <c r="DWM113" s="356"/>
      <c r="DWN113" s="356"/>
      <c r="DWO113" s="356"/>
      <c r="DWP113" s="356"/>
      <c r="DWQ113" s="356"/>
      <c r="DWR113" s="356"/>
      <c r="DWS113" s="356"/>
      <c r="DWT113" s="356"/>
      <c r="DWU113" s="356"/>
      <c r="DWV113" s="356"/>
      <c r="DWW113" s="356"/>
      <c r="DWX113" s="356"/>
      <c r="DWY113" s="356"/>
      <c r="DWZ113" s="356"/>
      <c r="DXA113" s="356"/>
      <c r="DXB113" s="356"/>
      <c r="DXC113" s="356"/>
      <c r="DXD113" s="356"/>
      <c r="DXE113" s="356"/>
      <c r="DXF113" s="356"/>
      <c r="DXG113" s="356"/>
      <c r="DXH113" s="356"/>
      <c r="DXI113" s="356"/>
      <c r="DXJ113" s="356"/>
      <c r="DXK113" s="356"/>
      <c r="DXL113" s="356"/>
      <c r="DXM113" s="356"/>
      <c r="DXN113" s="356"/>
      <c r="DXO113" s="356"/>
      <c r="DXP113" s="356"/>
      <c r="DXQ113" s="356"/>
      <c r="DXR113" s="356"/>
      <c r="DXS113" s="356"/>
      <c r="DXT113" s="356"/>
      <c r="DXU113" s="356"/>
      <c r="DXV113" s="356"/>
      <c r="DXW113" s="356"/>
      <c r="DXX113" s="356"/>
      <c r="DXY113" s="356"/>
      <c r="DXZ113" s="356"/>
      <c r="DYA113" s="356"/>
      <c r="DYB113" s="356"/>
      <c r="DYC113" s="356"/>
      <c r="DYD113" s="356"/>
      <c r="DYE113" s="356"/>
      <c r="DYF113" s="356"/>
      <c r="DYG113" s="356"/>
      <c r="DYH113" s="356"/>
      <c r="DYI113" s="356"/>
      <c r="DYJ113" s="356"/>
      <c r="DYK113" s="356"/>
      <c r="DYL113" s="356"/>
      <c r="DYM113" s="356"/>
      <c r="DYN113" s="356"/>
      <c r="DYO113" s="356"/>
      <c r="DYP113" s="356"/>
      <c r="DYQ113" s="356"/>
      <c r="DYR113" s="356"/>
      <c r="DYS113" s="356"/>
      <c r="DYT113" s="356"/>
      <c r="DYU113" s="356"/>
      <c r="DYV113" s="356"/>
      <c r="DYW113" s="356"/>
      <c r="DYX113" s="356"/>
      <c r="DYY113" s="356"/>
      <c r="DYZ113" s="356"/>
      <c r="DZA113" s="356"/>
      <c r="DZB113" s="356"/>
      <c r="DZC113" s="356"/>
      <c r="DZD113" s="356"/>
      <c r="DZE113" s="356"/>
      <c r="DZF113" s="356"/>
      <c r="DZG113" s="356"/>
      <c r="DZH113" s="356"/>
      <c r="DZI113" s="356"/>
      <c r="DZJ113" s="356"/>
      <c r="DZK113" s="356"/>
      <c r="DZL113" s="356"/>
      <c r="DZM113" s="356"/>
      <c r="DZN113" s="356"/>
      <c r="DZO113" s="356"/>
      <c r="DZP113" s="356"/>
      <c r="DZQ113" s="356"/>
      <c r="DZR113" s="356"/>
      <c r="DZS113" s="356"/>
      <c r="DZT113" s="356"/>
      <c r="DZU113" s="356"/>
      <c r="DZV113" s="356"/>
      <c r="DZW113" s="356"/>
      <c r="DZX113" s="356"/>
      <c r="DZY113" s="356"/>
      <c r="DZZ113" s="356"/>
      <c r="EAA113" s="356"/>
      <c r="EAB113" s="356"/>
      <c r="EAC113" s="356"/>
      <c r="EAD113" s="356"/>
      <c r="EAE113" s="356"/>
      <c r="EAF113" s="356"/>
      <c r="EAG113" s="356"/>
      <c r="EAH113" s="356"/>
      <c r="EAI113" s="356"/>
      <c r="EAJ113" s="356"/>
      <c r="EAK113" s="356"/>
      <c r="EAL113" s="356"/>
      <c r="EAM113" s="356"/>
      <c r="EAN113" s="356"/>
      <c r="EAO113" s="356"/>
      <c r="EAP113" s="356"/>
      <c r="EAQ113" s="356"/>
      <c r="EAR113" s="356"/>
      <c r="EAS113" s="356"/>
      <c r="EAT113" s="356"/>
      <c r="EAU113" s="356"/>
      <c r="EAV113" s="356"/>
      <c r="EAW113" s="356"/>
      <c r="EAX113" s="356"/>
      <c r="EAY113" s="356"/>
      <c r="EAZ113" s="356"/>
      <c r="EBA113" s="356"/>
      <c r="EBB113" s="356"/>
      <c r="EBC113" s="356"/>
      <c r="EBD113" s="356"/>
      <c r="EBE113" s="356"/>
      <c r="EBF113" s="356"/>
      <c r="EBG113" s="356"/>
      <c r="EBH113" s="356"/>
      <c r="EBI113" s="356"/>
      <c r="EBJ113" s="356"/>
      <c r="EBK113" s="356"/>
      <c r="EBL113" s="356"/>
      <c r="EBM113" s="356"/>
      <c r="EBN113" s="356"/>
      <c r="EBO113" s="356"/>
      <c r="EBP113" s="356"/>
      <c r="EBQ113" s="356"/>
      <c r="EBR113" s="356"/>
      <c r="EBS113" s="356"/>
      <c r="EBT113" s="356"/>
      <c r="EBU113" s="356"/>
      <c r="EBV113" s="356"/>
      <c r="EBW113" s="356"/>
      <c r="EBX113" s="356"/>
      <c r="EBY113" s="356"/>
      <c r="EBZ113" s="356"/>
      <c r="ECA113" s="356"/>
      <c r="ECB113" s="356"/>
      <c r="ECC113" s="356"/>
      <c r="ECD113" s="356"/>
      <c r="ECE113" s="356"/>
      <c r="ECF113" s="356"/>
      <c r="ECG113" s="356"/>
      <c r="ECH113" s="356"/>
      <c r="ECI113" s="356"/>
      <c r="ECJ113" s="356"/>
      <c r="ECK113" s="356"/>
      <c r="ECL113" s="356"/>
      <c r="ECM113" s="356"/>
      <c r="ECN113" s="356"/>
      <c r="ECO113" s="356"/>
      <c r="ECP113" s="356"/>
      <c r="ECQ113" s="356"/>
      <c r="ECR113" s="356"/>
      <c r="ECS113" s="356"/>
      <c r="ECT113" s="356"/>
      <c r="ECU113" s="356"/>
      <c r="ECV113" s="356"/>
      <c r="ECW113" s="356"/>
      <c r="ECX113" s="356"/>
      <c r="ECY113" s="356"/>
      <c r="ECZ113" s="356"/>
      <c r="EDA113" s="356"/>
      <c r="EDB113" s="356"/>
      <c r="EDC113" s="356"/>
      <c r="EDD113" s="356"/>
      <c r="EDE113" s="356"/>
      <c r="EDF113" s="356"/>
      <c r="EDG113" s="356"/>
      <c r="EDH113" s="356"/>
      <c r="EDI113" s="356"/>
      <c r="EDJ113" s="356"/>
      <c r="EDK113" s="356"/>
      <c r="EDL113" s="356"/>
      <c r="EDM113" s="356"/>
      <c r="EDN113" s="356"/>
      <c r="EDO113" s="356"/>
      <c r="EDP113" s="356"/>
      <c r="EDQ113" s="356"/>
      <c r="EDR113" s="356"/>
      <c r="EDS113" s="356"/>
      <c r="EDT113" s="356"/>
      <c r="EDU113" s="356"/>
      <c r="EDV113" s="356"/>
      <c r="EDW113" s="356"/>
      <c r="EDX113" s="356"/>
      <c r="EDY113" s="356"/>
      <c r="EDZ113" s="356"/>
      <c r="EEA113" s="356"/>
      <c r="EEB113" s="356"/>
      <c r="EEC113" s="356"/>
      <c r="EED113" s="356"/>
      <c r="EEE113" s="356"/>
      <c r="EEF113" s="356"/>
      <c r="EEG113" s="356"/>
      <c r="EEH113" s="356"/>
      <c r="EEI113" s="356"/>
      <c r="EEJ113" s="356"/>
      <c r="EEK113" s="356"/>
      <c r="EEL113" s="356"/>
      <c r="EEM113" s="356"/>
      <c r="EEN113" s="356"/>
      <c r="EEO113" s="356"/>
      <c r="EEP113" s="356"/>
      <c r="EEQ113" s="356"/>
      <c r="EER113" s="356"/>
      <c r="EES113" s="356"/>
      <c r="EET113" s="356"/>
      <c r="EEU113" s="356"/>
      <c r="EEV113" s="356"/>
      <c r="EEW113" s="356"/>
      <c r="EEX113" s="356"/>
      <c r="EEY113" s="356"/>
      <c r="EEZ113" s="356"/>
      <c r="EFA113" s="356"/>
      <c r="EFB113" s="356"/>
      <c r="EFC113" s="356"/>
      <c r="EFD113" s="356"/>
      <c r="EFE113" s="356"/>
      <c r="EFF113" s="356"/>
      <c r="EFG113" s="356"/>
      <c r="EFH113" s="356"/>
      <c r="EFI113" s="356"/>
      <c r="EFJ113" s="356"/>
      <c r="EFK113" s="356"/>
      <c r="EFL113" s="356"/>
      <c r="EFM113" s="356"/>
      <c r="EFN113" s="356"/>
      <c r="EFO113" s="356"/>
      <c r="EFP113" s="356"/>
      <c r="EFQ113" s="356"/>
      <c r="EFR113" s="356"/>
      <c r="EFS113" s="356"/>
      <c r="EFT113" s="356"/>
      <c r="EFU113" s="356"/>
      <c r="EFV113" s="356"/>
      <c r="EFW113" s="356"/>
      <c r="EFX113" s="356"/>
      <c r="EFY113" s="356"/>
      <c r="EFZ113" s="356"/>
      <c r="EGA113" s="356"/>
      <c r="EGB113" s="356"/>
      <c r="EGC113" s="356"/>
      <c r="EGD113" s="356"/>
      <c r="EGE113" s="356"/>
      <c r="EGF113" s="356"/>
      <c r="EGG113" s="356"/>
      <c r="EGH113" s="356"/>
      <c r="EGI113" s="356"/>
      <c r="EGJ113" s="356"/>
      <c r="EGK113" s="356"/>
      <c r="EGL113" s="356"/>
      <c r="EGM113" s="356"/>
      <c r="EGN113" s="356"/>
      <c r="EGO113" s="356"/>
      <c r="EGP113" s="356"/>
      <c r="EGQ113" s="356"/>
      <c r="EGR113" s="356"/>
      <c r="EGS113" s="356"/>
      <c r="EGT113" s="356"/>
      <c r="EGU113" s="356"/>
      <c r="EGV113" s="356"/>
      <c r="EGW113" s="356"/>
      <c r="EGX113" s="356"/>
      <c r="EGY113" s="356"/>
      <c r="EGZ113" s="356"/>
      <c r="EHA113" s="356"/>
      <c r="EHB113" s="356"/>
      <c r="EHC113" s="356"/>
      <c r="EHD113" s="356"/>
      <c r="EHE113" s="356"/>
      <c r="EHF113" s="356"/>
      <c r="EHG113" s="356"/>
      <c r="EHH113" s="356"/>
      <c r="EHI113" s="356"/>
      <c r="EHJ113" s="356"/>
      <c r="EHK113" s="356"/>
      <c r="EHL113" s="356"/>
      <c r="EHM113" s="356"/>
      <c r="EHN113" s="356"/>
      <c r="EHO113" s="356"/>
      <c r="EHP113" s="356"/>
      <c r="EHQ113" s="356"/>
      <c r="EHR113" s="356"/>
      <c r="EHS113" s="356"/>
      <c r="EHT113" s="356"/>
      <c r="EHU113" s="356"/>
      <c r="EHV113" s="356"/>
      <c r="EHW113" s="356"/>
      <c r="EHX113" s="356"/>
      <c r="EHY113" s="356"/>
      <c r="EHZ113" s="356"/>
      <c r="EIA113" s="356"/>
      <c r="EIB113" s="356"/>
      <c r="EIC113" s="356"/>
      <c r="EID113" s="356"/>
      <c r="EIE113" s="356"/>
      <c r="EIF113" s="356"/>
      <c r="EIG113" s="356"/>
      <c r="EIH113" s="356"/>
      <c r="EII113" s="356"/>
      <c r="EIJ113" s="356"/>
      <c r="EIK113" s="356"/>
      <c r="EIL113" s="356"/>
      <c r="EIM113" s="356"/>
      <c r="EIN113" s="356"/>
      <c r="EIO113" s="356"/>
      <c r="EIP113" s="356"/>
      <c r="EIQ113" s="356"/>
      <c r="EIR113" s="356"/>
      <c r="EIS113" s="356"/>
      <c r="EIT113" s="356"/>
      <c r="EIU113" s="356"/>
      <c r="EIV113" s="356"/>
      <c r="EIW113" s="356"/>
      <c r="EIX113" s="356"/>
      <c r="EIY113" s="356"/>
      <c r="EIZ113" s="356"/>
      <c r="EJA113" s="356"/>
      <c r="EJB113" s="356"/>
      <c r="EJC113" s="356"/>
      <c r="EJD113" s="356"/>
      <c r="EJE113" s="356"/>
      <c r="EJF113" s="356"/>
      <c r="EJG113" s="356"/>
      <c r="EJH113" s="356"/>
      <c r="EJI113" s="356"/>
      <c r="EJJ113" s="356"/>
      <c r="EJK113" s="356"/>
      <c r="EJL113" s="356"/>
      <c r="EJM113" s="356"/>
      <c r="EJN113" s="356"/>
      <c r="EJO113" s="356"/>
      <c r="EJP113" s="356"/>
      <c r="EJQ113" s="356"/>
      <c r="EJR113" s="356"/>
      <c r="EJS113" s="356"/>
      <c r="EJT113" s="356"/>
      <c r="EJU113" s="356"/>
      <c r="EJV113" s="356"/>
      <c r="EJW113" s="356"/>
      <c r="EJX113" s="356"/>
      <c r="EJY113" s="356"/>
      <c r="EJZ113" s="356"/>
      <c r="EKA113" s="356"/>
      <c r="EKB113" s="356"/>
      <c r="EKC113" s="356"/>
      <c r="EKD113" s="356"/>
      <c r="EKE113" s="356"/>
      <c r="EKF113" s="356"/>
      <c r="EKG113" s="356"/>
      <c r="EKH113" s="356"/>
      <c r="EKI113" s="356"/>
      <c r="EKJ113" s="356"/>
      <c r="EKK113" s="356"/>
      <c r="EKL113" s="356"/>
      <c r="EKM113" s="356"/>
      <c r="EKN113" s="356"/>
      <c r="EKO113" s="356"/>
      <c r="EKP113" s="356"/>
      <c r="EKQ113" s="356"/>
      <c r="EKR113" s="356"/>
      <c r="EKS113" s="356"/>
      <c r="EKT113" s="356"/>
      <c r="EKU113" s="356"/>
      <c r="EKV113" s="356"/>
      <c r="EKW113" s="356"/>
      <c r="EKX113" s="356"/>
      <c r="EKY113" s="356"/>
      <c r="EKZ113" s="356"/>
      <c r="ELA113" s="356"/>
      <c r="ELB113" s="356"/>
      <c r="ELC113" s="356"/>
      <c r="ELD113" s="356"/>
      <c r="ELE113" s="356"/>
      <c r="ELF113" s="356"/>
      <c r="ELG113" s="356"/>
      <c r="ELH113" s="356"/>
      <c r="ELI113" s="356"/>
      <c r="ELJ113" s="356"/>
      <c r="ELK113" s="356"/>
      <c r="ELL113" s="356"/>
      <c r="ELM113" s="356"/>
      <c r="ELN113" s="356"/>
      <c r="ELO113" s="356"/>
      <c r="ELP113" s="356"/>
      <c r="ELQ113" s="356"/>
      <c r="ELR113" s="356"/>
      <c r="ELS113" s="356"/>
      <c r="ELT113" s="356"/>
      <c r="ELU113" s="356"/>
      <c r="ELV113" s="356"/>
      <c r="ELW113" s="356"/>
      <c r="ELX113" s="356"/>
      <c r="ELY113" s="356"/>
      <c r="ELZ113" s="356"/>
      <c r="EMA113" s="356"/>
      <c r="EMB113" s="356"/>
      <c r="EMC113" s="356"/>
      <c r="EMD113" s="356"/>
      <c r="EME113" s="356"/>
      <c r="EMF113" s="356"/>
      <c r="EMG113" s="356"/>
      <c r="EMH113" s="356"/>
      <c r="EMI113" s="356"/>
      <c r="EMJ113" s="356"/>
      <c r="EMK113" s="356"/>
      <c r="EML113" s="356"/>
      <c r="EMM113" s="356"/>
      <c r="EMN113" s="356"/>
      <c r="EMO113" s="356"/>
      <c r="EMP113" s="356"/>
      <c r="EMQ113" s="356"/>
      <c r="EMR113" s="356"/>
      <c r="EMS113" s="356"/>
      <c r="EMT113" s="356"/>
      <c r="EMU113" s="356"/>
      <c r="EMV113" s="356"/>
      <c r="EMW113" s="356"/>
      <c r="EMX113" s="356"/>
      <c r="EMY113" s="356"/>
      <c r="EMZ113" s="356"/>
      <c r="ENA113" s="356"/>
      <c r="ENB113" s="356"/>
      <c r="ENC113" s="356"/>
      <c r="END113" s="356"/>
      <c r="ENE113" s="356"/>
      <c r="ENF113" s="356"/>
      <c r="ENG113" s="356"/>
      <c r="ENH113" s="356"/>
      <c r="ENI113" s="356"/>
      <c r="ENJ113" s="356"/>
      <c r="ENK113" s="356"/>
      <c r="ENL113" s="356"/>
      <c r="ENM113" s="356"/>
      <c r="ENN113" s="356"/>
      <c r="ENO113" s="356"/>
      <c r="ENP113" s="356"/>
      <c r="ENQ113" s="356"/>
      <c r="ENR113" s="356"/>
      <c r="ENS113" s="356"/>
      <c r="ENT113" s="356"/>
      <c r="ENU113" s="356"/>
      <c r="ENV113" s="356"/>
      <c r="ENW113" s="356"/>
      <c r="ENX113" s="356"/>
      <c r="ENY113" s="356"/>
      <c r="ENZ113" s="356"/>
      <c r="EOA113" s="356"/>
      <c r="EOB113" s="356"/>
      <c r="EOC113" s="356"/>
      <c r="EOD113" s="356"/>
      <c r="EOE113" s="356"/>
      <c r="EOF113" s="356"/>
      <c r="EOG113" s="356"/>
      <c r="EOH113" s="356"/>
      <c r="EOI113" s="356"/>
      <c r="EOJ113" s="356"/>
      <c r="EOK113" s="356"/>
      <c r="EOL113" s="356"/>
      <c r="EOM113" s="356"/>
      <c r="EON113" s="356"/>
      <c r="EOO113" s="356"/>
      <c r="EOP113" s="356"/>
      <c r="EOQ113" s="356"/>
      <c r="EOR113" s="356"/>
      <c r="EOS113" s="356"/>
      <c r="EOT113" s="356"/>
      <c r="EOU113" s="356"/>
      <c r="EOV113" s="356"/>
      <c r="EOW113" s="356"/>
      <c r="EOX113" s="356"/>
      <c r="EOY113" s="356"/>
      <c r="EOZ113" s="356"/>
      <c r="EPA113" s="356"/>
      <c r="EPB113" s="356"/>
      <c r="EPC113" s="356"/>
      <c r="EPD113" s="356"/>
      <c r="EPE113" s="356"/>
      <c r="EPF113" s="356"/>
      <c r="EPG113" s="356"/>
      <c r="EPH113" s="356"/>
      <c r="EPI113" s="356"/>
      <c r="EPJ113" s="356"/>
      <c r="EPK113" s="356"/>
      <c r="EPL113" s="356"/>
      <c r="EPM113" s="356"/>
      <c r="EPN113" s="356"/>
      <c r="EPO113" s="356"/>
      <c r="EPP113" s="356"/>
      <c r="EPQ113" s="356"/>
      <c r="EPR113" s="356"/>
      <c r="EPS113" s="356"/>
      <c r="EPT113" s="356"/>
      <c r="EPU113" s="356"/>
      <c r="EPV113" s="356"/>
      <c r="EPW113" s="356"/>
      <c r="EPX113" s="356"/>
      <c r="EPY113" s="356"/>
      <c r="EPZ113" s="356"/>
      <c r="EQA113" s="356"/>
      <c r="EQB113" s="356"/>
      <c r="EQC113" s="356"/>
      <c r="EQD113" s="356"/>
      <c r="EQE113" s="356"/>
      <c r="EQF113" s="356"/>
      <c r="EQG113" s="356"/>
      <c r="EQH113" s="356"/>
      <c r="EQI113" s="356"/>
      <c r="EQJ113" s="356"/>
      <c r="EQK113" s="356"/>
      <c r="EQL113" s="356"/>
      <c r="EQM113" s="356"/>
      <c r="EQN113" s="356"/>
      <c r="EQO113" s="356"/>
      <c r="EQP113" s="356"/>
      <c r="EQQ113" s="356"/>
      <c r="EQR113" s="356"/>
      <c r="EQS113" s="356"/>
      <c r="EQT113" s="356"/>
      <c r="EQU113" s="356"/>
      <c r="EQV113" s="356"/>
      <c r="EQW113" s="356"/>
      <c r="EQX113" s="356"/>
      <c r="EQY113" s="356"/>
      <c r="EQZ113" s="356"/>
      <c r="ERA113" s="356"/>
      <c r="ERB113" s="356"/>
      <c r="ERC113" s="356"/>
      <c r="ERD113" s="356"/>
      <c r="ERE113" s="356"/>
      <c r="ERF113" s="356"/>
      <c r="ERG113" s="356"/>
      <c r="ERH113" s="356"/>
      <c r="ERI113" s="356"/>
      <c r="ERJ113" s="356"/>
      <c r="ERK113" s="356"/>
      <c r="ERL113" s="356"/>
      <c r="ERM113" s="356"/>
      <c r="ERN113" s="356"/>
      <c r="ERO113" s="356"/>
      <c r="ERP113" s="356"/>
      <c r="ERQ113" s="356"/>
      <c r="ERR113" s="356"/>
      <c r="ERS113" s="356"/>
      <c r="ERT113" s="356"/>
      <c r="ERU113" s="356"/>
      <c r="ERV113" s="356"/>
      <c r="ERW113" s="356"/>
      <c r="ERX113" s="356"/>
      <c r="ERY113" s="356"/>
      <c r="ERZ113" s="356"/>
      <c r="ESA113" s="356"/>
      <c r="ESB113" s="356"/>
      <c r="ESC113" s="356"/>
      <c r="ESD113" s="356"/>
      <c r="ESE113" s="356"/>
      <c r="ESF113" s="356"/>
      <c r="ESG113" s="356"/>
      <c r="ESH113" s="356"/>
      <c r="ESI113" s="356"/>
      <c r="ESJ113" s="356"/>
      <c r="ESK113" s="356"/>
      <c r="ESL113" s="356"/>
      <c r="ESM113" s="356"/>
      <c r="ESN113" s="356"/>
      <c r="ESO113" s="356"/>
      <c r="ESP113" s="356"/>
      <c r="ESQ113" s="356"/>
      <c r="ESR113" s="356"/>
      <c r="ESS113" s="356"/>
      <c r="EST113" s="356"/>
      <c r="ESU113" s="356"/>
      <c r="ESV113" s="356"/>
      <c r="ESW113" s="356"/>
      <c r="ESX113" s="356"/>
      <c r="ESY113" s="356"/>
      <c r="ESZ113" s="356"/>
      <c r="ETA113" s="356"/>
      <c r="ETB113" s="356"/>
      <c r="ETC113" s="356"/>
      <c r="ETD113" s="356"/>
      <c r="ETE113" s="356"/>
      <c r="ETF113" s="356"/>
      <c r="ETG113" s="356"/>
      <c r="ETH113" s="356"/>
      <c r="ETI113" s="356"/>
      <c r="ETJ113" s="356"/>
      <c r="ETK113" s="356"/>
      <c r="ETL113" s="356"/>
      <c r="ETM113" s="356"/>
      <c r="ETN113" s="356"/>
      <c r="ETO113" s="356"/>
      <c r="ETP113" s="356"/>
      <c r="ETQ113" s="356"/>
      <c r="ETR113" s="356"/>
      <c r="ETS113" s="356"/>
      <c r="ETT113" s="356"/>
      <c r="ETU113" s="356"/>
      <c r="ETV113" s="356"/>
      <c r="ETW113" s="356"/>
      <c r="ETX113" s="356"/>
      <c r="ETY113" s="356"/>
      <c r="ETZ113" s="356"/>
      <c r="EUA113" s="356"/>
      <c r="EUB113" s="356"/>
      <c r="EUC113" s="356"/>
      <c r="EUD113" s="356"/>
      <c r="EUE113" s="356"/>
      <c r="EUF113" s="356"/>
      <c r="EUG113" s="356"/>
      <c r="EUH113" s="356"/>
      <c r="EUI113" s="356"/>
      <c r="EUJ113" s="356"/>
      <c r="EUK113" s="356"/>
      <c r="EUL113" s="356"/>
      <c r="EUM113" s="356"/>
      <c r="EUN113" s="356"/>
      <c r="EUO113" s="356"/>
      <c r="EUP113" s="356"/>
      <c r="EUQ113" s="356"/>
      <c r="EUR113" s="356"/>
      <c r="EUS113" s="356"/>
      <c r="EUT113" s="356"/>
      <c r="EUU113" s="356"/>
      <c r="EUV113" s="356"/>
      <c r="EUW113" s="356"/>
      <c r="EUX113" s="356"/>
      <c r="EUY113" s="356"/>
      <c r="EUZ113" s="356"/>
      <c r="EVA113" s="356"/>
      <c r="EVB113" s="356"/>
      <c r="EVC113" s="356"/>
      <c r="EVD113" s="356"/>
      <c r="EVE113" s="356"/>
      <c r="EVF113" s="356"/>
      <c r="EVG113" s="356"/>
      <c r="EVH113" s="356"/>
      <c r="EVI113" s="356"/>
      <c r="EVJ113" s="356"/>
      <c r="EVK113" s="356"/>
      <c r="EVL113" s="356"/>
      <c r="EVM113" s="356"/>
      <c r="EVN113" s="356"/>
      <c r="EVO113" s="356"/>
      <c r="EVP113" s="356"/>
      <c r="EVQ113" s="356"/>
      <c r="EVR113" s="356"/>
      <c r="EVS113" s="356"/>
      <c r="EVT113" s="356"/>
      <c r="EVU113" s="356"/>
      <c r="EVV113" s="356"/>
      <c r="EVW113" s="356"/>
      <c r="EVX113" s="356"/>
      <c r="EVY113" s="356"/>
      <c r="EVZ113" s="356"/>
      <c r="EWA113" s="356"/>
      <c r="EWB113" s="356"/>
      <c r="EWC113" s="356"/>
      <c r="EWD113" s="356"/>
      <c r="EWE113" s="356"/>
      <c r="EWF113" s="356"/>
      <c r="EWG113" s="356"/>
      <c r="EWH113" s="356"/>
      <c r="EWI113" s="356"/>
      <c r="EWJ113" s="356"/>
      <c r="EWK113" s="356"/>
      <c r="EWL113" s="356"/>
      <c r="EWM113" s="356"/>
      <c r="EWN113" s="356"/>
      <c r="EWO113" s="356"/>
      <c r="EWP113" s="356"/>
      <c r="EWQ113" s="356"/>
      <c r="EWR113" s="356"/>
      <c r="EWS113" s="356"/>
      <c r="EWT113" s="356"/>
      <c r="EWU113" s="356"/>
      <c r="EWV113" s="356"/>
      <c r="EWW113" s="356"/>
      <c r="EWX113" s="356"/>
      <c r="EWY113" s="356"/>
      <c r="EWZ113" s="356"/>
      <c r="EXA113" s="356"/>
      <c r="EXB113" s="356"/>
      <c r="EXC113" s="356"/>
      <c r="EXD113" s="356"/>
      <c r="EXE113" s="356"/>
      <c r="EXF113" s="356"/>
      <c r="EXG113" s="356"/>
      <c r="EXH113" s="356"/>
      <c r="EXI113" s="356"/>
      <c r="EXJ113" s="356"/>
      <c r="EXK113" s="356"/>
      <c r="EXL113" s="356"/>
      <c r="EXM113" s="356"/>
      <c r="EXN113" s="356"/>
      <c r="EXO113" s="356"/>
      <c r="EXP113" s="356"/>
      <c r="EXQ113" s="356"/>
      <c r="EXR113" s="356"/>
      <c r="EXS113" s="356"/>
      <c r="EXT113" s="356"/>
      <c r="EXU113" s="356"/>
      <c r="EXV113" s="356"/>
      <c r="EXW113" s="356"/>
      <c r="EXX113" s="356"/>
      <c r="EXY113" s="356"/>
      <c r="EXZ113" s="356"/>
      <c r="EYA113" s="356"/>
      <c r="EYB113" s="356"/>
      <c r="EYC113" s="356"/>
      <c r="EYD113" s="356"/>
      <c r="EYE113" s="356"/>
      <c r="EYF113" s="356"/>
      <c r="EYG113" s="356"/>
      <c r="EYH113" s="356"/>
      <c r="EYI113" s="356"/>
      <c r="EYJ113" s="356"/>
      <c r="EYK113" s="356"/>
      <c r="EYL113" s="356"/>
      <c r="EYM113" s="356"/>
      <c r="EYN113" s="356"/>
      <c r="EYO113" s="356"/>
      <c r="EYP113" s="356"/>
      <c r="EYQ113" s="356"/>
      <c r="EYR113" s="356"/>
      <c r="EYS113" s="356"/>
      <c r="EYT113" s="356"/>
      <c r="EYU113" s="356"/>
      <c r="EYV113" s="356"/>
      <c r="EYW113" s="356"/>
      <c r="EYX113" s="356"/>
      <c r="EYY113" s="356"/>
      <c r="EYZ113" s="356"/>
      <c r="EZA113" s="356"/>
      <c r="EZB113" s="356"/>
      <c r="EZC113" s="356"/>
      <c r="EZD113" s="356"/>
      <c r="EZE113" s="356"/>
      <c r="EZF113" s="356"/>
      <c r="EZG113" s="356"/>
      <c r="EZH113" s="356"/>
      <c r="EZI113" s="356"/>
      <c r="EZJ113" s="356"/>
      <c r="EZK113" s="356"/>
      <c r="EZL113" s="356"/>
      <c r="EZM113" s="356"/>
      <c r="EZN113" s="356"/>
      <c r="EZO113" s="356"/>
      <c r="EZP113" s="356"/>
      <c r="EZQ113" s="356"/>
      <c r="EZR113" s="356"/>
      <c r="EZS113" s="356"/>
      <c r="EZT113" s="356"/>
      <c r="EZU113" s="356"/>
      <c r="EZV113" s="356"/>
      <c r="EZW113" s="356"/>
      <c r="EZX113" s="356"/>
      <c r="EZY113" s="356"/>
      <c r="EZZ113" s="356"/>
      <c r="FAA113" s="356"/>
      <c r="FAB113" s="356"/>
      <c r="FAC113" s="356"/>
      <c r="FAD113" s="356"/>
      <c r="FAE113" s="356"/>
      <c r="FAF113" s="356"/>
      <c r="FAG113" s="356"/>
      <c r="FAH113" s="356"/>
      <c r="FAI113" s="356"/>
      <c r="FAJ113" s="356"/>
      <c r="FAK113" s="356"/>
      <c r="FAL113" s="356"/>
      <c r="FAM113" s="356"/>
      <c r="FAN113" s="356"/>
      <c r="FAO113" s="356"/>
      <c r="FAP113" s="356"/>
      <c r="FAQ113" s="356"/>
      <c r="FAR113" s="356"/>
      <c r="FAS113" s="356"/>
      <c r="FAT113" s="356"/>
      <c r="FAU113" s="356"/>
      <c r="FAV113" s="356"/>
      <c r="FAW113" s="356"/>
      <c r="FAX113" s="356"/>
      <c r="FAY113" s="356"/>
      <c r="FAZ113" s="356"/>
      <c r="FBA113" s="356"/>
      <c r="FBB113" s="356"/>
      <c r="FBC113" s="356"/>
      <c r="FBD113" s="356"/>
      <c r="FBE113" s="356"/>
      <c r="FBF113" s="356"/>
      <c r="FBG113" s="356"/>
      <c r="FBH113" s="356"/>
      <c r="FBI113" s="356"/>
      <c r="FBJ113" s="356"/>
      <c r="FBK113" s="356"/>
      <c r="FBL113" s="356"/>
      <c r="FBM113" s="356"/>
      <c r="FBN113" s="356"/>
      <c r="FBO113" s="356"/>
      <c r="FBP113" s="356"/>
      <c r="FBQ113" s="356"/>
      <c r="FBR113" s="356"/>
      <c r="FBS113" s="356"/>
      <c r="FBT113" s="356"/>
      <c r="FBU113" s="356"/>
      <c r="FBV113" s="356"/>
      <c r="FBW113" s="356"/>
      <c r="FBX113" s="356"/>
      <c r="FBY113" s="356"/>
      <c r="FBZ113" s="356"/>
      <c r="FCA113" s="356"/>
      <c r="FCB113" s="356"/>
      <c r="FCC113" s="356"/>
      <c r="FCD113" s="356"/>
      <c r="FCE113" s="356"/>
      <c r="FCF113" s="356"/>
      <c r="FCG113" s="356"/>
      <c r="FCH113" s="356"/>
      <c r="FCI113" s="356"/>
      <c r="FCJ113" s="356"/>
      <c r="FCK113" s="356"/>
      <c r="FCL113" s="356"/>
      <c r="FCM113" s="356"/>
      <c r="FCN113" s="356"/>
      <c r="FCO113" s="356"/>
      <c r="FCP113" s="356"/>
      <c r="FCQ113" s="356"/>
      <c r="FCR113" s="356"/>
      <c r="FCS113" s="356"/>
      <c r="FCT113" s="356"/>
      <c r="FCU113" s="356"/>
      <c r="FCV113" s="356"/>
      <c r="FCW113" s="356"/>
      <c r="FCX113" s="356"/>
      <c r="FCY113" s="356"/>
      <c r="FCZ113" s="356"/>
      <c r="FDA113" s="356"/>
      <c r="FDB113" s="356"/>
      <c r="FDC113" s="356"/>
      <c r="FDD113" s="356"/>
      <c r="FDE113" s="356"/>
      <c r="FDF113" s="356"/>
      <c r="FDG113" s="356"/>
      <c r="FDH113" s="356"/>
      <c r="FDI113" s="356"/>
      <c r="FDJ113" s="356"/>
      <c r="FDK113" s="356"/>
      <c r="FDL113" s="356"/>
      <c r="FDM113" s="356"/>
      <c r="FDN113" s="356"/>
      <c r="FDO113" s="356"/>
      <c r="FDP113" s="356"/>
      <c r="FDQ113" s="356"/>
      <c r="FDR113" s="356"/>
      <c r="FDS113" s="356"/>
      <c r="FDT113" s="356"/>
      <c r="FDU113" s="356"/>
      <c r="FDV113" s="356"/>
      <c r="FDW113" s="356"/>
      <c r="FDX113" s="356"/>
      <c r="FDY113" s="356"/>
      <c r="FDZ113" s="356"/>
      <c r="FEA113" s="356"/>
      <c r="FEB113" s="356"/>
      <c r="FEC113" s="356"/>
      <c r="FED113" s="356"/>
      <c r="FEE113" s="356"/>
      <c r="FEF113" s="356"/>
      <c r="FEG113" s="356"/>
      <c r="FEH113" s="356"/>
      <c r="FEI113" s="356"/>
      <c r="FEJ113" s="356"/>
      <c r="FEK113" s="356"/>
      <c r="FEL113" s="356"/>
      <c r="FEM113" s="356"/>
      <c r="FEN113" s="356"/>
      <c r="FEO113" s="356"/>
      <c r="FEP113" s="356"/>
      <c r="FEQ113" s="356"/>
      <c r="FER113" s="356"/>
      <c r="FES113" s="356"/>
      <c r="FET113" s="356"/>
      <c r="FEU113" s="356"/>
      <c r="FEV113" s="356"/>
      <c r="FEW113" s="356"/>
      <c r="FEX113" s="356"/>
      <c r="FEY113" s="356"/>
      <c r="FEZ113" s="356"/>
      <c r="FFA113" s="356"/>
      <c r="FFB113" s="356"/>
      <c r="FFC113" s="356"/>
      <c r="FFD113" s="356"/>
      <c r="FFE113" s="356"/>
      <c r="FFF113" s="356"/>
      <c r="FFG113" s="356"/>
      <c r="FFH113" s="356"/>
      <c r="FFI113" s="356"/>
      <c r="FFJ113" s="356"/>
      <c r="FFK113" s="356"/>
      <c r="FFL113" s="356"/>
      <c r="FFM113" s="356"/>
      <c r="FFN113" s="356"/>
      <c r="FFO113" s="356"/>
      <c r="FFP113" s="356"/>
      <c r="FFQ113" s="356"/>
      <c r="FFR113" s="356"/>
      <c r="FFS113" s="356"/>
      <c r="FFT113" s="356"/>
      <c r="FFU113" s="356"/>
      <c r="FFV113" s="356"/>
      <c r="FFW113" s="356"/>
      <c r="FFX113" s="356"/>
      <c r="FFY113" s="356"/>
      <c r="FFZ113" s="356"/>
      <c r="FGA113" s="356"/>
      <c r="FGB113" s="356"/>
      <c r="FGC113" s="356"/>
      <c r="FGD113" s="356"/>
      <c r="FGE113" s="356"/>
      <c r="FGF113" s="356"/>
      <c r="FGG113" s="356"/>
      <c r="FGH113" s="356"/>
      <c r="FGI113" s="356"/>
      <c r="FGJ113" s="356"/>
      <c r="FGK113" s="356"/>
      <c r="FGL113" s="356"/>
      <c r="FGM113" s="356"/>
      <c r="FGN113" s="356"/>
      <c r="FGO113" s="356"/>
      <c r="FGP113" s="356"/>
      <c r="FGQ113" s="356"/>
      <c r="FGR113" s="356"/>
      <c r="FGS113" s="356"/>
      <c r="FGT113" s="356"/>
      <c r="FGU113" s="356"/>
      <c r="FGV113" s="356"/>
      <c r="FGW113" s="356"/>
      <c r="FGX113" s="356"/>
      <c r="FGY113" s="356"/>
      <c r="FGZ113" s="356"/>
      <c r="FHA113" s="356"/>
      <c r="FHB113" s="356"/>
      <c r="FHC113" s="356"/>
      <c r="FHD113" s="356"/>
      <c r="FHE113" s="356"/>
      <c r="FHF113" s="356"/>
      <c r="FHG113" s="356"/>
      <c r="FHH113" s="356"/>
      <c r="FHI113" s="356"/>
      <c r="FHJ113" s="356"/>
      <c r="FHK113" s="356"/>
      <c r="FHL113" s="356"/>
      <c r="FHM113" s="356"/>
      <c r="FHN113" s="356"/>
      <c r="FHO113" s="356"/>
      <c r="FHP113" s="356"/>
      <c r="FHQ113" s="356"/>
      <c r="FHR113" s="356"/>
      <c r="FHS113" s="356"/>
      <c r="FHT113" s="356"/>
      <c r="FHU113" s="356"/>
      <c r="FHV113" s="356"/>
      <c r="FHW113" s="356"/>
      <c r="FHX113" s="356"/>
      <c r="FHY113" s="356"/>
      <c r="FHZ113" s="356"/>
      <c r="FIA113" s="356"/>
      <c r="FIB113" s="356"/>
      <c r="FIC113" s="356"/>
      <c r="FID113" s="356"/>
      <c r="FIE113" s="356"/>
      <c r="FIF113" s="356"/>
      <c r="FIG113" s="356"/>
      <c r="FIH113" s="356"/>
      <c r="FII113" s="356"/>
      <c r="FIJ113" s="356"/>
      <c r="FIK113" s="356"/>
      <c r="FIL113" s="356"/>
      <c r="FIM113" s="356"/>
      <c r="FIN113" s="356"/>
      <c r="FIO113" s="356"/>
      <c r="FIP113" s="356"/>
      <c r="FIQ113" s="356"/>
      <c r="FIR113" s="356"/>
      <c r="FIS113" s="356"/>
      <c r="FIT113" s="356"/>
      <c r="FIU113" s="356"/>
      <c r="FIV113" s="356"/>
      <c r="FIW113" s="356"/>
      <c r="FIX113" s="356"/>
      <c r="FIY113" s="356"/>
      <c r="FIZ113" s="356"/>
      <c r="FJA113" s="356"/>
      <c r="FJB113" s="356"/>
      <c r="FJC113" s="356"/>
      <c r="FJD113" s="356"/>
      <c r="FJE113" s="356"/>
      <c r="FJF113" s="356"/>
      <c r="FJG113" s="356"/>
      <c r="FJH113" s="356"/>
      <c r="FJI113" s="356"/>
      <c r="FJJ113" s="356"/>
      <c r="FJK113" s="356"/>
      <c r="FJL113" s="356"/>
      <c r="FJM113" s="356"/>
      <c r="FJN113" s="356"/>
      <c r="FJO113" s="356"/>
      <c r="FJP113" s="356"/>
      <c r="FJQ113" s="356"/>
      <c r="FJR113" s="356"/>
      <c r="FJS113" s="356"/>
      <c r="FJT113" s="356"/>
      <c r="FJU113" s="356"/>
      <c r="FJV113" s="356"/>
      <c r="FJW113" s="356"/>
      <c r="FJX113" s="356"/>
      <c r="FJY113" s="356"/>
      <c r="FJZ113" s="356"/>
      <c r="FKA113" s="356"/>
      <c r="FKB113" s="356"/>
      <c r="FKC113" s="356"/>
      <c r="FKD113" s="356"/>
      <c r="FKE113" s="356"/>
      <c r="FKF113" s="356"/>
      <c r="FKG113" s="356"/>
      <c r="FKH113" s="356"/>
      <c r="FKI113" s="356"/>
      <c r="FKJ113" s="356"/>
      <c r="FKK113" s="356"/>
      <c r="FKL113" s="356"/>
      <c r="FKM113" s="356"/>
      <c r="FKN113" s="356"/>
      <c r="FKO113" s="356"/>
      <c r="FKP113" s="356"/>
      <c r="FKQ113" s="356"/>
      <c r="FKR113" s="356"/>
      <c r="FKS113" s="356"/>
      <c r="FKT113" s="356"/>
      <c r="FKU113" s="356"/>
      <c r="FKV113" s="356"/>
      <c r="FKW113" s="356"/>
      <c r="FKX113" s="356"/>
      <c r="FKY113" s="356"/>
      <c r="FKZ113" s="356"/>
      <c r="FLA113" s="356"/>
      <c r="FLB113" s="356"/>
      <c r="FLC113" s="356"/>
      <c r="FLD113" s="356"/>
      <c r="FLE113" s="356"/>
      <c r="FLF113" s="356"/>
      <c r="FLG113" s="356"/>
      <c r="FLH113" s="356"/>
      <c r="FLI113" s="356"/>
      <c r="FLJ113" s="356"/>
      <c r="FLK113" s="356"/>
      <c r="FLL113" s="356"/>
      <c r="FLM113" s="356"/>
      <c r="FLN113" s="356"/>
      <c r="FLO113" s="356"/>
      <c r="FLP113" s="356"/>
      <c r="FLQ113" s="356"/>
      <c r="FLR113" s="356"/>
      <c r="FLS113" s="356"/>
      <c r="FLT113" s="356"/>
      <c r="FLU113" s="356"/>
      <c r="FLV113" s="356"/>
      <c r="FLW113" s="356"/>
      <c r="FLX113" s="356"/>
      <c r="FLY113" s="356"/>
      <c r="FLZ113" s="356"/>
      <c r="FMA113" s="356"/>
      <c r="FMB113" s="356"/>
      <c r="FMC113" s="356"/>
      <c r="FMD113" s="356"/>
      <c r="FME113" s="356"/>
      <c r="FMF113" s="356"/>
      <c r="FMG113" s="356"/>
      <c r="FMH113" s="356"/>
      <c r="FMI113" s="356"/>
      <c r="FMJ113" s="356"/>
      <c r="FMK113" s="356"/>
      <c r="FML113" s="356"/>
      <c r="FMM113" s="356"/>
      <c r="FMN113" s="356"/>
      <c r="FMO113" s="356"/>
      <c r="FMP113" s="356"/>
      <c r="FMQ113" s="356"/>
      <c r="FMR113" s="356"/>
      <c r="FMS113" s="356"/>
      <c r="FMT113" s="356"/>
      <c r="FMU113" s="356"/>
      <c r="FMV113" s="356"/>
      <c r="FMW113" s="356"/>
      <c r="FMX113" s="356"/>
      <c r="FMY113" s="356"/>
      <c r="FMZ113" s="356"/>
      <c r="FNA113" s="356"/>
      <c r="FNB113" s="356"/>
      <c r="FNC113" s="356"/>
      <c r="FND113" s="356"/>
      <c r="FNE113" s="356"/>
      <c r="FNF113" s="356"/>
      <c r="FNG113" s="356"/>
      <c r="FNH113" s="356"/>
      <c r="FNI113" s="356"/>
      <c r="FNJ113" s="356"/>
      <c r="FNK113" s="356"/>
      <c r="FNL113" s="356"/>
      <c r="FNM113" s="356"/>
      <c r="FNN113" s="356"/>
      <c r="FNO113" s="356"/>
      <c r="FNP113" s="356"/>
      <c r="FNQ113" s="356"/>
      <c r="FNR113" s="356"/>
      <c r="FNS113" s="356"/>
      <c r="FNT113" s="356"/>
      <c r="FNU113" s="356"/>
      <c r="FNV113" s="356"/>
      <c r="FNW113" s="356"/>
      <c r="FNX113" s="356"/>
      <c r="FNY113" s="356"/>
      <c r="FNZ113" s="356"/>
      <c r="FOA113" s="356"/>
      <c r="FOB113" s="356"/>
      <c r="FOC113" s="356"/>
      <c r="FOD113" s="356"/>
      <c r="FOE113" s="356"/>
      <c r="FOF113" s="356"/>
      <c r="FOG113" s="356"/>
      <c r="FOH113" s="356"/>
      <c r="FOI113" s="356"/>
      <c r="FOJ113" s="356"/>
      <c r="FOK113" s="356"/>
      <c r="FOL113" s="356"/>
      <c r="FOM113" s="356"/>
      <c r="FON113" s="356"/>
      <c r="FOO113" s="356"/>
      <c r="FOP113" s="356"/>
      <c r="FOQ113" s="356"/>
      <c r="FOR113" s="356"/>
      <c r="FOS113" s="356"/>
      <c r="FOT113" s="356"/>
      <c r="FOU113" s="356"/>
      <c r="FOV113" s="356"/>
      <c r="FOW113" s="356"/>
      <c r="FOX113" s="356"/>
      <c r="FOY113" s="356"/>
      <c r="FOZ113" s="356"/>
      <c r="FPA113" s="356"/>
      <c r="FPB113" s="356"/>
      <c r="FPC113" s="356"/>
      <c r="FPD113" s="356"/>
      <c r="FPE113" s="356"/>
      <c r="FPF113" s="356"/>
      <c r="FPG113" s="356"/>
      <c r="FPH113" s="356"/>
      <c r="FPI113" s="356"/>
      <c r="FPJ113" s="356"/>
      <c r="FPK113" s="356"/>
      <c r="FPL113" s="356"/>
      <c r="FPM113" s="356"/>
      <c r="FPN113" s="356"/>
      <c r="FPO113" s="356"/>
      <c r="FPP113" s="356"/>
      <c r="FPQ113" s="356"/>
      <c r="FPR113" s="356"/>
      <c r="FPS113" s="356"/>
      <c r="FPT113" s="356"/>
      <c r="FPU113" s="356"/>
      <c r="FPV113" s="356"/>
      <c r="FPW113" s="356"/>
      <c r="FPX113" s="356"/>
      <c r="FPY113" s="356"/>
      <c r="FPZ113" s="356"/>
      <c r="FQA113" s="356"/>
      <c r="FQB113" s="356"/>
      <c r="FQC113" s="356"/>
      <c r="FQD113" s="356"/>
      <c r="FQE113" s="356"/>
      <c r="FQF113" s="356"/>
      <c r="FQG113" s="356"/>
      <c r="FQH113" s="356"/>
      <c r="FQI113" s="356"/>
      <c r="FQJ113" s="356"/>
      <c r="FQK113" s="356"/>
      <c r="FQL113" s="356"/>
      <c r="FQM113" s="356"/>
      <c r="FQN113" s="356"/>
      <c r="FQO113" s="356"/>
      <c r="FQP113" s="356"/>
      <c r="FQQ113" s="356"/>
      <c r="FQR113" s="356"/>
      <c r="FQS113" s="356"/>
      <c r="FQT113" s="356"/>
      <c r="FQU113" s="356"/>
      <c r="FQV113" s="356"/>
      <c r="FQW113" s="356"/>
      <c r="FQX113" s="356"/>
      <c r="FQY113" s="356"/>
      <c r="FQZ113" s="356"/>
      <c r="FRA113" s="356"/>
      <c r="FRB113" s="356"/>
      <c r="FRC113" s="356"/>
      <c r="FRD113" s="356"/>
      <c r="FRE113" s="356"/>
      <c r="FRF113" s="356"/>
      <c r="FRG113" s="356"/>
      <c r="FRH113" s="356"/>
      <c r="FRI113" s="356"/>
      <c r="FRJ113" s="356"/>
      <c r="FRK113" s="356"/>
      <c r="FRL113" s="356"/>
      <c r="FRM113" s="356"/>
      <c r="FRN113" s="356"/>
      <c r="FRO113" s="356"/>
      <c r="FRP113" s="356"/>
      <c r="FRQ113" s="356"/>
      <c r="FRR113" s="356"/>
      <c r="FRS113" s="356"/>
      <c r="FRT113" s="356"/>
      <c r="FRU113" s="356"/>
      <c r="FRV113" s="356"/>
      <c r="FRW113" s="356"/>
      <c r="FRX113" s="356"/>
      <c r="FRY113" s="356"/>
      <c r="FRZ113" s="356"/>
      <c r="FSA113" s="356"/>
      <c r="FSB113" s="356"/>
      <c r="FSC113" s="356"/>
      <c r="FSD113" s="356"/>
      <c r="FSE113" s="356"/>
      <c r="FSF113" s="356"/>
      <c r="FSG113" s="356"/>
      <c r="FSH113" s="356"/>
      <c r="FSI113" s="356"/>
      <c r="FSJ113" s="356"/>
      <c r="FSK113" s="356"/>
      <c r="FSL113" s="356"/>
      <c r="FSM113" s="356"/>
      <c r="FSN113" s="356"/>
      <c r="FSO113" s="356"/>
      <c r="FSP113" s="356"/>
      <c r="FSQ113" s="356"/>
      <c r="FSR113" s="356"/>
      <c r="FSS113" s="356"/>
      <c r="FST113" s="356"/>
      <c r="FSU113" s="356"/>
      <c r="FSV113" s="356"/>
      <c r="FSW113" s="356"/>
      <c r="FSX113" s="356"/>
      <c r="FSY113" s="356"/>
      <c r="FSZ113" s="356"/>
      <c r="FTA113" s="356"/>
      <c r="FTB113" s="356"/>
      <c r="FTC113" s="356"/>
      <c r="FTD113" s="356"/>
      <c r="FTE113" s="356"/>
      <c r="FTF113" s="356"/>
      <c r="FTG113" s="356"/>
      <c r="FTH113" s="356"/>
      <c r="FTI113" s="356"/>
      <c r="FTJ113" s="356"/>
      <c r="FTK113" s="356"/>
      <c r="FTL113" s="356"/>
      <c r="FTM113" s="356"/>
      <c r="FTN113" s="356"/>
      <c r="FTO113" s="356"/>
      <c r="FTP113" s="356"/>
      <c r="FTQ113" s="356"/>
      <c r="FTR113" s="356"/>
      <c r="FTS113" s="356"/>
      <c r="FTT113" s="356"/>
      <c r="FTU113" s="356"/>
      <c r="FTV113" s="356"/>
      <c r="FTW113" s="356"/>
      <c r="FTX113" s="356"/>
      <c r="FTY113" s="356"/>
      <c r="FTZ113" s="356"/>
      <c r="FUA113" s="356"/>
      <c r="FUB113" s="356"/>
      <c r="FUC113" s="356"/>
      <c r="FUD113" s="356"/>
      <c r="FUE113" s="356"/>
      <c r="FUF113" s="356"/>
      <c r="FUG113" s="356"/>
      <c r="FUH113" s="356"/>
      <c r="FUI113" s="356"/>
      <c r="FUJ113" s="356"/>
      <c r="FUK113" s="356"/>
      <c r="FUL113" s="356"/>
      <c r="FUM113" s="356"/>
      <c r="FUN113" s="356"/>
      <c r="FUO113" s="356"/>
      <c r="FUP113" s="356"/>
      <c r="FUQ113" s="356"/>
      <c r="FUR113" s="356"/>
      <c r="FUS113" s="356"/>
      <c r="FUT113" s="356"/>
      <c r="FUU113" s="356"/>
      <c r="FUV113" s="356"/>
      <c r="FUW113" s="356"/>
      <c r="FUX113" s="356"/>
      <c r="FUY113" s="356"/>
      <c r="FUZ113" s="356"/>
      <c r="FVA113" s="356"/>
      <c r="FVB113" s="356"/>
      <c r="FVC113" s="356"/>
      <c r="FVD113" s="356"/>
      <c r="FVE113" s="356"/>
      <c r="FVF113" s="356"/>
      <c r="FVG113" s="356"/>
      <c r="FVH113" s="356"/>
      <c r="FVI113" s="356"/>
      <c r="FVJ113" s="356"/>
      <c r="FVK113" s="356"/>
      <c r="FVL113" s="356"/>
      <c r="FVM113" s="356"/>
      <c r="FVN113" s="356"/>
      <c r="FVO113" s="356"/>
      <c r="FVP113" s="356"/>
      <c r="FVQ113" s="356"/>
      <c r="FVR113" s="356"/>
      <c r="FVS113" s="356"/>
      <c r="FVT113" s="356"/>
      <c r="FVU113" s="356"/>
      <c r="FVV113" s="356"/>
      <c r="FVW113" s="356"/>
      <c r="FVX113" s="356"/>
      <c r="FVY113" s="356"/>
      <c r="FVZ113" s="356"/>
      <c r="FWA113" s="356"/>
      <c r="FWB113" s="356"/>
      <c r="FWC113" s="356"/>
      <c r="FWD113" s="356"/>
      <c r="FWE113" s="356"/>
      <c r="FWF113" s="356"/>
      <c r="FWG113" s="356"/>
      <c r="FWH113" s="356"/>
      <c r="FWI113" s="356"/>
      <c r="FWJ113" s="356"/>
      <c r="FWK113" s="356"/>
      <c r="FWL113" s="356"/>
      <c r="FWM113" s="356"/>
      <c r="FWN113" s="356"/>
      <c r="FWO113" s="356"/>
      <c r="FWP113" s="356"/>
      <c r="FWQ113" s="356"/>
      <c r="FWR113" s="356"/>
      <c r="FWS113" s="356"/>
      <c r="FWT113" s="356"/>
      <c r="FWU113" s="356"/>
      <c r="FWV113" s="356"/>
      <c r="FWW113" s="356"/>
      <c r="FWX113" s="356"/>
      <c r="FWY113" s="356"/>
      <c r="FWZ113" s="356"/>
      <c r="FXA113" s="356"/>
      <c r="FXB113" s="356"/>
      <c r="FXC113" s="356"/>
      <c r="FXD113" s="356"/>
      <c r="FXE113" s="356"/>
      <c r="FXF113" s="356"/>
      <c r="FXG113" s="356"/>
      <c r="FXH113" s="356"/>
      <c r="FXI113" s="356"/>
      <c r="FXJ113" s="356"/>
      <c r="FXK113" s="356"/>
      <c r="FXL113" s="356"/>
      <c r="FXM113" s="356"/>
      <c r="FXN113" s="356"/>
      <c r="FXO113" s="356"/>
      <c r="FXP113" s="356"/>
      <c r="FXQ113" s="356"/>
      <c r="FXR113" s="356"/>
      <c r="FXS113" s="356"/>
      <c r="FXT113" s="356"/>
      <c r="FXU113" s="356"/>
      <c r="FXV113" s="356"/>
      <c r="FXW113" s="356"/>
      <c r="FXX113" s="356"/>
      <c r="FXY113" s="356"/>
      <c r="FXZ113" s="356"/>
      <c r="FYA113" s="356"/>
      <c r="FYB113" s="356"/>
      <c r="FYC113" s="356"/>
      <c r="FYD113" s="356"/>
      <c r="FYE113" s="356"/>
      <c r="FYF113" s="356"/>
      <c r="FYG113" s="356"/>
      <c r="FYH113" s="356"/>
      <c r="FYI113" s="356"/>
      <c r="FYJ113" s="356"/>
      <c r="FYK113" s="356"/>
      <c r="FYL113" s="356"/>
      <c r="FYM113" s="356"/>
      <c r="FYN113" s="356"/>
      <c r="FYO113" s="356"/>
      <c r="FYP113" s="356"/>
      <c r="FYQ113" s="356"/>
      <c r="FYR113" s="356"/>
      <c r="FYS113" s="356"/>
      <c r="FYT113" s="356"/>
      <c r="FYU113" s="356"/>
      <c r="FYV113" s="356"/>
      <c r="FYW113" s="356"/>
      <c r="FYX113" s="356"/>
      <c r="FYY113" s="356"/>
      <c r="FYZ113" s="356"/>
      <c r="FZA113" s="356"/>
      <c r="FZB113" s="356"/>
      <c r="FZC113" s="356"/>
      <c r="FZD113" s="356"/>
      <c r="FZE113" s="356"/>
      <c r="FZF113" s="356"/>
      <c r="FZG113" s="356"/>
      <c r="FZH113" s="356"/>
      <c r="FZI113" s="356"/>
      <c r="FZJ113" s="356"/>
      <c r="FZK113" s="356"/>
      <c r="FZL113" s="356"/>
      <c r="FZM113" s="356"/>
      <c r="FZN113" s="356"/>
      <c r="FZO113" s="356"/>
      <c r="FZP113" s="356"/>
      <c r="FZQ113" s="356"/>
      <c r="FZR113" s="356"/>
      <c r="FZS113" s="356"/>
      <c r="FZT113" s="356"/>
      <c r="FZU113" s="356"/>
      <c r="FZV113" s="356"/>
      <c r="FZW113" s="356"/>
      <c r="FZX113" s="356"/>
      <c r="FZY113" s="356"/>
      <c r="FZZ113" s="356"/>
      <c r="GAA113" s="356"/>
      <c r="GAB113" s="356"/>
      <c r="GAC113" s="356"/>
      <c r="GAD113" s="356"/>
      <c r="GAE113" s="356"/>
      <c r="GAF113" s="356"/>
      <c r="GAG113" s="356"/>
      <c r="GAH113" s="356"/>
      <c r="GAI113" s="356"/>
      <c r="GAJ113" s="356"/>
      <c r="GAK113" s="356"/>
      <c r="GAL113" s="356"/>
      <c r="GAM113" s="356"/>
      <c r="GAN113" s="356"/>
      <c r="GAO113" s="356"/>
      <c r="GAP113" s="356"/>
      <c r="GAQ113" s="356"/>
      <c r="GAR113" s="356"/>
      <c r="GAS113" s="356"/>
      <c r="GAT113" s="356"/>
      <c r="GAU113" s="356"/>
      <c r="GAV113" s="356"/>
      <c r="GAW113" s="356"/>
      <c r="GAX113" s="356"/>
      <c r="GAY113" s="356"/>
      <c r="GAZ113" s="356"/>
      <c r="GBA113" s="356"/>
      <c r="GBB113" s="356"/>
      <c r="GBC113" s="356"/>
      <c r="GBD113" s="356"/>
      <c r="GBE113" s="356"/>
      <c r="GBF113" s="356"/>
      <c r="GBG113" s="356"/>
      <c r="GBH113" s="356"/>
      <c r="GBI113" s="356"/>
      <c r="GBJ113" s="356"/>
      <c r="GBK113" s="356"/>
      <c r="GBL113" s="356"/>
      <c r="GBM113" s="356"/>
      <c r="GBN113" s="356"/>
      <c r="GBO113" s="356"/>
      <c r="GBP113" s="356"/>
      <c r="GBQ113" s="356"/>
      <c r="GBR113" s="356"/>
      <c r="GBS113" s="356"/>
      <c r="GBT113" s="356"/>
      <c r="GBU113" s="356"/>
      <c r="GBV113" s="356"/>
      <c r="GBW113" s="356"/>
      <c r="GBX113" s="356"/>
      <c r="GBY113" s="356"/>
      <c r="GBZ113" s="356"/>
      <c r="GCA113" s="356"/>
      <c r="GCB113" s="356"/>
      <c r="GCC113" s="356"/>
      <c r="GCD113" s="356"/>
      <c r="GCE113" s="356"/>
      <c r="GCF113" s="356"/>
      <c r="GCG113" s="356"/>
      <c r="GCH113" s="356"/>
      <c r="GCI113" s="356"/>
      <c r="GCJ113" s="356"/>
      <c r="GCK113" s="356"/>
      <c r="GCL113" s="356"/>
      <c r="GCM113" s="356"/>
      <c r="GCN113" s="356"/>
      <c r="GCO113" s="356"/>
      <c r="GCP113" s="356"/>
      <c r="GCQ113" s="356"/>
      <c r="GCR113" s="356"/>
      <c r="GCS113" s="356"/>
      <c r="GCT113" s="356"/>
      <c r="GCU113" s="356"/>
      <c r="GCV113" s="356"/>
      <c r="GCW113" s="356"/>
      <c r="GCX113" s="356"/>
      <c r="GCY113" s="356"/>
      <c r="GCZ113" s="356"/>
      <c r="GDA113" s="356"/>
      <c r="GDB113" s="356"/>
      <c r="GDC113" s="356"/>
      <c r="GDD113" s="356"/>
      <c r="GDE113" s="356"/>
      <c r="GDF113" s="356"/>
      <c r="GDG113" s="356"/>
      <c r="GDH113" s="356"/>
      <c r="GDI113" s="356"/>
      <c r="GDJ113" s="356"/>
      <c r="GDK113" s="356"/>
      <c r="GDL113" s="356"/>
      <c r="GDM113" s="356"/>
      <c r="GDN113" s="356"/>
      <c r="GDO113" s="356"/>
      <c r="GDP113" s="356"/>
      <c r="GDQ113" s="356"/>
      <c r="GDR113" s="356"/>
      <c r="GDS113" s="356"/>
      <c r="GDT113" s="356"/>
      <c r="GDU113" s="356"/>
      <c r="GDV113" s="356"/>
      <c r="GDW113" s="356"/>
      <c r="GDX113" s="356"/>
      <c r="GDY113" s="356"/>
      <c r="GDZ113" s="356"/>
      <c r="GEA113" s="356"/>
      <c r="GEB113" s="356"/>
      <c r="GEC113" s="356"/>
      <c r="GED113" s="356"/>
      <c r="GEE113" s="356"/>
      <c r="GEF113" s="356"/>
      <c r="GEG113" s="356"/>
      <c r="GEH113" s="356"/>
      <c r="GEI113" s="356"/>
      <c r="GEJ113" s="356"/>
      <c r="GEK113" s="356"/>
      <c r="GEL113" s="356"/>
      <c r="GEM113" s="356"/>
      <c r="GEN113" s="356"/>
      <c r="GEO113" s="356"/>
      <c r="GEP113" s="356"/>
      <c r="GEQ113" s="356"/>
      <c r="GER113" s="356"/>
      <c r="GES113" s="356"/>
      <c r="GET113" s="356"/>
      <c r="GEU113" s="356"/>
      <c r="GEV113" s="356"/>
      <c r="GEW113" s="356"/>
      <c r="GEX113" s="356"/>
      <c r="GEY113" s="356"/>
      <c r="GEZ113" s="356"/>
      <c r="GFA113" s="356"/>
      <c r="GFB113" s="356"/>
      <c r="GFC113" s="356"/>
      <c r="GFD113" s="356"/>
      <c r="GFE113" s="356"/>
      <c r="GFF113" s="356"/>
      <c r="GFG113" s="356"/>
      <c r="GFH113" s="356"/>
      <c r="GFI113" s="356"/>
      <c r="GFJ113" s="356"/>
      <c r="GFK113" s="356"/>
      <c r="GFL113" s="356"/>
      <c r="GFM113" s="356"/>
      <c r="GFN113" s="356"/>
      <c r="GFO113" s="356"/>
      <c r="GFP113" s="356"/>
      <c r="GFQ113" s="356"/>
      <c r="GFR113" s="356"/>
      <c r="GFS113" s="356"/>
      <c r="GFT113" s="356"/>
      <c r="GFU113" s="356"/>
      <c r="GFV113" s="356"/>
      <c r="GFW113" s="356"/>
      <c r="GFX113" s="356"/>
      <c r="GFY113" s="356"/>
      <c r="GFZ113" s="356"/>
      <c r="GGA113" s="356"/>
      <c r="GGB113" s="356"/>
      <c r="GGC113" s="356"/>
      <c r="GGD113" s="356"/>
      <c r="GGE113" s="356"/>
      <c r="GGF113" s="356"/>
      <c r="GGG113" s="356"/>
      <c r="GGH113" s="356"/>
      <c r="GGI113" s="356"/>
      <c r="GGJ113" s="356"/>
      <c r="GGK113" s="356"/>
      <c r="GGL113" s="356"/>
      <c r="GGM113" s="356"/>
      <c r="GGN113" s="356"/>
      <c r="GGO113" s="356"/>
      <c r="GGP113" s="356"/>
      <c r="GGQ113" s="356"/>
      <c r="GGR113" s="356"/>
      <c r="GGS113" s="356"/>
      <c r="GGT113" s="356"/>
      <c r="GGU113" s="356"/>
      <c r="GGV113" s="356"/>
      <c r="GGW113" s="356"/>
      <c r="GGX113" s="356"/>
      <c r="GGY113" s="356"/>
      <c r="GGZ113" s="356"/>
      <c r="GHA113" s="356"/>
      <c r="GHB113" s="356"/>
      <c r="GHC113" s="356"/>
      <c r="GHD113" s="356"/>
      <c r="GHE113" s="356"/>
      <c r="GHF113" s="356"/>
      <c r="GHG113" s="356"/>
      <c r="GHH113" s="356"/>
      <c r="GHI113" s="356"/>
      <c r="GHJ113" s="356"/>
      <c r="GHK113" s="356"/>
      <c r="GHL113" s="356"/>
      <c r="GHM113" s="356"/>
      <c r="GHN113" s="356"/>
      <c r="GHO113" s="356"/>
      <c r="GHP113" s="356"/>
      <c r="GHQ113" s="356"/>
      <c r="GHR113" s="356"/>
      <c r="GHS113" s="356"/>
      <c r="GHT113" s="356"/>
      <c r="GHU113" s="356"/>
      <c r="GHV113" s="356"/>
      <c r="GHW113" s="356"/>
      <c r="GHX113" s="356"/>
      <c r="GHY113" s="356"/>
      <c r="GHZ113" s="356"/>
      <c r="GIA113" s="356"/>
      <c r="GIB113" s="356"/>
      <c r="GIC113" s="356"/>
      <c r="GID113" s="356"/>
      <c r="GIE113" s="356"/>
      <c r="GIF113" s="356"/>
      <c r="GIG113" s="356"/>
      <c r="GIH113" s="356"/>
      <c r="GII113" s="356"/>
      <c r="GIJ113" s="356"/>
      <c r="GIK113" s="356"/>
      <c r="GIL113" s="356"/>
      <c r="GIM113" s="356"/>
      <c r="GIN113" s="356"/>
      <c r="GIO113" s="356"/>
      <c r="GIP113" s="356"/>
      <c r="GIQ113" s="356"/>
      <c r="GIR113" s="356"/>
      <c r="GIS113" s="356"/>
      <c r="GIT113" s="356"/>
      <c r="GIU113" s="356"/>
      <c r="GIV113" s="356"/>
      <c r="GIW113" s="356"/>
      <c r="GIX113" s="356"/>
      <c r="GIY113" s="356"/>
      <c r="GIZ113" s="356"/>
      <c r="GJA113" s="356"/>
      <c r="GJB113" s="356"/>
      <c r="GJC113" s="356"/>
      <c r="GJD113" s="356"/>
      <c r="GJE113" s="356"/>
      <c r="GJF113" s="356"/>
      <c r="GJG113" s="356"/>
      <c r="GJH113" s="356"/>
      <c r="GJI113" s="356"/>
      <c r="GJJ113" s="356"/>
      <c r="GJK113" s="356"/>
      <c r="GJL113" s="356"/>
      <c r="GJM113" s="356"/>
      <c r="GJN113" s="356"/>
      <c r="GJO113" s="356"/>
      <c r="GJP113" s="356"/>
      <c r="GJQ113" s="356"/>
      <c r="GJR113" s="356"/>
      <c r="GJS113" s="356"/>
      <c r="GJT113" s="356"/>
      <c r="GJU113" s="356"/>
      <c r="GJV113" s="356"/>
      <c r="GJW113" s="356"/>
      <c r="GJX113" s="356"/>
      <c r="GJY113" s="356"/>
      <c r="GJZ113" s="356"/>
      <c r="GKA113" s="356"/>
      <c r="GKB113" s="356"/>
      <c r="GKC113" s="356"/>
      <c r="GKD113" s="356"/>
      <c r="GKE113" s="356"/>
      <c r="GKF113" s="356"/>
      <c r="GKG113" s="356"/>
      <c r="GKH113" s="356"/>
      <c r="GKI113" s="356"/>
      <c r="GKJ113" s="356"/>
      <c r="GKK113" s="356"/>
      <c r="GKL113" s="356"/>
      <c r="GKM113" s="356"/>
      <c r="GKN113" s="356"/>
      <c r="GKO113" s="356"/>
      <c r="GKP113" s="356"/>
      <c r="GKQ113" s="356"/>
      <c r="GKR113" s="356"/>
      <c r="GKS113" s="356"/>
      <c r="GKT113" s="356"/>
      <c r="GKU113" s="356"/>
      <c r="GKV113" s="356"/>
      <c r="GKW113" s="356"/>
      <c r="GKX113" s="356"/>
      <c r="GKY113" s="356"/>
      <c r="GKZ113" s="356"/>
      <c r="GLA113" s="356"/>
      <c r="GLB113" s="356"/>
      <c r="GLC113" s="356"/>
      <c r="GLD113" s="356"/>
      <c r="GLE113" s="356"/>
      <c r="GLF113" s="356"/>
      <c r="GLG113" s="356"/>
      <c r="GLH113" s="356"/>
      <c r="GLI113" s="356"/>
      <c r="GLJ113" s="356"/>
      <c r="GLK113" s="356"/>
      <c r="GLL113" s="356"/>
      <c r="GLM113" s="356"/>
      <c r="GLN113" s="356"/>
      <c r="GLO113" s="356"/>
      <c r="GLP113" s="356"/>
      <c r="GLQ113" s="356"/>
      <c r="GLR113" s="356"/>
      <c r="GLS113" s="356"/>
      <c r="GLT113" s="356"/>
      <c r="GLU113" s="356"/>
      <c r="GLV113" s="356"/>
      <c r="GLW113" s="356"/>
      <c r="GLX113" s="356"/>
      <c r="GLY113" s="356"/>
      <c r="GLZ113" s="356"/>
      <c r="GMA113" s="356"/>
      <c r="GMB113" s="356"/>
      <c r="GMC113" s="356"/>
      <c r="GMD113" s="356"/>
      <c r="GME113" s="356"/>
      <c r="GMF113" s="356"/>
      <c r="GMG113" s="356"/>
      <c r="GMH113" s="356"/>
      <c r="GMI113" s="356"/>
      <c r="GMJ113" s="356"/>
      <c r="GMK113" s="356"/>
      <c r="GML113" s="356"/>
      <c r="GMM113" s="356"/>
      <c r="GMN113" s="356"/>
      <c r="GMO113" s="356"/>
      <c r="GMP113" s="356"/>
      <c r="GMQ113" s="356"/>
      <c r="GMR113" s="356"/>
      <c r="GMS113" s="356"/>
      <c r="GMT113" s="356"/>
      <c r="GMU113" s="356"/>
      <c r="GMV113" s="356"/>
      <c r="GMW113" s="356"/>
      <c r="GMX113" s="356"/>
      <c r="GMY113" s="356"/>
      <c r="GMZ113" s="356"/>
      <c r="GNA113" s="356"/>
      <c r="GNB113" s="356"/>
      <c r="GNC113" s="356"/>
      <c r="GND113" s="356"/>
      <c r="GNE113" s="356"/>
      <c r="GNF113" s="356"/>
      <c r="GNG113" s="356"/>
      <c r="GNH113" s="356"/>
      <c r="GNI113" s="356"/>
      <c r="GNJ113" s="356"/>
      <c r="GNK113" s="356"/>
      <c r="GNL113" s="356"/>
      <c r="GNM113" s="356"/>
      <c r="GNN113" s="356"/>
      <c r="GNO113" s="356"/>
      <c r="GNP113" s="356"/>
      <c r="GNQ113" s="356"/>
      <c r="GNR113" s="356"/>
      <c r="GNS113" s="356"/>
      <c r="GNT113" s="356"/>
      <c r="GNU113" s="356"/>
      <c r="GNV113" s="356"/>
      <c r="GNW113" s="356"/>
      <c r="GNX113" s="356"/>
      <c r="GNY113" s="356"/>
      <c r="GNZ113" s="356"/>
      <c r="GOA113" s="356"/>
      <c r="GOB113" s="356"/>
      <c r="GOC113" s="356"/>
      <c r="GOD113" s="356"/>
      <c r="GOE113" s="356"/>
      <c r="GOF113" s="356"/>
      <c r="GOG113" s="356"/>
      <c r="GOH113" s="356"/>
      <c r="GOI113" s="356"/>
      <c r="GOJ113" s="356"/>
      <c r="GOK113" s="356"/>
      <c r="GOL113" s="356"/>
      <c r="GOM113" s="356"/>
      <c r="GON113" s="356"/>
      <c r="GOO113" s="356"/>
      <c r="GOP113" s="356"/>
      <c r="GOQ113" s="356"/>
      <c r="GOR113" s="356"/>
      <c r="GOS113" s="356"/>
      <c r="GOT113" s="356"/>
      <c r="GOU113" s="356"/>
      <c r="GOV113" s="356"/>
      <c r="GOW113" s="356"/>
      <c r="GOX113" s="356"/>
      <c r="GOY113" s="356"/>
      <c r="GOZ113" s="356"/>
      <c r="GPA113" s="356"/>
      <c r="GPB113" s="356"/>
      <c r="GPC113" s="356"/>
      <c r="GPD113" s="356"/>
      <c r="GPE113" s="356"/>
      <c r="GPF113" s="356"/>
      <c r="GPG113" s="356"/>
      <c r="GPH113" s="356"/>
      <c r="GPI113" s="356"/>
      <c r="GPJ113" s="356"/>
      <c r="GPK113" s="356"/>
      <c r="GPL113" s="356"/>
      <c r="GPM113" s="356"/>
      <c r="GPN113" s="356"/>
      <c r="GPO113" s="356"/>
      <c r="GPP113" s="356"/>
      <c r="GPQ113" s="356"/>
      <c r="GPR113" s="356"/>
      <c r="GPS113" s="356"/>
      <c r="GPT113" s="356"/>
      <c r="GPU113" s="356"/>
      <c r="GPV113" s="356"/>
      <c r="GPW113" s="356"/>
      <c r="GPX113" s="356"/>
      <c r="GPY113" s="356"/>
      <c r="GPZ113" s="356"/>
      <c r="GQA113" s="356"/>
      <c r="GQB113" s="356"/>
      <c r="GQC113" s="356"/>
      <c r="GQD113" s="356"/>
      <c r="GQE113" s="356"/>
      <c r="GQF113" s="356"/>
      <c r="GQG113" s="356"/>
      <c r="GQH113" s="356"/>
      <c r="GQI113" s="356"/>
      <c r="GQJ113" s="356"/>
      <c r="GQK113" s="356"/>
      <c r="GQL113" s="356"/>
      <c r="GQM113" s="356"/>
      <c r="GQN113" s="356"/>
      <c r="GQO113" s="356"/>
      <c r="GQP113" s="356"/>
      <c r="GQQ113" s="356"/>
      <c r="GQR113" s="356"/>
      <c r="GQS113" s="356"/>
      <c r="GQT113" s="356"/>
      <c r="GQU113" s="356"/>
      <c r="GQV113" s="356"/>
      <c r="GQW113" s="356"/>
      <c r="GQX113" s="356"/>
      <c r="GQY113" s="356"/>
      <c r="GQZ113" s="356"/>
      <c r="GRA113" s="356"/>
      <c r="GRB113" s="356"/>
      <c r="GRC113" s="356"/>
      <c r="GRD113" s="356"/>
      <c r="GRE113" s="356"/>
      <c r="GRF113" s="356"/>
      <c r="GRG113" s="356"/>
      <c r="GRH113" s="356"/>
      <c r="GRI113" s="356"/>
      <c r="GRJ113" s="356"/>
      <c r="GRK113" s="356"/>
      <c r="GRL113" s="356"/>
      <c r="GRM113" s="356"/>
      <c r="GRN113" s="356"/>
      <c r="GRO113" s="356"/>
      <c r="GRP113" s="356"/>
      <c r="GRQ113" s="356"/>
      <c r="GRR113" s="356"/>
      <c r="GRS113" s="356"/>
      <c r="GRT113" s="356"/>
      <c r="GRU113" s="356"/>
      <c r="GRV113" s="356"/>
      <c r="GRW113" s="356"/>
      <c r="GRX113" s="356"/>
      <c r="GRY113" s="356"/>
      <c r="GRZ113" s="356"/>
      <c r="GSA113" s="356"/>
      <c r="GSB113" s="356"/>
      <c r="GSC113" s="356"/>
      <c r="GSD113" s="356"/>
      <c r="GSE113" s="356"/>
      <c r="GSF113" s="356"/>
      <c r="GSG113" s="356"/>
      <c r="GSH113" s="356"/>
      <c r="GSI113" s="356"/>
      <c r="GSJ113" s="356"/>
      <c r="GSK113" s="356"/>
      <c r="GSL113" s="356"/>
      <c r="GSM113" s="356"/>
      <c r="GSN113" s="356"/>
      <c r="GSO113" s="356"/>
      <c r="GSP113" s="356"/>
      <c r="GSQ113" s="356"/>
      <c r="GSR113" s="356"/>
      <c r="GSS113" s="356"/>
      <c r="GST113" s="356"/>
      <c r="GSU113" s="356"/>
      <c r="GSV113" s="356"/>
      <c r="GSW113" s="356"/>
      <c r="GSX113" s="356"/>
      <c r="GSY113" s="356"/>
      <c r="GSZ113" s="356"/>
      <c r="GTA113" s="356"/>
      <c r="GTB113" s="356"/>
      <c r="GTC113" s="356"/>
      <c r="GTD113" s="356"/>
      <c r="GTE113" s="356"/>
      <c r="GTF113" s="356"/>
      <c r="GTG113" s="356"/>
      <c r="GTH113" s="356"/>
      <c r="GTI113" s="356"/>
      <c r="GTJ113" s="356"/>
      <c r="GTK113" s="356"/>
      <c r="GTL113" s="356"/>
      <c r="GTM113" s="356"/>
      <c r="GTN113" s="356"/>
      <c r="GTO113" s="356"/>
      <c r="GTP113" s="356"/>
      <c r="GTQ113" s="356"/>
      <c r="GTR113" s="356"/>
      <c r="GTS113" s="356"/>
      <c r="GTT113" s="356"/>
      <c r="GTU113" s="356"/>
      <c r="GTV113" s="356"/>
      <c r="GTW113" s="356"/>
      <c r="GTX113" s="356"/>
      <c r="GTY113" s="356"/>
      <c r="GTZ113" s="356"/>
      <c r="GUA113" s="356"/>
      <c r="GUB113" s="356"/>
      <c r="GUC113" s="356"/>
      <c r="GUD113" s="356"/>
      <c r="GUE113" s="356"/>
      <c r="GUF113" s="356"/>
      <c r="GUG113" s="356"/>
      <c r="GUH113" s="356"/>
      <c r="GUI113" s="356"/>
      <c r="GUJ113" s="356"/>
      <c r="GUK113" s="356"/>
      <c r="GUL113" s="356"/>
      <c r="GUM113" s="356"/>
      <c r="GUN113" s="356"/>
      <c r="GUO113" s="356"/>
      <c r="GUP113" s="356"/>
      <c r="GUQ113" s="356"/>
      <c r="GUR113" s="356"/>
      <c r="GUS113" s="356"/>
      <c r="GUT113" s="356"/>
      <c r="GUU113" s="356"/>
      <c r="GUV113" s="356"/>
      <c r="GUW113" s="356"/>
      <c r="GUX113" s="356"/>
      <c r="GUY113" s="356"/>
      <c r="GUZ113" s="356"/>
      <c r="GVA113" s="356"/>
      <c r="GVB113" s="356"/>
      <c r="GVC113" s="356"/>
      <c r="GVD113" s="356"/>
      <c r="GVE113" s="356"/>
      <c r="GVF113" s="356"/>
      <c r="GVG113" s="356"/>
      <c r="GVH113" s="356"/>
      <c r="GVI113" s="356"/>
      <c r="GVJ113" s="356"/>
      <c r="GVK113" s="356"/>
      <c r="GVL113" s="356"/>
      <c r="GVM113" s="356"/>
      <c r="GVN113" s="356"/>
      <c r="GVO113" s="356"/>
      <c r="GVP113" s="356"/>
      <c r="GVQ113" s="356"/>
      <c r="GVR113" s="356"/>
      <c r="GVS113" s="356"/>
      <c r="GVT113" s="356"/>
      <c r="GVU113" s="356"/>
      <c r="GVV113" s="356"/>
      <c r="GVW113" s="356"/>
      <c r="GVX113" s="356"/>
      <c r="GVY113" s="356"/>
      <c r="GVZ113" s="356"/>
      <c r="GWA113" s="356"/>
      <c r="GWB113" s="356"/>
      <c r="GWC113" s="356"/>
      <c r="GWD113" s="356"/>
      <c r="GWE113" s="356"/>
      <c r="GWF113" s="356"/>
      <c r="GWG113" s="356"/>
      <c r="GWH113" s="356"/>
      <c r="GWI113" s="356"/>
      <c r="GWJ113" s="356"/>
      <c r="GWK113" s="356"/>
      <c r="GWL113" s="356"/>
      <c r="GWM113" s="356"/>
      <c r="GWN113" s="356"/>
      <c r="GWO113" s="356"/>
      <c r="GWP113" s="356"/>
      <c r="GWQ113" s="356"/>
      <c r="GWR113" s="356"/>
      <c r="GWS113" s="356"/>
      <c r="GWT113" s="356"/>
      <c r="GWU113" s="356"/>
      <c r="GWV113" s="356"/>
      <c r="GWW113" s="356"/>
      <c r="GWX113" s="356"/>
      <c r="GWY113" s="356"/>
      <c r="GWZ113" s="356"/>
      <c r="GXA113" s="356"/>
      <c r="GXB113" s="356"/>
      <c r="GXC113" s="356"/>
      <c r="GXD113" s="356"/>
      <c r="GXE113" s="356"/>
      <c r="GXF113" s="356"/>
      <c r="GXG113" s="356"/>
      <c r="GXH113" s="356"/>
      <c r="GXI113" s="356"/>
      <c r="GXJ113" s="356"/>
      <c r="GXK113" s="356"/>
      <c r="GXL113" s="356"/>
      <c r="GXM113" s="356"/>
      <c r="GXN113" s="356"/>
      <c r="GXO113" s="356"/>
      <c r="GXP113" s="356"/>
      <c r="GXQ113" s="356"/>
      <c r="GXR113" s="356"/>
      <c r="GXS113" s="356"/>
      <c r="GXT113" s="356"/>
      <c r="GXU113" s="356"/>
      <c r="GXV113" s="356"/>
      <c r="GXW113" s="356"/>
      <c r="GXX113" s="356"/>
      <c r="GXY113" s="356"/>
      <c r="GXZ113" s="356"/>
      <c r="GYA113" s="356"/>
      <c r="GYB113" s="356"/>
      <c r="GYC113" s="356"/>
      <c r="GYD113" s="356"/>
      <c r="GYE113" s="356"/>
      <c r="GYF113" s="356"/>
      <c r="GYG113" s="356"/>
      <c r="GYH113" s="356"/>
      <c r="GYI113" s="356"/>
      <c r="GYJ113" s="356"/>
      <c r="GYK113" s="356"/>
      <c r="GYL113" s="356"/>
      <c r="GYM113" s="356"/>
      <c r="GYN113" s="356"/>
      <c r="GYO113" s="356"/>
      <c r="GYP113" s="356"/>
      <c r="GYQ113" s="356"/>
      <c r="GYR113" s="356"/>
      <c r="GYS113" s="356"/>
      <c r="GYT113" s="356"/>
      <c r="GYU113" s="356"/>
      <c r="GYV113" s="356"/>
      <c r="GYW113" s="356"/>
      <c r="GYX113" s="356"/>
      <c r="GYY113" s="356"/>
      <c r="GYZ113" s="356"/>
      <c r="GZA113" s="356"/>
      <c r="GZB113" s="356"/>
      <c r="GZC113" s="356"/>
      <c r="GZD113" s="356"/>
      <c r="GZE113" s="356"/>
      <c r="GZF113" s="356"/>
      <c r="GZG113" s="356"/>
      <c r="GZH113" s="356"/>
      <c r="GZI113" s="356"/>
      <c r="GZJ113" s="356"/>
      <c r="GZK113" s="356"/>
      <c r="GZL113" s="356"/>
      <c r="GZM113" s="356"/>
      <c r="GZN113" s="356"/>
      <c r="GZO113" s="356"/>
      <c r="GZP113" s="356"/>
      <c r="GZQ113" s="356"/>
      <c r="GZR113" s="356"/>
      <c r="GZS113" s="356"/>
      <c r="GZT113" s="356"/>
      <c r="GZU113" s="356"/>
      <c r="GZV113" s="356"/>
      <c r="GZW113" s="356"/>
      <c r="GZX113" s="356"/>
      <c r="GZY113" s="356"/>
      <c r="GZZ113" s="356"/>
      <c r="HAA113" s="356"/>
      <c r="HAB113" s="356"/>
      <c r="HAC113" s="356"/>
      <c r="HAD113" s="356"/>
      <c r="HAE113" s="356"/>
      <c r="HAF113" s="356"/>
      <c r="HAG113" s="356"/>
      <c r="HAH113" s="356"/>
      <c r="HAI113" s="356"/>
      <c r="HAJ113" s="356"/>
      <c r="HAK113" s="356"/>
      <c r="HAL113" s="356"/>
      <c r="HAM113" s="356"/>
      <c r="HAN113" s="356"/>
      <c r="HAO113" s="356"/>
      <c r="HAP113" s="356"/>
      <c r="HAQ113" s="356"/>
      <c r="HAR113" s="356"/>
      <c r="HAS113" s="356"/>
      <c r="HAT113" s="356"/>
      <c r="HAU113" s="356"/>
      <c r="HAV113" s="356"/>
      <c r="HAW113" s="356"/>
      <c r="HAX113" s="356"/>
      <c r="HAY113" s="356"/>
      <c r="HAZ113" s="356"/>
      <c r="HBA113" s="356"/>
      <c r="HBB113" s="356"/>
      <c r="HBC113" s="356"/>
      <c r="HBD113" s="356"/>
      <c r="HBE113" s="356"/>
      <c r="HBF113" s="356"/>
      <c r="HBG113" s="356"/>
      <c r="HBH113" s="356"/>
      <c r="HBI113" s="356"/>
      <c r="HBJ113" s="356"/>
      <c r="HBK113" s="356"/>
      <c r="HBL113" s="356"/>
      <c r="HBM113" s="356"/>
      <c r="HBN113" s="356"/>
      <c r="HBO113" s="356"/>
      <c r="HBP113" s="356"/>
      <c r="HBQ113" s="356"/>
      <c r="HBR113" s="356"/>
      <c r="HBS113" s="356"/>
      <c r="HBT113" s="356"/>
      <c r="HBU113" s="356"/>
      <c r="HBV113" s="356"/>
      <c r="HBW113" s="356"/>
      <c r="HBX113" s="356"/>
      <c r="HBY113" s="356"/>
      <c r="HBZ113" s="356"/>
      <c r="HCA113" s="356"/>
      <c r="HCB113" s="356"/>
      <c r="HCC113" s="356"/>
      <c r="HCD113" s="356"/>
      <c r="HCE113" s="356"/>
      <c r="HCF113" s="356"/>
      <c r="HCG113" s="356"/>
      <c r="HCH113" s="356"/>
      <c r="HCI113" s="356"/>
      <c r="HCJ113" s="356"/>
      <c r="HCK113" s="356"/>
      <c r="HCL113" s="356"/>
      <c r="HCM113" s="356"/>
      <c r="HCN113" s="356"/>
      <c r="HCO113" s="356"/>
      <c r="HCP113" s="356"/>
      <c r="HCQ113" s="356"/>
      <c r="HCR113" s="356"/>
      <c r="HCS113" s="356"/>
      <c r="HCT113" s="356"/>
      <c r="HCU113" s="356"/>
      <c r="HCV113" s="356"/>
      <c r="HCW113" s="356"/>
      <c r="HCX113" s="356"/>
      <c r="HCY113" s="356"/>
      <c r="HCZ113" s="356"/>
      <c r="HDA113" s="356"/>
      <c r="HDB113" s="356"/>
      <c r="HDC113" s="356"/>
      <c r="HDD113" s="356"/>
      <c r="HDE113" s="356"/>
      <c r="HDF113" s="356"/>
      <c r="HDG113" s="356"/>
      <c r="HDH113" s="356"/>
      <c r="HDI113" s="356"/>
      <c r="HDJ113" s="356"/>
      <c r="HDK113" s="356"/>
      <c r="HDL113" s="356"/>
      <c r="HDM113" s="356"/>
      <c r="HDN113" s="356"/>
      <c r="HDO113" s="356"/>
      <c r="HDP113" s="356"/>
      <c r="HDQ113" s="356"/>
      <c r="HDR113" s="356"/>
      <c r="HDS113" s="356"/>
      <c r="HDT113" s="356"/>
      <c r="HDU113" s="356"/>
      <c r="HDV113" s="356"/>
      <c r="HDW113" s="356"/>
      <c r="HDX113" s="356"/>
      <c r="HDY113" s="356"/>
      <c r="HDZ113" s="356"/>
      <c r="HEA113" s="356"/>
      <c r="HEB113" s="356"/>
      <c r="HEC113" s="356"/>
      <c r="HED113" s="356"/>
      <c r="HEE113" s="356"/>
      <c r="HEF113" s="356"/>
      <c r="HEG113" s="356"/>
      <c r="HEH113" s="356"/>
      <c r="HEI113" s="356"/>
      <c r="HEJ113" s="356"/>
      <c r="HEK113" s="356"/>
      <c r="HEL113" s="356"/>
      <c r="HEM113" s="356"/>
      <c r="HEN113" s="356"/>
      <c r="HEO113" s="356"/>
      <c r="HEP113" s="356"/>
      <c r="HEQ113" s="356"/>
      <c r="HER113" s="356"/>
      <c r="HES113" s="356"/>
      <c r="HET113" s="356"/>
      <c r="HEU113" s="356"/>
      <c r="HEV113" s="356"/>
      <c r="HEW113" s="356"/>
      <c r="HEX113" s="356"/>
      <c r="HEY113" s="356"/>
      <c r="HEZ113" s="356"/>
      <c r="HFA113" s="356"/>
      <c r="HFB113" s="356"/>
      <c r="HFC113" s="356"/>
      <c r="HFD113" s="356"/>
      <c r="HFE113" s="356"/>
      <c r="HFF113" s="356"/>
      <c r="HFG113" s="356"/>
      <c r="HFH113" s="356"/>
      <c r="HFI113" s="356"/>
      <c r="HFJ113" s="356"/>
      <c r="HFK113" s="356"/>
      <c r="HFL113" s="356"/>
      <c r="HFM113" s="356"/>
      <c r="HFN113" s="356"/>
      <c r="HFO113" s="356"/>
      <c r="HFP113" s="356"/>
      <c r="HFQ113" s="356"/>
      <c r="HFR113" s="356"/>
      <c r="HFS113" s="356"/>
      <c r="HFT113" s="356"/>
      <c r="HFU113" s="356"/>
      <c r="HFV113" s="356"/>
      <c r="HFW113" s="356"/>
      <c r="HFX113" s="356"/>
      <c r="HFY113" s="356"/>
      <c r="HFZ113" s="356"/>
      <c r="HGA113" s="356"/>
      <c r="HGB113" s="356"/>
      <c r="HGC113" s="356"/>
      <c r="HGD113" s="356"/>
      <c r="HGE113" s="356"/>
      <c r="HGF113" s="356"/>
      <c r="HGG113" s="356"/>
      <c r="HGH113" s="356"/>
      <c r="HGI113" s="356"/>
      <c r="HGJ113" s="356"/>
      <c r="HGK113" s="356"/>
      <c r="HGL113" s="356"/>
      <c r="HGM113" s="356"/>
      <c r="HGN113" s="356"/>
      <c r="HGO113" s="356"/>
      <c r="HGP113" s="356"/>
      <c r="HGQ113" s="356"/>
      <c r="HGR113" s="356"/>
      <c r="HGS113" s="356"/>
      <c r="HGT113" s="356"/>
      <c r="HGU113" s="356"/>
      <c r="HGV113" s="356"/>
      <c r="HGW113" s="356"/>
      <c r="HGX113" s="356"/>
      <c r="HGY113" s="356"/>
      <c r="HGZ113" s="356"/>
      <c r="HHA113" s="356"/>
      <c r="HHB113" s="356"/>
      <c r="HHC113" s="356"/>
      <c r="HHD113" s="356"/>
      <c r="HHE113" s="356"/>
      <c r="HHF113" s="356"/>
      <c r="HHG113" s="356"/>
      <c r="HHH113" s="356"/>
      <c r="HHI113" s="356"/>
      <c r="HHJ113" s="356"/>
      <c r="HHK113" s="356"/>
      <c r="HHL113" s="356"/>
      <c r="HHM113" s="356"/>
      <c r="HHN113" s="356"/>
      <c r="HHO113" s="356"/>
      <c r="HHP113" s="356"/>
      <c r="HHQ113" s="356"/>
      <c r="HHR113" s="356"/>
      <c r="HHS113" s="356"/>
      <c r="HHT113" s="356"/>
      <c r="HHU113" s="356"/>
      <c r="HHV113" s="356"/>
      <c r="HHW113" s="356"/>
      <c r="HHX113" s="356"/>
      <c r="HHY113" s="356"/>
      <c r="HHZ113" s="356"/>
      <c r="HIA113" s="356"/>
      <c r="HIB113" s="356"/>
      <c r="HIC113" s="356"/>
      <c r="HID113" s="356"/>
      <c r="HIE113" s="356"/>
      <c r="HIF113" s="356"/>
      <c r="HIG113" s="356"/>
      <c r="HIH113" s="356"/>
      <c r="HII113" s="356"/>
      <c r="HIJ113" s="356"/>
      <c r="HIK113" s="356"/>
      <c r="HIL113" s="356"/>
      <c r="HIM113" s="356"/>
      <c r="HIN113" s="356"/>
      <c r="HIO113" s="356"/>
      <c r="HIP113" s="356"/>
      <c r="HIQ113" s="356"/>
      <c r="HIR113" s="356"/>
      <c r="HIS113" s="356"/>
      <c r="HIT113" s="356"/>
      <c r="HIU113" s="356"/>
      <c r="HIV113" s="356"/>
      <c r="HIW113" s="356"/>
      <c r="HIX113" s="356"/>
      <c r="HIY113" s="356"/>
      <c r="HIZ113" s="356"/>
      <c r="HJA113" s="356"/>
      <c r="HJB113" s="356"/>
      <c r="HJC113" s="356"/>
      <c r="HJD113" s="356"/>
      <c r="HJE113" s="356"/>
      <c r="HJF113" s="356"/>
      <c r="HJG113" s="356"/>
      <c r="HJH113" s="356"/>
      <c r="HJI113" s="356"/>
      <c r="HJJ113" s="356"/>
      <c r="HJK113" s="356"/>
      <c r="HJL113" s="356"/>
      <c r="HJM113" s="356"/>
      <c r="HJN113" s="356"/>
      <c r="HJO113" s="356"/>
      <c r="HJP113" s="356"/>
      <c r="HJQ113" s="356"/>
      <c r="HJR113" s="356"/>
      <c r="HJS113" s="356"/>
      <c r="HJT113" s="356"/>
      <c r="HJU113" s="356"/>
      <c r="HJV113" s="356"/>
      <c r="HJW113" s="356"/>
      <c r="HJX113" s="356"/>
      <c r="HJY113" s="356"/>
      <c r="HJZ113" s="356"/>
      <c r="HKA113" s="356"/>
      <c r="HKB113" s="356"/>
      <c r="HKC113" s="356"/>
      <c r="HKD113" s="356"/>
      <c r="HKE113" s="356"/>
      <c r="HKF113" s="356"/>
      <c r="HKG113" s="356"/>
      <c r="HKH113" s="356"/>
      <c r="HKI113" s="356"/>
      <c r="HKJ113" s="356"/>
      <c r="HKK113" s="356"/>
      <c r="HKL113" s="356"/>
      <c r="HKM113" s="356"/>
      <c r="HKN113" s="356"/>
      <c r="HKO113" s="356"/>
      <c r="HKP113" s="356"/>
      <c r="HKQ113" s="356"/>
      <c r="HKR113" s="356"/>
      <c r="HKS113" s="356"/>
      <c r="HKT113" s="356"/>
      <c r="HKU113" s="356"/>
      <c r="HKV113" s="356"/>
      <c r="HKW113" s="356"/>
      <c r="HKX113" s="356"/>
      <c r="HKY113" s="356"/>
      <c r="HKZ113" s="356"/>
      <c r="HLA113" s="356"/>
      <c r="HLB113" s="356"/>
      <c r="HLC113" s="356"/>
      <c r="HLD113" s="356"/>
      <c r="HLE113" s="356"/>
      <c r="HLF113" s="356"/>
      <c r="HLG113" s="356"/>
      <c r="HLH113" s="356"/>
      <c r="HLI113" s="356"/>
      <c r="HLJ113" s="356"/>
      <c r="HLK113" s="356"/>
      <c r="HLL113" s="356"/>
      <c r="HLM113" s="356"/>
      <c r="HLN113" s="356"/>
      <c r="HLO113" s="356"/>
      <c r="HLP113" s="356"/>
      <c r="HLQ113" s="356"/>
      <c r="HLR113" s="356"/>
      <c r="HLS113" s="356"/>
      <c r="HLT113" s="356"/>
      <c r="HLU113" s="356"/>
      <c r="HLV113" s="356"/>
      <c r="HLW113" s="356"/>
      <c r="HLX113" s="356"/>
      <c r="HLY113" s="356"/>
      <c r="HLZ113" s="356"/>
      <c r="HMA113" s="356"/>
      <c r="HMB113" s="356"/>
      <c r="HMC113" s="356"/>
      <c r="HMD113" s="356"/>
      <c r="HME113" s="356"/>
      <c r="HMF113" s="356"/>
      <c r="HMG113" s="356"/>
      <c r="HMH113" s="356"/>
      <c r="HMI113" s="356"/>
      <c r="HMJ113" s="356"/>
      <c r="HMK113" s="356"/>
      <c r="HML113" s="356"/>
      <c r="HMM113" s="356"/>
      <c r="HMN113" s="356"/>
      <c r="HMO113" s="356"/>
      <c r="HMP113" s="356"/>
      <c r="HMQ113" s="356"/>
      <c r="HMR113" s="356"/>
      <c r="HMS113" s="356"/>
      <c r="HMT113" s="356"/>
      <c r="HMU113" s="356"/>
      <c r="HMV113" s="356"/>
      <c r="HMW113" s="356"/>
      <c r="HMX113" s="356"/>
      <c r="HMY113" s="356"/>
      <c r="HMZ113" s="356"/>
      <c r="HNA113" s="356"/>
      <c r="HNB113" s="356"/>
      <c r="HNC113" s="356"/>
      <c r="HND113" s="356"/>
      <c r="HNE113" s="356"/>
      <c r="HNF113" s="356"/>
      <c r="HNG113" s="356"/>
      <c r="HNH113" s="356"/>
      <c r="HNI113" s="356"/>
      <c r="HNJ113" s="356"/>
      <c r="HNK113" s="356"/>
      <c r="HNL113" s="356"/>
      <c r="HNM113" s="356"/>
      <c r="HNN113" s="356"/>
      <c r="HNO113" s="356"/>
      <c r="HNP113" s="356"/>
      <c r="HNQ113" s="356"/>
      <c r="HNR113" s="356"/>
      <c r="HNS113" s="356"/>
      <c r="HNT113" s="356"/>
      <c r="HNU113" s="356"/>
      <c r="HNV113" s="356"/>
      <c r="HNW113" s="356"/>
      <c r="HNX113" s="356"/>
      <c r="HNY113" s="356"/>
      <c r="HNZ113" s="356"/>
      <c r="HOA113" s="356"/>
      <c r="HOB113" s="356"/>
      <c r="HOC113" s="356"/>
      <c r="HOD113" s="356"/>
      <c r="HOE113" s="356"/>
      <c r="HOF113" s="356"/>
      <c r="HOG113" s="356"/>
      <c r="HOH113" s="356"/>
      <c r="HOI113" s="356"/>
      <c r="HOJ113" s="356"/>
      <c r="HOK113" s="356"/>
      <c r="HOL113" s="356"/>
      <c r="HOM113" s="356"/>
      <c r="HON113" s="356"/>
      <c r="HOO113" s="356"/>
      <c r="HOP113" s="356"/>
      <c r="HOQ113" s="356"/>
      <c r="HOR113" s="356"/>
      <c r="HOS113" s="356"/>
      <c r="HOT113" s="356"/>
      <c r="HOU113" s="356"/>
      <c r="HOV113" s="356"/>
      <c r="HOW113" s="356"/>
      <c r="HOX113" s="356"/>
      <c r="HOY113" s="356"/>
      <c r="HOZ113" s="356"/>
      <c r="HPA113" s="356"/>
      <c r="HPB113" s="356"/>
      <c r="HPC113" s="356"/>
      <c r="HPD113" s="356"/>
      <c r="HPE113" s="356"/>
      <c r="HPF113" s="356"/>
      <c r="HPG113" s="356"/>
      <c r="HPH113" s="356"/>
      <c r="HPI113" s="356"/>
      <c r="HPJ113" s="356"/>
      <c r="HPK113" s="356"/>
      <c r="HPL113" s="356"/>
      <c r="HPM113" s="356"/>
      <c r="HPN113" s="356"/>
      <c r="HPO113" s="356"/>
      <c r="HPP113" s="356"/>
      <c r="HPQ113" s="356"/>
      <c r="HPR113" s="356"/>
      <c r="HPS113" s="356"/>
      <c r="HPT113" s="356"/>
      <c r="HPU113" s="356"/>
      <c r="HPV113" s="356"/>
      <c r="HPW113" s="356"/>
      <c r="HPX113" s="356"/>
      <c r="HPY113" s="356"/>
      <c r="HPZ113" s="356"/>
      <c r="HQA113" s="356"/>
      <c r="HQB113" s="356"/>
      <c r="HQC113" s="356"/>
      <c r="HQD113" s="356"/>
      <c r="HQE113" s="356"/>
      <c r="HQF113" s="356"/>
      <c r="HQG113" s="356"/>
      <c r="HQH113" s="356"/>
      <c r="HQI113" s="356"/>
      <c r="HQJ113" s="356"/>
      <c r="HQK113" s="356"/>
      <c r="HQL113" s="356"/>
      <c r="HQM113" s="356"/>
      <c r="HQN113" s="356"/>
      <c r="HQO113" s="356"/>
      <c r="HQP113" s="356"/>
      <c r="HQQ113" s="356"/>
      <c r="HQR113" s="356"/>
      <c r="HQS113" s="356"/>
      <c r="HQT113" s="356"/>
      <c r="HQU113" s="356"/>
      <c r="HQV113" s="356"/>
      <c r="HQW113" s="356"/>
      <c r="HQX113" s="356"/>
      <c r="HQY113" s="356"/>
      <c r="HQZ113" s="356"/>
      <c r="HRA113" s="356"/>
      <c r="HRB113" s="356"/>
      <c r="HRC113" s="356"/>
      <c r="HRD113" s="356"/>
      <c r="HRE113" s="356"/>
      <c r="HRF113" s="356"/>
      <c r="HRG113" s="356"/>
      <c r="HRH113" s="356"/>
      <c r="HRI113" s="356"/>
      <c r="HRJ113" s="356"/>
      <c r="HRK113" s="356"/>
      <c r="HRL113" s="356"/>
      <c r="HRM113" s="356"/>
      <c r="HRN113" s="356"/>
      <c r="HRO113" s="356"/>
      <c r="HRP113" s="356"/>
      <c r="HRQ113" s="356"/>
      <c r="HRR113" s="356"/>
      <c r="HRS113" s="356"/>
      <c r="HRT113" s="356"/>
      <c r="HRU113" s="356"/>
      <c r="HRV113" s="356"/>
      <c r="HRW113" s="356"/>
      <c r="HRX113" s="356"/>
      <c r="HRY113" s="356"/>
      <c r="HRZ113" s="356"/>
      <c r="HSA113" s="356"/>
      <c r="HSB113" s="356"/>
      <c r="HSC113" s="356"/>
      <c r="HSD113" s="356"/>
      <c r="HSE113" s="356"/>
      <c r="HSF113" s="356"/>
      <c r="HSG113" s="356"/>
      <c r="HSH113" s="356"/>
      <c r="HSI113" s="356"/>
      <c r="HSJ113" s="356"/>
      <c r="HSK113" s="356"/>
      <c r="HSL113" s="356"/>
      <c r="HSM113" s="356"/>
      <c r="HSN113" s="356"/>
      <c r="HSO113" s="356"/>
      <c r="HSP113" s="356"/>
      <c r="HSQ113" s="356"/>
      <c r="HSR113" s="356"/>
      <c r="HSS113" s="356"/>
      <c r="HST113" s="356"/>
      <c r="HSU113" s="356"/>
      <c r="HSV113" s="356"/>
      <c r="HSW113" s="356"/>
      <c r="HSX113" s="356"/>
      <c r="HSY113" s="356"/>
      <c r="HSZ113" s="356"/>
      <c r="HTA113" s="356"/>
      <c r="HTB113" s="356"/>
      <c r="HTC113" s="356"/>
      <c r="HTD113" s="356"/>
      <c r="HTE113" s="356"/>
      <c r="HTF113" s="356"/>
      <c r="HTG113" s="356"/>
      <c r="HTH113" s="356"/>
      <c r="HTI113" s="356"/>
      <c r="HTJ113" s="356"/>
      <c r="HTK113" s="356"/>
      <c r="HTL113" s="356"/>
      <c r="HTM113" s="356"/>
      <c r="HTN113" s="356"/>
      <c r="HTO113" s="356"/>
      <c r="HTP113" s="356"/>
      <c r="HTQ113" s="356"/>
      <c r="HTR113" s="356"/>
      <c r="HTS113" s="356"/>
      <c r="HTT113" s="356"/>
      <c r="HTU113" s="356"/>
      <c r="HTV113" s="356"/>
      <c r="HTW113" s="356"/>
      <c r="HTX113" s="356"/>
      <c r="HTY113" s="356"/>
      <c r="HTZ113" s="356"/>
      <c r="HUA113" s="356"/>
      <c r="HUB113" s="356"/>
      <c r="HUC113" s="356"/>
      <c r="HUD113" s="356"/>
      <c r="HUE113" s="356"/>
      <c r="HUF113" s="356"/>
      <c r="HUG113" s="356"/>
      <c r="HUH113" s="356"/>
      <c r="HUI113" s="356"/>
      <c r="HUJ113" s="356"/>
      <c r="HUK113" s="356"/>
      <c r="HUL113" s="356"/>
      <c r="HUM113" s="356"/>
      <c r="HUN113" s="356"/>
      <c r="HUO113" s="356"/>
      <c r="HUP113" s="356"/>
      <c r="HUQ113" s="356"/>
      <c r="HUR113" s="356"/>
      <c r="HUS113" s="356"/>
      <c r="HUT113" s="356"/>
      <c r="HUU113" s="356"/>
      <c r="HUV113" s="356"/>
      <c r="HUW113" s="356"/>
      <c r="HUX113" s="356"/>
      <c r="HUY113" s="356"/>
      <c r="HUZ113" s="356"/>
      <c r="HVA113" s="356"/>
      <c r="HVB113" s="356"/>
      <c r="HVC113" s="356"/>
      <c r="HVD113" s="356"/>
      <c r="HVE113" s="356"/>
      <c r="HVF113" s="356"/>
      <c r="HVG113" s="356"/>
      <c r="HVH113" s="356"/>
      <c r="HVI113" s="356"/>
      <c r="HVJ113" s="356"/>
      <c r="HVK113" s="356"/>
      <c r="HVL113" s="356"/>
      <c r="HVM113" s="356"/>
      <c r="HVN113" s="356"/>
      <c r="HVO113" s="356"/>
      <c r="HVP113" s="356"/>
      <c r="HVQ113" s="356"/>
      <c r="HVR113" s="356"/>
      <c r="HVS113" s="356"/>
      <c r="HVT113" s="356"/>
      <c r="HVU113" s="356"/>
      <c r="HVV113" s="356"/>
      <c r="HVW113" s="356"/>
      <c r="HVX113" s="356"/>
      <c r="HVY113" s="356"/>
      <c r="HVZ113" s="356"/>
      <c r="HWA113" s="356"/>
      <c r="HWB113" s="356"/>
      <c r="HWC113" s="356"/>
      <c r="HWD113" s="356"/>
      <c r="HWE113" s="356"/>
      <c r="HWF113" s="356"/>
      <c r="HWG113" s="356"/>
      <c r="HWH113" s="356"/>
      <c r="HWI113" s="356"/>
      <c r="HWJ113" s="356"/>
      <c r="HWK113" s="356"/>
      <c r="HWL113" s="356"/>
      <c r="HWM113" s="356"/>
      <c r="HWN113" s="356"/>
      <c r="HWO113" s="356"/>
      <c r="HWP113" s="356"/>
      <c r="HWQ113" s="356"/>
      <c r="HWR113" s="356"/>
      <c r="HWS113" s="356"/>
      <c r="HWT113" s="356"/>
      <c r="HWU113" s="356"/>
      <c r="HWV113" s="356"/>
      <c r="HWW113" s="356"/>
      <c r="HWX113" s="356"/>
      <c r="HWY113" s="356"/>
      <c r="HWZ113" s="356"/>
      <c r="HXA113" s="356"/>
      <c r="HXB113" s="356"/>
      <c r="HXC113" s="356"/>
      <c r="HXD113" s="356"/>
      <c r="HXE113" s="356"/>
      <c r="HXF113" s="356"/>
      <c r="HXG113" s="356"/>
      <c r="HXH113" s="356"/>
      <c r="HXI113" s="356"/>
      <c r="HXJ113" s="356"/>
      <c r="HXK113" s="356"/>
      <c r="HXL113" s="356"/>
      <c r="HXM113" s="356"/>
      <c r="HXN113" s="356"/>
      <c r="HXO113" s="356"/>
      <c r="HXP113" s="356"/>
      <c r="HXQ113" s="356"/>
      <c r="HXR113" s="356"/>
      <c r="HXS113" s="356"/>
      <c r="HXT113" s="356"/>
      <c r="HXU113" s="356"/>
      <c r="HXV113" s="356"/>
      <c r="HXW113" s="356"/>
      <c r="HXX113" s="356"/>
      <c r="HXY113" s="356"/>
      <c r="HXZ113" s="356"/>
      <c r="HYA113" s="356"/>
      <c r="HYB113" s="356"/>
      <c r="HYC113" s="356"/>
      <c r="HYD113" s="356"/>
      <c r="HYE113" s="356"/>
      <c r="HYF113" s="356"/>
      <c r="HYG113" s="356"/>
      <c r="HYH113" s="356"/>
      <c r="HYI113" s="356"/>
      <c r="HYJ113" s="356"/>
      <c r="HYK113" s="356"/>
      <c r="HYL113" s="356"/>
      <c r="HYM113" s="356"/>
      <c r="HYN113" s="356"/>
      <c r="HYO113" s="356"/>
      <c r="HYP113" s="356"/>
      <c r="HYQ113" s="356"/>
      <c r="HYR113" s="356"/>
      <c r="HYS113" s="356"/>
      <c r="HYT113" s="356"/>
      <c r="HYU113" s="356"/>
      <c r="HYV113" s="356"/>
      <c r="HYW113" s="356"/>
      <c r="HYX113" s="356"/>
      <c r="HYY113" s="356"/>
      <c r="HYZ113" s="356"/>
      <c r="HZA113" s="356"/>
      <c r="HZB113" s="356"/>
      <c r="HZC113" s="356"/>
      <c r="HZD113" s="356"/>
      <c r="HZE113" s="356"/>
      <c r="HZF113" s="356"/>
      <c r="HZG113" s="356"/>
      <c r="HZH113" s="356"/>
      <c r="HZI113" s="356"/>
      <c r="HZJ113" s="356"/>
      <c r="HZK113" s="356"/>
      <c r="HZL113" s="356"/>
      <c r="HZM113" s="356"/>
      <c r="HZN113" s="356"/>
      <c r="HZO113" s="356"/>
      <c r="HZP113" s="356"/>
      <c r="HZQ113" s="356"/>
      <c r="HZR113" s="356"/>
      <c r="HZS113" s="356"/>
      <c r="HZT113" s="356"/>
      <c r="HZU113" s="356"/>
      <c r="HZV113" s="356"/>
      <c r="HZW113" s="356"/>
      <c r="HZX113" s="356"/>
      <c r="HZY113" s="356"/>
      <c r="HZZ113" s="356"/>
      <c r="IAA113" s="356"/>
      <c r="IAB113" s="356"/>
      <c r="IAC113" s="356"/>
      <c r="IAD113" s="356"/>
      <c r="IAE113" s="356"/>
      <c r="IAF113" s="356"/>
      <c r="IAG113" s="356"/>
      <c r="IAH113" s="356"/>
      <c r="IAI113" s="356"/>
      <c r="IAJ113" s="356"/>
      <c r="IAK113" s="356"/>
      <c r="IAL113" s="356"/>
      <c r="IAM113" s="356"/>
      <c r="IAN113" s="356"/>
      <c r="IAO113" s="356"/>
      <c r="IAP113" s="356"/>
      <c r="IAQ113" s="356"/>
      <c r="IAR113" s="356"/>
      <c r="IAS113" s="356"/>
      <c r="IAT113" s="356"/>
      <c r="IAU113" s="356"/>
      <c r="IAV113" s="356"/>
      <c r="IAW113" s="356"/>
      <c r="IAX113" s="356"/>
      <c r="IAY113" s="356"/>
      <c r="IAZ113" s="356"/>
      <c r="IBA113" s="356"/>
      <c r="IBB113" s="356"/>
      <c r="IBC113" s="356"/>
      <c r="IBD113" s="356"/>
      <c r="IBE113" s="356"/>
      <c r="IBF113" s="356"/>
      <c r="IBG113" s="356"/>
      <c r="IBH113" s="356"/>
      <c r="IBI113" s="356"/>
      <c r="IBJ113" s="356"/>
      <c r="IBK113" s="356"/>
      <c r="IBL113" s="356"/>
      <c r="IBM113" s="356"/>
      <c r="IBN113" s="356"/>
      <c r="IBO113" s="356"/>
      <c r="IBP113" s="356"/>
      <c r="IBQ113" s="356"/>
      <c r="IBR113" s="356"/>
      <c r="IBS113" s="356"/>
      <c r="IBT113" s="356"/>
      <c r="IBU113" s="356"/>
      <c r="IBV113" s="356"/>
      <c r="IBW113" s="356"/>
      <c r="IBX113" s="356"/>
      <c r="IBY113" s="356"/>
      <c r="IBZ113" s="356"/>
      <c r="ICA113" s="356"/>
      <c r="ICB113" s="356"/>
      <c r="ICC113" s="356"/>
      <c r="ICD113" s="356"/>
      <c r="ICE113" s="356"/>
      <c r="ICF113" s="356"/>
      <c r="ICG113" s="356"/>
      <c r="ICH113" s="356"/>
      <c r="ICI113" s="356"/>
      <c r="ICJ113" s="356"/>
      <c r="ICK113" s="356"/>
      <c r="ICL113" s="356"/>
      <c r="ICM113" s="356"/>
      <c r="ICN113" s="356"/>
      <c r="ICO113" s="356"/>
      <c r="ICP113" s="356"/>
      <c r="ICQ113" s="356"/>
      <c r="ICR113" s="356"/>
      <c r="ICS113" s="356"/>
      <c r="ICT113" s="356"/>
      <c r="ICU113" s="356"/>
      <c r="ICV113" s="356"/>
      <c r="ICW113" s="356"/>
      <c r="ICX113" s="356"/>
      <c r="ICY113" s="356"/>
      <c r="ICZ113" s="356"/>
      <c r="IDA113" s="356"/>
      <c r="IDB113" s="356"/>
      <c r="IDC113" s="356"/>
      <c r="IDD113" s="356"/>
      <c r="IDE113" s="356"/>
      <c r="IDF113" s="356"/>
      <c r="IDG113" s="356"/>
      <c r="IDH113" s="356"/>
      <c r="IDI113" s="356"/>
      <c r="IDJ113" s="356"/>
      <c r="IDK113" s="356"/>
      <c r="IDL113" s="356"/>
      <c r="IDM113" s="356"/>
      <c r="IDN113" s="356"/>
      <c r="IDO113" s="356"/>
      <c r="IDP113" s="356"/>
      <c r="IDQ113" s="356"/>
      <c r="IDR113" s="356"/>
      <c r="IDS113" s="356"/>
      <c r="IDT113" s="356"/>
      <c r="IDU113" s="356"/>
      <c r="IDV113" s="356"/>
      <c r="IDW113" s="356"/>
      <c r="IDX113" s="356"/>
      <c r="IDY113" s="356"/>
      <c r="IDZ113" s="356"/>
      <c r="IEA113" s="356"/>
      <c r="IEB113" s="356"/>
      <c r="IEC113" s="356"/>
      <c r="IED113" s="356"/>
      <c r="IEE113" s="356"/>
      <c r="IEF113" s="356"/>
      <c r="IEG113" s="356"/>
      <c r="IEH113" s="356"/>
      <c r="IEI113" s="356"/>
      <c r="IEJ113" s="356"/>
      <c r="IEK113" s="356"/>
      <c r="IEL113" s="356"/>
      <c r="IEM113" s="356"/>
      <c r="IEN113" s="356"/>
      <c r="IEO113" s="356"/>
      <c r="IEP113" s="356"/>
      <c r="IEQ113" s="356"/>
      <c r="IER113" s="356"/>
      <c r="IES113" s="356"/>
      <c r="IET113" s="356"/>
      <c r="IEU113" s="356"/>
      <c r="IEV113" s="356"/>
      <c r="IEW113" s="356"/>
      <c r="IEX113" s="356"/>
      <c r="IEY113" s="356"/>
      <c r="IEZ113" s="356"/>
      <c r="IFA113" s="356"/>
      <c r="IFB113" s="356"/>
      <c r="IFC113" s="356"/>
      <c r="IFD113" s="356"/>
      <c r="IFE113" s="356"/>
      <c r="IFF113" s="356"/>
      <c r="IFG113" s="356"/>
      <c r="IFH113" s="356"/>
      <c r="IFI113" s="356"/>
      <c r="IFJ113" s="356"/>
      <c r="IFK113" s="356"/>
      <c r="IFL113" s="356"/>
      <c r="IFM113" s="356"/>
      <c r="IFN113" s="356"/>
      <c r="IFO113" s="356"/>
      <c r="IFP113" s="356"/>
      <c r="IFQ113" s="356"/>
      <c r="IFR113" s="356"/>
      <c r="IFS113" s="356"/>
      <c r="IFT113" s="356"/>
      <c r="IFU113" s="356"/>
      <c r="IFV113" s="356"/>
      <c r="IFW113" s="356"/>
      <c r="IFX113" s="356"/>
      <c r="IFY113" s="356"/>
      <c r="IFZ113" s="356"/>
      <c r="IGA113" s="356"/>
      <c r="IGB113" s="356"/>
      <c r="IGC113" s="356"/>
      <c r="IGD113" s="356"/>
      <c r="IGE113" s="356"/>
      <c r="IGF113" s="356"/>
      <c r="IGG113" s="356"/>
      <c r="IGH113" s="356"/>
      <c r="IGI113" s="356"/>
      <c r="IGJ113" s="356"/>
      <c r="IGK113" s="356"/>
      <c r="IGL113" s="356"/>
      <c r="IGM113" s="356"/>
      <c r="IGN113" s="356"/>
      <c r="IGO113" s="356"/>
      <c r="IGP113" s="356"/>
      <c r="IGQ113" s="356"/>
      <c r="IGR113" s="356"/>
      <c r="IGS113" s="356"/>
      <c r="IGT113" s="356"/>
      <c r="IGU113" s="356"/>
      <c r="IGV113" s="356"/>
      <c r="IGW113" s="356"/>
      <c r="IGX113" s="356"/>
      <c r="IGY113" s="356"/>
      <c r="IGZ113" s="356"/>
      <c r="IHA113" s="356"/>
      <c r="IHB113" s="356"/>
      <c r="IHC113" s="356"/>
      <c r="IHD113" s="356"/>
      <c r="IHE113" s="356"/>
      <c r="IHF113" s="356"/>
      <c r="IHG113" s="356"/>
      <c r="IHH113" s="356"/>
      <c r="IHI113" s="356"/>
      <c r="IHJ113" s="356"/>
      <c r="IHK113" s="356"/>
      <c r="IHL113" s="356"/>
      <c r="IHM113" s="356"/>
      <c r="IHN113" s="356"/>
      <c r="IHO113" s="356"/>
      <c r="IHP113" s="356"/>
      <c r="IHQ113" s="356"/>
      <c r="IHR113" s="356"/>
      <c r="IHS113" s="356"/>
      <c r="IHT113" s="356"/>
      <c r="IHU113" s="356"/>
      <c r="IHV113" s="356"/>
      <c r="IHW113" s="356"/>
      <c r="IHX113" s="356"/>
      <c r="IHY113" s="356"/>
      <c r="IHZ113" s="356"/>
      <c r="IIA113" s="356"/>
      <c r="IIB113" s="356"/>
      <c r="IIC113" s="356"/>
      <c r="IID113" s="356"/>
      <c r="IIE113" s="356"/>
      <c r="IIF113" s="356"/>
      <c r="IIG113" s="356"/>
      <c r="IIH113" s="356"/>
      <c r="III113" s="356"/>
      <c r="IIJ113" s="356"/>
      <c r="IIK113" s="356"/>
      <c r="IIL113" s="356"/>
      <c r="IIM113" s="356"/>
      <c r="IIN113" s="356"/>
      <c r="IIO113" s="356"/>
      <c r="IIP113" s="356"/>
      <c r="IIQ113" s="356"/>
      <c r="IIR113" s="356"/>
      <c r="IIS113" s="356"/>
      <c r="IIT113" s="356"/>
      <c r="IIU113" s="356"/>
      <c r="IIV113" s="356"/>
      <c r="IIW113" s="356"/>
      <c r="IIX113" s="356"/>
      <c r="IIY113" s="356"/>
      <c r="IIZ113" s="356"/>
      <c r="IJA113" s="356"/>
      <c r="IJB113" s="356"/>
      <c r="IJC113" s="356"/>
      <c r="IJD113" s="356"/>
      <c r="IJE113" s="356"/>
      <c r="IJF113" s="356"/>
      <c r="IJG113" s="356"/>
      <c r="IJH113" s="356"/>
      <c r="IJI113" s="356"/>
      <c r="IJJ113" s="356"/>
      <c r="IJK113" s="356"/>
      <c r="IJL113" s="356"/>
      <c r="IJM113" s="356"/>
      <c r="IJN113" s="356"/>
      <c r="IJO113" s="356"/>
      <c r="IJP113" s="356"/>
      <c r="IJQ113" s="356"/>
      <c r="IJR113" s="356"/>
      <c r="IJS113" s="356"/>
      <c r="IJT113" s="356"/>
      <c r="IJU113" s="356"/>
      <c r="IJV113" s="356"/>
      <c r="IJW113" s="356"/>
      <c r="IJX113" s="356"/>
      <c r="IJY113" s="356"/>
      <c r="IJZ113" s="356"/>
      <c r="IKA113" s="356"/>
      <c r="IKB113" s="356"/>
      <c r="IKC113" s="356"/>
      <c r="IKD113" s="356"/>
      <c r="IKE113" s="356"/>
      <c r="IKF113" s="356"/>
      <c r="IKG113" s="356"/>
      <c r="IKH113" s="356"/>
      <c r="IKI113" s="356"/>
      <c r="IKJ113" s="356"/>
      <c r="IKK113" s="356"/>
      <c r="IKL113" s="356"/>
      <c r="IKM113" s="356"/>
      <c r="IKN113" s="356"/>
      <c r="IKO113" s="356"/>
      <c r="IKP113" s="356"/>
      <c r="IKQ113" s="356"/>
      <c r="IKR113" s="356"/>
      <c r="IKS113" s="356"/>
      <c r="IKT113" s="356"/>
      <c r="IKU113" s="356"/>
      <c r="IKV113" s="356"/>
      <c r="IKW113" s="356"/>
      <c r="IKX113" s="356"/>
      <c r="IKY113" s="356"/>
      <c r="IKZ113" s="356"/>
      <c r="ILA113" s="356"/>
      <c r="ILB113" s="356"/>
      <c r="ILC113" s="356"/>
      <c r="ILD113" s="356"/>
      <c r="ILE113" s="356"/>
      <c r="ILF113" s="356"/>
      <c r="ILG113" s="356"/>
      <c r="ILH113" s="356"/>
      <c r="ILI113" s="356"/>
      <c r="ILJ113" s="356"/>
      <c r="ILK113" s="356"/>
      <c r="ILL113" s="356"/>
      <c r="ILM113" s="356"/>
      <c r="ILN113" s="356"/>
      <c r="ILO113" s="356"/>
      <c r="ILP113" s="356"/>
      <c r="ILQ113" s="356"/>
      <c r="ILR113" s="356"/>
      <c r="ILS113" s="356"/>
      <c r="ILT113" s="356"/>
      <c r="ILU113" s="356"/>
      <c r="ILV113" s="356"/>
      <c r="ILW113" s="356"/>
      <c r="ILX113" s="356"/>
      <c r="ILY113" s="356"/>
      <c r="ILZ113" s="356"/>
      <c r="IMA113" s="356"/>
      <c r="IMB113" s="356"/>
      <c r="IMC113" s="356"/>
      <c r="IMD113" s="356"/>
      <c r="IME113" s="356"/>
      <c r="IMF113" s="356"/>
      <c r="IMG113" s="356"/>
      <c r="IMH113" s="356"/>
      <c r="IMI113" s="356"/>
      <c r="IMJ113" s="356"/>
      <c r="IMK113" s="356"/>
      <c r="IML113" s="356"/>
      <c r="IMM113" s="356"/>
      <c r="IMN113" s="356"/>
      <c r="IMO113" s="356"/>
      <c r="IMP113" s="356"/>
      <c r="IMQ113" s="356"/>
      <c r="IMR113" s="356"/>
      <c r="IMS113" s="356"/>
      <c r="IMT113" s="356"/>
      <c r="IMU113" s="356"/>
      <c r="IMV113" s="356"/>
      <c r="IMW113" s="356"/>
      <c r="IMX113" s="356"/>
      <c r="IMY113" s="356"/>
      <c r="IMZ113" s="356"/>
      <c r="INA113" s="356"/>
      <c r="INB113" s="356"/>
      <c r="INC113" s="356"/>
      <c r="IND113" s="356"/>
      <c r="INE113" s="356"/>
      <c r="INF113" s="356"/>
      <c r="ING113" s="356"/>
      <c r="INH113" s="356"/>
      <c r="INI113" s="356"/>
      <c r="INJ113" s="356"/>
      <c r="INK113" s="356"/>
      <c r="INL113" s="356"/>
      <c r="INM113" s="356"/>
      <c r="INN113" s="356"/>
      <c r="INO113" s="356"/>
      <c r="INP113" s="356"/>
      <c r="INQ113" s="356"/>
      <c r="INR113" s="356"/>
      <c r="INS113" s="356"/>
      <c r="INT113" s="356"/>
      <c r="INU113" s="356"/>
      <c r="INV113" s="356"/>
      <c r="INW113" s="356"/>
      <c r="INX113" s="356"/>
      <c r="INY113" s="356"/>
      <c r="INZ113" s="356"/>
      <c r="IOA113" s="356"/>
      <c r="IOB113" s="356"/>
      <c r="IOC113" s="356"/>
      <c r="IOD113" s="356"/>
      <c r="IOE113" s="356"/>
      <c r="IOF113" s="356"/>
      <c r="IOG113" s="356"/>
      <c r="IOH113" s="356"/>
      <c r="IOI113" s="356"/>
      <c r="IOJ113" s="356"/>
      <c r="IOK113" s="356"/>
      <c r="IOL113" s="356"/>
      <c r="IOM113" s="356"/>
      <c r="ION113" s="356"/>
      <c r="IOO113" s="356"/>
      <c r="IOP113" s="356"/>
      <c r="IOQ113" s="356"/>
      <c r="IOR113" s="356"/>
      <c r="IOS113" s="356"/>
      <c r="IOT113" s="356"/>
      <c r="IOU113" s="356"/>
      <c r="IOV113" s="356"/>
      <c r="IOW113" s="356"/>
      <c r="IOX113" s="356"/>
      <c r="IOY113" s="356"/>
      <c r="IOZ113" s="356"/>
      <c r="IPA113" s="356"/>
      <c r="IPB113" s="356"/>
      <c r="IPC113" s="356"/>
      <c r="IPD113" s="356"/>
      <c r="IPE113" s="356"/>
      <c r="IPF113" s="356"/>
      <c r="IPG113" s="356"/>
      <c r="IPH113" s="356"/>
      <c r="IPI113" s="356"/>
      <c r="IPJ113" s="356"/>
      <c r="IPK113" s="356"/>
      <c r="IPL113" s="356"/>
      <c r="IPM113" s="356"/>
      <c r="IPN113" s="356"/>
      <c r="IPO113" s="356"/>
      <c r="IPP113" s="356"/>
      <c r="IPQ113" s="356"/>
      <c r="IPR113" s="356"/>
      <c r="IPS113" s="356"/>
      <c r="IPT113" s="356"/>
      <c r="IPU113" s="356"/>
      <c r="IPV113" s="356"/>
      <c r="IPW113" s="356"/>
      <c r="IPX113" s="356"/>
      <c r="IPY113" s="356"/>
      <c r="IPZ113" s="356"/>
      <c r="IQA113" s="356"/>
      <c r="IQB113" s="356"/>
      <c r="IQC113" s="356"/>
      <c r="IQD113" s="356"/>
      <c r="IQE113" s="356"/>
      <c r="IQF113" s="356"/>
      <c r="IQG113" s="356"/>
      <c r="IQH113" s="356"/>
      <c r="IQI113" s="356"/>
      <c r="IQJ113" s="356"/>
      <c r="IQK113" s="356"/>
      <c r="IQL113" s="356"/>
      <c r="IQM113" s="356"/>
      <c r="IQN113" s="356"/>
      <c r="IQO113" s="356"/>
      <c r="IQP113" s="356"/>
      <c r="IQQ113" s="356"/>
      <c r="IQR113" s="356"/>
      <c r="IQS113" s="356"/>
      <c r="IQT113" s="356"/>
      <c r="IQU113" s="356"/>
      <c r="IQV113" s="356"/>
      <c r="IQW113" s="356"/>
      <c r="IQX113" s="356"/>
      <c r="IQY113" s="356"/>
      <c r="IQZ113" s="356"/>
      <c r="IRA113" s="356"/>
      <c r="IRB113" s="356"/>
      <c r="IRC113" s="356"/>
      <c r="IRD113" s="356"/>
      <c r="IRE113" s="356"/>
      <c r="IRF113" s="356"/>
      <c r="IRG113" s="356"/>
      <c r="IRH113" s="356"/>
      <c r="IRI113" s="356"/>
      <c r="IRJ113" s="356"/>
      <c r="IRK113" s="356"/>
      <c r="IRL113" s="356"/>
      <c r="IRM113" s="356"/>
      <c r="IRN113" s="356"/>
      <c r="IRO113" s="356"/>
      <c r="IRP113" s="356"/>
      <c r="IRQ113" s="356"/>
      <c r="IRR113" s="356"/>
      <c r="IRS113" s="356"/>
      <c r="IRT113" s="356"/>
      <c r="IRU113" s="356"/>
      <c r="IRV113" s="356"/>
      <c r="IRW113" s="356"/>
      <c r="IRX113" s="356"/>
      <c r="IRY113" s="356"/>
      <c r="IRZ113" s="356"/>
      <c r="ISA113" s="356"/>
      <c r="ISB113" s="356"/>
      <c r="ISC113" s="356"/>
      <c r="ISD113" s="356"/>
      <c r="ISE113" s="356"/>
      <c r="ISF113" s="356"/>
      <c r="ISG113" s="356"/>
      <c r="ISH113" s="356"/>
      <c r="ISI113" s="356"/>
      <c r="ISJ113" s="356"/>
      <c r="ISK113" s="356"/>
      <c r="ISL113" s="356"/>
      <c r="ISM113" s="356"/>
      <c r="ISN113" s="356"/>
      <c r="ISO113" s="356"/>
      <c r="ISP113" s="356"/>
      <c r="ISQ113" s="356"/>
      <c r="ISR113" s="356"/>
      <c r="ISS113" s="356"/>
      <c r="IST113" s="356"/>
      <c r="ISU113" s="356"/>
      <c r="ISV113" s="356"/>
      <c r="ISW113" s="356"/>
      <c r="ISX113" s="356"/>
      <c r="ISY113" s="356"/>
      <c r="ISZ113" s="356"/>
      <c r="ITA113" s="356"/>
      <c r="ITB113" s="356"/>
      <c r="ITC113" s="356"/>
      <c r="ITD113" s="356"/>
      <c r="ITE113" s="356"/>
      <c r="ITF113" s="356"/>
      <c r="ITG113" s="356"/>
      <c r="ITH113" s="356"/>
      <c r="ITI113" s="356"/>
      <c r="ITJ113" s="356"/>
      <c r="ITK113" s="356"/>
      <c r="ITL113" s="356"/>
      <c r="ITM113" s="356"/>
      <c r="ITN113" s="356"/>
      <c r="ITO113" s="356"/>
      <c r="ITP113" s="356"/>
      <c r="ITQ113" s="356"/>
      <c r="ITR113" s="356"/>
      <c r="ITS113" s="356"/>
      <c r="ITT113" s="356"/>
      <c r="ITU113" s="356"/>
      <c r="ITV113" s="356"/>
      <c r="ITW113" s="356"/>
      <c r="ITX113" s="356"/>
      <c r="ITY113" s="356"/>
      <c r="ITZ113" s="356"/>
      <c r="IUA113" s="356"/>
      <c r="IUB113" s="356"/>
      <c r="IUC113" s="356"/>
      <c r="IUD113" s="356"/>
      <c r="IUE113" s="356"/>
      <c r="IUF113" s="356"/>
      <c r="IUG113" s="356"/>
      <c r="IUH113" s="356"/>
      <c r="IUI113" s="356"/>
      <c r="IUJ113" s="356"/>
      <c r="IUK113" s="356"/>
      <c r="IUL113" s="356"/>
      <c r="IUM113" s="356"/>
      <c r="IUN113" s="356"/>
      <c r="IUO113" s="356"/>
      <c r="IUP113" s="356"/>
      <c r="IUQ113" s="356"/>
      <c r="IUR113" s="356"/>
      <c r="IUS113" s="356"/>
      <c r="IUT113" s="356"/>
      <c r="IUU113" s="356"/>
      <c r="IUV113" s="356"/>
      <c r="IUW113" s="356"/>
      <c r="IUX113" s="356"/>
      <c r="IUY113" s="356"/>
      <c r="IUZ113" s="356"/>
      <c r="IVA113" s="356"/>
      <c r="IVB113" s="356"/>
      <c r="IVC113" s="356"/>
      <c r="IVD113" s="356"/>
      <c r="IVE113" s="356"/>
      <c r="IVF113" s="356"/>
      <c r="IVG113" s="356"/>
      <c r="IVH113" s="356"/>
      <c r="IVI113" s="356"/>
      <c r="IVJ113" s="356"/>
      <c r="IVK113" s="356"/>
      <c r="IVL113" s="356"/>
      <c r="IVM113" s="356"/>
      <c r="IVN113" s="356"/>
      <c r="IVO113" s="356"/>
      <c r="IVP113" s="356"/>
      <c r="IVQ113" s="356"/>
      <c r="IVR113" s="356"/>
      <c r="IVS113" s="356"/>
      <c r="IVT113" s="356"/>
      <c r="IVU113" s="356"/>
      <c r="IVV113" s="356"/>
      <c r="IVW113" s="356"/>
      <c r="IVX113" s="356"/>
      <c r="IVY113" s="356"/>
      <c r="IVZ113" s="356"/>
      <c r="IWA113" s="356"/>
      <c r="IWB113" s="356"/>
      <c r="IWC113" s="356"/>
      <c r="IWD113" s="356"/>
      <c r="IWE113" s="356"/>
      <c r="IWF113" s="356"/>
      <c r="IWG113" s="356"/>
      <c r="IWH113" s="356"/>
      <c r="IWI113" s="356"/>
      <c r="IWJ113" s="356"/>
      <c r="IWK113" s="356"/>
      <c r="IWL113" s="356"/>
      <c r="IWM113" s="356"/>
      <c r="IWN113" s="356"/>
      <c r="IWO113" s="356"/>
      <c r="IWP113" s="356"/>
      <c r="IWQ113" s="356"/>
      <c r="IWR113" s="356"/>
      <c r="IWS113" s="356"/>
      <c r="IWT113" s="356"/>
      <c r="IWU113" s="356"/>
      <c r="IWV113" s="356"/>
      <c r="IWW113" s="356"/>
      <c r="IWX113" s="356"/>
      <c r="IWY113" s="356"/>
      <c r="IWZ113" s="356"/>
      <c r="IXA113" s="356"/>
      <c r="IXB113" s="356"/>
      <c r="IXC113" s="356"/>
      <c r="IXD113" s="356"/>
      <c r="IXE113" s="356"/>
      <c r="IXF113" s="356"/>
      <c r="IXG113" s="356"/>
      <c r="IXH113" s="356"/>
      <c r="IXI113" s="356"/>
      <c r="IXJ113" s="356"/>
      <c r="IXK113" s="356"/>
      <c r="IXL113" s="356"/>
      <c r="IXM113" s="356"/>
      <c r="IXN113" s="356"/>
      <c r="IXO113" s="356"/>
      <c r="IXP113" s="356"/>
      <c r="IXQ113" s="356"/>
      <c r="IXR113" s="356"/>
      <c r="IXS113" s="356"/>
      <c r="IXT113" s="356"/>
      <c r="IXU113" s="356"/>
      <c r="IXV113" s="356"/>
      <c r="IXW113" s="356"/>
      <c r="IXX113" s="356"/>
      <c r="IXY113" s="356"/>
      <c r="IXZ113" s="356"/>
      <c r="IYA113" s="356"/>
      <c r="IYB113" s="356"/>
      <c r="IYC113" s="356"/>
      <c r="IYD113" s="356"/>
      <c r="IYE113" s="356"/>
      <c r="IYF113" s="356"/>
      <c r="IYG113" s="356"/>
      <c r="IYH113" s="356"/>
      <c r="IYI113" s="356"/>
      <c r="IYJ113" s="356"/>
      <c r="IYK113" s="356"/>
      <c r="IYL113" s="356"/>
      <c r="IYM113" s="356"/>
      <c r="IYN113" s="356"/>
      <c r="IYO113" s="356"/>
      <c r="IYP113" s="356"/>
      <c r="IYQ113" s="356"/>
      <c r="IYR113" s="356"/>
      <c r="IYS113" s="356"/>
      <c r="IYT113" s="356"/>
      <c r="IYU113" s="356"/>
      <c r="IYV113" s="356"/>
      <c r="IYW113" s="356"/>
      <c r="IYX113" s="356"/>
      <c r="IYY113" s="356"/>
      <c r="IYZ113" s="356"/>
      <c r="IZA113" s="356"/>
      <c r="IZB113" s="356"/>
      <c r="IZC113" s="356"/>
      <c r="IZD113" s="356"/>
      <c r="IZE113" s="356"/>
      <c r="IZF113" s="356"/>
      <c r="IZG113" s="356"/>
      <c r="IZH113" s="356"/>
      <c r="IZI113" s="356"/>
      <c r="IZJ113" s="356"/>
      <c r="IZK113" s="356"/>
      <c r="IZL113" s="356"/>
      <c r="IZM113" s="356"/>
      <c r="IZN113" s="356"/>
      <c r="IZO113" s="356"/>
      <c r="IZP113" s="356"/>
      <c r="IZQ113" s="356"/>
      <c r="IZR113" s="356"/>
      <c r="IZS113" s="356"/>
      <c r="IZT113" s="356"/>
      <c r="IZU113" s="356"/>
      <c r="IZV113" s="356"/>
      <c r="IZW113" s="356"/>
      <c r="IZX113" s="356"/>
      <c r="IZY113" s="356"/>
      <c r="IZZ113" s="356"/>
      <c r="JAA113" s="356"/>
      <c r="JAB113" s="356"/>
      <c r="JAC113" s="356"/>
      <c r="JAD113" s="356"/>
      <c r="JAE113" s="356"/>
      <c r="JAF113" s="356"/>
      <c r="JAG113" s="356"/>
      <c r="JAH113" s="356"/>
      <c r="JAI113" s="356"/>
      <c r="JAJ113" s="356"/>
      <c r="JAK113" s="356"/>
      <c r="JAL113" s="356"/>
      <c r="JAM113" s="356"/>
      <c r="JAN113" s="356"/>
      <c r="JAO113" s="356"/>
      <c r="JAP113" s="356"/>
      <c r="JAQ113" s="356"/>
      <c r="JAR113" s="356"/>
      <c r="JAS113" s="356"/>
      <c r="JAT113" s="356"/>
      <c r="JAU113" s="356"/>
      <c r="JAV113" s="356"/>
      <c r="JAW113" s="356"/>
      <c r="JAX113" s="356"/>
      <c r="JAY113" s="356"/>
      <c r="JAZ113" s="356"/>
      <c r="JBA113" s="356"/>
      <c r="JBB113" s="356"/>
      <c r="JBC113" s="356"/>
      <c r="JBD113" s="356"/>
      <c r="JBE113" s="356"/>
      <c r="JBF113" s="356"/>
      <c r="JBG113" s="356"/>
      <c r="JBH113" s="356"/>
      <c r="JBI113" s="356"/>
      <c r="JBJ113" s="356"/>
      <c r="JBK113" s="356"/>
      <c r="JBL113" s="356"/>
      <c r="JBM113" s="356"/>
      <c r="JBN113" s="356"/>
      <c r="JBO113" s="356"/>
      <c r="JBP113" s="356"/>
      <c r="JBQ113" s="356"/>
      <c r="JBR113" s="356"/>
      <c r="JBS113" s="356"/>
      <c r="JBT113" s="356"/>
      <c r="JBU113" s="356"/>
      <c r="JBV113" s="356"/>
      <c r="JBW113" s="356"/>
      <c r="JBX113" s="356"/>
      <c r="JBY113" s="356"/>
      <c r="JBZ113" s="356"/>
      <c r="JCA113" s="356"/>
      <c r="JCB113" s="356"/>
      <c r="JCC113" s="356"/>
      <c r="JCD113" s="356"/>
      <c r="JCE113" s="356"/>
      <c r="JCF113" s="356"/>
      <c r="JCG113" s="356"/>
      <c r="JCH113" s="356"/>
      <c r="JCI113" s="356"/>
      <c r="JCJ113" s="356"/>
      <c r="JCK113" s="356"/>
      <c r="JCL113" s="356"/>
      <c r="JCM113" s="356"/>
      <c r="JCN113" s="356"/>
      <c r="JCO113" s="356"/>
      <c r="JCP113" s="356"/>
      <c r="JCQ113" s="356"/>
      <c r="JCR113" s="356"/>
      <c r="JCS113" s="356"/>
      <c r="JCT113" s="356"/>
      <c r="JCU113" s="356"/>
      <c r="JCV113" s="356"/>
      <c r="JCW113" s="356"/>
      <c r="JCX113" s="356"/>
      <c r="JCY113" s="356"/>
      <c r="JCZ113" s="356"/>
      <c r="JDA113" s="356"/>
      <c r="JDB113" s="356"/>
      <c r="JDC113" s="356"/>
      <c r="JDD113" s="356"/>
      <c r="JDE113" s="356"/>
      <c r="JDF113" s="356"/>
      <c r="JDG113" s="356"/>
      <c r="JDH113" s="356"/>
      <c r="JDI113" s="356"/>
      <c r="JDJ113" s="356"/>
      <c r="JDK113" s="356"/>
      <c r="JDL113" s="356"/>
      <c r="JDM113" s="356"/>
      <c r="JDN113" s="356"/>
      <c r="JDO113" s="356"/>
      <c r="JDP113" s="356"/>
      <c r="JDQ113" s="356"/>
      <c r="JDR113" s="356"/>
      <c r="JDS113" s="356"/>
      <c r="JDT113" s="356"/>
      <c r="JDU113" s="356"/>
      <c r="JDV113" s="356"/>
      <c r="JDW113" s="356"/>
      <c r="JDX113" s="356"/>
      <c r="JDY113" s="356"/>
      <c r="JDZ113" s="356"/>
      <c r="JEA113" s="356"/>
      <c r="JEB113" s="356"/>
      <c r="JEC113" s="356"/>
      <c r="JED113" s="356"/>
      <c r="JEE113" s="356"/>
      <c r="JEF113" s="356"/>
      <c r="JEG113" s="356"/>
      <c r="JEH113" s="356"/>
      <c r="JEI113" s="356"/>
      <c r="JEJ113" s="356"/>
      <c r="JEK113" s="356"/>
      <c r="JEL113" s="356"/>
      <c r="JEM113" s="356"/>
      <c r="JEN113" s="356"/>
      <c r="JEO113" s="356"/>
      <c r="JEP113" s="356"/>
      <c r="JEQ113" s="356"/>
      <c r="JER113" s="356"/>
      <c r="JES113" s="356"/>
      <c r="JET113" s="356"/>
      <c r="JEU113" s="356"/>
      <c r="JEV113" s="356"/>
      <c r="JEW113" s="356"/>
      <c r="JEX113" s="356"/>
      <c r="JEY113" s="356"/>
      <c r="JEZ113" s="356"/>
      <c r="JFA113" s="356"/>
      <c r="JFB113" s="356"/>
      <c r="JFC113" s="356"/>
      <c r="JFD113" s="356"/>
      <c r="JFE113" s="356"/>
      <c r="JFF113" s="356"/>
      <c r="JFG113" s="356"/>
      <c r="JFH113" s="356"/>
      <c r="JFI113" s="356"/>
      <c r="JFJ113" s="356"/>
      <c r="JFK113" s="356"/>
      <c r="JFL113" s="356"/>
      <c r="JFM113" s="356"/>
      <c r="JFN113" s="356"/>
      <c r="JFO113" s="356"/>
      <c r="JFP113" s="356"/>
      <c r="JFQ113" s="356"/>
      <c r="JFR113" s="356"/>
      <c r="JFS113" s="356"/>
      <c r="JFT113" s="356"/>
      <c r="JFU113" s="356"/>
      <c r="JFV113" s="356"/>
      <c r="JFW113" s="356"/>
      <c r="JFX113" s="356"/>
      <c r="JFY113" s="356"/>
      <c r="JFZ113" s="356"/>
      <c r="JGA113" s="356"/>
      <c r="JGB113" s="356"/>
      <c r="JGC113" s="356"/>
      <c r="JGD113" s="356"/>
      <c r="JGE113" s="356"/>
      <c r="JGF113" s="356"/>
      <c r="JGG113" s="356"/>
      <c r="JGH113" s="356"/>
      <c r="JGI113" s="356"/>
      <c r="JGJ113" s="356"/>
      <c r="JGK113" s="356"/>
      <c r="JGL113" s="356"/>
      <c r="JGM113" s="356"/>
      <c r="JGN113" s="356"/>
      <c r="JGO113" s="356"/>
      <c r="JGP113" s="356"/>
      <c r="JGQ113" s="356"/>
      <c r="JGR113" s="356"/>
      <c r="JGS113" s="356"/>
      <c r="JGT113" s="356"/>
      <c r="JGU113" s="356"/>
      <c r="JGV113" s="356"/>
      <c r="JGW113" s="356"/>
      <c r="JGX113" s="356"/>
      <c r="JGY113" s="356"/>
      <c r="JGZ113" s="356"/>
      <c r="JHA113" s="356"/>
      <c r="JHB113" s="356"/>
      <c r="JHC113" s="356"/>
      <c r="JHD113" s="356"/>
      <c r="JHE113" s="356"/>
      <c r="JHF113" s="356"/>
      <c r="JHG113" s="356"/>
      <c r="JHH113" s="356"/>
      <c r="JHI113" s="356"/>
      <c r="JHJ113" s="356"/>
      <c r="JHK113" s="356"/>
      <c r="JHL113" s="356"/>
      <c r="JHM113" s="356"/>
      <c r="JHN113" s="356"/>
      <c r="JHO113" s="356"/>
      <c r="JHP113" s="356"/>
      <c r="JHQ113" s="356"/>
      <c r="JHR113" s="356"/>
      <c r="JHS113" s="356"/>
      <c r="JHT113" s="356"/>
      <c r="JHU113" s="356"/>
      <c r="JHV113" s="356"/>
      <c r="JHW113" s="356"/>
      <c r="JHX113" s="356"/>
      <c r="JHY113" s="356"/>
      <c r="JHZ113" s="356"/>
      <c r="JIA113" s="356"/>
      <c r="JIB113" s="356"/>
      <c r="JIC113" s="356"/>
      <c r="JID113" s="356"/>
      <c r="JIE113" s="356"/>
      <c r="JIF113" s="356"/>
      <c r="JIG113" s="356"/>
      <c r="JIH113" s="356"/>
      <c r="JII113" s="356"/>
      <c r="JIJ113" s="356"/>
      <c r="JIK113" s="356"/>
      <c r="JIL113" s="356"/>
      <c r="JIM113" s="356"/>
      <c r="JIN113" s="356"/>
      <c r="JIO113" s="356"/>
      <c r="JIP113" s="356"/>
      <c r="JIQ113" s="356"/>
      <c r="JIR113" s="356"/>
      <c r="JIS113" s="356"/>
      <c r="JIT113" s="356"/>
      <c r="JIU113" s="356"/>
      <c r="JIV113" s="356"/>
      <c r="JIW113" s="356"/>
      <c r="JIX113" s="356"/>
      <c r="JIY113" s="356"/>
      <c r="JIZ113" s="356"/>
      <c r="JJA113" s="356"/>
      <c r="JJB113" s="356"/>
      <c r="JJC113" s="356"/>
      <c r="JJD113" s="356"/>
      <c r="JJE113" s="356"/>
      <c r="JJF113" s="356"/>
      <c r="JJG113" s="356"/>
      <c r="JJH113" s="356"/>
      <c r="JJI113" s="356"/>
      <c r="JJJ113" s="356"/>
      <c r="JJK113" s="356"/>
      <c r="JJL113" s="356"/>
      <c r="JJM113" s="356"/>
      <c r="JJN113" s="356"/>
      <c r="JJO113" s="356"/>
      <c r="JJP113" s="356"/>
      <c r="JJQ113" s="356"/>
      <c r="JJR113" s="356"/>
      <c r="JJS113" s="356"/>
      <c r="JJT113" s="356"/>
      <c r="JJU113" s="356"/>
      <c r="JJV113" s="356"/>
      <c r="JJW113" s="356"/>
      <c r="JJX113" s="356"/>
      <c r="JJY113" s="356"/>
      <c r="JJZ113" s="356"/>
      <c r="JKA113" s="356"/>
      <c r="JKB113" s="356"/>
      <c r="JKC113" s="356"/>
      <c r="JKD113" s="356"/>
      <c r="JKE113" s="356"/>
      <c r="JKF113" s="356"/>
      <c r="JKG113" s="356"/>
      <c r="JKH113" s="356"/>
      <c r="JKI113" s="356"/>
      <c r="JKJ113" s="356"/>
      <c r="JKK113" s="356"/>
      <c r="JKL113" s="356"/>
      <c r="JKM113" s="356"/>
      <c r="JKN113" s="356"/>
      <c r="JKO113" s="356"/>
      <c r="JKP113" s="356"/>
      <c r="JKQ113" s="356"/>
      <c r="JKR113" s="356"/>
      <c r="JKS113" s="356"/>
      <c r="JKT113" s="356"/>
      <c r="JKU113" s="356"/>
      <c r="JKV113" s="356"/>
      <c r="JKW113" s="356"/>
      <c r="JKX113" s="356"/>
      <c r="JKY113" s="356"/>
      <c r="JKZ113" s="356"/>
      <c r="JLA113" s="356"/>
      <c r="JLB113" s="356"/>
      <c r="JLC113" s="356"/>
      <c r="JLD113" s="356"/>
      <c r="JLE113" s="356"/>
      <c r="JLF113" s="356"/>
      <c r="JLG113" s="356"/>
      <c r="JLH113" s="356"/>
      <c r="JLI113" s="356"/>
      <c r="JLJ113" s="356"/>
      <c r="JLK113" s="356"/>
      <c r="JLL113" s="356"/>
      <c r="JLM113" s="356"/>
      <c r="JLN113" s="356"/>
      <c r="JLO113" s="356"/>
      <c r="JLP113" s="356"/>
      <c r="JLQ113" s="356"/>
      <c r="JLR113" s="356"/>
      <c r="JLS113" s="356"/>
      <c r="JLT113" s="356"/>
      <c r="JLU113" s="356"/>
      <c r="JLV113" s="356"/>
      <c r="JLW113" s="356"/>
      <c r="JLX113" s="356"/>
      <c r="JLY113" s="356"/>
      <c r="JLZ113" s="356"/>
      <c r="JMA113" s="356"/>
      <c r="JMB113" s="356"/>
      <c r="JMC113" s="356"/>
      <c r="JMD113" s="356"/>
      <c r="JME113" s="356"/>
      <c r="JMF113" s="356"/>
      <c r="JMG113" s="356"/>
      <c r="JMH113" s="356"/>
      <c r="JMI113" s="356"/>
      <c r="JMJ113" s="356"/>
      <c r="JMK113" s="356"/>
      <c r="JML113" s="356"/>
      <c r="JMM113" s="356"/>
      <c r="JMN113" s="356"/>
      <c r="JMO113" s="356"/>
      <c r="JMP113" s="356"/>
      <c r="JMQ113" s="356"/>
      <c r="JMR113" s="356"/>
      <c r="JMS113" s="356"/>
      <c r="JMT113" s="356"/>
      <c r="JMU113" s="356"/>
      <c r="JMV113" s="356"/>
      <c r="JMW113" s="356"/>
      <c r="JMX113" s="356"/>
      <c r="JMY113" s="356"/>
      <c r="JMZ113" s="356"/>
      <c r="JNA113" s="356"/>
      <c r="JNB113" s="356"/>
      <c r="JNC113" s="356"/>
      <c r="JND113" s="356"/>
      <c r="JNE113" s="356"/>
      <c r="JNF113" s="356"/>
      <c r="JNG113" s="356"/>
      <c r="JNH113" s="356"/>
      <c r="JNI113" s="356"/>
      <c r="JNJ113" s="356"/>
      <c r="JNK113" s="356"/>
      <c r="JNL113" s="356"/>
      <c r="JNM113" s="356"/>
      <c r="JNN113" s="356"/>
      <c r="JNO113" s="356"/>
      <c r="JNP113" s="356"/>
      <c r="JNQ113" s="356"/>
      <c r="JNR113" s="356"/>
      <c r="JNS113" s="356"/>
      <c r="JNT113" s="356"/>
      <c r="JNU113" s="356"/>
      <c r="JNV113" s="356"/>
      <c r="JNW113" s="356"/>
      <c r="JNX113" s="356"/>
      <c r="JNY113" s="356"/>
      <c r="JNZ113" s="356"/>
      <c r="JOA113" s="356"/>
      <c r="JOB113" s="356"/>
      <c r="JOC113" s="356"/>
      <c r="JOD113" s="356"/>
      <c r="JOE113" s="356"/>
      <c r="JOF113" s="356"/>
      <c r="JOG113" s="356"/>
      <c r="JOH113" s="356"/>
      <c r="JOI113" s="356"/>
      <c r="JOJ113" s="356"/>
      <c r="JOK113" s="356"/>
      <c r="JOL113" s="356"/>
      <c r="JOM113" s="356"/>
      <c r="JON113" s="356"/>
      <c r="JOO113" s="356"/>
      <c r="JOP113" s="356"/>
      <c r="JOQ113" s="356"/>
      <c r="JOR113" s="356"/>
      <c r="JOS113" s="356"/>
      <c r="JOT113" s="356"/>
      <c r="JOU113" s="356"/>
      <c r="JOV113" s="356"/>
      <c r="JOW113" s="356"/>
      <c r="JOX113" s="356"/>
      <c r="JOY113" s="356"/>
      <c r="JOZ113" s="356"/>
      <c r="JPA113" s="356"/>
      <c r="JPB113" s="356"/>
      <c r="JPC113" s="356"/>
      <c r="JPD113" s="356"/>
      <c r="JPE113" s="356"/>
      <c r="JPF113" s="356"/>
      <c r="JPG113" s="356"/>
      <c r="JPH113" s="356"/>
      <c r="JPI113" s="356"/>
      <c r="JPJ113" s="356"/>
      <c r="JPK113" s="356"/>
      <c r="JPL113" s="356"/>
      <c r="JPM113" s="356"/>
      <c r="JPN113" s="356"/>
      <c r="JPO113" s="356"/>
      <c r="JPP113" s="356"/>
      <c r="JPQ113" s="356"/>
      <c r="JPR113" s="356"/>
      <c r="JPS113" s="356"/>
      <c r="JPT113" s="356"/>
      <c r="JPU113" s="356"/>
      <c r="JPV113" s="356"/>
      <c r="JPW113" s="356"/>
      <c r="JPX113" s="356"/>
      <c r="JPY113" s="356"/>
      <c r="JPZ113" s="356"/>
      <c r="JQA113" s="356"/>
      <c r="JQB113" s="356"/>
      <c r="JQC113" s="356"/>
      <c r="JQD113" s="356"/>
      <c r="JQE113" s="356"/>
      <c r="JQF113" s="356"/>
      <c r="JQG113" s="356"/>
      <c r="JQH113" s="356"/>
      <c r="JQI113" s="356"/>
      <c r="JQJ113" s="356"/>
      <c r="JQK113" s="356"/>
      <c r="JQL113" s="356"/>
      <c r="JQM113" s="356"/>
      <c r="JQN113" s="356"/>
      <c r="JQO113" s="356"/>
      <c r="JQP113" s="356"/>
      <c r="JQQ113" s="356"/>
      <c r="JQR113" s="356"/>
      <c r="JQS113" s="356"/>
      <c r="JQT113" s="356"/>
      <c r="JQU113" s="356"/>
      <c r="JQV113" s="356"/>
      <c r="JQW113" s="356"/>
      <c r="JQX113" s="356"/>
      <c r="JQY113" s="356"/>
      <c r="JQZ113" s="356"/>
      <c r="JRA113" s="356"/>
      <c r="JRB113" s="356"/>
      <c r="JRC113" s="356"/>
      <c r="JRD113" s="356"/>
      <c r="JRE113" s="356"/>
      <c r="JRF113" s="356"/>
      <c r="JRG113" s="356"/>
      <c r="JRH113" s="356"/>
      <c r="JRI113" s="356"/>
      <c r="JRJ113" s="356"/>
      <c r="JRK113" s="356"/>
      <c r="JRL113" s="356"/>
      <c r="JRM113" s="356"/>
      <c r="JRN113" s="356"/>
      <c r="JRO113" s="356"/>
      <c r="JRP113" s="356"/>
      <c r="JRQ113" s="356"/>
      <c r="JRR113" s="356"/>
      <c r="JRS113" s="356"/>
      <c r="JRT113" s="356"/>
      <c r="JRU113" s="356"/>
      <c r="JRV113" s="356"/>
      <c r="JRW113" s="356"/>
      <c r="JRX113" s="356"/>
      <c r="JRY113" s="356"/>
      <c r="JRZ113" s="356"/>
      <c r="JSA113" s="356"/>
      <c r="JSB113" s="356"/>
      <c r="JSC113" s="356"/>
      <c r="JSD113" s="356"/>
      <c r="JSE113" s="356"/>
      <c r="JSF113" s="356"/>
      <c r="JSG113" s="356"/>
      <c r="JSH113" s="356"/>
      <c r="JSI113" s="356"/>
      <c r="JSJ113" s="356"/>
      <c r="JSK113" s="356"/>
      <c r="JSL113" s="356"/>
      <c r="JSM113" s="356"/>
      <c r="JSN113" s="356"/>
      <c r="JSO113" s="356"/>
      <c r="JSP113" s="356"/>
      <c r="JSQ113" s="356"/>
      <c r="JSR113" s="356"/>
      <c r="JSS113" s="356"/>
      <c r="JST113" s="356"/>
      <c r="JSU113" s="356"/>
      <c r="JSV113" s="356"/>
      <c r="JSW113" s="356"/>
      <c r="JSX113" s="356"/>
      <c r="JSY113" s="356"/>
      <c r="JSZ113" s="356"/>
      <c r="JTA113" s="356"/>
      <c r="JTB113" s="356"/>
      <c r="JTC113" s="356"/>
      <c r="JTD113" s="356"/>
      <c r="JTE113" s="356"/>
      <c r="JTF113" s="356"/>
      <c r="JTG113" s="356"/>
      <c r="JTH113" s="356"/>
      <c r="JTI113" s="356"/>
      <c r="JTJ113" s="356"/>
      <c r="JTK113" s="356"/>
      <c r="JTL113" s="356"/>
      <c r="JTM113" s="356"/>
      <c r="JTN113" s="356"/>
      <c r="JTO113" s="356"/>
      <c r="JTP113" s="356"/>
      <c r="JTQ113" s="356"/>
      <c r="JTR113" s="356"/>
      <c r="JTS113" s="356"/>
      <c r="JTT113" s="356"/>
      <c r="JTU113" s="356"/>
      <c r="JTV113" s="356"/>
      <c r="JTW113" s="356"/>
      <c r="JTX113" s="356"/>
      <c r="JTY113" s="356"/>
      <c r="JTZ113" s="356"/>
      <c r="JUA113" s="356"/>
      <c r="JUB113" s="356"/>
      <c r="JUC113" s="356"/>
      <c r="JUD113" s="356"/>
      <c r="JUE113" s="356"/>
      <c r="JUF113" s="356"/>
      <c r="JUG113" s="356"/>
      <c r="JUH113" s="356"/>
      <c r="JUI113" s="356"/>
      <c r="JUJ113" s="356"/>
      <c r="JUK113" s="356"/>
      <c r="JUL113" s="356"/>
      <c r="JUM113" s="356"/>
      <c r="JUN113" s="356"/>
      <c r="JUO113" s="356"/>
      <c r="JUP113" s="356"/>
      <c r="JUQ113" s="356"/>
      <c r="JUR113" s="356"/>
      <c r="JUS113" s="356"/>
      <c r="JUT113" s="356"/>
      <c r="JUU113" s="356"/>
      <c r="JUV113" s="356"/>
      <c r="JUW113" s="356"/>
      <c r="JUX113" s="356"/>
      <c r="JUY113" s="356"/>
      <c r="JUZ113" s="356"/>
      <c r="JVA113" s="356"/>
      <c r="JVB113" s="356"/>
      <c r="JVC113" s="356"/>
      <c r="JVD113" s="356"/>
      <c r="JVE113" s="356"/>
      <c r="JVF113" s="356"/>
      <c r="JVG113" s="356"/>
      <c r="JVH113" s="356"/>
      <c r="JVI113" s="356"/>
      <c r="JVJ113" s="356"/>
      <c r="JVK113" s="356"/>
      <c r="JVL113" s="356"/>
      <c r="JVM113" s="356"/>
      <c r="JVN113" s="356"/>
      <c r="JVO113" s="356"/>
      <c r="JVP113" s="356"/>
      <c r="JVQ113" s="356"/>
      <c r="JVR113" s="356"/>
      <c r="JVS113" s="356"/>
      <c r="JVT113" s="356"/>
      <c r="JVU113" s="356"/>
      <c r="JVV113" s="356"/>
      <c r="JVW113" s="356"/>
      <c r="JVX113" s="356"/>
      <c r="JVY113" s="356"/>
      <c r="JVZ113" s="356"/>
      <c r="JWA113" s="356"/>
      <c r="JWB113" s="356"/>
      <c r="JWC113" s="356"/>
      <c r="JWD113" s="356"/>
      <c r="JWE113" s="356"/>
      <c r="JWF113" s="356"/>
      <c r="JWG113" s="356"/>
      <c r="JWH113" s="356"/>
      <c r="JWI113" s="356"/>
      <c r="JWJ113" s="356"/>
      <c r="JWK113" s="356"/>
      <c r="JWL113" s="356"/>
      <c r="JWM113" s="356"/>
      <c r="JWN113" s="356"/>
      <c r="JWO113" s="356"/>
      <c r="JWP113" s="356"/>
      <c r="JWQ113" s="356"/>
      <c r="JWR113" s="356"/>
      <c r="JWS113" s="356"/>
      <c r="JWT113" s="356"/>
      <c r="JWU113" s="356"/>
      <c r="JWV113" s="356"/>
      <c r="JWW113" s="356"/>
      <c r="JWX113" s="356"/>
      <c r="JWY113" s="356"/>
      <c r="JWZ113" s="356"/>
      <c r="JXA113" s="356"/>
      <c r="JXB113" s="356"/>
      <c r="JXC113" s="356"/>
      <c r="JXD113" s="356"/>
      <c r="JXE113" s="356"/>
      <c r="JXF113" s="356"/>
      <c r="JXG113" s="356"/>
      <c r="JXH113" s="356"/>
      <c r="JXI113" s="356"/>
      <c r="JXJ113" s="356"/>
      <c r="JXK113" s="356"/>
      <c r="JXL113" s="356"/>
      <c r="JXM113" s="356"/>
      <c r="JXN113" s="356"/>
      <c r="JXO113" s="356"/>
      <c r="JXP113" s="356"/>
      <c r="JXQ113" s="356"/>
      <c r="JXR113" s="356"/>
      <c r="JXS113" s="356"/>
      <c r="JXT113" s="356"/>
      <c r="JXU113" s="356"/>
      <c r="JXV113" s="356"/>
      <c r="JXW113" s="356"/>
      <c r="JXX113" s="356"/>
      <c r="JXY113" s="356"/>
      <c r="JXZ113" s="356"/>
      <c r="JYA113" s="356"/>
      <c r="JYB113" s="356"/>
      <c r="JYC113" s="356"/>
      <c r="JYD113" s="356"/>
      <c r="JYE113" s="356"/>
      <c r="JYF113" s="356"/>
      <c r="JYG113" s="356"/>
      <c r="JYH113" s="356"/>
      <c r="JYI113" s="356"/>
      <c r="JYJ113" s="356"/>
      <c r="JYK113" s="356"/>
      <c r="JYL113" s="356"/>
      <c r="JYM113" s="356"/>
      <c r="JYN113" s="356"/>
      <c r="JYO113" s="356"/>
      <c r="JYP113" s="356"/>
      <c r="JYQ113" s="356"/>
      <c r="JYR113" s="356"/>
      <c r="JYS113" s="356"/>
      <c r="JYT113" s="356"/>
      <c r="JYU113" s="356"/>
      <c r="JYV113" s="356"/>
      <c r="JYW113" s="356"/>
      <c r="JYX113" s="356"/>
      <c r="JYY113" s="356"/>
      <c r="JYZ113" s="356"/>
      <c r="JZA113" s="356"/>
      <c r="JZB113" s="356"/>
      <c r="JZC113" s="356"/>
      <c r="JZD113" s="356"/>
      <c r="JZE113" s="356"/>
      <c r="JZF113" s="356"/>
      <c r="JZG113" s="356"/>
      <c r="JZH113" s="356"/>
      <c r="JZI113" s="356"/>
      <c r="JZJ113" s="356"/>
      <c r="JZK113" s="356"/>
      <c r="JZL113" s="356"/>
      <c r="JZM113" s="356"/>
      <c r="JZN113" s="356"/>
      <c r="JZO113" s="356"/>
      <c r="JZP113" s="356"/>
      <c r="JZQ113" s="356"/>
      <c r="JZR113" s="356"/>
      <c r="JZS113" s="356"/>
      <c r="JZT113" s="356"/>
      <c r="JZU113" s="356"/>
      <c r="JZV113" s="356"/>
      <c r="JZW113" s="356"/>
      <c r="JZX113" s="356"/>
      <c r="JZY113" s="356"/>
      <c r="JZZ113" s="356"/>
      <c r="KAA113" s="356"/>
      <c r="KAB113" s="356"/>
      <c r="KAC113" s="356"/>
      <c r="KAD113" s="356"/>
      <c r="KAE113" s="356"/>
      <c r="KAF113" s="356"/>
      <c r="KAG113" s="356"/>
      <c r="KAH113" s="356"/>
      <c r="KAI113" s="356"/>
      <c r="KAJ113" s="356"/>
      <c r="KAK113" s="356"/>
      <c r="KAL113" s="356"/>
      <c r="KAM113" s="356"/>
      <c r="KAN113" s="356"/>
      <c r="KAO113" s="356"/>
      <c r="KAP113" s="356"/>
      <c r="KAQ113" s="356"/>
      <c r="KAR113" s="356"/>
      <c r="KAS113" s="356"/>
      <c r="KAT113" s="356"/>
      <c r="KAU113" s="356"/>
      <c r="KAV113" s="356"/>
      <c r="KAW113" s="356"/>
      <c r="KAX113" s="356"/>
      <c r="KAY113" s="356"/>
      <c r="KAZ113" s="356"/>
      <c r="KBA113" s="356"/>
      <c r="KBB113" s="356"/>
      <c r="KBC113" s="356"/>
      <c r="KBD113" s="356"/>
      <c r="KBE113" s="356"/>
      <c r="KBF113" s="356"/>
      <c r="KBG113" s="356"/>
      <c r="KBH113" s="356"/>
      <c r="KBI113" s="356"/>
      <c r="KBJ113" s="356"/>
      <c r="KBK113" s="356"/>
      <c r="KBL113" s="356"/>
      <c r="KBM113" s="356"/>
      <c r="KBN113" s="356"/>
      <c r="KBO113" s="356"/>
      <c r="KBP113" s="356"/>
      <c r="KBQ113" s="356"/>
      <c r="KBR113" s="356"/>
      <c r="KBS113" s="356"/>
      <c r="KBT113" s="356"/>
      <c r="KBU113" s="356"/>
      <c r="KBV113" s="356"/>
      <c r="KBW113" s="356"/>
      <c r="KBX113" s="356"/>
      <c r="KBY113" s="356"/>
      <c r="KBZ113" s="356"/>
      <c r="KCA113" s="356"/>
      <c r="KCB113" s="356"/>
      <c r="KCC113" s="356"/>
      <c r="KCD113" s="356"/>
      <c r="KCE113" s="356"/>
      <c r="KCF113" s="356"/>
      <c r="KCG113" s="356"/>
      <c r="KCH113" s="356"/>
      <c r="KCI113" s="356"/>
      <c r="KCJ113" s="356"/>
      <c r="KCK113" s="356"/>
      <c r="KCL113" s="356"/>
      <c r="KCM113" s="356"/>
      <c r="KCN113" s="356"/>
      <c r="KCO113" s="356"/>
      <c r="KCP113" s="356"/>
      <c r="KCQ113" s="356"/>
      <c r="KCR113" s="356"/>
      <c r="KCS113" s="356"/>
      <c r="KCT113" s="356"/>
      <c r="KCU113" s="356"/>
      <c r="KCV113" s="356"/>
      <c r="KCW113" s="356"/>
      <c r="KCX113" s="356"/>
      <c r="KCY113" s="356"/>
      <c r="KCZ113" s="356"/>
      <c r="KDA113" s="356"/>
      <c r="KDB113" s="356"/>
      <c r="KDC113" s="356"/>
      <c r="KDD113" s="356"/>
      <c r="KDE113" s="356"/>
      <c r="KDF113" s="356"/>
      <c r="KDG113" s="356"/>
      <c r="KDH113" s="356"/>
      <c r="KDI113" s="356"/>
      <c r="KDJ113" s="356"/>
      <c r="KDK113" s="356"/>
      <c r="KDL113" s="356"/>
      <c r="KDM113" s="356"/>
      <c r="KDN113" s="356"/>
      <c r="KDO113" s="356"/>
      <c r="KDP113" s="356"/>
      <c r="KDQ113" s="356"/>
      <c r="KDR113" s="356"/>
      <c r="KDS113" s="356"/>
      <c r="KDT113" s="356"/>
      <c r="KDU113" s="356"/>
      <c r="KDV113" s="356"/>
      <c r="KDW113" s="356"/>
      <c r="KDX113" s="356"/>
      <c r="KDY113" s="356"/>
      <c r="KDZ113" s="356"/>
      <c r="KEA113" s="356"/>
      <c r="KEB113" s="356"/>
      <c r="KEC113" s="356"/>
      <c r="KED113" s="356"/>
      <c r="KEE113" s="356"/>
      <c r="KEF113" s="356"/>
      <c r="KEG113" s="356"/>
      <c r="KEH113" s="356"/>
      <c r="KEI113" s="356"/>
      <c r="KEJ113" s="356"/>
      <c r="KEK113" s="356"/>
      <c r="KEL113" s="356"/>
      <c r="KEM113" s="356"/>
      <c r="KEN113" s="356"/>
      <c r="KEO113" s="356"/>
      <c r="KEP113" s="356"/>
      <c r="KEQ113" s="356"/>
      <c r="KER113" s="356"/>
      <c r="KES113" s="356"/>
      <c r="KET113" s="356"/>
      <c r="KEU113" s="356"/>
      <c r="KEV113" s="356"/>
      <c r="KEW113" s="356"/>
      <c r="KEX113" s="356"/>
      <c r="KEY113" s="356"/>
      <c r="KEZ113" s="356"/>
      <c r="KFA113" s="356"/>
      <c r="KFB113" s="356"/>
      <c r="KFC113" s="356"/>
      <c r="KFD113" s="356"/>
      <c r="KFE113" s="356"/>
      <c r="KFF113" s="356"/>
      <c r="KFG113" s="356"/>
      <c r="KFH113" s="356"/>
      <c r="KFI113" s="356"/>
      <c r="KFJ113" s="356"/>
      <c r="KFK113" s="356"/>
      <c r="KFL113" s="356"/>
      <c r="KFM113" s="356"/>
      <c r="KFN113" s="356"/>
      <c r="KFO113" s="356"/>
      <c r="KFP113" s="356"/>
      <c r="KFQ113" s="356"/>
      <c r="KFR113" s="356"/>
      <c r="KFS113" s="356"/>
      <c r="KFT113" s="356"/>
      <c r="KFU113" s="356"/>
      <c r="KFV113" s="356"/>
      <c r="KFW113" s="356"/>
      <c r="KFX113" s="356"/>
      <c r="KFY113" s="356"/>
      <c r="KFZ113" s="356"/>
      <c r="KGA113" s="356"/>
      <c r="KGB113" s="356"/>
      <c r="KGC113" s="356"/>
      <c r="KGD113" s="356"/>
      <c r="KGE113" s="356"/>
      <c r="KGF113" s="356"/>
      <c r="KGG113" s="356"/>
      <c r="KGH113" s="356"/>
      <c r="KGI113" s="356"/>
      <c r="KGJ113" s="356"/>
      <c r="KGK113" s="356"/>
      <c r="KGL113" s="356"/>
      <c r="KGM113" s="356"/>
      <c r="KGN113" s="356"/>
      <c r="KGO113" s="356"/>
      <c r="KGP113" s="356"/>
      <c r="KGQ113" s="356"/>
      <c r="KGR113" s="356"/>
      <c r="KGS113" s="356"/>
      <c r="KGT113" s="356"/>
      <c r="KGU113" s="356"/>
      <c r="KGV113" s="356"/>
      <c r="KGW113" s="356"/>
      <c r="KGX113" s="356"/>
      <c r="KGY113" s="356"/>
      <c r="KGZ113" s="356"/>
      <c r="KHA113" s="356"/>
      <c r="KHB113" s="356"/>
      <c r="KHC113" s="356"/>
      <c r="KHD113" s="356"/>
      <c r="KHE113" s="356"/>
      <c r="KHF113" s="356"/>
      <c r="KHG113" s="356"/>
      <c r="KHH113" s="356"/>
      <c r="KHI113" s="356"/>
      <c r="KHJ113" s="356"/>
      <c r="KHK113" s="356"/>
      <c r="KHL113" s="356"/>
      <c r="KHM113" s="356"/>
      <c r="KHN113" s="356"/>
      <c r="KHO113" s="356"/>
      <c r="KHP113" s="356"/>
      <c r="KHQ113" s="356"/>
      <c r="KHR113" s="356"/>
      <c r="KHS113" s="356"/>
      <c r="KHT113" s="356"/>
      <c r="KHU113" s="356"/>
      <c r="KHV113" s="356"/>
      <c r="KHW113" s="356"/>
      <c r="KHX113" s="356"/>
      <c r="KHY113" s="356"/>
      <c r="KHZ113" s="356"/>
      <c r="KIA113" s="356"/>
      <c r="KIB113" s="356"/>
      <c r="KIC113" s="356"/>
      <c r="KID113" s="356"/>
      <c r="KIE113" s="356"/>
      <c r="KIF113" s="356"/>
      <c r="KIG113" s="356"/>
      <c r="KIH113" s="356"/>
      <c r="KII113" s="356"/>
      <c r="KIJ113" s="356"/>
      <c r="KIK113" s="356"/>
      <c r="KIL113" s="356"/>
      <c r="KIM113" s="356"/>
      <c r="KIN113" s="356"/>
      <c r="KIO113" s="356"/>
      <c r="KIP113" s="356"/>
      <c r="KIQ113" s="356"/>
      <c r="KIR113" s="356"/>
      <c r="KIS113" s="356"/>
      <c r="KIT113" s="356"/>
      <c r="KIU113" s="356"/>
      <c r="KIV113" s="356"/>
      <c r="KIW113" s="356"/>
      <c r="KIX113" s="356"/>
      <c r="KIY113" s="356"/>
      <c r="KIZ113" s="356"/>
      <c r="KJA113" s="356"/>
      <c r="KJB113" s="356"/>
      <c r="KJC113" s="356"/>
      <c r="KJD113" s="356"/>
      <c r="KJE113" s="356"/>
      <c r="KJF113" s="356"/>
      <c r="KJG113" s="356"/>
      <c r="KJH113" s="356"/>
      <c r="KJI113" s="356"/>
      <c r="KJJ113" s="356"/>
      <c r="KJK113" s="356"/>
      <c r="KJL113" s="356"/>
      <c r="KJM113" s="356"/>
      <c r="KJN113" s="356"/>
      <c r="KJO113" s="356"/>
      <c r="KJP113" s="356"/>
      <c r="KJQ113" s="356"/>
      <c r="KJR113" s="356"/>
      <c r="KJS113" s="356"/>
      <c r="KJT113" s="356"/>
      <c r="KJU113" s="356"/>
      <c r="KJV113" s="356"/>
      <c r="KJW113" s="356"/>
      <c r="KJX113" s="356"/>
      <c r="KJY113" s="356"/>
      <c r="KJZ113" s="356"/>
      <c r="KKA113" s="356"/>
      <c r="KKB113" s="356"/>
      <c r="KKC113" s="356"/>
      <c r="KKD113" s="356"/>
      <c r="KKE113" s="356"/>
      <c r="KKF113" s="356"/>
      <c r="KKG113" s="356"/>
      <c r="KKH113" s="356"/>
      <c r="KKI113" s="356"/>
      <c r="KKJ113" s="356"/>
      <c r="KKK113" s="356"/>
      <c r="KKL113" s="356"/>
      <c r="KKM113" s="356"/>
      <c r="KKN113" s="356"/>
      <c r="KKO113" s="356"/>
      <c r="KKP113" s="356"/>
      <c r="KKQ113" s="356"/>
      <c r="KKR113" s="356"/>
      <c r="KKS113" s="356"/>
      <c r="KKT113" s="356"/>
      <c r="KKU113" s="356"/>
      <c r="KKV113" s="356"/>
      <c r="KKW113" s="356"/>
      <c r="KKX113" s="356"/>
      <c r="KKY113" s="356"/>
      <c r="KKZ113" s="356"/>
      <c r="KLA113" s="356"/>
      <c r="KLB113" s="356"/>
      <c r="KLC113" s="356"/>
      <c r="KLD113" s="356"/>
      <c r="KLE113" s="356"/>
      <c r="KLF113" s="356"/>
      <c r="KLG113" s="356"/>
      <c r="KLH113" s="356"/>
      <c r="KLI113" s="356"/>
      <c r="KLJ113" s="356"/>
      <c r="KLK113" s="356"/>
      <c r="KLL113" s="356"/>
      <c r="KLM113" s="356"/>
      <c r="KLN113" s="356"/>
      <c r="KLO113" s="356"/>
      <c r="KLP113" s="356"/>
      <c r="KLQ113" s="356"/>
      <c r="KLR113" s="356"/>
      <c r="KLS113" s="356"/>
      <c r="KLT113" s="356"/>
      <c r="KLU113" s="356"/>
      <c r="KLV113" s="356"/>
      <c r="KLW113" s="356"/>
      <c r="KLX113" s="356"/>
      <c r="KLY113" s="356"/>
      <c r="KLZ113" s="356"/>
      <c r="KMA113" s="356"/>
      <c r="KMB113" s="356"/>
      <c r="KMC113" s="356"/>
      <c r="KMD113" s="356"/>
      <c r="KME113" s="356"/>
      <c r="KMF113" s="356"/>
      <c r="KMG113" s="356"/>
      <c r="KMH113" s="356"/>
      <c r="KMI113" s="356"/>
      <c r="KMJ113" s="356"/>
      <c r="KMK113" s="356"/>
      <c r="KML113" s="356"/>
      <c r="KMM113" s="356"/>
      <c r="KMN113" s="356"/>
      <c r="KMO113" s="356"/>
      <c r="KMP113" s="356"/>
      <c r="KMQ113" s="356"/>
      <c r="KMR113" s="356"/>
      <c r="KMS113" s="356"/>
      <c r="KMT113" s="356"/>
      <c r="KMU113" s="356"/>
      <c r="KMV113" s="356"/>
      <c r="KMW113" s="356"/>
      <c r="KMX113" s="356"/>
      <c r="KMY113" s="356"/>
      <c r="KMZ113" s="356"/>
      <c r="KNA113" s="356"/>
      <c r="KNB113" s="356"/>
      <c r="KNC113" s="356"/>
      <c r="KND113" s="356"/>
      <c r="KNE113" s="356"/>
      <c r="KNF113" s="356"/>
      <c r="KNG113" s="356"/>
      <c r="KNH113" s="356"/>
      <c r="KNI113" s="356"/>
      <c r="KNJ113" s="356"/>
      <c r="KNK113" s="356"/>
      <c r="KNL113" s="356"/>
      <c r="KNM113" s="356"/>
      <c r="KNN113" s="356"/>
      <c r="KNO113" s="356"/>
      <c r="KNP113" s="356"/>
      <c r="KNQ113" s="356"/>
      <c r="KNR113" s="356"/>
      <c r="KNS113" s="356"/>
      <c r="KNT113" s="356"/>
      <c r="KNU113" s="356"/>
      <c r="KNV113" s="356"/>
      <c r="KNW113" s="356"/>
      <c r="KNX113" s="356"/>
      <c r="KNY113" s="356"/>
      <c r="KNZ113" s="356"/>
      <c r="KOA113" s="356"/>
      <c r="KOB113" s="356"/>
      <c r="KOC113" s="356"/>
      <c r="KOD113" s="356"/>
      <c r="KOE113" s="356"/>
      <c r="KOF113" s="356"/>
      <c r="KOG113" s="356"/>
      <c r="KOH113" s="356"/>
      <c r="KOI113" s="356"/>
      <c r="KOJ113" s="356"/>
      <c r="KOK113" s="356"/>
      <c r="KOL113" s="356"/>
      <c r="KOM113" s="356"/>
      <c r="KON113" s="356"/>
      <c r="KOO113" s="356"/>
      <c r="KOP113" s="356"/>
      <c r="KOQ113" s="356"/>
      <c r="KOR113" s="356"/>
      <c r="KOS113" s="356"/>
      <c r="KOT113" s="356"/>
      <c r="KOU113" s="356"/>
      <c r="KOV113" s="356"/>
      <c r="KOW113" s="356"/>
      <c r="KOX113" s="356"/>
      <c r="KOY113" s="356"/>
      <c r="KOZ113" s="356"/>
      <c r="KPA113" s="356"/>
      <c r="KPB113" s="356"/>
      <c r="KPC113" s="356"/>
      <c r="KPD113" s="356"/>
      <c r="KPE113" s="356"/>
      <c r="KPF113" s="356"/>
      <c r="KPG113" s="356"/>
      <c r="KPH113" s="356"/>
      <c r="KPI113" s="356"/>
      <c r="KPJ113" s="356"/>
      <c r="KPK113" s="356"/>
      <c r="KPL113" s="356"/>
      <c r="KPM113" s="356"/>
      <c r="KPN113" s="356"/>
      <c r="KPO113" s="356"/>
      <c r="KPP113" s="356"/>
      <c r="KPQ113" s="356"/>
      <c r="KPR113" s="356"/>
      <c r="KPS113" s="356"/>
      <c r="KPT113" s="356"/>
      <c r="KPU113" s="356"/>
      <c r="KPV113" s="356"/>
      <c r="KPW113" s="356"/>
      <c r="KPX113" s="356"/>
      <c r="KPY113" s="356"/>
      <c r="KPZ113" s="356"/>
      <c r="KQA113" s="356"/>
      <c r="KQB113" s="356"/>
      <c r="KQC113" s="356"/>
      <c r="KQD113" s="356"/>
      <c r="KQE113" s="356"/>
      <c r="KQF113" s="356"/>
      <c r="KQG113" s="356"/>
      <c r="KQH113" s="356"/>
      <c r="KQI113" s="356"/>
      <c r="KQJ113" s="356"/>
      <c r="KQK113" s="356"/>
      <c r="KQL113" s="356"/>
      <c r="KQM113" s="356"/>
      <c r="KQN113" s="356"/>
      <c r="KQO113" s="356"/>
      <c r="KQP113" s="356"/>
      <c r="KQQ113" s="356"/>
      <c r="KQR113" s="356"/>
      <c r="KQS113" s="356"/>
      <c r="KQT113" s="356"/>
      <c r="KQU113" s="356"/>
      <c r="KQV113" s="356"/>
      <c r="KQW113" s="356"/>
      <c r="KQX113" s="356"/>
      <c r="KQY113" s="356"/>
      <c r="KQZ113" s="356"/>
      <c r="KRA113" s="356"/>
      <c r="KRB113" s="356"/>
      <c r="KRC113" s="356"/>
      <c r="KRD113" s="356"/>
      <c r="KRE113" s="356"/>
      <c r="KRF113" s="356"/>
      <c r="KRG113" s="356"/>
      <c r="KRH113" s="356"/>
      <c r="KRI113" s="356"/>
      <c r="KRJ113" s="356"/>
      <c r="KRK113" s="356"/>
      <c r="KRL113" s="356"/>
      <c r="KRM113" s="356"/>
      <c r="KRN113" s="356"/>
      <c r="KRO113" s="356"/>
      <c r="KRP113" s="356"/>
      <c r="KRQ113" s="356"/>
      <c r="KRR113" s="356"/>
      <c r="KRS113" s="356"/>
      <c r="KRT113" s="356"/>
      <c r="KRU113" s="356"/>
      <c r="KRV113" s="356"/>
      <c r="KRW113" s="356"/>
      <c r="KRX113" s="356"/>
      <c r="KRY113" s="356"/>
      <c r="KRZ113" s="356"/>
      <c r="KSA113" s="356"/>
      <c r="KSB113" s="356"/>
      <c r="KSC113" s="356"/>
      <c r="KSD113" s="356"/>
      <c r="KSE113" s="356"/>
      <c r="KSF113" s="356"/>
      <c r="KSG113" s="356"/>
      <c r="KSH113" s="356"/>
      <c r="KSI113" s="356"/>
      <c r="KSJ113" s="356"/>
      <c r="KSK113" s="356"/>
      <c r="KSL113" s="356"/>
      <c r="KSM113" s="356"/>
      <c r="KSN113" s="356"/>
      <c r="KSO113" s="356"/>
      <c r="KSP113" s="356"/>
      <c r="KSQ113" s="356"/>
      <c r="KSR113" s="356"/>
      <c r="KSS113" s="356"/>
      <c r="KST113" s="356"/>
      <c r="KSU113" s="356"/>
      <c r="KSV113" s="356"/>
      <c r="KSW113" s="356"/>
      <c r="KSX113" s="356"/>
      <c r="KSY113" s="356"/>
      <c r="KSZ113" s="356"/>
      <c r="KTA113" s="356"/>
      <c r="KTB113" s="356"/>
      <c r="KTC113" s="356"/>
      <c r="KTD113" s="356"/>
      <c r="KTE113" s="356"/>
      <c r="KTF113" s="356"/>
      <c r="KTG113" s="356"/>
      <c r="KTH113" s="356"/>
      <c r="KTI113" s="356"/>
      <c r="KTJ113" s="356"/>
      <c r="KTK113" s="356"/>
      <c r="KTL113" s="356"/>
      <c r="KTM113" s="356"/>
      <c r="KTN113" s="356"/>
      <c r="KTO113" s="356"/>
      <c r="KTP113" s="356"/>
      <c r="KTQ113" s="356"/>
      <c r="KTR113" s="356"/>
      <c r="KTS113" s="356"/>
      <c r="KTT113" s="356"/>
      <c r="KTU113" s="356"/>
      <c r="KTV113" s="356"/>
      <c r="KTW113" s="356"/>
      <c r="KTX113" s="356"/>
      <c r="KTY113" s="356"/>
      <c r="KTZ113" s="356"/>
      <c r="KUA113" s="356"/>
      <c r="KUB113" s="356"/>
      <c r="KUC113" s="356"/>
      <c r="KUD113" s="356"/>
      <c r="KUE113" s="356"/>
      <c r="KUF113" s="356"/>
      <c r="KUG113" s="356"/>
      <c r="KUH113" s="356"/>
      <c r="KUI113" s="356"/>
      <c r="KUJ113" s="356"/>
      <c r="KUK113" s="356"/>
      <c r="KUL113" s="356"/>
      <c r="KUM113" s="356"/>
      <c r="KUN113" s="356"/>
      <c r="KUO113" s="356"/>
      <c r="KUP113" s="356"/>
      <c r="KUQ113" s="356"/>
      <c r="KUR113" s="356"/>
      <c r="KUS113" s="356"/>
      <c r="KUT113" s="356"/>
      <c r="KUU113" s="356"/>
      <c r="KUV113" s="356"/>
      <c r="KUW113" s="356"/>
      <c r="KUX113" s="356"/>
      <c r="KUY113" s="356"/>
      <c r="KUZ113" s="356"/>
      <c r="KVA113" s="356"/>
      <c r="KVB113" s="356"/>
      <c r="KVC113" s="356"/>
      <c r="KVD113" s="356"/>
      <c r="KVE113" s="356"/>
      <c r="KVF113" s="356"/>
      <c r="KVG113" s="356"/>
      <c r="KVH113" s="356"/>
      <c r="KVI113" s="356"/>
      <c r="KVJ113" s="356"/>
      <c r="KVK113" s="356"/>
      <c r="KVL113" s="356"/>
      <c r="KVM113" s="356"/>
      <c r="KVN113" s="356"/>
      <c r="KVO113" s="356"/>
      <c r="KVP113" s="356"/>
      <c r="KVQ113" s="356"/>
      <c r="KVR113" s="356"/>
      <c r="KVS113" s="356"/>
      <c r="KVT113" s="356"/>
      <c r="KVU113" s="356"/>
      <c r="KVV113" s="356"/>
      <c r="KVW113" s="356"/>
      <c r="KVX113" s="356"/>
      <c r="KVY113" s="356"/>
      <c r="KVZ113" s="356"/>
      <c r="KWA113" s="356"/>
      <c r="KWB113" s="356"/>
      <c r="KWC113" s="356"/>
      <c r="KWD113" s="356"/>
      <c r="KWE113" s="356"/>
      <c r="KWF113" s="356"/>
      <c r="KWG113" s="356"/>
      <c r="KWH113" s="356"/>
      <c r="KWI113" s="356"/>
      <c r="KWJ113" s="356"/>
      <c r="KWK113" s="356"/>
      <c r="KWL113" s="356"/>
      <c r="KWM113" s="356"/>
      <c r="KWN113" s="356"/>
      <c r="KWO113" s="356"/>
      <c r="KWP113" s="356"/>
      <c r="KWQ113" s="356"/>
      <c r="KWR113" s="356"/>
      <c r="KWS113" s="356"/>
      <c r="KWT113" s="356"/>
      <c r="KWU113" s="356"/>
      <c r="KWV113" s="356"/>
      <c r="KWW113" s="356"/>
      <c r="KWX113" s="356"/>
      <c r="KWY113" s="356"/>
      <c r="KWZ113" s="356"/>
      <c r="KXA113" s="356"/>
      <c r="KXB113" s="356"/>
      <c r="KXC113" s="356"/>
      <c r="KXD113" s="356"/>
      <c r="KXE113" s="356"/>
      <c r="KXF113" s="356"/>
      <c r="KXG113" s="356"/>
      <c r="KXH113" s="356"/>
      <c r="KXI113" s="356"/>
      <c r="KXJ113" s="356"/>
      <c r="KXK113" s="356"/>
      <c r="KXL113" s="356"/>
      <c r="KXM113" s="356"/>
      <c r="KXN113" s="356"/>
      <c r="KXO113" s="356"/>
      <c r="KXP113" s="356"/>
      <c r="KXQ113" s="356"/>
      <c r="KXR113" s="356"/>
      <c r="KXS113" s="356"/>
      <c r="KXT113" s="356"/>
      <c r="KXU113" s="356"/>
      <c r="KXV113" s="356"/>
      <c r="KXW113" s="356"/>
      <c r="KXX113" s="356"/>
      <c r="KXY113" s="356"/>
      <c r="KXZ113" s="356"/>
      <c r="KYA113" s="356"/>
      <c r="KYB113" s="356"/>
      <c r="KYC113" s="356"/>
      <c r="KYD113" s="356"/>
      <c r="KYE113" s="356"/>
      <c r="KYF113" s="356"/>
      <c r="KYG113" s="356"/>
      <c r="KYH113" s="356"/>
      <c r="KYI113" s="356"/>
      <c r="KYJ113" s="356"/>
      <c r="KYK113" s="356"/>
      <c r="KYL113" s="356"/>
      <c r="KYM113" s="356"/>
      <c r="KYN113" s="356"/>
      <c r="KYO113" s="356"/>
      <c r="KYP113" s="356"/>
      <c r="KYQ113" s="356"/>
      <c r="KYR113" s="356"/>
      <c r="KYS113" s="356"/>
      <c r="KYT113" s="356"/>
      <c r="KYU113" s="356"/>
      <c r="KYV113" s="356"/>
      <c r="KYW113" s="356"/>
      <c r="KYX113" s="356"/>
      <c r="KYY113" s="356"/>
      <c r="KYZ113" s="356"/>
      <c r="KZA113" s="356"/>
      <c r="KZB113" s="356"/>
      <c r="KZC113" s="356"/>
      <c r="KZD113" s="356"/>
      <c r="KZE113" s="356"/>
      <c r="KZF113" s="356"/>
      <c r="KZG113" s="356"/>
      <c r="KZH113" s="356"/>
      <c r="KZI113" s="356"/>
      <c r="KZJ113" s="356"/>
      <c r="KZK113" s="356"/>
      <c r="KZL113" s="356"/>
      <c r="KZM113" s="356"/>
      <c r="KZN113" s="356"/>
      <c r="KZO113" s="356"/>
      <c r="KZP113" s="356"/>
      <c r="KZQ113" s="356"/>
      <c r="KZR113" s="356"/>
      <c r="KZS113" s="356"/>
      <c r="KZT113" s="356"/>
      <c r="KZU113" s="356"/>
      <c r="KZV113" s="356"/>
      <c r="KZW113" s="356"/>
      <c r="KZX113" s="356"/>
      <c r="KZY113" s="356"/>
      <c r="KZZ113" s="356"/>
      <c r="LAA113" s="356"/>
      <c r="LAB113" s="356"/>
      <c r="LAC113" s="356"/>
      <c r="LAD113" s="356"/>
      <c r="LAE113" s="356"/>
      <c r="LAF113" s="356"/>
      <c r="LAG113" s="356"/>
      <c r="LAH113" s="356"/>
      <c r="LAI113" s="356"/>
      <c r="LAJ113" s="356"/>
      <c r="LAK113" s="356"/>
      <c r="LAL113" s="356"/>
      <c r="LAM113" s="356"/>
      <c r="LAN113" s="356"/>
      <c r="LAO113" s="356"/>
      <c r="LAP113" s="356"/>
      <c r="LAQ113" s="356"/>
      <c r="LAR113" s="356"/>
      <c r="LAS113" s="356"/>
      <c r="LAT113" s="356"/>
      <c r="LAU113" s="356"/>
      <c r="LAV113" s="356"/>
      <c r="LAW113" s="356"/>
      <c r="LAX113" s="356"/>
      <c r="LAY113" s="356"/>
      <c r="LAZ113" s="356"/>
      <c r="LBA113" s="356"/>
      <c r="LBB113" s="356"/>
      <c r="LBC113" s="356"/>
      <c r="LBD113" s="356"/>
      <c r="LBE113" s="356"/>
      <c r="LBF113" s="356"/>
      <c r="LBG113" s="356"/>
      <c r="LBH113" s="356"/>
      <c r="LBI113" s="356"/>
      <c r="LBJ113" s="356"/>
      <c r="LBK113" s="356"/>
      <c r="LBL113" s="356"/>
      <c r="LBM113" s="356"/>
      <c r="LBN113" s="356"/>
      <c r="LBO113" s="356"/>
      <c r="LBP113" s="356"/>
      <c r="LBQ113" s="356"/>
      <c r="LBR113" s="356"/>
      <c r="LBS113" s="356"/>
      <c r="LBT113" s="356"/>
      <c r="LBU113" s="356"/>
      <c r="LBV113" s="356"/>
      <c r="LBW113" s="356"/>
      <c r="LBX113" s="356"/>
      <c r="LBY113" s="356"/>
      <c r="LBZ113" s="356"/>
      <c r="LCA113" s="356"/>
      <c r="LCB113" s="356"/>
      <c r="LCC113" s="356"/>
      <c r="LCD113" s="356"/>
      <c r="LCE113" s="356"/>
      <c r="LCF113" s="356"/>
      <c r="LCG113" s="356"/>
      <c r="LCH113" s="356"/>
      <c r="LCI113" s="356"/>
      <c r="LCJ113" s="356"/>
      <c r="LCK113" s="356"/>
      <c r="LCL113" s="356"/>
      <c r="LCM113" s="356"/>
      <c r="LCN113" s="356"/>
      <c r="LCO113" s="356"/>
      <c r="LCP113" s="356"/>
      <c r="LCQ113" s="356"/>
      <c r="LCR113" s="356"/>
      <c r="LCS113" s="356"/>
      <c r="LCT113" s="356"/>
      <c r="LCU113" s="356"/>
      <c r="LCV113" s="356"/>
      <c r="LCW113" s="356"/>
      <c r="LCX113" s="356"/>
      <c r="LCY113" s="356"/>
      <c r="LCZ113" s="356"/>
      <c r="LDA113" s="356"/>
      <c r="LDB113" s="356"/>
      <c r="LDC113" s="356"/>
      <c r="LDD113" s="356"/>
      <c r="LDE113" s="356"/>
      <c r="LDF113" s="356"/>
      <c r="LDG113" s="356"/>
      <c r="LDH113" s="356"/>
      <c r="LDI113" s="356"/>
      <c r="LDJ113" s="356"/>
      <c r="LDK113" s="356"/>
      <c r="LDL113" s="356"/>
      <c r="LDM113" s="356"/>
      <c r="LDN113" s="356"/>
      <c r="LDO113" s="356"/>
      <c r="LDP113" s="356"/>
      <c r="LDQ113" s="356"/>
      <c r="LDR113" s="356"/>
      <c r="LDS113" s="356"/>
      <c r="LDT113" s="356"/>
      <c r="LDU113" s="356"/>
      <c r="LDV113" s="356"/>
      <c r="LDW113" s="356"/>
      <c r="LDX113" s="356"/>
      <c r="LDY113" s="356"/>
      <c r="LDZ113" s="356"/>
      <c r="LEA113" s="356"/>
      <c r="LEB113" s="356"/>
      <c r="LEC113" s="356"/>
      <c r="LED113" s="356"/>
      <c r="LEE113" s="356"/>
      <c r="LEF113" s="356"/>
      <c r="LEG113" s="356"/>
      <c r="LEH113" s="356"/>
      <c r="LEI113" s="356"/>
      <c r="LEJ113" s="356"/>
      <c r="LEK113" s="356"/>
      <c r="LEL113" s="356"/>
      <c r="LEM113" s="356"/>
      <c r="LEN113" s="356"/>
      <c r="LEO113" s="356"/>
      <c r="LEP113" s="356"/>
      <c r="LEQ113" s="356"/>
      <c r="LER113" s="356"/>
      <c r="LES113" s="356"/>
      <c r="LET113" s="356"/>
      <c r="LEU113" s="356"/>
      <c r="LEV113" s="356"/>
      <c r="LEW113" s="356"/>
      <c r="LEX113" s="356"/>
      <c r="LEY113" s="356"/>
      <c r="LEZ113" s="356"/>
      <c r="LFA113" s="356"/>
      <c r="LFB113" s="356"/>
      <c r="LFC113" s="356"/>
      <c r="LFD113" s="356"/>
      <c r="LFE113" s="356"/>
      <c r="LFF113" s="356"/>
      <c r="LFG113" s="356"/>
      <c r="LFH113" s="356"/>
      <c r="LFI113" s="356"/>
      <c r="LFJ113" s="356"/>
      <c r="LFK113" s="356"/>
      <c r="LFL113" s="356"/>
      <c r="LFM113" s="356"/>
      <c r="LFN113" s="356"/>
      <c r="LFO113" s="356"/>
      <c r="LFP113" s="356"/>
      <c r="LFQ113" s="356"/>
      <c r="LFR113" s="356"/>
      <c r="LFS113" s="356"/>
      <c r="LFT113" s="356"/>
      <c r="LFU113" s="356"/>
      <c r="LFV113" s="356"/>
      <c r="LFW113" s="356"/>
      <c r="LFX113" s="356"/>
      <c r="LFY113" s="356"/>
      <c r="LFZ113" s="356"/>
      <c r="LGA113" s="356"/>
      <c r="LGB113" s="356"/>
      <c r="LGC113" s="356"/>
      <c r="LGD113" s="356"/>
      <c r="LGE113" s="356"/>
      <c r="LGF113" s="356"/>
      <c r="LGG113" s="356"/>
      <c r="LGH113" s="356"/>
      <c r="LGI113" s="356"/>
      <c r="LGJ113" s="356"/>
      <c r="LGK113" s="356"/>
      <c r="LGL113" s="356"/>
      <c r="LGM113" s="356"/>
      <c r="LGN113" s="356"/>
      <c r="LGO113" s="356"/>
      <c r="LGP113" s="356"/>
      <c r="LGQ113" s="356"/>
      <c r="LGR113" s="356"/>
      <c r="LGS113" s="356"/>
      <c r="LGT113" s="356"/>
      <c r="LGU113" s="356"/>
      <c r="LGV113" s="356"/>
      <c r="LGW113" s="356"/>
      <c r="LGX113" s="356"/>
      <c r="LGY113" s="356"/>
      <c r="LGZ113" s="356"/>
      <c r="LHA113" s="356"/>
      <c r="LHB113" s="356"/>
      <c r="LHC113" s="356"/>
      <c r="LHD113" s="356"/>
      <c r="LHE113" s="356"/>
      <c r="LHF113" s="356"/>
      <c r="LHG113" s="356"/>
      <c r="LHH113" s="356"/>
      <c r="LHI113" s="356"/>
      <c r="LHJ113" s="356"/>
      <c r="LHK113" s="356"/>
      <c r="LHL113" s="356"/>
      <c r="LHM113" s="356"/>
      <c r="LHN113" s="356"/>
      <c r="LHO113" s="356"/>
      <c r="LHP113" s="356"/>
      <c r="LHQ113" s="356"/>
      <c r="LHR113" s="356"/>
      <c r="LHS113" s="356"/>
      <c r="LHT113" s="356"/>
      <c r="LHU113" s="356"/>
      <c r="LHV113" s="356"/>
      <c r="LHW113" s="356"/>
      <c r="LHX113" s="356"/>
      <c r="LHY113" s="356"/>
      <c r="LHZ113" s="356"/>
      <c r="LIA113" s="356"/>
      <c r="LIB113" s="356"/>
      <c r="LIC113" s="356"/>
      <c r="LID113" s="356"/>
      <c r="LIE113" s="356"/>
      <c r="LIF113" s="356"/>
      <c r="LIG113" s="356"/>
      <c r="LIH113" s="356"/>
      <c r="LII113" s="356"/>
      <c r="LIJ113" s="356"/>
      <c r="LIK113" s="356"/>
      <c r="LIL113" s="356"/>
      <c r="LIM113" s="356"/>
      <c r="LIN113" s="356"/>
      <c r="LIO113" s="356"/>
      <c r="LIP113" s="356"/>
      <c r="LIQ113" s="356"/>
      <c r="LIR113" s="356"/>
      <c r="LIS113" s="356"/>
      <c r="LIT113" s="356"/>
      <c r="LIU113" s="356"/>
      <c r="LIV113" s="356"/>
      <c r="LIW113" s="356"/>
      <c r="LIX113" s="356"/>
      <c r="LIY113" s="356"/>
      <c r="LIZ113" s="356"/>
      <c r="LJA113" s="356"/>
      <c r="LJB113" s="356"/>
      <c r="LJC113" s="356"/>
      <c r="LJD113" s="356"/>
      <c r="LJE113" s="356"/>
      <c r="LJF113" s="356"/>
      <c r="LJG113" s="356"/>
      <c r="LJH113" s="356"/>
      <c r="LJI113" s="356"/>
      <c r="LJJ113" s="356"/>
      <c r="LJK113" s="356"/>
      <c r="LJL113" s="356"/>
      <c r="LJM113" s="356"/>
      <c r="LJN113" s="356"/>
      <c r="LJO113" s="356"/>
      <c r="LJP113" s="356"/>
      <c r="LJQ113" s="356"/>
      <c r="LJR113" s="356"/>
      <c r="LJS113" s="356"/>
      <c r="LJT113" s="356"/>
      <c r="LJU113" s="356"/>
      <c r="LJV113" s="356"/>
      <c r="LJW113" s="356"/>
      <c r="LJX113" s="356"/>
      <c r="LJY113" s="356"/>
      <c r="LJZ113" s="356"/>
      <c r="LKA113" s="356"/>
      <c r="LKB113" s="356"/>
      <c r="LKC113" s="356"/>
      <c r="LKD113" s="356"/>
      <c r="LKE113" s="356"/>
      <c r="LKF113" s="356"/>
      <c r="LKG113" s="356"/>
      <c r="LKH113" s="356"/>
      <c r="LKI113" s="356"/>
      <c r="LKJ113" s="356"/>
      <c r="LKK113" s="356"/>
      <c r="LKL113" s="356"/>
      <c r="LKM113" s="356"/>
      <c r="LKN113" s="356"/>
      <c r="LKO113" s="356"/>
      <c r="LKP113" s="356"/>
      <c r="LKQ113" s="356"/>
      <c r="LKR113" s="356"/>
      <c r="LKS113" s="356"/>
      <c r="LKT113" s="356"/>
      <c r="LKU113" s="356"/>
      <c r="LKV113" s="356"/>
      <c r="LKW113" s="356"/>
      <c r="LKX113" s="356"/>
      <c r="LKY113" s="356"/>
      <c r="LKZ113" s="356"/>
      <c r="LLA113" s="356"/>
      <c r="LLB113" s="356"/>
      <c r="LLC113" s="356"/>
      <c r="LLD113" s="356"/>
      <c r="LLE113" s="356"/>
      <c r="LLF113" s="356"/>
      <c r="LLG113" s="356"/>
      <c r="LLH113" s="356"/>
      <c r="LLI113" s="356"/>
      <c r="LLJ113" s="356"/>
      <c r="LLK113" s="356"/>
      <c r="LLL113" s="356"/>
      <c r="LLM113" s="356"/>
      <c r="LLN113" s="356"/>
      <c r="LLO113" s="356"/>
      <c r="LLP113" s="356"/>
      <c r="LLQ113" s="356"/>
      <c r="LLR113" s="356"/>
      <c r="LLS113" s="356"/>
      <c r="LLT113" s="356"/>
      <c r="LLU113" s="356"/>
      <c r="LLV113" s="356"/>
      <c r="LLW113" s="356"/>
      <c r="LLX113" s="356"/>
      <c r="LLY113" s="356"/>
      <c r="LLZ113" s="356"/>
      <c r="LMA113" s="356"/>
      <c r="LMB113" s="356"/>
      <c r="LMC113" s="356"/>
      <c r="LMD113" s="356"/>
      <c r="LME113" s="356"/>
      <c r="LMF113" s="356"/>
      <c r="LMG113" s="356"/>
      <c r="LMH113" s="356"/>
      <c r="LMI113" s="356"/>
      <c r="LMJ113" s="356"/>
      <c r="LMK113" s="356"/>
      <c r="LML113" s="356"/>
      <c r="LMM113" s="356"/>
      <c r="LMN113" s="356"/>
      <c r="LMO113" s="356"/>
      <c r="LMP113" s="356"/>
      <c r="LMQ113" s="356"/>
      <c r="LMR113" s="356"/>
      <c r="LMS113" s="356"/>
      <c r="LMT113" s="356"/>
      <c r="LMU113" s="356"/>
      <c r="LMV113" s="356"/>
      <c r="LMW113" s="356"/>
      <c r="LMX113" s="356"/>
      <c r="LMY113" s="356"/>
      <c r="LMZ113" s="356"/>
      <c r="LNA113" s="356"/>
      <c r="LNB113" s="356"/>
      <c r="LNC113" s="356"/>
      <c r="LND113" s="356"/>
      <c r="LNE113" s="356"/>
      <c r="LNF113" s="356"/>
      <c r="LNG113" s="356"/>
      <c r="LNH113" s="356"/>
      <c r="LNI113" s="356"/>
      <c r="LNJ113" s="356"/>
      <c r="LNK113" s="356"/>
      <c r="LNL113" s="356"/>
      <c r="LNM113" s="356"/>
      <c r="LNN113" s="356"/>
      <c r="LNO113" s="356"/>
      <c r="LNP113" s="356"/>
      <c r="LNQ113" s="356"/>
      <c r="LNR113" s="356"/>
      <c r="LNS113" s="356"/>
      <c r="LNT113" s="356"/>
      <c r="LNU113" s="356"/>
      <c r="LNV113" s="356"/>
      <c r="LNW113" s="356"/>
      <c r="LNX113" s="356"/>
      <c r="LNY113" s="356"/>
      <c r="LNZ113" s="356"/>
      <c r="LOA113" s="356"/>
      <c r="LOB113" s="356"/>
      <c r="LOC113" s="356"/>
      <c r="LOD113" s="356"/>
      <c r="LOE113" s="356"/>
      <c r="LOF113" s="356"/>
      <c r="LOG113" s="356"/>
      <c r="LOH113" s="356"/>
      <c r="LOI113" s="356"/>
      <c r="LOJ113" s="356"/>
      <c r="LOK113" s="356"/>
      <c r="LOL113" s="356"/>
      <c r="LOM113" s="356"/>
      <c r="LON113" s="356"/>
      <c r="LOO113" s="356"/>
      <c r="LOP113" s="356"/>
      <c r="LOQ113" s="356"/>
      <c r="LOR113" s="356"/>
      <c r="LOS113" s="356"/>
      <c r="LOT113" s="356"/>
      <c r="LOU113" s="356"/>
      <c r="LOV113" s="356"/>
      <c r="LOW113" s="356"/>
      <c r="LOX113" s="356"/>
      <c r="LOY113" s="356"/>
      <c r="LOZ113" s="356"/>
      <c r="LPA113" s="356"/>
      <c r="LPB113" s="356"/>
      <c r="LPC113" s="356"/>
      <c r="LPD113" s="356"/>
      <c r="LPE113" s="356"/>
      <c r="LPF113" s="356"/>
      <c r="LPG113" s="356"/>
      <c r="LPH113" s="356"/>
      <c r="LPI113" s="356"/>
      <c r="LPJ113" s="356"/>
      <c r="LPK113" s="356"/>
      <c r="LPL113" s="356"/>
      <c r="LPM113" s="356"/>
      <c r="LPN113" s="356"/>
      <c r="LPO113" s="356"/>
      <c r="LPP113" s="356"/>
      <c r="LPQ113" s="356"/>
      <c r="LPR113" s="356"/>
      <c r="LPS113" s="356"/>
      <c r="LPT113" s="356"/>
      <c r="LPU113" s="356"/>
      <c r="LPV113" s="356"/>
      <c r="LPW113" s="356"/>
      <c r="LPX113" s="356"/>
      <c r="LPY113" s="356"/>
      <c r="LPZ113" s="356"/>
      <c r="LQA113" s="356"/>
      <c r="LQB113" s="356"/>
      <c r="LQC113" s="356"/>
      <c r="LQD113" s="356"/>
      <c r="LQE113" s="356"/>
      <c r="LQF113" s="356"/>
      <c r="LQG113" s="356"/>
      <c r="LQH113" s="356"/>
      <c r="LQI113" s="356"/>
      <c r="LQJ113" s="356"/>
      <c r="LQK113" s="356"/>
      <c r="LQL113" s="356"/>
      <c r="LQM113" s="356"/>
      <c r="LQN113" s="356"/>
      <c r="LQO113" s="356"/>
      <c r="LQP113" s="356"/>
      <c r="LQQ113" s="356"/>
      <c r="LQR113" s="356"/>
      <c r="LQS113" s="356"/>
      <c r="LQT113" s="356"/>
      <c r="LQU113" s="356"/>
      <c r="LQV113" s="356"/>
      <c r="LQW113" s="356"/>
      <c r="LQX113" s="356"/>
      <c r="LQY113" s="356"/>
      <c r="LQZ113" s="356"/>
      <c r="LRA113" s="356"/>
      <c r="LRB113" s="356"/>
      <c r="LRC113" s="356"/>
      <c r="LRD113" s="356"/>
      <c r="LRE113" s="356"/>
      <c r="LRF113" s="356"/>
      <c r="LRG113" s="356"/>
      <c r="LRH113" s="356"/>
      <c r="LRI113" s="356"/>
      <c r="LRJ113" s="356"/>
      <c r="LRK113" s="356"/>
      <c r="LRL113" s="356"/>
      <c r="LRM113" s="356"/>
      <c r="LRN113" s="356"/>
      <c r="LRO113" s="356"/>
      <c r="LRP113" s="356"/>
      <c r="LRQ113" s="356"/>
      <c r="LRR113" s="356"/>
      <c r="LRS113" s="356"/>
      <c r="LRT113" s="356"/>
      <c r="LRU113" s="356"/>
      <c r="LRV113" s="356"/>
      <c r="LRW113" s="356"/>
      <c r="LRX113" s="356"/>
      <c r="LRY113" s="356"/>
      <c r="LRZ113" s="356"/>
      <c r="LSA113" s="356"/>
      <c r="LSB113" s="356"/>
      <c r="LSC113" s="356"/>
      <c r="LSD113" s="356"/>
      <c r="LSE113" s="356"/>
      <c r="LSF113" s="356"/>
      <c r="LSG113" s="356"/>
      <c r="LSH113" s="356"/>
      <c r="LSI113" s="356"/>
      <c r="LSJ113" s="356"/>
      <c r="LSK113" s="356"/>
      <c r="LSL113" s="356"/>
      <c r="LSM113" s="356"/>
      <c r="LSN113" s="356"/>
      <c r="LSO113" s="356"/>
      <c r="LSP113" s="356"/>
      <c r="LSQ113" s="356"/>
      <c r="LSR113" s="356"/>
      <c r="LSS113" s="356"/>
      <c r="LST113" s="356"/>
      <c r="LSU113" s="356"/>
      <c r="LSV113" s="356"/>
      <c r="LSW113" s="356"/>
      <c r="LSX113" s="356"/>
      <c r="LSY113" s="356"/>
      <c r="LSZ113" s="356"/>
      <c r="LTA113" s="356"/>
      <c r="LTB113" s="356"/>
      <c r="LTC113" s="356"/>
      <c r="LTD113" s="356"/>
      <c r="LTE113" s="356"/>
      <c r="LTF113" s="356"/>
      <c r="LTG113" s="356"/>
      <c r="LTH113" s="356"/>
      <c r="LTI113" s="356"/>
      <c r="LTJ113" s="356"/>
      <c r="LTK113" s="356"/>
      <c r="LTL113" s="356"/>
      <c r="LTM113" s="356"/>
      <c r="LTN113" s="356"/>
      <c r="LTO113" s="356"/>
      <c r="LTP113" s="356"/>
      <c r="LTQ113" s="356"/>
      <c r="LTR113" s="356"/>
      <c r="LTS113" s="356"/>
      <c r="LTT113" s="356"/>
      <c r="LTU113" s="356"/>
      <c r="LTV113" s="356"/>
      <c r="LTW113" s="356"/>
      <c r="LTX113" s="356"/>
      <c r="LTY113" s="356"/>
      <c r="LTZ113" s="356"/>
      <c r="LUA113" s="356"/>
      <c r="LUB113" s="356"/>
      <c r="LUC113" s="356"/>
      <c r="LUD113" s="356"/>
      <c r="LUE113" s="356"/>
      <c r="LUF113" s="356"/>
      <c r="LUG113" s="356"/>
      <c r="LUH113" s="356"/>
      <c r="LUI113" s="356"/>
      <c r="LUJ113" s="356"/>
      <c r="LUK113" s="356"/>
      <c r="LUL113" s="356"/>
      <c r="LUM113" s="356"/>
      <c r="LUN113" s="356"/>
      <c r="LUO113" s="356"/>
      <c r="LUP113" s="356"/>
      <c r="LUQ113" s="356"/>
      <c r="LUR113" s="356"/>
      <c r="LUS113" s="356"/>
      <c r="LUT113" s="356"/>
      <c r="LUU113" s="356"/>
      <c r="LUV113" s="356"/>
      <c r="LUW113" s="356"/>
      <c r="LUX113" s="356"/>
      <c r="LUY113" s="356"/>
      <c r="LUZ113" s="356"/>
      <c r="LVA113" s="356"/>
      <c r="LVB113" s="356"/>
      <c r="LVC113" s="356"/>
      <c r="LVD113" s="356"/>
      <c r="LVE113" s="356"/>
      <c r="LVF113" s="356"/>
      <c r="LVG113" s="356"/>
      <c r="LVH113" s="356"/>
      <c r="LVI113" s="356"/>
      <c r="LVJ113" s="356"/>
      <c r="LVK113" s="356"/>
      <c r="LVL113" s="356"/>
      <c r="LVM113" s="356"/>
      <c r="LVN113" s="356"/>
      <c r="LVO113" s="356"/>
      <c r="LVP113" s="356"/>
      <c r="LVQ113" s="356"/>
      <c r="LVR113" s="356"/>
      <c r="LVS113" s="356"/>
      <c r="LVT113" s="356"/>
      <c r="LVU113" s="356"/>
      <c r="LVV113" s="356"/>
      <c r="LVW113" s="356"/>
      <c r="LVX113" s="356"/>
      <c r="LVY113" s="356"/>
      <c r="LVZ113" s="356"/>
      <c r="LWA113" s="356"/>
      <c r="LWB113" s="356"/>
      <c r="LWC113" s="356"/>
      <c r="LWD113" s="356"/>
      <c r="LWE113" s="356"/>
      <c r="LWF113" s="356"/>
      <c r="LWG113" s="356"/>
      <c r="LWH113" s="356"/>
      <c r="LWI113" s="356"/>
      <c r="LWJ113" s="356"/>
      <c r="LWK113" s="356"/>
      <c r="LWL113" s="356"/>
      <c r="LWM113" s="356"/>
      <c r="LWN113" s="356"/>
      <c r="LWO113" s="356"/>
      <c r="LWP113" s="356"/>
      <c r="LWQ113" s="356"/>
      <c r="LWR113" s="356"/>
      <c r="LWS113" s="356"/>
      <c r="LWT113" s="356"/>
      <c r="LWU113" s="356"/>
      <c r="LWV113" s="356"/>
      <c r="LWW113" s="356"/>
      <c r="LWX113" s="356"/>
      <c r="LWY113" s="356"/>
      <c r="LWZ113" s="356"/>
      <c r="LXA113" s="356"/>
      <c r="LXB113" s="356"/>
      <c r="LXC113" s="356"/>
      <c r="LXD113" s="356"/>
      <c r="LXE113" s="356"/>
      <c r="LXF113" s="356"/>
      <c r="LXG113" s="356"/>
      <c r="LXH113" s="356"/>
      <c r="LXI113" s="356"/>
      <c r="LXJ113" s="356"/>
      <c r="LXK113" s="356"/>
      <c r="LXL113" s="356"/>
      <c r="LXM113" s="356"/>
      <c r="LXN113" s="356"/>
      <c r="LXO113" s="356"/>
      <c r="LXP113" s="356"/>
      <c r="LXQ113" s="356"/>
      <c r="LXR113" s="356"/>
      <c r="LXS113" s="356"/>
      <c r="LXT113" s="356"/>
      <c r="LXU113" s="356"/>
      <c r="LXV113" s="356"/>
      <c r="LXW113" s="356"/>
      <c r="LXX113" s="356"/>
      <c r="LXY113" s="356"/>
      <c r="LXZ113" s="356"/>
      <c r="LYA113" s="356"/>
      <c r="LYB113" s="356"/>
      <c r="LYC113" s="356"/>
      <c r="LYD113" s="356"/>
      <c r="LYE113" s="356"/>
      <c r="LYF113" s="356"/>
      <c r="LYG113" s="356"/>
      <c r="LYH113" s="356"/>
      <c r="LYI113" s="356"/>
      <c r="LYJ113" s="356"/>
      <c r="LYK113" s="356"/>
      <c r="LYL113" s="356"/>
      <c r="LYM113" s="356"/>
      <c r="LYN113" s="356"/>
      <c r="LYO113" s="356"/>
      <c r="LYP113" s="356"/>
      <c r="LYQ113" s="356"/>
      <c r="LYR113" s="356"/>
      <c r="LYS113" s="356"/>
      <c r="LYT113" s="356"/>
      <c r="LYU113" s="356"/>
      <c r="LYV113" s="356"/>
      <c r="LYW113" s="356"/>
      <c r="LYX113" s="356"/>
      <c r="LYY113" s="356"/>
      <c r="LYZ113" s="356"/>
      <c r="LZA113" s="356"/>
      <c r="LZB113" s="356"/>
      <c r="LZC113" s="356"/>
      <c r="LZD113" s="356"/>
      <c r="LZE113" s="356"/>
      <c r="LZF113" s="356"/>
      <c r="LZG113" s="356"/>
      <c r="LZH113" s="356"/>
      <c r="LZI113" s="356"/>
      <c r="LZJ113" s="356"/>
      <c r="LZK113" s="356"/>
      <c r="LZL113" s="356"/>
      <c r="LZM113" s="356"/>
      <c r="LZN113" s="356"/>
      <c r="LZO113" s="356"/>
      <c r="LZP113" s="356"/>
      <c r="LZQ113" s="356"/>
      <c r="LZR113" s="356"/>
      <c r="LZS113" s="356"/>
      <c r="LZT113" s="356"/>
      <c r="LZU113" s="356"/>
      <c r="LZV113" s="356"/>
      <c r="LZW113" s="356"/>
      <c r="LZX113" s="356"/>
      <c r="LZY113" s="356"/>
      <c r="LZZ113" s="356"/>
      <c r="MAA113" s="356"/>
      <c r="MAB113" s="356"/>
      <c r="MAC113" s="356"/>
      <c r="MAD113" s="356"/>
      <c r="MAE113" s="356"/>
      <c r="MAF113" s="356"/>
      <c r="MAG113" s="356"/>
      <c r="MAH113" s="356"/>
      <c r="MAI113" s="356"/>
      <c r="MAJ113" s="356"/>
      <c r="MAK113" s="356"/>
      <c r="MAL113" s="356"/>
      <c r="MAM113" s="356"/>
      <c r="MAN113" s="356"/>
      <c r="MAO113" s="356"/>
      <c r="MAP113" s="356"/>
      <c r="MAQ113" s="356"/>
      <c r="MAR113" s="356"/>
      <c r="MAS113" s="356"/>
      <c r="MAT113" s="356"/>
      <c r="MAU113" s="356"/>
      <c r="MAV113" s="356"/>
      <c r="MAW113" s="356"/>
      <c r="MAX113" s="356"/>
      <c r="MAY113" s="356"/>
      <c r="MAZ113" s="356"/>
      <c r="MBA113" s="356"/>
      <c r="MBB113" s="356"/>
      <c r="MBC113" s="356"/>
      <c r="MBD113" s="356"/>
      <c r="MBE113" s="356"/>
      <c r="MBF113" s="356"/>
      <c r="MBG113" s="356"/>
      <c r="MBH113" s="356"/>
      <c r="MBI113" s="356"/>
      <c r="MBJ113" s="356"/>
      <c r="MBK113" s="356"/>
      <c r="MBL113" s="356"/>
      <c r="MBM113" s="356"/>
      <c r="MBN113" s="356"/>
      <c r="MBO113" s="356"/>
      <c r="MBP113" s="356"/>
      <c r="MBQ113" s="356"/>
      <c r="MBR113" s="356"/>
      <c r="MBS113" s="356"/>
      <c r="MBT113" s="356"/>
      <c r="MBU113" s="356"/>
      <c r="MBV113" s="356"/>
      <c r="MBW113" s="356"/>
      <c r="MBX113" s="356"/>
      <c r="MBY113" s="356"/>
      <c r="MBZ113" s="356"/>
      <c r="MCA113" s="356"/>
      <c r="MCB113" s="356"/>
      <c r="MCC113" s="356"/>
      <c r="MCD113" s="356"/>
      <c r="MCE113" s="356"/>
      <c r="MCF113" s="356"/>
      <c r="MCG113" s="356"/>
      <c r="MCH113" s="356"/>
      <c r="MCI113" s="356"/>
      <c r="MCJ113" s="356"/>
      <c r="MCK113" s="356"/>
      <c r="MCL113" s="356"/>
      <c r="MCM113" s="356"/>
      <c r="MCN113" s="356"/>
      <c r="MCO113" s="356"/>
      <c r="MCP113" s="356"/>
      <c r="MCQ113" s="356"/>
      <c r="MCR113" s="356"/>
      <c r="MCS113" s="356"/>
      <c r="MCT113" s="356"/>
      <c r="MCU113" s="356"/>
      <c r="MCV113" s="356"/>
      <c r="MCW113" s="356"/>
      <c r="MCX113" s="356"/>
      <c r="MCY113" s="356"/>
      <c r="MCZ113" s="356"/>
      <c r="MDA113" s="356"/>
      <c r="MDB113" s="356"/>
      <c r="MDC113" s="356"/>
      <c r="MDD113" s="356"/>
      <c r="MDE113" s="356"/>
      <c r="MDF113" s="356"/>
      <c r="MDG113" s="356"/>
      <c r="MDH113" s="356"/>
      <c r="MDI113" s="356"/>
      <c r="MDJ113" s="356"/>
      <c r="MDK113" s="356"/>
      <c r="MDL113" s="356"/>
      <c r="MDM113" s="356"/>
      <c r="MDN113" s="356"/>
      <c r="MDO113" s="356"/>
      <c r="MDP113" s="356"/>
      <c r="MDQ113" s="356"/>
      <c r="MDR113" s="356"/>
      <c r="MDS113" s="356"/>
      <c r="MDT113" s="356"/>
      <c r="MDU113" s="356"/>
      <c r="MDV113" s="356"/>
      <c r="MDW113" s="356"/>
      <c r="MDX113" s="356"/>
      <c r="MDY113" s="356"/>
      <c r="MDZ113" s="356"/>
      <c r="MEA113" s="356"/>
      <c r="MEB113" s="356"/>
      <c r="MEC113" s="356"/>
      <c r="MED113" s="356"/>
      <c r="MEE113" s="356"/>
      <c r="MEF113" s="356"/>
      <c r="MEG113" s="356"/>
      <c r="MEH113" s="356"/>
      <c r="MEI113" s="356"/>
      <c r="MEJ113" s="356"/>
      <c r="MEK113" s="356"/>
      <c r="MEL113" s="356"/>
      <c r="MEM113" s="356"/>
      <c r="MEN113" s="356"/>
      <c r="MEO113" s="356"/>
      <c r="MEP113" s="356"/>
      <c r="MEQ113" s="356"/>
      <c r="MER113" s="356"/>
      <c r="MES113" s="356"/>
      <c r="MET113" s="356"/>
      <c r="MEU113" s="356"/>
      <c r="MEV113" s="356"/>
      <c r="MEW113" s="356"/>
      <c r="MEX113" s="356"/>
      <c r="MEY113" s="356"/>
      <c r="MEZ113" s="356"/>
      <c r="MFA113" s="356"/>
      <c r="MFB113" s="356"/>
      <c r="MFC113" s="356"/>
      <c r="MFD113" s="356"/>
      <c r="MFE113" s="356"/>
      <c r="MFF113" s="356"/>
      <c r="MFG113" s="356"/>
      <c r="MFH113" s="356"/>
      <c r="MFI113" s="356"/>
      <c r="MFJ113" s="356"/>
      <c r="MFK113" s="356"/>
      <c r="MFL113" s="356"/>
      <c r="MFM113" s="356"/>
      <c r="MFN113" s="356"/>
      <c r="MFO113" s="356"/>
      <c r="MFP113" s="356"/>
      <c r="MFQ113" s="356"/>
      <c r="MFR113" s="356"/>
      <c r="MFS113" s="356"/>
      <c r="MFT113" s="356"/>
      <c r="MFU113" s="356"/>
      <c r="MFV113" s="356"/>
      <c r="MFW113" s="356"/>
      <c r="MFX113" s="356"/>
      <c r="MFY113" s="356"/>
      <c r="MFZ113" s="356"/>
      <c r="MGA113" s="356"/>
      <c r="MGB113" s="356"/>
      <c r="MGC113" s="356"/>
      <c r="MGD113" s="356"/>
      <c r="MGE113" s="356"/>
      <c r="MGF113" s="356"/>
      <c r="MGG113" s="356"/>
      <c r="MGH113" s="356"/>
      <c r="MGI113" s="356"/>
      <c r="MGJ113" s="356"/>
      <c r="MGK113" s="356"/>
      <c r="MGL113" s="356"/>
      <c r="MGM113" s="356"/>
      <c r="MGN113" s="356"/>
      <c r="MGO113" s="356"/>
      <c r="MGP113" s="356"/>
      <c r="MGQ113" s="356"/>
      <c r="MGR113" s="356"/>
      <c r="MGS113" s="356"/>
      <c r="MGT113" s="356"/>
      <c r="MGU113" s="356"/>
      <c r="MGV113" s="356"/>
      <c r="MGW113" s="356"/>
      <c r="MGX113" s="356"/>
      <c r="MGY113" s="356"/>
      <c r="MGZ113" s="356"/>
      <c r="MHA113" s="356"/>
      <c r="MHB113" s="356"/>
      <c r="MHC113" s="356"/>
      <c r="MHD113" s="356"/>
      <c r="MHE113" s="356"/>
      <c r="MHF113" s="356"/>
      <c r="MHG113" s="356"/>
      <c r="MHH113" s="356"/>
      <c r="MHI113" s="356"/>
      <c r="MHJ113" s="356"/>
      <c r="MHK113" s="356"/>
      <c r="MHL113" s="356"/>
      <c r="MHM113" s="356"/>
      <c r="MHN113" s="356"/>
      <c r="MHO113" s="356"/>
      <c r="MHP113" s="356"/>
      <c r="MHQ113" s="356"/>
      <c r="MHR113" s="356"/>
      <c r="MHS113" s="356"/>
      <c r="MHT113" s="356"/>
      <c r="MHU113" s="356"/>
      <c r="MHV113" s="356"/>
      <c r="MHW113" s="356"/>
      <c r="MHX113" s="356"/>
      <c r="MHY113" s="356"/>
      <c r="MHZ113" s="356"/>
      <c r="MIA113" s="356"/>
      <c r="MIB113" s="356"/>
      <c r="MIC113" s="356"/>
      <c r="MID113" s="356"/>
      <c r="MIE113" s="356"/>
      <c r="MIF113" s="356"/>
      <c r="MIG113" s="356"/>
      <c r="MIH113" s="356"/>
      <c r="MII113" s="356"/>
      <c r="MIJ113" s="356"/>
      <c r="MIK113" s="356"/>
      <c r="MIL113" s="356"/>
      <c r="MIM113" s="356"/>
      <c r="MIN113" s="356"/>
      <c r="MIO113" s="356"/>
      <c r="MIP113" s="356"/>
      <c r="MIQ113" s="356"/>
      <c r="MIR113" s="356"/>
      <c r="MIS113" s="356"/>
      <c r="MIT113" s="356"/>
      <c r="MIU113" s="356"/>
      <c r="MIV113" s="356"/>
      <c r="MIW113" s="356"/>
      <c r="MIX113" s="356"/>
      <c r="MIY113" s="356"/>
      <c r="MIZ113" s="356"/>
      <c r="MJA113" s="356"/>
      <c r="MJB113" s="356"/>
      <c r="MJC113" s="356"/>
      <c r="MJD113" s="356"/>
      <c r="MJE113" s="356"/>
      <c r="MJF113" s="356"/>
      <c r="MJG113" s="356"/>
      <c r="MJH113" s="356"/>
      <c r="MJI113" s="356"/>
      <c r="MJJ113" s="356"/>
      <c r="MJK113" s="356"/>
      <c r="MJL113" s="356"/>
      <c r="MJM113" s="356"/>
      <c r="MJN113" s="356"/>
      <c r="MJO113" s="356"/>
      <c r="MJP113" s="356"/>
      <c r="MJQ113" s="356"/>
      <c r="MJR113" s="356"/>
      <c r="MJS113" s="356"/>
      <c r="MJT113" s="356"/>
      <c r="MJU113" s="356"/>
      <c r="MJV113" s="356"/>
      <c r="MJW113" s="356"/>
      <c r="MJX113" s="356"/>
      <c r="MJY113" s="356"/>
      <c r="MJZ113" s="356"/>
      <c r="MKA113" s="356"/>
      <c r="MKB113" s="356"/>
      <c r="MKC113" s="356"/>
      <c r="MKD113" s="356"/>
      <c r="MKE113" s="356"/>
      <c r="MKF113" s="356"/>
      <c r="MKG113" s="356"/>
      <c r="MKH113" s="356"/>
      <c r="MKI113" s="356"/>
      <c r="MKJ113" s="356"/>
      <c r="MKK113" s="356"/>
      <c r="MKL113" s="356"/>
      <c r="MKM113" s="356"/>
      <c r="MKN113" s="356"/>
      <c r="MKO113" s="356"/>
      <c r="MKP113" s="356"/>
      <c r="MKQ113" s="356"/>
      <c r="MKR113" s="356"/>
      <c r="MKS113" s="356"/>
      <c r="MKT113" s="356"/>
      <c r="MKU113" s="356"/>
      <c r="MKV113" s="356"/>
      <c r="MKW113" s="356"/>
      <c r="MKX113" s="356"/>
      <c r="MKY113" s="356"/>
      <c r="MKZ113" s="356"/>
      <c r="MLA113" s="356"/>
      <c r="MLB113" s="356"/>
      <c r="MLC113" s="356"/>
      <c r="MLD113" s="356"/>
      <c r="MLE113" s="356"/>
      <c r="MLF113" s="356"/>
      <c r="MLG113" s="356"/>
      <c r="MLH113" s="356"/>
      <c r="MLI113" s="356"/>
      <c r="MLJ113" s="356"/>
      <c r="MLK113" s="356"/>
      <c r="MLL113" s="356"/>
      <c r="MLM113" s="356"/>
      <c r="MLN113" s="356"/>
      <c r="MLO113" s="356"/>
      <c r="MLP113" s="356"/>
      <c r="MLQ113" s="356"/>
      <c r="MLR113" s="356"/>
      <c r="MLS113" s="356"/>
      <c r="MLT113" s="356"/>
      <c r="MLU113" s="356"/>
      <c r="MLV113" s="356"/>
      <c r="MLW113" s="356"/>
      <c r="MLX113" s="356"/>
      <c r="MLY113" s="356"/>
      <c r="MLZ113" s="356"/>
      <c r="MMA113" s="356"/>
      <c r="MMB113" s="356"/>
      <c r="MMC113" s="356"/>
      <c r="MMD113" s="356"/>
      <c r="MME113" s="356"/>
      <c r="MMF113" s="356"/>
      <c r="MMG113" s="356"/>
      <c r="MMH113" s="356"/>
      <c r="MMI113" s="356"/>
      <c r="MMJ113" s="356"/>
      <c r="MMK113" s="356"/>
      <c r="MML113" s="356"/>
      <c r="MMM113" s="356"/>
      <c r="MMN113" s="356"/>
      <c r="MMO113" s="356"/>
      <c r="MMP113" s="356"/>
      <c r="MMQ113" s="356"/>
      <c r="MMR113" s="356"/>
      <c r="MMS113" s="356"/>
      <c r="MMT113" s="356"/>
      <c r="MMU113" s="356"/>
      <c r="MMV113" s="356"/>
      <c r="MMW113" s="356"/>
      <c r="MMX113" s="356"/>
      <c r="MMY113" s="356"/>
      <c r="MMZ113" s="356"/>
      <c r="MNA113" s="356"/>
      <c r="MNB113" s="356"/>
      <c r="MNC113" s="356"/>
      <c r="MND113" s="356"/>
      <c r="MNE113" s="356"/>
      <c r="MNF113" s="356"/>
      <c r="MNG113" s="356"/>
      <c r="MNH113" s="356"/>
      <c r="MNI113" s="356"/>
      <c r="MNJ113" s="356"/>
      <c r="MNK113" s="356"/>
      <c r="MNL113" s="356"/>
      <c r="MNM113" s="356"/>
      <c r="MNN113" s="356"/>
      <c r="MNO113" s="356"/>
      <c r="MNP113" s="356"/>
      <c r="MNQ113" s="356"/>
      <c r="MNR113" s="356"/>
      <c r="MNS113" s="356"/>
      <c r="MNT113" s="356"/>
      <c r="MNU113" s="356"/>
      <c r="MNV113" s="356"/>
      <c r="MNW113" s="356"/>
      <c r="MNX113" s="356"/>
      <c r="MNY113" s="356"/>
      <c r="MNZ113" s="356"/>
      <c r="MOA113" s="356"/>
      <c r="MOB113" s="356"/>
      <c r="MOC113" s="356"/>
      <c r="MOD113" s="356"/>
      <c r="MOE113" s="356"/>
      <c r="MOF113" s="356"/>
      <c r="MOG113" s="356"/>
      <c r="MOH113" s="356"/>
      <c r="MOI113" s="356"/>
      <c r="MOJ113" s="356"/>
      <c r="MOK113" s="356"/>
      <c r="MOL113" s="356"/>
      <c r="MOM113" s="356"/>
      <c r="MON113" s="356"/>
      <c r="MOO113" s="356"/>
      <c r="MOP113" s="356"/>
      <c r="MOQ113" s="356"/>
      <c r="MOR113" s="356"/>
      <c r="MOS113" s="356"/>
      <c r="MOT113" s="356"/>
      <c r="MOU113" s="356"/>
      <c r="MOV113" s="356"/>
      <c r="MOW113" s="356"/>
      <c r="MOX113" s="356"/>
      <c r="MOY113" s="356"/>
      <c r="MOZ113" s="356"/>
      <c r="MPA113" s="356"/>
      <c r="MPB113" s="356"/>
      <c r="MPC113" s="356"/>
      <c r="MPD113" s="356"/>
      <c r="MPE113" s="356"/>
      <c r="MPF113" s="356"/>
      <c r="MPG113" s="356"/>
      <c r="MPH113" s="356"/>
      <c r="MPI113" s="356"/>
      <c r="MPJ113" s="356"/>
      <c r="MPK113" s="356"/>
      <c r="MPL113" s="356"/>
      <c r="MPM113" s="356"/>
      <c r="MPN113" s="356"/>
      <c r="MPO113" s="356"/>
      <c r="MPP113" s="356"/>
      <c r="MPQ113" s="356"/>
      <c r="MPR113" s="356"/>
      <c r="MPS113" s="356"/>
      <c r="MPT113" s="356"/>
      <c r="MPU113" s="356"/>
      <c r="MPV113" s="356"/>
      <c r="MPW113" s="356"/>
      <c r="MPX113" s="356"/>
      <c r="MPY113" s="356"/>
      <c r="MPZ113" s="356"/>
      <c r="MQA113" s="356"/>
      <c r="MQB113" s="356"/>
      <c r="MQC113" s="356"/>
      <c r="MQD113" s="356"/>
      <c r="MQE113" s="356"/>
      <c r="MQF113" s="356"/>
      <c r="MQG113" s="356"/>
      <c r="MQH113" s="356"/>
      <c r="MQI113" s="356"/>
      <c r="MQJ113" s="356"/>
      <c r="MQK113" s="356"/>
      <c r="MQL113" s="356"/>
      <c r="MQM113" s="356"/>
      <c r="MQN113" s="356"/>
      <c r="MQO113" s="356"/>
      <c r="MQP113" s="356"/>
      <c r="MQQ113" s="356"/>
      <c r="MQR113" s="356"/>
      <c r="MQS113" s="356"/>
      <c r="MQT113" s="356"/>
      <c r="MQU113" s="356"/>
      <c r="MQV113" s="356"/>
      <c r="MQW113" s="356"/>
      <c r="MQX113" s="356"/>
      <c r="MQY113" s="356"/>
      <c r="MQZ113" s="356"/>
      <c r="MRA113" s="356"/>
      <c r="MRB113" s="356"/>
      <c r="MRC113" s="356"/>
      <c r="MRD113" s="356"/>
      <c r="MRE113" s="356"/>
      <c r="MRF113" s="356"/>
      <c r="MRG113" s="356"/>
      <c r="MRH113" s="356"/>
      <c r="MRI113" s="356"/>
      <c r="MRJ113" s="356"/>
      <c r="MRK113" s="356"/>
      <c r="MRL113" s="356"/>
      <c r="MRM113" s="356"/>
      <c r="MRN113" s="356"/>
      <c r="MRO113" s="356"/>
      <c r="MRP113" s="356"/>
      <c r="MRQ113" s="356"/>
      <c r="MRR113" s="356"/>
      <c r="MRS113" s="356"/>
      <c r="MRT113" s="356"/>
      <c r="MRU113" s="356"/>
      <c r="MRV113" s="356"/>
      <c r="MRW113" s="356"/>
      <c r="MRX113" s="356"/>
      <c r="MRY113" s="356"/>
      <c r="MRZ113" s="356"/>
      <c r="MSA113" s="356"/>
      <c r="MSB113" s="356"/>
      <c r="MSC113" s="356"/>
      <c r="MSD113" s="356"/>
      <c r="MSE113" s="356"/>
      <c r="MSF113" s="356"/>
      <c r="MSG113" s="356"/>
      <c r="MSH113" s="356"/>
      <c r="MSI113" s="356"/>
      <c r="MSJ113" s="356"/>
      <c r="MSK113" s="356"/>
      <c r="MSL113" s="356"/>
      <c r="MSM113" s="356"/>
      <c r="MSN113" s="356"/>
      <c r="MSO113" s="356"/>
      <c r="MSP113" s="356"/>
      <c r="MSQ113" s="356"/>
      <c r="MSR113" s="356"/>
      <c r="MSS113" s="356"/>
      <c r="MST113" s="356"/>
      <c r="MSU113" s="356"/>
      <c r="MSV113" s="356"/>
      <c r="MSW113" s="356"/>
      <c r="MSX113" s="356"/>
      <c r="MSY113" s="356"/>
      <c r="MSZ113" s="356"/>
      <c r="MTA113" s="356"/>
      <c r="MTB113" s="356"/>
      <c r="MTC113" s="356"/>
      <c r="MTD113" s="356"/>
      <c r="MTE113" s="356"/>
      <c r="MTF113" s="356"/>
      <c r="MTG113" s="356"/>
      <c r="MTH113" s="356"/>
      <c r="MTI113" s="356"/>
      <c r="MTJ113" s="356"/>
      <c r="MTK113" s="356"/>
      <c r="MTL113" s="356"/>
      <c r="MTM113" s="356"/>
      <c r="MTN113" s="356"/>
      <c r="MTO113" s="356"/>
      <c r="MTP113" s="356"/>
      <c r="MTQ113" s="356"/>
      <c r="MTR113" s="356"/>
      <c r="MTS113" s="356"/>
      <c r="MTT113" s="356"/>
      <c r="MTU113" s="356"/>
      <c r="MTV113" s="356"/>
      <c r="MTW113" s="356"/>
      <c r="MTX113" s="356"/>
      <c r="MTY113" s="356"/>
      <c r="MTZ113" s="356"/>
      <c r="MUA113" s="356"/>
      <c r="MUB113" s="356"/>
      <c r="MUC113" s="356"/>
      <c r="MUD113" s="356"/>
      <c r="MUE113" s="356"/>
      <c r="MUF113" s="356"/>
      <c r="MUG113" s="356"/>
      <c r="MUH113" s="356"/>
      <c r="MUI113" s="356"/>
      <c r="MUJ113" s="356"/>
      <c r="MUK113" s="356"/>
      <c r="MUL113" s="356"/>
      <c r="MUM113" s="356"/>
      <c r="MUN113" s="356"/>
      <c r="MUO113" s="356"/>
      <c r="MUP113" s="356"/>
      <c r="MUQ113" s="356"/>
      <c r="MUR113" s="356"/>
      <c r="MUS113" s="356"/>
      <c r="MUT113" s="356"/>
      <c r="MUU113" s="356"/>
      <c r="MUV113" s="356"/>
      <c r="MUW113" s="356"/>
      <c r="MUX113" s="356"/>
      <c r="MUY113" s="356"/>
      <c r="MUZ113" s="356"/>
      <c r="MVA113" s="356"/>
      <c r="MVB113" s="356"/>
      <c r="MVC113" s="356"/>
      <c r="MVD113" s="356"/>
      <c r="MVE113" s="356"/>
      <c r="MVF113" s="356"/>
      <c r="MVG113" s="356"/>
      <c r="MVH113" s="356"/>
      <c r="MVI113" s="356"/>
      <c r="MVJ113" s="356"/>
      <c r="MVK113" s="356"/>
      <c r="MVL113" s="356"/>
      <c r="MVM113" s="356"/>
      <c r="MVN113" s="356"/>
      <c r="MVO113" s="356"/>
      <c r="MVP113" s="356"/>
      <c r="MVQ113" s="356"/>
      <c r="MVR113" s="356"/>
      <c r="MVS113" s="356"/>
      <c r="MVT113" s="356"/>
      <c r="MVU113" s="356"/>
      <c r="MVV113" s="356"/>
      <c r="MVW113" s="356"/>
      <c r="MVX113" s="356"/>
      <c r="MVY113" s="356"/>
      <c r="MVZ113" s="356"/>
      <c r="MWA113" s="356"/>
      <c r="MWB113" s="356"/>
      <c r="MWC113" s="356"/>
      <c r="MWD113" s="356"/>
      <c r="MWE113" s="356"/>
      <c r="MWF113" s="356"/>
      <c r="MWG113" s="356"/>
      <c r="MWH113" s="356"/>
      <c r="MWI113" s="356"/>
      <c r="MWJ113" s="356"/>
      <c r="MWK113" s="356"/>
      <c r="MWL113" s="356"/>
      <c r="MWM113" s="356"/>
      <c r="MWN113" s="356"/>
      <c r="MWO113" s="356"/>
      <c r="MWP113" s="356"/>
      <c r="MWQ113" s="356"/>
      <c r="MWR113" s="356"/>
      <c r="MWS113" s="356"/>
      <c r="MWT113" s="356"/>
      <c r="MWU113" s="356"/>
      <c r="MWV113" s="356"/>
      <c r="MWW113" s="356"/>
      <c r="MWX113" s="356"/>
      <c r="MWY113" s="356"/>
      <c r="MWZ113" s="356"/>
      <c r="MXA113" s="356"/>
      <c r="MXB113" s="356"/>
      <c r="MXC113" s="356"/>
      <c r="MXD113" s="356"/>
      <c r="MXE113" s="356"/>
      <c r="MXF113" s="356"/>
      <c r="MXG113" s="356"/>
      <c r="MXH113" s="356"/>
      <c r="MXI113" s="356"/>
      <c r="MXJ113" s="356"/>
      <c r="MXK113" s="356"/>
      <c r="MXL113" s="356"/>
      <c r="MXM113" s="356"/>
      <c r="MXN113" s="356"/>
      <c r="MXO113" s="356"/>
      <c r="MXP113" s="356"/>
      <c r="MXQ113" s="356"/>
      <c r="MXR113" s="356"/>
      <c r="MXS113" s="356"/>
      <c r="MXT113" s="356"/>
      <c r="MXU113" s="356"/>
      <c r="MXV113" s="356"/>
      <c r="MXW113" s="356"/>
      <c r="MXX113" s="356"/>
      <c r="MXY113" s="356"/>
      <c r="MXZ113" s="356"/>
      <c r="MYA113" s="356"/>
      <c r="MYB113" s="356"/>
      <c r="MYC113" s="356"/>
      <c r="MYD113" s="356"/>
      <c r="MYE113" s="356"/>
      <c r="MYF113" s="356"/>
      <c r="MYG113" s="356"/>
      <c r="MYH113" s="356"/>
      <c r="MYI113" s="356"/>
      <c r="MYJ113" s="356"/>
      <c r="MYK113" s="356"/>
      <c r="MYL113" s="356"/>
      <c r="MYM113" s="356"/>
      <c r="MYN113" s="356"/>
      <c r="MYO113" s="356"/>
      <c r="MYP113" s="356"/>
      <c r="MYQ113" s="356"/>
      <c r="MYR113" s="356"/>
      <c r="MYS113" s="356"/>
      <c r="MYT113" s="356"/>
      <c r="MYU113" s="356"/>
      <c r="MYV113" s="356"/>
      <c r="MYW113" s="356"/>
      <c r="MYX113" s="356"/>
      <c r="MYY113" s="356"/>
      <c r="MYZ113" s="356"/>
      <c r="MZA113" s="356"/>
      <c r="MZB113" s="356"/>
      <c r="MZC113" s="356"/>
      <c r="MZD113" s="356"/>
      <c r="MZE113" s="356"/>
      <c r="MZF113" s="356"/>
      <c r="MZG113" s="356"/>
      <c r="MZH113" s="356"/>
      <c r="MZI113" s="356"/>
      <c r="MZJ113" s="356"/>
      <c r="MZK113" s="356"/>
      <c r="MZL113" s="356"/>
      <c r="MZM113" s="356"/>
      <c r="MZN113" s="356"/>
      <c r="MZO113" s="356"/>
      <c r="MZP113" s="356"/>
      <c r="MZQ113" s="356"/>
      <c r="MZR113" s="356"/>
      <c r="MZS113" s="356"/>
      <c r="MZT113" s="356"/>
      <c r="MZU113" s="356"/>
      <c r="MZV113" s="356"/>
      <c r="MZW113" s="356"/>
      <c r="MZX113" s="356"/>
      <c r="MZY113" s="356"/>
      <c r="MZZ113" s="356"/>
      <c r="NAA113" s="356"/>
      <c r="NAB113" s="356"/>
      <c r="NAC113" s="356"/>
      <c r="NAD113" s="356"/>
      <c r="NAE113" s="356"/>
      <c r="NAF113" s="356"/>
      <c r="NAG113" s="356"/>
      <c r="NAH113" s="356"/>
      <c r="NAI113" s="356"/>
      <c r="NAJ113" s="356"/>
      <c r="NAK113" s="356"/>
      <c r="NAL113" s="356"/>
      <c r="NAM113" s="356"/>
      <c r="NAN113" s="356"/>
      <c r="NAO113" s="356"/>
      <c r="NAP113" s="356"/>
      <c r="NAQ113" s="356"/>
      <c r="NAR113" s="356"/>
      <c r="NAS113" s="356"/>
      <c r="NAT113" s="356"/>
      <c r="NAU113" s="356"/>
      <c r="NAV113" s="356"/>
      <c r="NAW113" s="356"/>
      <c r="NAX113" s="356"/>
      <c r="NAY113" s="356"/>
      <c r="NAZ113" s="356"/>
      <c r="NBA113" s="356"/>
      <c r="NBB113" s="356"/>
      <c r="NBC113" s="356"/>
      <c r="NBD113" s="356"/>
      <c r="NBE113" s="356"/>
      <c r="NBF113" s="356"/>
      <c r="NBG113" s="356"/>
      <c r="NBH113" s="356"/>
      <c r="NBI113" s="356"/>
      <c r="NBJ113" s="356"/>
      <c r="NBK113" s="356"/>
      <c r="NBL113" s="356"/>
      <c r="NBM113" s="356"/>
      <c r="NBN113" s="356"/>
      <c r="NBO113" s="356"/>
      <c r="NBP113" s="356"/>
      <c r="NBQ113" s="356"/>
      <c r="NBR113" s="356"/>
      <c r="NBS113" s="356"/>
      <c r="NBT113" s="356"/>
      <c r="NBU113" s="356"/>
      <c r="NBV113" s="356"/>
      <c r="NBW113" s="356"/>
      <c r="NBX113" s="356"/>
      <c r="NBY113" s="356"/>
      <c r="NBZ113" s="356"/>
      <c r="NCA113" s="356"/>
      <c r="NCB113" s="356"/>
      <c r="NCC113" s="356"/>
      <c r="NCD113" s="356"/>
      <c r="NCE113" s="356"/>
      <c r="NCF113" s="356"/>
      <c r="NCG113" s="356"/>
      <c r="NCH113" s="356"/>
      <c r="NCI113" s="356"/>
      <c r="NCJ113" s="356"/>
      <c r="NCK113" s="356"/>
      <c r="NCL113" s="356"/>
      <c r="NCM113" s="356"/>
      <c r="NCN113" s="356"/>
      <c r="NCO113" s="356"/>
      <c r="NCP113" s="356"/>
      <c r="NCQ113" s="356"/>
      <c r="NCR113" s="356"/>
      <c r="NCS113" s="356"/>
      <c r="NCT113" s="356"/>
      <c r="NCU113" s="356"/>
      <c r="NCV113" s="356"/>
      <c r="NCW113" s="356"/>
      <c r="NCX113" s="356"/>
      <c r="NCY113" s="356"/>
      <c r="NCZ113" s="356"/>
      <c r="NDA113" s="356"/>
      <c r="NDB113" s="356"/>
      <c r="NDC113" s="356"/>
      <c r="NDD113" s="356"/>
      <c r="NDE113" s="356"/>
      <c r="NDF113" s="356"/>
      <c r="NDG113" s="356"/>
      <c r="NDH113" s="356"/>
      <c r="NDI113" s="356"/>
      <c r="NDJ113" s="356"/>
      <c r="NDK113" s="356"/>
      <c r="NDL113" s="356"/>
      <c r="NDM113" s="356"/>
      <c r="NDN113" s="356"/>
      <c r="NDO113" s="356"/>
      <c r="NDP113" s="356"/>
      <c r="NDQ113" s="356"/>
      <c r="NDR113" s="356"/>
      <c r="NDS113" s="356"/>
      <c r="NDT113" s="356"/>
      <c r="NDU113" s="356"/>
      <c r="NDV113" s="356"/>
      <c r="NDW113" s="356"/>
      <c r="NDX113" s="356"/>
      <c r="NDY113" s="356"/>
      <c r="NDZ113" s="356"/>
      <c r="NEA113" s="356"/>
      <c r="NEB113" s="356"/>
      <c r="NEC113" s="356"/>
      <c r="NED113" s="356"/>
      <c r="NEE113" s="356"/>
      <c r="NEF113" s="356"/>
      <c r="NEG113" s="356"/>
      <c r="NEH113" s="356"/>
      <c r="NEI113" s="356"/>
      <c r="NEJ113" s="356"/>
      <c r="NEK113" s="356"/>
      <c r="NEL113" s="356"/>
      <c r="NEM113" s="356"/>
      <c r="NEN113" s="356"/>
      <c r="NEO113" s="356"/>
      <c r="NEP113" s="356"/>
      <c r="NEQ113" s="356"/>
      <c r="NER113" s="356"/>
      <c r="NES113" s="356"/>
      <c r="NET113" s="356"/>
      <c r="NEU113" s="356"/>
      <c r="NEV113" s="356"/>
      <c r="NEW113" s="356"/>
      <c r="NEX113" s="356"/>
      <c r="NEY113" s="356"/>
      <c r="NEZ113" s="356"/>
      <c r="NFA113" s="356"/>
      <c r="NFB113" s="356"/>
      <c r="NFC113" s="356"/>
      <c r="NFD113" s="356"/>
      <c r="NFE113" s="356"/>
      <c r="NFF113" s="356"/>
      <c r="NFG113" s="356"/>
      <c r="NFH113" s="356"/>
      <c r="NFI113" s="356"/>
      <c r="NFJ113" s="356"/>
      <c r="NFK113" s="356"/>
      <c r="NFL113" s="356"/>
      <c r="NFM113" s="356"/>
      <c r="NFN113" s="356"/>
      <c r="NFO113" s="356"/>
      <c r="NFP113" s="356"/>
      <c r="NFQ113" s="356"/>
      <c r="NFR113" s="356"/>
      <c r="NFS113" s="356"/>
      <c r="NFT113" s="356"/>
      <c r="NFU113" s="356"/>
      <c r="NFV113" s="356"/>
      <c r="NFW113" s="356"/>
      <c r="NFX113" s="356"/>
      <c r="NFY113" s="356"/>
      <c r="NFZ113" s="356"/>
      <c r="NGA113" s="356"/>
      <c r="NGB113" s="356"/>
      <c r="NGC113" s="356"/>
      <c r="NGD113" s="356"/>
      <c r="NGE113" s="356"/>
      <c r="NGF113" s="356"/>
      <c r="NGG113" s="356"/>
      <c r="NGH113" s="356"/>
      <c r="NGI113" s="356"/>
      <c r="NGJ113" s="356"/>
      <c r="NGK113" s="356"/>
      <c r="NGL113" s="356"/>
      <c r="NGM113" s="356"/>
      <c r="NGN113" s="356"/>
      <c r="NGO113" s="356"/>
      <c r="NGP113" s="356"/>
      <c r="NGQ113" s="356"/>
      <c r="NGR113" s="356"/>
      <c r="NGS113" s="356"/>
      <c r="NGT113" s="356"/>
      <c r="NGU113" s="356"/>
      <c r="NGV113" s="356"/>
      <c r="NGW113" s="356"/>
      <c r="NGX113" s="356"/>
      <c r="NGY113" s="356"/>
      <c r="NGZ113" s="356"/>
      <c r="NHA113" s="356"/>
      <c r="NHB113" s="356"/>
      <c r="NHC113" s="356"/>
      <c r="NHD113" s="356"/>
      <c r="NHE113" s="356"/>
      <c r="NHF113" s="356"/>
      <c r="NHG113" s="356"/>
      <c r="NHH113" s="356"/>
      <c r="NHI113" s="356"/>
      <c r="NHJ113" s="356"/>
      <c r="NHK113" s="356"/>
      <c r="NHL113" s="356"/>
      <c r="NHM113" s="356"/>
      <c r="NHN113" s="356"/>
      <c r="NHO113" s="356"/>
      <c r="NHP113" s="356"/>
      <c r="NHQ113" s="356"/>
      <c r="NHR113" s="356"/>
      <c r="NHS113" s="356"/>
      <c r="NHT113" s="356"/>
      <c r="NHU113" s="356"/>
      <c r="NHV113" s="356"/>
      <c r="NHW113" s="356"/>
      <c r="NHX113" s="356"/>
      <c r="NHY113" s="356"/>
      <c r="NHZ113" s="356"/>
      <c r="NIA113" s="356"/>
      <c r="NIB113" s="356"/>
      <c r="NIC113" s="356"/>
      <c r="NID113" s="356"/>
      <c r="NIE113" s="356"/>
      <c r="NIF113" s="356"/>
      <c r="NIG113" s="356"/>
      <c r="NIH113" s="356"/>
      <c r="NII113" s="356"/>
      <c r="NIJ113" s="356"/>
      <c r="NIK113" s="356"/>
      <c r="NIL113" s="356"/>
      <c r="NIM113" s="356"/>
      <c r="NIN113" s="356"/>
      <c r="NIO113" s="356"/>
      <c r="NIP113" s="356"/>
      <c r="NIQ113" s="356"/>
      <c r="NIR113" s="356"/>
      <c r="NIS113" s="356"/>
      <c r="NIT113" s="356"/>
      <c r="NIU113" s="356"/>
      <c r="NIV113" s="356"/>
      <c r="NIW113" s="356"/>
      <c r="NIX113" s="356"/>
      <c r="NIY113" s="356"/>
      <c r="NIZ113" s="356"/>
      <c r="NJA113" s="356"/>
      <c r="NJB113" s="356"/>
      <c r="NJC113" s="356"/>
      <c r="NJD113" s="356"/>
      <c r="NJE113" s="356"/>
      <c r="NJF113" s="356"/>
      <c r="NJG113" s="356"/>
      <c r="NJH113" s="356"/>
      <c r="NJI113" s="356"/>
      <c r="NJJ113" s="356"/>
      <c r="NJK113" s="356"/>
      <c r="NJL113" s="356"/>
      <c r="NJM113" s="356"/>
      <c r="NJN113" s="356"/>
      <c r="NJO113" s="356"/>
      <c r="NJP113" s="356"/>
      <c r="NJQ113" s="356"/>
      <c r="NJR113" s="356"/>
      <c r="NJS113" s="356"/>
      <c r="NJT113" s="356"/>
      <c r="NJU113" s="356"/>
      <c r="NJV113" s="356"/>
      <c r="NJW113" s="356"/>
      <c r="NJX113" s="356"/>
      <c r="NJY113" s="356"/>
      <c r="NJZ113" s="356"/>
      <c r="NKA113" s="356"/>
      <c r="NKB113" s="356"/>
      <c r="NKC113" s="356"/>
      <c r="NKD113" s="356"/>
      <c r="NKE113" s="356"/>
      <c r="NKF113" s="356"/>
      <c r="NKG113" s="356"/>
      <c r="NKH113" s="356"/>
      <c r="NKI113" s="356"/>
      <c r="NKJ113" s="356"/>
      <c r="NKK113" s="356"/>
      <c r="NKL113" s="356"/>
      <c r="NKM113" s="356"/>
      <c r="NKN113" s="356"/>
      <c r="NKO113" s="356"/>
      <c r="NKP113" s="356"/>
      <c r="NKQ113" s="356"/>
      <c r="NKR113" s="356"/>
      <c r="NKS113" s="356"/>
      <c r="NKT113" s="356"/>
      <c r="NKU113" s="356"/>
      <c r="NKV113" s="356"/>
      <c r="NKW113" s="356"/>
      <c r="NKX113" s="356"/>
      <c r="NKY113" s="356"/>
      <c r="NKZ113" s="356"/>
      <c r="NLA113" s="356"/>
      <c r="NLB113" s="356"/>
      <c r="NLC113" s="356"/>
      <c r="NLD113" s="356"/>
      <c r="NLE113" s="356"/>
      <c r="NLF113" s="356"/>
      <c r="NLG113" s="356"/>
      <c r="NLH113" s="356"/>
      <c r="NLI113" s="356"/>
      <c r="NLJ113" s="356"/>
      <c r="NLK113" s="356"/>
      <c r="NLL113" s="356"/>
      <c r="NLM113" s="356"/>
      <c r="NLN113" s="356"/>
      <c r="NLO113" s="356"/>
      <c r="NLP113" s="356"/>
      <c r="NLQ113" s="356"/>
      <c r="NLR113" s="356"/>
      <c r="NLS113" s="356"/>
      <c r="NLT113" s="356"/>
      <c r="NLU113" s="356"/>
      <c r="NLV113" s="356"/>
      <c r="NLW113" s="356"/>
      <c r="NLX113" s="356"/>
      <c r="NLY113" s="356"/>
      <c r="NLZ113" s="356"/>
      <c r="NMA113" s="356"/>
      <c r="NMB113" s="356"/>
      <c r="NMC113" s="356"/>
      <c r="NMD113" s="356"/>
      <c r="NME113" s="356"/>
      <c r="NMF113" s="356"/>
      <c r="NMG113" s="356"/>
      <c r="NMH113" s="356"/>
      <c r="NMI113" s="356"/>
      <c r="NMJ113" s="356"/>
      <c r="NMK113" s="356"/>
      <c r="NML113" s="356"/>
      <c r="NMM113" s="356"/>
      <c r="NMN113" s="356"/>
      <c r="NMO113" s="356"/>
      <c r="NMP113" s="356"/>
      <c r="NMQ113" s="356"/>
      <c r="NMR113" s="356"/>
      <c r="NMS113" s="356"/>
      <c r="NMT113" s="356"/>
      <c r="NMU113" s="356"/>
      <c r="NMV113" s="356"/>
      <c r="NMW113" s="356"/>
      <c r="NMX113" s="356"/>
      <c r="NMY113" s="356"/>
      <c r="NMZ113" s="356"/>
      <c r="NNA113" s="356"/>
      <c r="NNB113" s="356"/>
      <c r="NNC113" s="356"/>
      <c r="NND113" s="356"/>
      <c r="NNE113" s="356"/>
      <c r="NNF113" s="356"/>
      <c r="NNG113" s="356"/>
      <c r="NNH113" s="356"/>
      <c r="NNI113" s="356"/>
      <c r="NNJ113" s="356"/>
      <c r="NNK113" s="356"/>
      <c r="NNL113" s="356"/>
      <c r="NNM113" s="356"/>
      <c r="NNN113" s="356"/>
      <c r="NNO113" s="356"/>
      <c r="NNP113" s="356"/>
      <c r="NNQ113" s="356"/>
      <c r="NNR113" s="356"/>
      <c r="NNS113" s="356"/>
      <c r="NNT113" s="356"/>
      <c r="NNU113" s="356"/>
      <c r="NNV113" s="356"/>
      <c r="NNW113" s="356"/>
      <c r="NNX113" s="356"/>
      <c r="NNY113" s="356"/>
      <c r="NNZ113" s="356"/>
      <c r="NOA113" s="356"/>
      <c r="NOB113" s="356"/>
      <c r="NOC113" s="356"/>
      <c r="NOD113" s="356"/>
      <c r="NOE113" s="356"/>
      <c r="NOF113" s="356"/>
      <c r="NOG113" s="356"/>
      <c r="NOH113" s="356"/>
      <c r="NOI113" s="356"/>
      <c r="NOJ113" s="356"/>
      <c r="NOK113" s="356"/>
      <c r="NOL113" s="356"/>
      <c r="NOM113" s="356"/>
      <c r="NON113" s="356"/>
      <c r="NOO113" s="356"/>
      <c r="NOP113" s="356"/>
      <c r="NOQ113" s="356"/>
      <c r="NOR113" s="356"/>
      <c r="NOS113" s="356"/>
      <c r="NOT113" s="356"/>
      <c r="NOU113" s="356"/>
      <c r="NOV113" s="356"/>
      <c r="NOW113" s="356"/>
      <c r="NOX113" s="356"/>
      <c r="NOY113" s="356"/>
      <c r="NOZ113" s="356"/>
      <c r="NPA113" s="356"/>
      <c r="NPB113" s="356"/>
      <c r="NPC113" s="356"/>
      <c r="NPD113" s="356"/>
      <c r="NPE113" s="356"/>
      <c r="NPF113" s="356"/>
      <c r="NPG113" s="356"/>
      <c r="NPH113" s="356"/>
      <c r="NPI113" s="356"/>
      <c r="NPJ113" s="356"/>
      <c r="NPK113" s="356"/>
      <c r="NPL113" s="356"/>
      <c r="NPM113" s="356"/>
      <c r="NPN113" s="356"/>
      <c r="NPO113" s="356"/>
      <c r="NPP113" s="356"/>
      <c r="NPQ113" s="356"/>
      <c r="NPR113" s="356"/>
      <c r="NPS113" s="356"/>
      <c r="NPT113" s="356"/>
      <c r="NPU113" s="356"/>
      <c r="NPV113" s="356"/>
      <c r="NPW113" s="356"/>
      <c r="NPX113" s="356"/>
      <c r="NPY113" s="356"/>
      <c r="NPZ113" s="356"/>
      <c r="NQA113" s="356"/>
      <c r="NQB113" s="356"/>
      <c r="NQC113" s="356"/>
      <c r="NQD113" s="356"/>
      <c r="NQE113" s="356"/>
      <c r="NQF113" s="356"/>
      <c r="NQG113" s="356"/>
      <c r="NQH113" s="356"/>
      <c r="NQI113" s="356"/>
      <c r="NQJ113" s="356"/>
      <c r="NQK113" s="356"/>
      <c r="NQL113" s="356"/>
      <c r="NQM113" s="356"/>
      <c r="NQN113" s="356"/>
      <c r="NQO113" s="356"/>
      <c r="NQP113" s="356"/>
      <c r="NQQ113" s="356"/>
      <c r="NQR113" s="356"/>
      <c r="NQS113" s="356"/>
      <c r="NQT113" s="356"/>
      <c r="NQU113" s="356"/>
      <c r="NQV113" s="356"/>
      <c r="NQW113" s="356"/>
      <c r="NQX113" s="356"/>
      <c r="NQY113" s="356"/>
      <c r="NQZ113" s="356"/>
      <c r="NRA113" s="356"/>
      <c r="NRB113" s="356"/>
      <c r="NRC113" s="356"/>
      <c r="NRD113" s="356"/>
      <c r="NRE113" s="356"/>
      <c r="NRF113" s="356"/>
      <c r="NRG113" s="356"/>
      <c r="NRH113" s="356"/>
      <c r="NRI113" s="356"/>
      <c r="NRJ113" s="356"/>
      <c r="NRK113" s="356"/>
      <c r="NRL113" s="356"/>
      <c r="NRM113" s="356"/>
      <c r="NRN113" s="356"/>
      <c r="NRO113" s="356"/>
      <c r="NRP113" s="356"/>
      <c r="NRQ113" s="356"/>
      <c r="NRR113" s="356"/>
      <c r="NRS113" s="356"/>
      <c r="NRT113" s="356"/>
      <c r="NRU113" s="356"/>
      <c r="NRV113" s="356"/>
      <c r="NRW113" s="356"/>
      <c r="NRX113" s="356"/>
      <c r="NRY113" s="356"/>
      <c r="NRZ113" s="356"/>
      <c r="NSA113" s="356"/>
      <c r="NSB113" s="356"/>
      <c r="NSC113" s="356"/>
      <c r="NSD113" s="356"/>
      <c r="NSE113" s="356"/>
      <c r="NSF113" s="356"/>
      <c r="NSG113" s="356"/>
      <c r="NSH113" s="356"/>
      <c r="NSI113" s="356"/>
      <c r="NSJ113" s="356"/>
      <c r="NSK113" s="356"/>
      <c r="NSL113" s="356"/>
      <c r="NSM113" s="356"/>
      <c r="NSN113" s="356"/>
      <c r="NSO113" s="356"/>
      <c r="NSP113" s="356"/>
      <c r="NSQ113" s="356"/>
      <c r="NSR113" s="356"/>
      <c r="NSS113" s="356"/>
      <c r="NST113" s="356"/>
      <c r="NSU113" s="356"/>
      <c r="NSV113" s="356"/>
      <c r="NSW113" s="356"/>
      <c r="NSX113" s="356"/>
      <c r="NSY113" s="356"/>
      <c r="NSZ113" s="356"/>
      <c r="NTA113" s="356"/>
      <c r="NTB113" s="356"/>
      <c r="NTC113" s="356"/>
      <c r="NTD113" s="356"/>
      <c r="NTE113" s="356"/>
      <c r="NTF113" s="356"/>
      <c r="NTG113" s="356"/>
      <c r="NTH113" s="356"/>
      <c r="NTI113" s="356"/>
      <c r="NTJ113" s="356"/>
      <c r="NTK113" s="356"/>
      <c r="NTL113" s="356"/>
      <c r="NTM113" s="356"/>
      <c r="NTN113" s="356"/>
      <c r="NTO113" s="356"/>
      <c r="NTP113" s="356"/>
      <c r="NTQ113" s="356"/>
      <c r="NTR113" s="356"/>
      <c r="NTS113" s="356"/>
      <c r="NTT113" s="356"/>
      <c r="NTU113" s="356"/>
      <c r="NTV113" s="356"/>
      <c r="NTW113" s="356"/>
      <c r="NTX113" s="356"/>
      <c r="NTY113" s="356"/>
      <c r="NTZ113" s="356"/>
      <c r="NUA113" s="356"/>
      <c r="NUB113" s="356"/>
      <c r="NUC113" s="356"/>
      <c r="NUD113" s="356"/>
      <c r="NUE113" s="356"/>
      <c r="NUF113" s="356"/>
      <c r="NUG113" s="356"/>
      <c r="NUH113" s="356"/>
      <c r="NUI113" s="356"/>
      <c r="NUJ113" s="356"/>
      <c r="NUK113" s="356"/>
      <c r="NUL113" s="356"/>
      <c r="NUM113" s="356"/>
      <c r="NUN113" s="356"/>
      <c r="NUO113" s="356"/>
      <c r="NUP113" s="356"/>
      <c r="NUQ113" s="356"/>
      <c r="NUR113" s="356"/>
      <c r="NUS113" s="356"/>
      <c r="NUT113" s="356"/>
      <c r="NUU113" s="356"/>
      <c r="NUV113" s="356"/>
      <c r="NUW113" s="356"/>
      <c r="NUX113" s="356"/>
      <c r="NUY113" s="356"/>
      <c r="NUZ113" s="356"/>
      <c r="NVA113" s="356"/>
      <c r="NVB113" s="356"/>
      <c r="NVC113" s="356"/>
      <c r="NVD113" s="356"/>
      <c r="NVE113" s="356"/>
      <c r="NVF113" s="356"/>
      <c r="NVG113" s="356"/>
      <c r="NVH113" s="356"/>
      <c r="NVI113" s="356"/>
      <c r="NVJ113" s="356"/>
      <c r="NVK113" s="356"/>
      <c r="NVL113" s="356"/>
      <c r="NVM113" s="356"/>
      <c r="NVN113" s="356"/>
      <c r="NVO113" s="356"/>
      <c r="NVP113" s="356"/>
      <c r="NVQ113" s="356"/>
      <c r="NVR113" s="356"/>
      <c r="NVS113" s="356"/>
      <c r="NVT113" s="356"/>
      <c r="NVU113" s="356"/>
      <c r="NVV113" s="356"/>
      <c r="NVW113" s="356"/>
      <c r="NVX113" s="356"/>
      <c r="NVY113" s="356"/>
      <c r="NVZ113" s="356"/>
      <c r="NWA113" s="356"/>
      <c r="NWB113" s="356"/>
      <c r="NWC113" s="356"/>
      <c r="NWD113" s="356"/>
      <c r="NWE113" s="356"/>
      <c r="NWF113" s="356"/>
      <c r="NWG113" s="356"/>
      <c r="NWH113" s="356"/>
      <c r="NWI113" s="356"/>
      <c r="NWJ113" s="356"/>
      <c r="NWK113" s="356"/>
      <c r="NWL113" s="356"/>
      <c r="NWM113" s="356"/>
      <c r="NWN113" s="356"/>
      <c r="NWO113" s="356"/>
      <c r="NWP113" s="356"/>
      <c r="NWQ113" s="356"/>
      <c r="NWR113" s="356"/>
      <c r="NWS113" s="356"/>
      <c r="NWT113" s="356"/>
      <c r="NWU113" s="356"/>
      <c r="NWV113" s="356"/>
      <c r="NWW113" s="356"/>
      <c r="NWX113" s="356"/>
      <c r="NWY113" s="356"/>
      <c r="NWZ113" s="356"/>
      <c r="NXA113" s="356"/>
      <c r="NXB113" s="356"/>
      <c r="NXC113" s="356"/>
      <c r="NXD113" s="356"/>
      <c r="NXE113" s="356"/>
      <c r="NXF113" s="356"/>
      <c r="NXG113" s="356"/>
      <c r="NXH113" s="356"/>
      <c r="NXI113" s="356"/>
      <c r="NXJ113" s="356"/>
      <c r="NXK113" s="356"/>
      <c r="NXL113" s="356"/>
      <c r="NXM113" s="356"/>
      <c r="NXN113" s="356"/>
      <c r="NXO113" s="356"/>
      <c r="NXP113" s="356"/>
      <c r="NXQ113" s="356"/>
      <c r="NXR113" s="356"/>
      <c r="NXS113" s="356"/>
      <c r="NXT113" s="356"/>
      <c r="NXU113" s="356"/>
      <c r="NXV113" s="356"/>
      <c r="NXW113" s="356"/>
      <c r="NXX113" s="356"/>
      <c r="NXY113" s="356"/>
      <c r="NXZ113" s="356"/>
      <c r="NYA113" s="356"/>
      <c r="NYB113" s="356"/>
      <c r="NYC113" s="356"/>
      <c r="NYD113" s="356"/>
      <c r="NYE113" s="356"/>
      <c r="NYF113" s="356"/>
      <c r="NYG113" s="356"/>
      <c r="NYH113" s="356"/>
      <c r="NYI113" s="356"/>
      <c r="NYJ113" s="356"/>
      <c r="NYK113" s="356"/>
      <c r="NYL113" s="356"/>
      <c r="NYM113" s="356"/>
      <c r="NYN113" s="356"/>
      <c r="NYO113" s="356"/>
      <c r="NYP113" s="356"/>
      <c r="NYQ113" s="356"/>
      <c r="NYR113" s="356"/>
      <c r="NYS113" s="356"/>
      <c r="NYT113" s="356"/>
      <c r="NYU113" s="356"/>
      <c r="NYV113" s="356"/>
      <c r="NYW113" s="356"/>
      <c r="NYX113" s="356"/>
      <c r="NYY113" s="356"/>
      <c r="NYZ113" s="356"/>
      <c r="NZA113" s="356"/>
      <c r="NZB113" s="356"/>
      <c r="NZC113" s="356"/>
      <c r="NZD113" s="356"/>
      <c r="NZE113" s="356"/>
      <c r="NZF113" s="356"/>
      <c r="NZG113" s="356"/>
      <c r="NZH113" s="356"/>
      <c r="NZI113" s="356"/>
      <c r="NZJ113" s="356"/>
      <c r="NZK113" s="356"/>
      <c r="NZL113" s="356"/>
      <c r="NZM113" s="356"/>
      <c r="NZN113" s="356"/>
      <c r="NZO113" s="356"/>
      <c r="NZP113" s="356"/>
      <c r="NZQ113" s="356"/>
      <c r="NZR113" s="356"/>
      <c r="NZS113" s="356"/>
      <c r="NZT113" s="356"/>
      <c r="NZU113" s="356"/>
      <c r="NZV113" s="356"/>
      <c r="NZW113" s="356"/>
      <c r="NZX113" s="356"/>
      <c r="NZY113" s="356"/>
      <c r="NZZ113" s="356"/>
      <c r="OAA113" s="356"/>
      <c r="OAB113" s="356"/>
      <c r="OAC113" s="356"/>
      <c r="OAD113" s="356"/>
      <c r="OAE113" s="356"/>
      <c r="OAF113" s="356"/>
      <c r="OAG113" s="356"/>
      <c r="OAH113" s="356"/>
      <c r="OAI113" s="356"/>
      <c r="OAJ113" s="356"/>
      <c r="OAK113" s="356"/>
      <c r="OAL113" s="356"/>
      <c r="OAM113" s="356"/>
      <c r="OAN113" s="356"/>
      <c r="OAO113" s="356"/>
      <c r="OAP113" s="356"/>
      <c r="OAQ113" s="356"/>
      <c r="OAR113" s="356"/>
      <c r="OAS113" s="356"/>
      <c r="OAT113" s="356"/>
      <c r="OAU113" s="356"/>
      <c r="OAV113" s="356"/>
      <c r="OAW113" s="356"/>
      <c r="OAX113" s="356"/>
      <c r="OAY113" s="356"/>
      <c r="OAZ113" s="356"/>
      <c r="OBA113" s="356"/>
      <c r="OBB113" s="356"/>
      <c r="OBC113" s="356"/>
      <c r="OBD113" s="356"/>
      <c r="OBE113" s="356"/>
      <c r="OBF113" s="356"/>
      <c r="OBG113" s="356"/>
      <c r="OBH113" s="356"/>
      <c r="OBI113" s="356"/>
      <c r="OBJ113" s="356"/>
      <c r="OBK113" s="356"/>
      <c r="OBL113" s="356"/>
      <c r="OBM113" s="356"/>
      <c r="OBN113" s="356"/>
      <c r="OBO113" s="356"/>
      <c r="OBP113" s="356"/>
      <c r="OBQ113" s="356"/>
      <c r="OBR113" s="356"/>
      <c r="OBS113" s="356"/>
      <c r="OBT113" s="356"/>
      <c r="OBU113" s="356"/>
      <c r="OBV113" s="356"/>
      <c r="OBW113" s="356"/>
      <c r="OBX113" s="356"/>
      <c r="OBY113" s="356"/>
      <c r="OBZ113" s="356"/>
      <c r="OCA113" s="356"/>
      <c r="OCB113" s="356"/>
      <c r="OCC113" s="356"/>
      <c r="OCD113" s="356"/>
      <c r="OCE113" s="356"/>
      <c r="OCF113" s="356"/>
      <c r="OCG113" s="356"/>
      <c r="OCH113" s="356"/>
      <c r="OCI113" s="356"/>
      <c r="OCJ113" s="356"/>
      <c r="OCK113" s="356"/>
      <c r="OCL113" s="356"/>
      <c r="OCM113" s="356"/>
      <c r="OCN113" s="356"/>
      <c r="OCO113" s="356"/>
      <c r="OCP113" s="356"/>
      <c r="OCQ113" s="356"/>
      <c r="OCR113" s="356"/>
      <c r="OCS113" s="356"/>
      <c r="OCT113" s="356"/>
      <c r="OCU113" s="356"/>
      <c r="OCV113" s="356"/>
      <c r="OCW113" s="356"/>
      <c r="OCX113" s="356"/>
      <c r="OCY113" s="356"/>
      <c r="OCZ113" s="356"/>
      <c r="ODA113" s="356"/>
      <c r="ODB113" s="356"/>
      <c r="ODC113" s="356"/>
      <c r="ODD113" s="356"/>
      <c r="ODE113" s="356"/>
      <c r="ODF113" s="356"/>
      <c r="ODG113" s="356"/>
      <c r="ODH113" s="356"/>
      <c r="ODI113" s="356"/>
      <c r="ODJ113" s="356"/>
      <c r="ODK113" s="356"/>
      <c r="ODL113" s="356"/>
      <c r="ODM113" s="356"/>
      <c r="ODN113" s="356"/>
      <c r="ODO113" s="356"/>
      <c r="ODP113" s="356"/>
      <c r="ODQ113" s="356"/>
      <c r="ODR113" s="356"/>
      <c r="ODS113" s="356"/>
      <c r="ODT113" s="356"/>
      <c r="ODU113" s="356"/>
      <c r="ODV113" s="356"/>
      <c r="ODW113" s="356"/>
      <c r="ODX113" s="356"/>
      <c r="ODY113" s="356"/>
      <c r="ODZ113" s="356"/>
      <c r="OEA113" s="356"/>
      <c r="OEB113" s="356"/>
      <c r="OEC113" s="356"/>
      <c r="OED113" s="356"/>
      <c r="OEE113" s="356"/>
      <c r="OEF113" s="356"/>
      <c r="OEG113" s="356"/>
      <c r="OEH113" s="356"/>
      <c r="OEI113" s="356"/>
      <c r="OEJ113" s="356"/>
      <c r="OEK113" s="356"/>
      <c r="OEL113" s="356"/>
      <c r="OEM113" s="356"/>
      <c r="OEN113" s="356"/>
      <c r="OEO113" s="356"/>
      <c r="OEP113" s="356"/>
      <c r="OEQ113" s="356"/>
      <c r="OER113" s="356"/>
      <c r="OES113" s="356"/>
      <c r="OET113" s="356"/>
      <c r="OEU113" s="356"/>
      <c r="OEV113" s="356"/>
      <c r="OEW113" s="356"/>
      <c r="OEX113" s="356"/>
      <c r="OEY113" s="356"/>
      <c r="OEZ113" s="356"/>
      <c r="OFA113" s="356"/>
      <c r="OFB113" s="356"/>
      <c r="OFC113" s="356"/>
      <c r="OFD113" s="356"/>
      <c r="OFE113" s="356"/>
      <c r="OFF113" s="356"/>
      <c r="OFG113" s="356"/>
      <c r="OFH113" s="356"/>
      <c r="OFI113" s="356"/>
      <c r="OFJ113" s="356"/>
      <c r="OFK113" s="356"/>
      <c r="OFL113" s="356"/>
      <c r="OFM113" s="356"/>
      <c r="OFN113" s="356"/>
      <c r="OFO113" s="356"/>
      <c r="OFP113" s="356"/>
      <c r="OFQ113" s="356"/>
      <c r="OFR113" s="356"/>
      <c r="OFS113" s="356"/>
      <c r="OFT113" s="356"/>
      <c r="OFU113" s="356"/>
      <c r="OFV113" s="356"/>
      <c r="OFW113" s="356"/>
      <c r="OFX113" s="356"/>
      <c r="OFY113" s="356"/>
      <c r="OFZ113" s="356"/>
      <c r="OGA113" s="356"/>
      <c r="OGB113" s="356"/>
      <c r="OGC113" s="356"/>
      <c r="OGD113" s="356"/>
      <c r="OGE113" s="356"/>
      <c r="OGF113" s="356"/>
      <c r="OGG113" s="356"/>
      <c r="OGH113" s="356"/>
      <c r="OGI113" s="356"/>
      <c r="OGJ113" s="356"/>
      <c r="OGK113" s="356"/>
      <c r="OGL113" s="356"/>
      <c r="OGM113" s="356"/>
      <c r="OGN113" s="356"/>
      <c r="OGO113" s="356"/>
      <c r="OGP113" s="356"/>
      <c r="OGQ113" s="356"/>
      <c r="OGR113" s="356"/>
      <c r="OGS113" s="356"/>
      <c r="OGT113" s="356"/>
      <c r="OGU113" s="356"/>
      <c r="OGV113" s="356"/>
      <c r="OGW113" s="356"/>
      <c r="OGX113" s="356"/>
      <c r="OGY113" s="356"/>
      <c r="OGZ113" s="356"/>
      <c r="OHA113" s="356"/>
      <c r="OHB113" s="356"/>
      <c r="OHC113" s="356"/>
      <c r="OHD113" s="356"/>
      <c r="OHE113" s="356"/>
      <c r="OHF113" s="356"/>
      <c r="OHG113" s="356"/>
      <c r="OHH113" s="356"/>
      <c r="OHI113" s="356"/>
      <c r="OHJ113" s="356"/>
      <c r="OHK113" s="356"/>
      <c r="OHL113" s="356"/>
      <c r="OHM113" s="356"/>
      <c r="OHN113" s="356"/>
      <c r="OHO113" s="356"/>
      <c r="OHP113" s="356"/>
      <c r="OHQ113" s="356"/>
      <c r="OHR113" s="356"/>
      <c r="OHS113" s="356"/>
      <c r="OHT113" s="356"/>
      <c r="OHU113" s="356"/>
      <c r="OHV113" s="356"/>
      <c r="OHW113" s="356"/>
      <c r="OHX113" s="356"/>
      <c r="OHY113" s="356"/>
      <c r="OHZ113" s="356"/>
      <c r="OIA113" s="356"/>
      <c r="OIB113" s="356"/>
      <c r="OIC113" s="356"/>
      <c r="OID113" s="356"/>
      <c r="OIE113" s="356"/>
      <c r="OIF113" s="356"/>
      <c r="OIG113" s="356"/>
      <c r="OIH113" s="356"/>
      <c r="OII113" s="356"/>
      <c r="OIJ113" s="356"/>
      <c r="OIK113" s="356"/>
      <c r="OIL113" s="356"/>
      <c r="OIM113" s="356"/>
      <c r="OIN113" s="356"/>
      <c r="OIO113" s="356"/>
      <c r="OIP113" s="356"/>
      <c r="OIQ113" s="356"/>
      <c r="OIR113" s="356"/>
      <c r="OIS113" s="356"/>
      <c r="OIT113" s="356"/>
      <c r="OIU113" s="356"/>
      <c r="OIV113" s="356"/>
      <c r="OIW113" s="356"/>
      <c r="OIX113" s="356"/>
      <c r="OIY113" s="356"/>
      <c r="OIZ113" s="356"/>
      <c r="OJA113" s="356"/>
      <c r="OJB113" s="356"/>
      <c r="OJC113" s="356"/>
      <c r="OJD113" s="356"/>
      <c r="OJE113" s="356"/>
      <c r="OJF113" s="356"/>
      <c r="OJG113" s="356"/>
      <c r="OJH113" s="356"/>
      <c r="OJI113" s="356"/>
      <c r="OJJ113" s="356"/>
      <c r="OJK113" s="356"/>
      <c r="OJL113" s="356"/>
      <c r="OJM113" s="356"/>
      <c r="OJN113" s="356"/>
      <c r="OJO113" s="356"/>
      <c r="OJP113" s="356"/>
      <c r="OJQ113" s="356"/>
      <c r="OJR113" s="356"/>
      <c r="OJS113" s="356"/>
      <c r="OJT113" s="356"/>
      <c r="OJU113" s="356"/>
      <c r="OJV113" s="356"/>
      <c r="OJW113" s="356"/>
      <c r="OJX113" s="356"/>
      <c r="OJY113" s="356"/>
      <c r="OJZ113" s="356"/>
      <c r="OKA113" s="356"/>
      <c r="OKB113" s="356"/>
      <c r="OKC113" s="356"/>
      <c r="OKD113" s="356"/>
      <c r="OKE113" s="356"/>
      <c r="OKF113" s="356"/>
      <c r="OKG113" s="356"/>
      <c r="OKH113" s="356"/>
      <c r="OKI113" s="356"/>
      <c r="OKJ113" s="356"/>
      <c r="OKK113" s="356"/>
      <c r="OKL113" s="356"/>
      <c r="OKM113" s="356"/>
      <c r="OKN113" s="356"/>
      <c r="OKO113" s="356"/>
      <c r="OKP113" s="356"/>
      <c r="OKQ113" s="356"/>
      <c r="OKR113" s="356"/>
      <c r="OKS113" s="356"/>
      <c r="OKT113" s="356"/>
      <c r="OKU113" s="356"/>
      <c r="OKV113" s="356"/>
      <c r="OKW113" s="356"/>
      <c r="OKX113" s="356"/>
      <c r="OKY113" s="356"/>
      <c r="OKZ113" s="356"/>
      <c r="OLA113" s="356"/>
      <c r="OLB113" s="356"/>
      <c r="OLC113" s="356"/>
      <c r="OLD113" s="356"/>
      <c r="OLE113" s="356"/>
      <c r="OLF113" s="356"/>
      <c r="OLG113" s="356"/>
      <c r="OLH113" s="356"/>
      <c r="OLI113" s="356"/>
      <c r="OLJ113" s="356"/>
      <c r="OLK113" s="356"/>
      <c r="OLL113" s="356"/>
      <c r="OLM113" s="356"/>
      <c r="OLN113" s="356"/>
      <c r="OLO113" s="356"/>
      <c r="OLP113" s="356"/>
      <c r="OLQ113" s="356"/>
      <c r="OLR113" s="356"/>
      <c r="OLS113" s="356"/>
      <c r="OLT113" s="356"/>
      <c r="OLU113" s="356"/>
      <c r="OLV113" s="356"/>
      <c r="OLW113" s="356"/>
      <c r="OLX113" s="356"/>
      <c r="OLY113" s="356"/>
      <c r="OLZ113" s="356"/>
      <c r="OMA113" s="356"/>
      <c r="OMB113" s="356"/>
      <c r="OMC113" s="356"/>
      <c r="OMD113" s="356"/>
      <c r="OME113" s="356"/>
      <c r="OMF113" s="356"/>
      <c r="OMG113" s="356"/>
      <c r="OMH113" s="356"/>
      <c r="OMI113" s="356"/>
      <c r="OMJ113" s="356"/>
      <c r="OMK113" s="356"/>
      <c r="OML113" s="356"/>
      <c r="OMM113" s="356"/>
      <c r="OMN113" s="356"/>
      <c r="OMO113" s="356"/>
      <c r="OMP113" s="356"/>
      <c r="OMQ113" s="356"/>
      <c r="OMR113" s="356"/>
      <c r="OMS113" s="356"/>
      <c r="OMT113" s="356"/>
      <c r="OMU113" s="356"/>
      <c r="OMV113" s="356"/>
      <c r="OMW113" s="356"/>
      <c r="OMX113" s="356"/>
      <c r="OMY113" s="356"/>
      <c r="OMZ113" s="356"/>
      <c r="ONA113" s="356"/>
      <c r="ONB113" s="356"/>
      <c r="ONC113" s="356"/>
      <c r="OND113" s="356"/>
      <c r="ONE113" s="356"/>
      <c r="ONF113" s="356"/>
      <c r="ONG113" s="356"/>
      <c r="ONH113" s="356"/>
      <c r="ONI113" s="356"/>
      <c r="ONJ113" s="356"/>
      <c r="ONK113" s="356"/>
      <c r="ONL113" s="356"/>
      <c r="ONM113" s="356"/>
      <c r="ONN113" s="356"/>
      <c r="ONO113" s="356"/>
      <c r="ONP113" s="356"/>
      <c r="ONQ113" s="356"/>
      <c r="ONR113" s="356"/>
      <c r="ONS113" s="356"/>
      <c r="ONT113" s="356"/>
      <c r="ONU113" s="356"/>
      <c r="ONV113" s="356"/>
      <c r="ONW113" s="356"/>
      <c r="ONX113" s="356"/>
      <c r="ONY113" s="356"/>
      <c r="ONZ113" s="356"/>
      <c r="OOA113" s="356"/>
      <c r="OOB113" s="356"/>
      <c r="OOC113" s="356"/>
      <c r="OOD113" s="356"/>
      <c r="OOE113" s="356"/>
      <c r="OOF113" s="356"/>
      <c r="OOG113" s="356"/>
      <c r="OOH113" s="356"/>
      <c r="OOI113" s="356"/>
      <c r="OOJ113" s="356"/>
      <c r="OOK113" s="356"/>
      <c r="OOL113" s="356"/>
      <c r="OOM113" s="356"/>
      <c r="OON113" s="356"/>
      <c r="OOO113" s="356"/>
      <c r="OOP113" s="356"/>
      <c r="OOQ113" s="356"/>
      <c r="OOR113" s="356"/>
      <c r="OOS113" s="356"/>
      <c r="OOT113" s="356"/>
      <c r="OOU113" s="356"/>
      <c r="OOV113" s="356"/>
      <c r="OOW113" s="356"/>
      <c r="OOX113" s="356"/>
      <c r="OOY113" s="356"/>
      <c r="OOZ113" s="356"/>
      <c r="OPA113" s="356"/>
      <c r="OPB113" s="356"/>
      <c r="OPC113" s="356"/>
      <c r="OPD113" s="356"/>
      <c r="OPE113" s="356"/>
      <c r="OPF113" s="356"/>
      <c r="OPG113" s="356"/>
      <c r="OPH113" s="356"/>
      <c r="OPI113" s="356"/>
      <c r="OPJ113" s="356"/>
      <c r="OPK113" s="356"/>
      <c r="OPL113" s="356"/>
      <c r="OPM113" s="356"/>
      <c r="OPN113" s="356"/>
      <c r="OPO113" s="356"/>
      <c r="OPP113" s="356"/>
      <c r="OPQ113" s="356"/>
      <c r="OPR113" s="356"/>
      <c r="OPS113" s="356"/>
      <c r="OPT113" s="356"/>
      <c r="OPU113" s="356"/>
      <c r="OPV113" s="356"/>
      <c r="OPW113" s="356"/>
      <c r="OPX113" s="356"/>
      <c r="OPY113" s="356"/>
      <c r="OPZ113" s="356"/>
      <c r="OQA113" s="356"/>
      <c r="OQB113" s="356"/>
      <c r="OQC113" s="356"/>
      <c r="OQD113" s="356"/>
      <c r="OQE113" s="356"/>
      <c r="OQF113" s="356"/>
      <c r="OQG113" s="356"/>
      <c r="OQH113" s="356"/>
      <c r="OQI113" s="356"/>
      <c r="OQJ113" s="356"/>
      <c r="OQK113" s="356"/>
      <c r="OQL113" s="356"/>
      <c r="OQM113" s="356"/>
      <c r="OQN113" s="356"/>
      <c r="OQO113" s="356"/>
      <c r="OQP113" s="356"/>
      <c r="OQQ113" s="356"/>
      <c r="OQR113" s="356"/>
      <c r="OQS113" s="356"/>
      <c r="OQT113" s="356"/>
      <c r="OQU113" s="356"/>
      <c r="OQV113" s="356"/>
      <c r="OQW113" s="356"/>
      <c r="OQX113" s="356"/>
      <c r="OQY113" s="356"/>
      <c r="OQZ113" s="356"/>
      <c r="ORA113" s="356"/>
      <c r="ORB113" s="356"/>
      <c r="ORC113" s="356"/>
      <c r="ORD113" s="356"/>
      <c r="ORE113" s="356"/>
      <c r="ORF113" s="356"/>
      <c r="ORG113" s="356"/>
      <c r="ORH113" s="356"/>
      <c r="ORI113" s="356"/>
      <c r="ORJ113" s="356"/>
      <c r="ORK113" s="356"/>
      <c r="ORL113" s="356"/>
      <c r="ORM113" s="356"/>
      <c r="ORN113" s="356"/>
      <c r="ORO113" s="356"/>
      <c r="ORP113" s="356"/>
      <c r="ORQ113" s="356"/>
      <c r="ORR113" s="356"/>
      <c r="ORS113" s="356"/>
      <c r="ORT113" s="356"/>
      <c r="ORU113" s="356"/>
      <c r="ORV113" s="356"/>
      <c r="ORW113" s="356"/>
      <c r="ORX113" s="356"/>
      <c r="ORY113" s="356"/>
      <c r="ORZ113" s="356"/>
      <c r="OSA113" s="356"/>
      <c r="OSB113" s="356"/>
      <c r="OSC113" s="356"/>
      <c r="OSD113" s="356"/>
      <c r="OSE113" s="356"/>
      <c r="OSF113" s="356"/>
      <c r="OSG113" s="356"/>
      <c r="OSH113" s="356"/>
      <c r="OSI113" s="356"/>
      <c r="OSJ113" s="356"/>
      <c r="OSK113" s="356"/>
      <c r="OSL113" s="356"/>
      <c r="OSM113" s="356"/>
      <c r="OSN113" s="356"/>
      <c r="OSO113" s="356"/>
      <c r="OSP113" s="356"/>
      <c r="OSQ113" s="356"/>
      <c r="OSR113" s="356"/>
      <c r="OSS113" s="356"/>
      <c r="OST113" s="356"/>
      <c r="OSU113" s="356"/>
      <c r="OSV113" s="356"/>
      <c r="OSW113" s="356"/>
      <c r="OSX113" s="356"/>
      <c r="OSY113" s="356"/>
      <c r="OSZ113" s="356"/>
      <c r="OTA113" s="356"/>
      <c r="OTB113" s="356"/>
      <c r="OTC113" s="356"/>
      <c r="OTD113" s="356"/>
      <c r="OTE113" s="356"/>
      <c r="OTF113" s="356"/>
      <c r="OTG113" s="356"/>
      <c r="OTH113" s="356"/>
      <c r="OTI113" s="356"/>
      <c r="OTJ113" s="356"/>
      <c r="OTK113" s="356"/>
      <c r="OTL113" s="356"/>
      <c r="OTM113" s="356"/>
      <c r="OTN113" s="356"/>
      <c r="OTO113" s="356"/>
      <c r="OTP113" s="356"/>
      <c r="OTQ113" s="356"/>
      <c r="OTR113" s="356"/>
      <c r="OTS113" s="356"/>
      <c r="OTT113" s="356"/>
      <c r="OTU113" s="356"/>
      <c r="OTV113" s="356"/>
      <c r="OTW113" s="356"/>
      <c r="OTX113" s="356"/>
      <c r="OTY113" s="356"/>
      <c r="OTZ113" s="356"/>
      <c r="OUA113" s="356"/>
      <c r="OUB113" s="356"/>
      <c r="OUC113" s="356"/>
      <c r="OUD113" s="356"/>
      <c r="OUE113" s="356"/>
      <c r="OUF113" s="356"/>
      <c r="OUG113" s="356"/>
      <c r="OUH113" s="356"/>
      <c r="OUI113" s="356"/>
      <c r="OUJ113" s="356"/>
      <c r="OUK113" s="356"/>
      <c r="OUL113" s="356"/>
      <c r="OUM113" s="356"/>
      <c r="OUN113" s="356"/>
      <c r="OUO113" s="356"/>
      <c r="OUP113" s="356"/>
      <c r="OUQ113" s="356"/>
      <c r="OUR113" s="356"/>
      <c r="OUS113" s="356"/>
      <c r="OUT113" s="356"/>
      <c r="OUU113" s="356"/>
      <c r="OUV113" s="356"/>
      <c r="OUW113" s="356"/>
      <c r="OUX113" s="356"/>
      <c r="OUY113" s="356"/>
      <c r="OUZ113" s="356"/>
      <c r="OVA113" s="356"/>
      <c r="OVB113" s="356"/>
      <c r="OVC113" s="356"/>
      <c r="OVD113" s="356"/>
      <c r="OVE113" s="356"/>
      <c r="OVF113" s="356"/>
      <c r="OVG113" s="356"/>
      <c r="OVH113" s="356"/>
      <c r="OVI113" s="356"/>
      <c r="OVJ113" s="356"/>
      <c r="OVK113" s="356"/>
      <c r="OVL113" s="356"/>
      <c r="OVM113" s="356"/>
      <c r="OVN113" s="356"/>
      <c r="OVO113" s="356"/>
      <c r="OVP113" s="356"/>
      <c r="OVQ113" s="356"/>
      <c r="OVR113" s="356"/>
      <c r="OVS113" s="356"/>
      <c r="OVT113" s="356"/>
      <c r="OVU113" s="356"/>
      <c r="OVV113" s="356"/>
      <c r="OVW113" s="356"/>
      <c r="OVX113" s="356"/>
      <c r="OVY113" s="356"/>
      <c r="OVZ113" s="356"/>
      <c r="OWA113" s="356"/>
      <c r="OWB113" s="356"/>
      <c r="OWC113" s="356"/>
      <c r="OWD113" s="356"/>
      <c r="OWE113" s="356"/>
      <c r="OWF113" s="356"/>
      <c r="OWG113" s="356"/>
      <c r="OWH113" s="356"/>
      <c r="OWI113" s="356"/>
      <c r="OWJ113" s="356"/>
      <c r="OWK113" s="356"/>
      <c r="OWL113" s="356"/>
      <c r="OWM113" s="356"/>
      <c r="OWN113" s="356"/>
      <c r="OWO113" s="356"/>
      <c r="OWP113" s="356"/>
      <c r="OWQ113" s="356"/>
      <c r="OWR113" s="356"/>
      <c r="OWS113" s="356"/>
      <c r="OWT113" s="356"/>
      <c r="OWU113" s="356"/>
      <c r="OWV113" s="356"/>
      <c r="OWW113" s="356"/>
      <c r="OWX113" s="356"/>
      <c r="OWY113" s="356"/>
      <c r="OWZ113" s="356"/>
      <c r="OXA113" s="356"/>
      <c r="OXB113" s="356"/>
      <c r="OXC113" s="356"/>
      <c r="OXD113" s="356"/>
      <c r="OXE113" s="356"/>
      <c r="OXF113" s="356"/>
      <c r="OXG113" s="356"/>
      <c r="OXH113" s="356"/>
      <c r="OXI113" s="356"/>
      <c r="OXJ113" s="356"/>
      <c r="OXK113" s="356"/>
      <c r="OXL113" s="356"/>
      <c r="OXM113" s="356"/>
      <c r="OXN113" s="356"/>
      <c r="OXO113" s="356"/>
      <c r="OXP113" s="356"/>
      <c r="OXQ113" s="356"/>
      <c r="OXR113" s="356"/>
      <c r="OXS113" s="356"/>
      <c r="OXT113" s="356"/>
      <c r="OXU113" s="356"/>
      <c r="OXV113" s="356"/>
      <c r="OXW113" s="356"/>
      <c r="OXX113" s="356"/>
      <c r="OXY113" s="356"/>
      <c r="OXZ113" s="356"/>
      <c r="OYA113" s="356"/>
      <c r="OYB113" s="356"/>
      <c r="OYC113" s="356"/>
      <c r="OYD113" s="356"/>
      <c r="OYE113" s="356"/>
      <c r="OYF113" s="356"/>
      <c r="OYG113" s="356"/>
      <c r="OYH113" s="356"/>
      <c r="OYI113" s="356"/>
      <c r="OYJ113" s="356"/>
      <c r="OYK113" s="356"/>
      <c r="OYL113" s="356"/>
      <c r="OYM113" s="356"/>
      <c r="OYN113" s="356"/>
      <c r="OYO113" s="356"/>
      <c r="OYP113" s="356"/>
      <c r="OYQ113" s="356"/>
      <c r="OYR113" s="356"/>
      <c r="OYS113" s="356"/>
      <c r="OYT113" s="356"/>
      <c r="OYU113" s="356"/>
      <c r="OYV113" s="356"/>
      <c r="OYW113" s="356"/>
      <c r="OYX113" s="356"/>
      <c r="OYY113" s="356"/>
      <c r="OYZ113" s="356"/>
      <c r="OZA113" s="356"/>
      <c r="OZB113" s="356"/>
      <c r="OZC113" s="356"/>
      <c r="OZD113" s="356"/>
      <c r="OZE113" s="356"/>
      <c r="OZF113" s="356"/>
      <c r="OZG113" s="356"/>
      <c r="OZH113" s="356"/>
      <c r="OZI113" s="356"/>
      <c r="OZJ113" s="356"/>
      <c r="OZK113" s="356"/>
      <c r="OZL113" s="356"/>
      <c r="OZM113" s="356"/>
      <c r="OZN113" s="356"/>
      <c r="OZO113" s="356"/>
      <c r="OZP113" s="356"/>
      <c r="OZQ113" s="356"/>
      <c r="OZR113" s="356"/>
      <c r="OZS113" s="356"/>
      <c r="OZT113" s="356"/>
      <c r="OZU113" s="356"/>
      <c r="OZV113" s="356"/>
      <c r="OZW113" s="356"/>
      <c r="OZX113" s="356"/>
      <c r="OZY113" s="356"/>
      <c r="OZZ113" s="356"/>
      <c r="PAA113" s="356"/>
      <c r="PAB113" s="356"/>
      <c r="PAC113" s="356"/>
      <c r="PAD113" s="356"/>
      <c r="PAE113" s="356"/>
      <c r="PAF113" s="356"/>
      <c r="PAG113" s="356"/>
      <c r="PAH113" s="356"/>
      <c r="PAI113" s="356"/>
      <c r="PAJ113" s="356"/>
      <c r="PAK113" s="356"/>
      <c r="PAL113" s="356"/>
      <c r="PAM113" s="356"/>
      <c r="PAN113" s="356"/>
      <c r="PAO113" s="356"/>
      <c r="PAP113" s="356"/>
      <c r="PAQ113" s="356"/>
      <c r="PAR113" s="356"/>
      <c r="PAS113" s="356"/>
      <c r="PAT113" s="356"/>
      <c r="PAU113" s="356"/>
      <c r="PAV113" s="356"/>
      <c r="PAW113" s="356"/>
      <c r="PAX113" s="356"/>
      <c r="PAY113" s="356"/>
      <c r="PAZ113" s="356"/>
      <c r="PBA113" s="356"/>
      <c r="PBB113" s="356"/>
      <c r="PBC113" s="356"/>
      <c r="PBD113" s="356"/>
      <c r="PBE113" s="356"/>
      <c r="PBF113" s="356"/>
      <c r="PBG113" s="356"/>
      <c r="PBH113" s="356"/>
      <c r="PBI113" s="356"/>
      <c r="PBJ113" s="356"/>
      <c r="PBK113" s="356"/>
      <c r="PBL113" s="356"/>
      <c r="PBM113" s="356"/>
      <c r="PBN113" s="356"/>
      <c r="PBO113" s="356"/>
      <c r="PBP113" s="356"/>
      <c r="PBQ113" s="356"/>
      <c r="PBR113" s="356"/>
      <c r="PBS113" s="356"/>
      <c r="PBT113" s="356"/>
      <c r="PBU113" s="356"/>
      <c r="PBV113" s="356"/>
      <c r="PBW113" s="356"/>
      <c r="PBX113" s="356"/>
      <c r="PBY113" s="356"/>
      <c r="PBZ113" s="356"/>
      <c r="PCA113" s="356"/>
      <c r="PCB113" s="356"/>
      <c r="PCC113" s="356"/>
      <c r="PCD113" s="356"/>
      <c r="PCE113" s="356"/>
      <c r="PCF113" s="356"/>
      <c r="PCG113" s="356"/>
      <c r="PCH113" s="356"/>
      <c r="PCI113" s="356"/>
      <c r="PCJ113" s="356"/>
      <c r="PCK113" s="356"/>
      <c r="PCL113" s="356"/>
      <c r="PCM113" s="356"/>
      <c r="PCN113" s="356"/>
      <c r="PCO113" s="356"/>
      <c r="PCP113" s="356"/>
      <c r="PCQ113" s="356"/>
      <c r="PCR113" s="356"/>
      <c r="PCS113" s="356"/>
      <c r="PCT113" s="356"/>
      <c r="PCU113" s="356"/>
      <c r="PCV113" s="356"/>
      <c r="PCW113" s="356"/>
      <c r="PCX113" s="356"/>
      <c r="PCY113" s="356"/>
      <c r="PCZ113" s="356"/>
      <c r="PDA113" s="356"/>
      <c r="PDB113" s="356"/>
      <c r="PDC113" s="356"/>
      <c r="PDD113" s="356"/>
      <c r="PDE113" s="356"/>
      <c r="PDF113" s="356"/>
      <c r="PDG113" s="356"/>
      <c r="PDH113" s="356"/>
      <c r="PDI113" s="356"/>
      <c r="PDJ113" s="356"/>
      <c r="PDK113" s="356"/>
      <c r="PDL113" s="356"/>
      <c r="PDM113" s="356"/>
      <c r="PDN113" s="356"/>
      <c r="PDO113" s="356"/>
      <c r="PDP113" s="356"/>
      <c r="PDQ113" s="356"/>
      <c r="PDR113" s="356"/>
      <c r="PDS113" s="356"/>
      <c r="PDT113" s="356"/>
      <c r="PDU113" s="356"/>
      <c r="PDV113" s="356"/>
      <c r="PDW113" s="356"/>
      <c r="PDX113" s="356"/>
      <c r="PDY113" s="356"/>
      <c r="PDZ113" s="356"/>
      <c r="PEA113" s="356"/>
      <c r="PEB113" s="356"/>
      <c r="PEC113" s="356"/>
      <c r="PED113" s="356"/>
      <c r="PEE113" s="356"/>
      <c r="PEF113" s="356"/>
      <c r="PEG113" s="356"/>
      <c r="PEH113" s="356"/>
      <c r="PEI113" s="356"/>
      <c r="PEJ113" s="356"/>
      <c r="PEK113" s="356"/>
      <c r="PEL113" s="356"/>
      <c r="PEM113" s="356"/>
      <c r="PEN113" s="356"/>
      <c r="PEO113" s="356"/>
      <c r="PEP113" s="356"/>
      <c r="PEQ113" s="356"/>
      <c r="PER113" s="356"/>
      <c r="PES113" s="356"/>
      <c r="PET113" s="356"/>
      <c r="PEU113" s="356"/>
      <c r="PEV113" s="356"/>
      <c r="PEW113" s="356"/>
      <c r="PEX113" s="356"/>
      <c r="PEY113" s="356"/>
      <c r="PEZ113" s="356"/>
      <c r="PFA113" s="356"/>
      <c r="PFB113" s="356"/>
      <c r="PFC113" s="356"/>
      <c r="PFD113" s="356"/>
      <c r="PFE113" s="356"/>
      <c r="PFF113" s="356"/>
      <c r="PFG113" s="356"/>
      <c r="PFH113" s="356"/>
      <c r="PFI113" s="356"/>
      <c r="PFJ113" s="356"/>
      <c r="PFK113" s="356"/>
      <c r="PFL113" s="356"/>
      <c r="PFM113" s="356"/>
      <c r="PFN113" s="356"/>
      <c r="PFO113" s="356"/>
      <c r="PFP113" s="356"/>
      <c r="PFQ113" s="356"/>
      <c r="PFR113" s="356"/>
      <c r="PFS113" s="356"/>
      <c r="PFT113" s="356"/>
      <c r="PFU113" s="356"/>
      <c r="PFV113" s="356"/>
      <c r="PFW113" s="356"/>
      <c r="PFX113" s="356"/>
      <c r="PFY113" s="356"/>
      <c r="PFZ113" s="356"/>
      <c r="PGA113" s="356"/>
      <c r="PGB113" s="356"/>
      <c r="PGC113" s="356"/>
      <c r="PGD113" s="356"/>
      <c r="PGE113" s="356"/>
      <c r="PGF113" s="356"/>
      <c r="PGG113" s="356"/>
      <c r="PGH113" s="356"/>
      <c r="PGI113" s="356"/>
      <c r="PGJ113" s="356"/>
      <c r="PGK113" s="356"/>
      <c r="PGL113" s="356"/>
      <c r="PGM113" s="356"/>
      <c r="PGN113" s="356"/>
      <c r="PGO113" s="356"/>
      <c r="PGP113" s="356"/>
      <c r="PGQ113" s="356"/>
      <c r="PGR113" s="356"/>
      <c r="PGS113" s="356"/>
      <c r="PGT113" s="356"/>
      <c r="PGU113" s="356"/>
      <c r="PGV113" s="356"/>
      <c r="PGW113" s="356"/>
      <c r="PGX113" s="356"/>
      <c r="PGY113" s="356"/>
      <c r="PGZ113" s="356"/>
      <c r="PHA113" s="356"/>
      <c r="PHB113" s="356"/>
      <c r="PHC113" s="356"/>
      <c r="PHD113" s="356"/>
      <c r="PHE113" s="356"/>
      <c r="PHF113" s="356"/>
      <c r="PHG113" s="356"/>
      <c r="PHH113" s="356"/>
      <c r="PHI113" s="356"/>
      <c r="PHJ113" s="356"/>
      <c r="PHK113" s="356"/>
      <c r="PHL113" s="356"/>
      <c r="PHM113" s="356"/>
      <c r="PHN113" s="356"/>
      <c r="PHO113" s="356"/>
      <c r="PHP113" s="356"/>
      <c r="PHQ113" s="356"/>
      <c r="PHR113" s="356"/>
      <c r="PHS113" s="356"/>
      <c r="PHT113" s="356"/>
      <c r="PHU113" s="356"/>
      <c r="PHV113" s="356"/>
      <c r="PHW113" s="356"/>
      <c r="PHX113" s="356"/>
      <c r="PHY113" s="356"/>
      <c r="PHZ113" s="356"/>
      <c r="PIA113" s="356"/>
      <c r="PIB113" s="356"/>
      <c r="PIC113" s="356"/>
      <c r="PID113" s="356"/>
      <c r="PIE113" s="356"/>
      <c r="PIF113" s="356"/>
      <c r="PIG113" s="356"/>
      <c r="PIH113" s="356"/>
      <c r="PII113" s="356"/>
      <c r="PIJ113" s="356"/>
      <c r="PIK113" s="356"/>
      <c r="PIL113" s="356"/>
      <c r="PIM113" s="356"/>
      <c r="PIN113" s="356"/>
      <c r="PIO113" s="356"/>
      <c r="PIP113" s="356"/>
      <c r="PIQ113" s="356"/>
      <c r="PIR113" s="356"/>
      <c r="PIS113" s="356"/>
      <c r="PIT113" s="356"/>
      <c r="PIU113" s="356"/>
      <c r="PIV113" s="356"/>
      <c r="PIW113" s="356"/>
      <c r="PIX113" s="356"/>
      <c r="PIY113" s="356"/>
      <c r="PIZ113" s="356"/>
      <c r="PJA113" s="356"/>
      <c r="PJB113" s="356"/>
      <c r="PJC113" s="356"/>
      <c r="PJD113" s="356"/>
      <c r="PJE113" s="356"/>
      <c r="PJF113" s="356"/>
      <c r="PJG113" s="356"/>
      <c r="PJH113" s="356"/>
      <c r="PJI113" s="356"/>
      <c r="PJJ113" s="356"/>
      <c r="PJK113" s="356"/>
      <c r="PJL113" s="356"/>
      <c r="PJM113" s="356"/>
      <c r="PJN113" s="356"/>
      <c r="PJO113" s="356"/>
      <c r="PJP113" s="356"/>
      <c r="PJQ113" s="356"/>
      <c r="PJR113" s="356"/>
      <c r="PJS113" s="356"/>
      <c r="PJT113" s="356"/>
      <c r="PJU113" s="356"/>
      <c r="PJV113" s="356"/>
      <c r="PJW113" s="356"/>
      <c r="PJX113" s="356"/>
      <c r="PJY113" s="356"/>
      <c r="PJZ113" s="356"/>
      <c r="PKA113" s="356"/>
      <c r="PKB113" s="356"/>
      <c r="PKC113" s="356"/>
      <c r="PKD113" s="356"/>
      <c r="PKE113" s="356"/>
      <c r="PKF113" s="356"/>
      <c r="PKG113" s="356"/>
      <c r="PKH113" s="356"/>
      <c r="PKI113" s="356"/>
      <c r="PKJ113" s="356"/>
      <c r="PKK113" s="356"/>
      <c r="PKL113" s="356"/>
      <c r="PKM113" s="356"/>
      <c r="PKN113" s="356"/>
      <c r="PKO113" s="356"/>
      <c r="PKP113" s="356"/>
      <c r="PKQ113" s="356"/>
      <c r="PKR113" s="356"/>
      <c r="PKS113" s="356"/>
      <c r="PKT113" s="356"/>
      <c r="PKU113" s="356"/>
      <c r="PKV113" s="356"/>
      <c r="PKW113" s="356"/>
      <c r="PKX113" s="356"/>
      <c r="PKY113" s="356"/>
      <c r="PKZ113" s="356"/>
      <c r="PLA113" s="356"/>
      <c r="PLB113" s="356"/>
      <c r="PLC113" s="356"/>
      <c r="PLD113" s="356"/>
      <c r="PLE113" s="356"/>
      <c r="PLF113" s="356"/>
      <c r="PLG113" s="356"/>
      <c r="PLH113" s="356"/>
      <c r="PLI113" s="356"/>
      <c r="PLJ113" s="356"/>
      <c r="PLK113" s="356"/>
      <c r="PLL113" s="356"/>
      <c r="PLM113" s="356"/>
      <c r="PLN113" s="356"/>
      <c r="PLO113" s="356"/>
      <c r="PLP113" s="356"/>
      <c r="PLQ113" s="356"/>
      <c r="PLR113" s="356"/>
      <c r="PLS113" s="356"/>
      <c r="PLT113" s="356"/>
      <c r="PLU113" s="356"/>
      <c r="PLV113" s="356"/>
      <c r="PLW113" s="356"/>
      <c r="PLX113" s="356"/>
      <c r="PLY113" s="356"/>
      <c r="PLZ113" s="356"/>
      <c r="PMA113" s="356"/>
      <c r="PMB113" s="356"/>
      <c r="PMC113" s="356"/>
      <c r="PMD113" s="356"/>
      <c r="PME113" s="356"/>
      <c r="PMF113" s="356"/>
      <c r="PMG113" s="356"/>
      <c r="PMH113" s="356"/>
      <c r="PMI113" s="356"/>
      <c r="PMJ113" s="356"/>
      <c r="PMK113" s="356"/>
      <c r="PML113" s="356"/>
      <c r="PMM113" s="356"/>
      <c r="PMN113" s="356"/>
      <c r="PMO113" s="356"/>
      <c r="PMP113" s="356"/>
      <c r="PMQ113" s="356"/>
      <c r="PMR113" s="356"/>
      <c r="PMS113" s="356"/>
      <c r="PMT113" s="356"/>
      <c r="PMU113" s="356"/>
      <c r="PMV113" s="356"/>
      <c r="PMW113" s="356"/>
      <c r="PMX113" s="356"/>
      <c r="PMY113" s="356"/>
      <c r="PMZ113" s="356"/>
      <c r="PNA113" s="356"/>
      <c r="PNB113" s="356"/>
      <c r="PNC113" s="356"/>
      <c r="PND113" s="356"/>
      <c r="PNE113" s="356"/>
      <c r="PNF113" s="356"/>
      <c r="PNG113" s="356"/>
      <c r="PNH113" s="356"/>
      <c r="PNI113" s="356"/>
      <c r="PNJ113" s="356"/>
      <c r="PNK113" s="356"/>
      <c r="PNL113" s="356"/>
      <c r="PNM113" s="356"/>
      <c r="PNN113" s="356"/>
      <c r="PNO113" s="356"/>
      <c r="PNP113" s="356"/>
      <c r="PNQ113" s="356"/>
      <c r="PNR113" s="356"/>
      <c r="PNS113" s="356"/>
      <c r="PNT113" s="356"/>
      <c r="PNU113" s="356"/>
      <c r="PNV113" s="356"/>
      <c r="PNW113" s="356"/>
      <c r="PNX113" s="356"/>
      <c r="PNY113" s="356"/>
      <c r="PNZ113" s="356"/>
      <c r="POA113" s="356"/>
      <c r="POB113" s="356"/>
      <c r="POC113" s="356"/>
      <c r="POD113" s="356"/>
      <c r="POE113" s="356"/>
      <c r="POF113" s="356"/>
      <c r="POG113" s="356"/>
      <c r="POH113" s="356"/>
      <c r="POI113" s="356"/>
      <c r="POJ113" s="356"/>
      <c r="POK113" s="356"/>
      <c r="POL113" s="356"/>
      <c r="POM113" s="356"/>
      <c r="PON113" s="356"/>
      <c r="POO113" s="356"/>
      <c r="POP113" s="356"/>
      <c r="POQ113" s="356"/>
      <c r="POR113" s="356"/>
      <c r="POS113" s="356"/>
      <c r="POT113" s="356"/>
      <c r="POU113" s="356"/>
      <c r="POV113" s="356"/>
      <c r="POW113" s="356"/>
      <c r="POX113" s="356"/>
      <c r="POY113" s="356"/>
      <c r="POZ113" s="356"/>
      <c r="PPA113" s="356"/>
      <c r="PPB113" s="356"/>
      <c r="PPC113" s="356"/>
      <c r="PPD113" s="356"/>
      <c r="PPE113" s="356"/>
      <c r="PPF113" s="356"/>
      <c r="PPG113" s="356"/>
      <c r="PPH113" s="356"/>
      <c r="PPI113" s="356"/>
      <c r="PPJ113" s="356"/>
      <c r="PPK113" s="356"/>
      <c r="PPL113" s="356"/>
      <c r="PPM113" s="356"/>
      <c r="PPN113" s="356"/>
      <c r="PPO113" s="356"/>
      <c r="PPP113" s="356"/>
      <c r="PPQ113" s="356"/>
      <c r="PPR113" s="356"/>
      <c r="PPS113" s="356"/>
      <c r="PPT113" s="356"/>
      <c r="PPU113" s="356"/>
      <c r="PPV113" s="356"/>
      <c r="PPW113" s="356"/>
      <c r="PPX113" s="356"/>
      <c r="PPY113" s="356"/>
      <c r="PPZ113" s="356"/>
      <c r="PQA113" s="356"/>
      <c r="PQB113" s="356"/>
      <c r="PQC113" s="356"/>
      <c r="PQD113" s="356"/>
      <c r="PQE113" s="356"/>
      <c r="PQF113" s="356"/>
      <c r="PQG113" s="356"/>
      <c r="PQH113" s="356"/>
      <c r="PQI113" s="356"/>
      <c r="PQJ113" s="356"/>
      <c r="PQK113" s="356"/>
      <c r="PQL113" s="356"/>
      <c r="PQM113" s="356"/>
      <c r="PQN113" s="356"/>
      <c r="PQO113" s="356"/>
      <c r="PQP113" s="356"/>
      <c r="PQQ113" s="356"/>
      <c r="PQR113" s="356"/>
      <c r="PQS113" s="356"/>
      <c r="PQT113" s="356"/>
      <c r="PQU113" s="356"/>
      <c r="PQV113" s="356"/>
      <c r="PQW113" s="356"/>
      <c r="PQX113" s="356"/>
      <c r="PQY113" s="356"/>
      <c r="PQZ113" s="356"/>
      <c r="PRA113" s="356"/>
      <c r="PRB113" s="356"/>
      <c r="PRC113" s="356"/>
      <c r="PRD113" s="356"/>
      <c r="PRE113" s="356"/>
      <c r="PRF113" s="356"/>
      <c r="PRG113" s="356"/>
      <c r="PRH113" s="356"/>
      <c r="PRI113" s="356"/>
      <c r="PRJ113" s="356"/>
      <c r="PRK113" s="356"/>
      <c r="PRL113" s="356"/>
      <c r="PRM113" s="356"/>
      <c r="PRN113" s="356"/>
      <c r="PRO113" s="356"/>
      <c r="PRP113" s="356"/>
      <c r="PRQ113" s="356"/>
      <c r="PRR113" s="356"/>
      <c r="PRS113" s="356"/>
      <c r="PRT113" s="356"/>
      <c r="PRU113" s="356"/>
      <c r="PRV113" s="356"/>
      <c r="PRW113" s="356"/>
      <c r="PRX113" s="356"/>
      <c r="PRY113" s="356"/>
      <c r="PRZ113" s="356"/>
      <c r="PSA113" s="356"/>
      <c r="PSB113" s="356"/>
      <c r="PSC113" s="356"/>
      <c r="PSD113" s="356"/>
      <c r="PSE113" s="356"/>
      <c r="PSF113" s="356"/>
      <c r="PSG113" s="356"/>
      <c r="PSH113" s="356"/>
      <c r="PSI113" s="356"/>
      <c r="PSJ113" s="356"/>
      <c r="PSK113" s="356"/>
      <c r="PSL113" s="356"/>
      <c r="PSM113" s="356"/>
      <c r="PSN113" s="356"/>
      <c r="PSO113" s="356"/>
      <c r="PSP113" s="356"/>
      <c r="PSQ113" s="356"/>
      <c r="PSR113" s="356"/>
      <c r="PSS113" s="356"/>
      <c r="PST113" s="356"/>
      <c r="PSU113" s="356"/>
      <c r="PSV113" s="356"/>
      <c r="PSW113" s="356"/>
      <c r="PSX113" s="356"/>
      <c r="PSY113" s="356"/>
      <c r="PSZ113" s="356"/>
      <c r="PTA113" s="356"/>
      <c r="PTB113" s="356"/>
      <c r="PTC113" s="356"/>
      <c r="PTD113" s="356"/>
      <c r="PTE113" s="356"/>
      <c r="PTF113" s="356"/>
      <c r="PTG113" s="356"/>
      <c r="PTH113" s="356"/>
      <c r="PTI113" s="356"/>
      <c r="PTJ113" s="356"/>
      <c r="PTK113" s="356"/>
      <c r="PTL113" s="356"/>
      <c r="PTM113" s="356"/>
      <c r="PTN113" s="356"/>
      <c r="PTO113" s="356"/>
      <c r="PTP113" s="356"/>
      <c r="PTQ113" s="356"/>
      <c r="PTR113" s="356"/>
      <c r="PTS113" s="356"/>
      <c r="PTT113" s="356"/>
      <c r="PTU113" s="356"/>
      <c r="PTV113" s="356"/>
      <c r="PTW113" s="356"/>
      <c r="PTX113" s="356"/>
      <c r="PTY113" s="356"/>
      <c r="PTZ113" s="356"/>
      <c r="PUA113" s="356"/>
      <c r="PUB113" s="356"/>
      <c r="PUC113" s="356"/>
      <c r="PUD113" s="356"/>
      <c r="PUE113" s="356"/>
      <c r="PUF113" s="356"/>
      <c r="PUG113" s="356"/>
      <c r="PUH113" s="356"/>
      <c r="PUI113" s="356"/>
      <c r="PUJ113" s="356"/>
      <c r="PUK113" s="356"/>
      <c r="PUL113" s="356"/>
      <c r="PUM113" s="356"/>
      <c r="PUN113" s="356"/>
      <c r="PUO113" s="356"/>
      <c r="PUP113" s="356"/>
      <c r="PUQ113" s="356"/>
      <c r="PUR113" s="356"/>
      <c r="PUS113" s="356"/>
      <c r="PUT113" s="356"/>
      <c r="PUU113" s="356"/>
      <c r="PUV113" s="356"/>
      <c r="PUW113" s="356"/>
      <c r="PUX113" s="356"/>
      <c r="PUY113" s="356"/>
      <c r="PUZ113" s="356"/>
      <c r="PVA113" s="356"/>
      <c r="PVB113" s="356"/>
      <c r="PVC113" s="356"/>
      <c r="PVD113" s="356"/>
      <c r="PVE113" s="356"/>
      <c r="PVF113" s="356"/>
      <c r="PVG113" s="356"/>
      <c r="PVH113" s="356"/>
      <c r="PVI113" s="356"/>
      <c r="PVJ113" s="356"/>
      <c r="PVK113" s="356"/>
      <c r="PVL113" s="356"/>
      <c r="PVM113" s="356"/>
      <c r="PVN113" s="356"/>
      <c r="PVO113" s="356"/>
      <c r="PVP113" s="356"/>
      <c r="PVQ113" s="356"/>
      <c r="PVR113" s="356"/>
      <c r="PVS113" s="356"/>
      <c r="PVT113" s="356"/>
      <c r="PVU113" s="356"/>
      <c r="PVV113" s="356"/>
      <c r="PVW113" s="356"/>
      <c r="PVX113" s="356"/>
      <c r="PVY113" s="356"/>
      <c r="PVZ113" s="356"/>
      <c r="PWA113" s="356"/>
      <c r="PWB113" s="356"/>
      <c r="PWC113" s="356"/>
      <c r="PWD113" s="356"/>
      <c r="PWE113" s="356"/>
      <c r="PWF113" s="356"/>
      <c r="PWG113" s="356"/>
      <c r="PWH113" s="356"/>
      <c r="PWI113" s="356"/>
      <c r="PWJ113" s="356"/>
      <c r="PWK113" s="356"/>
      <c r="PWL113" s="356"/>
      <c r="PWM113" s="356"/>
      <c r="PWN113" s="356"/>
      <c r="PWO113" s="356"/>
      <c r="PWP113" s="356"/>
      <c r="PWQ113" s="356"/>
      <c r="PWR113" s="356"/>
      <c r="PWS113" s="356"/>
      <c r="PWT113" s="356"/>
      <c r="PWU113" s="356"/>
      <c r="PWV113" s="356"/>
      <c r="PWW113" s="356"/>
      <c r="PWX113" s="356"/>
      <c r="PWY113" s="356"/>
      <c r="PWZ113" s="356"/>
      <c r="PXA113" s="356"/>
      <c r="PXB113" s="356"/>
      <c r="PXC113" s="356"/>
      <c r="PXD113" s="356"/>
      <c r="PXE113" s="356"/>
      <c r="PXF113" s="356"/>
      <c r="PXG113" s="356"/>
      <c r="PXH113" s="356"/>
      <c r="PXI113" s="356"/>
      <c r="PXJ113" s="356"/>
      <c r="PXK113" s="356"/>
      <c r="PXL113" s="356"/>
      <c r="PXM113" s="356"/>
      <c r="PXN113" s="356"/>
      <c r="PXO113" s="356"/>
      <c r="PXP113" s="356"/>
      <c r="PXQ113" s="356"/>
      <c r="PXR113" s="356"/>
      <c r="PXS113" s="356"/>
      <c r="PXT113" s="356"/>
      <c r="PXU113" s="356"/>
      <c r="PXV113" s="356"/>
      <c r="PXW113" s="356"/>
      <c r="PXX113" s="356"/>
      <c r="PXY113" s="356"/>
      <c r="PXZ113" s="356"/>
      <c r="PYA113" s="356"/>
      <c r="PYB113" s="356"/>
      <c r="PYC113" s="356"/>
      <c r="PYD113" s="356"/>
      <c r="PYE113" s="356"/>
      <c r="PYF113" s="356"/>
      <c r="PYG113" s="356"/>
      <c r="PYH113" s="356"/>
      <c r="PYI113" s="356"/>
      <c r="PYJ113" s="356"/>
      <c r="PYK113" s="356"/>
      <c r="PYL113" s="356"/>
      <c r="PYM113" s="356"/>
      <c r="PYN113" s="356"/>
      <c r="PYO113" s="356"/>
      <c r="PYP113" s="356"/>
      <c r="PYQ113" s="356"/>
      <c r="PYR113" s="356"/>
      <c r="PYS113" s="356"/>
      <c r="PYT113" s="356"/>
      <c r="PYU113" s="356"/>
      <c r="PYV113" s="356"/>
      <c r="PYW113" s="356"/>
      <c r="PYX113" s="356"/>
      <c r="PYY113" s="356"/>
      <c r="PYZ113" s="356"/>
      <c r="PZA113" s="356"/>
      <c r="PZB113" s="356"/>
      <c r="PZC113" s="356"/>
      <c r="PZD113" s="356"/>
      <c r="PZE113" s="356"/>
      <c r="PZF113" s="356"/>
      <c r="PZG113" s="356"/>
      <c r="PZH113" s="356"/>
      <c r="PZI113" s="356"/>
      <c r="PZJ113" s="356"/>
      <c r="PZK113" s="356"/>
      <c r="PZL113" s="356"/>
      <c r="PZM113" s="356"/>
      <c r="PZN113" s="356"/>
      <c r="PZO113" s="356"/>
      <c r="PZP113" s="356"/>
      <c r="PZQ113" s="356"/>
      <c r="PZR113" s="356"/>
      <c r="PZS113" s="356"/>
      <c r="PZT113" s="356"/>
      <c r="PZU113" s="356"/>
      <c r="PZV113" s="356"/>
      <c r="PZW113" s="356"/>
      <c r="PZX113" s="356"/>
      <c r="PZY113" s="356"/>
      <c r="PZZ113" s="356"/>
      <c r="QAA113" s="356"/>
      <c r="QAB113" s="356"/>
      <c r="QAC113" s="356"/>
      <c r="QAD113" s="356"/>
      <c r="QAE113" s="356"/>
      <c r="QAF113" s="356"/>
      <c r="QAG113" s="356"/>
      <c r="QAH113" s="356"/>
      <c r="QAI113" s="356"/>
      <c r="QAJ113" s="356"/>
      <c r="QAK113" s="356"/>
      <c r="QAL113" s="356"/>
      <c r="QAM113" s="356"/>
      <c r="QAN113" s="356"/>
      <c r="QAO113" s="356"/>
      <c r="QAP113" s="356"/>
      <c r="QAQ113" s="356"/>
      <c r="QAR113" s="356"/>
      <c r="QAS113" s="356"/>
      <c r="QAT113" s="356"/>
      <c r="QAU113" s="356"/>
      <c r="QAV113" s="356"/>
      <c r="QAW113" s="356"/>
      <c r="QAX113" s="356"/>
      <c r="QAY113" s="356"/>
      <c r="QAZ113" s="356"/>
      <c r="QBA113" s="356"/>
      <c r="QBB113" s="356"/>
      <c r="QBC113" s="356"/>
      <c r="QBD113" s="356"/>
      <c r="QBE113" s="356"/>
      <c r="QBF113" s="356"/>
      <c r="QBG113" s="356"/>
      <c r="QBH113" s="356"/>
      <c r="QBI113" s="356"/>
      <c r="QBJ113" s="356"/>
      <c r="QBK113" s="356"/>
      <c r="QBL113" s="356"/>
      <c r="QBM113" s="356"/>
      <c r="QBN113" s="356"/>
      <c r="QBO113" s="356"/>
      <c r="QBP113" s="356"/>
      <c r="QBQ113" s="356"/>
      <c r="QBR113" s="356"/>
      <c r="QBS113" s="356"/>
      <c r="QBT113" s="356"/>
      <c r="QBU113" s="356"/>
      <c r="QBV113" s="356"/>
      <c r="QBW113" s="356"/>
      <c r="QBX113" s="356"/>
      <c r="QBY113" s="356"/>
      <c r="QBZ113" s="356"/>
      <c r="QCA113" s="356"/>
      <c r="QCB113" s="356"/>
      <c r="QCC113" s="356"/>
      <c r="QCD113" s="356"/>
      <c r="QCE113" s="356"/>
      <c r="QCF113" s="356"/>
      <c r="QCG113" s="356"/>
      <c r="QCH113" s="356"/>
      <c r="QCI113" s="356"/>
      <c r="QCJ113" s="356"/>
      <c r="QCK113" s="356"/>
      <c r="QCL113" s="356"/>
      <c r="QCM113" s="356"/>
      <c r="QCN113" s="356"/>
      <c r="QCO113" s="356"/>
      <c r="QCP113" s="356"/>
      <c r="QCQ113" s="356"/>
      <c r="QCR113" s="356"/>
      <c r="QCS113" s="356"/>
      <c r="QCT113" s="356"/>
      <c r="QCU113" s="356"/>
      <c r="QCV113" s="356"/>
      <c r="QCW113" s="356"/>
      <c r="QCX113" s="356"/>
      <c r="QCY113" s="356"/>
      <c r="QCZ113" s="356"/>
      <c r="QDA113" s="356"/>
      <c r="QDB113" s="356"/>
      <c r="QDC113" s="356"/>
      <c r="QDD113" s="356"/>
      <c r="QDE113" s="356"/>
      <c r="QDF113" s="356"/>
      <c r="QDG113" s="356"/>
      <c r="QDH113" s="356"/>
      <c r="QDI113" s="356"/>
      <c r="QDJ113" s="356"/>
      <c r="QDK113" s="356"/>
      <c r="QDL113" s="356"/>
      <c r="QDM113" s="356"/>
      <c r="QDN113" s="356"/>
      <c r="QDO113" s="356"/>
      <c r="QDP113" s="356"/>
      <c r="QDQ113" s="356"/>
      <c r="QDR113" s="356"/>
      <c r="QDS113" s="356"/>
      <c r="QDT113" s="356"/>
      <c r="QDU113" s="356"/>
      <c r="QDV113" s="356"/>
      <c r="QDW113" s="356"/>
      <c r="QDX113" s="356"/>
      <c r="QDY113" s="356"/>
      <c r="QDZ113" s="356"/>
      <c r="QEA113" s="356"/>
      <c r="QEB113" s="356"/>
      <c r="QEC113" s="356"/>
      <c r="QED113" s="356"/>
      <c r="QEE113" s="356"/>
      <c r="QEF113" s="356"/>
      <c r="QEG113" s="356"/>
      <c r="QEH113" s="356"/>
      <c r="QEI113" s="356"/>
      <c r="QEJ113" s="356"/>
      <c r="QEK113" s="356"/>
      <c r="QEL113" s="356"/>
      <c r="QEM113" s="356"/>
      <c r="QEN113" s="356"/>
      <c r="QEO113" s="356"/>
      <c r="QEP113" s="356"/>
      <c r="QEQ113" s="356"/>
      <c r="QER113" s="356"/>
      <c r="QES113" s="356"/>
      <c r="QET113" s="356"/>
      <c r="QEU113" s="356"/>
      <c r="QEV113" s="356"/>
      <c r="QEW113" s="356"/>
      <c r="QEX113" s="356"/>
      <c r="QEY113" s="356"/>
      <c r="QEZ113" s="356"/>
      <c r="QFA113" s="356"/>
      <c r="QFB113" s="356"/>
      <c r="QFC113" s="356"/>
      <c r="QFD113" s="356"/>
      <c r="QFE113" s="356"/>
      <c r="QFF113" s="356"/>
      <c r="QFG113" s="356"/>
      <c r="QFH113" s="356"/>
      <c r="QFI113" s="356"/>
      <c r="QFJ113" s="356"/>
      <c r="QFK113" s="356"/>
      <c r="QFL113" s="356"/>
      <c r="QFM113" s="356"/>
      <c r="QFN113" s="356"/>
      <c r="QFO113" s="356"/>
      <c r="QFP113" s="356"/>
      <c r="QFQ113" s="356"/>
      <c r="QFR113" s="356"/>
      <c r="QFS113" s="356"/>
      <c r="QFT113" s="356"/>
      <c r="QFU113" s="356"/>
      <c r="QFV113" s="356"/>
      <c r="QFW113" s="356"/>
      <c r="QFX113" s="356"/>
      <c r="QFY113" s="356"/>
      <c r="QFZ113" s="356"/>
      <c r="QGA113" s="356"/>
      <c r="QGB113" s="356"/>
      <c r="QGC113" s="356"/>
      <c r="QGD113" s="356"/>
      <c r="QGE113" s="356"/>
      <c r="QGF113" s="356"/>
      <c r="QGG113" s="356"/>
      <c r="QGH113" s="356"/>
      <c r="QGI113" s="356"/>
      <c r="QGJ113" s="356"/>
      <c r="QGK113" s="356"/>
      <c r="QGL113" s="356"/>
      <c r="QGM113" s="356"/>
      <c r="QGN113" s="356"/>
      <c r="QGO113" s="356"/>
      <c r="QGP113" s="356"/>
      <c r="QGQ113" s="356"/>
      <c r="QGR113" s="356"/>
      <c r="QGS113" s="356"/>
      <c r="QGT113" s="356"/>
      <c r="QGU113" s="356"/>
      <c r="QGV113" s="356"/>
      <c r="QGW113" s="356"/>
      <c r="QGX113" s="356"/>
      <c r="QGY113" s="356"/>
      <c r="QGZ113" s="356"/>
      <c r="QHA113" s="356"/>
      <c r="QHB113" s="356"/>
      <c r="QHC113" s="356"/>
      <c r="QHD113" s="356"/>
      <c r="QHE113" s="356"/>
      <c r="QHF113" s="356"/>
      <c r="QHG113" s="356"/>
      <c r="QHH113" s="356"/>
      <c r="QHI113" s="356"/>
      <c r="QHJ113" s="356"/>
      <c r="QHK113" s="356"/>
      <c r="QHL113" s="356"/>
      <c r="QHM113" s="356"/>
      <c r="QHN113" s="356"/>
      <c r="QHO113" s="356"/>
      <c r="QHP113" s="356"/>
      <c r="QHQ113" s="356"/>
      <c r="QHR113" s="356"/>
      <c r="QHS113" s="356"/>
      <c r="QHT113" s="356"/>
      <c r="QHU113" s="356"/>
      <c r="QHV113" s="356"/>
      <c r="QHW113" s="356"/>
      <c r="QHX113" s="356"/>
      <c r="QHY113" s="356"/>
      <c r="QHZ113" s="356"/>
      <c r="QIA113" s="356"/>
      <c r="QIB113" s="356"/>
      <c r="QIC113" s="356"/>
      <c r="QID113" s="356"/>
      <c r="QIE113" s="356"/>
      <c r="QIF113" s="356"/>
      <c r="QIG113" s="356"/>
      <c r="QIH113" s="356"/>
      <c r="QII113" s="356"/>
      <c r="QIJ113" s="356"/>
      <c r="QIK113" s="356"/>
      <c r="QIL113" s="356"/>
      <c r="QIM113" s="356"/>
      <c r="QIN113" s="356"/>
      <c r="QIO113" s="356"/>
      <c r="QIP113" s="356"/>
      <c r="QIQ113" s="356"/>
      <c r="QIR113" s="356"/>
      <c r="QIS113" s="356"/>
      <c r="QIT113" s="356"/>
      <c r="QIU113" s="356"/>
      <c r="QIV113" s="356"/>
      <c r="QIW113" s="356"/>
      <c r="QIX113" s="356"/>
      <c r="QIY113" s="356"/>
      <c r="QIZ113" s="356"/>
      <c r="QJA113" s="356"/>
      <c r="QJB113" s="356"/>
      <c r="QJC113" s="356"/>
      <c r="QJD113" s="356"/>
      <c r="QJE113" s="356"/>
      <c r="QJF113" s="356"/>
      <c r="QJG113" s="356"/>
      <c r="QJH113" s="356"/>
      <c r="QJI113" s="356"/>
      <c r="QJJ113" s="356"/>
      <c r="QJK113" s="356"/>
      <c r="QJL113" s="356"/>
      <c r="QJM113" s="356"/>
      <c r="QJN113" s="356"/>
      <c r="QJO113" s="356"/>
      <c r="QJP113" s="356"/>
      <c r="QJQ113" s="356"/>
      <c r="QJR113" s="356"/>
      <c r="QJS113" s="356"/>
      <c r="QJT113" s="356"/>
      <c r="QJU113" s="356"/>
      <c r="QJV113" s="356"/>
      <c r="QJW113" s="356"/>
      <c r="QJX113" s="356"/>
      <c r="QJY113" s="356"/>
      <c r="QJZ113" s="356"/>
      <c r="QKA113" s="356"/>
      <c r="QKB113" s="356"/>
      <c r="QKC113" s="356"/>
      <c r="QKD113" s="356"/>
      <c r="QKE113" s="356"/>
      <c r="QKF113" s="356"/>
      <c r="QKG113" s="356"/>
      <c r="QKH113" s="356"/>
      <c r="QKI113" s="356"/>
      <c r="QKJ113" s="356"/>
      <c r="QKK113" s="356"/>
      <c r="QKL113" s="356"/>
      <c r="QKM113" s="356"/>
      <c r="QKN113" s="356"/>
      <c r="QKO113" s="356"/>
      <c r="QKP113" s="356"/>
      <c r="QKQ113" s="356"/>
      <c r="QKR113" s="356"/>
      <c r="QKS113" s="356"/>
      <c r="QKT113" s="356"/>
      <c r="QKU113" s="356"/>
      <c r="QKV113" s="356"/>
      <c r="QKW113" s="356"/>
      <c r="QKX113" s="356"/>
      <c r="QKY113" s="356"/>
      <c r="QKZ113" s="356"/>
      <c r="QLA113" s="356"/>
      <c r="QLB113" s="356"/>
      <c r="QLC113" s="356"/>
      <c r="QLD113" s="356"/>
      <c r="QLE113" s="356"/>
      <c r="QLF113" s="356"/>
      <c r="QLG113" s="356"/>
      <c r="QLH113" s="356"/>
      <c r="QLI113" s="356"/>
      <c r="QLJ113" s="356"/>
      <c r="QLK113" s="356"/>
      <c r="QLL113" s="356"/>
      <c r="QLM113" s="356"/>
      <c r="QLN113" s="356"/>
      <c r="QLO113" s="356"/>
      <c r="QLP113" s="356"/>
      <c r="QLQ113" s="356"/>
      <c r="QLR113" s="356"/>
      <c r="QLS113" s="356"/>
      <c r="QLT113" s="356"/>
      <c r="QLU113" s="356"/>
      <c r="QLV113" s="356"/>
      <c r="QLW113" s="356"/>
      <c r="QLX113" s="356"/>
      <c r="QLY113" s="356"/>
      <c r="QLZ113" s="356"/>
      <c r="QMA113" s="356"/>
      <c r="QMB113" s="356"/>
      <c r="QMC113" s="356"/>
      <c r="QMD113" s="356"/>
      <c r="QME113" s="356"/>
      <c r="QMF113" s="356"/>
      <c r="QMG113" s="356"/>
      <c r="QMH113" s="356"/>
      <c r="QMI113" s="356"/>
      <c r="QMJ113" s="356"/>
      <c r="QMK113" s="356"/>
      <c r="QML113" s="356"/>
      <c r="QMM113" s="356"/>
      <c r="QMN113" s="356"/>
      <c r="QMO113" s="356"/>
      <c r="QMP113" s="356"/>
      <c r="QMQ113" s="356"/>
      <c r="QMR113" s="356"/>
      <c r="QMS113" s="356"/>
      <c r="QMT113" s="356"/>
      <c r="QMU113" s="356"/>
      <c r="QMV113" s="356"/>
      <c r="QMW113" s="356"/>
      <c r="QMX113" s="356"/>
      <c r="QMY113" s="356"/>
      <c r="QMZ113" s="356"/>
      <c r="QNA113" s="356"/>
      <c r="QNB113" s="356"/>
      <c r="QNC113" s="356"/>
      <c r="QND113" s="356"/>
      <c r="QNE113" s="356"/>
      <c r="QNF113" s="356"/>
      <c r="QNG113" s="356"/>
      <c r="QNH113" s="356"/>
      <c r="QNI113" s="356"/>
      <c r="QNJ113" s="356"/>
      <c r="QNK113" s="356"/>
      <c r="QNL113" s="356"/>
      <c r="QNM113" s="356"/>
      <c r="QNN113" s="356"/>
      <c r="QNO113" s="356"/>
      <c r="QNP113" s="356"/>
      <c r="QNQ113" s="356"/>
      <c r="QNR113" s="356"/>
      <c r="QNS113" s="356"/>
      <c r="QNT113" s="356"/>
      <c r="QNU113" s="356"/>
      <c r="QNV113" s="356"/>
      <c r="QNW113" s="356"/>
      <c r="QNX113" s="356"/>
      <c r="QNY113" s="356"/>
      <c r="QNZ113" s="356"/>
      <c r="QOA113" s="356"/>
      <c r="QOB113" s="356"/>
      <c r="QOC113" s="356"/>
      <c r="QOD113" s="356"/>
      <c r="QOE113" s="356"/>
      <c r="QOF113" s="356"/>
      <c r="QOG113" s="356"/>
      <c r="QOH113" s="356"/>
      <c r="QOI113" s="356"/>
      <c r="QOJ113" s="356"/>
      <c r="QOK113" s="356"/>
      <c r="QOL113" s="356"/>
      <c r="QOM113" s="356"/>
      <c r="QON113" s="356"/>
      <c r="QOO113" s="356"/>
      <c r="QOP113" s="356"/>
      <c r="QOQ113" s="356"/>
      <c r="QOR113" s="356"/>
      <c r="QOS113" s="356"/>
      <c r="QOT113" s="356"/>
      <c r="QOU113" s="356"/>
      <c r="QOV113" s="356"/>
      <c r="QOW113" s="356"/>
      <c r="QOX113" s="356"/>
      <c r="QOY113" s="356"/>
      <c r="QOZ113" s="356"/>
      <c r="QPA113" s="356"/>
      <c r="QPB113" s="356"/>
      <c r="QPC113" s="356"/>
      <c r="QPD113" s="356"/>
      <c r="QPE113" s="356"/>
      <c r="QPF113" s="356"/>
      <c r="QPG113" s="356"/>
      <c r="QPH113" s="356"/>
      <c r="QPI113" s="356"/>
      <c r="QPJ113" s="356"/>
      <c r="QPK113" s="356"/>
      <c r="QPL113" s="356"/>
      <c r="QPM113" s="356"/>
      <c r="QPN113" s="356"/>
      <c r="QPO113" s="356"/>
      <c r="QPP113" s="356"/>
      <c r="QPQ113" s="356"/>
      <c r="QPR113" s="356"/>
      <c r="QPS113" s="356"/>
      <c r="QPT113" s="356"/>
      <c r="QPU113" s="356"/>
      <c r="QPV113" s="356"/>
      <c r="QPW113" s="356"/>
      <c r="QPX113" s="356"/>
      <c r="QPY113" s="356"/>
      <c r="QPZ113" s="356"/>
      <c r="QQA113" s="356"/>
      <c r="QQB113" s="356"/>
      <c r="QQC113" s="356"/>
      <c r="QQD113" s="356"/>
      <c r="QQE113" s="356"/>
      <c r="QQF113" s="356"/>
      <c r="QQG113" s="356"/>
      <c r="QQH113" s="356"/>
      <c r="QQI113" s="356"/>
      <c r="QQJ113" s="356"/>
      <c r="QQK113" s="356"/>
      <c r="QQL113" s="356"/>
      <c r="QQM113" s="356"/>
      <c r="QQN113" s="356"/>
      <c r="QQO113" s="356"/>
      <c r="QQP113" s="356"/>
      <c r="QQQ113" s="356"/>
      <c r="QQR113" s="356"/>
      <c r="QQS113" s="356"/>
      <c r="QQT113" s="356"/>
      <c r="QQU113" s="356"/>
      <c r="QQV113" s="356"/>
      <c r="QQW113" s="356"/>
      <c r="QQX113" s="356"/>
      <c r="QQY113" s="356"/>
      <c r="QQZ113" s="356"/>
      <c r="QRA113" s="356"/>
      <c r="QRB113" s="356"/>
      <c r="QRC113" s="356"/>
      <c r="QRD113" s="356"/>
      <c r="QRE113" s="356"/>
      <c r="QRF113" s="356"/>
      <c r="QRG113" s="356"/>
      <c r="QRH113" s="356"/>
      <c r="QRI113" s="356"/>
      <c r="QRJ113" s="356"/>
      <c r="QRK113" s="356"/>
      <c r="QRL113" s="356"/>
      <c r="QRM113" s="356"/>
      <c r="QRN113" s="356"/>
      <c r="QRO113" s="356"/>
      <c r="QRP113" s="356"/>
      <c r="QRQ113" s="356"/>
      <c r="QRR113" s="356"/>
      <c r="QRS113" s="356"/>
      <c r="QRT113" s="356"/>
      <c r="QRU113" s="356"/>
      <c r="QRV113" s="356"/>
      <c r="QRW113" s="356"/>
      <c r="QRX113" s="356"/>
      <c r="QRY113" s="356"/>
      <c r="QRZ113" s="356"/>
      <c r="QSA113" s="356"/>
      <c r="QSB113" s="356"/>
      <c r="QSC113" s="356"/>
      <c r="QSD113" s="356"/>
      <c r="QSE113" s="356"/>
      <c r="QSF113" s="356"/>
      <c r="QSG113" s="356"/>
      <c r="QSH113" s="356"/>
      <c r="QSI113" s="356"/>
      <c r="QSJ113" s="356"/>
      <c r="QSK113" s="356"/>
      <c r="QSL113" s="356"/>
      <c r="QSM113" s="356"/>
      <c r="QSN113" s="356"/>
      <c r="QSO113" s="356"/>
      <c r="QSP113" s="356"/>
      <c r="QSQ113" s="356"/>
      <c r="QSR113" s="356"/>
      <c r="QSS113" s="356"/>
      <c r="QST113" s="356"/>
      <c r="QSU113" s="356"/>
      <c r="QSV113" s="356"/>
      <c r="QSW113" s="356"/>
      <c r="QSX113" s="356"/>
      <c r="QSY113" s="356"/>
      <c r="QSZ113" s="356"/>
      <c r="QTA113" s="356"/>
      <c r="QTB113" s="356"/>
      <c r="QTC113" s="356"/>
      <c r="QTD113" s="356"/>
      <c r="QTE113" s="356"/>
      <c r="QTF113" s="356"/>
      <c r="QTG113" s="356"/>
      <c r="QTH113" s="356"/>
      <c r="QTI113" s="356"/>
      <c r="QTJ113" s="356"/>
      <c r="QTK113" s="356"/>
      <c r="QTL113" s="356"/>
      <c r="QTM113" s="356"/>
      <c r="QTN113" s="356"/>
      <c r="QTO113" s="356"/>
      <c r="QTP113" s="356"/>
      <c r="QTQ113" s="356"/>
      <c r="QTR113" s="356"/>
      <c r="QTS113" s="356"/>
      <c r="QTT113" s="356"/>
      <c r="QTU113" s="356"/>
      <c r="QTV113" s="356"/>
      <c r="QTW113" s="356"/>
      <c r="QTX113" s="356"/>
      <c r="QTY113" s="356"/>
      <c r="QTZ113" s="356"/>
      <c r="QUA113" s="356"/>
      <c r="QUB113" s="356"/>
      <c r="QUC113" s="356"/>
      <c r="QUD113" s="356"/>
      <c r="QUE113" s="356"/>
      <c r="QUF113" s="356"/>
      <c r="QUG113" s="356"/>
      <c r="QUH113" s="356"/>
      <c r="QUI113" s="356"/>
      <c r="QUJ113" s="356"/>
      <c r="QUK113" s="356"/>
      <c r="QUL113" s="356"/>
      <c r="QUM113" s="356"/>
      <c r="QUN113" s="356"/>
      <c r="QUO113" s="356"/>
      <c r="QUP113" s="356"/>
      <c r="QUQ113" s="356"/>
      <c r="QUR113" s="356"/>
      <c r="QUS113" s="356"/>
      <c r="QUT113" s="356"/>
      <c r="QUU113" s="356"/>
      <c r="QUV113" s="356"/>
      <c r="QUW113" s="356"/>
      <c r="QUX113" s="356"/>
      <c r="QUY113" s="356"/>
      <c r="QUZ113" s="356"/>
      <c r="QVA113" s="356"/>
      <c r="QVB113" s="356"/>
      <c r="QVC113" s="356"/>
      <c r="QVD113" s="356"/>
      <c r="QVE113" s="356"/>
      <c r="QVF113" s="356"/>
      <c r="QVG113" s="356"/>
      <c r="QVH113" s="356"/>
      <c r="QVI113" s="356"/>
      <c r="QVJ113" s="356"/>
      <c r="QVK113" s="356"/>
      <c r="QVL113" s="356"/>
      <c r="QVM113" s="356"/>
      <c r="QVN113" s="356"/>
      <c r="QVO113" s="356"/>
      <c r="QVP113" s="356"/>
      <c r="QVQ113" s="356"/>
      <c r="QVR113" s="356"/>
      <c r="QVS113" s="356"/>
      <c r="QVT113" s="356"/>
      <c r="QVU113" s="356"/>
      <c r="QVV113" s="356"/>
      <c r="QVW113" s="356"/>
      <c r="QVX113" s="356"/>
      <c r="QVY113" s="356"/>
      <c r="QVZ113" s="356"/>
      <c r="QWA113" s="356"/>
      <c r="QWB113" s="356"/>
      <c r="QWC113" s="356"/>
      <c r="QWD113" s="356"/>
      <c r="QWE113" s="356"/>
      <c r="QWF113" s="356"/>
      <c r="QWG113" s="356"/>
      <c r="QWH113" s="356"/>
      <c r="QWI113" s="356"/>
      <c r="QWJ113" s="356"/>
      <c r="QWK113" s="356"/>
      <c r="QWL113" s="356"/>
      <c r="QWM113" s="356"/>
      <c r="QWN113" s="356"/>
      <c r="QWO113" s="356"/>
      <c r="QWP113" s="356"/>
      <c r="QWQ113" s="356"/>
      <c r="QWR113" s="356"/>
      <c r="QWS113" s="356"/>
      <c r="QWT113" s="356"/>
      <c r="QWU113" s="356"/>
      <c r="QWV113" s="356"/>
      <c r="QWW113" s="356"/>
      <c r="QWX113" s="356"/>
      <c r="QWY113" s="356"/>
      <c r="QWZ113" s="356"/>
      <c r="QXA113" s="356"/>
      <c r="QXB113" s="356"/>
      <c r="QXC113" s="356"/>
      <c r="QXD113" s="356"/>
      <c r="QXE113" s="356"/>
      <c r="QXF113" s="356"/>
      <c r="QXG113" s="356"/>
      <c r="QXH113" s="356"/>
      <c r="QXI113" s="356"/>
      <c r="QXJ113" s="356"/>
      <c r="QXK113" s="356"/>
      <c r="QXL113" s="356"/>
      <c r="QXM113" s="356"/>
      <c r="QXN113" s="356"/>
      <c r="QXO113" s="356"/>
      <c r="QXP113" s="356"/>
      <c r="QXQ113" s="356"/>
      <c r="QXR113" s="356"/>
      <c r="QXS113" s="356"/>
      <c r="QXT113" s="356"/>
      <c r="QXU113" s="356"/>
      <c r="QXV113" s="356"/>
      <c r="QXW113" s="356"/>
      <c r="QXX113" s="356"/>
      <c r="QXY113" s="356"/>
      <c r="QXZ113" s="356"/>
      <c r="QYA113" s="356"/>
      <c r="QYB113" s="356"/>
      <c r="QYC113" s="356"/>
      <c r="QYD113" s="356"/>
      <c r="QYE113" s="356"/>
      <c r="QYF113" s="356"/>
      <c r="QYG113" s="356"/>
      <c r="QYH113" s="356"/>
      <c r="QYI113" s="356"/>
      <c r="QYJ113" s="356"/>
      <c r="QYK113" s="356"/>
      <c r="QYL113" s="356"/>
      <c r="QYM113" s="356"/>
      <c r="QYN113" s="356"/>
      <c r="QYO113" s="356"/>
      <c r="QYP113" s="356"/>
      <c r="QYQ113" s="356"/>
      <c r="QYR113" s="356"/>
      <c r="QYS113" s="356"/>
      <c r="QYT113" s="356"/>
      <c r="QYU113" s="356"/>
      <c r="QYV113" s="356"/>
      <c r="QYW113" s="356"/>
      <c r="QYX113" s="356"/>
      <c r="QYY113" s="356"/>
      <c r="QYZ113" s="356"/>
      <c r="QZA113" s="356"/>
      <c r="QZB113" s="356"/>
      <c r="QZC113" s="356"/>
      <c r="QZD113" s="356"/>
      <c r="QZE113" s="356"/>
      <c r="QZF113" s="356"/>
      <c r="QZG113" s="356"/>
      <c r="QZH113" s="356"/>
      <c r="QZI113" s="356"/>
      <c r="QZJ113" s="356"/>
      <c r="QZK113" s="356"/>
      <c r="QZL113" s="356"/>
      <c r="QZM113" s="356"/>
      <c r="QZN113" s="356"/>
      <c r="QZO113" s="356"/>
      <c r="QZP113" s="356"/>
      <c r="QZQ113" s="356"/>
      <c r="QZR113" s="356"/>
      <c r="QZS113" s="356"/>
      <c r="QZT113" s="356"/>
      <c r="QZU113" s="356"/>
      <c r="QZV113" s="356"/>
      <c r="QZW113" s="356"/>
      <c r="QZX113" s="356"/>
      <c r="QZY113" s="356"/>
      <c r="QZZ113" s="356"/>
      <c r="RAA113" s="356"/>
      <c r="RAB113" s="356"/>
      <c r="RAC113" s="356"/>
      <c r="RAD113" s="356"/>
      <c r="RAE113" s="356"/>
      <c r="RAF113" s="356"/>
      <c r="RAG113" s="356"/>
      <c r="RAH113" s="356"/>
      <c r="RAI113" s="356"/>
      <c r="RAJ113" s="356"/>
      <c r="RAK113" s="356"/>
      <c r="RAL113" s="356"/>
      <c r="RAM113" s="356"/>
      <c r="RAN113" s="356"/>
      <c r="RAO113" s="356"/>
      <c r="RAP113" s="356"/>
      <c r="RAQ113" s="356"/>
      <c r="RAR113" s="356"/>
      <c r="RAS113" s="356"/>
      <c r="RAT113" s="356"/>
      <c r="RAU113" s="356"/>
      <c r="RAV113" s="356"/>
      <c r="RAW113" s="356"/>
      <c r="RAX113" s="356"/>
      <c r="RAY113" s="356"/>
      <c r="RAZ113" s="356"/>
      <c r="RBA113" s="356"/>
      <c r="RBB113" s="356"/>
      <c r="RBC113" s="356"/>
      <c r="RBD113" s="356"/>
      <c r="RBE113" s="356"/>
      <c r="RBF113" s="356"/>
      <c r="RBG113" s="356"/>
      <c r="RBH113" s="356"/>
      <c r="RBI113" s="356"/>
      <c r="RBJ113" s="356"/>
      <c r="RBK113" s="356"/>
      <c r="RBL113" s="356"/>
      <c r="RBM113" s="356"/>
      <c r="RBN113" s="356"/>
      <c r="RBO113" s="356"/>
      <c r="RBP113" s="356"/>
      <c r="RBQ113" s="356"/>
      <c r="RBR113" s="356"/>
      <c r="RBS113" s="356"/>
      <c r="RBT113" s="356"/>
      <c r="RBU113" s="356"/>
      <c r="RBV113" s="356"/>
      <c r="RBW113" s="356"/>
      <c r="RBX113" s="356"/>
      <c r="RBY113" s="356"/>
      <c r="RBZ113" s="356"/>
      <c r="RCA113" s="356"/>
      <c r="RCB113" s="356"/>
      <c r="RCC113" s="356"/>
      <c r="RCD113" s="356"/>
      <c r="RCE113" s="356"/>
      <c r="RCF113" s="356"/>
      <c r="RCG113" s="356"/>
      <c r="RCH113" s="356"/>
      <c r="RCI113" s="356"/>
      <c r="RCJ113" s="356"/>
      <c r="RCK113" s="356"/>
      <c r="RCL113" s="356"/>
      <c r="RCM113" s="356"/>
      <c r="RCN113" s="356"/>
      <c r="RCO113" s="356"/>
      <c r="RCP113" s="356"/>
      <c r="RCQ113" s="356"/>
      <c r="RCR113" s="356"/>
      <c r="RCS113" s="356"/>
      <c r="RCT113" s="356"/>
      <c r="RCU113" s="356"/>
      <c r="RCV113" s="356"/>
      <c r="RCW113" s="356"/>
      <c r="RCX113" s="356"/>
      <c r="RCY113" s="356"/>
      <c r="RCZ113" s="356"/>
      <c r="RDA113" s="356"/>
      <c r="RDB113" s="356"/>
      <c r="RDC113" s="356"/>
      <c r="RDD113" s="356"/>
      <c r="RDE113" s="356"/>
      <c r="RDF113" s="356"/>
      <c r="RDG113" s="356"/>
      <c r="RDH113" s="356"/>
      <c r="RDI113" s="356"/>
      <c r="RDJ113" s="356"/>
      <c r="RDK113" s="356"/>
      <c r="RDL113" s="356"/>
      <c r="RDM113" s="356"/>
      <c r="RDN113" s="356"/>
      <c r="RDO113" s="356"/>
      <c r="RDP113" s="356"/>
      <c r="RDQ113" s="356"/>
      <c r="RDR113" s="356"/>
      <c r="RDS113" s="356"/>
      <c r="RDT113" s="356"/>
      <c r="RDU113" s="356"/>
      <c r="RDV113" s="356"/>
      <c r="RDW113" s="356"/>
      <c r="RDX113" s="356"/>
      <c r="RDY113" s="356"/>
      <c r="RDZ113" s="356"/>
      <c r="REA113" s="356"/>
      <c r="REB113" s="356"/>
      <c r="REC113" s="356"/>
      <c r="RED113" s="356"/>
      <c r="REE113" s="356"/>
      <c r="REF113" s="356"/>
      <c r="REG113" s="356"/>
      <c r="REH113" s="356"/>
      <c r="REI113" s="356"/>
      <c r="REJ113" s="356"/>
      <c r="REK113" s="356"/>
      <c r="REL113" s="356"/>
      <c r="REM113" s="356"/>
      <c r="REN113" s="356"/>
      <c r="REO113" s="356"/>
      <c r="REP113" s="356"/>
      <c r="REQ113" s="356"/>
      <c r="RER113" s="356"/>
      <c r="RES113" s="356"/>
      <c r="RET113" s="356"/>
      <c r="REU113" s="356"/>
      <c r="REV113" s="356"/>
      <c r="REW113" s="356"/>
      <c r="REX113" s="356"/>
      <c r="REY113" s="356"/>
      <c r="REZ113" s="356"/>
      <c r="RFA113" s="356"/>
      <c r="RFB113" s="356"/>
      <c r="RFC113" s="356"/>
      <c r="RFD113" s="356"/>
      <c r="RFE113" s="356"/>
      <c r="RFF113" s="356"/>
      <c r="RFG113" s="356"/>
      <c r="RFH113" s="356"/>
      <c r="RFI113" s="356"/>
      <c r="RFJ113" s="356"/>
      <c r="RFK113" s="356"/>
      <c r="RFL113" s="356"/>
      <c r="RFM113" s="356"/>
      <c r="RFN113" s="356"/>
      <c r="RFO113" s="356"/>
      <c r="RFP113" s="356"/>
      <c r="RFQ113" s="356"/>
      <c r="RFR113" s="356"/>
      <c r="RFS113" s="356"/>
      <c r="RFT113" s="356"/>
      <c r="RFU113" s="356"/>
      <c r="RFV113" s="356"/>
      <c r="RFW113" s="356"/>
      <c r="RFX113" s="356"/>
      <c r="RFY113" s="356"/>
      <c r="RFZ113" s="356"/>
      <c r="RGA113" s="356"/>
      <c r="RGB113" s="356"/>
      <c r="RGC113" s="356"/>
      <c r="RGD113" s="356"/>
      <c r="RGE113" s="356"/>
      <c r="RGF113" s="356"/>
      <c r="RGG113" s="356"/>
      <c r="RGH113" s="356"/>
      <c r="RGI113" s="356"/>
      <c r="RGJ113" s="356"/>
      <c r="RGK113" s="356"/>
      <c r="RGL113" s="356"/>
      <c r="RGM113" s="356"/>
      <c r="RGN113" s="356"/>
      <c r="RGO113" s="356"/>
      <c r="RGP113" s="356"/>
      <c r="RGQ113" s="356"/>
      <c r="RGR113" s="356"/>
      <c r="RGS113" s="356"/>
      <c r="RGT113" s="356"/>
      <c r="RGU113" s="356"/>
      <c r="RGV113" s="356"/>
      <c r="RGW113" s="356"/>
      <c r="RGX113" s="356"/>
      <c r="RGY113" s="356"/>
      <c r="RGZ113" s="356"/>
      <c r="RHA113" s="356"/>
      <c r="RHB113" s="356"/>
      <c r="RHC113" s="356"/>
      <c r="RHD113" s="356"/>
      <c r="RHE113" s="356"/>
      <c r="RHF113" s="356"/>
      <c r="RHG113" s="356"/>
      <c r="RHH113" s="356"/>
      <c r="RHI113" s="356"/>
      <c r="RHJ113" s="356"/>
      <c r="RHK113" s="356"/>
      <c r="RHL113" s="356"/>
      <c r="RHM113" s="356"/>
      <c r="RHN113" s="356"/>
      <c r="RHO113" s="356"/>
      <c r="RHP113" s="356"/>
      <c r="RHQ113" s="356"/>
      <c r="RHR113" s="356"/>
      <c r="RHS113" s="356"/>
      <c r="RHT113" s="356"/>
      <c r="RHU113" s="356"/>
      <c r="RHV113" s="356"/>
      <c r="RHW113" s="356"/>
      <c r="RHX113" s="356"/>
      <c r="RHY113" s="356"/>
      <c r="RHZ113" s="356"/>
      <c r="RIA113" s="356"/>
      <c r="RIB113" s="356"/>
      <c r="RIC113" s="356"/>
      <c r="RID113" s="356"/>
      <c r="RIE113" s="356"/>
      <c r="RIF113" s="356"/>
      <c r="RIG113" s="356"/>
      <c r="RIH113" s="356"/>
      <c r="RII113" s="356"/>
      <c r="RIJ113" s="356"/>
      <c r="RIK113" s="356"/>
      <c r="RIL113" s="356"/>
      <c r="RIM113" s="356"/>
      <c r="RIN113" s="356"/>
      <c r="RIO113" s="356"/>
      <c r="RIP113" s="356"/>
      <c r="RIQ113" s="356"/>
      <c r="RIR113" s="356"/>
      <c r="RIS113" s="356"/>
      <c r="RIT113" s="356"/>
      <c r="RIU113" s="356"/>
      <c r="RIV113" s="356"/>
      <c r="RIW113" s="356"/>
      <c r="RIX113" s="356"/>
      <c r="RIY113" s="356"/>
      <c r="RIZ113" s="356"/>
      <c r="RJA113" s="356"/>
      <c r="RJB113" s="356"/>
      <c r="RJC113" s="356"/>
      <c r="RJD113" s="356"/>
      <c r="RJE113" s="356"/>
      <c r="RJF113" s="356"/>
      <c r="RJG113" s="356"/>
      <c r="RJH113" s="356"/>
      <c r="RJI113" s="356"/>
      <c r="RJJ113" s="356"/>
      <c r="RJK113" s="356"/>
      <c r="RJL113" s="356"/>
      <c r="RJM113" s="356"/>
      <c r="RJN113" s="356"/>
      <c r="RJO113" s="356"/>
      <c r="RJP113" s="356"/>
      <c r="RJQ113" s="356"/>
      <c r="RJR113" s="356"/>
      <c r="RJS113" s="356"/>
      <c r="RJT113" s="356"/>
      <c r="RJU113" s="356"/>
      <c r="RJV113" s="356"/>
      <c r="RJW113" s="356"/>
      <c r="RJX113" s="356"/>
      <c r="RJY113" s="356"/>
      <c r="RJZ113" s="356"/>
      <c r="RKA113" s="356"/>
      <c r="RKB113" s="356"/>
      <c r="RKC113" s="356"/>
      <c r="RKD113" s="356"/>
      <c r="RKE113" s="356"/>
      <c r="RKF113" s="356"/>
      <c r="RKG113" s="356"/>
      <c r="RKH113" s="356"/>
      <c r="RKI113" s="356"/>
      <c r="RKJ113" s="356"/>
      <c r="RKK113" s="356"/>
      <c r="RKL113" s="356"/>
      <c r="RKM113" s="356"/>
      <c r="RKN113" s="356"/>
      <c r="RKO113" s="356"/>
      <c r="RKP113" s="356"/>
      <c r="RKQ113" s="356"/>
      <c r="RKR113" s="356"/>
      <c r="RKS113" s="356"/>
      <c r="RKT113" s="356"/>
      <c r="RKU113" s="356"/>
      <c r="RKV113" s="356"/>
      <c r="RKW113" s="356"/>
      <c r="RKX113" s="356"/>
      <c r="RKY113" s="356"/>
      <c r="RKZ113" s="356"/>
      <c r="RLA113" s="356"/>
      <c r="RLB113" s="356"/>
      <c r="RLC113" s="356"/>
      <c r="RLD113" s="356"/>
      <c r="RLE113" s="356"/>
      <c r="RLF113" s="356"/>
      <c r="RLG113" s="356"/>
      <c r="RLH113" s="356"/>
      <c r="RLI113" s="356"/>
      <c r="RLJ113" s="356"/>
      <c r="RLK113" s="356"/>
      <c r="RLL113" s="356"/>
      <c r="RLM113" s="356"/>
      <c r="RLN113" s="356"/>
      <c r="RLO113" s="356"/>
      <c r="RLP113" s="356"/>
      <c r="RLQ113" s="356"/>
      <c r="RLR113" s="356"/>
      <c r="RLS113" s="356"/>
      <c r="RLT113" s="356"/>
      <c r="RLU113" s="356"/>
      <c r="RLV113" s="356"/>
      <c r="RLW113" s="356"/>
      <c r="RLX113" s="356"/>
      <c r="RLY113" s="356"/>
      <c r="RLZ113" s="356"/>
      <c r="RMA113" s="356"/>
      <c r="RMB113" s="356"/>
      <c r="RMC113" s="356"/>
      <c r="RMD113" s="356"/>
      <c r="RME113" s="356"/>
      <c r="RMF113" s="356"/>
      <c r="RMG113" s="356"/>
      <c r="RMH113" s="356"/>
      <c r="RMI113" s="356"/>
      <c r="RMJ113" s="356"/>
      <c r="RMK113" s="356"/>
      <c r="RML113" s="356"/>
      <c r="RMM113" s="356"/>
      <c r="RMN113" s="356"/>
      <c r="RMO113" s="356"/>
      <c r="RMP113" s="356"/>
      <c r="RMQ113" s="356"/>
      <c r="RMR113" s="356"/>
      <c r="RMS113" s="356"/>
      <c r="RMT113" s="356"/>
      <c r="RMU113" s="356"/>
      <c r="RMV113" s="356"/>
      <c r="RMW113" s="356"/>
      <c r="RMX113" s="356"/>
      <c r="RMY113" s="356"/>
      <c r="RMZ113" s="356"/>
      <c r="RNA113" s="356"/>
      <c r="RNB113" s="356"/>
      <c r="RNC113" s="356"/>
      <c r="RND113" s="356"/>
      <c r="RNE113" s="356"/>
      <c r="RNF113" s="356"/>
      <c r="RNG113" s="356"/>
      <c r="RNH113" s="356"/>
      <c r="RNI113" s="356"/>
      <c r="RNJ113" s="356"/>
      <c r="RNK113" s="356"/>
      <c r="RNL113" s="356"/>
      <c r="RNM113" s="356"/>
      <c r="RNN113" s="356"/>
      <c r="RNO113" s="356"/>
      <c r="RNP113" s="356"/>
      <c r="RNQ113" s="356"/>
      <c r="RNR113" s="356"/>
      <c r="RNS113" s="356"/>
      <c r="RNT113" s="356"/>
      <c r="RNU113" s="356"/>
      <c r="RNV113" s="356"/>
      <c r="RNW113" s="356"/>
      <c r="RNX113" s="356"/>
      <c r="RNY113" s="356"/>
      <c r="RNZ113" s="356"/>
      <c r="ROA113" s="356"/>
      <c r="ROB113" s="356"/>
      <c r="ROC113" s="356"/>
      <c r="ROD113" s="356"/>
      <c r="ROE113" s="356"/>
      <c r="ROF113" s="356"/>
      <c r="ROG113" s="356"/>
      <c r="ROH113" s="356"/>
      <c r="ROI113" s="356"/>
      <c r="ROJ113" s="356"/>
      <c r="ROK113" s="356"/>
      <c r="ROL113" s="356"/>
      <c r="ROM113" s="356"/>
      <c r="RON113" s="356"/>
      <c r="ROO113" s="356"/>
      <c r="ROP113" s="356"/>
      <c r="ROQ113" s="356"/>
      <c r="ROR113" s="356"/>
      <c r="ROS113" s="356"/>
      <c r="ROT113" s="356"/>
      <c r="ROU113" s="356"/>
      <c r="ROV113" s="356"/>
      <c r="ROW113" s="356"/>
      <c r="ROX113" s="356"/>
      <c r="ROY113" s="356"/>
      <c r="ROZ113" s="356"/>
      <c r="RPA113" s="356"/>
      <c r="RPB113" s="356"/>
      <c r="RPC113" s="356"/>
      <c r="RPD113" s="356"/>
      <c r="RPE113" s="356"/>
      <c r="RPF113" s="356"/>
      <c r="RPG113" s="356"/>
      <c r="RPH113" s="356"/>
      <c r="RPI113" s="356"/>
      <c r="RPJ113" s="356"/>
      <c r="RPK113" s="356"/>
      <c r="RPL113" s="356"/>
      <c r="RPM113" s="356"/>
      <c r="RPN113" s="356"/>
      <c r="RPO113" s="356"/>
      <c r="RPP113" s="356"/>
      <c r="RPQ113" s="356"/>
      <c r="RPR113" s="356"/>
      <c r="RPS113" s="356"/>
      <c r="RPT113" s="356"/>
      <c r="RPU113" s="356"/>
      <c r="RPV113" s="356"/>
      <c r="RPW113" s="356"/>
      <c r="RPX113" s="356"/>
      <c r="RPY113" s="356"/>
      <c r="RPZ113" s="356"/>
      <c r="RQA113" s="356"/>
      <c r="RQB113" s="356"/>
      <c r="RQC113" s="356"/>
      <c r="RQD113" s="356"/>
      <c r="RQE113" s="356"/>
      <c r="RQF113" s="356"/>
      <c r="RQG113" s="356"/>
      <c r="RQH113" s="356"/>
      <c r="RQI113" s="356"/>
      <c r="RQJ113" s="356"/>
      <c r="RQK113" s="356"/>
      <c r="RQL113" s="356"/>
      <c r="RQM113" s="356"/>
      <c r="RQN113" s="356"/>
      <c r="RQO113" s="356"/>
      <c r="RQP113" s="356"/>
      <c r="RQQ113" s="356"/>
      <c r="RQR113" s="356"/>
      <c r="RQS113" s="356"/>
      <c r="RQT113" s="356"/>
      <c r="RQU113" s="356"/>
      <c r="RQV113" s="356"/>
      <c r="RQW113" s="356"/>
      <c r="RQX113" s="356"/>
      <c r="RQY113" s="356"/>
      <c r="RQZ113" s="356"/>
      <c r="RRA113" s="356"/>
      <c r="RRB113" s="356"/>
      <c r="RRC113" s="356"/>
      <c r="RRD113" s="356"/>
      <c r="RRE113" s="356"/>
      <c r="RRF113" s="356"/>
      <c r="RRG113" s="356"/>
      <c r="RRH113" s="356"/>
      <c r="RRI113" s="356"/>
      <c r="RRJ113" s="356"/>
      <c r="RRK113" s="356"/>
      <c r="RRL113" s="356"/>
      <c r="RRM113" s="356"/>
      <c r="RRN113" s="356"/>
      <c r="RRO113" s="356"/>
      <c r="RRP113" s="356"/>
      <c r="RRQ113" s="356"/>
      <c r="RRR113" s="356"/>
      <c r="RRS113" s="356"/>
      <c r="RRT113" s="356"/>
      <c r="RRU113" s="356"/>
      <c r="RRV113" s="356"/>
      <c r="RRW113" s="356"/>
      <c r="RRX113" s="356"/>
      <c r="RRY113" s="356"/>
      <c r="RRZ113" s="356"/>
      <c r="RSA113" s="356"/>
      <c r="RSB113" s="356"/>
      <c r="RSC113" s="356"/>
      <c r="RSD113" s="356"/>
      <c r="RSE113" s="356"/>
      <c r="RSF113" s="356"/>
      <c r="RSG113" s="356"/>
      <c r="RSH113" s="356"/>
      <c r="RSI113" s="356"/>
      <c r="RSJ113" s="356"/>
      <c r="RSK113" s="356"/>
      <c r="RSL113" s="356"/>
      <c r="RSM113" s="356"/>
      <c r="RSN113" s="356"/>
      <c r="RSO113" s="356"/>
      <c r="RSP113" s="356"/>
      <c r="RSQ113" s="356"/>
      <c r="RSR113" s="356"/>
      <c r="RSS113" s="356"/>
      <c r="RST113" s="356"/>
      <c r="RSU113" s="356"/>
      <c r="RSV113" s="356"/>
      <c r="RSW113" s="356"/>
      <c r="RSX113" s="356"/>
      <c r="RSY113" s="356"/>
      <c r="RSZ113" s="356"/>
      <c r="RTA113" s="356"/>
      <c r="RTB113" s="356"/>
      <c r="RTC113" s="356"/>
      <c r="RTD113" s="356"/>
      <c r="RTE113" s="356"/>
      <c r="RTF113" s="356"/>
      <c r="RTG113" s="356"/>
      <c r="RTH113" s="356"/>
      <c r="RTI113" s="356"/>
      <c r="RTJ113" s="356"/>
      <c r="RTK113" s="356"/>
      <c r="RTL113" s="356"/>
      <c r="RTM113" s="356"/>
      <c r="RTN113" s="356"/>
      <c r="RTO113" s="356"/>
      <c r="RTP113" s="356"/>
      <c r="RTQ113" s="356"/>
      <c r="RTR113" s="356"/>
      <c r="RTS113" s="356"/>
      <c r="RTT113" s="356"/>
      <c r="RTU113" s="356"/>
      <c r="RTV113" s="356"/>
      <c r="RTW113" s="356"/>
      <c r="RTX113" s="356"/>
      <c r="RTY113" s="356"/>
      <c r="RTZ113" s="356"/>
      <c r="RUA113" s="356"/>
      <c r="RUB113" s="356"/>
      <c r="RUC113" s="356"/>
      <c r="RUD113" s="356"/>
      <c r="RUE113" s="356"/>
      <c r="RUF113" s="356"/>
      <c r="RUG113" s="356"/>
      <c r="RUH113" s="356"/>
      <c r="RUI113" s="356"/>
      <c r="RUJ113" s="356"/>
      <c r="RUK113" s="356"/>
      <c r="RUL113" s="356"/>
      <c r="RUM113" s="356"/>
      <c r="RUN113" s="356"/>
      <c r="RUO113" s="356"/>
      <c r="RUP113" s="356"/>
      <c r="RUQ113" s="356"/>
      <c r="RUR113" s="356"/>
      <c r="RUS113" s="356"/>
      <c r="RUT113" s="356"/>
      <c r="RUU113" s="356"/>
      <c r="RUV113" s="356"/>
      <c r="RUW113" s="356"/>
      <c r="RUX113" s="356"/>
      <c r="RUY113" s="356"/>
      <c r="RUZ113" s="356"/>
      <c r="RVA113" s="356"/>
      <c r="RVB113" s="356"/>
      <c r="RVC113" s="356"/>
      <c r="RVD113" s="356"/>
      <c r="RVE113" s="356"/>
      <c r="RVF113" s="356"/>
      <c r="RVG113" s="356"/>
      <c r="RVH113" s="356"/>
      <c r="RVI113" s="356"/>
      <c r="RVJ113" s="356"/>
      <c r="RVK113" s="356"/>
      <c r="RVL113" s="356"/>
      <c r="RVM113" s="356"/>
      <c r="RVN113" s="356"/>
      <c r="RVO113" s="356"/>
      <c r="RVP113" s="356"/>
      <c r="RVQ113" s="356"/>
      <c r="RVR113" s="356"/>
      <c r="RVS113" s="356"/>
      <c r="RVT113" s="356"/>
      <c r="RVU113" s="356"/>
      <c r="RVV113" s="356"/>
      <c r="RVW113" s="356"/>
      <c r="RVX113" s="356"/>
      <c r="RVY113" s="356"/>
      <c r="RVZ113" s="356"/>
      <c r="RWA113" s="356"/>
      <c r="RWB113" s="356"/>
      <c r="RWC113" s="356"/>
      <c r="RWD113" s="356"/>
      <c r="RWE113" s="356"/>
      <c r="RWF113" s="356"/>
      <c r="RWG113" s="356"/>
      <c r="RWH113" s="356"/>
      <c r="RWI113" s="356"/>
      <c r="RWJ113" s="356"/>
      <c r="RWK113" s="356"/>
      <c r="RWL113" s="356"/>
      <c r="RWM113" s="356"/>
      <c r="RWN113" s="356"/>
      <c r="RWO113" s="356"/>
      <c r="RWP113" s="356"/>
      <c r="RWQ113" s="356"/>
      <c r="RWR113" s="356"/>
      <c r="RWS113" s="356"/>
      <c r="RWT113" s="356"/>
      <c r="RWU113" s="356"/>
      <c r="RWV113" s="356"/>
      <c r="RWW113" s="356"/>
      <c r="RWX113" s="356"/>
      <c r="RWY113" s="356"/>
      <c r="RWZ113" s="356"/>
      <c r="RXA113" s="356"/>
      <c r="RXB113" s="356"/>
      <c r="RXC113" s="356"/>
      <c r="RXD113" s="356"/>
      <c r="RXE113" s="356"/>
      <c r="RXF113" s="356"/>
      <c r="RXG113" s="356"/>
      <c r="RXH113" s="356"/>
      <c r="RXI113" s="356"/>
      <c r="RXJ113" s="356"/>
      <c r="RXK113" s="356"/>
      <c r="RXL113" s="356"/>
      <c r="RXM113" s="356"/>
      <c r="RXN113" s="356"/>
      <c r="RXO113" s="356"/>
      <c r="RXP113" s="356"/>
      <c r="RXQ113" s="356"/>
      <c r="RXR113" s="356"/>
      <c r="RXS113" s="356"/>
      <c r="RXT113" s="356"/>
      <c r="RXU113" s="356"/>
      <c r="RXV113" s="356"/>
      <c r="RXW113" s="356"/>
      <c r="RXX113" s="356"/>
      <c r="RXY113" s="356"/>
      <c r="RXZ113" s="356"/>
      <c r="RYA113" s="356"/>
      <c r="RYB113" s="356"/>
      <c r="RYC113" s="356"/>
      <c r="RYD113" s="356"/>
      <c r="RYE113" s="356"/>
      <c r="RYF113" s="356"/>
      <c r="RYG113" s="356"/>
      <c r="RYH113" s="356"/>
      <c r="RYI113" s="356"/>
      <c r="RYJ113" s="356"/>
      <c r="RYK113" s="356"/>
      <c r="RYL113" s="356"/>
      <c r="RYM113" s="356"/>
      <c r="RYN113" s="356"/>
      <c r="RYO113" s="356"/>
      <c r="RYP113" s="356"/>
      <c r="RYQ113" s="356"/>
      <c r="RYR113" s="356"/>
      <c r="RYS113" s="356"/>
      <c r="RYT113" s="356"/>
      <c r="RYU113" s="356"/>
      <c r="RYV113" s="356"/>
      <c r="RYW113" s="356"/>
      <c r="RYX113" s="356"/>
      <c r="RYY113" s="356"/>
      <c r="RYZ113" s="356"/>
      <c r="RZA113" s="356"/>
      <c r="RZB113" s="356"/>
      <c r="RZC113" s="356"/>
      <c r="RZD113" s="356"/>
      <c r="RZE113" s="356"/>
      <c r="RZF113" s="356"/>
      <c r="RZG113" s="356"/>
      <c r="RZH113" s="356"/>
      <c r="RZI113" s="356"/>
      <c r="RZJ113" s="356"/>
      <c r="RZK113" s="356"/>
      <c r="RZL113" s="356"/>
      <c r="RZM113" s="356"/>
      <c r="RZN113" s="356"/>
      <c r="RZO113" s="356"/>
      <c r="RZP113" s="356"/>
      <c r="RZQ113" s="356"/>
      <c r="RZR113" s="356"/>
      <c r="RZS113" s="356"/>
      <c r="RZT113" s="356"/>
      <c r="RZU113" s="356"/>
      <c r="RZV113" s="356"/>
      <c r="RZW113" s="356"/>
      <c r="RZX113" s="356"/>
      <c r="RZY113" s="356"/>
      <c r="RZZ113" s="356"/>
      <c r="SAA113" s="356"/>
      <c r="SAB113" s="356"/>
      <c r="SAC113" s="356"/>
      <c r="SAD113" s="356"/>
      <c r="SAE113" s="356"/>
      <c r="SAF113" s="356"/>
      <c r="SAG113" s="356"/>
      <c r="SAH113" s="356"/>
      <c r="SAI113" s="356"/>
      <c r="SAJ113" s="356"/>
      <c r="SAK113" s="356"/>
      <c r="SAL113" s="356"/>
      <c r="SAM113" s="356"/>
      <c r="SAN113" s="356"/>
      <c r="SAO113" s="356"/>
      <c r="SAP113" s="356"/>
      <c r="SAQ113" s="356"/>
      <c r="SAR113" s="356"/>
      <c r="SAS113" s="356"/>
      <c r="SAT113" s="356"/>
      <c r="SAU113" s="356"/>
      <c r="SAV113" s="356"/>
      <c r="SAW113" s="356"/>
      <c r="SAX113" s="356"/>
      <c r="SAY113" s="356"/>
      <c r="SAZ113" s="356"/>
      <c r="SBA113" s="356"/>
      <c r="SBB113" s="356"/>
      <c r="SBC113" s="356"/>
      <c r="SBD113" s="356"/>
      <c r="SBE113" s="356"/>
      <c r="SBF113" s="356"/>
      <c r="SBG113" s="356"/>
      <c r="SBH113" s="356"/>
      <c r="SBI113" s="356"/>
      <c r="SBJ113" s="356"/>
      <c r="SBK113" s="356"/>
      <c r="SBL113" s="356"/>
      <c r="SBM113" s="356"/>
      <c r="SBN113" s="356"/>
      <c r="SBO113" s="356"/>
      <c r="SBP113" s="356"/>
      <c r="SBQ113" s="356"/>
      <c r="SBR113" s="356"/>
      <c r="SBS113" s="356"/>
      <c r="SBT113" s="356"/>
      <c r="SBU113" s="356"/>
      <c r="SBV113" s="356"/>
      <c r="SBW113" s="356"/>
      <c r="SBX113" s="356"/>
      <c r="SBY113" s="356"/>
      <c r="SBZ113" s="356"/>
      <c r="SCA113" s="356"/>
      <c r="SCB113" s="356"/>
      <c r="SCC113" s="356"/>
      <c r="SCD113" s="356"/>
      <c r="SCE113" s="356"/>
      <c r="SCF113" s="356"/>
      <c r="SCG113" s="356"/>
      <c r="SCH113" s="356"/>
      <c r="SCI113" s="356"/>
      <c r="SCJ113" s="356"/>
      <c r="SCK113" s="356"/>
      <c r="SCL113" s="356"/>
      <c r="SCM113" s="356"/>
      <c r="SCN113" s="356"/>
      <c r="SCO113" s="356"/>
      <c r="SCP113" s="356"/>
      <c r="SCQ113" s="356"/>
      <c r="SCR113" s="356"/>
      <c r="SCS113" s="356"/>
      <c r="SCT113" s="356"/>
      <c r="SCU113" s="356"/>
      <c r="SCV113" s="356"/>
      <c r="SCW113" s="356"/>
      <c r="SCX113" s="356"/>
      <c r="SCY113" s="356"/>
      <c r="SCZ113" s="356"/>
      <c r="SDA113" s="356"/>
      <c r="SDB113" s="356"/>
      <c r="SDC113" s="356"/>
      <c r="SDD113" s="356"/>
      <c r="SDE113" s="356"/>
      <c r="SDF113" s="356"/>
      <c r="SDG113" s="356"/>
      <c r="SDH113" s="356"/>
      <c r="SDI113" s="356"/>
      <c r="SDJ113" s="356"/>
      <c r="SDK113" s="356"/>
      <c r="SDL113" s="356"/>
      <c r="SDM113" s="356"/>
      <c r="SDN113" s="356"/>
      <c r="SDO113" s="356"/>
      <c r="SDP113" s="356"/>
      <c r="SDQ113" s="356"/>
      <c r="SDR113" s="356"/>
      <c r="SDS113" s="356"/>
      <c r="SDT113" s="356"/>
      <c r="SDU113" s="356"/>
      <c r="SDV113" s="356"/>
      <c r="SDW113" s="356"/>
      <c r="SDX113" s="356"/>
      <c r="SDY113" s="356"/>
      <c r="SDZ113" s="356"/>
      <c r="SEA113" s="356"/>
      <c r="SEB113" s="356"/>
      <c r="SEC113" s="356"/>
      <c r="SED113" s="356"/>
      <c r="SEE113" s="356"/>
      <c r="SEF113" s="356"/>
      <c r="SEG113" s="356"/>
      <c r="SEH113" s="356"/>
      <c r="SEI113" s="356"/>
      <c r="SEJ113" s="356"/>
      <c r="SEK113" s="356"/>
      <c r="SEL113" s="356"/>
      <c r="SEM113" s="356"/>
      <c r="SEN113" s="356"/>
      <c r="SEO113" s="356"/>
      <c r="SEP113" s="356"/>
      <c r="SEQ113" s="356"/>
      <c r="SER113" s="356"/>
      <c r="SES113" s="356"/>
      <c r="SET113" s="356"/>
      <c r="SEU113" s="356"/>
      <c r="SEV113" s="356"/>
      <c r="SEW113" s="356"/>
      <c r="SEX113" s="356"/>
      <c r="SEY113" s="356"/>
      <c r="SEZ113" s="356"/>
      <c r="SFA113" s="356"/>
      <c r="SFB113" s="356"/>
      <c r="SFC113" s="356"/>
      <c r="SFD113" s="356"/>
      <c r="SFE113" s="356"/>
      <c r="SFF113" s="356"/>
      <c r="SFG113" s="356"/>
      <c r="SFH113" s="356"/>
      <c r="SFI113" s="356"/>
      <c r="SFJ113" s="356"/>
      <c r="SFK113" s="356"/>
      <c r="SFL113" s="356"/>
      <c r="SFM113" s="356"/>
      <c r="SFN113" s="356"/>
      <c r="SFO113" s="356"/>
      <c r="SFP113" s="356"/>
      <c r="SFQ113" s="356"/>
      <c r="SFR113" s="356"/>
      <c r="SFS113" s="356"/>
      <c r="SFT113" s="356"/>
      <c r="SFU113" s="356"/>
      <c r="SFV113" s="356"/>
      <c r="SFW113" s="356"/>
      <c r="SFX113" s="356"/>
      <c r="SFY113" s="356"/>
      <c r="SFZ113" s="356"/>
      <c r="SGA113" s="356"/>
      <c r="SGB113" s="356"/>
      <c r="SGC113" s="356"/>
      <c r="SGD113" s="356"/>
      <c r="SGE113" s="356"/>
      <c r="SGF113" s="356"/>
      <c r="SGG113" s="356"/>
      <c r="SGH113" s="356"/>
      <c r="SGI113" s="356"/>
      <c r="SGJ113" s="356"/>
      <c r="SGK113" s="356"/>
      <c r="SGL113" s="356"/>
      <c r="SGM113" s="356"/>
      <c r="SGN113" s="356"/>
      <c r="SGO113" s="356"/>
      <c r="SGP113" s="356"/>
      <c r="SGQ113" s="356"/>
      <c r="SGR113" s="356"/>
      <c r="SGS113" s="356"/>
      <c r="SGT113" s="356"/>
      <c r="SGU113" s="356"/>
      <c r="SGV113" s="356"/>
      <c r="SGW113" s="356"/>
      <c r="SGX113" s="356"/>
      <c r="SGY113" s="356"/>
      <c r="SGZ113" s="356"/>
      <c r="SHA113" s="356"/>
      <c r="SHB113" s="356"/>
      <c r="SHC113" s="356"/>
      <c r="SHD113" s="356"/>
      <c r="SHE113" s="356"/>
      <c r="SHF113" s="356"/>
      <c r="SHG113" s="356"/>
      <c r="SHH113" s="356"/>
      <c r="SHI113" s="356"/>
      <c r="SHJ113" s="356"/>
      <c r="SHK113" s="356"/>
      <c r="SHL113" s="356"/>
      <c r="SHM113" s="356"/>
      <c r="SHN113" s="356"/>
      <c r="SHO113" s="356"/>
      <c r="SHP113" s="356"/>
      <c r="SHQ113" s="356"/>
      <c r="SHR113" s="356"/>
      <c r="SHS113" s="356"/>
      <c r="SHT113" s="356"/>
      <c r="SHU113" s="356"/>
      <c r="SHV113" s="356"/>
      <c r="SHW113" s="356"/>
      <c r="SHX113" s="356"/>
      <c r="SHY113" s="356"/>
      <c r="SHZ113" s="356"/>
      <c r="SIA113" s="356"/>
      <c r="SIB113" s="356"/>
      <c r="SIC113" s="356"/>
      <c r="SID113" s="356"/>
      <c r="SIE113" s="356"/>
      <c r="SIF113" s="356"/>
      <c r="SIG113" s="356"/>
      <c r="SIH113" s="356"/>
      <c r="SII113" s="356"/>
      <c r="SIJ113" s="356"/>
      <c r="SIK113" s="356"/>
      <c r="SIL113" s="356"/>
      <c r="SIM113" s="356"/>
      <c r="SIN113" s="356"/>
      <c r="SIO113" s="356"/>
      <c r="SIP113" s="356"/>
      <c r="SIQ113" s="356"/>
      <c r="SIR113" s="356"/>
      <c r="SIS113" s="356"/>
      <c r="SIT113" s="356"/>
      <c r="SIU113" s="356"/>
      <c r="SIV113" s="356"/>
      <c r="SIW113" s="356"/>
      <c r="SIX113" s="356"/>
      <c r="SIY113" s="356"/>
      <c r="SIZ113" s="356"/>
      <c r="SJA113" s="356"/>
      <c r="SJB113" s="356"/>
      <c r="SJC113" s="356"/>
      <c r="SJD113" s="356"/>
      <c r="SJE113" s="356"/>
      <c r="SJF113" s="356"/>
      <c r="SJG113" s="356"/>
      <c r="SJH113" s="356"/>
      <c r="SJI113" s="356"/>
      <c r="SJJ113" s="356"/>
      <c r="SJK113" s="356"/>
      <c r="SJL113" s="356"/>
      <c r="SJM113" s="356"/>
      <c r="SJN113" s="356"/>
      <c r="SJO113" s="356"/>
      <c r="SJP113" s="356"/>
      <c r="SJQ113" s="356"/>
      <c r="SJR113" s="356"/>
      <c r="SJS113" s="356"/>
      <c r="SJT113" s="356"/>
      <c r="SJU113" s="356"/>
      <c r="SJV113" s="356"/>
      <c r="SJW113" s="356"/>
      <c r="SJX113" s="356"/>
      <c r="SJY113" s="356"/>
      <c r="SJZ113" s="356"/>
      <c r="SKA113" s="356"/>
      <c r="SKB113" s="356"/>
      <c r="SKC113" s="356"/>
      <c r="SKD113" s="356"/>
      <c r="SKE113" s="356"/>
      <c r="SKF113" s="356"/>
      <c r="SKG113" s="356"/>
      <c r="SKH113" s="356"/>
      <c r="SKI113" s="356"/>
      <c r="SKJ113" s="356"/>
      <c r="SKK113" s="356"/>
      <c r="SKL113" s="356"/>
      <c r="SKM113" s="356"/>
      <c r="SKN113" s="356"/>
      <c r="SKO113" s="356"/>
      <c r="SKP113" s="356"/>
      <c r="SKQ113" s="356"/>
      <c r="SKR113" s="356"/>
      <c r="SKS113" s="356"/>
      <c r="SKT113" s="356"/>
      <c r="SKU113" s="356"/>
      <c r="SKV113" s="356"/>
      <c r="SKW113" s="356"/>
      <c r="SKX113" s="356"/>
      <c r="SKY113" s="356"/>
      <c r="SKZ113" s="356"/>
      <c r="SLA113" s="356"/>
      <c r="SLB113" s="356"/>
      <c r="SLC113" s="356"/>
      <c r="SLD113" s="356"/>
      <c r="SLE113" s="356"/>
      <c r="SLF113" s="356"/>
      <c r="SLG113" s="356"/>
      <c r="SLH113" s="356"/>
      <c r="SLI113" s="356"/>
      <c r="SLJ113" s="356"/>
      <c r="SLK113" s="356"/>
      <c r="SLL113" s="356"/>
      <c r="SLM113" s="356"/>
      <c r="SLN113" s="356"/>
      <c r="SLO113" s="356"/>
      <c r="SLP113" s="356"/>
      <c r="SLQ113" s="356"/>
      <c r="SLR113" s="356"/>
      <c r="SLS113" s="356"/>
      <c r="SLT113" s="356"/>
      <c r="SLU113" s="356"/>
      <c r="SLV113" s="356"/>
      <c r="SLW113" s="356"/>
      <c r="SLX113" s="356"/>
      <c r="SLY113" s="356"/>
      <c r="SLZ113" s="356"/>
      <c r="SMA113" s="356"/>
      <c r="SMB113" s="356"/>
      <c r="SMC113" s="356"/>
      <c r="SMD113" s="356"/>
      <c r="SME113" s="356"/>
      <c r="SMF113" s="356"/>
      <c r="SMG113" s="356"/>
      <c r="SMH113" s="356"/>
      <c r="SMI113" s="356"/>
      <c r="SMJ113" s="356"/>
      <c r="SMK113" s="356"/>
      <c r="SML113" s="356"/>
      <c r="SMM113" s="356"/>
      <c r="SMN113" s="356"/>
      <c r="SMO113" s="356"/>
      <c r="SMP113" s="356"/>
      <c r="SMQ113" s="356"/>
      <c r="SMR113" s="356"/>
      <c r="SMS113" s="356"/>
      <c r="SMT113" s="356"/>
      <c r="SMU113" s="356"/>
      <c r="SMV113" s="356"/>
      <c r="SMW113" s="356"/>
      <c r="SMX113" s="356"/>
      <c r="SMY113" s="356"/>
      <c r="SMZ113" s="356"/>
      <c r="SNA113" s="356"/>
      <c r="SNB113" s="356"/>
      <c r="SNC113" s="356"/>
      <c r="SND113" s="356"/>
      <c r="SNE113" s="356"/>
      <c r="SNF113" s="356"/>
      <c r="SNG113" s="356"/>
      <c r="SNH113" s="356"/>
      <c r="SNI113" s="356"/>
      <c r="SNJ113" s="356"/>
      <c r="SNK113" s="356"/>
      <c r="SNL113" s="356"/>
      <c r="SNM113" s="356"/>
      <c r="SNN113" s="356"/>
      <c r="SNO113" s="356"/>
      <c r="SNP113" s="356"/>
      <c r="SNQ113" s="356"/>
      <c r="SNR113" s="356"/>
      <c r="SNS113" s="356"/>
      <c r="SNT113" s="356"/>
      <c r="SNU113" s="356"/>
      <c r="SNV113" s="356"/>
      <c r="SNW113" s="356"/>
      <c r="SNX113" s="356"/>
      <c r="SNY113" s="356"/>
      <c r="SNZ113" s="356"/>
      <c r="SOA113" s="356"/>
      <c r="SOB113" s="356"/>
      <c r="SOC113" s="356"/>
      <c r="SOD113" s="356"/>
      <c r="SOE113" s="356"/>
      <c r="SOF113" s="356"/>
      <c r="SOG113" s="356"/>
      <c r="SOH113" s="356"/>
      <c r="SOI113" s="356"/>
      <c r="SOJ113" s="356"/>
      <c r="SOK113" s="356"/>
      <c r="SOL113" s="356"/>
      <c r="SOM113" s="356"/>
      <c r="SON113" s="356"/>
      <c r="SOO113" s="356"/>
      <c r="SOP113" s="356"/>
      <c r="SOQ113" s="356"/>
      <c r="SOR113" s="356"/>
      <c r="SOS113" s="356"/>
      <c r="SOT113" s="356"/>
      <c r="SOU113" s="356"/>
      <c r="SOV113" s="356"/>
      <c r="SOW113" s="356"/>
      <c r="SOX113" s="356"/>
      <c r="SOY113" s="356"/>
      <c r="SOZ113" s="356"/>
      <c r="SPA113" s="356"/>
      <c r="SPB113" s="356"/>
      <c r="SPC113" s="356"/>
      <c r="SPD113" s="356"/>
      <c r="SPE113" s="356"/>
      <c r="SPF113" s="356"/>
      <c r="SPG113" s="356"/>
      <c r="SPH113" s="356"/>
      <c r="SPI113" s="356"/>
      <c r="SPJ113" s="356"/>
      <c r="SPK113" s="356"/>
      <c r="SPL113" s="356"/>
      <c r="SPM113" s="356"/>
      <c r="SPN113" s="356"/>
      <c r="SPO113" s="356"/>
      <c r="SPP113" s="356"/>
      <c r="SPQ113" s="356"/>
      <c r="SPR113" s="356"/>
      <c r="SPS113" s="356"/>
      <c r="SPT113" s="356"/>
      <c r="SPU113" s="356"/>
      <c r="SPV113" s="356"/>
      <c r="SPW113" s="356"/>
      <c r="SPX113" s="356"/>
      <c r="SPY113" s="356"/>
      <c r="SPZ113" s="356"/>
      <c r="SQA113" s="356"/>
      <c r="SQB113" s="356"/>
      <c r="SQC113" s="356"/>
      <c r="SQD113" s="356"/>
      <c r="SQE113" s="356"/>
      <c r="SQF113" s="356"/>
      <c r="SQG113" s="356"/>
      <c r="SQH113" s="356"/>
      <c r="SQI113" s="356"/>
      <c r="SQJ113" s="356"/>
      <c r="SQK113" s="356"/>
      <c r="SQL113" s="356"/>
      <c r="SQM113" s="356"/>
      <c r="SQN113" s="356"/>
      <c r="SQO113" s="356"/>
      <c r="SQP113" s="356"/>
      <c r="SQQ113" s="356"/>
      <c r="SQR113" s="356"/>
      <c r="SQS113" s="356"/>
      <c r="SQT113" s="356"/>
      <c r="SQU113" s="356"/>
      <c r="SQV113" s="356"/>
      <c r="SQW113" s="356"/>
      <c r="SQX113" s="356"/>
      <c r="SQY113" s="356"/>
      <c r="SQZ113" s="356"/>
      <c r="SRA113" s="356"/>
      <c r="SRB113" s="356"/>
      <c r="SRC113" s="356"/>
      <c r="SRD113" s="356"/>
      <c r="SRE113" s="356"/>
      <c r="SRF113" s="356"/>
      <c r="SRG113" s="356"/>
      <c r="SRH113" s="356"/>
      <c r="SRI113" s="356"/>
      <c r="SRJ113" s="356"/>
      <c r="SRK113" s="356"/>
      <c r="SRL113" s="356"/>
      <c r="SRM113" s="356"/>
      <c r="SRN113" s="356"/>
      <c r="SRO113" s="356"/>
      <c r="SRP113" s="356"/>
      <c r="SRQ113" s="356"/>
      <c r="SRR113" s="356"/>
      <c r="SRS113" s="356"/>
      <c r="SRT113" s="356"/>
      <c r="SRU113" s="356"/>
      <c r="SRV113" s="356"/>
      <c r="SRW113" s="356"/>
      <c r="SRX113" s="356"/>
      <c r="SRY113" s="356"/>
      <c r="SRZ113" s="356"/>
      <c r="SSA113" s="356"/>
      <c r="SSB113" s="356"/>
      <c r="SSC113" s="356"/>
      <c r="SSD113" s="356"/>
      <c r="SSE113" s="356"/>
      <c r="SSF113" s="356"/>
      <c r="SSG113" s="356"/>
      <c r="SSH113" s="356"/>
      <c r="SSI113" s="356"/>
      <c r="SSJ113" s="356"/>
      <c r="SSK113" s="356"/>
      <c r="SSL113" s="356"/>
      <c r="SSM113" s="356"/>
      <c r="SSN113" s="356"/>
      <c r="SSO113" s="356"/>
      <c r="SSP113" s="356"/>
      <c r="SSQ113" s="356"/>
      <c r="SSR113" s="356"/>
      <c r="SSS113" s="356"/>
      <c r="SST113" s="356"/>
      <c r="SSU113" s="356"/>
      <c r="SSV113" s="356"/>
      <c r="SSW113" s="356"/>
      <c r="SSX113" s="356"/>
      <c r="SSY113" s="356"/>
      <c r="SSZ113" s="356"/>
      <c r="STA113" s="356"/>
      <c r="STB113" s="356"/>
      <c r="STC113" s="356"/>
      <c r="STD113" s="356"/>
      <c r="STE113" s="356"/>
      <c r="STF113" s="356"/>
      <c r="STG113" s="356"/>
      <c r="STH113" s="356"/>
      <c r="STI113" s="356"/>
      <c r="STJ113" s="356"/>
      <c r="STK113" s="356"/>
      <c r="STL113" s="356"/>
      <c r="STM113" s="356"/>
      <c r="STN113" s="356"/>
      <c r="STO113" s="356"/>
      <c r="STP113" s="356"/>
      <c r="STQ113" s="356"/>
      <c r="STR113" s="356"/>
      <c r="STS113" s="356"/>
      <c r="STT113" s="356"/>
      <c r="STU113" s="356"/>
      <c r="STV113" s="356"/>
      <c r="STW113" s="356"/>
      <c r="STX113" s="356"/>
      <c r="STY113" s="356"/>
      <c r="STZ113" s="356"/>
      <c r="SUA113" s="356"/>
      <c r="SUB113" s="356"/>
      <c r="SUC113" s="356"/>
      <c r="SUD113" s="356"/>
      <c r="SUE113" s="356"/>
      <c r="SUF113" s="356"/>
      <c r="SUG113" s="356"/>
      <c r="SUH113" s="356"/>
      <c r="SUI113" s="356"/>
      <c r="SUJ113" s="356"/>
      <c r="SUK113" s="356"/>
      <c r="SUL113" s="356"/>
      <c r="SUM113" s="356"/>
      <c r="SUN113" s="356"/>
      <c r="SUO113" s="356"/>
      <c r="SUP113" s="356"/>
      <c r="SUQ113" s="356"/>
      <c r="SUR113" s="356"/>
      <c r="SUS113" s="356"/>
      <c r="SUT113" s="356"/>
      <c r="SUU113" s="356"/>
      <c r="SUV113" s="356"/>
      <c r="SUW113" s="356"/>
      <c r="SUX113" s="356"/>
      <c r="SUY113" s="356"/>
      <c r="SUZ113" s="356"/>
      <c r="SVA113" s="356"/>
      <c r="SVB113" s="356"/>
      <c r="SVC113" s="356"/>
      <c r="SVD113" s="356"/>
      <c r="SVE113" s="356"/>
      <c r="SVF113" s="356"/>
      <c r="SVG113" s="356"/>
      <c r="SVH113" s="356"/>
      <c r="SVI113" s="356"/>
      <c r="SVJ113" s="356"/>
      <c r="SVK113" s="356"/>
      <c r="SVL113" s="356"/>
      <c r="SVM113" s="356"/>
      <c r="SVN113" s="356"/>
      <c r="SVO113" s="356"/>
      <c r="SVP113" s="356"/>
      <c r="SVQ113" s="356"/>
      <c r="SVR113" s="356"/>
      <c r="SVS113" s="356"/>
      <c r="SVT113" s="356"/>
      <c r="SVU113" s="356"/>
      <c r="SVV113" s="356"/>
      <c r="SVW113" s="356"/>
      <c r="SVX113" s="356"/>
      <c r="SVY113" s="356"/>
      <c r="SVZ113" s="356"/>
      <c r="SWA113" s="356"/>
      <c r="SWB113" s="356"/>
      <c r="SWC113" s="356"/>
      <c r="SWD113" s="356"/>
      <c r="SWE113" s="356"/>
      <c r="SWF113" s="356"/>
      <c r="SWG113" s="356"/>
      <c r="SWH113" s="356"/>
      <c r="SWI113" s="356"/>
      <c r="SWJ113" s="356"/>
      <c r="SWK113" s="356"/>
      <c r="SWL113" s="356"/>
      <c r="SWM113" s="356"/>
      <c r="SWN113" s="356"/>
      <c r="SWO113" s="356"/>
      <c r="SWP113" s="356"/>
      <c r="SWQ113" s="356"/>
      <c r="SWR113" s="356"/>
      <c r="SWS113" s="356"/>
      <c r="SWT113" s="356"/>
      <c r="SWU113" s="356"/>
      <c r="SWV113" s="356"/>
      <c r="SWW113" s="356"/>
      <c r="SWX113" s="356"/>
      <c r="SWY113" s="356"/>
      <c r="SWZ113" s="356"/>
      <c r="SXA113" s="356"/>
      <c r="SXB113" s="356"/>
      <c r="SXC113" s="356"/>
      <c r="SXD113" s="356"/>
      <c r="SXE113" s="356"/>
      <c r="SXF113" s="356"/>
      <c r="SXG113" s="356"/>
      <c r="SXH113" s="356"/>
      <c r="SXI113" s="356"/>
      <c r="SXJ113" s="356"/>
      <c r="SXK113" s="356"/>
      <c r="SXL113" s="356"/>
      <c r="SXM113" s="356"/>
      <c r="SXN113" s="356"/>
      <c r="SXO113" s="356"/>
      <c r="SXP113" s="356"/>
      <c r="SXQ113" s="356"/>
      <c r="SXR113" s="356"/>
      <c r="SXS113" s="356"/>
      <c r="SXT113" s="356"/>
      <c r="SXU113" s="356"/>
      <c r="SXV113" s="356"/>
      <c r="SXW113" s="356"/>
      <c r="SXX113" s="356"/>
      <c r="SXY113" s="356"/>
      <c r="SXZ113" s="356"/>
      <c r="SYA113" s="356"/>
      <c r="SYB113" s="356"/>
      <c r="SYC113" s="356"/>
      <c r="SYD113" s="356"/>
      <c r="SYE113" s="356"/>
      <c r="SYF113" s="356"/>
      <c r="SYG113" s="356"/>
      <c r="SYH113" s="356"/>
      <c r="SYI113" s="356"/>
      <c r="SYJ113" s="356"/>
      <c r="SYK113" s="356"/>
      <c r="SYL113" s="356"/>
      <c r="SYM113" s="356"/>
      <c r="SYN113" s="356"/>
      <c r="SYO113" s="356"/>
      <c r="SYP113" s="356"/>
      <c r="SYQ113" s="356"/>
      <c r="SYR113" s="356"/>
      <c r="SYS113" s="356"/>
      <c r="SYT113" s="356"/>
      <c r="SYU113" s="356"/>
      <c r="SYV113" s="356"/>
      <c r="SYW113" s="356"/>
      <c r="SYX113" s="356"/>
      <c r="SYY113" s="356"/>
      <c r="SYZ113" s="356"/>
      <c r="SZA113" s="356"/>
      <c r="SZB113" s="356"/>
      <c r="SZC113" s="356"/>
      <c r="SZD113" s="356"/>
      <c r="SZE113" s="356"/>
      <c r="SZF113" s="356"/>
      <c r="SZG113" s="356"/>
      <c r="SZH113" s="356"/>
      <c r="SZI113" s="356"/>
      <c r="SZJ113" s="356"/>
      <c r="SZK113" s="356"/>
      <c r="SZL113" s="356"/>
      <c r="SZM113" s="356"/>
      <c r="SZN113" s="356"/>
      <c r="SZO113" s="356"/>
      <c r="SZP113" s="356"/>
      <c r="SZQ113" s="356"/>
      <c r="SZR113" s="356"/>
      <c r="SZS113" s="356"/>
      <c r="SZT113" s="356"/>
      <c r="SZU113" s="356"/>
      <c r="SZV113" s="356"/>
      <c r="SZW113" s="356"/>
      <c r="SZX113" s="356"/>
      <c r="SZY113" s="356"/>
      <c r="SZZ113" s="356"/>
      <c r="TAA113" s="356"/>
      <c r="TAB113" s="356"/>
      <c r="TAC113" s="356"/>
      <c r="TAD113" s="356"/>
      <c r="TAE113" s="356"/>
      <c r="TAF113" s="356"/>
      <c r="TAG113" s="356"/>
      <c r="TAH113" s="356"/>
      <c r="TAI113" s="356"/>
      <c r="TAJ113" s="356"/>
      <c r="TAK113" s="356"/>
      <c r="TAL113" s="356"/>
      <c r="TAM113" s="356"/>
      <c r="TAN113" s="356"/>
      <c r="TAO113" s="356"/>
      <c r="TAP113" s="356"/>
      <c r="TAQ113" s="356"/>
      <c r="TAR113" s="356"/>
      <c r="TAS113" s="356"/>
      <c r="TAT113" s="356"/>
      <c r="TAU113" s="356"/>
      <c r="TAV113" s="356"/>
      <c r="TAW113" s="356"/>
      <c r="TAX113" s="356"/>
      <c r="TAY113" s="356"/>
      <c r="TAZ113" s="356"/>
      <c r="TBA113" s="356"/>
      <c r="TBB113" s="356"/>
      <c r="TBC113" s="356"/>
      <c r="TBD113" s="356"/>
      <c r="TBE113" s="356"/>
      <c r="TBF113" s="356"/>
      <c r="TBG113" s="356"/>
      <c r="TBH113" s="356"/>
      <c r="TBI113" s="356"/>
      <c r="TBJ113" s="356"/>
      <c r="TBK113" s="356"/>
      <c r="TBL113" s="356"/>
      <c r="TBM113" s="356"/>
      <c r="TBN113" s="356"/>
      <c r="TBO113" s="356"/>
      <c r="TBP113" s="356"/>
      <c r="TBQ113" s="356"/>
      <c r="TBR113" s="356"/>
      <c r="TBS113" s="356"/>
      <c r="TBT113" s="356"/>
      <c r="TBU113" s="356"/>
      <c r="TBV113" s="356"/>
      <c r="TBW113" s="356"/>
      <c r="TBX113" s="356"/>
      <c r="TBY113" s="356"/>
      <c r="TBZ113" s="356"/>
      <c r="TCA113" s="356"/>
      <c r="TCB113" s="356"/>
      <c r="TCC113" s="356"/>
      <c r="TCD113" s="356"/>
      <c r="TCE113" s="356"/>
      <c r="TCF113" s="356"/>
      <c r="TCG113" s="356"/>
      <c r="TCH113" s="356"/>
      <c r="TCI113" s="356"/>
      <c r="TCJ113" s="356"/>
      <c r="TCK113" s="356"/>
      <c r="TCL113" s="356"/>
      <c r="TCM113" s="356"/>
      <c r="TCN113" s="356"/>
      <c r="TCO113" s="356"/>
      <c r="TCP113" s="356"/>
      <c r="TCQ113" s="356"/>
      <c r="TCR113" s="356"/>
      <c r="TCS113" s="356"/>
      <c r="TCT113" s="356"/>
      <c r="TCU113" s="356"/>
      <c r="TCV113" s="356"/>
      <c r="TCW113" s="356"/>
      <c r="TCX113" s="356"/>
      <c r="TCY113" s="356"/>
      <c r="TCZ113" s="356"/>
      <c r="TDA113" s="356"/>
      <c r="TDB113" s="356"/>
      <c r="TDC113" s="356"/>
      <c r="TDD113" s="356"/>
      <c r="TDE113" s="356"/>
      <c r="TDF113" s="356"/>
      <c r="TDG113" s="356"/>
      <c r="TDH113" s="356"/>
      <c r="TDI113" s="356"/>
      <c r="TDJ113" s="356"/>
      <c r="TDK113" s="356"/>
      <c r="TDL113" s="356"/>
      <c r="TDM113" s="356"/>
      <c r="TDN113" s="356"/>
      <c r="TDO113" s="356"/>
      <c r="TDP113" s="356"/>
      <c r="TDQ113" s="356"/>
      <c r="TDR113" s="356"/>
      <c r="TDS113" s="356"/>
      <c r="TDT113" s="356"/>
      <c r="TDU113" s="356"/>
      <c r="TDV113" s="356"/>
      <c r="TDW113" s="356"/>
      <c r="TDX113" s="356"/>
      <c r="TDY113" s="356"/>
      <c r="TDZ113" s="356"/>
      <c r="TEA113" s="356"/>
      <c r="TEB113" s="356"/>
      <c r="TEC113" s="356"/>
      <c r="TED113" s="356"/>
      <c r="TEE113" s="356"/>
      <c r="TEF113" s="356"/>
      <c r="TEG113" s="356"/>
      <c r="TEH113" s="356"/>
      <c r="TEI113" s="356"/>
      <c r="TEJ113" s="356"/>
      <c r="TEK113" s="356"/>
      <c r="TEL113" s="356"/>
      <c r="TEM113" s="356"/>
      <c r="TEN113" s="356"/>
      <c r="TEO113" s="356"/>
      <c r="TEP113" s="356"/>
      <c r="TEQ113" s="356"/>
      <c r="TER113" s="356"/>
      <c r="TES113" s="356"/>
      <c r="TET113" s="356"/>
      <c r="TEU113" s="356"/>
      <c r="TEV113" s="356"/>
      <c r="TEW113" s="356"/>
      <c r="TEX113" s="356"/>
      <c r="TEY113" s="356"/>
      <c r="TEZ113" s="356"/>
      <c r="TFA113" s="356"/>
      <c r="TFB113" s="356"/>
      <c r="TFC113" s="356"/>
      <c r="TFD113" s="356"/>
      <c r="TFE113" s="356"/>
      <c r="TFF113" s="356"/>
      <c r="TFG113" s="356"/>
      <c r="TFH113" s="356"/>
      <c r="TFI113" s="356"/>
      <c r="TFJ113" s="356"/>
      <c r="TFK113" s="356"/>
      <c r="TFL113" s="356"/>
      <c r="TFM113" s="356"/>
      <c r="TFN113" s="356"/>
      <c r="TFO113" s="356"/>
      <c r="TFP113" s="356"/>
      <c r="TFQ113" s="356"/>
      <c r="TFR113" s="356"/>
      <c r="TFS113" s="356"/>
      <c r="TFT113" s="356"/>
      <c r="TFU113" s="356"/>
      <c r="TFV113" s="356"/>
      <c r="TFW113" s="356"/>
      <c r="TFX113" s="356"/>
      <c r="TFY113" s="356"/>
      <c r="TFZ113" s="356"/>
      <c r="TGA113" s="356"/>
      <c r="TGB113" s="356"/>
      <c r="TGC113" s="356"/>
      <c r="TGD113" s="356"/>
      <c r="TGE113" s="356"/>
      <c r="TGF113" s="356"/>
      <c r="TGG113" s="356"/>
      <c r="TGH113" s="356"/>
      <c r="TGI113" s="356"/>
      <c r="TGJ113" s="356"/>
      <c r="TGK113" s="356"/>
      <c r="TGL113" s="356"/>
      <c r="TGM113" s="356"/>
      <c r="TGN113" s="356"/>
      <c r="TGO113" s="356"/>
      <c r="TGP113" s="356"/>
      <c r="TGQ113" s="356"/>
      <c r="TGR113" s="356"/>
      <c r="TGS113" s="356"/>
      <c r="TGT113" s="356"/>
      <c r="TGU113" s="356"/>
      <c r="TGV113" s="356"/>
      <c r="TGW113" s="356"/>
      <c r="TGX113" s="356"/>
      <c r="TGY113" s="356"/>
      <c r="TGZ113" s="356"/>
      <c r="THA113" s="356"/>
      <c r="THB113" s="356"/>
      <c r="THC113" s="356"/>
      <c r="THD113" s="356"/>
      <c r="THE113" s="356"/>
      <c r="THF113" s="356"/>
      <c r="THG113" s="356"/>
      <c r="THH113" s="356"/>
      <c r="THI113" s="356"/>
      <c r="THJ113" s="356"/>
      <c r="THK113" s="356"/>
      <c r="THL113" s="356"/>
      <c r="THM113" s="356"/>
      <c r="THN113" s="356"/>
      <c r="THO113" s="356"/>
      <c r="THP113" s="356"/>
      <c r="THQ113" s="356"/>
      <c r="THR113" s="356"/>
      <c r="THS113" s="356"/>
      <c r="THT113" s="356"/>
      <c r="THU113" s="356"/>
      <c r="THV113" s="356"/>
      <c r="THW113" s="356"/>
      <c r="THX113" s="356"/>
      <c r="THY113" s="356"/>
      <c r="THZ113" s="356"/>
      <c r="TIA113" s="356"/>
      <c r="TIB113" s="356"/>
      <c r="TIC113" s="356"/>
      <c r="TID113" s="356"/>
      <c r="TIE113" s="356"/>
      <c r="TIF113" s="356"/>
      <c r="TIG113" s="356"/>
      <c r="TIH113" s="356"/>
      <c r="TII113" s="356"/>
      <c r="TIJ113" s="356"/>
      <c r="TIK113" s="356"/>
      <c r="TIL113" s="356"/>
      <c r="TIM113" s="356"/>
      <c r="TIN113" s="356"/>
      <c r="TIO113" s="356"/>
      <c r="TIP113" s="356"/>
      <c r="TIQ113" s="356"/>
      <c r="TIR113" s="356"/>
      <c r="TIS113" s="356"/>
      <c r="TIT113" s="356"/>
      <c r="TIU113" s="356"/>
      <c r="TIV113" s="356"/>
      <c r="TIW113" s="356"/>
      <c r="TIX113" s="356"/>
      <c r="TIY113" s="356"/>
      <c r="TIZ113" s="356"/>
      <c r="TJA113" s="356"/>
      <c r="TJB113" s="356"/>
      <c r="TJC113" s="356"/>
      <c r="TJD113" s="356"/>
      <c r="TJE113" s="356"/>
      <c r="TJF113" s="356"/>
      <c r="TJG113" s="356"/>
      <c r="TJH113" s="356"/>
      <c r="TJI113" s="356"/>
      <c r="TJJ113" s="356"/>
      <c r="TJK113" s="356"/>
      <c r="TJL113" s="356"/>
      <c r="TJM113" s="356"/>
      <c r="TJN113" s="356"/>
      <c r="TJO113" s="356"/>
      <c r="TJP113" s="356"/>
      <c r="TJQ113" s="356"/>
      <c r="TJR113" s="356"/>
      <c r="TJS113" s="356"/>
      <c r="TJT113" s="356"/>
      <c r="TJU113" s="356"/>
      <c r="TJV113" s="356"/>
      <c r="TJW113" s="356"/>
      <c r="TJX113" s="356"/>
      <c r="TJY113" s="356"/>
      <c r="TJZ113" s="356"/>
      <c r="TKA113" s="356"/>
      <c r="TKB113" s="356"/>
      <c r="TKC113" s="356"/>
      <c r="TKD113" s="356"/>
      <c r="TKE113" s="356"/>
      <c r="TKF113" s="356"/>
      <c r="TKG113" s="356"/>
      <c r="TKH113" s="356"/>
      <c r="TKI113" s="356"/>
      <c r="TKJ113" s="356"/>
      <c r="TKK113" s="356"/>
      <c r="TKL113" s="356"/>
      <c r="TKM113" s="356"/>
      <c r="TKN113" s="356"/>
      <c r="TKO113" s="356"/>
      <c r="TKP113" s="356"/>
      <c r="TKQ113" s="356"/>
      <c r="TKR113" s="356"/>
      <c r="TKS113" s="356"/>
      <c r="TKT113" s="356"/>
      <c r="TKU113" s="356"/>
      <c r="TKV113" s="356"/>
      <c r="TKW113" s="356"/>
      <c r="TKX113" s="356"/>
      <c r="TKY113" s="356"/>
      <c r="TKZ113" s="356"/>
      <c r="TLA113" s="356"/>
      <c r="TLB113" s="356"/>
      <c r="TLC113" s="356"/>
      <c r="TLD113" s="356"/>
      <c r="TLE113" s="356"/>
      <c r="TLF113" s="356"/>
      <c r="TLG113" s="356"/>
      <c r="TLH113" s="356"/>
      <c r="TLI113" s="356"/>
      <c r="TLJ113" s="356"/>
      <c r="TLK113" s="356"/>
      <c r="TLL113" s="356"/>
      <c r="TLM113" s="356"/>
      <c r="TLN113" s="356"/>
      <c r="TLO113" s="356"/>
      <c r="TLP113" s="356"/>
      <c r="TLQ113" s="356"/>
      <c r="TLR113" s="356"/>
      <c r="TLS113" s="356"/>
      <c r="TLT113" s="356"/>
      <c r="TLU113" s="356"/>
      <c r="TLV113" s="356"/>
      <c r="TLW113" s="356"/>
      <c r="TLX113" s="356"/>
      <c r="TLY113" s="356"/>
      <c r="TLZ113" s="356"/>
      <c r="TMA113" s="356"/>
      <c r="TMB113" s="356"/>
      <c r="TMC113" s="356"/>
      <c r="TMD113" s="356"/>
      <c r="TME113" s="356"/>
      <c r="TMF113" s="356"/>
      <c r="TMG113" s="356"/>
      <c r="TMH113" s="356"/>
      <c r="TMI113" s="356"/>
      <c r="TMJ113" s="356"/>
      <c r="TMK113" s="356"/>
      <c r="TML113" s="356"/>
      <c r="TMM113" s="356"/>
      <c r="TMN113" s="356"/>
      <c r="TMO113" s="356"/>
      <c r="TMP113" s="356"/>
      <c r="TMQ113" s="356"/>
      <c r="TMR113" s="356"/>
      <c r="TMS113" s="356"/>
      <c r="TMT113" s="356"/>
      <c r="TMU113" s="356"/>
      <c r="TMV113" s="356"/>
      <c r="TMW113" s="356"/>
      <c r="TMX113" s="356"/>
      <c r="TMY113" s="356"/>
      <c r="TMZ113" s="356"/>
      <c r="TNA113" s="356"/>
      <c r="TNB113" s="356"/>
      <c r="TNC113" s="356"/>
      <c r="TND113" s="356"/>
      <c r="TNE113" s="356"/>
      <c r="TNF113" s="356"/>
      <c r="TNG113" s="356"/>
      <c r="TNH113" s="356"/>
      <c r="TNI113" s="356"/>
      <c r="TNJ113" s="356"/>
      <c r="TNK113" s="356"/>
      <c r="TNL113" s="356"/>
      <c r="TNM113" s="356"/>
      <c r="TNN113" s="356"/>
      <c r="TNO113" s="356"/>
      <c r="TNP113" s="356"/>
      <c r="TNQ113" s="356"/>
      <c r="TNR113" s="356"/>
      <c r="TNS113" s="356"/>
      <c r="TNT113" s="356"/>
      <c r="TNU113" s="356"/>
      <c r="TNV113" s="356"/>
      <c r="TNW113" s="356"/>
      <c r="TNX113" s="356"/>
      <c r="TNY113" s="356"/>
      <c r="TNZ113" s="356"/>
      <c r="TOA113" s="356"/>
      <c r="TOB113" s="356"/>
      <c r="TOC113" s="356"/>
      <c r="TOD113" s="356"/>
      <c r="TOE113" s="356"/>
      <c r="TOF113" s="356"/>
      <c r="TOG113" s="356"/>
      <c r="TOH113" s="356"/>
      <c r="TOI113" s="356"/>
      <c r="TOJ113" s="356"/>
      <c r="TOK113" s="356"/>
      <c r="TOL113" s="356"/>
      <c r="TOM113" s="356"/>
      <c r="TON113" s="356"/>
      <c r="TOO113" s="356"/>
      <c r="TOP113" s="356"/>
      <c r="TOQ113" s="356"/>
      <c r="TOR113" s="356"/>
      <c r="TOS113" s="356"/>
      <c r="TOT113" s="356"/>
      <c r="TOU113" s="356"/>
      <c r="TOV113" s="356"/>
      <c r="TOW113" s="356"/>
      <c r="TOX113" s="356"/>
      <c r="TOY113" s="356"/>
      <c r="TOZ113" s="356"/>
      <c r="TPA113" s="356"/>
      <c r="TPB113" s="356"/>
      <c r="TPC113" s="356"/>
      <c r="TPD113" s="356"/>
      <c r="TPE113" s="356"/>
      <c r="TPF113" s="356"/>
      <c r="TPG113" s="356"/>
      <c r="TPH113" s="356"/>
      <c r="TPI113" s="356"/>
      <c r="TPJ113" s="356"/>
      <c r="TPK113" s="356"/>
      <c r="TPL113" s="356"/>
      <c r="TPM113" s="356"/>
      <c r="TPN113" s="356"/>
      <c r="TPO113" s="356"/>
      <c r="TPP113" s="356"/>
      <c r="TPQ113" s="356"/>
      <c r="TPR113" s="356"/>
      <c r="TPS113" s="356"/>
      <c r="TPT113" s="356"/>
      <c r="TPU113" s="356"/>
      <c r="TPV113" s="356"/>
      <c r="TPW113" s="356"/>
      <c r="TPX113" s="356"/>
      <c r="TPY113" s="356"/>
      <c r="TPZ113" s="356"/>
      <c r="TQA113" s="356"/>
      <c r="TQB113" s="356"/>
      <c r="TQC113" s="356"/>
      <c r="TQD113" s="356"/>
      <c r="TQE113" s="356"/>
      <c r="TQF113" s="356"/>
      <c r="TQG113" s="356"/>
      <c r="TQH113" s="356"/>
      <c r="TQI113" s="356"/>
      <c r="TQJ113" s="356"/>
      <c r="TQK113" s="356"/>
      <c r="TQL113" s="356"/>
      <c r="TQM113" s="356"/>
      <c r="TQN113" s="356"/>
      <c r="TQO113" s="356"/>
      <c r="TQP113" s="356"/>
      <c r="TQQ113" s="356"/>
      <c r="TQR113" s="356"/>
      <c r="TQS113" s="356"/>
      <c r="TQT113" s="356"/>
      <c r="TQU113" s="356"/>
      <c r="TQV113" s="356"/>
      <c r="TQW113" s="356"/>
      <c r="TQX113" s="356"/>
      <c r="TQY113" s="356"/>
      <c r="TQZ113" s="356"/>
      <c r="TRA113" s="356"/>
      <c r="TRB113" s="356"/>
      <c r="TRC113" s="356"/>
      <c r="TRD113" s="356"/>
      <c r="TRE113" s="356"/>
      <c r="TRF113" s="356"/>
      <c r="TRG113" s="356"/>
      <c r="TRH113" s="356"/>
      <c r="TRI113" s="356"/>
      <c r="TRJ113" s="356"/>
      <c r="TRK113" s="356"/>
      <c r="TRL113" s="356"/>
      <c r="TRM113" s="356"/>
      <c r="TRN113" s="356"/>
      <c r="TRO113" s="356"/>
      <c r="TRP113" s="356"/>
      <c r="TRQ113" s="356"/>
      <c r="TRR113" s="356"/>
      <c r="TRS113" s="356"/>
      <c r="TRT113" s="356"/>
      <c r="TRU113" s="356"/>
      <c r="TRV113" s="356"/>
      <c r="TRW113" s="356"/>
      <c r="TRX113" s="356"/>
      <c r="TRY113" s="356"/>
      <c r="TRZ113" s="356"/>
      <c r="TSA113" s="356"/>
      <c r="TSB113" s="356"/>
      <c r="TSC113" s="356"/>
      <c r="TSD113" s="356"/>
      <c r="TSE113" s="356"/>
      <c r="TSF113" s="356"/>
      <c r="TSG113" s="356"/>
      <c r="TSH113" s="356"/>
      <c r="TSI113" s="356"/>
      <c r="TSJ113" s="356"/>
      <c r="TSK113" s="356"/>
      <c r="TSL113" s="356"/>
      <c r="TSM113" s="356"/>
      <c r="TSN113" s="356"/>
      <c r="TSO113" s="356"/>
      <c r="TSP113" s="356"/>
      <c r="TSQ113" s="356"/>
      <c r="TSR113" s="356"/>
      <c r="TSS113" s="356"/>
      <c r="TST113" s="356"/>
      <c r="TSU113" s="356"/>
      <c r="TSV113" s="356"/>
      <c r="TSW113" s="356"/>
      <c r="TSX113" s="356"/>
      <c r="TSY113" s="356"/>
      <c r="TSZ113" s="356"/>
      <c r="TTA113" s="356"/>
      <c r="TTB113" s="356"/>
      <c r="TTC113" s="356"/>
      <c r="TTD113" s="356"/>
      <c r="TTE113" s="356"/>
      <c r="TTF113" s="356"/>
      <c r="TTG113" s="356"/>
      <c r="TTH113" s="356"/>
      <c r="TTI113" s="356"/>
      <c r="TTJ113" s="356"/>
      <c r="TTK113" s="356"/>
      <c r="TTL113" s="356"/>
      <c r="TTM113" s="356"/>
      <c r="TTN113" s="356"/>
      <c r="TTO113" s="356"/>
      <c r="TTP113" s="356"/>
      <c r="TTQ113" s="356"/>
      <c r="TTR113" s="356"/>
      <c r="TTS113" s="356"/>
      <c r="TTT113" s="356"/>
      <c r="TTU113" s="356"/>
      <c r="TTV113" s="356"/>
      <c r="TTW113" s="356"/>
      <c r="TTX113" s="356"/>
      <c r="TTY113" s="356"/>
      <c r="TTZ113" s="356"/>
      <c r="TUA113" s="356"/>
      <c r="TUB113" s="356"/>
      <c r="TUC113" s="356"/>
      <c r="TUD113" s="356"/>
      <c r="TUE113" s="356"/>
      <c r="TUF113" s="356"/>
      <c r="TUG113" s="356"/>
      <c r="TUH113" s="356"/>
      <c r="TUI113" s="356"/>
      <c r="TUJ113" s="356"/>
      <c r="TUK113" s="356"/>
      <c r="TUL113" s="356"/>
      <c r="TUM113" s="356"/>
      <c r="TUN113" s="356"/>
      <c r="TUO113" s="356"/>
      <c r="TUP113" s="356"/>
      <c r="TUQ113" s="356"/>
      <c r="TUR113" s="356"/>
      <c r="TUS113" s="356"/>
      <c r="TUT113" s="356"/>
      <c r="TUU113" s="356"/>
      <c r="TUV113" s="356"/>
      <c r="TUW113" s="356"/>
      <c r="TUX113" s="356"/>
      <c r="TUY113" s="356"/>
      <c r="TUZ113" s="356"/>
      <c r="TVA113" s="356"/>
      <c r="TVB113" s="356"/>
      <c r="TVC113" s="356"/>
      <c r="TVD113" s="356"/>
      <c r="TVE113" s="356"/>
      <c r="TVF113" s="356"/>
      <c r="TVG113" s="356"/>
      <c r="TVH113" s="356"/>
      <c r="TVI113" s="356"/>
      <c r="TVJ113" s="356"/>
      <c r="TVK113" s="356"/>
      <c r="TVL113" s="356"/>
      <c r="TVM113" s="356"/>
      <c r="TVN113" s="356"/>
      <c r="TVO113" s="356"/>
      <c r="TVP113" s="356"/>
      <c r="TVQ113" s="356"/>
      <c r="TVR113" s="356"/>
      <c r="TVS113" s="356"/>
      <c r="TVT113" s="356"/>
      <c r="TVU113" s="356"/>
      <c r="TVV113" s="356"/>
      <c r="TVW113" s="356"/>
      <c r="TVX113" s="356"/>
      <c r="TVY113" s="356"/>
      <c r="TVZ113" s="356"/>
      <c r="TWA113" s="356"/>
      <c r="TWB113" s="356"/>
      <c r="TWC113" s="356"/>
      <c r="TWD113" s="356"/>
      <c r="TWE113" s="356"/>
      <c r="TWF113" s="356"/>
      <c r="TWG113" s="356"/>
      <c r="TWH113" s="356"/>
      <c r="TWI113" s="356"/>
      <c r="TWJ113" s="356"/>
      <c r="TWK113" s="356"/>
      <c r="TWL113" s="356"/>
      <c r="TWM113" s="356"/>
      <c r="TWN113" s="356"/>
      <c r="TWO113" s="356"/>
      <c r="TWP113" s="356"/>
      <c r="TWQ113" s="356"/>
      <c r="TWR113" s="356"/>
      <c r="TWS113" s="356"/>
      <c r="TWT113" s="356"/>
      <c r="TWU113" s="356"/>
      <c r="TWV113" s="356"/>
      <c r="TWW113" s="356"/>
      <c r="TWX113" s="356"/>
      <c r="TWY113" s="356"/>
      <c r="TWZ113" s="356"/>
      <c r="TXA113" s="356"/>
      <c r="TXB113" s="356"/>
      <c r="TXC113" s="356"/>
      <c r="TXD113" s="356"/>
      <c r="TXE113" s="356"/>
      <c r="TXF113" s="356"/>
      <c r="TXG113" s="356"/>
      <c r="TXH113" s="356"/>
      <c r="TXI113" s="356"/>
      <c r="TXJ113" s="356"/>
      <c r="TXK113" s="356"/>
      <c r="TXL113" s="356"/>
      <c r="TXM113" s="356"/>
      <c r="TXN113" s="356"/>
      <c r="TXO113" s="356"/>
      <c r="TXP113" s="356"/>
      <c r="TXQ113" s="356"/>
      <c r="TXR113" s="356"/>
      <c r="TXS113" s="356"/>
      <c r="TXT113" s="356"/>
      <c r="TXU113" s="356"/>
      <c r="TXV113" s="356"/>
      <c r="TXW113" s="356"/>
      <c r="TXX113" s="356"/>
      <c r="TXY113" s="356"/>
      <c r="TXZ113" s="356"/>
      <c r="TYA113" s="356"/>
      <c r="TYB113" s="356"/>
      <c r="TYC113" s="356"/>
      <c r="TYD113" s="356"/>
      <c r="TYE113" s="356"/>
      <c r="TYF113" s="356"/>
      <c r="TYG113" s="356"/>
      <c r="TYH113" s="356"/>
      <c r="TYI113" s="356"/>
      <c r="TYJ113" s="356"/>
      <c r="TYK113" s="356"/>
      <c r="TYL113" s="356"/>
      <c r="TYM113" s="356"/>
      <c r="TYN113" s="356"/>
      <c r="TYO113" s="356"/>
      <c r="TYP113" s="356"/>
      <c r="TYQ113" s="356"/>
      <c r="TYR113" s="356"/>
      <c r="TYS113" s="356"/>
      <c r="TYT113" s="356"/>
      <c r="TYU113" s="356"/>
      <c r="TYV113" s="356"/>
      <c r="TYW113" s="356"/>
      <c r="TYX113" s="356"/>
      <c r="TYY113" s="356"/>
      <c r="TYZ113" s="356"/>
      <c r="TZA113" s="356"/>
      <c r="TZB113" s="356"/>
      <c r="TZC113" s="356"/>
      <c r="TZD113" s="356"/>
      <c r="TZE113" s="356"/>
      <c r="TZF113" s="356"/>
      <c r="TZG113" s="356"/>
      <c r="TZH113" s="356"/>
      <c r="TZI113" s="356"/>
      <c r="TZJ113" s="356"/>
      <c r="TZK113" s="356"/>
      <c r="TZL113" s="356"/>
      <c r="TZM113" s="356"/>
      <c r="TZN113" s="356"/>
      <c r="TZO113" s="356"/>
      <c r="TZP113" s="356"/>
      <c r="TZQ113" s="356"/>
      <c r="TZR113" s="356"/>
      <c r="TZS113" s="356"/>
      <c r="TZT113" s="356"/>
      <c r="TZU113" s="356"/>
      <c r="TZV113" s="356"/>
      <c r="TZW113" s="356"/>
      <c r="TZX113" s="356"/>
      <c r="TZY113" s="356"/>
      <c r="TZZ113" s="356"/>
      <c r="UAA113" s="356"/>
      <c r="UAB113" s="356"/>
      <c r="UAC113" s="356"/>
      <c r="UAD113" s="356"/>
      <c r="UAE113" s="356"/>
      <c r="UAF113" s="356"/>
      <c r="UAG113" s="356"/>
      <c r="UAH113" s="356"/>
      <c r="UAI113" s="356"/>
      <c r="UAJ113" s="356"/>
      <c r="UAK113" s="356"/>
      <c r="UAL113" s="356"/>
      <c r="UAM113" s="356"/>
      <c r="UAN113" s="356"/>
      <c r="UAO113" s="356"/>
      <c r="UAP113" s="356"/>
      <c r="UAQ113" s="356"/>
      <c r="UAR113" s="356"/>
      <c r="UAS113" s="356"/>
      <c r="UAT113" s="356"/>
      <c r="UAU113" s="356"/>
      <c r="UAV113" s="356"/>
      <c r="UAW113" s="356"/>
      <c r="UAX113" s="356"/>
      <c r="UAY113" s="356"/>
      <c r="UAZ113" s="356"/>
      <c r="UBA113" s="356"/>
      <c r="UBB113" s="356"/>
      <c r="UBC113" s="356"/>
      <c r="UBD113" s="356"/>
      <c r="UBE113" s="356"/>
      <c r="UBF113" s="356"/>
      <c r="UBG113" s="356"/>
      <c r="UBH113" s="356"/>
      <c r="UBI113" s="356"/>
      <c r="UBJ113" s="356"/>
      <c r="UBK113" s="356"/>
      <c r="UBL113" s="356"/>
      <c r="UBM113" s="356"/>
      <c r="UBN113" s="356"/>
      <c r="UBO113" s="356"/>
      <c r="UBP113" s="356"/>
      <c r="UBQ113" s="356"/>
      <c r="UBR113" s="356"/>
      <c r="UBS113" s="356"/>
      <c r="UBT113" s="356"/>
      <c r="UBU113" s="356"/>
      <c r="UBV113" s="356"/>
      <c r="UBW113" s="356"/>
      <c r="UBX113" s="356"/>
      <c r="UBY113" s="356"/>
      <c r="UBZ113" s="356"/>
      <c r="UCA113" s="356"/>
      <c r="UCB113" s="356"/>
      <c r="UCC113" s="356"/>
      <c r="UCD113" s="356"/>
      <c r="UCE113" s="356"/>
      <c r="UCF113" s="356"/>
      <c r="UCG113" s="356"/>
      <c r="UCH113" s="356"/>
      <c r="UCI113" s="356"/>
      <c r="UCJ113" s="356"/>
      <c r="UCK113" s="356"/>
      <c r="UCL113" s="356"/>
      <c r="UCM113" s="356"/>
      <c r="UCN113" s="356"/>
      <c r="UCO113" s="356"/>
      <c r="UCP113" s="356"/>
      <c r="UCQ113" s="356"/>
      <c r="UCR113" s="356"/>
      <c r="UCS113" s="356"/>
      <c r="UCT113" s="356"/>
      <c r="UCU113" s="356"/>
      <c r="UCV113" s="356"/>
      <c r="UCW113" s="356"/>
      <c r="UCX113" s="356"/>
      <c r="UCY113" s="356"/>
      <c r="UCZ113" s="356"/>
      <c r="UDA113" s="356"/>
      <c r="UDB113" s="356"/>
      <c r="UDC113" s="356"/>
      <c r="UDD113" s="356"/>
      <c r="UDE113" s="356"/>
      <c r="UDF113" s="356"/>
      <c r="UDG113" s="356"/>
      <c r="UDH113" s="356"/>
      <c r="UDI113" s="356"/>
      <c r="UDJ113" s="356"/>
      <c r="UDK113" s="356"/>
      <c r="UDL113" s="356"/>
      <c r="UDM113" s="356"/>
      <c r="UDN113" s="356"/>
      <c r="UDO113" s="356"/>
      <c r="UDP113" s="356"/>
      <c r="UDQ113" s="356"/>
      <c r="UDR113" s="356"/>
      <c r="UDS113" s="356"/>
      <c r="UDT113" s="356"/>
      <c r="UDU113" s="356"/>
      <c r="UDV113" s="356"/>
      <c r="UDW113" s="356"/>
      <c r="UDX113" s="356"/>
      <c r="UDY113" s="356"/>
      <c r="UDZ113" s="356"/>
      <c r="UEA113" s="356"/>
      <c r="UEB113" s="356"/>
      <c r="UEC113" s="356"/>
      <c r="UED113" s="356"/>
      <c r="UEE113" s="356"/>
      <c r="UEF113" s="356"/>
      <c r="UEG113" s="356"/>
      <c r="UEH113" s="356"/>
      <c r="UEI113" s="356"/>
      <c r="UEJ113" s="356"/>
      <c r="UEK113" s="356"/>
      <c r="UEL113" s="356"/>
      <c r="UEM113" s="356"/>
      <c r="UEN113" s="356"/>
      <c r="UEO113" s="356"/>
      <c r="UEP113" s="356"/>
      <c r="UEQ113" s="356"/>
      <c r="UER113" s="356"/>
      <c r="UES113" s="356"/>
      <c r="UET113" s="356"/>
      <c r="UEU113" s="356"/>
      <c r="UEV113" s="356"/>
      <c r="UEW113" s="356"/>
      <c r="UEX113" s="356"/>
      <c r="UEY113" s="356"/>
      <c r="UEZ113" s="356"/>
      <c r="UFA113" s="356"/>
      <c r="UFB113" s="356"/>
      <c r="UFC113" s="356"/>
      <c r="UFD113" s="356"/>
      <c r="UFE113" s="356"/>
      <c r="UFF113" s="356"/>
      <c r="UFG113" s="356"/>
      <c r="UFH113" s="356"/>
      <c r="UFI113" s="356"/>
      <c r="UFJ113" s="356"/>
      <c r="UFK113" s="356"/>
      <c r="UFL113" s="356"/>
      <c r="UFM113" s="356"/>
      <c r="UFN113" s="356"/>
      <c r="UFO113" s="356"/>
      <c r="UFP113" s="356"/>
      <c r="UFQ113" s="356"/>
      <c r="UFR113" s="356"/>
      <c r="UFS113" s="356"/>
      <c r="UFT113" s="356"/>
      <c r="UFU113" s="356"/>
      <c r="UFV113" s="356"/>
      <c r="UFW113" s="356"/>
      <c r="UFX113" s="356"/>
      <c r="UFY113" s="356"/>
      <c r="UFZ113" s="356"/>
      <c r="UGA113" s="356"/>
      <c r="UGB113" s="356"/>
      <c r="UGC113" s="356"/>
      <c r="UGD113" s="356"/>
      <c r="UGE113" s="356"/>
      <c r="UGF113" s="356"/>
      <c r="UGG113" s="356"/>
      <c r="UGH113" s="356"/>
      <c r="UGI113" s="356"/>
      <c r="UGJ113" s="356"/>
      <c r="UGK113" s="356"/>
      <c r="UGL113" s="356"/>
      <c r="UGM113" s="356"/>
      <c r="UGN113" s="356"/>
      <c r="UGO113" s="356"/>
      <c r="UGP113" s="356"/>
      <c r="UGQ113" s="356"/>
      <c r="UGR113" s="356"/>
      <c r="UGS113" s="356"/>
      <c r="UGT113" s="356"/>
      <c r="UGU113" s="356"/>
      <c r="UGV113" s="356"/>
      <c r="UGW113" s="356"/>
      <c r="UGX113" s="356"/>
      <c r="UGY113" s="356"/>
      <c r="UGZ113" s="356"/>
      <c r="UHA113" s="356"/>
      <c r="UHB113" s="356"/>
      <c r="UHC113" s="356"/>
      <c r="UHD113" s="356"/>
      <c r="UHE113" s="356"/>
      <c r="UHF113" s="356"/>
      <c r="UHG113" s="356"/>
      <c r="UHH113" s="356"/>
      <c r="UHI113" s="356"/>
      <c r="UHJ113" s="356"/>
      <c r="UHK113" s="356"/>
      <c r="UHL113" s="356"/>
      <c r="UHM113" s="356"/>
      <c r="UHN113" s="356"/>
      <c r="UHO113" s="356"/>
      <c r="UHP113" s="356"/>
      <c r="UHQ113" s="356"/>
      <c r="UHR113" s="356"/>
      <c r="UHS113" s="356"/>
      <c r="UHT113" s="356"/>
      <c r="UHU113" s="356"/>
      <c r="UHV113" s="356"/>
      <c r="UHW113" s="356"/>
      <c r="UHX113" s="356"/>
      <c r="UHY113" s="356"/>
      <c r="UHZ113" s="356"/>
      <c r="UIA113" s="356"/>
      <c r="UIB113" s="356"/>
      <c r="UIC113" s="356"/>
      <c r="UID113" s="356"/>
      <c r="UIE113" s="356"/>
      <c r="UIF113" s="356"/>
      <c r="UIG113" s="356"/>
      <c r="UIH113" s="356"/>
      <c r="UII113" s="356"/>
      <c r="UIJ113" s="356"/>
      <c r="UIK113" s="356"/>
      <c r="UIL113" s="356"/>
      <c r="UIM113" s="356"/>
      <c r="UIN113" s="356"/>
      <c r="UIO113" s="356"/>
      <c r="UIP113" s="356"/>
      <c r="UIQ113" s="356"/>
      <c r="UIR113" s="356"/>
      <c r="UIS113" s="356"/>
      <c r="UIT113" s="356"/>
      <c r="UIU113" s="356"/>
      <c r="UIV113" s="356"/>
      <c r="UIW113" s="356"/>
      <c r="UIX113" s="356"/>
      <c r="UIY113" s="356"/>
      <c r="UIZ113" s="356"/>
      <c r="UJA113" s="356"/>
      <c r="UJB113" s="356"/>
      <c r="UJC113" s="356"/>
      <c r="UJD113" s="356"/>
      <c r="UJE113" s="356"/>
      <c r="UJF113" s="356"/>
      <c r="UJG113" s="356"/>
      <c r="UJH113" s="356"/>
      <c r="UJI113" s="356"/>
      <c r="UJJ113" s="356"/>
      <c r="UJK113" s="356"/>
      <c r="UJL113" s="356"/>
      <c r="UJM113" s="356"/>
      <c r="UJN113" s="356"/>
      <c r="UJO113" s="356"/>
      <c r="UJP113" s="356"/>
      <c r="UJQ113" s="356"/>
      <c r="UJR113" s="356"/>
      <c r="UJS113" s="356"/>
      <c r="UJT113" s="356"/>
      <c r="UJU113" s="356"/>
      <c r="UJV113" s="356"/>
      <c r="UJW113" s="356"/>
      <c r="UJX113" s="356"/>
      <c r="UJY113" s="356"/>
      <c r="UJZ113" s="356"/>
      <c r="UKA113" s="356"/>
      <c r="UKB113" s="356"/>
      <c r="UKC113" s="356"/>
      <c r="UKD113" s="356"/>
      <c r="UKE113" s="356"/>
      <c r="UKF113" s="356"/>
      <c r="UKG113" s="356"/>
      <c r="UKH113" s="356"/>
      <c r="UKI113" s="356"/>
      <c r="UKJ113" s="356"/>
      <c r="UKK113" s="356"/>
      <c r="UKL113" s="356"/>
      <c r="UKM113" s="356"/>
      <c r="UKN113" s="356"/>
      <c r="UKO113" s="356"/>
      <c r="UKP113" s="356"/>
      <c r="UKQ113" s="356"/>
      <c r="UKR113" s="356"/>
      <c r="UKS113" s="356"/>
      <c r="UKT113" s="356"/>
      <c r="UKU113" s="356"/>
      <c r="UKV113" s="356"/>
      <c r="UKW113" s="356"/>
      <c r="UKX113" s="356"/>
      <c r="UKY113" s="356"/>
      <c r="UKZ113" s="356"/>
      <c r="ULA113" s="356"/>
      <c r="ULB113" s="356"/>
      <c r="ULC113" s="356"/>
      <c r="ULD113" s="356"/>
      <c r="ULE113" s="356"/>
      <c r="ULF113" s="356"/>
      <c r="ULG113" s="356"/>
      <c r="ULH113" s="356"/>
      <c r="ULI113" s="356"/>
      <c r="ULJ113" s="356"/>
      <c r="ULK113" s="356"/>
      <c r="ULL113" s="356"/>
      <c r="ULM113" s="356"/>
      <c r="ULN113" s="356"/>
      <c r="ULO113" s="356"/>
      <c r="ULP113" s="356"/>
      <c r="ULQ113" s="356"/>
      <c r="ULR113" s="356"/>
      <c r="ULS113" s="356"/>
      <c r="ULT113" s="356"/>
      <c r="ULU113" s="356"/>
      <c r="ULV113" s="356"/>
      <c r="ULW113" s="356"/>
      <c r="ULX113" s="356"/>
      <c r="ULY113" s="356"/>
      <c r="ULZ113" s="356"/>
      <c r="UMA113" s="356"/>
      <c r="UMB113" s="356"/>
      <c r="UMC113" s="356"/>
      <c r="UMD113" s="356"/>
      <c r="UME113" s="356"/>
      <c r="UMF113" s="356"/>
      <c r="UMG113" s="356"/>
      <c r="UMH113" s="356"/>
      <c r="UMI113" s="356"/>
      <c r="UMJ113" s="356"/>
      <c r="UMK113" s="356"/>
      <c r="UML113" s="356"/>
      <c r="UMM113" s="356"/>
      <c r="UMN113" s="356"/>
      <c r="UMO113" s="356"/>
      <c r="UMP113" s="356"/>
      <c r="UMQ113" s="356"/>
      <c r="UMR113" s="356"/>
      <c r="UMS113" s="356"/>
      <c r="UMT113" s="356"/>
      <c r="UMU113" s="356"/>
      <c r="UMV113" s="356"/>
      <c r="UMW113" s="356"/>
      <c r="UMX113" s="356"/>
      <c r="UMY113" s="356"/>
      <c r="UMZ113" s="356"/>
      <c r="UNA113" s="356"/>
      <c r="UNB113" s="356"/>
      <c r="UNC113" s="356"/>
      <c r="UND113" s="356"/>
      <c r="UNE113" s="356"/>
      <c r="UNF113" s="356"/>
      <c r="UNG113" s="356"/>
      <c r="UNH113" s="356"/>
      <c r="UNI113" s="356"/>
      <c r="UNJ113" s="356"/>
      <c r="UNK113" s="356"/>
      <c r="UNL113" s="356"/>
      <c r="UNM113" s="356"/>
      <c r="UNN113" s="356"/>
      <c r="UNO113" s="356"/>
      <c r="UNP113" s="356"/>
      <c r="UNQ113" s="356"/>
      <c r="UNR113" s="356"/>
      <c r="UNS113" s="356"/>
      <c r="UNT113" s="356"/>
      <c r="UNU113" s="356"/>
      <c r="UNV113" s="356"/>
      <c r="UNW113" s="356"/>
      <c r="UNX113" s="356"/>
      <c r="UNY113" s="356"/>
      <c r="UNZ113" s="356"/>
      <c r="UOA113" s="356"/>
      <c r="UOB113" s="356"/>
      <c r="UOC113" s="356"/>
      <c r="UOD113" s="356"/>
      <c r="UOE113" s="356"/>
      <c r="UOF113" s="356"/>
      <c r="UOG113" s="356"/>
      <c r="UOH113" s="356"/>
      <c r="UOI113" s="356"/>
      <c r="UOJ113" s="356"/>
      <c r="UOK113" s="356"/>
      <c r="UOL113" s="356"/>
      <c r="UOM113" s="356"/>
      <c r="UON113" s="356"/>
      <c r="UOO113" s="356"/>
      <c r="UOP113" s="356"/>
      <c r="UOQ113" s="356"/>
      <c r="UOR113" s="356"/>
      <c r="UOS113" s="356"/>
      <c r="UOT113" s="356"/>
      <c r="UOU113" s="356"/>
      <c r="UOV113" s="356"/>
      <c r="UOW113" s="356"/>
      <c r="UOX113" s="356"/>
      <c r="UOY113" s="356"/>
      <c r="UOZ113" s="356"/>
      <c r="UPA113" s="356"/>
      <c r="UPB113" s="356"/>
      <c r="UPC113" s="356"/>
      <c r="UPD113" s="356"/>
      <c r="UPE113" s="356"/>
      <c r="UPF113" s="356"/>
      <c r="UPG113" s="356"/>
      <c r="UPH113" s="356"/>
      <c r="UPI113" s="356"/>
      <c r="UPJ113" s="356"/>
      <c r="UPK113" s="356"/>
      <c r="UPL113" s="356"/>
      <c r="UPM113" s="356"/>
      <c r="UPN113" s="356"/>
      <c r="UPO113" s="356"/>
      <c r="UPP113" s="356"/>
      <c r="UPQ113" s="356"/>
      <c r="UPR113" s="356"/>
      <c r="UPS113" s="356"/>
      <c r="UPT113" s="356"/>
      <c r="UPU113" s="356"/>
      <c r="UPV113" s="356"/>
      <c r="UPW113" s="356"/>
      <c r="UPX113" s="356"/>
      <c r="UPY113" s="356"/>
      <c r="UPZ113" s="356"/>
      <c r="UQA113" s="356"/>
      <c r="UQB113" s="356"/>
      <c r="UQC113" s="356"/>
      <c r="UQD113" s="356"/>
      <c r="UQE113" s="356"/>
      <c r="UQF113" s="356"/>
      <c r="UQG113" s="356"/>
      <c r="UQH113" s="356"/>
      <c r="UQI113" s="356"/>
      <c r="UQJ113" s="356"/>
      <c r="UQK113" s="356"/>
      <c r="UQL113" s="356"/>
      <c r="UQM113" s="356"/>
      <c r="UQN113" s="356"/>
      <c r="UQO113" s="356"/>
      <c r="UQP113" s="356"/>
      <c r="UQQ113" s="356"/>
      <c r="UQR113" s="356"/>
      <c r="UQS113" s="356"/>
      <c r="UQT113" s="356"/>
      <c r="UQU113" s="356"/>
      <c r="UQV113" s="356"/>
      <c r="UQW113" s="356"/>
      <c r="UQX113" s="356"/>
      <c r="UQY113" s="356"/>
      <c r="UQZ113" s="356"/>
      <c r="URA113" s="356"/>
      <c r="URB113" s="356"/>
      <c r="URC113" s="356"/>
      <c r="URD113" s="356"/>
      <c r="URE113" s="356"/>
      <c r="URF113" s="356"/>
      <c r="URG113" s="356"/>
      <c r="URH113" s="356"/>
      <c r="URI113" s="356"/>
      <c r="URJ113" s="356"/>
      <c r="URK113" s="356"/>
      <c r="URL113" s="356"/>
      <c r="URM113" s="356"/>
      <c r="URN113" s="356"/>
      <c r="URO113" s="356"/>
      <c r="URP113" s="356"/>
      <c r="URQ113" s="356"/>
      <c r="URR113" s="356"/>
      <c r="URS113" s="356"/>
      <c r="URT113" s="356"/>
      <c r="URU113" s="356"/>
      <c r="URV113" s="356"/>
      <c r="URW113" s="356"/>
      <c r="URX113" s="356"/>
      <c r="URY113" s="356"/>
      <c r="URZ113" s="356"/>
      <c r="USA113" s="356"/>
      <c r="USB113" s="356"/>
      <c r="USC113" s="356"/>
      <c r="USD113" s="356"/>
      <c r="USE113" s="356"/>
      <c r="USF113" s="356"/>
      <c r="USG113" s="356"/>
      <c r="USH113" s="356"/>
      <c r="USI113" s="356"/>
      <c r="USJ113" s="356"/>
      <c r="USK113" s="356"/>
      <c r="USL113" s="356"/>
      <c r="USM113" s="356"/>
      <c r="USN113" s="356"/>
      <c r="USO113" s="356"/>
      <c r="USP113" s="356"/>
      <c r="USQ113" s="356"/>
      <c r="USR113" s="356"/>
      <c r="USS113" s="356"/>
      <c r="UST113" s="356"/>
      <c r="USU113" s="356"/>
      <c r="USV113" s="356"/>
      <c r="USW113" s="356"/>
      <c r="USX113" s="356"/>
      <c r="USY113" s="356"/>
      <c r="USZ113" s="356"/>
      <c r="UTA113" s="356"/>
      <c r="UTB113" s="356"/>
      <c r="UTC113" s="356"/>
      <c r="UTD113" s="356"/>
      <c r="UTE113" s="356"/>
      <c r="UTF113" s="356"/>
      <c r="UTG113" s="356"/>
      <c r="UTH113" s="356"/>
      <c r="UTI113" s="356"/>
      <c r="UTJ113" s="356"/>
      <c r="UTK113" s="356"/>
      <c r="UTL113" s="356"/>
      <c r="UTM113" s="356"/>
      <c r="UTN113" s="356"/>
      <c r="UTO113" s="356"/>
      <c r="UTP113" s="356"/>
      <c r="UTQ113" s="356"/>
      <c r="UTR113" s="356"/>
      <c r="UTS113" s="356"/>
      <c r="UTT113" s="356"/>
      <c r="UTU113" s="356"/>
      <c r="UTV113" s="356"/>
      <c r="UTW113" s="356"/>
      <c r="UTX113" s="356"/>
      <c r="UTY113" s="356"/>
      <c r="UTZ113" s="356"/>
      <c r="UUA113" s="356"/>
      <c r="UUB113" s="356"/>
      <c r="UUC113" s="356"/>
      <c r="UUD113" s="356"/>
      <c r="UUE113" s="356"/>
      <c r="UUF113" s="356"/>
      <c r="UUG113" s="356"/>
      <c r="UUH113" s="356"/>
      <c r="UUI113" s="356"/>
      <c r="UUJ113" s="356"/>
      <c r="UUK113" s="356"/>
      <c r="UUL113" s="356"/>
      <c r="UUM113" s="356"/>
      <c r="UUN113" s="356"/>
      <c r="UUO113" s="356"/>
      <c r="UUP113" s="356"/>
      <c r="UUQ113" s="356"/>
      <c r="UUR113" s="356"/>
      <c r="UUS113" s="356"/>
      <c r="UUT113" s="356"/>
      <c r="UUU113" s="356"/>
      <c r="UUV113" s="356"/>
      <c r="UUW113" s="356"/>
      <c r="UUX113" s="356"/>
      <c r="UUY113" s="356"/>
      <c r="UUZ113" s="356"/>
      <c r="UVA113" s="356"/>
      <c r="UVB113" s="356"/>
      <c r="UVC113" s="356"/>
      <c r="UVD113" s="356"/>
      <c r="UVE113" s="356"/>
      <c r="UVF113" s="356"/>
      <c r="UVG113" s="356"/>
      <c r="UVH113" s="356"/>
      <c r="UVI113" s="356"/>
      <c r="UVJ113" s="356"/>
      <c r="UVK113" s="356"/>
      <c r="UVL113" s="356"/>
      <c r="UVM113" s="356"/>
      <c r="UVN113" s="356"/>
      <c r="UVO113" s="356"/>
      <c r="UVP113" s="356"/>
      <c r="UVQ113" s="356"/>
      <c r="UVR113" s="356"/>
      <c r="UVS113" s="356"/>
      <c r="UVT113" s="356"/>
      <c r="UVU113" s="356"/>
      <c r="UVV113" s="356"/>
      <c r="UVW113" s="356"/>
      <c r="UVX113" s="356"/>
      <c r="UVY113" s="356"/>
      <c r="UVZ113" s="356"/>
      <c r="UWA113" s="356"/>
      <c r="UWB113" s="356"/>
      <c r="UWC113" s="356"/>
      <c r="UWD113" s="356"/>
      <c r="UWE113" s="356"/>
      <c r="UWF113" s="356"/>
      <c r="UWG113" s="356"/>
      <c r="UWH113" s="356"/>
      <c r="UWI113" s="356"/>
      <c r="UWJ113" s="356"/>
      <c r="UWK113" s="356"/>
      <c r="UWL113" s="356"/>
      <c r="UWM113" s="356"/>
      <c r="UWN113" s="356"/>
      <c r="UWO113" s="356"/>
      <c r="UWP113" s="356"/>
      <c r="UWQ113" s="356"/>
      <c r="UWR113" s="356"/>
      <c r="UWS113" s="356"/>
      <c r="UWT113" s="356"/>
      <c r="UWU113" s="356"/>
      <c r="UWV113" s="356"/>
      <c r="UWW113" s="356"/>
      <c r="UWX113" s="356"/>
      <c r="UWY113" s="356"/>
      <c r="UWZ113" s="356"/>
      <c r="UXA113" s="356"/>
      <c r="UXB113" s="356"/>
      <c r="UXC113" s="356"/>
      <c r="UXD113" s="356"/>
      <c r="UXE113" s="356"/>
      <c r="UXF113" s="356"/>
      <c r="UXG113" s="356"/>
      <c r="UXH113" s="356"/>
      <c r="UXI113" s="356"/>
      <c r="UXJ113" s="356"/>
      <c r="UXK113" s="356"/>
      <c r="UXL113" s="356"/>
      <c r="UXM113" s="356"/>
      <c r="UXN113" s="356"/>
      <c r="UXO113" s="356"/>
      <c r="UXP113" s="356"/>
      <c r="UXQ113" s="356"/>
      <c r="UXR113" s="356"/>
      <c r="UXS113" s="356"/>
      <c r="UXT113" s="356"/>
      <c r="UXU113" s="356"/>
      <c r="UXV113" s="356"/>
      <c r="UXW113" s="356"/>
      <c r="UXX113" s="356"/>
      <c r="UXY113" s="356"/>
      <c r="UXZ113" s="356"/>
      <c r="UYA113" s="356"/>
      <c r="UYB113" s="356"/>
      <c r="UYC113" s="356"/>
      <c r="UYD113" s="356"/>
      <c r="UYE113" s="356"/>
      <c r="UYF113" s="356"/>
      <c r="UYG113" s="356"/>
      <c r="UYH113" s="356"/>
      <c r="UYI113" s="356"/>
      <c r="UYJ113" s="356"/>
      <c r="UYK113" s="356"/>
      <c r="UYL113" s="356"/>
      <c r="UYM113" s="356"/>
      <c r="UYN113" s="356"/>
      <c r="UYO113" s="356"/>
      <c r="UYP113" s="356"/>
      <c r="UYQ113" s="356"/>
      <c r="UYR113" s="356"/>
      <c r="UYS113" s="356"/>
      <c r="UYT113" s="356"/>
      <c r="UYU113" s="356"/>
      <c r="UYV113" s="356"/>
      <c r="UYW113" s="356"/>
      <c r="UYX113" s="356"/>
      <c r="UYY113" s="356"/>
      <c r="UYZ113" s="356"/>
      <c r="UZA113" s="356"/>
      <c r="UZB113" s="356"/>
      <c r="UZC113" s="356"/>
      <c r="UZD113" s="356"/>
      <c r="UZE113" s="356"/>
      <c r="UZF113" s="356"/>
      <c r="UZG113" s="356"/>
      <c r="UZH113" s="356"/>
      <c r="UZI113" s="356"/>
      <c r="UZJ113" s="356"/>
      <c r="UZK113" s="356"/>
      <c r="UZL113" s="356"/>
      <c r="UZM113" s="356"/>
      <c r="UZN113" s="356"/>
      <c r="UZO113" s="356"/>
      <c r="UZP113" s="356"/>
      <c r="UZQ113" s="356"/>
      <c r="UZR113" s="356"/>
      <c r="UZS113" s="356"/>
      <c r="UZT113" s="356"/>
      <c r="UZU113" s="356"/>
      <c r="UZV113" s="356"/>
      <c r="UZW113" s="356"/>
      <c r="UZX113" s="356"/>
      <c r="UZY113" s="356"/>
      <c r="UZZ113" s="356"/>
      <c r="VAA113" s="356"/>
      <c r="VAB113" s="356"/>
      <c r="VAC113" s="356"/>
      <c r="VAD113" s="356"/>
      <c r="VAE113" s="356"/>
      <c r="VAF113" s="356"/>
      <c r="VAG113" s="356"/>
      <c r="VAH113" s="356"/>
      <c r="VAI113" s="356"/>
      <c r="VAJ113" s="356"/>
      <c r="VAK113" s="356"/>
      <c r="VAL113" s="356"/>
      <c r="VAM113" s="356"/>
      <c r="VAN113" s="356"/>
      <c r="VAO113" s="356"/>
      <c r="VAP113" s="356"/>
      <c r="VAQ113" s="356"/>
      <c r="VAR113" s="356"/>
      <c r="VAS113" s="356"/>
      <c r="VAT113" s="356"/>
      <c r="VAU113" s="356"/>
      <c r="VAV113" s="356"/>
      <c r="VAW113" s="356"/>
      <c r="VAX113" s="356"/>
      <c r="VAY113" s="356"/>
      <c r="VAZ113" s="356"/>
      <c r="VBA113" s="356"/>
      <c r="VBB113" s="356"/>
      <c r="VBC113" s="356"/>
      <c r="VBD113" s="356"/>
      <c r="VBE113" s="356"/>
      <c r="VBF113" s="356"/>
      <c r="VBG113" s="356"/>
      <c r="VBH113" s="356"/>
      <c r="VBI113" s="356"/>
      <c r="VBJ113" s="356"/>
      <c r="VBK113" s="356"/>
      <c r="VBL113" s="356"/>
      <c r="VBM113" s="356"/>
      <c r="VBN113" s="356"/>
      <c r="VBO113" s="356"/>
      <c r="VBP113" s="356"/>
      <c r="VBQ113" s="356"/>
      <c r="VBR113" s="356"/>
      <c r="VBS113" s="356"/>
      <c r="VBT113" s="356"/>
      <c r="VBU113" s="356"/>
      <c r="VBV113" s="356"/>
      <c r="VBW113" s="356"/>
      <c r="VBX113" s="356"/>
      <c r="VBY113" s="356"/>
      <c r="VBZ113" s="356"/>
      <c r="VCA113" s="356"/>
      <c r="VCB113" s="356"/>
      <c r="VCC113" s="356"/>
      <c r="VCD113" s="356"/>
      <c r="VCE113" s="356"/>
      <c r="VCF113" s="356"/>
      <c r="VCG113" s="356"/>
      <c r="VCH113" s="356"/>
      <c r="VCI113" s="356"/>
      <c r="VCJ113" s="356"/>
      <c r="VCK113" s="356"/>
      <c r="VCL113" s="356"/>
      <c r="VCM113" s="356"/>
      <c r="VCN113" s="356"/>
      <c r="VCO113" s="356"/>
      <c r="VCP113" s="356"/>
      <c r="VCQ113" s="356"/>
      <c r="VCR113" s="356"/>
      <c r="VCS113" s="356"/>
      <c r="VCT113" s="356"/>
      <c r="VCU113" s="356"/>
      <c r="VCV113" s="356"/>
      <c r="VCW113" s="356"/>
      <c r="VCX113" s="356"/>
      <c r="VCY113" s="356"/>
      <c r="VCZ113" s="356"/>
      <c r="VDA113" s="356"/>
      <c r="VDB113" s="356"/>
      <c r="VDC113" s="356"/>
      <c r="VDD113" s="356"/>
      <c r="VDE113" s="356"/>
      <c r="VDF113" s="356"/>
      <c r="VDG113" s="356"/>
      <c r="VDH113" s="356"/>
      <c r="VDI113" s="356"/>
      <c r="VDJ113" s="356"/>
      <c r="VDK113" s="356"/>
      <c r="VDL113" s="356"/>
      <c r="VDM113" s="356"/>
      <c r="VDN113" s="356"/>
      <c r="VDO113" s="356"/>
      <c r="VDP113" s="356"/>
      <c r="VDQ113" s="356"/>
      <c r="VDR113" s="356"/>
      <c r="VDS113" s="356"/>
      <c r="VDT113" s="356"/>
      <c r="VDU113" s="356"/>
      <c r="VDV113" s="356"/>
      <c r="VDW113" s="356"/>
      <c r="VDX113" s="356"/>
      <c r="VDY113" s="356"/>
      <c r="VDZ113" s="356"/>
      <c r="VEA113" s="356"/>
      <c r="VEB113" s="356"/>
      <c r="VEC113" s="356"/>
      <c r="VED113" s="356"/>
      <c r="VEE113" s="356"/>
      <c r="VEF113" s="356"/>
      <c r="VEG113" s="356"/>
      <c r="VEH113" s="356"/>
      <c r="VEI113" s="356"/>
      <c r="VEJ113" s="356"/>
      <c r="VEK113" s="356"/>
      <c r="VEL113" s="356"/>
      <c r="VEM113" s="356"/>
      <c r="VEN113" s="356"/>
      <c r="VEO113" s="356"/>
      <c r="VEP113" s="356"/>
      <c r="VEQ113" s="356"/>
      <c r="VER113" s="356"/>
      <c r="VES113" s="356"/>
      <c r="VET113" s="356"/>
      <c r="VEU113" s="356"/>
      <c r="VEV113" s="356"/>
      <c r="VEW113" s="356"/>
      <c r="VEX113" s="356"/>
      <c r="VEY113" s="356"/>
      <c r="VEZ113" s="356"/>
      <c r="VFA113" s="356"/>
      <c r="VFB113" s="356"/>
      <c r="VFC113" s="356"/>
      <c r="VFD113" s="356"/>
      <c r="VFE113" s="356"/>
      <c r="VFF113" s="356"/>
      <c r="VFG113" s="356"/>
      <c r="VFH113" s="356"/>
      <c r="VFI113" s="356"/>
      <c r="VFJ113" s="356"/>
      <c r="VFK113" s="356"/>
      <c r="VFL113" s="356"/>
      <c r="VFM113" s="356"/>
      <c r="VFN113" s="356"/>
      <c r="VFO113" s="356"/>
      <c r="VFP113" s="356"/>
      <c r="VFQ113" s="356"/>
      <c r="VFR113" s="356"/>
      <c r="VFS113" s="356"/>
      <c r="VFT113" s="356"/>
      <c r="VFU113" s="356"/>
      <c r="VFV113" s="356"/>
      <c r="VFW113" s="356"/>
      <c r="VFX113" s="356"/>
      <c r="VFY113" s="356"/>
      <c r="VFZ113" s="356"/>
      <c r="VGA113" s="356"/>
      <c r="VGB113" s="356"/>
      <c r="VGC113" s="356"/>
      <c r="VGD113" s="356"/>
      <c r="VGE113" s="356"/>
      <c r="VGF113" s="356"/>
      <c r="VGG113" s="356"/>
      <c r="VGH113" s="356"/>
      <c r="VGI113" s="356"/>
      <c r="VGJ113" s="356"/>
      <c r="VGK113" s="356"/>
      <c r="VGL113" s="356"/>
      <c r="VGM113" s="356"/>
      <c r="VGN113" s="356"/>
      <c r="VGO113" s="356"/>
      <c r="VGP113" s="356"/>
      <c r="VGQ113" s="356"/>
      <c r="VGR113" s="356"/>
      <c r="VGS113" s="356"/>
      <c r="VGT113" s="356"/>
      <c r="VGU113" s="356"/>
      <c r="VGV113" s="356"/>
      <c r="VGW113" s="356"/>
      <c r="VGX113" s="356"/>
      <c r="VGY113" s="356"/>
      <c r="VGZ113" s="356"/>
      <c r="VHA113" s="356"/>
      <c r="VHB113" s="356"/>
      <c r="VHC113" s="356"/>
      <c r="VHD113" s="356"/>
      <c r="VHE113" s="356"/>
      <c r="VHF113" s="356"/>
      <c r="VHG113" s="356"/>
      <c r="VHH113" s="356"/>
      <c r="VHI113" s="356"/>
      <c r="VHJ113" s="356"/>
      <c r="VHK113" s="356"/>
      <c r="VHL113" s="356"/>
      <c r="VHM113" s="356"/>
      <c r="VHN113" s="356"/>
      <c r="VHO113" s="356"/>
      <c r="VHP113" s="356"/>
      <c r="VHQ113" s="356"/>
      <c r="VHR113" s="356"/>
      <c r="VHS113" s="356"/>
      <c r="VHT113" s="356"/>
      <c r="VHU113" s="356"/>
      <c r="VHV113" s="356"/>
      <c r="VHW113" s="356"/>
      <c r="VHX113" s="356"/>
      <c r="VHY113" s="356"/>
      <c r="VHZ113" s="356"/>
      <c r="VIA113" s="356"/>
      <c r="VIB113" s="356"/>
      <c r="VIC113" s="356"/>
      <c r="VID113" s="356"/>
      <c r="VIE113" s="356"/>
      <c r="VIF113" s="356"/>
      <c r="VIG113" s="356"/>
      <c r="VIH113" s="356"/>
      <c r="VII113" s="356"/>
      <c r="VIJ113" s="356"/>
      <c r="VIK113" s="356"/>
      <c r="VIL113" s="356"/>
      <c r="VIM113" s="356"/>
      <c r="VIN113" s="356"/>
      <c r="VIO113" s="356"/>
      <c r="VIP113" s="356"/>
      <c r="VIQ113" s="356"/>
      <c r="VIR113" s="356"/>
      <c r="VIS113" s="356"/>
      <c r="VIT113" s="356"/>
      <c r="VIU113" s="356"/>
      <c r="VIV113" s="356"/>
      <c r="VIW113" s="356"/>
      <c r="VIX113" s="356"/>
      <c r="VIY113" s="356"/>
      <c r="VIZ113" s="356"/>
      <c r="VJA113" s="356"/>
      <c r="VJB113" s="356"/>
      <c r="VJC113" s="356"/>
      <c r="VJD113" s="356"/>
      <c r="VJE113" s="356"/>
      <c r="VJF113" s="356"/>
      <c r="VJG113" s="356"/>
      <c r="VJH113" s="356"/>
      <c r="VJI113" s="356"/>
      <c r="VJJ113" s="356"/>
      <c r="VJK113" s="356"/>
      <c r="VJL113" s="356"/>
      <c r="VJM113" s="356"/>
      <c r="VJN113" s="356"/>
      <c r="VJO113" s="356"/>
      <c r="VJP113" s="356"/>
      <c r="VJQ113" s="356"/>
      <c r="VJR113" s="356"/>
      <c r="VJS113" s="356"/>
      <c r="VJT113" s="356"/>
      <c r="VJU113" s="356"/>
      <c r="VJV113" s="356"/>
      <c r="VJW113" s="356"/>
      <c r="VJX113" s="356"/>
      <c r="VJY113" s="356"/>
      <c r="VJZ113" s="356"/>
      <c r="VKA113" s="356"/>
      <c r="VKB113" s="356"/>
      <c r="VKC113" s="356"/>
      <c r="VKD113" s="356"/>
      <c r="VKE113" s="356"/>
      <c r="VKF113" s="356"/>
      <c r="VKG113" s="356"/>
      <c r="VKH113" s="356"/>
      <c r="VKI113" s="356"/>
      <c r="VKJ113" s="356"/>
      <c r="VKK113" s="356"/>
      <c r="VKL113" s="356"/>
      <c r="VKM113" s="356"/>
      <c r="VKN113" s="356"/>
      <c r="VKO113" s="356"/>
      <c r="VKP113" s="356"/>
      <c r="VKQ113" s="356"/>
      <c r="VKR113" s="356"/>
      <c r="VKS113" s="356"/>
      <c r="VKT113" s="356"/>
      <c r="VKU113" s="356"/>
      <c r="VKV113" s="356"/>
      <c r="VKW113" s="356"/>
      <c r="VKX113" s="356"/>
      <c r="VKY113" s="356"/>
      <c r="VKZ113" s="356"/>
      <c r="VLA113" s="356"/>
      <c r="VLB113" s="356"/>
      <c r="VLC113" s="356"/>
      <c r="VLD113" s="356"/>
      <c r="VLE113" s="356"/>
      <c r="VLF113" s="356"/>
      <c r="VLG113" s="356"/>
      <c r="VLH113" s="356"/>
      <c r="VLI113" s="356"/>
      <c r="VLJ113" s="356"/>
      <c r="VLK113" s="356"/>
      <c r="VLL113" s="356"/>
      <c r="VLM113" s="356"/>
      <c r="VLN113" s="356"/>
      <c r="VLO113" s="356"/>
      <c r="VLP113" s="356"/>
      <c r="VLQ113" s="356"/>
      <c r="VLR113" s="356"/>
      <c r="VLS113" s="356"/>
      <c r="VLT113" s="356"/>
      <c r="VLU113" s="356"/>
      <c r="VLV113" s="356"/>
      <c r="VLW113" s="356"/>
      <c r="VLX113" s="356"/>
      <c r="VLY113" s="356"/>
      <c r="VLZ113" s="356"/>
      <c r="VMA113" s="356"/>
      <c r="VMB113" s="356"/>
      <c r="VMC113" s="356"/>
      <c r="VMD113" s="356"/>
      <c r="VME113" s="356"/>
      <c r="VMF113" s="356"/>
      <c r="VMG113" s="356"/>
      <c r="VMH113" s="356"/>
      <c r="VMI113" s="356"/>
      <c r="VMJ113" s="356"/>
      <c r="VMK113" s="356"/>
      <c r="VML113" s="356"/>
      <c r="VMM113" s="356"/>
      <c r="VMN113" s="356"/>
      <c r="VMO113" s="356"/>
      <c r="VMP113" s="356"/>
      <c r="VMQ113" s="356"/>
      <c r="VMR113" s="356"/>
      <c r="VMS113" s="356"/>
      <c r="VMT113" s="356"/>
      <c r="VMU113" s="356"/>
      <c r="VMV113" s="356"/>
      <c r="VMW113" s="356"/>
      <c r="VMX113" s="356"/>
      <c r="VMY113" s="356"/>
      <c r="VMZ113" s="356"/>
      <c r="VNA113" s="356"/>
      <c r="VNB113" s="356"/>
      <c r="VNC113" s="356"/>
      <c r="VND113" s="356"/>
      <c r="VNE113" s="356"/>
      <c r="VNF113" s="356"/>
      <c r="VNG113" s="356"/>
      <c r="VNH113" s="356"/>
      <c r="VNI113" s="356"/>
      <c r="VNJ113" s="356"/>
      <c r="VNK113" s="356"/>
      <c r="VNL113" s="356"/>
      <c r="VNM113" s="356"/>
      <c r="VNN113" s="356"/>
      <c r="VNO113" s="356"/>
      <c r="VNP113" s="356"/>
      <c r="VNQ113" s="356"/>
      <c r="VNR113" s="356"/>
      <c r="VNS113" s="356"/>
      <c r="VNT113" s="356"/>
      <c r="VNU113" s="356"/>
      <c r="VNV113" s="356"/>
      <c r="VNW113" s="356"/>
      <c r="VNX113" s="356"/>
      <c r="VNY113" s="356"/>
      <c r="VNZ113" s="356"/>
      <c r="VOA113" s="356"/>
      <c r="VOB113" s="356"/>
      <c r="VOC113" s="356"/>
      <c r="VOD113" s="356"/>
      <c r="VOE113" s="356"/>
      <c r="VOF113" s="356"/>
      <c r="VOG113" s="356"/>
      <c r="VOH113" s="356"/>
      <c r="VOI113" s="356"/>
      <c r="VOJ113" s="356"/>
      <c r="VOK113" s="356"/>
      <c r="VOL113" s="356"/>
      <c r="VOM113" s="356"/>
      <c r="VON113" s="356"/>
      <c r="VOO113" s="356"/>
      <c r="VOP113" s="356"/>
      <c r="VOQ113" s="356"/>
      <c r="VOR113" s="356"/>
      <c r="VOS113" s="356"/>
      <c r="VOT113" s="356"/>
      <c r="VOU113" s="356"/>
      <c r="VOV113" s="356"/>
      <c r="VOW113" s="356"/>
      <c r="VOX113" s="356"/>
      <c r="VOY113" s="356"/>
      <c r="VOZ113" s="356"/>
      <c r="VPA113" s="356"/>
      <c r="VPB113" s="356"/>
      <c r="VPC113" s="356"/>
      <c r="VPD113" s="356"/>
      <c r="VPE113" s="356"/>
      <c r="VPF113" s="356"/>
      <c r="VPG113" s="356"/>
      <c r="VPH113" s="356"/>
      <c r="VPI113" s="356"/>
      <c r="VPJ113" s="356"/>
      <c r="VPK113" s="356"/>
      <c r="VPL113" s="356"/>
      <c r="VPM113" s="356"/>
      <c r="VPN113" s="356"/>
      <c r="VPO113" s="356"/>
      <c r="VPP113" s="356"/>
      <c r="VPQ113" s="356"/>
      <c r="VPR113" s="356"/>
      <c r="VPS113" s="356"/>
      <c r="VPT113" s="356"/>
      <c r="VPU113" s="356"/>
      <c r="VPV113" s="356"/>
      <c r="VPW113" s="356"/>
      <c r="VPX113" s="356"/>
      <c r="VPY113" s="356"/>
      <c r="VPZ113" s="356"/>
      <c r="VQA113" s="356"/>
      <c r="VQB113" s="356"/>
      <c r="VQC113" s="356"/>
      <c r="VQD113" s="356"/>
      <c r="VQE113" s="356"/>
      <c r="VQF113" s="356"/>
      <c r="VQG113" s="356"/>
      <c r="VQH113" s="356"/>
      <c r="VQI113" s="356"/>
      <c r="VQJ113" s="356"/>
      <c r="VQK113" s="356"/>
      <c r="VQL113" s="356"/>
      <c r="VQM113" s="356"/>
      <c r="VQN113" s="356"/>
      <c r="VQO113" s="356"/>
      <c r="VQP113" s="356"/>
      <c r="VQQ113" s="356"/>
      <c r="VQR113" s="356"/>
      <c r="VQS113" s="356"/>
      <c r="VQT113" s="356"/>
      <c r="VQU113" s="356"/>
      <c r="VQV113" s="356"/>
      <c r="VQW113" s="356"/>
      <c r="VQX113" s="356"/>
      <c r="VQY113" s="356"/>
      <c r="VQZ113" s="356"/>
      <c r="VRA113" s="356"/>
      <c r="VRB113" s="356"/>
      <c r="VRC113" s="356"/>
      <c r="VRD113" s="356"/>
      <c r="VRE113" s="356"/>
      <c r="VRF113" s="356"/>
      <c r="VRG113" s="356"/>
      <c r="VRH113" s="356"/>
      <c r="VRI113" s="356"/>
      <c r="VRJ113" s="356"/>
      <c r="VRK113" s="356"/>
      <c r="VRL113" s="356"/>
      <c r="VRM113" s="356"/>
      <c r="VRN113" s="356"/>
      <c r="VRO113" s="356"/>
      <c r="VRP113" s="356"/>
      <c r="VRQ113" s="356"/>
      <c r="VRR113" s="356"/>
      <c r="VRS113" s="356"/>
      <c r="VRT113" s="356"/>
      <c r="VRU113" s="356"/>
      <c r="VRV113" s="356"/>
      <c r="VRW113" s="356"/>
      <c r="VRX113" s="356"/>
      <c r="VRY113" s="356"/>
      <c r="VRZ113" s="356"/>
      <c r="VSA113" s="356"/>
      <c r="VSB113" s="356"/>
      <c r="VSC113" s="356"/>
      <c r="VSD113" s="356"/>
      <c r="VSE113" s="356"/>
      <c r="VSF113" s="356"/>
      <c r="VSG113" s="356"/>
      <c r="VSH113" s="356"/>
      <c r="VSI113" s="356"/>
      <c r="VSJ113" s="356"/>
      <c r="VSK113" s="356"/>
      <c r="VSL113" s="356"/>
      <c r="VSM113" s="356"/>
      <c r="VSN113" s="356"/>
      <c r="VSO113" s="356"/>
      <c r="VSP113" s="356"/>
      <c r="VSQ113" s="356"/>
      <c r="VSR113" s="356"/>
      <c r="VSS113" s="356"/>
      <c r="VST113" s="356"/>
      <c r="VSU113" s="356"/>
      <c r="VSV113" s="356"/>
      <c r="VSW113" s="356"/>
      <c r="VSX113" s="356"/>
      <c r="VSY113" s="356"/>
      <c r="VSZ113" s="356"/>
      <c r="VTA113" s="356"/>
      <c r="VTB113" s="356"/>
      <c r="VTC113" s="356"/>
      <c r="VTD113" s="356"/>
      <c r="VTE113" s="356"/>
      <c r="VTF113" s="356"/>
      <c r="VTG113" s="356"/>
      <c r="VTH113" s="356"/>
      <c r="VTI113" s="356"/>
      <c r="VTJ113" s="356"/>
      <c r="VTK113" s="356"/>
      <c r="VTL113" s="356"/>
      <c r="VTM113" s="356"/>
      <c r="VTN113" s="356"/>
      <c r="VTO113" s="356"/>
      <c r="VTP113" s="356"/>
      <c r="VTQ113" s="356"/>
      <c r="VTR113" s="356"/>
      <c r="VTS113" s="356"/>
      <c r="VTT113" s="356"/>
      <c r="VTU113" s="356"/>
      <c r="VTV113" s="356"/>
      <c r="VTW113" s="356"/>
      <c r="VTX113" s="356"/>
      <c r="VTY113" s="356"/>
      <c r="VTZ113" s="356"/>
      <c r="VUA113" s="356"/>
      <c r="VUB113" s="356"/>
      <c r="VUC113" s="356"/>
      <c r="VUD113" s="356"/>
      <c r="VUE113" s="356"/>
      <c r="VUF113" s="356"/>
      <c r="VUG113" s="356"/>
      <c r="VUH113" s="356"/>
      <c r="VUI113" s="356"/>
      <c r="VUJ113" s="356"/>
      <c r="VUK113" s="356"/>
      <c r="VUL113" s="356"/>
      <c r="VUM113" s="356"/>
      <c r="VUN113" s="356"/>
      <c r="VUO113" s="356"/>
      <c r="VUP113" s="356"/>
      <c r="VUQ113" s="356"/>
      <c r="VUR113" s="356"/>
      <c r="VUS113" s="356"/>
      <c r="VUT113" s="356"/>
      <c r="VUU113" s="356"/>
      <c r="VUV113" s="356"/>
      <c r="VUW113" s="356"/>
      <c r="VUX113" s="356"/>
      <c r="VUY113" s="356"/>
      <c r="VUZ113" s="356"/>
      <c r="VVA113" s="356"/>
      <c r="VVB113" s="356"/>
      <c r="VVC113" s="356"/>
      <c r="VVD113" s="356"/>
      <c r="VVE113" s="356"/>
      <c r="VVF113" s="356"/>
      <c r="VVG113" s="356"/>
      <c r="VVH113" s="356"/>
      <c r="VVI113" s="356"/>
      <c r="VVJ113" s="356"/>
      <c r="VVK113" s="356"/>
      <c r="VVL113" s="356"/>
      <c r="VVM113" s="356"/>
      <c r="VVN113" s="356"/>
      <c r="VVO113" s="356"/>
      <c r="VVP113" s="356"/>
      <c r="VVQ113" s="356"/>
      <c r="VVR113" s="356"/>
      <c r="VVS113" s="356"/>
      <c r="VVT113" s="356"/>
      <c r="VVU113" s="356"/>
      <c r="VVV113" s="356"/>
      <c r="VVW113" s="356"/>
      <c r="VVX113" s="356"/>
      <c r="VVY113" s="356"/>
      <c r="VVZ113" s="356"/>
      <c r="VWA113" s="356"/>
      <c r="VWB113" s="356"/>
      <c r="VWC113" s="356"/>
      <c r="VWD113" s="356"/>
      <c r="VWE113" s="356"/>
      <c r="VWF113" s="356"/>
      <c r="VWG113" s="356"/>
      <c r="VWH113" s="356"/>
      <c r="VWI113" s="356"/>
      <c r="VWJ113" s="356"/>
      <c r="VWK113" s="356"/>
      <c r="VWL113" s="356"/>
      <c r="VWM113" s="356"/>
      <c r="VWN113" s="356"/>
      <c r="VWO113" s="356"/>
      <c r="VWP113" s="356"/>
      <c r="VWQ113" s="356"/>
      <c r="VWR113" s="356"/>
      <c r="VWS113" s="356"/>
      <c r="VWT113" s="356"/>
      <c r="VWU113" s="356"/>
      <c r="VWV113" s="356"/>
      <c r="VWW113" s="356"/>
      <c r="VWX113" s="356"/>
      <c r="VWY113" s="356"/>
      <c r="VWZ113" s="356"/>
      <c r="VXA113" s="356"/>
      <c r="VXB113" s="356"/>
      <c r="VXC113" s="356"/>
      <c r="VXD113" s="356"/>
      <c r="VXE113" s="356"/>
      <c r="VXF113" s="356"/>
      <c r="VXG113" s="356"/>
      <c r="VXH113" s="356"/>
      <c r="VXI113" s="356"/>
      <c r="VXJ113" s="356"/>
      <c r="VXK113" s="356"/>
      <c r="VXL113" s="356"/>
      <c r="VXM113" s="356"/>
      <c r="VXN113" s="356"/>
      <c r="VXO113" s="356"/>
      <c r="VXP113" s="356"/>
      <c r="VXQ113" s="356"/>
      <c r="VXR113" s="356"/>
      <c r="VXS113" s="356"/>
      <c r="VXT113" s="356"/>
      <c r="VXU113" s="356"/>
      <c r="VXV113" s="356"/>
      <c r="VXW113" s="356"/>
      <c r="VXX113" s="356"/>
      <c r="VXY113" s="356"/>
      <c r="VXZ113" s="356"/>
      <c r="VYA113" s="356"/>
      <c r="VYB113" s="356"/>
      <c r="VYC113" s="356"/>
      <c r="VYD113" s="356"/>
      <c r="VYE113" s="356"/>
      <c r="VYF113" s="356"/>
      <c r="VYG113" s="356"/>
      <c r="VYH113" s="356"/>
      <c r="VYI113" s="356"/>
      <c r="VYJ113" s="356"/>
      <c r="VYK113" s="356"/>
      <c r="VYL113" s="356"/>
      <c r="VYM113" s="356"/>
      <c r="VYN113" s="356"/>
      <c r="VYO113" s="356"/>
      <c r="VYP113" s="356"/>
      <c r="VYQ113" s="356"/>
      <c r="VYR113" s="356"/>
      <c r="VYS113" s="356"/>
      <c r="VYT113" s="356"/>
      <c r="VYU113" s="356"/>
      <c r="VYV113" s="356"/>
      <c r="VYW113" s="356"/>
      <c r="VYX113" s="356"/>
      <c r="VYY113" s="356"/>
      <c r="VYZ113" s="356"/>
      <c r="VZA113" s="356"/>
      <c r="VZB113" s="356"/>
      <c r="VZC113" s="356"/>
      <c r="VZD113" s="356"/>
      <c r="VZE113" s="356"/>
      <c r="VZF113" s="356"/>
      <c r="VZG113" s="356"/>
      <c r="VZH113" s="356"/>
      <c r="VZI113" s="356"/>
      <c r="VZJ113" s="356"/>
      <c r="VZK113" s="356"/>
      <c r="VZL113" s="356"/>
      <c r="VZM113" s="356"/>
      <c r="VZN113" s="356"/>
      <c r="VZO113" s="356"/>
      <c r="VZP113" s="356"/>
      <c r="VZQ113" s="356"/>
      <c r="VZR113" s="356"/>
      <c r="VZS113" s="356"/>
      <c r="VZT113" s="356"/>
      <c r="VZU113" s="356"/>
      <c r="VZV113" s="356"/>
      <c r="VZW113" s="356"/>
      <c r="VZX113" s="356"/>
      <c r="VZY113" s="356"/>
      <c r="VZZ113" s="356"/>
      <c r="WAA113" s="356"/>
      <c r="WAB113" s="356"/>
      <c r="WAC113" s="356"/>
      <c r="WAD113" s="356"/>
      <c r="WAE113" s="356"/>
      <c r="WAF113" s="356"/>
      <c r="WAG113" s="356"/>
      <c r="WAH113" s="356"/>
      <c r="WAI113" s="356"/>
      <c r="WAJ113" s="356"/>
      <c r="WAK113" s="356"/>
      <c r="WAL113" s="356"/>
      <c r="WAM113" s="356"/>
      <c r="WAN113" s="356"/>
      <c r="WAO113" s="356"/>
      <c r="WAP113" s="356"/>
      <c r="WAQ113" s="356"/>
      <c r="WAR113" s="356"/>
      <c r="WAS113" s="356"/>
      <c r="WAT113" s="356"/>
      <c r="WAU113" s="356"/>
      <c r="WAV113" s="356"/>
      <c r="WAW113" s="356"/>
      <c r="WAX113" s="356"/>
      <c r="WAY113" s="356"/>
      <c r="WAZ113" s="356"/>
      <c r="WBA113" s="356"/>
      <c r="WBB113" s="356"/>
      <c r="WBC113" s="356"/>
      <c r="WBD113" s="356"/>
      <c r="WBE113" s="356"/>
      <c r="WBF113" s="356"/>
      <c r="WBG113" s="356"/>
      <c r="WBH113" s="356"/>
      <c r="WBI113" s="356"/>
      <c r="WBJ113" s="356"/>
      <c r="WBK113" s="356"/>
      <c r="WBL113" s="356"/>
      <c r="WBM113" s="356"/>
      <c r="WBN113" s="356"/>
      <c r="WBO113" s="356"/>
      <c r="WBP113" s="356"/>
      <c r="WBQ113" s="356"/>
      <c r="WBR113" s="356"/>
      <c r="WBS113" s="356"/>
      <c r="WBT113" s="356"/>
      <c r="WBU113" s="356"/>
      <c r="WBV113" s="356"/>
      <c r="WBW113" s="356"/>
      <c r="WBX113" s="356"/>
      <c r="WBY113" s="356"/>
      <c r="WBZ113" s="356"/>
      <c r="WCA113" s="356"/>
      <c r="WCB113" s="356"/>
      <c r="WCC113" s="356"/>
      <c r="WCD113" s="356"/>
      <c r="WCE113" s="356"/>
      <c r="WCF113" s="356"/>
      <c r="WCG113" s="356"/>
      <c r="WCH113" s="356"/>
      <c r="WCI113" s="356"/>
      <c r="WCJ113" s="356"/>
      <c r="WCK113" s="356"/>
      <c r="WCL113" s="356"/>
      <c r="WCM113" s="356"/>
      <c r="WCN113" s="356"/>
      <c r="WCO113" s="356"/>
      <c r="WCP113" s="356"/>
      <c r="WCQ113" s="356"/>
      <c r="WCR113" s="356"/>
      <c r="WCS113" s="356"/>
      <c r="WCT113" s="356"/>
      <c r="WCU113" s="356"/>
      <c r="WCV113" s="356"/>
      <c r="WCW113" s="356"/>
      <c r="WCX113" s="356"/>
      <c r="WCY113" s="356"/>
      <c r="WCZ113" s="356"/>
      <c r="WDA113" s="356"/>
      <c r="WDB113" s="356"/>
      <c r="WDC113" s="356"/>
      <c r="WDD113" s="356"/>
      <c r="WDE113" s="356"/>
      <c r="WDF113" s="356"/>
      <c r="WDG113" s="356"/>
      <c r="WDH113" s="356"/>
      <c r="WDI113" s="356"/>
      <c r="WDJ113" s="356"/>
      <c r="WDK113" s="356"/>
      <c r="WDL113" s="356"/>
      <c r="WDM113" s="356"/>
      <c r="WDN113" s="356"/>
      <c r="WDO113" s="356"/>
      <c r="WDP113" s="356"/>
      <c r="WDQ113" s="356"/>
      <c r="WDR113" s="356"/>
      <c r="WDS113" s="356"/>
      <c r="WDT113" s="356"/>
      <c r="WDU113" s="356"/>
      <c r="WDV113" s="356"/>
      <c r="WDW113" s="356"/>
      <c r="WDX113" s="356"/>
      <c r="WDY113" s="356"/>
      <c r="WDZ113" s="356"/>
      <c r="WEA113" s="356"/>
      <c r="WEB113" s="356"/>
      <c r="WEC113" s="356"/>
      <c r="WED113" s="356"/>
      <c r="WEE113" s="356"/>
      <c r="WEF113" s="356"/>
      <c r="WEG113" s="356"/>
      <c r="WEH113" s="356"/>
      <c r="WEI113" s="356"/>
      <c r="WEJ113" s="356"/>
      <c r="WEK113" s="356"/>
      <c r="WEL113" s="356"/>
      <c r="WEM113" s="356"/>
      <c r="WEN113" s="356"/>
      <c r="WEO113" s="356"/>
      <c r="WEP113" s="356"/>
      <c r="WEQ113" s="356"/>
      <c r="WER113" s="356"/>
      <c r="WES113" s="356"/>
      <c r="WET113" s="356"/>
      <c r="WEU113" s="356"/>
      <c r="WEV113" s="356"/>
      <c r="WEW113" s="356"/>
      <c r="WEX113" s="356"/>
      <c r="WEY113" s="356"/>
      <c r="WEZ113" s="356"/>
      <c r="WFA113" s="356"/>
      <c r="WFB113" s="356"/>
      <c r="WFC113" s="356"/>
      <c r="WFD113" s="356"/>
      <c r="WFE113" s="356"/>
      <c r="WFF113" s="356"/>
      <c r="WFG113" s="356"/>
      <c r="WFH113" s="356"/>
      <c r="WFI113" s="356"/>
      <c r="WFJ113" s="356"/>
      <c r="WFK113" s="356"/>
      <c r="WFL113" s="356"/>
      <c r="WFM113" s="356"/>
      <c r="WFN113" s="356"/>
      <c r="WFO113" s="356"/>
      <c r="WFP113" s="356"/>
      <c r="WFQ113" s="356"/>
      <c r="WFR113" s="356"/>
      <c r="WFS113" s="356"/>
      <c r="WFT113" s="356"/>
      <c r="WFU113" s="356"/>
      <c r="WFV113" s="356"/>
      <c r="WFW113" s="356"/>
      <c r="WFX113" s="356"/>
      <c r="WFY113" s="356"/>
      <c r="WFZ113" s="356"/>
      <c r="WGA113" s="356"/>
      <c r="WGB113" s="356"/>
      <c r="WGC113" s="356"/>
      <c r="WGD113" s="356"/>
      <c r="WGE113" s="356"/>
      <c r="WGF113" s="356"/>
      <c r="WGG113" s="356"/>
      <c r="WGH113" s="356"/>
      <c r="WGI113" s="356"/>
      <c r="WGJ113" s="356"/>
      <c r="WGK113" s="356"/>
      <c r="WGL113" s="356"/>
      <c r="WGM113" s="356"/>
      <c r="WGN113" s="356"/>
      <c r="WGO113" s="356"/>
      <c r="WGP113" s="356"/>
      <c r="WGQ113" s="356"/>
      <c r="WGR113" s="356"/>
      <c r="WGS113" s="356"/>
      <c r="WGT113" s="356"/>
      <c r="WGU113" s="356"/>
      <c r="WGV113" s="356"/>
      <c r="WGW113" s="356"/>
      <c r="WGX113" s="356"/>
      <c r="WGY113" s="356"/>
      <c r="WGZ113" s="356"/>
      <c r="WHA113" s="356"/>
      <c r="WHB113" s="356"/>
      <c r="WHC113" s="356"/>
      <c r="WHD113" s="356"/>
      <c r="WHE113" s="356"/>
      <c r="WHF113" s="356"/>
      <c r="WHG113" s="356"/>
      <c r="WHH113" s="356"/>
      <c r="WHI113" s="356"/>
      <c r="WHJ113" s="356"/>
      <c r="WHK113" s="356"/>
      <c r="WHL113" s="356"/>
      <c r="WHM113" s="356"/>
      <c r="WHN113" s="356"/>
      <c r="WHO113" s="356"/>
      <c r="WHP113" s="356"/>
      <c r="WHQ113" s="356"/>
      <c r="WHR113" s="356"/>
      <c r="WHS113" s="356"/>
      <c r="WHT113" s="356"/>
      <c r="WHU113" s="356"/>
      <c r="WHV113" s="356"/>
      <c r="WHW113" s="356"/>
      <c r="WHX113" s="356"/>
      <c r="WHY113" s="356"/>
      <c r="WHZ113" s="356"/>
      <c r="WIA113" s="356"/>
      <c r="WIB113" s="356"/>
      <c r="WIC113" s="356"/>
      <c r="WID113" s="356"/>
      <c r="WIE113" s="356"/>
      <c r="WIF113" s="356"/>
      <c r="WIG113" s="356"/>
      <c r="WIH113" s="356"/>
      <c r="WII113" s="356"/>
      <c r="WIJ113" s="356"/>
      <c r="WIK113" s="356"/>
      <c r="WIL113" s="356"/>
      <c r="WIM113" s="356"/>
      <c r="WIN113" s="356"/>
      <c r="WIO113" s="356"/>
      <c r="WIP113" s="356"/>
      <c r="WIQ113" s="356"/>
      <c r="WIR113" s="356"/>
      <c r="WIS113" s="356"/>
      <c r="WIT113" s="356"/>
      <c r="WIU113" s="356"/>
      <c r="WIV113" s="356"/>
      <c r="WIW113" s="356"/>
      <c r="WIX113" s="356"/>
      <c r="WIY113" s="356"/>
      <c r="WIZ113" s="356"/>
      <c r="WJA113" s="356"/>
      <c r="WJB113" s="356"/>
      <c r="WJC113" s="356"/>
      <c r="WJD113" s="356"/>
      <c r="WJE113" s="356"/>
      <c r="WJF113" s="356"/>
      <c r="WJG113" s="356"/>
      <c r="WJH113" s="356"/>
      <c r="WJI113" s="356"/>
      <c r="WJJ113" s="356"/>
      <c r="WJK113" s="356"/>
      <c r="WJL113" s="356"/>
      <c r="WJM113" s="356"/>
      <c r="WJN113" s="356"/>
      <c r="WJO113" s="356"/>
      <c r="WJP113" s="356"/>
      <c r="WJQ113" s="356"/>
      <c r="WJR113" s="356"/>
      <c r="WJS113" s="356"/>
      <c r="WJT113" s="356"/>
      <c r="WJU113" s="356"/>
      <c r="WJV113" s="356"/>
      <c r="WJW113" s="356"/>
      <c r="WJX113" s="356"/>
      <c r="WJY113" s="356"/>
      <c r="WJZ113" s="356"/>
      <c r="WKA113" s="356"/>
      <c r="WKB113" s="356"/>
      <c r="WKC113" s="356"/>
      <c r="WKD113" s="356"/>
      <c r="WKE113" s="356"/>
      <c r="WKF113" s="356"/>
      <c r="WKG113" s="356"/>
      <c r="WKH113" s="356"/>
      <c r="WKI113" s="356"/>
      <c r="WKJ113" s="356"/>
      <c r="WKK113" s="356"/>
      <c r="WKL113" s="356"/>
      <c r="WKM113" s="356"/>
      <c r="WKN113" s="356"/>
      <c r="WKO113" s="356"/>
      <c r="WKP113" s="356"/>
      <c r="WKQ113" s="356"/>
      <c r="WKR113" s="356"/>
      <c r="WKS113" s="356"/>
      <c r="WKT113" s="356"/>
      <c r="WKU113" s="356"/>
      <c r="WKV113" s="356"/>
      <c r="WKW113" s="356"/>
      <c r="WKX113" s="356"/>
      <c r="WKY113" s="356"/>
      <c r="WKZ113" s="356"/>
      <c r="WLA113" s="356"/>
      <c r="WLB113" s="356"/>
      <c r="WLC113" s="356"/>
      <c r="WLD113" s="356"/>
      <c r="WLE113" s="356"/>
      <c r="WLF113" s="356"/>
      <c r="WLG113" s="356"/>
      <c r="WLH113" s="356"/>
      <c r="WLI113" s="356"/>
      <c r="WLJ113" s="356"/>
      <c r="WLK113" s="356"/>
      <c r="WLL113" s="356"/>
      <c r="WLM113" s="356"/>
      <c r="WLN113" s="356"/>
      <c r="WLO113" s="356"/>
      <c r="WLP113" s="356"/>
      <c r="WLQ113" s="356"/>
      <c r="WLR113" s="356"/>
      <c r="WLS113" s="356"/>
      <c r="WLT113" s="356"/>
      <c r="WLU113" s="356"/>
      <c r="WLV113" s="356"/>
      <c r="WLW113" s="356"/>
      <c r="WLX113" s="356"/>
      <c r="WLY113" s="356"/>
      <c r="WLZ113" s="356"/>
      <c r="WMA113" s="356"/>
      <c r="WMB113" s="356"/>
      <c r="WMC113" s="356"/>
      <c r="WMD113" s="356"/>
      <c r="WME113" s="356"/>
      <c r="WMF113" s="356"/>
      <c r="WMG113" s="356"/>
      <c r="WMH113" s="356"/>
      <c r="WMI113" s="356"/>
      <c r="WMJ113" s="356"/>
      <c r="WMK113" s="356"/>
      <c r="WML113" s="356"/>
      <c r="WMM113" s="356"/>
      <c r="WMN113" s="356"/>
      <c r="WMO113" s="356"/>
      <c r="WMP113" s="356"/>
      <c r="WMQ113" s="356"/>
      <c r="WMR113" s="356"/>
      <c r="WMS113" s="356"/>
      <c r="WMT113" s="356"/>
      <c r="WMU113" s="356"/>
      <c r="WMV113" s="356"/>
      <c r="WMW113" s="356"/>
      <c r="WMX113" s="356"/>
      <c r="WMY113" s="356"/>
      <c r="WMZ113" s="356"/>
      <c r="WNA113" s="356"/>
      <c r="WNB113" s="356"/>
      <c r="WNC113" s="356"/>
      <c r="WND113" s="356"/>
      <c r="WNE113" s="356"/>
      <c r="WNF113" s="356"/>
      <c r="WNG113" s="356"/>
      <c r="WNH113" s="356"/>
      <c r="WNI113" s="356"/>
      <c r="WNJ113" s="356"/>
      <c r="WNK113" s="356"/>
      <c r="WNL113" s="356"/>
      <c r="WNM113" s="356"/>
      <c r="WNN113" s="356"/>
      <c r="WNO113" s="356"/>
      <c r="WNP113" s="356"/>
      <c r="WNQ113" s="356"/>
      <c r="WNR113" s="356"/>
      <c r="WNS113" s="356"/>
      <c r="WNT113" s="356"/>
      <c r="WNU113" s="356"/>
      <c r="WNV113" s="356"/>
      <c r="WNW113" s="356"/>
      <c r="WNX113" s="356"/>
      <c r="WNY113" s="356"/>
      <c r="WNZ113" s="356"/>
      <c r="WOA113" s="356"/>
      <c r="WOB113" s="356"/>
      <c r="WOC113" s="356"/>
      <c r="WOD113" s="356"/>
      <c r="WOE113" s="356"/>
      <c r="WOF113" s="356"/>
      <c r="WOG113" s="356"/>
      <c r="WOH113" s="356"/>
      <c r="WOI113" s="356"/>
      <c r="WOJ113" s="356"/>
      <c r="WOK113" s="356"/>
      <c r="WOL113" s="356"/>
      <c r="WOM113" s="356"/>
      <c r="WON113" s="356"/>
      <c r="WOO113" s="356"/>
      <c r="WOP113" s="356"/>
      <c r="WOQ113" s="356"/>
      <c r="WOR113" s="356"/>
      <c r="WOS113" s="356"/>
      <c r="WOT113" s="356"/>
      <c r="WOU113" s="356"/>
      <c r="WOV113" s="356"/>
      <c r="WOW113" s="356"/>
      <c r="WOX113" s="356"/>
      <c r="WOY113" s="356"/>
      <c r="WOZ113" s="356"/>
      <c r="WPA113" s="356"/>
      <c r="WPB113" s="356"/>
      <c r="WPC113" s="356"/>
      <c r="WPD113" s="356"/>
      <c r="WPE113" s="356"/>
      <c r="WPF113" s="356"/>
      <c r="WPG113" s="356"/>
      <c r="WPH113" s="356"/>
      <c r="WPI113" s="356"/>
      <c r="WPJ113" s="356"/>
      <c r="WPK113" s="356"/>
      <c r="WPL113" s="356"/>
      <c r="WPM113" s="356"/>
      <c r="WPN113" s="356"/>
      <c r="WPO113" s="356"/>
      <c r="WPP113" s="356"/>
      <c r="WPQ113" s="356"/>
      <c r="WPR113" s="356"/>
      <c r="WPS113" s="356"/>
      <c r="WPT113" s="356"/>
      <c r="WPU113" s="356"/>
      <c r="WPV113" s="356"/>
      <c r="WPW113" s="356"/>
      <c r="WPX113" s="356"/>
      <c r="WPY113" s="356"/>
      <c r="WPZ113" s="356"/>
      <c r="WQA113" s="356"/>
      <c r="WQB113" s="356"/>
      <c r="WQC113" s="356"/>
      <c r="WQD113" s="356"/>
      <c r="WQE113" s="356"/>
      <c r="WQF113" s="356"/>
      <c r="WQG113" s="356"/>
      <c r="WQH113" s="356"/>
      <c r="WQI113" s="356"/>
      <c r="WQJ113" s="356"/>
      <c r="WQK113" s="356"/>
      <c r="WQL113" s="356"/>
      <c r="WQM113" s="356"/>
      <c r="WQN113" s="356"/>
      <c r="WQO113" s="356"/>
      <c r="WQP113" s="356"/>
      <c r="WQQ113" s="356"/>
      <c r="WQR113" s="356"/>
      <c r="WQS113" s="356"/>
      <c r="WQT113" s="356"/>
      <c r="WQU113" s="356"/>
      <c r="WQV113" s="356"/>
      <c r="WQW113" s="356"/>
      <c r="WQX113" s="356"/>
      <c r="WQY113" s="356"/>
      <c r="WQZ113" s="356"/>
      <c r="WRA113" s="356"/>
      <c r="WRB113" s="356"/>
      <c r="WRC113" s="356"/>
      <c r="WRD113" s="356"/>
      <c r="WRE113" s="356"/>
      <c r="WRF113" s="356"/>
      <c r="WRG113" s="356"/>
      <c r="WRH113" s="356"/>
      <c r="WRI113" s="356"/>
      <c r="WRJ113" s="356"/>
      <c r="WRK113" s="356"/>
      <c r="WRL113" s="356"/>
      <c r="WRM113" s="356"/>
      <c r="WRN113" s="356"/>
      <c r="WRO113" s="356"/>
      <c r="WRP113" s="356"/>
      <c r="WRQ113" s="356"/>
      <c r="WRR113" s="356"/>
      <c r="WRS113" s="356"/>
      <c r="WRT113" s="356"/>
      <c r="WRU113" s="356"/>
      <c r="WRV113" s="356"/>
      <c r="WRW113" s="356"/>
      <c r="WRX113" s="356"/>
      <c r="WRY113" s="356"/>
      <c r="WRZ113" s="356"/>
      <c r="WSA113" s="356"/>
      <c r="WSB113" s="356"/>
      <c r="WSC113" s="356"/>
      <c r="WSD113" s="356"/>
      <c r="WSE113" s="356"/>
      <c r="WSF113" s="356"/>
      <c r="WSG113" s="356"/>
      <c r="WSH113" s="356"/>
      <c r="WSI113" s="356"/>
      <c r="WSJ113" s="356"/>
      <c r="WSK113" s="356"/>
      <c r="WSL113" s="356"/>
      <c r="WSM113" s="356"/>
      <c r="WSN113" s="356"/>
      <c r="WSO113" s="356"/>
      <c r="WSP113" s="356"/>
      <c r="WSQ113" s="356"/>
      <c r="WSR113" s="356"/>
      <c r="WSS113" s="356"/>
      <c r="WST113" s="356"/>
      <c r="WSU113" s="356"/>
      <c r="WSV113" s="356"/>
      <c r="WSW113" s="356"/>
      <c r="WSX113" s="356"/>
      <c r="WSY113" s="356"/>
      <c r="WSZ113" s="356"/>
      <c r="WTA113" s="356"/>
      <c r="WTB113" s="356"/>
      <c r="WTC113" s="356"/>
      <c r="WTD113" s="356"/>
      <c r="WTE113" s="356"/>
      <c r="WTF113" s="356"/>
      <c r="WTG113" s="356"/>
      <c r="WTH113" s="356"/>
      <c r="WTI113" s="356"/>
      <c r="WTJ113" s="356"/>
      <c r="WTK113" s="356"/>
      <c r="WTL113" s="356"/>
      <c r="WTM113" s="356"/>
      <c r="WTN113" s="356"/>
      <c r="WTO113" s="356"/>
      <c r="WTP113" s="356"/>
      <c r="WTQ113" s="356"/>
      <c r="WTR113" s="356"/>
      <c r="WTS113" s="356"/>
      <c r="WTT113" s="356"/>
      <c r="WTU113" s="356"/>
      <c r="WTV113" s="356"/>
      <c r="WTW113" s="356"/>
      <c r="WTX113" s="356"/>
      <c r="WTY113" s="356"/>
      <c r="WTZ113" s="356"/>
      <c r="WUA113" s="356"/>
      <c r="WUB113" s="356"/>
      <c r="WUC113" s="356"/>
      <c r="WUD113" s="356"/>
      <c r="WUE113" s="356"/>
      <c r="WUF113" s="356"/>
      <c r="WUG113" s="356"/>
      <c r="WUH113" s="356"/>
      <c r="WUI113" s="356"/>
      <c r="WUJ113" s="356"/>
      <c r="WUK113" s="356"/>
      <c r="WUL113" s="356"/>
      <c r="WUM113" s="356"/>
      <c r="WUN113" s="356"/>
      <c r="WUO113" s="356"/>
      <c r="WUP113" s="356"/>
      <c r="WUQ113" s="356"/>
      <c r="WUR113" s="356"/>
      <c r="WUS113" s="356"/>
      <c r="WUT113" s="356"/>
      <c r="WUU113" s="356"/>
      <c r="WUV113" s="356"/>
      <c r="WUW113" s="356"/>
      <c r="WUX113" s="356"/>
      <c r="WUY113" s="356"/>
      <c r="WUZ113" s="356"/>
      <c r="WVA113" s="356"/>
      <c r="WVB113" s="356"/>
      <c r="WVC113" s="356"/>
      <c r="WVD113" s="356"/>
      <c r="WVE113" s="356"/>
      <c r="WVF113" s="356"/>
      <c r="WVG113" s="356"/>
      <c r="WVH113" s="356"/>
      <c r="WVI113" s="356"/>
      <c r="WVJ113" s="356"/>
      <c r="WVK113" s="356"/>
      <c r="WVL113" s="356"/>
      <c r="WVM113" s="356"/>
      <c r="WVN113" s="356"/>
      <c r="WVO113" s="356"/>
      <c r="WVP113" s="356"/>
      <c r="WVQ113" s="356"/>
      <c r="WVR113" s="356"/>
      <c r="WVS113" s="356"/>
      <c r="WVT113" s="356"/>
      <c r="WVU113" s="356"/>
      <c r="WVV113" s="356"/>
      <c r="WVW113" s="356"/>
      <c r="WVX113" s="356"/>
      <c r="WVY113" s="356"/>
      <c r="WVZ113" s="356"/>
      <c r="WWA113" s="356"/>
      <c r="WWB113" s="356"/>
      <c r="WWC113" s="356"/>
      <c r="WWD113" s="356"/>
      <c r="WWE113" s="356"/>
      <c r="WWF113" s="356"/>
      <c r="WWG113" s="356"/>
      <c r="WWH113" s="356"/>
      <c r="WWI113" s="356"/>
      <c r="WWJ113" s="356"/>
      <c r="WWK113" s="356"/>
      <c r="WWL113" s="356"/>
      <c r="WWM113" s="356"/>
      <c r="WWN113" s="356"/>
      <c r="WWO113" s="356"/>
      <c r="WWP113" s="356"/>
      <c r="WWQ113" s="356"/>
      <c r="WWR113" s="356"/>
      <c r="WWS113" s="356"/>
      <c r="WWT113" s="356"/>
      <c r="WWU113" s="356"/>
      <c r="WWV113" s="356"/>
      <c r="WWW113" s="356"/>
      <c r="WWX113" s="356"/>
      <c r="WWY113" s="356"/>
      <c r="WWZ113" s="356"/>
      <c r="WXA113" s="356"/>
      <c r="WXB113" s="356"/>
      <c r="WXC113" s="356"/>
      <c r="WXD113" s="356"/>
      <c r="WXE113" s="356"/>
      <c r="WXF113" s="356"/>
      <c r="WXG113" s="356"/>
      <c r="WXH113" s="356"/>
      <c r="WXI113" s="356"/>
      <c r="WXJ113" s="356"/>
      <c r="WXK113" s="356"/>
      <c r="WXL113" s="356"/>
      <c r="WXM113" s="356"/>
      <c r="WXN113" s="356"/>
      <c r="WXO113" s="356"/>
      <c r="WXP113" s="356"/>
      <c r="WXQ113" s="356"/>
      <c r="WXR113" s="356"/>
      <c r="WXS113" s="356"/>
      <c r="WXT113" s="356"/>
      <c r="WXU113" s="356"/>
      <c r="WXV113" s="356"/>
      <c r="WXW113" s="356"/>
      <c r="WXX113" s="356"/>
      <c r="WXY113" s="356"/>
      <c r="WXZ113" s="356"/>
      <c r="WYA113" s="356"/>
      <c r="WYB113" s="356"/>
      <c r="WYC113" s="356"/>
      <c r="WYD113" s="356"/>
      <c r="WYE113" s="356"/>
      <c r="WYF113" s="356"/>
      <c r="WYG113" s="356"/>
      <c r="WYH113" s="356"/>
      <c r="WYI113" s="356"/>
      <c r="WYJ113" s="356"/>
      <c r="WYK113" s="356"/>
      <c r="WYL113" s="356"/>
      <c r="WYM113" s="356"/>
      <c r="WYN113" s="356"/>
      <c r="WYO113" s="356"/>
      <c r="WYP113" s="356"/>
      <c r="WYQ113" s="356"/>
      <c r="WYR113" s="356"/>
      <c r="WYS113" s="356"/>
      <c r="WYT113" s="356"/>
      <c r="WYU113" s="356"/>
      <c r="WYV113" s="356"/>
      <c r="WYW113" s="356"/>
      <c r="WYX113" s="356"/>
      <c r="WYY113" s="356"/>
      <c r="WYZ113" s="356"/>
      <c r="WZA113" s="356"/>
      <c r="WZB113" s="356"/>
      <c r="WZC113" s="356"/>
      <c r="WZD113" s="356"/>
      <c r="WZE113" s="356"/>
      <c r="WZF113" s="356"/>
      <c r="WZG113" s="356"/>
      <c r="WZH113" s="356"/>
      <c r="WZI113" s="356"/>
      <c r="WZJ113" s="356"/>
      <c r="WZK113" s="356"/>
      <c r="WZL113" s="356"/>
      <c r="WZM113" s="356"/>
      <c r="WZN113" s="356"/>
      <c r="WZO113" s="356"/>
      <c r="WZP113" s="356"/>
      <c r="WZQ113" s="356"/>
      <c r="WZR113" s="356"/>
      <c r="WZS113" s="356"/>
      <c r="WZT113" s="356"/>
      <c r="WZU113" s="356"/>
      <c r="WZV113" s="356"/>
      <c r="WZW113" s="356"/>
      <c r="WZX113" s="356"/>
      <c r="WZY113" s="356"/>
      <c r="WZZ113" s="356"/>
      <c r="XAA113" s="356"/>
      <c r="XAB113" s="356"/>
      <c r="XAC113" s="356"/>
      <c r="XAD113" s="356"/>
      <c r="XAE113" s="356"/>
      <c r="XAF113" s="356"/>
      <c r="XAG113" s="356"/>
      <c r="XAH113" s="356"/>
      <c r="XAI113" s="356"/>
      <c r="XAJ113" s="356"/>
      <c r="XAK113" s="356"/>
      <c r="XAL113" s="356"/>
      <c r="XAM113" s="356"/>
      <c r="XAN113" s="356"/>
      <c r="XAO113" s="356"/>
      <c r="XAP113" s="356"/>
      <c r="XAQ113" s="356"/>
      <c r="XAR113" s="356"/>
      <c r="XAS113" s="356"/>
      <c r="XAT113" s="356"/>
      <c r="XAU113" s="356"/>
      <c r="XAV113" s="356"/>
      <c r="XAW113" s="356"/>
      <c r="XAX113" s="356"/>
      <c r="XAY113" s="356"/>
      <c r="XAZ113" s="356"/>
      <c r="XBA113" s="356"/>
      <c r="XBB113" s="356"/>
      <c r="XBC113" s="356"/>
      <c r="XBD113" s="356"/>
      <c r="XBE113" s="356"/>
      <c r="XBF113" s="356"/>
      <c r="XBG113" s="356"/>
      <c r="XBH113" s="356"/>
      <c r="XBI113" s="356"/>
      <c r="XBJ113" s="356"/>
      <c r="XBK113" s="356"/>
      <c r="XBL113" s="356"/>
      <c r="XBM113" s="356"/>
      <c r="XBN113" s="356"/>
      <c r="XBO113" s="356"/>
      <c r="XBP113" s="356"/>
      <c r="XBQ113" s="356"/>
      <c r="XBR113" s="356"/>
      <c r="XBS113" s="356"/>
      <c r="XBT113" s="356"/>
      <c r="XBU113" s="356"/>
      <c r="XBV113" s="356"/>
      <c r="XBW113" s="356"/>
      <c r="XBX113" s="356"/>
      <c r="XBY113" s="356"/>
      <c r="XBZ113" s="356"/>
      <c r="XCA113" s="356"/>
      <c r="XCB113" s="356"/>
      <c r="XCC113" s="356"/>
      <c r="XCD113" s="356"/>
      <c r="XCE113" s="356"/>
      <c r="XCF113" s="356"/>
      <c r="XCG113" s="356"/>
      <c r="XCH113" s="356"/>
      <c r="XCI113" s="356"/>
      <c r="XCJ113" s="356"/>
      <c r="XCK113" s="356"/>
      <c r="XCL113" s="356"/>
      <c r="XCM113" s="356"/>
      <c r="XCN113" s="356"/>
      <c r="XCO113" s="356"/>
      <c r="XCP113" s="356"/>
      <c r="XCQ113" s="356"/>
      <c r="XCR113" s="356"/>
      <c r="XCS113" s="356"/>
      <c r="XCT113" s="356"/>
      <c r="XCU113" s="356"/>
      <c r="XCV113" s="356"/>
      <c r="XCW113" s="356"/>
      <c r="XCX113" s="356"/>
      <c r="XCY113" s="356"/>
      <c r="XCZ113" s="356"/>
      <c r="XDA113" s="356"/>
      <c r="XDB113" s="356"/>
      <c r="XDC113" s="356"/>
      <c r="XDD113" s="356"/>
      <c r="XDE113" s="356"/>
      <c r="XDF113" s="356"/>
      <c r="XDG113" s="356"/>
      <c r="XDH113" s="356"/>
      <c r="XDI113" s="356"/>
      <c r="XDJ113" s="356"/>
      <c r="XDK113" s="356"/>
      <c r="XDL113" s="356"/>
      <c r="XDM113" s="356"/>
      <c r="XDN113" s="356"/>
      <c r="XDO113" s="356"/>
      <c r="XDP113" s="356"/>
      <c r="XDQ113" s="356"/>
      <c r="XDR113" s="356"/>
      <c r="XDS113" s="356"/>
      <c r="XDT113" s="356"/>
      <c r="XDU113" s="356"/>
      <c r="XDV113" s="356"/>
      <c r="XDW113" s="356"/>
      <c r="XDX113" s="356"/>
      <c r="XDY113" s="356"/>
      <c r="XDZ113" s="356"/>
      <c r="XEA113" s="356"/>
      <c r="XEB113" s="356"/>
      <c r="XEC113" s="356"/>
      <c r="XED113" s="356"/>
      <c r="XEE113" s="356"/>
      <c r="XEF113" s="356"/>
      <c r="XEG113" s="356"/>
      <c r="XEH113" s="356"/>
      <c r="XEI113" s="356"/>
      <c r="XEJ113" s="356"/>
      <c r="XEK113" s="356"/>
      <c r="XEL113" s="356"/>
      <c r="XEM113" s="356"/>
      <c r="XEN113" s="356"/>
      <c r="XEO113" s="356"/>
      <c r="XEP113" s="356"/>
      <c r="XEQ113" s="356"/>
      <c r="XER113" s="356"/>
      <c r="XES113" s="356"/>
      <c r="XET113" s="356"/>
      <c r="XEU113" s="356"/>
      <c r="XEV113" s="356"/>
      <c r="XEW113" s="356"/>
      <c r="XEX113" s="356"/>
      <c r="XEY113" s="356"/>
    </row>
    <row r="114" spans="1:16379" s="357" customFormat="1" ht="47.25" x14ac:dyDescent="0.25">
      <c r="A114" s="95">
        <v>105</v>
      </c>
      <c r="B114" s="269" t="s">
        <v>94</v>
      </c>
      <c r="C114" s="298">
        <v>12</v>
      </c>
      <c r="D114" s="358" t="s">
        <v>208</v>
      </c>
      <c r="E114" s="271"/>
      <c r="F114" s="301" t="s">
        <v>198</v>
      </c>
      <c r="G114" s="273">
        <v>0</v>
      </c>
      <c r="H114" s="273"/>
      <c r="I114" s="273"/>
      <c r="J114" s="274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5" t="s">
        <v>28</v>
      </c>
      <c r="V114" s="276" t="s">
        <v>172</v>
      </c>
      <c r="W114" s="359" t="s">
        <v>8</v>
      </c>
      <c r="X114" s="359" t="s">
        <v>105</v>
      </c>
      <c r="Y114" s="360">
        <v>1</v>
      </c>
      <c r="Z114" s="366"/>
      <c r="AA114" s="367" t="s">
        <v>208</v>
      </c>
      <c r="AB114" s="346" t="s">
        <v>199</v>
      </c>
      <c r="AC114" s="362" t="s">
        <v>198</v>
      </c>
      <c r="AD114" s="359" t="s">
        <v>105</v>
      </c>
      <c r="AE114" s="359" t="s">
        <v>8</v>
      </c>
      <c r="AF114" s="348" t="s">
        <v>158</v>
      </c>
      <c r="AG114" s="359"/>
      <c r="AH114" s="368" t="s">
        <v>205</v>
      </c>
      <c r="AI114" s="351" t="s">
        <v>102</v>
      </c>
      <c r="AJ114" s="346" t="s">
        <v>209</v>
      </c>
      <c r="AK114" s="359"/>
      <c r="AL114" s="359"/>
      <c r="AM114" s="359"/>
      <c r="AN114" s="355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6"/>
      <c r="DQ114" s="356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6"/>
      <c r="EG114" s="356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6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  <c r="LJ114" s="356"/>
      <c r="LK114" s="356"/>
      <c r="LL114" s="356"/>
      <c r="LM114" s="356"/>
      <c r="LN114" s="356"/>
      <c r="LO114" s="356"/>
      <c r="LP114" s="356"/>
      <c r="LQ114" s="356"/>
      <c r="LR114" s="356"/>
      <c r="LS114" s="356"/>
      <c r="LT114" s="356"/>
      <c r="LU114" s="356"/>
      <c r="LV114" s="356"/>
      <c r="LW114" s="356"/>
      <c r="LX114" s="356"/>
      <c r="LY114" s="356"/>
      <c r="LZ114" s="356"/>
      <c r="MA114" s="356"/>
      <c r="MB114" s="356"/>
      <c r="MC114" s="356"/>
      <c r="MD114" s="356"/>
      <c r="ME114" s="356"/>
      <c r="MF114" s="356"/>
      <c r="MG114" s="356"/>
      <c r="MH114" s="356"/>
      <c r="MI114" s="356"/>
      <c r="MJ114" s="356"/>
      <c r="MK114" s="356"/>
      <c r="ML114" s="356"/>
      <c r="MM114" s="356"/>
      <c r="MN114" s="356"/>
      <c r="MO114" s="356"/>
      <c r="MP114" s="356"/>
      <c r="MQ114" s="356"/>
      <c r="MR114" s="356"/>
      <c r="MS114" s="356"/>
      <c r="MT114" s="356"/>
      <c r="MU114" s="356"/>
      <c r="MV114" s="356"/>
      <c r="MW114" s="356"/>
      <c r="MX114" s="356"/>
      <c r="MY114" s="356"/>
      <c r="MZ114" s="356"/>
      <c r="NA114" s="356"/>
      <c r="NB114" s="356"/>
      <c r="NC114" s="356"/>
      <c r="ND114" s="356"/>
      <c r="NE114" s="356"/>
      <c r="NF114" s="356"/>
      <c r="NG114" s="356"/>
      <c r="NH114" s="356"/>
      <c r="NI114" s="356"/>
      <c r="NJ114" s="356"/>
      <c r="NK114" s="356"/>
      <c r="NL114" s="356"/>
      <c r="NM114" s="356"/>
      <c r="NN114" s="356"/>
      <c r="NO114" s="356"/>
      <c r="NP114" s="356"/>
      <c r="NQ114" s="356"/>
      <c r="NR114" s="356"/>
      <c r="NS114" s="356"/>
      <c r="NT114" s="356"/>
      <c r="NU114" s="356"/>
      <c r="NV114" s="356"/>
      <c r="NW114" s="356"/>
      <c r="NX114" s="356"/>
      <c r="NY114" s="356"/>
      <c r="NZ114" s="356"/>
      <c r="OA114" s="356"/>
      <c r="OB114" s="356"/>
      <c r="OC114" s="356"/>
      <c r="OD114" s="356"/>
      <c r="OE114" s="356"/>
      <c r="OF114" s="356"/>
      <c r="OG114" s="356"/>
      <c r="OH114" s="356"/>
      <c r="OI114" s="356"/>
      <c r="OJ114" s="356"/>
      <c r="OK114" s="356"/>
      <c r="OL114" s="356"/>
      <c r="OM114" s="356"/>
      <c r="ON114" s="356"/>
      <c r="OO114" s="356"/>
      <c r="OP114" s="356"/>
      <c r="OQ114" s="356"/>
      <c r="OR114" s="356"/>
      <c r="OS114" s="356"/>
      <c r="OT114" s="356"/>
      <c r="OU114" s="356"/>
      <c r="OV114" s="356"/>
      <c r="OW114" s="356"/>
      <c r="OX114" s="356"/>
      <c r="OY114" s="356"/>
      <c r="OZ114" s="356"/>
      <c r="PA114" s="356"/>
      <c r="PB114" s="356"/>
      <c r="PC114" s="356"/>
      <c r="PD114" s="356"/>
      <c r="PE114" s="356"/>
      <c r="PF114" s="356"/>
      <c r="PG114" s="356"/>
      <c r="PH114" s="356"/>
      <c r="PI114" s="356"/>
      <c r="PJ114" s="356"/>
      <c r="PK114" s="356"/>
      <c r="PL114" s="356"/>
      <c r="PM114" s="356"/>
      <c r="PN114" s="356"/>
      <c r="PO114" s="356"/>
      <c r="PP114" s="356"/>
      <c r="PQ114" s="356"/>
      <c r="PR114" s="356"/>
      <c r="PS114" s="356"/>
      <c r="PT114" s="356"/>
      <c r="PU114" s="356"/>
      <c r="PV114" s="356"/>
      <c r="PW114" s="356"/>
      <c r="PX114" s="356"/>
      <c r="PY114" s="356"/>
      <c r="PZ114" s="356"/>
      <c r="QA114" s="356"/>
      <c r="QB114" s="356"/>
      <c r="QC114" s="356"/>
      <c r="QD114" s="356"/>
      <c r="QE114" s="356"/>
      <c r="QF114" s="356"/>
      <c r="QG114" s="356"/>
      <c r="QH114" s="356"/>
      <c r="QI114" s="356"/>
      <c r="QJ114" s="356"/>
      <c r="QK114" s="356"/>
      <c r="QL114" s="356"/>
      <c r="QM114" s="356"/>
      <c r="QN114" s="356"/>
      <c r="QO114" s="356"/>
      <c r="QP114" s="356"/>
      <c r="QQ114" s="356"/>
      <c r="QR114" s="356"/>
      <c r="QS114" s="356"/>
      <c r="QT114" s="356"/>
      <c r="QU114" s="356"/>
      <c r="QV114" s="356"/>
      <c r="QW114" s="356"/>
      <c r="QX114" s="356"/>
      <c r="QY114" s="356"/>
      <c r="QZ114" s="356"/>
      <c r="RA114" s="356"/>
      <c r="RB114" s="356"/>
      <c r="RC114" s="356"/>
      <c r="RD114" s="356"/>
      <c r="RE114" s="356"/>
      <c r="RF114" s="356"/>
      <c r="RG114" s="356"/>
      <c r="RH114" s="356"/>
      <c r="RI114" s="356"/>
      <c r="RJ114" s="356"/>
      <c r="RK114" s="356"/>
      <c r="RL114" s="356"/>
      <c r="RM114" s="356"/>
      <c r="RN114" s="356"/>
      <c r="RO114" s="356"/>
      <c r="RP114" s="356"/>
      <c r="RQ114" s="356"/>
      <c r="RR114" s="356"/>
      <c r="RS114" s="356"/>
      <c r="RT114" s="356"/>
      <c r="RU114" s="356"/>
      <c r="RV114" s="356"/>
      <c r="RW114" s="356"/>
      <c r="RX114" s="356"/>
      <c r="RY114" s="356"/>
      <c r="RZ114" s="356"/>
      <c r="SA114" s="356"/>
      <c r="SB114" s="356"/>
      <c r="SC114" s="356"/>
      <c r="SD114" s="356"/>
      <c r="SE114" s="356"/>
      <c r="SF114" s="356"/>
      <c r="SG114" s="356"/>
      <c r="SH114" s="356"/>
      <c r="SI114" s="356"/>
      <c r="SJ114" s="356"/>
      <c r="SK114" s="356"/>
      <c r="SL114" s="356"/>
      <c r="SM114" s="356"/>
      <c r="SN114" s="356"/>
      <c r="SO114" s="356"/>
      <c r="SP114" s="356"/>
      <c r="SQ114" s="356"/>
      <c r="SR114" s="356"/>
      <c r="SS114" s="356"/>
      <c r="ST114" s="356"/>
      <c r="SU114" s="356"/>
      <c r="SV114" s="356"/>
      <c r="SW114" s="356"/>
      <c r="SX114" s="356"/>
      <c r="SY114" s="356"/>
      <c r="SZ114" s="356"/>
      <c r="TA114" s="356"/>
      <c r="TB114" s="356"/>
      <c r="TC114" s="356"/>
      <c r="TD114" s="356"/>
      <c r="TE114" s="356"/>
      <c r="TF114" s="356"/>
      <c r="TG114" s="356"/>
      <c r="TH114" s="356"/>
      <c r="TI114" s="356"/>
      <c r="TJ114" s="356"/>
      <c r="TK114" s="356"/>
      <c r="TL114" s="356"/>
      <c r="TM114" s="356"/>
      <c r="TN114" s="356"/>
      <c r="TO114" s="356"/>
      <c r="TP114" s="356"/>
      <c r="TQ114" s="356"/>
      <c r="TR114" s="356"/>
      <c r="TS114" s="356"/>
      <c r="TT114" s="356"/>
      <c r="TU114" s="356"/>
      <c r="TV114" s="356"/>
      <c r="TW114" s="356"/>
      <c r="TX114" s="356"/>
      <c r="TY114" s="356"/>
      <c r="TZ114" s="356"/>
      <c r="UA114" s="356"/>
      <c r="UB114" s="356"/>
      <c r="UC114" s="356"/>
      <c r="UD114" s="356"/>
      <c r="UE114" s="356"/>
      <c r="UF114" s="356"/>
      <c r="UG114" s="356"/>
      <c r="UH114" s="356"/>
      <c r="UI114" s="356"/>
      <c r="UJ114" s="356"/>
      <c r="UK114" s="356"/>
      <c r="UL114" s="356"/>
      <c r="UM114" s="356"/>
      <c r="UN114" s="356"/>
      <c r="UO114" s="356"/>
      <c r="UP114" s="356"/>
      <c r="UQ114" s="356"/>
      <c r="UR114" s="356"/>
      <c r="US114" s="356"/>
      <c r="UT114" s="356"/>
      <c r="UU114" s="356"/>
      <c r="UV114" s="356"/>
      <c r="UW114" s="356"/>
      <c r="UX114" s="356"/>
      <c r="UY114" s="356"/>
      <c r="UZ114" s="356"/>
      <c r="VA114" s="356"/>
      <c r="VB114" s="356"/>
      <c r="VC114" s="356"/>
      <c r="VD114" s="356"/>
      <c r="VE114" s="356"/>
      <c r="VF114" s="356"/>
      <c r="VG114" s="356"/>
      <c r="VH114" s="356"/>
      <c r="VI114" s="356"/>
      <c r="VJ114" s="356"/>
      <c r="VK114" s="356"/>
      <c r="VL114" s="356"/>
      <c r="VM114" s="356"/>
      <c r="VN114" s="356"/>
      <c r="VO114" s="356"/>
      <c r="VP114" s="356"/>
      <c r="VQ114" s="356"/>
      <c r="VR114" s="356"/>
      <c r="VS114" s="356"/>
      <c r="VT114" s="356"/>
      <c r="VU114" s="356"/>
      <c r="VV114" s="356"/>
      <c r="VW114" s="356"/>
      <c r="VX114" s="356"/>
      <c r="VY114" s="356"/>
      <c r="VZ114" s="356"/>
      <c r="WA114" s="356"/>
      <c r="WB114" s="356"/>
      <c r="WC114" s="356"/>
      <c r="WD114" s="356"/>
      <c r="WE114" s="356"/>
      <c r="WF114" s="356"/>
      <c r="WG114" s="356"/>
      <c r="WH114" s="356"/>
      <c r="WI114" s="356"/>
      <c r="WJ114" s="356"/>
      <c r="WK114" s="356"/>
      <c r="WL114" s="356"/>
      <c r="WM114" s="356"/>
      <c r="WN114" s="356"/>
      <c r="WO114" s="356"/>
      <c r="WP114" s="356"/>
      <c r="WQ114" s="356"/>
      <c r="WR114" s="356"/>
      <c r="WS114" s="356"/>
      <c r="WT114" s="356"/>
      <c r="WU114" s="356"/>
      <c r="WV114" s="356"/>
      <c r="WW114" s="356"/>
      <c r="WX114" s="356"/>
      <c r="WY114" s="356"/>
      <c r="WZ114" s="356"/>
      <c r="XA114" s="356"/>
      <c r="XB114" s="356"/>
      <c r="XC114" s="356"/>
      <c r="XD114" s="356"/>
      <c r="XE114" s="356"/>
      <c r="XF114" s="356"/>
      <c r="XG114" s="356"/>
      <c r="XH114" s="356"/>
      <c r="XI114" s="356"/>
      <c r="XJ114" s="356"/>
      <c r="XK114" s="356"/>
      <c r="XL114" s="356"/>
      <c r="XM114" s="356"/>
      <c r="XN114" s="356"/>
      <c r="XO114" s="356"/>
      <c r="XP114" s="356"/>
      <c r="XQ114" s="356"/>
      <c r="XR114" s="356"/>
      <c r="XS114" s="356"/>
      <c r="XT114" s="356"/>
      <c r="XU114" s="356"/>
      <c r="XV114" s="356"/>
      <c r="XW114" s="356"/>
      <c r="XX114" s="356"/>
      <c r="XY114" s="356"/>
      <c r="XZ114" s="356"/>
      <c r="YA114" s="356"/>
      <c r="YB114" s="356"/>
      <c r="YC114" s="356"/>
      <c r="YD114" s="356"/>
      <c r="YE114" s="356"/>
      <c r="YF114" s="356"/>
      <c r="YG114" s="356"/>
      <c r="YH114" s="356"/>
      <c r="YI114" s="356"/>
      <c r="YJ114" s="356"/>
      <c r="YK114" s="356"/>
      <c r="YL114" s="356"/>
      <c r="YM114" s="356"/>
      <c r="YN114" s="356"/>
      <c r="YO114" s="356"/>
      <c r="YP114" s="356"/>
      <c r="YQ114" s="356"/>
      <c r="YR114" s="356"/>
      <c r="YS114" s="356"/>
      <c r="YT114" s="356"/>
      <c r="YU114" s="356"/>
      <c r="YV114" s="356"/>
      <c r="YW114" s="356"/>
      <c r="YX114" s="356"/>
      <c r="YY114" s="356"/>
      <c r="YZ114" s="356"/>
      <c r="ZA114" s="356"/>
      <c r="ZB114" s="356"/>
      <c r="ZC114" s="356"/>
      <c r="ZD114" s="356"/>
      <c r="ZE114" s="356"/>
      <c r="ZF114" s="356"/>
      <c r="ZG114" s="356"/>
      <c r="ZH114" s="356"/>
      <c r="ZI114" s="356"/>
      <c r="ZJ114" s="356"/>
      <c r="ZK114" s="356"/>
      <c r="ZL114" s="356"/>
      <c r="ZM114" s="356"/>
      <c r="ZN114" s="356"/>
      <c r="ZO114" s="356"/>
      <c r="ZP114" s="356"/>
      <c r="ZQ114" s="356"/>
      <c r="ZR114" s="356"/>
      <c r="ZS114" s="356"/>
      <c r="ZT114" s="356"/>
      <c r="ZU114" s="356"/>
      <c r="ZV114" s="356"/>
      <c r="ZW114" s="356"/>
      <c r="ZX114" s="356"/>
      <c r="ZY114" s="356"/>
      <c r="ZZ114" s="356"/>
      <c r="AAA114" s="356"/>
      <c r="AAB114" s="356"/>
      <c r="AAC114" s="356"/>
      <c r="AAD114" s="356"/>
      <c r="AAE114" s="356"/>
      <c r="AAF114" s="356"/>
      <c r="AAG114" s="356"/>
      <c r="AAH114" s="356"/>
      <c r="AAI114" s="356"/>
      <c r="AAJ114" s="356"/>
      <c r="AAK114" s="356"/>
      <c r="AAL114" s="356"/>
      <c r="AAM114" s="356"/>
      <c r="AAN114" s="356"/>
      <c r="AAO114" s="356"/>
      <c r="AAP114" s="356"/>
      <c r="AAQ114" s="356"/>
      <c r="AAR114" s="356"/>
      <c r="AAS114" s="356"/>
      <c r="AAT114" s="356"/>
      <c r="AAU114" s="356"/>
      <c r="AAV114" s="356"/>
      <c r="AAW114" s="356"/>
      <c r="AAX114" s="356"/>
      <c r="AAY114" s="356"/>
      <c r="AAZ114" s="356"/>
      <c r="ABA114" s="356"/>
      <c r="ABB114" s="356"/>
      <c r="ABC114" s="356"/>
      <c r="ABD114" s="356"/>
      <c r="ABE114" s="356"/>
      <c r="ABF114" s="356"/>
      <c r="ABG114" s="356"/>
      <c r="ABH114" s="356"/>
      <c r="ABI114" s="356"/>
      <c r="ABJ114" s="356"/>
      <c r="ABK114" s="356"/>
      <c r="ABL114" s="356"/>
      <c r="ABM114" s="356"/>
      <c r="ABN114" s="356"/>
      <c r="ABO114" s="356"/>
      <c r="ABP114" s="356"/>
      <c r="ABQ114" s="356"/>
      <c r="ABR114" s="356"/>
      <c r="ABS114" s="356"/>
      <c r="ABT114" s="356"/>
      <c r="ABU114" s="356"/>
      <c r="ABV114" s="356"/>
      <c r="ABW114" s="356"/>
      <c r="ABX114" s="356"/>
      <c r="ABY114" s="356"/>
      <c r="ABZ114" s="356"/>
      <c r="ACA114" s="356"/>
      <c r="ACB114" s="356"/>
      <c r="ACC114" s="356"/>
      <c r="ACD114" s="356"/>
      <c r="ACE114" s="356"/>
      <c r="ACF114" s="356"/>
      <c r="ACG114" s="356"/>
      <c r="ACH114" s="356"/>
      <c r="ACI114" s="356"/>
      <c r="ACJ114" s="356"/>
      <c r="ACK114" s="356"/>
      <c r="ACL114" s="356"/>
      <c r="ACM114" s="356"/>
      <c r="ACN114" s="356"/>
      <c r="ACO114" s="356"/>
      <c r="ACP114" s="356"/>
      <c r="ACQ114" s="356"/>
      <c r="ACR114" s="356"/>
      <c r="ACS114" s="356"/>
      <c r="ACT114" s="356"/>
      <c r="ACU114" s="356"/>
      <c r="ACV114" s="356"/>
      <c r="ACW114" s="356"/>
      <c r="ACX114" s="356"/>
      <c r="ACY114" s="356"/>
      <c r="ACZ114" s="356"/>
      <c r="ADA114" s="356"/>
      <c r="ADB114" s="356"/>
      <c r="ADC114" s="356"/>
      <c r="ADD114" s="356"/>
      <c r="ADE114" s="356"/>
      <c r="ADF114" s="356"/>
      <c r="ADG114" s="356"/>
      <c r="ADH114" s="356"/>
      <c r="ADI114" s="356"/>
      <c r="ADJ114" s="356"/>
      <c r="ADK114" s="356"/>
      <c r="ADL114" s="356"/>
      <c r="ADM114" s="356"/>
      <c r="ADN114" s="356"/>
      <c r="ADO114" s="356"/>
      <c r="ADP114" s="356"/>
      <c r="ADQ114" s="356"/>
      <c r="ADR114" s="356"/>
      <c r="ADS114" s="356"/>
      <c r="ADT114" s="356"/>
      <c r="ADU114" s="356"/>
      <c r="ADV114" s="356"/>
      <c r="ADW114" s="356"/>
      <c r="ADX114" s="356"/>
      <c r="ADY114" s="356"/>
      <c r="ADZ114" s="356"/>
      <c r="AEA114" s="356"/>
      <c r="AEB114" s="356"/>
      <c r="AEC114" s="356"/>
      <c r="AED114" s="356"/>
      <c r="AEE114" s="356"/>
      <c r="AEF114" s="356"/>
      <c r="AEG114" s="356"/>
      <c r="AEH114" s="356"/>
      <c r="AEI114" s="356"/>
      <c r="AEJ114" s="356"/>
      <c r="AEK114" s="356"/>
      <c r="AEL114" s="356"/>
      <c r="AEM114" s="356"/>
      <c r="AEN114" s="356"/>
      <c r="AEO114" s="356"/>
      <c r="AEP114" s="356"/>
      <c r="AEQ114" s="356"/>
      <c r="AER114" s="356"/>
      <c r="AES114" s="356"/>
      <c r="AET114" s="356"/>
      <c r="AEU114" s="356"/>
      <c r="AEV114" s="356"/>
      <c r="AEW114" s="356"/>
      <c r="AEX114" s="356"/>
      <c r="AEY114" s="356"/>
      <c r="AEZ114" s="356"/>
      <c r="AFA114" s="356"/>
      <c r="AFB114" s="356"/>
      <c r="AFC114" s="356"/>
      <c r="AFD114" s="356"/>
      <c r="AFE114" s="356"/>
      <c r="AFF114" s="356"/>
      <c r="AFG114" s="356"/>
      <c r="AFH114" s="356"/>
      <c r="AFI114" s="356"/>
      <c r="AFJ114" s="356"/>
      <c r="AFK114" s="356"/>
      <c r="AFL114" s="356"/>
      <c r="AFM114" s="356"/>
      <c r="AFN114" s="356"/>
      <c r="AFO114" s="356"/>
      <c r="AFP114" s="356"/>
      <c r="AFQ114" s="356"/>
      <c r="AFR114" s="356"/>
      <c r="AFS114" s="356"/>
      <c r="AFT114" s="356"/>
      <c r="AFU114" s="356"/>
      <c r="AFV114" s="356"/>
      <c r="AFW114" s="356"/>
      <c r="AFX114" s="356"/>
      <c r="AFY114" s="356"/>
      <c r="AFZ114" s="356"/>
      <c r="AGA114" s="356"/>
      <c r="AGB114" s="356"/>
      <c r="AGC114" s="356"/>
      <c r="AGD114" s="356"/>
      <c r="AGE114" s="356"/>
      <c r="AGF114" s="356"/>
      <c r="AGG114" s="356"/>
      <c r="AGH114" s="356"/>
      <c r="AGI114" s="356"/>
      <c r="AGJ114" s="356"/>
      <c r="AGK114" s="356"/>
      <c r="AGL114" s="356"/>
      <c r="AGM114" s="356"/>
      <c r="AGN114" s="356"/>
      <c r="AGO114" s="356"/>
      <c r="AGP114" s="356"/>
      <c r="AGQ114" s="356"/>
      <c r="AGR114" s="356"/>
      <c r="AGS114" s="356"/>
      <c r="AGT114" s="356"/>
      <c r="AGU114" s="356"/>
      <c r="AGV114" s="356"/>
      <c r="AGW114" s="356"/>
      <c r="AGX114" s="356"/>
      <c r="AGY114" s="356"/>
      <c r="AGZ114" s="356"/>
      <c r="AHA114" s="356"/>
      <c r="AHB114" s="356"/>
      <c r="AHC114" s="356"/>
      <c r="AHD114" s="356"/>
      <c r="AHE114" s="356"/>
      <c r="AHF114" s="356"/>
      <c r="AHG114" s="356"/>
      <c r="AHH114" s="356"/>
      <c r="AHI114" s="356"/>
      <c r="AHJ114" s="356"/>
      <c r="AHK114" s="356"/>
      <c r="AHL114" s="356"/>
      <c r="AHM114" s="356"/>
      <c r="AHN114" s="356"/>
      <c r="AHO114" s="356"/>
      <c r="AHP114" s="356"/>
      <c r="AHQ114" s="356"/>
      <c r="AHR114" s="356"/>
      <c r="AHS114" s="356"/>
      <c r="AHT114" s="356"/>
      <c r="AHU114" s="356"/>
      <c r="AHV114" s="356"/>
      <c r="AHW114" s="356"/>
      <c r="AHX114" s="356"/>
      <c r="AHY114" s="356"/>
      <c r="AHZ114" s="356"/>
      <c r="AIA114" s="356"/>
      <c r="AIB114" s="356"/>
      <c r="AIC114" s="356"/>
      <c r="AID114" s="356"/>
      <c r="AIE114" s="356"/>
      <c r="AIF114" s="356"/>
      <c r="AIG114" s="356"/>
      <c r="AIH114" s="356"/>
      <c r="AII114" s="356"/>
      <c r="AIJ114" s="356"/>
      <c r="AIK114" s="356"/>
      <c r="AIL114" s="356"/>
      <c r="AIM114" s="356"/>
      <c r="AIN114" s="356"/>
      <c r="AIO114" s="356"/>
      <c r="AIP114" s="356"/>
      <c r="AIQ114" s="356"/>
      <c r="AIR114" s="356"/>
      <c r="AIS114" s="356"/>
      <c r="AIT114" s="356"/>
      <c r="AIU114" s="356"/>
      <c r="AIV114" s="356"/>
      <c r="AIW114" s="356"/>
      <c r="AIX114" s="356"/>
      <c r="AIY114" s="356"/>
      <c r="AIZ114" s="356"/>
      <c r="AJA114" s="356"/>
      <c r="AJB114" s="356"/>
      <c r="AJC114" s="356"/>
      <c r="AJD114" s="356"/>
      <c r="AJE114" s="356"/>
      <c r="AJF114" s="356"/>
      <c r="AJG114" s="356"/>
      <c r="AJH114" s="356"/>
      <c r="AJI114" s="356"/>
      <c r="AJJ114" s="356"/>
      <c r="AJK114" s="356"/>
      <c r="AJL114" s="356"/>
      <c r="AJM114" s="356"/>
      <c r="AJN114" s="356"/>
      <c r="AJO114" s="356"/>
      <c r="AJP114" s="356"/>
      <c r="AJQ114" s="356"/>
      <c r="AJR114" s="356"/>
      <c r="AJS114" s="356"/>
      <c r="AJT114" s="356"/>
      <c r="AJU114" s="356"/>
      <c r="AJV114" s="356"/>
      <c r="AJW114" s="356"/>
      <c r="AJX114" s="356"/>
      <c r="AJY114" s="356"/>
      <c r="AJZ114" s="356"/>
      <c r="AKA114" s="356"/>
      <c r="AKB114" s="356"/>
      <c r="AKC114" s="356"/>
      <c r="AKD114" s="356"/>
      <c r="AKE114" s="356"/>
      <c r="AKF114" s="356"/>
      <c r="AKG114" s="356"/>
      <c r="AKH114" s="356"/>
      <c r="AKI114" s="356"/>
      <c r="AKJ114" s="356"/>
      <c r="AKK114" s="356"/>
      <c r="AKL114" s="356"/>
      <c r="AKM114" s="356"/>
      <c r="AKN114" s="356"/>
      <c r="AKO114" s="356"/>
      <c r="AKP114" s="356"/>
      <c r="AKQ114" s="356"/>
      <c r="AKR114" s="356"/>
      <c r="AKS114" s="356"/>
      <c r="AKT114" s="356"/>
      <c r="AKU114" s="356"/>
      <c r="AKV114" s="356"/>
      <c r="AKW114" s="356"/>
      <c r="AKX114" s="356"/>
      <c r="AKY114" s="356"/>
      <c r="AKZ114" s="356"/>
      <c r="ALA114" s="356"/>
      <c r="ALB114" s="356"/>
      <c r="ALC114" s="356"/>
      <c r="ALD114" s="356"/>
      <c r="ALE114" s="356"/>
      <c r="ALF114" s="356"/>
      <c r="ALG114" s="356"/>
      <c r="ALH114" s="356"/>
      <c r="ALI114" s="356"/>
      <c r="ALJ114" s="356"/>
      <c r="ALK114" s="356"/>
      <c r="ALL114" s="356"/>
      <c r="ALM114" s="356"/>
      <c r="ALN114" s="356"/>
      <c r="ALO114" s="356"/>
      <c r="ALP114" s="356"/>
      <c r="ALQ114" s="356"/>
      <c r="ALR114" s="356"/>
      <c r="ALS114" s="356"/>
      <c r="ALT114" s="356"/>
      <c r="ALU114" s="356"/>
      <c r="ALV114" s="356"/>
      <c r="ALW114" s="356"/>
      <c r="ALX114" s="356"/>
      <c r="ALY114" s="356"/>
      <c r="ALZ114" s="356"/>
      <c r="AMA114" s="356"/>
      <c r="AMB114" s="356"/>
      <c r="AMC114" s="356"/>
      <c r="AMD114" s="356"/>
      <c r="AME114" s="356"/>
      <c r="AMF114" s="356"/>
      <c r="AMG114" s="356"/>
      <c r="AMH114" s="356"/>
      <c r="AMI114" s="356"/>
      <c r="AMJ114" s="356"/>
      <c r="AMK114" s="356"/>
      <c r="AML114" s="356"/>
      <c r="AMM114" s="356"/>
      <c r="AMN114" s="356"/>
      <c r="AMO114" s="356"/>
      <c r="AMP114" s="356"/>
      <c r="AMQ114" s="356"/>
      <c r="AMR114" s="356"/>
      <c r="AMS114" s="356"/>
      <c r="AMT114" s="356"/>
      <c r="AMU114" s="356"/>
      <c r="AMV114" s="356"/>
      <c r="AMW114" s="356"/>
      <c r="AMX114" s="356"/>
      <c r="AMY114" s="356"/>
      <c r="AMZ114" s="356"/>
      <c r="ANA114" s="356"/>
      <c r="ANB114" s="356"/>
      <c r="ANC114" s="356"/>
      <c r="AND114" s="356"/>
      <c r="ANE114" s="356"/>
      <c r="ANF114" s="356"/>
      <c r="ANG114" s="356"/>
      <c r="ANH114" s="356"/>
      <c r="ANI114" s="356"/>
      <c r="ANJ114" s="356"/>
      <c r="ANK114" s="356"/>
      <c r="ANL114" s="356"/>
      <c r="ANM114" s="356"/>
      <c r="ANN114" s="356"/>
      <c r="ANO114" s="356"/>
      <c r="ANP114" s="356"/>
      <c r="ANQ114" s="356"/>
      <c r="ANR114" s="356"/>
      <c r="ANS114" s="356"/>
      <c r="ANT114" s="356"/>
      <c r="ANU114" s="356"/>
      <c r="ANV114" s="356"/>
      <c r="ANW114" s="356"/>
      <c r="ANX114" s="356"/>
      <c r="ANY114" s="356"/>
      <c r="ANZ114" s="356"/>
      <c r="AOA114" s="356"/>
      <c r="AOB114" s="356"/>
      <c r="AOC114" s="356"/>
      <c r="AOD114" s="356"/>
      <c r="AOE114" s="356"/>
      <c r="AOF114" s="356"/>
      <c r="AOG114" s="356"/>
      <c r="AOH114" s="356"/>
      <c r="AOI114" s="356"/>
      <c r="AOJ114" s="356"/>
      <c r="AOK114" s="356"/>
      <c r="AOL114" s="356"/>
      <c r="AOM114" s="356"/>
      <c r="AON114" s="356"/>
      <c r="AOO114" s="356"/>
      <c r="AOP114" s="356"/>
      <c r="AOQ114" s="356"/>
      <c r="AOR114" s="356"/>
      <c r="AOS114" s="356"/>
      <c r="AOT114" s="356"/>
      <c r="AOU114" s="356"/>
      <c r="AOV114" s="356"/>
      <c r="AOW114" s="356"/>
      <c r="AOX114" s="356"/>
      <c r="AOY114" s="356"/>
      <c r="AOZ114" s="356"/>
      <c r="APA114" s="356"/>
      <c r="APB114" s="356"/>
      <c r="APC114" s="356"/>
      <c r="APD114" s="356"/>
      <c r="APE114" s="356"/>
      <c r="APF114" s="356"/>
      <c r="APG114" s="356"/>
      <c r="APH114" s="356"/>
      <c r="API114" s="356"/>
      <c r="APJ114" s="356"/>
      <c r="APK114" s="356"/>
      <c r="APL114" s="356"/>
      <c r="APM114" s="356"/>
      <c r="APN114" s="356"/>
      <c r="APO114" s="356"/>
      <c r="APP114" s="356"/>
      <c r="APQ114" s="356"/>
      <c r="APR114" s="356"/>
      <c r="APS114" s="356"/>
      <c r="APT114" s="356"/>
      <c r="APU114" s="356"/>
      <c r="APV114" s="356"/>
      <c r="APW114" s="356"/>
      <c r="APX114" s="356"/>
      <c r="APY114" s="356"/>
      <c r="APZ114" s="356"/>
      <c r="AQA114" s="356"/>
      <c r="AQB114" s="356"/>
      <c r="AQC114" s="356"/>
      <c r="AQD114" s="356"/>
      <c r="AQE114" s="356"/>
      <c r="AQF114" s="356"/>
      <c r="AQG114" s="356"/>
      <c r="AQH114" s="356"/>
      <c r="AQI114" s="356"/>
      <c r="AQJ114" s="356"/>
      <c r="AQK114" s="356"/>
      <c r="AQL114" s="356"/>
      <c r="AQM114" s="356"/>
      <c r="AQN114" s="356"/>
      <c r="AQO114" s="356"/>
      <c r="AQP114" s="356"/>
      <c r="AQQ114" s="356"/>
      <c r="AQR114" s="356"/>
      <c r="AQS114" s="356"/>
      <c r="AQT114" s="356"/>
      <c r="AQU114" s="356"/>
      <c r="AQV114" s="356"/>
      <c r="AQW114" s="356"/>
      <c r="AQX114" s="356"/>
      <c r="AQY114" s="356"/>
      <c r="AQZ114" s="356"/>
      <c r="ARA114" s="356"/>
      <c r="ARB114" s="356"/>
      <c r="ARC114" s="356"/>
      <c r="ARD114" s="356"/>
      <c r="ARE114" s="356"/>
      <c r="ARF114" s="356"/>
      <c r="ARG114" s="356"/>
      <c r="ARH114" s="356"/>
      <c r="ARI114" s="356"/>
      <c r="ARJ114" s="356"/>
      <c r="ARK114" s="356"/>
      <c r="ARL114" s="356"/>
      <c r="ARM114" s="356"/>
      <c r="ARN114" s="356"/>
      <c r="ARO114" s="356"/>
      <c r="ARP114" s="356"/>
      <c r="ARQ114" s="356"/>
      <c r="ARR114" s="356"/>
      <c r="ARS114" s="356"/>
      <c r="ART114" s="356"/>
      <c r="ARU114" s="356"/>
      <c r="ARV114" s="356"/>
      <c r="ARW114" s="356"/>
      <c r="ARX114" s="356"/>
      <c r="ARY114" s="356"/>
      <c r="ARZ114" s="356"/>
      <c r="ASA114" s="356"/>
      <c r="ASB114" s="356"/>
      <c r="ASC114" s="356"/>
      <c r="ASD114" s="356"/>
      <c r="ASE114" s="356"/>
      <c r="ASF114" s="356"/>
      <c r="ASG114" s="356"/>
      <c r="ASH114" s="356"/>
      <c r="ASI114" s="356"/>
      <c r="ASJ114" s="356"/>
      <c r="ASK114" s="356"/>
      <c r="ASL114" s="356"/>
      <c r="ASM114" s="356"/>
      <c r="ASN114" s="356"/>
      <c r="ASO114" s="356"/>
      <c r="ASP114" s="356"/>
      <c r="ASQ114" s="356"/>
      <c r="ASR114" s="356"/>
      <c r="ASS114" s="356"/>
      <c r="AST114" s="356"/>
      <c r="ASU114" s="356"/>
      <c r="ASV114" s="356"/>
      <c r="ASW114" s="356"/>
      <c r="ASX114" s="356"/>
      <c r="ASY114" s="356"/>
      <c r="ASZ114" s="356"/>
      <c r="ATA114" s="356"/>
      <c r="ATB114" s="356"/>
      <c r="ATC114" s="356"/>
      <c r="ATD114" s="356"/>
      <c r="ATE114" s="356"/>
      <c r="ATF114" s="356"/>
      <c r="ATG114" s="356"/>
      <c r="ATH114" s="356"/>
      <c r="ATI114" s="356"/>
      <c r="ATJ114" s="356"/>
      <c r="ATK114" s="356"/>
      <c r="ATL114" s="356"/>
      <c r="ATM114" s="356"/>
      <c r="ATN114" s="356"/>
      <c r="ATO114" s="356"/>
      <c r="ATP114" s="356"/>
      <c r="ATQ114" s="356"/>
      <c r="ATR114" s="356"/>
      <c r="ATS114" s="356"/>
      <c r="ATT114" s="356"/>
      <c r="ATU114" s="356"/>
      <c r="ATV114" s="356"/>
      <c r="ATW114" s="356"/>
      <c r="ATX114" s="356"/>
      <c r="ATY114" s="356"/>
      <c r="ATZ114" s="356"/>
      <c r="AUA114" s="356"/>
      <c r="AUB114" s="356"/>
      <c r="AUC114" s="356"/>
      <c r="AUD114" s="356"/>
      <c r="AUE114" s="356"/>
      <c r="AUF114" s="356"/>
      <c r="AUG114" s="356"/>
      <c r="AUH114" s="356"/>
      <c r="AUI114" s="356"/>
      <c r="AUJ114" s="356"/>
      <c r="AUK114" s="356"/>
      <c r="AUL114" s="356"/>
      <c r="AUM114" s="356"/>
      <c r="AUN114" s="356"/>
      <c r="AUO114" s="356"/>
      <c r="AUP114" s="356"/>
      <c r="AUQ114" s="356"/>
      <c r="AUR114" s="356"/>
      <c r="AUS114" s="356"/>
      <c r="AUT114" s="356"/>
      <c r="AUU114" s="356"/>
      <c r="AUV114" s="356"/>
      <c r="AUW114" s="356"/>
      <c r="AUX114" s="356"/>
      <c r="AUY114" s="356"/>
      <c r="AUZ114" s="356"/>
      <c r="AVA114" s="356"/>
      <c r="AVB114" s="356"/>
      <c r="AVC114" s="356"/>
      <c r="AVD114" s="356"/>
      <c r="AVE114" s="356"/>
      <c r="AVF114" s="356"/>
      <c r="AVG114" s="356"/>
      <c r="AVH114" s="356"/>
      <c r="AVI114" s="356"/>
      <c r="AVJ114" s="356"/>
      <c r="AVK114" s="356"/>
      <c r="AVL114" s="356"/>
      <c r="AVM114" s="356"/>
      <c r="AVN114" s="356"/>
      <c r="AVO114" s="356"/>
      <c r="AVP114" s="356"/>
      <c r="AVQ114" s="356"/>
      <c r="AVR114" s="356"/>
      <c r="AVS114" s="356"/>
      <c r="AVT114" s="356"/>
      <c r="AVU114" s="356"/>
      <c r="AVV114" s="356"/>
      <c r="AVW114" s="356"/>
      <c r="AVX114" s="356"/>
      <c r="AVY114" s="356"/>
      <c r="AVZ114" s="356"/>
      <c r="AWA114" s="356"/>
      <c r="AWB114" s="356"/>
      <c r="AWC114" s="356"/>
      <c r="AWD114" s="356"/>
      <c r="AWE114" s="356"/>
      <c r="AWF114" s="356"/>
      <c r="AWG114" s="356"/>
      <c r="AWH114" s="356"/>
      <c r="AWI114" s="356"/>
      <c r="AWJ114" s="356"/>
      <c r="AWK114" s="356"/>
      <c r="AWL114" s="356"/>
      <c r="AWM114" s="356"/>
      <c r="AWN114" s="356"/>
      <c r="AWO114" s="356"/>
      <c r="AWP114" s="356"/>
      <c r="AWQ114" s="356"/>
      <c r="AWR114" s="356"/>
      <c r="AWS114" s="356"/>
      <c r="AWT114" s="356"/>
      <c r="AWU114" s="356"/>
      <c r="AWV114" s="356"/>
      <c r="AWW114" s="356"/>
      <c r="AWX114" s="356"/>
      <c r="AWY114" s="356"/>
      <c r="AWZ114" s="356"/>
      <c r="AXA114" s="356"/>
      <c r="AXB114" s="356"/>
      <c r="AXC114" s="356"/>
      <c r="AXD114" s="356"/>
      <c r="AXE114" s="356"/>
      <c r="AXF114" s="356"/>
      <c r="AXG114" s="356"/>
      <c r="AXH114" s="356"/>
      <c r="AXI114" s="356"/>
      <c r="AXJ114" s="356"/>
      <c r="AXK114" s="356"/>
      <c r="AXL114" s="356"/>
      <c r="AXM114" s="356"/>
      <c r="AXN114" s="356"/>
      <c r="AXO114" s="356"/>
      <c r="AXP114" s="356"/>
      <c r="AXQ114" s="356"/>
      <c r="AXR114" s="356"/>
      <c r="AXS114" s="356"/>
      <c r="AXT114" s="356"/>
      <c r="AXU114" s="356"/>
      <c r="AXV114" s="356"/>
      <c r="AXW114" s="356"/>
      <c r="AXX114" s="356"/>
      <c r="AXY114" s="356"/>
      <c r="AXZ114" s="356"/>
      <c r="AYA114" s="356"/>
      <c r="AYB114" s="356"/>
      <c r="AYC114" s="356"/>
      <c r="AYD114" s="356"/>
      <c r="AYE114" s="356"/>
      <c r="AYF114" s="356"/>
      <c r="AYG114" s="356"/>
      <c r="AYH114" s="356"/>
      <c r="AYI114" s="356"/>
      <c r="AYJ114" s="356"/>
      <c r="AYK114" s="356"/>
      <c r="AYL114" s="356"/>
      <c r="AYM114" s="356"/>
      <c r="AYN114" s="356"/>
      <c r="AYO114" s="356"/>
      <c r="AYP114" s="356"/>
      <c r="AYQ114" s="356"/>
      <c r="AYR114" s="356"/>
      <c r="AYS114" s="356"/>
      <c r="AYT114" s="356"/>
      <c r="AYU114" s="356"/>
      <c r="AYV114" s="356"/>
      <c r="AYW114" s="356"/>
      <c r="AYX114" s="356"/>
      <c r="AYY114" s="356"/>
      <c r="AYZ114" s="356"/>
      <c r="AZA114" s="356"/>
      <c r="AZB114" s="356"/>
      <c r="AZC114" s="356"/>
      <c r="AZD114" s="356"/>
      <c r="AZE114" s="356"/>
      <c r="AZF114" s="356"/>
      <c r="AZG114" s="356"/>
      <c r="AZH114" s="356"/>
      <c r="AZI114" s="356"/>
      <c r="AZJ114" s="356"/>
      <c r="AZK114" s="356"/>
      <c r="AZL114" s="356"/>
      <c r="AZM114" s="356"/>
      <c r="AZN114" s="356"/>
      <c r="AZO114" s="356"/>
      <c r="AZP114" s="356"/>
      <c r="AZQ114" s="356"/>
      <c r="AZR114" s="356"/>
      <c r="AZS114" s="356"/>
      <c r="AZT114" s="356"/>
      <c r="AZU114" s="356"/>
      <c r="AZV114" s="356"/>
      <c r="AZW114" s="356"/>
      <c r="AZX114" s="356"/>
      <c r="AZY114" s="356"/>
      <c r="AZZ114" s="356"/>
      <c r="BAA114" s="356"/>
      <c r="BAB114" s="356"/>
      <c r="BAC114" s="356"/>
      <c r="BAD114" s="356"/>
      <c r="BAE114" s="356"/>
      <c r="BAF114" s="356"/>
      <c r="BAG114" s="356"/>
      <c r="BAH114" s="356"/>
      <c r="BAI114" s="356"/>
      <c r="BAJ114" s="356"/>
      <c r="BAK114" s="356"/>
      <c r="BAL114" s="356"/>
      <c r="BAM114" s="356"/>
      <c r="BAN114" s="356"/>
      <c r="BAO114" s="356"/>
      <c r="BAP114" s="356"/>
      <c r="BAQ114" s="356"/>
      <c r="BAR114" s="356"/>
      <c r="BAS114" s="356"/>
      <c r="BAT114" s="356"/>
      <c r="BAU114" s="356"/>
      <c r="BAV114" s="356"/>
      <c r="BAW114" s="356"/>
      <c r="BAX114" s="356"/>
      <c r="BAY114" s="356"/>
      <c r="BAZ114" s="356"/>
      <c r="BBA114" s="356"/>
      <c r="BBB114" s="356"/>
      <c r="BBC114" s="356"/>
      <c r="BBD114" s="356"/>
      <c r="BBE114" s="356"/>
      <c r="BBF114" s="356"/>
      <c r="BBG114" s="356"/>
      <c r="BBH114" s="356"/>
      <c r="BBI114" s="356"/>
      <c r="BBJ114" s="356"/>
      <c r="BBK114" s="356"/>
      <c r="BBL114" s="356"/>
      <c r="BBM114" s="356"/>
      <c r="BBN114" s="356"/>
      <c r="BBO114" s="356"/>
      <c r="BBP114" s="356"/>
      <c r="BBQ114" s="356"/>
      <c r="BBR114" s="356"/>
      <c r="BBS114" s="356"/>
      <c r="BBT114" s="356"/>
      <c r="BBU114" s="356"/>
      <c r="BBV114" s="356"/>
      <c r="BBW114" s="356"/>
      <c r="BBX114" s="356"/>
      <c r="BBY114" s="356"/>
      <c r="BBZ114" s="356"/>
      <c r="BCA114" s="356"/>
      <c r="BCB114" s="356"/>
      <c r="BCC114" s="356"/>
      <c r="BCD114" s="356"/>
      <c r="BCE114" s="356"/>
      <c r="BCF114" s="356"/>
      <c r="BCG114" s="356"/>
      <c r="BCH114" s="356"/>
      <c r="BCI114" s="356"/>
      <c r="BCJ114" s="356"/>
      <c r="BCK114" s="356"/>
      <c r="BCL114" s="356"/>
      <c r="BCM114" s="356"/>
      <c r="BCN114" s="356"/>
      <c r="BCO114" s="356"/>
      <c r="BCP114" s="356"/>
      <c r="BCQ114" s="356"/>
      <c r="BCR114" s="356"/>
      <c r="BCS114" s="356"/>
      <c r="BCT114" s="356"/>
      <c r="BCU114" s="356"/>
      <c r="BCV114" s="356"/>
      <c r="BCW114" s="356"/>
      <c r="BCX114" s="356"/>
      <c r="BCY114" s="356"/>
      <c r="BCZ114" s="356"/>
      <c r="BDA114" s="356"/>
      <c r="BDB114" s="356"/>
      <c r="BDC114" s="356"/>
      <c r="BDD114" s="356"/>
      <c r="BDE114" s="356"/>
      <c r="BDF114" s="356"/>
      <c r="BDG114" s="356"/>
      <c r="BDH114" s="356"/>
      <c r="BDI114" s="356"/>
      <c r="BDJ114" s="356"/>
      <c r="BDK114" s="356"/>
      <c r="BDL114" s="356"/>
      <c r="BDM114" s="356"/>
      <c r="BDN114" s="356"/>
      <c r="BDO114" s="356"/>
      <c r="BDP114" s="356"/>
      <c r="BDQ114" s="356"/>
      <c r="BDR114" s="356"/>
      <c r="BDS114" s="356"/>
      <c r="BDT114" s="356"/>
      <c r="BDU114" s="356"/>
      <c r="BDV114" s="356"/>
      <c r="BDW114" s="356"/>
      <c r="BDX114" s="356"/>
      <c r="BDY114" s="356"/>
      <c r="BDZ114" s="356"/>
      <c r="BEA114" s="356"/>
      <c r="BEB114" s="356"/>
      <c r="BEC114" s="356"/>
      <c r="BED114" s="356"/>
      <c r="BEE114" s="356"/>
      <c r="BEF114" s="356"/>
      <c r="BEG114" s="356"/>
      <c r="BEH114" s="356"/>
      <c r="BEI114" s="356"/>
      <c r="BEJ114" s="356"/>
      <c r="BEK114" s="356"/>
      <c r="BEL114" s="356"/>
      <c r="BEM114" s="356"/>
      <c r="BEN114" s="356"/>
      <c r="BEO114" s="356"/>
      <c r="BEP114" s="356"/>
      <c r="BEQ114" s="356"/>
      <c r="BER114" s="356"/>
      <c r="BES114" s="356"/>
      <c r="BET114" s="356"/>
      <c r="BEU114" s="356"/>
      <c r="BEV114" s="356"/>
      <c r="BEW114" s="356"/>
      <c r="BEX114" s="356"/>
      <c r="BEY114" s="356"/>
      <c r="BEZ114" s="356"/>
      <c r="BFA114" s="356"/>
      <c r="BFB114" s="356"/>
      <c r="BFC114" s="356"/>
      <c r="BFD114" s="356"/>
      <c r="BFE114" s="356"/>
      <c r="BFF114" s="356"/>
      <c r="BFG114" s="356"/>
      <c r="BFH114" s="356"/>
      <c r="BFI114" s="356"/>
      <c r="BFJ114" s="356"/>
      <c r="BFK114" s="356"/>
      <c r="BFL114" s="356"/>
      <c r="BFM114" s="356"/>
      <c r="BFN114" s="356"/>
      <c r="BFO114" s="356"/>
      <c r="BFP114" s="356"/>
      <c r="BFQ114" s="356"/>
      <c r="BFR114" s="356"/>
      <c r="BFS114" s="356"/>
      <c r="BFT114" s="356"/>
      <c r="BFU114" s="356"/>
      <c r="BFV114" s="356"/>
      <c r="BFW114" s="356"/>
      <c r="BFX114" s="356"/>
      <c r="BFY114" s="356"/>
      <c r="BFZ114" s="356"/>
      <c r="BGA114" s="356"/>
      <c r="BGB114" s="356"/>
      <c r="BGC114" s="356"/>
      <c r="BGD114" s="356"/>
      <c r="BGE114" s="356"/>
      <c r="BGF114" s="356"/>
      <c r="BGG114" s="356"/>
      <c r="BGH114" s="356"/>
      <c r="BGI114" s="356"/>
      <c r="BGJ114" s="356"/>
      <c r="BGK114" s="356"/>
      <c r="BGL114" s="356"/>
      <c r="BGM114" s="356"/>
      <c r="BGN114" s="356"/>
      <c r="BGO114" s="356"/>
      <c r="BGP114" s="356"/>
      <c r="BGQ114" s="356"/>
      <c r="BGR114" s="356"/>
      <c r="BGS114" s="356"/>
      <c r="BGT114" s="356"/>
      <c r="BGU114" s="356"/>
      <c r="BGV114" s="356"/>
      <c r="BGW114" s="356"/>
      <c r="BGX114" s="356"/>
      <c r="BGY114" s="356"/>
      <c r="BGZ114" s="356"/>
      <c r="BHA114" s="356"/>
      <c r="BHB114" s="356"/>
      <c r="BHC114" s="356"/>
      <c r="BHD114" s="356"/>
      <c r="BHE114" s="356"/>
      <c r="BHF114" s="356"/>
      <c r="BHG114" s="356"/>
      <c r="BHH114" s="356"/>
      <c r="BHI114" s="356"/>
      <c r="BHJ114" s="356"/>
      <c r="BHK114" s="356"/>
      <c r="BHL114" s="356"/>
      <c r="BHM114" s="356"/>
      <c r="BHN114" s="356"/>
      <c r="BHO114" s="356"/>
      <c r="BHP114" s="356"/>
      <c r="BHQ114" s="356"/>
      <c r="BHR114" s="356"/>
      <c r="BHS114" s="356"/>
      <c r="BHT114" s="356"/>
      <c r="BHU114" s="356"/>
      <c r="BHV114" s="356"/>
      <c r="BHW114" s="356"/>
      <c r="BHX114" s="356"/>
      <c r="BHY114" s="356"/>
      <c r="BHZ114" s="356"/>
      <c r="BIA114" s="356"/>
      <c r="BIB114" s="356"/>
      <c r="BIC114" s="356"/>
      <c r="BID114" s="356"/>
      <c r="BIE114" s="356"/>
      <c r="BIF114" s="356"/>
      <c r="BIG114" s="356"/>
      <c r="BIH114" s="356"/>
      <c r="BII114" s="356"/>
      <c r="BIJ114" s="356"/>
      <c r="BIK114" s="356"/>
      <c r="BIL114" s="356"/>
      <c r="BIM114" s="356"/>
      <c r="BIN114" s="356"/>
      <c r="BIO114" s="356"/>
      <c r="BIP114" s="356"/>
      <c r="BIQ114" s="356"/>
      <c r="BIR114" s="356"/>
      <c r="BIS114" s="356"/>
      <c r="BIT114" s="356"/>
      <c r="BIU114" s="356"/>
      <c r="BIV114" s="356"/>
      <c r="BIW114" s="356"/>
      <c r="BIX114" s="356"/>
      <c r="BIY114" s="356"/>
      <c r="BIZ114" s="356"/>
      <c r="BJA114" s="356"/>
      <c r="BJB114" s="356"/>
      <c r="BJC114" s="356"/>
      <c r="BJD114" s="356"/>
      <c r="BJE114" s="356"/>
      <c r="BJF114" s="356"/>
      <c r="BJG114" s="356"/>
      <c r="BJH114" s="356"/>
      <c r="BJI114" s="356"/>
      <c r="BJJ114" s="356"/>
      <c r="BJK114" s="356"/>
      <c r="BJL114" s="356"/>
      <c r="BJM114" s="356"/>
      <c r="BJN114" s="356"/>
      <c r="BJO114" s="356"/>
      <c r="BJP114" s="356"/>
      <c r="BJQ114" s="356"/>
      <c r="BJR114" s="356"/>
      <c r="BJS114" s="356"/>
      <c r="BJT114" s="356"/>
      <c r="BJU114" s="356"/>
      <c r="BJV114" s="356"/>
      <c r="BJW114" s="356"/>
      <c r="BJX114" s="356"/>
      <c r="BJY114" s="356"/>
      <c r="BJZ114" s="356"/>
      <c r="BKA114" s="356"/>
      <c r="BKB114" s="356"/>
      <c r="BKC114" s="356"/>
      <c r="BKD114" s="356"/>
      <c r="BKE114" s="356"/>
      <c r="BKF114" s="356"/>
      <c r="BKG114" s="356"/>
      <c r="BKH114" s="356"/>
      <c r="BKI114" s="356"/>
      <c r="BKJ114" s="356"/>
      <c r="BKK114" s="356"/>
      <c r="BKL114" s="356"/>
      <c r="BKM114" s="356"/>
      <c r="BKN114" s="356"/>
      <c r="BKO114" s="356"/>
      <c r="BKP114" s="356"/>
      <c r="BKQ114" s="356"/>
      <c r="BKR114" s="356"/>
      <c r="BKS114" s="356"/>
      <c r="BKT114" s="356"/>
      <c r="BKU114" s="356"/>
      <c r="BKV114" s="356"/>
      <c r="BKW114" s="356"/>
      <c r="BKX114" s="356"/>
      <c r="BKY114" s="356"/>
      <c r="BKZ114" s="356"/>
      <c r="BLA114" s="356"/>
      <c r="BLB114" s="356"/>
      <c r="BLC114" s="356"/>
      <c r="BLD114" s="356"/>
      <c r="BLE114" s="356"/>
      <c r="BLF114" s="356"/>
      <c r="BLG114" s="356"/>
      <c r="BLH114" s="356"/>
      <c r="BLI114" s="356"/>
      <c r="BLJ114" s="356"/>
      <c r="BLK114" s="356"/>
      <c r="BLL114" s="356"/>
      <c r="BLM114" s="356"/>
      <c r="BLN114" s="356"/>
      <c r="BLO114" s="356"/>
      <c r="BLP114" s="356"/>
      <c r="BLQ114" s="356"/>
      <c r="BLR114" s="356"/>
      <c r="BLS114" s="356"/>
      <c r="BLT114" s="356"/>
      <c r="BLU114" s="356"/>
      <c r="BLV114" s="356"/>
      <c r="BLW114" s="356"/>
      <c r="BLX114" s="356"/>
      <c r="BLY114" s="356"/>
      <c r="BLZ114" s="356"/>
      <c r="BMA114" s="356"/>
      <c r="BMB114" s="356"/>
      <c r="BMC114" s="356"/>
      <c r="BMD114" s="356"/>
      <c r="BME114" s="356"/>
      <c r="BMF114" s="356"/>
      <c r="BMG114" s="356"/>
      <c r="BMH114" s="356"/>
      <c r="BMI114" s="356"/>
      <c r="BMJ114" s="356"/>
      <c r="BMK114" s="356"/>
      <c r="BML114" s="356"/>
      <c r="BMM114" s="356"/>
      <c r="BMN114" s="356"/>
      <c r="BMO114" s="356"/>
      <c r="BMP114" s="356"/>
      <c r="BMQ114" s="356"/>
      <c r="BMR114" s="356"/>
      <c r="BMS114" s="356"/>
      <c r="BMT114" s="356"/>
      <c r="BMU114" s="356"/>
      <c r="BMV114" s="356"/>
      <c r="BMW114" s="356"/>
      <c r="BMX114" s="356"/>
      <c r="BMY114" s="356"/>
      <c r="BMZ114" s="356"/>
      <c r="BNA114" s="356"/>
      <c r="BNB114" s="356"/>
      <c r="BNC114" s="356"/>
      <c r="BND114" s="356"/>
      <c r="BNE114" s="356"/>
      <c r="BNF114" s="356"/>
      <c r="BNG114" s="356"/>
      <c r="BNH114" s="356"/>
      <c r="BNI114" s="356"/>
      <c r="BNJ114" s="356"/>
      <c r="BNK114" s="356"/>
      <c r="BNL114" s="356"/>
      <c r="BNM114" s="356"/>
      <c r="BNN114" s="356"/>
      <c r="BNO114" s="356"/>
      <c r="BNP114" s="356"/>
      <c r="BNQ114" s="356"/>
      <c r="BNR114" s="356"/>
      <c r="BNS114" s="356"/>
      <c r="BNT114" s="356"/>
      <c r="BNU114" s="356"/>
      <c r="BNV114" s="356"/>
      <c r="BNW114" s="356"/>
      <c r="BNX114" s="356"/>
      <c r="BNY114" s="356"/>
      <c r="BNZ114" s="356"/>
      <c r="BOA114" s="356"/>
      <c r="BOB114" s="356"/>
      <c r="BOC114" s="356"/>
      <c r="BOD114" s="356"/>
      <c r="BOE114" s="356"/>
      <c r="BOF114" s="356"/>
      <c r="BOG114" s="356"/>
      <c r="BOH114" s="356"/>
      <c r="BOI114" s="356"/>
      <c r="BOJ114" s="356"/>
      <c r="BOK114" s="356"/>
      <c r="BOL114" s="356"/>
      <c r="BOM114" s="356"/>
      <c r="BON114" s="356"/>
      <c r="BOO114" s="356"/>
      <c r="BOP114" s="356"/>
      <c r="BOQ114" s="356"/>
      <c r="BOR114" s="356"/>
      <c r="BOS114" s="356"/>
      <c r="BOT114" s="356"/>
      <c r="BOU114" s="356"/>
      <c r="BOV114" s="356"/>
      <c r="BOW114" s="356"/>
      <c r="BOX114" s="356"/>
      <c r="BOY114" s="356"/>
      <c r="BOZ114" s="356"/>
      <c r="BPA114" s="356"/>
      <c r="BPB114" s="356"/>
      <c r="BPC114" s="356"/>
      <c r="BPD114" s="356"/>
      <c r="BPE114" s="356"/>
      <c r="BPF114" s="356"/>
      <c r="BPG114" s="356"/>
      <c r="BPH114" s="356"/>
      <c r="BPI114" s="356"/>
      <c r="BPJ114" s="356"/>
      <c r="BPK114" s="356"/>
      <c r="BPL114" s="356"/>
      <c r="BPM114" s="356"/>
      <c r="BPN114" s="356"/>
      <c r="BPO114" s="356"/>
      <c r="BPP114" s="356"/>
      <c r="BPQ114" s="356"/>
      <c r="BPR114" s="356"/>
      <c r="BPS114" s="356"/>
      <c r="BPT114" s="356"/>
      <c r="BPU114" s="356"/>
      <c r="BPV114" s="356"/>
      <c r="BPW114" s="356"/>
      <c r="BPX114" s="356"/>
      <c r="BPY114" s="356"/>
      <c r="BPZ114" s="356"/>
      <c r="BQA114" s="356"/>
      <c r="BQB114" s="356"/>
      <c r="BQC114" s="356"/>
      <c r="BQD114" s="356"/>
      <c r="BQE114" s="356"/>
      <c r="BQF114" s="356"/>
      <c r="BQG114" s="356"/>
      <c r="BQH114" s="356"/>
      <c r="BQI114" s="356"/>
      <c r="BQJ114" s="356"/>
      <c r="BQK114" s="356"/>
      <c r="BQL114" s="356"/>
      <c r="BQM114" s="356"/>
      <c r="BQN114" s="356"/>
      <c r="BQO114" s="356"/>
      <c r="BQP114" s="356"/>
      <c r="BQQ114" s="356"/>
      <c r="BQR114" s="356"/>
      <c r="BQS114" s="356"/>
      <c r="BQT114" s="356"/>
      <c r="BQU114" s="356"/>
      <c r="BQV114" s="356"/>
      <c r="BQW114" s="356"/>
      <c r="BQX114" s="356"/>
      <c r="BQY114" s="356"/>
      <c r="BQZ114" s="356"/>
      <c r="BRA114" s="356"/>
      <c r="BRB114" s="356"/>
      <c r="BRC114" s="356"/>
      <c r="BRD114" s="356"/>
      <c r="BRE114" s="356"/>
      <c r="BRF114" s="356"/>
      <c r="BRG114" s="356"/>
      <c r="BRH114" s="356"/>
      <c r="BRI114" s="356"/>
      <c r="BRJ114" s="356"/>
      <c r="BRK114" s="356"/>
      <c r="BRL114" s="356"/>
      <c r="BRM114" s="356"/>
      <c r="BRN114" s="356"/>
      <c r="BRO114" s="356"/>
      <c r="BRP114" s="356"/>
      <c r="BRQ114" s="356"/>
      <c r="BRR114" s="356"/>
      <c r="BRS114" s="356"/>
      <c r="BRT114" s="356"/>
      <c r="BRU114" s="356"/>
      <c r="BRV114" s="356"/>
      <c r="BRW114" s="356"/>
      <c r="BRX114" s="356"/>
      <c r="BRY114" s="356"/>
      <c r="BRZ114" s="356"/>
      <c r="BSA114" s="356"/>
      <c r="BSB114" s="356"/>
      <c r="BSC114" s="356"/>
      <c r="BSD114" s="356"/>
      <c r="BSE114" s="356"/>
      <c r="BSF114" s="356"/>
      <c r="BSG114" s="356"/>
      <c r="BSH114" s="356"/>
      <c r="BSI114" s="356"/>
      <c r="BSJ114" s="356"/>
      <c r="BSK114" s="356"/>
      <c r="BSL114" s="356"/>
      <c r="BSM114" s="356"/>
      <c r="BSN114" s="356"/>
      <c r="BSO114" s="356"/>
      <c r="BSP114" s="356"/>
      <c r="BSQ114" s="356"/>
      <c r="BSR114" s="356"/>
      <c r="BSS114" s="356"/>
      <c r="BST114" s="356"/>
      <c r="BSU114" s="356"/>
      <c r="BSV114" s="356"/>
      <c r="BSW114" s="356"/>
      <c r="BSX114" s="356"/>
      <c r="BSY114" s="356"/>
      <c r="BSZ114" s="356"/>
      <c r="BTA114" s="356"/>
      <c r="BTB114" s="356"/>
      <c r="BTC114" s="356"/>
      <c r="BTD114" s="356"/>
      <c r="BTE114" s="356"/>
      <c r="BTF114" s="356"/>
      <c r="BTG114" s="356"/>
      <c r="BTH114" s="356"/>
      <c r="BTI114" s="356"/>
      <c r="BTJ114" s="356"/>
      <c r="BTK114" s="356"/>
      <c r="BTL114" s="356"/>
      <c r="BTM114" s="356"/>
      <c r="BTN114" s="356"/>
      <c r="BTO114" s="356"/>
      <c r="BTP114" s="356"/>
      <c r="BTQ114" s="356"/>
      <c r="BTR114" s="356"/>
      <c r="BTS114" s="356"/>
      <c r="BTT114" s="356"/>
      <c r="BTU114" s="356"/>
      <c r="BTV114" s="356"/>
      <c r="BTW114" s="356"/>
      <c r="BTX114" s="356"/>
      <c r="BTY114" s="356"/>
      <c r="BTZ114" s="356"/>
      <c r="BUA114" s="356"/>
      <c r="BUB114" s="356"/>
      <c r="BUC114" s="356"/>
      <c r="BUD114" s="356"/>
      <c r="BUE114" s="356"/>
      <c r="BUF114" s="356"/>
      <c r="BUG114" s="356"/>
      <c r="BUH114" s="356"/>
      <c r="BUI114" s="356"/>
      <c r="BUJ114" s="356"/>
      <c r="BUK114" s="356"/>
      <c r="BUL114" s="356"/>
      <c r="BUM114" s="356"/>
      <c r="BUN114" s="356"/>
      <c r="BUO114" s="356"/>
      <c r="BUP114" s="356"/>
      <c r="BUQ114" s="356"/>
      <c r="BUR114" s="356"/>
      <c r="BUS114" s="356"/>
      <c r="BUT114" s="356"/>
      <c r="BUU114" s="356"/>
      <c r="BUV114" s="356"/>
      <c r="BUW114" s="356"/>
      <c r="BUX114" s="356"/>
      <c r="BUY114" s="356"/>
      <c r="BUZ114" s="356"/>
      <c r="BVA114" s="356"/>
      <c r="BVB114" s="356"/>
      <c r="BVC114" s="356"/>
      <c r="BVD114" s="356"/>
      <c r="BVE114" s="356"/>
      <c r="BVF114" s="356"/>
      <c r="BVG114" s="356"/>
      <c r="BVH114" s="356"/>
      <c r="BVI114" s="356"/>
      <c r="BVJ114" s="356"/>
      <c r="BVK114" s="356"/>
      <c r="BVL114" s="356"/>
      <c r="BVM114" s="356"/>
      <c r="BVN114" s="356"/>
      <c r="BVO114" s="356"/>
      <c r="BVP114" s="356"/>
      <c r="BVQ114" s="356"/>
      <c r="BVR114" s="356"/>
      <c r="BVS114" s="356"/>
      <c r="BVT114" s="356"/>
      <c r="BVU114" s="356"/>
      <c r="BVV114" s="356"/>
      <c r="BVW114" s="356"/>
      <c r="BVX114" s="356"/>
      <c r="BVY114" s="356"/>
      <c r="BVZ114" s="356"/>
      <c r="BWA114" s="356"/>
      <c r="BWB114" s="356"/>
      <c r="BWC114" s="356"/>
      <c r="BWD114" s="356"/>
      <c r="BWE114" s="356"/>
      <c r="BWF114" s="356"/>
      <c r="BWG114" s="356"/>
      <c r="BWH114" s="356"/>
      <c r="BWI114" s="356"/>
      <c r="BWJ114" s="356"/>
      <c r="BWK114" s="356"/>
      <c r="BWL114" s="356"/>
      <c r="BWM114" s="356"/>
      <c r="BWN114" s="356"/>
      <c r="BWO114" s="356"/>
      <c r="BWP114" s="356"/>
      <c r="BWQ114" s="356"/>
      <c r="BWR114" s="356"/>
      <c r="BWS114" s="356"/>
      <c r="BWT114" s="356"/>
      <c r="BWU114" s="356"/>
      <c r="BWV114" s="356"/>
      <c r="BWW114" s="356"/>
      <c r="BWX114" s="356"/>
      <c r="BWY114" s="356"/>
      <c r="BWZ114" s="356"/>
      <c r="BXA114" s="356"/>
      <c r="BXB114" s="356"/>
      <c r="BXC114" s="356"/>
      <c r="BXD114" s="356"/>
      <c r="BXE114" s="356"/>
      <c r="BXF114" s="356"/>
      <c r="BXG114" s="356"/>
      <c r="BXH114" s="356"/>
      <c r="BXI114" s="356"/>
      <c r="BXJ114" s="356"/>
      <c r="BXK114" s="356"/>
      <c r="BXL114" s="356"/>
      <c r="BXM114" s="356"/>
      <c r="BXN114" s="356"/>
      <c r="BXO114" s="356"/>
      <c r="BXP114" s="356"/>
      <c r="BXQ114" s="356"/>
      <c r="BXR114" s="356"/>
      <c r="BXS114" s="356"/>
      <c r="BXT114" s="356"/>
      <c r="BXU114" s="356"/>
      <c r="BXV114" s="356"/>
      <c r="BXW114" s="356"/>
      <c r="BXX114" s="356"/>
      <c r="BXY114" s="356"/>
      <c r="BXZ114" s="356"/>
      <c r="BYA114" s="356"/>
      <c r="BYB114" s="356"/>
      <c r="BYC114" s="356"/>
      <c r="BYD114" s="356"/>
      <c r="BYE114" s="356"/>
      <c r="BYF114" s="356"/>
      <c r="BYG114" s="356"/>
      <c r="BYH114" s="356"/>
      <c r="BYI114" s="356"/>
      <c r="BYJ114" s="356"/>
      <c r="BYK114" s="356"/>
      <c r="BYL114" s="356"/>
      <c r="BYM114" s="356"/>
      <c r="BYN114" s="356"/>
      <c r="BYO114" s="356"/>
      <c r="BYP114" s="356"/>
      <c r="BYQ114" s="356"/>
      <c r="BYR114" s="356"/>
      <c r="BYS114" s="356"/>
      <c r="BYT114" s="356"/>
      <c r="BYU114" s="356"/>
      <c r="BYV114" s="356"/>
      <c r="BYW114" s="356"/>
      <c r="BYX114" s="356"/>
      <c r="BYY114" s="356"/>
      <c r="BYZ114" s="356"/>
      <c r="BZA114" s="356"/>
      <c r="BZB114" s="356"/>
      <c r="BZC114" s="356"/>
      <c r="BZD114" s="356"/>
      <c r="BZE114" s="356"/>
      <c r="BZF114" s="356"/>
      <c r="BZG114" s="356"/>
      <c r="BZH114" s="356"/>
      <c r="BZI114" s="356"/>
      <c r="BZJ114" s="356"/>
      <c r="BZK114" s="356"/>
      <c r="BZL114" s="356"/>
      <c r="BZM114" s="356"/>
      <c r="BZN114" s="356"/>
      <c r="BZO114" s="356"/>
      <c r="BZP114" s="356"/>
      <c r="BZQ114" s="356"/>
      <c r="BZR114" s="356"/>
      <c r="BZS114" s="356"/>
      <c r="BZT114" s="356"/>
      <c r="BZU114" s="356"/>
      <c r="BZV114" s="356"/>
      <c r="BZW114" s="356"/>
      <c r="BZX114" s="356"/>
      <c r="BZY114" s="356"/>
      <c r="BZZ114" s="356"/>
      <c r="CAA114" s="356"/>
      <c r="CAB114" s="356"/>
      <c r="CAC114" s="356"/>
      <c r="CAD114" s="356"/>
      <c r="CAE114" s="356"/>
      <c r="CAF114" s="356"/>
      <c r="CAG114" s="356"/>
      <c r="CAH114" s="356"/>
      <c r="CAI114" s="356"/>
      <c r="CAJ114" s="356"/>
      <c r="CAK114" s="356"/>
      <c r="CAL114" s="356"/>
      <c r="CAM114" s="356"/>
      <c r="CAN114" s="356"/>
      <c r="CAO114" s="356"/>
      <c r="CAP114" s="356"/>
      <c r="CAQ114" s="356"/>
      <c r="CAR114" s="356"/>
      <c r="CAS114" s="356"/>
      <c r="CAT114" s="356"/>
      <c r="CAU114" s="356"/>
      <c r="CAV114" s="356"/>
      <c r="CAW114" s="356"/>
      <c r="CAX114" s="356"/>
      <c r="CAY114" s="356"/>
      <c r="CAZ114" s="356"/>
      <c r="CBA114" s="356"/>
      <c r="CBB114" s="356"/>
      <c r="CBC114" s="356"/>
      <c r="CBD114" s="356"/>
      <c r="CBE114" s="356"/>
      <c r="CBF114" s="356"/>
      <c r="CBG114" s="356"/>
      <c r="CBH114" s="356"/>
      <c r="CBI114" s="356"/>
      <c r="CBJ114" s="356"/>
      <c r="CBK114" s="356"/>
      <c r="CBL114" s="356"/>
      <c r="CBM114" s="356"/>
      <c r="CBN114" s="356"/>
      <c r="CBO114" s="356"/>
      <c r="CBP114" s="356"/>
      <c r="CBQ114" s="356"/>
      <c r="CBR114" s="356"/>
      <c r="CBS114" s="356"/>
      <c r="CBT114" s="356"/>
      <c r="CBU114" s="356"/>
      <c r="CBV114" s="356"/>
      <c r="CBW114" s="356"/>
      <c r="CBX114" s="356"/>
      <c r="CBY114" s="356"/>
      <c r="CBZ114" s="356"/>
      <c r="CCA114" s="356"/>
      <c r="CCB114" s="356"/>
      <c r="CCC114" s="356"/>
      <c r="CCD114" s="356"/>
      <c r="CCE114" s="356"/>
      <c r="CCF114" s="356"/>
      <c r="CCG114" s="356"/>
      <c r="CCH114" s="356"/>
      <c r="CCI114" s="356"/>
      <c r="CCJ114" s="356"/>
      <c r="CCK114" s="356"/>
      <c r="CCL114" s="356"/>
      <c r="CCM114" s="356"/>
      <c r="CCN114" s="356"/>
      <c r="CCO114" s="356"/>
      <c r="CCP114" s="356"/>
      <c r="CCQ114" s="356"/>
      <c r="CCR114" s="356"/>
      <c r="CCS114" s="356"/>
      <c r="CCT114" s="356"/>
      <c r="CCU114" s="356"/>
      <c r="CCV114" s="356"/>
      <c r="CCW114" s="356"/>
      <c r="CCX114" s="356"/>
      <c r="CCY114" s="356"/>
      <c r="CCZ114" s="356"/>
      <c r="CDA114" s="356"/>
      <c r="CDB114" s="356"/>
      <c r="CDC114" s="356"/>
      <c r="CDD114" s="356"/>
      <c r="CDE114" s="356"/>
      <c r="CDF114" s="356"/>
      <c r="CDG114" s="356"/>
      <c r="CDH114" s="356"/>
      <c r="CDI114" s="356"/>
      <c r="CDJ114" s="356"/>
      <c r="CDK114" s="356"/>
      <c r="CDL114" s="356"/>
      <c r="CDM114" s="356"/>
      <c r="CDN114" s="356"/>
      <c r="CDO114" s="356"/>
      <c r="CDP114" s="356"/>
      <c r="CDQ114" s="356"/>
      <c r="CDR114" s="356"/>
      <c r="CDS114" s="356"/>
      <c r="CDT114" s="356"/>
      <c r="CDU114" s="356"/>
      <c r="CDV114" s="356"/>
      <c r="CDW114" s="356"/>
      <c r="CDX114" s="356"/>
      <c r="CDY114" s="356"/>
      <c r="CDZ114" s="356"/>
      <c r="CEA114" s="356"/>
      <c r="CEB114" s="356"/>
      <c r="CEC114" s="356"/>
      <c r="CED114" s="356"/>
      <c r="CEE114" s="356"/>
      <c r="CEF114" s="356"/>
      <c r="CEG114" s="356"/>
      <c r="CEH114" s="356"/>
      <c r="CEI114" s="356"/>
      <c r="CEJ114" s="356"/>
      <c r="CEK114" s="356"/>
      <c r="CEL114" s="356"/>
      <c r="CEM114" s="356"/>
      <c r="CEN114" s="356"/>
      <c r="CEO114" s="356"/>
      <c r="CEP114" s="356"/>
      <c r="CEQ114" s="356"/>
      <c r="CER114" s="356"/>
      <c r="CES114" s="356"/>
      <c r="CET114" s="356"/>
      <c r="CEU114" s="356"/>
      <c r="CEV114" s="356"/>
      <c r="CEW114" s="356"/>
      <c r="CEX114" s="356"/>
      <c r="CEY114" s="356"/>
      <c r="CEZ114" s="356"/>
      <c r="CFA114" s="356"/>
      <c r="CFB114" s="356"/>
      <c r="CFC114" s="356"/>
      <c r="CFD114" s="356"/>
      <c r="CFE114" s="356"/>
      <c r="CFF114" s="356"/>
      <c r="CFG114" s="356"/>
      <c r="CFH114" s="356"/>
      <c r="CFI114" s="356"/>
      <c r="CFJ114" s="356"/>
      <c r="CFK114" s="356"/>
      <c r="CFL114" s="356"/>
      <c r="CFM114" s="356"/>
      <c r="CFN114" s="356"/>
      <c r="CFO114" s="356"/>
      <c r="CFP114" s="356"/>
      <c r="CFQ114" s="356"/>
      <c r="CFR114" s="356"/>
      <c r="CFS114" s="356"/>
      <c r="CFT114" s="356"/>
      <c r="CFU114" s="356"/>
      <c r="CFV114" s="356"/>
      <c r="CFW114" s="356"/>
      <c r="CFX114" s="356"/>
      <c r="CFY114" s="356"/>
      <c r="CFZ114" s="356"/>
      <c r="CGA114" s="356"/>
      <c r="CGB114" s="356"/>
      <c r="CGC114" s="356"/>
      <c r="CGD114" s="356"/>
      <c r="CGE114" s="356"/>
      <c r="CGF114" s="356"/>
      <c r="CGG114" s="356"/>
      <c r="CGH114" s="356"/>
      <c r="CGI114" s="356"/>
      <c r="CGJ114" s="356"/>
      <c r="CGK114" s="356"/>
      <c r="CGL114" s="356"/>
      <c r="CGM114" s="356"/>
      <c r="CGN114" s="356"/>
      <c r="CGO114" s="356"/>
      <c r="CGP114" s="356"/>
      <c r="CGQ114" s="356"/>
      <c r="CGR114" s="356"/>
      <c r="CGS114" s="356"/>
      <c r="CGT114" s="356"/>
      <c r="CGU114" s="356"/>
      <c r="CGV114" s="356"/>
      <c r="CGW114" s="356"/>
      <c r="CGX114" s="356"/>
      <c r="CGY114" s="356"/>
      <c r="CGZ114" s="356"/>
      <c r="CHA114" s="356"/>
      <c r="CHB114" s="356"/>
      <c r="CHC114" s="356"/>
      <c r="CHD114" s="356"/>
      <c r="CHE114" s="356"/>
      <c r="CHF114" s="356"/>
      <c r="CHG114" s="356"/>
      <c r="CHH114" s="356"/>
      <c r="CHI114" s="356"/>
      <c r="CHJ114" s="356"/>
      <c r="CHK114" s="356"/>
      <c r="CHL114" s="356"/>
      <c r="CHM114" s="356"/>
      <c r="CHN114" s="356"/>
      <c r="CHO114" s="356"/>
      <c r="CHP114" s="356"/>
      <c r="CHQ114" s="356"/>
      <c r="CHR114" s="356"/>
      <c r="CHS114" s="356"/>
      <c r="CHT114" s="356"/>
      <c r="CHU114" s="356"/>
      <c r="CHV114" s="356"/>
      <c r="CHW114" s="356"/>
      <c r="CHX114" s="356"/>
      <c r="CHY114" s="356"/>
      <c r="CHZ114" s="356"/>
      <c r="CIA114" s="356"/>
      <c r="CIB114" s="356"/>
      <c r="CIC114" s="356"/>
      <c r="CID114" s="356"/>
      <c r="CIE114" s="356"/>
      <c r="CIF114" s="356"/>
      <c r="CIG114" s="356"/>
      <c r="CIH114" s="356"/>
      <c r="CII114" s="356"/>
      <c r="CIJ114" s="356"/>
      <c r="CIK114" s="356"/>
      <c r="CIL114" s="356"/>
      <c r="CIM114" s="356"/>
      <c r="CIN114" s="356"/>
      <c r="CIO114" s="356"/>
      <c r="CIP114" s="356"/>
      <c r="CIQ114" s="356"/>
      <c r="CIR114" s="356"/>
      <c r="CIS114" s="356"/>
      <c r="CIT114" s="356"/>
      <c r="CIU114" s="356"/>
      <c r="CIV114" s="356"/>
      <c r="CIW114" s="356"/>
      <c r="CIX114" s="356"/>
      <c r="CIY114" s="356"/>
      <c r="CIZ114" s="356"/>
      <c r="CJA114" s="356"/>
      <c r="CJB114" s="356"/>
      <c r="CJC114" s="356"/>
      <c r="CJD114" s="356"/>
      <c r="CJE114" s="356"/>
      <c r="CJF114" s="356"/>
      <c r="CJG114" s="356"/>
      <c r="CJH114" s="356"/>
      <c r="CJI114" s="356"/>
      <c r="CJJ114" s="356"/>
      <c r="CJK114" s="356"/>
      <c r="CJL114" s="356"/>
      <c r="CJM114" s="356"/>
      <c r="CJN114" s="356"/>
      <c r="CJO114" s="356"/>
      <c r="CJP114" s="356"/>
      <c r="CJQ114" s="356"/>
      <c r="CJR114" s="356"/>
      <c r="CJS114" s="356"/>
      <c r="CJT114" s="356"/>
      <c r="CJU114" s="356"/>
      <c r="CJV114" s="356"/>
      <c r="CJW114" s="356"/>
      <c r="CJX114" s="356"/>
      <c r="CJY114" s="356"/>
      <c r="CJZ114" s="356"/>
      <c r="CKA114" s="356"/>
      <c r="CKB114" s="356"/>
      <c r="CKC114" s="356"/>
      <c r="CKD114" s="356"/>
      <c r="CKE114" s="356"/>
      <c r="CKF114" s="356"/>
      <c r="CKG114" s="356"/>
      <c r="CKH114" s="356"/>
      <c r="CKI114" s="356"/>
      <c r="CKJ114" s="356"/>
      <c r="CKK114" s="356"/>
      <c r="CKL114" s="356"/>
      <c r="CKM114" s="356"/>
      <c r="CKN114" s="356"/>
      <c r="CKO114" s="356"/>
      <c r="CKP114" s="356"/>
      <c r="CKQ114" s="356"/>
      <c r="CKR114" s="356"/>
      <c r="CKS114" s="356"/>
      <c r="CKT114" s="356"/>
      <c r="CKU114" s="356"/>
      <c r="CKV114" s="356"/>
      <c r="CKW114" s="356"/>
      <c r="CKX114" s="356"/>
      <c r="CKY114" s="356"/>
      <c r="CKZ114" s="356"/>
      <c r="CLA114" s="356"/>
      <c r="CLB114" s="356"/>
      <c r="CLC114" s="356"/>
      <c r="CLD114" s="356"/>
      <c r="CLE114" s="356"/>
      <c r="CLF114" s="356"/>
      <c r="CLG114" s="356"/>
      <c r="CLH114" s="356"/>
      <c r="CLI114" s="356"/>
      <c r="CLJ114" s="356"/>
      <c r="CLK114" s="356"/>
      <c r="CLL114" s="356"/>
      <c r="CLM114" s="356"/>
      <c r="CLN114" s="356"/>
      <c r="CLO114" s="356"/>
      <c r="CLP114" s="356"/>
      <c r="CLQ114" s="356"/>
      <c r="CLR114" s="356"/>
      <c r="CLS114" s="356"/>
      <c r="CLT114" s="356"/>
      <c r="CLU114" s="356"/>
      <c r="CLV114" s="356"/>
      <c r="CLW114" s="356"/>
      <c r="CLX114" s="356"/>
      <c r="CLY114" s="356"/>
      <c r="CLZ114" s="356"/>
      <c r="CMA114" s="356"/>
      <c r="CMB114" s="356"/>
      <c r="CMC114" s="356"/>
      <c r="CMD114" s="356"/>
      <c r="CME114" s="356"/>
      <c r="CMF114" s="356"/>
      <c r="CMG114" s="356"/>
      <c r="CMH114" s="356"/>
      <c r="CMI114" s="356"/>
      <c r="CMJ114" s="356"/>
      <c r="CMK114" s="356"/>
      <c r="CML114" s="356"/>
      <c r="CMM114" s="356"/>
      <c r="CMN114" s="356"/>
      <c r="CMO114" s="356"/>
      <c r="CMP114" s="356"/>
      <c r="CMQ114" s="356"/>
      <c r="CMR114" s="356"/>
      <c r="CMS114" s="356"/>
      <c r="CMT114" s="356"/>
      <c r="CMU114" s="356"/>
      <c r="CMV114" s="356"/>
      <c r="CMW114" s="356"/>
      <c r="CMX114" s="356"/>
      <c r="CMY114" s="356"/>
      <c r="CMZ114" s="356"/>
      <c r="CNA114" s="356"/>
      <c r="CNB114" s="356"/>
      <c r="CNC114" s="356"/>
      <c r="CND114" s="356"/>
      <c r="CNE114" s="356"/>
      <c r="CNF114" s="356"/>
      <c r="CNG114" s="356"/>
      <c r="CNH114" s="356"/>
      <c r="CNI114" s="356"/>
      <c r="CNJ114" s="356"/>
      <c r="CNK114" s="356"/>
      <c r="CNL114" s="356"/>
      <c r="CNM114" s="356"/>
      <c r="CNN114" s="356"/>
      <c r="CNO114" s="356"/>
      <c r="CNP114" s="356"/>
      <c r="CNQ114" s="356"/>
      <c r="CNR114" s="356"/>
      <c r="CNS114" s="356"/>
      <c r="CNT114" s="356"/>
      <c r="CNU114" s="356"/>
      <c r="CNV114" s="356"/>
      <c r="CNW114" s="356"/>
      <c r="CNX114" s="356"/>
      <c r="CNY114" s="356"/>
      <c r="CNZ114" s="356"/>
      <c r="COA114" s="356"/>
      <c r="COB114" s="356"/>
      <c r="COC114" s="356"/>
      <c r="COD114" s="356"/>
      <c r="COE114" s="356"/>
      <c r="COF114" s="356"/>
      <c r="COG114" s="356"/>
      <c r="COH114" s="356"/>
      <c r="COI114" s="356"/>
      <c r="COJ114" s="356"/>
      <c r="COK114" s="356"/>
      <c r="COL114" s="356"/>
      <c r="COM114" s="356"/>
      <c r="CON114" s="356"/>
      <c r="COO114" s="356"/>
      <c r="COP114" s="356"/>
      <c r="COQ114" s="356"/>
      <c r="COR114" s="356"/>
      <c r="COS114" s="356"/>
      <c r="COT114" s="356"/>
      <c r="COU114" s="356"/>
      <c r="COV114" s="356"/>
      <c r="COW114" s="356"/>
      <c r="COX114" s="356"/>
      <c r="COY114" s="356"/>
      <c r="COZ114" s="356"/>
      <c r="CPA114" s="356"/>
      <c r="CPB114" s="356"/>
      <c r="CPC114" s="356"/>
      <c r="CPD114" s="356"/>
      <c r="CPE114" s="356"/>
      <c r="CPF114" s="356"/>
      <c r="CPG114" s="356"/>
      <c r="CPH114" s="356"/>
      <c r="CPI114" s="356"/>
      <c r="CPJ114" s="356"/>
      <c r="CPK114" s="356"/>
      <c r="CPL114" s="356"/>
      <c r="CPM114" s="356"/>
      <c r="CPN114" s="356"/>
      <c r="CPO114" s="356"/>
      <c r="CPP114" s="356"/>
      <c r="CPQ114" s="356"/>
      <c r="CPR114" s="356"/>
      <c r="CPS114" s="356"/>
      <c r="CPT114" s="356"/>
      <c r="CPU114" s="356"/>
      <c r="CPV114" s="356"/>
      <c r="CPW114" s="356"/>
      <c r="CPX114" s="356"/>
      <c r="CPY114" s="356"/>
      <c r="CPZ114" s="356"/>
      <c r="CQA114" s="356"/>
      <c r="CQB114" s="356"/>
      <c r="CQC114" s="356"/>
      <c r="CQD114" s="356"/>
      <c r="CQE114" s="356"/>
      <c r="CQF114" s="356"/>
      <c r="CQG114" s="356"/>
      <c r="CQH114" s="356"/>
      <c r="CQI114" s="356"/>
      <c r="CQJ114" s="356"/>
      <c r="CQK114" s="356"/>
      <c r="CQL114" s="356"/>
      <c r="CQM114" s="356"/>
      <c r="CQN114" s="356"/>
      <c r="CQO114" s="356"/>
      <c r="CQP114" s="356"/>
      <c r="CQQ114" s="356"/>
      <c r="CQR114" s="356"/>
      <c r="CQS114" s="356"/>
      <c r="CQT114" s="356"/>
      <c r="CQU114" s="356"/>
      <c r="CQV114" s="356"/>
      <c r="CQW114" s="356"/>
      <c r="CQX114" s="356"/>
      <c r="CQY114" s="356"/>
      <c r="CQZ114" s="356"/>
      <c r="CRA114" s="356"/>
      <c r="CRB114" s="356"/>
      <c r="CRC114" s="356"/>
      <c r="CRD114" s="356"/>
      <c r="CRE114" s="356"/>
      <c r="CRF114" s="356"/>
      <c r="CRG114" s="356"/>
      <c r="CRH114" s="356"/>
      <c r="CRI114" s="356"/>
      <c r="CRJ114" s="356"/>
      <c r="CRK114" s="356"/>
      <c r="CRL114" s="356"/>
      <c r="CRM114" s="356"/>
      <c r="CRN114" s="356"/>
      <c r="CRO114" s="356"/>
      <c r="CRP114" s="356"/>
      <c r="CRQ114" s="356"/>
      <c r="CRR114" s="356"/>
      <c r="CRS114" s="356"/>
      <c r="CRT114" s="356"/>
      <c r="CRU114" s="356"/>
      <c r="CRV114" s="356"/>
      <c r="CRW114" s="356"/>
      <c r="CRX114" s="356"/>
      <c r="CRY114" s="356"/>
      <c r="CRZ114" s="356"/>
      <c r="CSA114" s="356"/>
      <c r="CSB114" s="356"/>
      <c r="CSC114" s="356"/>
      <c r="CSD114" s="356"/>
      <c r="CSE114" s="356"/>
      <c r="CSF114" s="356"/>
      <c r="CSG114" s="356"/>
      <c r="CSH114" s="356"/>
      <c r="CSI114" s="356"/>
      <c r="CSJ114" s="356"/>
      <c r="CSK114" s="356"/>
      <c r="CSL114" s="356"/>
      <c r="CSM114" s="356"/>
      <c r="CSN114" s="356"/>
      <c r="CSO114" s="356"/>
      <c r="CSP114" s="356"/>
      <c r="CSQ114" s="356"/>
      <c r="CSR114" s="356"/>
      <c r="CSS114" s="356"/>
      <c r="CST114" s="356"/>
      <c r="CSU114" s="356"/>
      <c r="CSV114" s="356"/>
      <c r="CSW114" s="356"/>
      <c r="CSX114" s="356"/>
      <c r="CSY114" s="356"/>
      <c r="CSZ114" s="356"/>
      <c r="CTA114" s="356"/>
      <c r="CTB114" s="356"/>
      <c r="CTC114" s="356"/>
      <c r="CTD114" s="356"/>
      <c r="CTE114" s="356"/>
      <c r="CTF114" s="356"/>
      <c r="CTG114" s="356"/>
      <c r="CTH114" s="356"/>
      <c r="CTI114" s="356"/>
      <c r="CTJ114" s="356"/>
      <c r="CTK114" s="356"/>
      <c r="CTL114" s="356"/>
      <c r="CTM114" s="356"/>
      <c r="CTN114" s="356"/>
      <c r="CTO114" s="356"/>
      <c r="CTP114" s="356"/>
      <c r="CTQ114" s="356"/>
      <c r="CTR114" s="356"/>
      <c r="CTS114" s="356"/>
      <c r="CTT114" s="356"/>
      <c r="CTU114" s="356"/>
      <c r="CTV114" s="356"/>
      <c r="CTW114" s="356"/>
      <c r="CTX114" s="356"/>
      <c r="CTY114" s="356"/>
      <c r="CTZ114" s="356"/>
      <c r="CUA114" s="356"/>
      <c r="CUB114" s="356"/>
      <c r="CUC114" s="356"/>
      <c r="CUD114" s="356"/>
      <c r="CUE114" s="356"/>
      <c r="CUF114" s="356"/>
      <c r="CUG114" s="356"/>
      <c r="CUH114" s="356"/>
      <c r="CUI114" s="356"/>
      <c r="CUJ114" s="356"/>
      <c r="CUK114" s="356"/>
      <c r="CUL114" s="356"/>
      <c r="CUM114" s="356"/>
      <c r="CUN114" s="356"/>
      <c r="CUO114" s="356"/>
      <c r="CUP114" s="356"/>
      <c r="CUQ114" s="356"/>
      <c r="CUR114" s="356"/>
      <c r="CUS114" s="356"/>
      <c r="CUT114" s="356"/>
      <c r="CUU114" s="356"/>
      <c r="CUV114" s="356"/>
      <c r="CUW114" s="356"/>
      <c r="CUX114" s="356"/>
      <c r="CUY114" s="356"/>
      <c r="CUZ114" s="356"/>
      <c r="CVA114" s="356"/>
      <c r="CVB114" s="356"/>
      <c r="CVC114" s="356"/>
      <c r="CVD114" s="356"/>
      <c r="CVE114" s="356"/>
      <c r="CVF114" s="356"/>
      <c r="CVG114" s="356"/>
      <c r="CVH114" s="356"/>
      <c r="CVI114" s="356"/>
      <c r="CVJ114" s="356"/>
      <c r="CVK114" s="356"/>
      <c r="CVL114" s="356"/>
      <c r="CVM114" s="356"/>
      <c r="CVN114" s="356"/>
      <c r="CVO114" s="356"/>
      <c r="CVP114" s="356"/>
      <c r="CVQ114" s="356"/>
      <c r="CVR114" s="356"/>
      <c r="CVS114" s="356"/>
      <c r="CVT114" s="356"/>
      <c r="CVU114" s="356"/>
      <c r="CVV114" s="356"/>
      <c r="CVW114" s="356"/>
      <c r="CVX114" s="356"/>
      <c r="CVY114" s="356"/>
      <c r="CVZ114" s="356"/>
      <c r="CWA114" s="356"/>
      <c r="CWB114" s="356"/>
      <c r="CWC114" s="356"/>
      <c r="CWD114" s="356"/>
      <c r="CWE114" s="356"/>
      <c r="CWF114" s="356"/>
      <c r="CWG114" s="356"/>
      <c r="CWH114" s="356"/>
      <c r="CWI114" s="356"/>
      <c r="CWJ114" s="356"/>
      <c r="CWK114" s="356"/>
      <c r="CWL114" s="356"/>
      <c r="CWM114" s="356"/>
      <c r="CWN114" s="356"/>
      <c r="CWO114" s="356"/>
      <c r="CWP114" s="356"/>
      <c r="CWQ114" s="356"/>
      <c r="CWR114" s="356"/>
      <c r="CWS114" s="356"/>
      <c r="CWT114" s="356"/>
      <c r="CWU114" s="356"/>
      <c r="CWV114" s="356"/>
      <c r="CWW114" s="356"/>
      <c r="CWX114" s="356"/>
      <c r="CWY114" s="356"/>
      <c r="CWZ114" s="356"/>
      <c r="CXA114" s="356"/>
      <c r="CXB114" s="356"/>
      <c r="CXC114" s="356"/>
      <c r="CXD114" s="356"/>
      <c r="CXE114" s="356"/>
      <c r="CXF114" s="356"/>
      <c r="CXG114" s="356"/>
      <c r="CXH114" s="356"/>
      <c r="CXI114" s="356"/>
      <c r="CXJ114" s="356"/>
      <c r="CXK114" s="356"/>
      <c r="CXL114" s="356"/>
      <c r="CXM114" s="356"/>
      <c r="CXN114" s="356"/>
      <c r="CXO114" s="356"/>
      <c r="CXP114" s="356"/>
      <c r="CXQ114" s="356"/>
      <c r="CXR114" s="356"/>
      <c r="CXS114" s="356"/>
      <c r="CXT114" s="356"/>
      <c r="CXU114" s="356"/>
      <c r="CXV114" s="356"/>
      <c r="CXW114" s="356"/>
      <c r="CXX114" s="356"/>
      <c r="CXY114" s="356"/>
      <c r="CXZ114" s="356"/>
      <c r="CYA114" s="356"/>
      <c r="CYB114" s="356"/>
      <c r="CYC114" s="356"/>
      <c r="CYD114" s="356"/>
      <c r="CYE114" s="356"/>
      <c r="CYF114" s="356"/>
      <c r="CYG114" s="356"/>
      <c r="CYH114" s="356"/>
      <c r="CYI114" s="356"/>
      <c r="CYJ114" s="356"/>
      <c r="CYK114" s="356"/>
      <c r="CYL114" s="356"/>
      <c r="CYM114" s="356"/>
      <c r="CYN114" s="356"/>
      <c r="CYO114" s="356"/>
      <c r="CYP114" s="356"/>
      <c r="CYQ114" s="356"/>
      <c r="CYR114" s="356"/>
      <c r="CYS114" s="356"/>
      <c r="CYT114" s="356"/>
      <c r="CYU114" s="356"/>
      <c r="CYV114" s="356"/>
      <c r="CYW114" s="356"/>
      <c r="CYX114" s="356"/>
      <c r="CYY114" s="356"/>
      <c r="CYZ114" s="356"/>
      <c r="CZA114" s="356"/>
      <c r="CZB114" s="356"/>
      <c r="CZC114" s="356"/>
      <c r="CZD114" s="356"/>
      <c r="CZE114" s="356"/>
      <c r="CZF114" s="356"/>
      <c r="CZG114" s="356"/>
      <c r="CZH114" s="356"/>
      <c r="CZI114" s="356"/>
      <c r="CZJ114" s="356"/>
      <c r="CZK114" s="356"/>
      <c r="CZL114" s="356"/>
      <c r="CZM114" s="356"/>
      <c r="CZN114" s="356"/>
      <c r="CZO114" s="356"/>
      <c r="CZP114" s="356"/>
      <c r="CZQ114" s="356"/>
      <c r="CZR114" s="356"/>
      <c r="CZS114" s="356"/>
      <c r="CZT114" s="356"/>
      <c r="CZU114" s="356"/>
      <c r="CZV114" s="356"/>
      <c r="CZW114" s="356"/>
      <c r="CZX114" s="356"/>
      <c r="CZY114" s="356"/>
      <c r="CZZ114" s="356"/>
      <c r="DAA114" s="356"/>
      <c r="DAB114" s="356"/>
      <c r="DAC114" s="356"/>
      <c r="DAD114" s="356"/>
      <c r="DAE114" s="356"/>
      <c r="DAF114" s="356"/>
      <c r="DAG114" s="356"/>
      <c r="DAH114" s="356"/>
      <c r="DAI114" s="356"/>
      <c r="DAJ114" s="356"/>
      <c r="DAK114" s="356"/>
      <c r="DAL114" s="356"/>
      <c r="DAM114" s="356"/>
      <c r="DAN114" s="356"/>
      <c r="DAO114" s="356"/>
      <c r="DAP114" s="356"/>
      <c r="DAQ114" s="356"/>
      <c r="DAR114" s="356"/>
      <c r="DAS114" s="356"/>
      <c r="DAT114" s="356"/>
      <c r="DAU114" s="356"/>
      <c r="DAV114" s="356"/>
      <c r="DAW114" s="356"/>
      <c r="DAX114" s="356"/>
      <c r="DAY114" s="356"/>
      <c r="DAZ114" s="356"/>
      <c r="DBA114" s="356"/>
      <c r="DBB114" s="356"/>
      <c r="DBC114" s="356"/>
      <c r="DBD114" s="356"/>
      <c r="DBE114" s="356"/>
      <c r="DBF114" s="356"/>
      <c r="DBG114" s="356"/>
      <c r="DBH114" s="356"/>
      <c r="DBI114" s="356"/>
      <c r="DBJ114" s="356"/>
      <c r="DBK114" s="356"/>
      <c r="DBL114" s="356"/>
      <c r="DBM114" s="356"/>
      <c r="DBN114" s="356"/>
      <c r="DBO114" s="356"/>
      <c r="DBP114" s="356"/>
      <c r="DBQ114" s="356"/>
      <c r="DBR114" s="356"/>
      <c r="DBS114" s="356"/>
      <c r="DBT114" s="356"/>
      <c r="DBU114" s="356"/>
      <c r="DBV114" s="356"/>
      <c r="DBW114" s="356"/>
      <c r="DBX114" s="356"/>
      <c r="DBY114" s="356"/>
      <c r="DBZ114" s="356"/>
      <c r="DCA114" s="356"/>
      <c r="DCB114" s="356"/>
      <c r="DCC114" s="356"/>
      <c r="DCD114" s="356"/>
      <c r="DCE114" s="356"/>
      <c r="DCF114" s="356"/>
      <c r="DCG114" s="356"/>
      <c r="DCH114" s="356"/>
      <c r="DCI114" s="356"/>
      <c r="DCJ114" s="356"/>
      <c r="DCK114" s="356"/>
      <c r="DCL114" s="356"/>
      <c r="DCM114" s="356"/>
      <c r="DCN114" s="356"/>
      <c r="DCO114" s="356"/>
      <c r="DCP114" s="356"/>
      <c r="DCQ114" s="356"/>
      <c r="DCR114" s="356"/>
      <c r="DCS114" s="356"/>
      <c r="DCT114" s="356"/>
      <c r="DCU114" s="356"/>
      <c r="DCV114" s="356"/>
      <c r="DCW114" s="356"/>
      <c r="DCX114" s="356"/>
      <c r="DCY114" s="356"/>
      <c r="DCZ114" s="356"/>
      <c r="DDA114" s="356"/>
      <c r="DDB114" s="356"/>
      <c r="DDC114" s="356"/>
      <c r="DDD114" s="356"/>
      <c r="DDE114" s="356"/>
      <c r="DDF114" s="356"/>
      <c r="DDG114" s="356"/>
      <c r="DDH114" s="356"/>
      <c r="DDI114" s="356"/>
      <c r="DDJ114" s="356"/>
      <c r="DDK114" s="356"/>
      <c r="DDL114" s="356"/>
      <c r="DDM114" s="356"/>
      <c r="DDN114" s="356"/>
      <c r="DDO114" s="356"/>
      <c r="DDP114" s="356"/>
      <c r="DDQ114" s="356"/>
      <c r="DDR114" s="356"/>
      <c r="DDS114" s="356"/>
      <c r="DDT114" s="356"/>
      <c r="DDU114" s="356"/>
      <c r="DDV114" s="356"/>
      <c r="DDW114" s="356"/>
      <c r="DDX114" s="356"/>
      <c r="DDY114" s="356"/>
      <c r="DDZ114" s="356"/>
      <c r="DEA114" s="356"/>
      <c r="DEB114" s="356"/>
      <c r="DEC114" s="356"/>
      <c r="DED114" s="356"/>
      <c r="DEE114" s="356"/>
      <c r="DEF114" s="356"/>
      <c r="DEG114" s="356"/>
      <c r="DEH114" s="356"/>
      <c r="DEI114" s="356"/>
      <c r="DEJ114" s="356"/>
      <c r="DEK114" s="356"/>
      <c r="DEL114" s="356"/>
      <c r="DEM114" s="356"/>
      <c r="DEN114" s="356"/>
      <c r="DEO114" s="356"/>
      <c r="DEP114" s="356"/>
      <c r="DEQ114" s="356"/>
      <c r="DER114" s="356"/>
      <c r="DES114" s="356"/>
      <c r="DET114" s="356"/>
      <c r="DEU114" s="356"/>
      <c r="DEV114" s="356"/>
      <c r="DEW114" s="356"/>
      <c r="DEX114" s="356"/>
      <c r="DEY114" s="356"/>
      <c r="DEZ114" s="356"/>
      <c r="DFA114" s="356"/>
      <c r="DFB114" s="356"/>
      <c r="DFC114" s="356"/>
      <c r="DFD114" s="356"/>
      <c r="DFE114" s="356"/>
      <c r="DFF114" s="356"/>
      <c r="DFG114" s="356"/>
      <c r="DFH114" s="356"/>
      <c r="DFI114" s="356"/>
      <c r="DFJ114" s="356"/>
      <c r="DFK114" s="356"/>
      <c r="DFL114" s="356"/>
      <c r="DFM114" s="356"/>
      <c r="DFN114" s="356"/>
      <c r="DFO114" s="356"/>
      <c r="DFP114" s="356"/>
      <c r="DFQ114" s="356"/>
      <c r="DFR114" s="356"/>
      <c r="DFS114" s="356"/>
      <c r="DFT114" s="356"/>
      <c r="DFU114" s="356"/>
      <c r="DFV114" s="356"/>
      <c r="DFW114" s="356"/>
      <c r="DFX114" s="356"/>
      <c r="DFY114" s="356"/>
      <c r="DFZ114" s="356"/>
      <c r="DGA114" s="356"/>
      <c r="DGB114" s="356"/>
      <c r="DGC114" s="356"/>
      <c r="DGD114" s="356"/>
      <c r="DGE114" s="356"/>
      <c r="DGF114" s="356"/>
      <c r="DGG114" s="356"/>
      <c r="DGH114" s="356"/>
      <c r="DGI114" s="356"/>
      <c r="DGJ114" s="356"/>
      <c r="DGK114" s="356"/>
      <c r="DGL114" s="356"/>
      <c r="DGM114" s="356"/>
      <c r="DGN114" s="356"/>
      <c r="DGO114" s="356"/>
      <c r="DGP114" s="356"/>
      <c r="DGQ114" s="356"/>
      <c r="DGR114" s="356"/>
      <c r="DGS114" s="356"/>
      <c r="DGT114" s="356"/>
      <c r="DGU114" s="356"/>
      <c r="DGV114" s="356"/>
      <c r="DGW114" s="356"/>
      <c r="DGX114" s="356"/>
      <c r="DGY114" s="356"/>
      <c r="DGZ114" s="356"/>
      <c r="DHA114" s="356"/>
      <c r="DHB114" s="356"/>
      <c r="DHC114" s="356"/>
      <c r="DHD114" s="356"/>
      <c r="DHE114" s="356"/>
      <c r="DHF114" s="356"/>
      <c r="DHG114" s="356"/>
      <c r="DHH114" s="356"/>
      <c r="DHI114" s="356"/>
      <c r="DHJ114" s="356"/>
      <c r="DHK114" s="356"/>
      <c r="DHL114" s="356"/>
      <c r="DHM114" s="356"/>
      <c r="DHN114" s="356"/>
      <c r="DHO114" s="356"/>
      <c r="DHP114" s="356"/>
      <c r="DHQ114" s="356"/>
      <c r="DHR114" s="356"/>
      <c r="DHS114" s="356"/>
      <c r="DHT114" s="356"/>
      <c r="DHU114" s="356"/>
      <c r="DHV114" s="356"/>
      <c r="DHW114" s="356"/>
      <c r="DHX114" s="356"/>
      <c r="DHY114" s="356"/>
      <c r="DHZ114" s="356"/>
      <c r="DIA114" s="356"/>
      <c r="DIB114" s="356"/>
      <c r="DIC114" s="356"/>
      <c r="DID114" s="356"/>
      <c r="DIE114" s="356"/>
      <c r="DIF114" s="356"/>
      <c r="DIG114" s="356"/>
      <c r="DIH114" s="356"/>
      <c r="DII114" s="356"/>
      <c r="DIJ114" s="356"/>
      <c r="DIK114" s="356"/>
      <c r="DIL114" s="356"/>
      <c r="DIM114" s="356"/>
      <c r="DIN114" s="356"/>
      <c r="DIO114" s="356"/>
      <c r="DIP114" s="356"/>
      <c r="DIQ114" s="356"/>
      <c r="DIR114" s="356"/>
      <c r="DIS114" s="356"/>
      <c r="DIT114" s="356"/>
      <c r="DIU114" s="356"/>
      <c r="DIV114" s="356"/>
      <c r="DIW114" s="356"/>
      <c r="DIX114" s="356"/>
      <c r="DIY114" s="356"/>
      <c r="DIZ114" s="356"/>
      <c r="DJA114" s="356"/>
      <c r="DJB114" s="356"/>
      <c r="DJC114" s="356"/>
      <c r="DJD114" s="356"/>
      <c r="DJE114" s="356"/>
      <c r="DJF114" s="356"/>
      <c r="DJG114" s="356"/>
      <c r="DJH114" s="356"/>
      <c r="DJI114" s="356"/>
      <c r="DJJ114" s="356"/>
      <c r="DJK114" s="356"/>
      <c r="DJL114" s="356"/>
      <c r="DJM114" s="356"/>
      <c r="DJN114" s="356"/>
      <c r="DJO114" s="356"/>
      <c r="DJP114" s="356"/>
      <c r="DJQ114" s="356"/>
      <c r="DJR114" s="356"/>
      <c r="DJS114" s="356"/>
      <c r="DJT114" s="356"/>
      <c r="DJU114" s="356"/>
      <c r="DJV114" s="356"/>
      <c r="DJW114" s="356"/>
      <c r="DJX114" s="356"/>
      <c r="DJY114" s="356"/>
      <c r="DJZ114" s="356"/>
      <c r="DKA114" s="356"/>
      <c r="DKB114" s="356"/>
      <c r="DKC114" s="356"/>
      <c r="DKD114" s="356"/>
      <c r="DKE114" s="356"/>
      <c r="DKF114" s="356"/>
      <c r="DKG114" s="356"/>
      <c r="DKH114" s="356"/>
      <c r="DKI114" s="356"/>
      <c r="DKJ114" s="356"/>
      <c r="DKK114" s="356"/>
      <c r="DKL114" s="356"/>
      <c r="DKM114" s="356"/>
      <c r="DKN114" s="356"/>
      <c r="DKO114" s="356"/>
      <c r="DKP114" s="356"/>
      <c r="DKQ114" s="356"/>
      <c r="DKR114" s="356"/>
      <c r="DKS114" s="356"/>
      <c r="DKT114" s="356"/>
      <c r="DKU114" s="356"/>
      <c r="DKV114" s="356"/>
      <c r="DKW114" s="356"/>
      <c r="DKX114" s="356"/>
      <c r="DKY114" s="356"/>
      <c r="DKZ114" s="356"/>
      <c r="DLA114" s="356"/>
      <c r="DLB114" s="356"/>
      <c r="DLC114" s="356"/>
      <c r="DLD114" s="356"/>
      <c r="DLE114" s="356"/>
      <c r="DLF114" s="356"/>
      <c r="DLG114" s="356"/>
      <c r="DLH114" s="356"/>
      <c r="DLI114" s="356"/>
      <c r="DLJ114" s="356"/>
      <c r="DLK114" s="356"/>
      <c r="DLL114" s="356"/>
      <c r="DLM114" s="356"/>
      <c r="DLN114" s="356"/>
      <c r="DLO114" s="356"/>
      <c r="DLP114" s="356"/>
      <c r="DLQ114" s="356"/>
      <c r="DLR114" s="356"/>
      <c r="DLS114" s="356"/>
      <c r="DLT114" s="356"/>
      <c r="DLU114" s="356"/>
      <c r="DLV114" s="356"/>
      <c r="DLW114" s="356"/>
      <c r="DLX114" s="356"/>
      <c r="DLY114" s="356"/>
      <c r="DLZ114" s="356"/>
      <c r="DMA114" s="356"/>
      <c r="DMB114" s="356"/>
      <c r="DMC114" s="356"/>
      <c r="DMD114" s="356"/>
      <c r="DME114" s="356"/>
      <c r="DMF114" s="356"/>
      <c r="DMG114" s="356"/>
      <c r="DMH114" s="356"/>
      <c r="DMI114" s="356"/>
      <c r="DMJ114" s="356"/>
      <c r="DMK114" s="356"/>
      <c r="DML114" s="356"/>
      <c r="DMM114" s="356"/>
      <c r="DMN114" s="356"/>
      <c r="DMO114" s="356"/>
      <c r="DMP114" s="356"/>
      <c r="DMQ114" s="356"/>
      <c r="DMR114" s="356"/>
      <c r="DMS114" s="356"/>
      <c r="DMT114" s="356"/>
      <c r="DMU114" s="356"/>
      <c r="DMV114" s="356"/>
      <c r="DMW114" s="356"/>
      <c r="DMX114" s="356"/>
      <c r="DMY114" s="356"/>
      <c r="DMZ114" s="356"/>
      <c r="DNA114" s="356"/>
      <c r="DNB114" s="356"/>
      <c r="DNC114" s="356"/>
      <c r="DND114" s="356"/>
      <c r="DNE114" s="356"/>
      <c r="DNF114" s="356"/>
      <c r="DNG114" s="356"/>
      <c r="DNH114" s="356"/>
      <c r="DNI114" s="356"/>
      <c r="DNJ114" s="356"/>
      <c r="DNK114" s="356"/>
      <c r="DNL114" s="356"/>
      <c r="DNM114" s="356"/>
      <c r="DNN114" s="356"/>
      <c r="DNO114" s="356"/>
      <c r="DNP114" s="356"/>
      <c r="DNQ114" s="356"/>
      <c r="DNR114" s="356"/>
      <c r="DNS114" s="356"/>
      <c r="DNT114" s="356"/>
      <c r="DNU114" s="356"/>
      <c r="DNV114" s="356"/>
      <c r="DNW114" s="356"/>
      <c r="DNX114" s="356"/>
      <c r="DNY114" s="356"/>
      <c r="DNZ114" s="356"/>
      <c r="DOA114" s="356"/>
      <c r="DOB114" s="356"/>
      <c r="DOC114" s="356"/>
      <c r="DOD114" s="356"/>
      <c r="DOE114" s="356"/>
      <c r="DOF114" s="356"/>
      <c r="DOG114" s="356"/>
      <c r="DOH114" s="356"/>
      <c r="DOI114" s="356"/>
      <c r="DOJ114" s="356"/>
      <c r="DOK114" s="356"/>
      <c r="DOL114" s="356"/>
      <c r="DOM114" s="356"/>
      <c r="DON114" s="356"/>
      <c r="DOO114" s="356"/>
      <c r="DOP114" s="356"/>
      <c r="DOQ114" s="356"/>
      <c r="DOR114" s="356"/>
      <c r="DOS114" s="356"/>
      <c r="DOT114" s="356"/>
      <c r="DOU114" s="356"/>
      <c r="DOV114" s="356"/>
      <c r="DOW114" s="356"/>
      <c r="DOX114" s="356"/>
      <c r="DOY114" s="356"/>
      <c r="DOZ114" s="356"/>
      <c r="DPA114" s="356"/>
      <c r="DPB114" s="356"/>
      <c r="DPC114" s="356"/>
      <c r="DPD114" s="356"/>
      <c r="DPE114" s="356"/>
      <c r="DPF114" s="356"/>
      <c r="DPG114" s="356"/>
      <c r="DPH114" s="356"/>
      <c r="DPI114" s="356"/>
      <c r="DPJ114" s="356"/>
      <c r="DPK114" s="356"/>
      <c r="DPL114" s="356"/>
      <c r="DPM114" s="356"/>
      <c r="DPN114" s="356"/>
      <c r="DPO114" s="356"/>
      <c r="DPP114" s="356"/>
      <c r="DPQ114" s="356"/>
      <c r="DPR114" s="356"/>
      <c r="DPS114" s="356"/>
      <c r="DPT114" s="356"/>
      <c r="DPU114" s="356"/>
      <c r="DPV114" s="356"/>
      <c r="DPW114" s="356"/>
      <c r="DPX114" s="356"/>
      <c r="DPY114" s="356"/>
      <c r="DPZ114" s="356"/>
      <c r="DQA114" s="356"/>
      <c r="DQB114" s="356"/>
      <c r="DQC114" s="356"/>
      <c r="DQD114" s="356"/>
      <c r="DQE114" s="356"/>
      <c r="DQF114" s="356"/>
      <c r="DQG114" s="356"/>
      <c r="DQH114" s="356"/>
      <c r="DQI114" s="356"/>
      <c r="DQJ114" s="356"/>
      <c r="DQK114" s="356"/>
      <c r="DQL114" s="356"/>
      <c r="DQM114" s="356"/>
      <c r="DQN114" s="356"/>
      <c r="DQO114" s="356"/>
      <c r="DQP114" s="356"/>
      <c r="DQQ114" s="356"/>
      <c r="DQR114" s="356"/>
      <c r="DQS114" s="356"/>
      <c r="DQT114" s="356"/>
      <c r="DQU114" s="356"/>
      <c r="DQV114" s="356"/>
      <c r="DQW114" s="356"/>
      <c r="DQX114" s="356"/>
      <c r="DQY114" s="356"/>
      <c r="DQZ114" s="356"/>
      <c r="DRA114" s="356"/>
      <c r="DRB114" s="356"/>
      <c r="DRC114" s="356"/>
      <c r="DRD114" s="356"/>
      <c r="DRE114" s="356"/>
      <c r="DRF114" s="356"/>
      <c r="DRG114" s="356"/>
      <c r="DRH114" s="356"/>
      <c r="DRI114" s="356"/>
      <c r="DRJ114" s="356"/>
      <c r="DRK114" s="356"/>
      <c r="DRL114" s="356"/>
      <c r="DRM114" s="356"/>
      <c r="DRN114" s="356"/>
      <c r="DRO114" s="356"/>
      <c r="DRP114" s="356"/>
      <c r="DRQ114" s="356"/>
      <c r="DRR114" s="356"/>
      <c r="DRS114" s="356"/>
      <c r="DRT114" s="356"/>
      <c r="DRU114" s="356"/>
      <c r="DRV114" s="356"/>
      <c r="DRW114" s="356"/>
      <c r="DRX114" s="356"/>
      <c r="DRY114" s="356"/>
      <c r="DRZ114" s="356"/>
      <c r="DSA114" s="356"/>
      <c r="DSB114" s="356"/>
      <c r="DSC114" s="356"/>
      <c r="DSD114" s="356"/>
      <c r="DSE114" s="356"/>
      <c r="DSF114" s="356"/>
      <c r="DSG114" s="356"/>
      <c r="DSH114" s="356"/>
      <c r="DSI114" s="356"/>
      <c r="DSJ114" s="356"/>
      <c r="DSK114" s="356"/>
      <c r="DSL114" s="356"/>
      <c r="DSM114" s="356"/>
      <c r="DSN114" s="356"/>
      <c r="DSO114" s="356"/>
      <c r="DSP114" s="356"/>
      <c r="DSQ114" s="356"/>
      <c r="DSR114" s="356"/>
      <c r="DSS114" s="356"/>
      <c r="DST114" s="356"/>
      <c r="DSU114" s="356"/>
      <c r="DSV114" s="356"/>
      <c r="DSW114" s="356"/>
      <c r="DSX114" s="356"/>
      <c r="DSY114" s="356"/>
      <c r="DSZ114" s="356"/>
      <c r="DTA114" s="356"/>
      <c r="DTB114" s="356"/>
      <c r="DTC114" s="356"/>
      <c r="DTD114" s="356"/>
      <c r="DTE114" s="356"/>
      <c r="DTF114" s="356"/>
      <c r="DTG114" s="356"/>
      <c r="DTH114" s="356"/>
      <c r="DTI114" s="356"/>
      <c r="DTJ114" s="356"/>
      <c r="DTK114" s="356"/>
      <c r="DTL114" s="356"/>
      <c r="DTM114" s="356"/>
      <c r="DTN114" s="356"/>
      <c r="DTO114" s="356"/>
      <c r="DTP114" s="356"/>
      <c r="DTQ114" s="356"/>
      <c r="DTR114" s="356"/>
      <c r="DTS114" s="356"/>
      <c r="DTT114" s="356"/>
      <c r="DTU114" s="356"/>
      <c r="DTV114" s="356"/>
      <c r="DTW114" s="356"/>
      <c r="DTX114" s="356"/>
      <c r="DTY114" s="356"/>
      <c r="DTZ114" s="356"/>
      <c r="DUA114" s="356"/>
      <c r="DUB114" s="356"/>
      <c r="DUC114" s="356"/>
      <c r="DUD114" s="356"/>
      <c r="DUE114" s="356"/>
      <c r="DUF114" s="356"/>
      <c r="DUG114" s="356"/>
      <c r="DUH114" s="356"/>
      <c r="DUI114" s="356"/>
      <c r="DUJ114" s="356"/>
      <c r="DUK114" s="356"/>
      <c r="DUL114" s="356"/>
      <c r="DUM114" s="356"/>
      <c r="DUN114" s="356"/>
      <c r="DUO114" s="356"/>
      <c r="DUP114" s="356"/>
      <c r="DUQ114" s="356"/>
      <c r="DUR114" s="356"/>
      <c r="DUS114" s="356"/>
      <c r="DUT114" s="356"/>
      <c r="DUU114" s="356"/>
      <c r="DUV114" s="356"/>
      <c r="DUW114" s="356"/>
      <c r="DUX114" s="356"/>
      <c r="DUY114" s="356"/>
      <c r="DUZ114" s="356"/>
      <c r="DVA114" s="356"/>
      <c r="DVB114" s="356"/>
      <c r="DVC114" s="356"/>
      <c r="DVD114" s="356"/>
      <c r="DVE114" s="356"/>
      <c r="DVF114" s="356"/>
      <c r="DVG114" s="356"/>
      <c r="DVH114" s="356"/>
      <c r="DVI114" s="356"/>
      <c r="DVJ114" s="356"/>
      <c r="DVK114" s="356"/>
      <c r="DVL114" s="356"/>
      <c r="DVM114" s="356"/>
      <c r="DVN114" s="356"/>
      <c r="DVO114" s="356"/>
      <c r="DVP114" s="356"/>
      <c r="DVQ114" s="356"/>
      <c r="DVR114" s="356"/>
      <c r="DVS114" s="356"/>
      <c r="DVT114" s="356"/>
      <c r="DVU114" s="356"/>
      <c r="DVV114" s="356"/>
      <c r="DVW114" s="356"/>
      <c r="DVX114" s="356"/>
      <c r="DVY114" s="356"/>
      <c r="DVZ114" s="356"/>
      <c r="DWA114" s="356"/>
      <c r="DWB114" s="356"/>
      <c r="DWC114" s="356"/>
      <c r="DWD114" s="356"/>
      <c r="DWE114" s="356"/>
      <c r="DWF114" s="356"/>
      <c r="DWG114" s="356"/>
      <c r="DWH114" s="356"/>
      <c r="DWI114" s="356"/>
      <c r="DWJ114" s="356"/>
      <c r="DWK114" s="356"/>
      <c r="DWL114" s="356"/>
      <c r="DWM114" s="356"/>
      <c r="DWN114" s="356"/>
      <c r="DWO114" s="356"/>
      <c r="DWP114" s="356"/>
      <c r="DWQ114" s="356"/>
      <c r="DWR114" s="356"/>
      <c r="DWS114" s="356"/>
      <c r="DWT114" s="356"/>
      <c r="DWU114" s="356"/>
      <c r="DWV114" s="356"/>
      <c r="DWW114" s="356"/>
      <c r="DWX114" s="356"/>
      <c r="DWY114" s="356"/>
      <c r="DWZ114" s="356"/>
      <c r="DXA114" s="356"/>
      <c r="DXB114" s="356"/>
      <c r="DXC114" s="356"/>
      <c r="DXD114" s="356"/>
      <c r="DXE114" s="356"/>
      <c r="DXF114" s="356"/>
      <c r="DXG114" s="356"/>
      <c r="DXH114" s="356"/>
      <c r="DXI114" s="356"/>
      <c r="DXJ114" s="356"/>
      <c r="DXK114" s="356"/>
      <c r="DXL114" s="356"/>
      <c r="DXM114" s="356"/>
      <c r="DXN114" s="356"/>
      <c r="DXO114" s="356"/>
      <c r="DXP114" s="356"/>
      <c r="DXQ114" s="356"/>
      <c r="DXR114" s="356"/>
      <c r="DXS114" s="356"/>
      <c r="DXT114" s="356"/>
      <c r="DXU114" s="356"/>
      <c r="DXV114" s="356"/>
      <c r="DXW114" s="356"/>
      <c r="DXX114" s="356"/>
      <c r="DXY114" s="356"/>
      <c r="DXZ114" s="356"/>
      <c r="DYA114" s="356"/>
      <c r="DYB114" s="356"/>
      <c r="DYC114" s="356"/>
      <c r="DYD114" s="356"/>
      <c r="DYE114" s="356"/>
      <c r="DYF114" s="356"/>
      <c r="DYG114" s="356"/>
      <c r="DYH114" s="356"/>
      <c r="DYI114" s="356"/>
      <c r="DYJ114" s="356"/>
      <c r="DYK114" s="356"/>
      <c r="DYL114" s="356"/>
      <c r="DYM114" s="356"/>
      <c r="DYN114" s="356"/>
      <c r="DYO114" s="356"/>
      <c r="DYP114" s="356"/>
      <c r="DYQ114" s="356"/>
      <c r="DYR114" s="356"/>
      <c r="DYS114" s="356"/>
      <c r="DYT114" s="356"/>
      <c r="DYU114" s="356"/>
      <c r="DYV114" s="356"/>
      <c r="DYW114" s="356"/>
      <c r="DYX114" s="356"/>
      <c r="DYY114" s="356"/>
      <c r="DYZ114" s="356"/>
      <c r="DZA114" s="356"/>
      <c r="DZB114" s="356"/>
      <c r="DZC114" s="356"/>
      <c r="DZD114" s="356"/>
      <c r="DZE114" s="356"/>
      <c r="DZF114" s="356"/>
      <c r="DZG114" s="356"/>
      <c r="DZH114" s="356"/>
      <c r="DZI114" s="356"/>
      <c r="DZJ114" s="356"/>
      <c r="DZK114" s="356"/>
      <c r="DZL114" s="356"/>
      <c r="DZM114" s="356"/>
      <c r="DZN114" s="356"/>
      <c r="DZO114" s="356"/>
      <c r="DZP114" s="356"/>
      <c r="DZQ114" s="356"/>
      <c r="DZR114" s="356"/>
      <c r="DZS114" s="356"/>
      <c r="DZT114" s="356"/>
      <c r="DZU114" s="356"/>
      <c r="DZV114" s="356"/>
      <c r="DZW114" s="356"/>
      <c r="DZX114" s="356"/>
      <c r="DZY114" s="356"/>
      <c r="DZZ114" s="356"/>
      <c r="EAA114" s="356"/>
      <c r="EAB114" s="356"/>
      <c r="EAC114" s="356"/>
      <c r="EAD114" s="356"/>
      <c r="EAE114" s="356"/>
      <c r="EAF114" s="356"/>
      <c r="EAG114" s="356"/>
      <c r="EAH114" s="356"/>
      <c r="EAI114" s="356"/>
      <c r="EAJ114" s="356"/>
      <c r="EAK114" s="356"/>
      <c r="EAL114" s="356"/>
      <c r="EAM114" s="356"/>
      <c r="EAN114" s="356"/>
      <c r="EAO114" s="356"/>
      <c r="EAP114" s="356"/>
      <c r="EAQ114" s="356"/>
      <c r="EAR114" s="356"/>
      <c r="EAS114" s="356"/>
      <c r="EAT114" s="356"/>
      <c r="EAU114" s="356"/>
      <c r="EAV114" s="356"/>
      <c r="EAW114" s="356"/>
      <c r="EAX114" s="356"/>
      <c r="EAY114" s="356"/>
      <c r="EAZ114" s="356"/>
      <c r="EBA114" s="356"/>
      <c r="EBB114" s="356"/>
      <c r="EBC114" s="356"/>
      <c r="EBD114" s="356"/>
      <c r="EBE114" s="356"/>
      <c r="EBF114" s="356"/>
      <c r="EBG114" s="356"/>
      <c r="EBH114" s="356"/>
      <c r="EBI114" s="356"/>
      <c r="EBJ114" s="356"/>
      <c r="EBK114" s="356"/>
      <c r="EBL114" s="356"/>
      <c r="EBM114" s="356"/>
      <c r="EBN114" s="356"/>
      <c r="EBO114" s="356"/>
      <c r="EBP114" s="356"/>
      <c r="EBQ114" s="356"/>
      <c r="EBR114" s="356"/>
      <c r="EBS114" s="356"/>
      <c r="EBT114" s="356"/>
      <c r="EBU114" s="356"/>
      <c r="EBV114" s="356"/>
      <c r="EBW114" s="356"/>
      <c r="EBX114" s="356"/>
      <c r="EBY114" s="356"/>
      <c r="EBZ114" s="356"/>
      <c r="ECA114" s="356"/>
      <c r="ECB114" s="356"/>
      <c r="ECC114" s="356"/>
      <c r="ECD114" s="356"/>
      <c r="ECE114" s="356"/>
      <c r="ECF114" s="356"/>
      <c r="ECG114" s="356"/>
      <c r="ECH114" s="356"/>
      <c r="ECI114" s="356"/>
      <c r="ECJ114" s="356"/>
      <c r="ECK114" s="356"/>
      <c r="ECL114" s="356"/>
      <c r="ECM114" s="356"/>
      <c r="ECN114" s="356"/>
      <c r="ECO114" s="356"/>
      <c r="ECP114" s="356"/>
      <c r="ECQ114" s="356"/>
      <c r="ECR114" s="356"/>
      <c r="ECS114" s="356"/>
      <c r="ECT114" s="356"/>
      <c r="ECU114" s="356"/>
      <c r="ECV114" s="356"/>
      <c r="ECW114" s="356"/>
      <c r="ECX114" s="356"/>
      <c r="ECY114" s="356"/>
      <c r="ECZ114" s="356"/>
      <c r="EDA114" s="356"/>
      <c r="EDB114" s="356"/>
      <c r="EDC114" s="356"/>
      <c r="EDD114" s="356"/>
      <c r="EDE114" s="356"/>
      <c r="EDF114" s="356"/>
      <c r="EDG114" s="356"/>
      <c r="EDH114" s="356"/>
      <c r="EDI114" s="356"/>
      <c r="EDJ114" s="356"/>
      <c r="EDK114" s="356"/>
      <c r="EDL114" s="356"/>
      <c r="EDM114" s="356"/>
      <c r="EDN114" s="356"/>
      <c r="EDO114" s="356"/>
      <c r="EDP114" s="356"/>
      <c r="EDQ114" s="356"/>
      <c r="EDR114" s="356"/>
      <c r="EDS114" s="356"/>
      <c r="EDT114" s="356"/>
      <c r="EDU114" s="356"/>
      <c r="EDV114" s="356"/>
      <c r="EDW114" s="356"/>
      <c r="EDX114" s="356"/>
      <c r="EDY114" s="356"/>
      <c r="EDZ114" s="356"/>
      <c r="EEA114" s="356"/>
      <c r="EEB114" s="356"/>
      <c r="EEC114" s="356"/>
      <c r="EED114" s="356"/>
      <c r="EEE114" s="356"/>
      <c r="EEF114" s="356"/>
      <c r="EEG114" s="356"/>
      <c r="EEH114" s="356"/>
      <c r="EEI114" s="356"/>
      <c r="EEJ114" s="356"/>
      <c r="EEK114" s="356"/>
      <c r="EEL114" s="356"/>
      <c r="EEM114" s="356"/>
      <c r="EEN114" s="356"/>
      <c r="EEO114" s="356"/>
      <c r="EEP114" s="356"/>
      <c r="EEQ114" s="356"/>
      <c r="EER114" s="356"/>
      <c r="EES114" s="356"/>
      <c r="EET114" s="356"/>
      <c r="EEU114" s="356"/>
      <c r="EEV114" s="356"/>
      <c r="EEW114" s="356"/>
      <c r="EEX114" s="356"/>
      <c r="EEY114" s="356"/>
      <c r="EEZ114" s="356"/>
      <c r="EFA114" s="356"/>
      <c r="EFB114" s="356"/>
      <c r="EFC114" s="356"/>
      <c r="EFD114" s="356"/>
      <c r="EFE114" s="356"/>
      <c r="EFF114" s="356"/>
      <c r="EFG114" s="356"/>
      <c r="EFH114" s="356"/>
      <c r="EFI114" s="356"/>
      <c r="EFJ114" s="356"/>
      <c r="EFK114" s="356"/>
      <c r="EFL114" s="356"/>
      <c r="EFM114" s="356"/>
      <c r="EFN114" s="356"/>
      <c r="EFO114" s="356"/>
      <c r="EFP114" s="356"/>
      <c r="EFQ114" s="356"/>
      <c r="EFR114" s="356"/>
      <c r="EFS114" s="356"/>
      <c r="EFT114" s="356"/>
      <c r="EFU114" s="356"/>
      <c r="EFV114" s="356"/>
      <c r="EFW114" s="356"/>
      <c r="EFX114" s="356"/>
      <c r="EFY114" s="356"/>
      <c r="EFZ114" s="356"/>
      <c r="EGA114" s="356"/>
      <c r="EGB114" s="356"/>
      <c r="EGC114" s="356"/>
      <c r="EGD114" s="356"/>
      <c r="EGE114" s="356"/>
      <c r="EGF114" s="356"/>
      <c r="EGG114" s="356"/>
      <c r="EGH114" s="356"/>
      <c r="EGI114" s="356"/>
      <c r="EGJ114" s="356"/>
      <c r="EGK114" s="356"/>
      <c r="EGL114" s="356"/>
      <c r="EGM114" s="356"/>
      <c r="EGN114" s="356"/>
      <c r="EGO114" s="356"/>
      <c r="EGP114" s="356"/>
      <c r="EGQ114" s="356"/>
      <c r="EGR114" s="356"/>
      <c r="EGS114" s="356"/>
      <c r="EGT114" s="356"/>
      <c r="EGU114" s="356"/>
      <c r="EGV114" s="356"/>
      <c r="EGW114" s="356"/>
      <c r="EGX114" s="356"/>
      <c r="EGY114" s="356"/>
      <c r="EGZ114" s="356"/>
      <c r="EHA114" s="356"/>
      <c r="EHB114" s="356"/>
      <c r="EHC114" s="356"/>
      <c r="EHD114" s="356"/>
      <c r="EHE114" s="356"/>
      <c r="EHF114" s="356"/>
      <c r="EHG114" s="356"/>
      <c r="EHH114" s="356"/>
      <c r="EHI114" s="356"/>
      <c r="EHJ114" s="356"/>
      <c r="EHK114" s="356"/>
      <c r="EHL114" s="356"/>
      <c r="EHM114" s="356"/>
      <c r="EHN114" s="356"/>
      <c r="EHO114" s="356"/>
      <c r="EHP114" s="356"/>
      <c r="EHQ114" s="356"/>
      <c r="EHR114" s="356"/>
      <c r="EHS114" s="356"/>
      <c r="EHT114" s="356"/>
      <c r="EHU114" s="356"/>
      <c r="EHV114" s="356"/>
      <c r="EHW114" s="356"/>
      <c r="EHX114" s="356"/>
      <c r="EHY114" s="356"/>
      <c r="EHZ114" s="356"/>
      <c r="EIA114" s="356"/>
      <c r="EIB114" s="356"/>
      <c r="EIC114" s="356"/>
      <c r="EID114" s="356"/>
      <c r="EIE114" s="356"/>
      <c r="EIF114" s="356"/>
      <c r="EIG114" s="356"/>
      <c r="EIH114" s="356"/>
      <c r="EII114" s="356"/>
      <c r="EIJ114" s="356"/>
      <c r="EIK114" s="356"/>
      <c r="EIL114" s="356"/>
      <c r="EIM114" s="356"/>
      <c r="EIN114" s="356"/>
      <c r="EIO114" s="356"/>
      <c r="EIP114" s="356"/>
      <c r="EIQ114" s="356"/>
      <c r="EIR114" s="356"/>
      <c r="EIS114" s="356"/>
      <c r="EIT114" s="356"/>
      <c r="EIU114" s="356"/>
      <c r="EIV114" s="356"/>
      <c r="EIW114" s="356"/>
      <c r="EIX114" s="356"/>
      <c r="EIY114" s="356"/>
      <c r="EIZ114" s="356"/>
      <c r="EJA114" s="356"/>
      <c r="EJB114" s="356"/>
      <c r="EJC114" s="356"/>
      <c r="EJD114" s="356"/>
      <c r="EJE114" s="356"/>
      <c r="EJF114" s="356"/>
      <c r="EJG114" s="356"/>
      <c r="EJH114" s="356"/>
      <c r="EJI114" s="356"/>
      <c r="EJJ114" s="356"/>
      <c r="EJK114" s="356"/>
      <c r="EJL114" s="356"/>
      <c r="EJM114" s="356"/>
      <c r="EJN114" s="356"/>
      <c r="EJO114" s="356"/>
      <c r="EJP114" s="356"/>
      <c r="EJQ114" s="356"/>
      <c r="EJR114" s="356"/>
      <c r="EJS114" s="356"/>
      <c r="EJT114" s="356"/>
      <c r="EJU114" s="356"/>
      <c r="EJV114" s="356"/>
      <c r="EJW114" s="356"/>
      <c r="EJX114" s="356"/>
      <c r="EJY114" s="356"/>
      <c r="EJZ114" s="356"/>
      <c r="EKA114" s="356"/>
      <c r="EKB114" s="356"/>
      <c r="EKC114" s="356"/>
      <c r="EKD114" s="356"/>
      <c r="EKE114" s="356"/>
      <c r="EKF114" s="356"/>
      <c r="EKG114" s="356"/>
      <c r="EKH114" s="356"/>
      <c r="EKI114" s="356"/>
      <c r="EKJ114" s="356"/>
      <c r="EKK114" s="356"/>
      <c r="EKL114" s="356"/>
      <c r="EKM114" s="356"/>
      <c r="EKN114" s="356"/>
      <c r="EKO114" s="356"/>
      <c r="EKP114" s="356"/>
      <c r="EKQ114" s="356"/>
      <c r="EKR114" s="356"/>
      <c r="EKS114" s="356"/>
      <c r="EKT114" s="356"/>
      <c r="EKU114" s="356"/>
      <c r="EKV114" s="356"/>
      <c r="EKW114" s="356"/>
      <c r="EKX114" s="356"/>
      <c r="EKY114" s="356"/>
      <c r="EKZ114" s="356"/>
      <c r="ELA114" s="356"/>
      <c r="ELB114" s="356"/>
      <c r="ELC114" s="356"/>
      <c r="ELD114" s="356"/>
      <c r="ELE114" s="356"/>
      <c r="ELF114" s="356"/>
      <c r="ELG114" s="356"/>
      <c r="ELH114" s="356"/>
      <c r="ELI114" s="356"/>
      <c r="ELJ114" s="356"/>
      <c r="ELK114" s="356"/>
      <c r="ELL114" s="356"/>
      <c r="ELM114" s="356"/>
      <c r="ELN114" s="356"/>
      <c r="ELO114" s="356"/>
      <c r="ELP114" s="356"/>
      <c r="ELQ114" s="356"/>
      <c r="ELR114" s="356"/>
      <c r="ELS114" s="356"/>
      <c r="ELT114" s="356"/>
      <c r="ELU114" s="356"/>
      <c r="ELV114" s="356"/>
      <c r="ELW114" s="356"/>
      <c r="ELX114" s="356"/>
      <c r="ELY114" s="356"/>
      <c r="ELZ114" s="356"/>
      <c r="EMA114" s="356"/>
      <c r="EMB114" s="356"/>
      <c r="EMC114" s="356"/>
      <c r="EMD114" s="356"/>
      <c r="EME114" s="356"/>
      <c r="EMF114" s="356"/>
      <c r="EMG114" s="356"/>
      <c r="EMH114" s="356"/>
      <c r="EMI114" s="356"/>
      <c r="EMJ114" s="356"/>
      <c r="EMK114" s="356"/>
      <c r="EML114" s="356"/>
      <c r="EMM114" s="356"/>
      <c r="EMN114" s="356"/>
      <c r="EMO114" s="356"/>
      <c r="EMP114" s="356"/>
      <c r="EMQ114" s="356"/>
      <c r="EMR114" s="356"/>
      <c r="EMS114" s="356"/>
      <c r="EMT114" s="356"/>
      <c r="EMU114" s="356"/>
      <c r="EMV114" s="356"/>
      <c r="EMW114" s="356"/>
      <c r="EMX114" s="356"/>
      <c r="EMY114" s="356"/>
      <c r="EMZ114" s="356"/>
      <c r="ENA114" s="356"/>
      <c r="ENB114" s="356"/>
      <c r="ENC114" s="356"/>
      <c r="END114" s="356"/>
      <c r="ENE114" s="356"/>
      <c r="ENF114" s="356"/>
      <c r="ENG114" s="356"/>
      <c r="ENH114" s="356"/>
      <c r="ENI114" s="356"/>
      <c r="ENJ114" s="356"/>
      <c r="ENK114" s="356"/>
      <c r="ENL114" s="356"/>
      <c r="ENM114" s="356"/>
      <c r="ENN114" s="356"/>
      <c r="ENO114" s="356"/>
      <c r="ENP114" s="356"/>
      <c r="ENQ114" s="356"/>
      <c r="ENR114" s="356"/>
      <c r="ENS114" s="356"/>
      <c r="ENT114" s="356"/>
      <c r="ENU114" s="356"/>
      <c r="ENV114" s="356"/>
      <c r="ENW114" s="356"/>
      <c r="ENX114" s="356"/>
      <c r="ENY114" s="356"/>
      <c r="ENZ114" s="356"/>
      <c r="EOA114" s="356"/>
      <c r="EOB114" s="356"/>
      <c r="EOC114" s="356"/>
      <c r="EOD114" s="356"/>
      <c r="EOE114" s="356"/>
      <c r="EOF114" s="356"/>
      <c r="EOG114" s="356"/>
      <c r="EOH114" s="356"/>
      <c r="EOI114" s="356"/>
      <c r="EOJ114" s="356"/>
      <c r="EOK114" s="356"/>
      <c r="EOL114" s="356"/>
      <c r="EOM114" s="356"/>
      <c r="EON114" s="356"/>
      <c r="EOO114" s="356"/>
      <c r="EOP114" s="356"/>
      <c r="EOQ114" s="356"/>
      <c r="EOR114" s="356"/>
      <c r="EOS114" s="356"/>
      <c r="EOT114" s="356"/>
      <c r="EOU114" s="356"/>
      <c r="EOV114" s="356"/>
      <c r="EOW114" s="356"/>
      <c r="EOX114" s="356"/>
      <c r="EOY114" s="356"/>
      <c r="EOZ114" s="356"/>
      <c r="EPA114" s="356"/>
      <c r="EPB114" s="356"/>
      <c r="EPC114" s="356"/>
      <c r="EPD114" s="356"/>
      <c r="EPE114" s="356"/>
      <c r="EPF114" s="356"/>
      <c r="EPG114" s="356"/>
      <c r="EPH114" s="356"/>
      <c r="EPI114" s="356"/>
      <c r="EPJ114" s="356"/>
      <c r="EPK114" s="356"/>
      <c r="EPL114" s="356"/>
      <c r="EPM114" s="356"/>
      <c r="EPN114" s="356"/>
      <c r="EPO114" s="356"/>
      <c r="EPP114" s="356"/>
      <c r="EPQ114" s="356"/>
      <c r="EPR114" s="356"/>
      <c r="EPS114" s="356"/>
      <c r="EPT114" s="356"/>
      <c r="EPU114" s="356"/>
      <c r="EPV114" s="356"/>
      <c r="EPW114" s="356"/>
      <c r="EPX114" s="356"/>
      <c r="EPY114" s="356"/>
      <c r="EPZ114" s="356"/>
      <c r="EQA114" s="356"/>
      <c r="EQB114" s="356"/>
      <c r="EQC114" s="356"/>
      <c r="EQD114" s="356"/>
      <c r="EQE114" s="356"/>
      <c r="EQF114" s="356"/>
      <c r="EQG114" s="356"/>
      <c r="EQH114" s="356"/>
      <c r="EQI114" s="356"/>
      <c r="EQJ114" s="356"/>
      <c r="EQK114" s="356"/>
      <c r="EQL114" s="356"/>
      <c r="EQM114" s="356"/>
      <c r="EQN114" s="356"/>
      <c r="EQO114" s="356"/>
      <c r="EQP114" s="356"/>
      <c r="EQQ114" s="356"/>
      <c r="EQR114" s="356"/>
      <c r="EQS114" s="356"/>
      <c r="EQT114" s="356"/>
      <c r="EQU114" s="356"/>
      <c r="EQV114" s="356"/>
      <c r="EQW114" s="356"/>
      <c r="EQX114" s="356"/>
      <c r="EQY114" s="356"/>
      <c r="EQZ114" s="356"/>
      <c r="ERA114" s="356"/>
      <c r="ERB114" s="356"/>
      <c r="ERC114" s="356"/>
      <c r="ERD114" s="356"/>
      <c r="ERE114" s="356"/>
      <c r="ERF114" s="356"/>
      <c r="ERG114" s="356"/>
      <c r="ERH114" s="356"/>
      <c r="ERI114" s="356"/>
      <c r="ERJ114" s="356"/>
      <c r="ERK114" s="356"/>
      <c r="ERL114" s="356"/>
      <c r="ERM114" s="356"/>
      <c r="ERN114" s="356"/>
      <c r="ERO114" s="356"/>
      <c r="ERP114" s="356"/>
      <c r="ERQ114" s="356"/>
      <c r="ERR114" s="356"/>
      <c r="ERS114" s="356"/>
      <c r="ERT114" s="356"/>
      <c r="ERU114" s="356"/>
      <c r="ERV114" s="356"/>
      <c r="ERW114" s="356"/>
      <c r="ERX114" s="356"/>
      <c r="ERY114" s="356"/>
      <c r="ERZ114" s="356"/>
      <c r="ESA114" s="356"/>
      <c r="ESB114" s="356"/>
      <c r="ESC114" s="356"/>
      <c r="ESD114" s="356"/>
      <c r="ESE114" s="356"/>
      <c r="ESF114" s="356"/>
      <c r="ESG114" s="356"/>
      <c r="ESH114" s="356"/>
      <c r="ESI114" s="356"/>
      <c r="ESJ114" s="356"/>
      <c r="ESK114" s="356"/>
      <c r="ESL114" s="356"/>
      <c r="ESM114" s="356"/>
      <c r="ESN114" s="356"/>
      <c r="ESO114" s="356"/>
      <c r="ESP114" s="356"/>
      <c r="ESQ114" s="356"/>
      <c r="ESR114" s="356"/>
      <c r="ESS114" s="356"/>
      <c r="EST114" s="356"/>
      <c r="ESU114" s="356"/>
      <c r="ESV114" s="356"/>
      <c r="ESW114" s="356"/>
      <c r="ESX114" s="356"/>
      <c r="ESY114" s="356"/>
      <c r="ESZ114" s="356"/>
      <c r="ETA114" s="356"/>
      <c r="ETB114" s="356"/>
      <c r="ETC114" s="356"/>
      <c r="ETD114" s="356"/>
      <c r="ETE114" s="356"/>
      <c r="ETF114" s="356"/>
      <c r="ETG114" s="356"/>
      <c r="ETH114" s="356"/>
      <c r="ETI114" s="356"/>
      <c r="ETJ114" s="356"/>
      <c r="ETK114" s="356"/>
      <c r="ETL114" s="356"/>
      <c r="ETM114" s="356"/>
      <c r="ETN114" s="356"/>
      <c r="ETO114" s="356"/>
      <c r="ETP114" s="356"/>
      <c r="ETQ114" s="356"/>
      <c r="ETR114" s="356"/>
      <c r="ETS114" s="356"/>
      <c r="ETT114" s="356"/>
      <c r="ETU114" s="356"/>
      <c r="ETV114" s="356"/>
      <c r="ETW114" s="356"/>
      <c r="ETX114" s="356"/>
      <c r="ETY114" s="356"/>
      <c r="ETZ114" s="356"/>
      <c r="EUA114" s="356"/>
      <c r="EUB114" s="356"/>
      <c r="EUC114" s="356"/>
      <c r="EUD114" s="356"/>
      <c r="EUE114" s="356"/>
      <c r="EUF114" s="356"/>
      <c r="EUG114" s="356"/>
      <c r="EUH114" s="356"/>
      <c r="EUI114" s="356"/>
      <c r="EUJ114" s="356"/>
      <c r="EUK114" s="356"/>
      <c r="EUL114" s="356"/>
      <c r="EUM114" s="356"/>
      <c r="EUN114" s="356"/>
      <c r="EUO114" s="356"/>
      <c r="EUP114" s="356"/>
      <c r="EUQ114" s="356"/>
      <c r="EUR114" s="356"/>
      <c r="EUS114" s="356"/>
      <c r="EUT114" s="356"/>
      <c r="EUU114" s="356"/>
      <c r="EUV114" s="356"/>
      <c r="EUW114" s="356"/>
      <c r="EUX114" s="356"/>
      <c r="EUY114" s="356"/>
      <c r="EUZ114" s="356"/>
      <c r="EVA114" s="356"/>
      <c r="EVB114" s="356"/>
      <c r="EVC114" s="356"/>
      <c r="EVD114" s="356"/>
      <c r="EVE114" s="356"/>
      <c r="EVF114" s="356"/>
      <c r="EVG114" s="356"/>
      <c r="EVH114" s="356"/>
      <c r="EVI114" s="356"/>
      <c r="EVJ114" s="356"/>
      <c r="EVK114" s="356"/>
      <c r="EVL114" s="356"/>
      <c r="EVM114" s="356"/>
      <c r="EVN114" s="356"/>
      <c r="EVO114" s="356"/>
      <c r="EVP114" s="356"/>
      <c r="EVQ114" s="356"/>
      <c r="EVR114" s="356"/>
      <c r="EVS114" s="356"/>
      <c r="EVT114" s="356"/>
      <c r="EVU114" s="356"/>
      <c r="EVV114" s="356"/>
      <c r="EVW114" s="356"/>
      <c r="EVX114" s="356"/>
      <c r="EVY114" s="356"/>
      <c r="EVZ114" s="356"/>
      <c r="EWA114" s="356"/>
      <c r="EWB114" s="356"/>
      <c r="EWC114" s="356"/>
      <c r="EWD114" s="356"/>
      <c r="EWE114" s="356"/>
      <c r="EWF114" s="356"/>
      <c r="EWG114" s="356"/>
      <c r="EWH114" s="356"/>
      <c r="EWI114" s="356"/>
      <c r="EWJ114" s="356"/>
      <c r="EWK114" s="356"/>
      <c r="EWL114" s="356"/>
      <c r="EWM114" s="356"/>
      <c r="EWN114" s="356"/>
      <c r="EWO114" s="356"/>
      <c r="EWP114" s="356"/>
      <c r="EWQ114" s="356"/>
      <c r="EWR114" s="356"/>
      <c r="EWS114" s="356"/>
      <c r="EWT114" s="356"/>
      <c r="EWU114" s="356"/>
      <c r="EWV114" s="356"/>
      <c r="EWW114" s="356"/>
      <c r="EWX114" s="356"/>
      <c r="EWY114" s="356"/>
      <c r="EWZ114" s="356"/>
      <c r="EXA114" s="356"/>
      <c r="EXB114" s="356"/>
      <c r="EXC114" s="356"/>
      <c r="EXD114" s="356"/>
      <c r="EXE114" s="356"/>
      <c r="EXF114" s="356"/>
      <c r="EXG114" s="356"/>
      <c r="EXH114" s="356"/>
      <c r="EXI114" s="356"/>
      <c r="EXJ114" s="356"/>
      <c r="EXK114" s="356"/>
      <c r="EXL114" s="356"/>
      <c r="EXM114" s="356"/>
      <c r="EXN114" s="356"/>
      <c r="EXO114" s="356"/>
      <c r="EXP114" s="356"/>
      <c r="EXQ114" s="356"/>
      <c r="EXR114" s="356"/>
      <c r="EXS114" s="356"/>
      <c r="EXT114" s="356"/>
      <c r="EXU114" s="356"/>
      <c r="EXV114" s="356"/>
      <c r="EXW114" s="356"/>
      <c r="EXX114" s="356"/>
      <c r="EXY114" s="356"/>
      <c r="EXZ114" s="356"/>
      <c r="EYA114" s="356"/>
      <c r="EYB114" s="356"/>
      <c r="EYC114" s="356"/>
      <c r="EYD114" s="356"/>
      <c r="EYE114" s="356"/>
      <c r="EYF114" s="356"/>
      <c r="EYG114" s="356"/>
      <c r="EYH114" s="356"/>
      <c r="EYI114" s="356"/>
      <c r="EYJ114" s="356"/>
      <c r="EYK114" s="356"/>
      <c r="EYL114" s="356"/>
      <c r="EYM114" s="356"/>
      <c r="EYN114" s="356"/>
      <c r="EYO114" s="356"/>
      <c r="EYP114" s="356"/>
      <c r="EYQ114" s="356"/>
      <c r="EYR114" s="356"/>
      <c r="EYS114" s="356"/>
      <c r="EYT114" s="356"/>
      <c r="EYU114" s="356"/>
      <c r="EYV114" s="356"/>
      <c r="EYW114" s="356"/>
      <c r="EYX114" s="356"/>
      <c r="EYY114" s="356"/>
      <c r="EYZ114" s="356"/>
      <c r="EZA114" s="356"/>
      <c r="EZB114" s="356"/>
      <c r="EZC114" s="356"/>
      <c r="EZD114" s="356"/>
      <c r="EZE114" s="356"/>
      <c r="EZF114" s="356"/>
      <c r="EZG114" s="356"/>
      <c r="EZH114" s="356"/>
      <c r="EZI114" s="356"/>
      <c r="EZJ114" s="356"/>
      <c r="EZK114" s="356"/>
      <c r="EZL114" s="356"/>
      <c r="EZM114" s="356"/>
      <c r="EZN114" s="356"/>
      <c r="EZO114" s="356"/>
      <c r="EZP114" s="356"/>
      <c r="EZQ114" s="356"/>
      <c r="EZR114" s="356"/>
      <c r="EZS114" s="356"/>
      <c r="EZT114" s="356"/>
      <c r="EZU114" s="356"/>
      <c r="EZV114" s="356"/>
      <c r="EZW114" s="356"/>
      <c r="EZX114" s="356"/>
      <c r="EZY114" s="356"/>
      <c r="EZZ114" s="356"/>
      <c r="FAA114" s="356"/>
      <c r="FAB114" s="356"/>
      <c r="FAC114" s="356"/>
      <c r="FAD114" s="356"/>
      <c r="FAE114" s="356"/>
      <c r="FAF114" s="356"/>
      <c r="FAG114" s="356"/>
      <c r="FAH114" s="356"/>
      <c r="FAI114" s="356"/>
      <c r="FAJ114" s="356"/>
      <c r="FAK114" s="356"/>
      <c r="FAL114" s="356"/>
      <c r="FAM114" s="356"/>
      <c r="FAN114" s="356"/>
      <c r="FAO114" s="356"/>
      <c r="FAP114" s="356"/>
      <c r="FAQ114" s="356"/>
      <c r="FAR114" s="356"/>
      <c r="FAS114" s="356"/>
      <c r="FAT114" s="356"/>
      <c r="FAU114" s="356"/>
      <c r="FAV114" s="356"/>
      <c r="FAW114" s="356"/>
      <c r="FAX114" s="356"/>
      <c r="FAY114" s="356"/>
      <c r="FAZ114" s="356"/>
      <c r="FBA114" s="356"/>
      <c r="FBB114" s="356"/>
      <c r="FBC114" s="356"/>
      <c r="FBD114" s="356"/>
      <c r="FBE114" s="356"/>
      <c r="FBF114" s="356"/>
      <c r="FBG114" s="356"/>
      <c r="FBH114" s="356"/>
      <c r="FBI114" s="356"/>
      <c r="FBJ114" s="356"/>
      <c r="FBK114" s="356"/>
      <c r="FBL114" s="356"/>
      <c r="FBM114" s="356"/>
      <c r="FBN114" s="356"/>
      <c r="FBO114" s="356"/>
      <c r="FBP114" s="356"/>
      <c r="FBQ114" s="356"/>
      <c r="FBR114" s="356"/>
      <c r="FBS114" s="356"/>
      <c r="FBT114" s="356"/>
      <c r="FBU114" s="356"/>
      <c r="FBV114" s="356"/>
      <c r="FBW114" s="356"/>
      <c r="FBX114" s="356"/>
      <c r="FBY114" s="356"/>
      <c r="FBZ114" s="356"/>
      <c r="FCA114" s="356"/>
      <c r="FCB114" s="356"/>
      <c r="FCC114" s="356"/>
      <c r="FCD114" s="356"/>
      <c r="FCE114" s="356"/>
      <c r="FCF114" s="356"/>
      <c r="FCG114" s="356"/>
      <c r="FCH114" s="356"/>
      <c r="FCI114" s="356"/>
      <c r="FCJ114" s="356"/>
      <c r="FCK114" s="356"/>
      <c r="FCL114" s="356"/>
      <c r="FCM114" s="356"/>
      <c r="FCN114" s="356"/>
      <c r="FCO114" s="356"/>
      <c r="FCP114" s="356"/>
      <c r="FCQ114" s="356"/>
      <c r="FCR114" s="356"/>
      <c r="FCS114" s="356"/>
      <c r="FCT114" s="356"/>
      <c r="FCU114" s="356"/>
      <c r="FCV114" s="356"/>
      <c r="FCW114" s="356"/>
      <c r="FCX114" s="356"/>
      <c r="FCY114" s="356"/>
      <c r="FCZ114" s="356"/>
      <c r="FDA114" s="356"/>
      <c r="FDB114" s="356"/>
      <c r="FDC114" s="356"/>
      <c r="FDD114" s="356"/>
      <c r="FDE114" s="356"/>
      <c r="FDF114" s="356"/>
      <c r="FDG114" s="356"/>
      <c r="FDH114" s="356"/>
      <c r="FDI114" s="356"/>
      <c r="FDJ114" s="356"/>
      <c r="FDK114" s="356"/>
      <c r="FDL114" s="356"/>
      <c r="FDM114" s="356"/>
      <c r="FDN114" s="356"/>
      <c r="FDO114" s="356"/>
      <c r="FDP114" s="356"/>
      <c r="FDQ114" s="356"/>
      <c r="FDR114" s="356"/>
      <c r="FDS114" s="356"/>
      <c r="FDT114" s="356"/>
      <c r="FDU114" s="356"/>
      <c r="FDV114" s="356"/>
      <c r="FDW114" s="356"/>
      <c r="FDX114" s="356"/>
      <c r="FDY114" s="356"/>
      <c r="FDZ114" s="356"/>
      <c r="FEA114" s="356"/>
      <c r="FEB114" s="356"/>
      <c r="FEC114" s="356"/>
      <c r="FED114" s="356"/>
      <c r="FEE114" s="356"/>
      <c r="FEF114" s="356"/>
      <c r="FEG114" s="356"/>
      <c r="FEH114" s="356"/>
      <c r="FEI114" s="356"/>
      <c r="FEJ114" s="356"/>
      <c r="FEK114" s="356"/>
      <c r="FEL114" s="356"/>
      <c r="FEM114" s="356"/>
      <c r="FEN114" s="356"/>
      <c r="FEO114" s="356"/>
      <c r="FEP114" s="356"/>
      <c r="FEQ114" s="356"/>
      <c r="FER114" s="356"/>
      <c r="FES114" s="356"/>
      <c r="FET114" s="356"/>
      <c r="FEU114" s="356"/>
      <c r="FEV114" s="356"/>
      <c r="FEW114" s="356"/>
      <c r="FEX114" s="356"/>
      <c r="FEY114" s="356"/>
      <c r="FEZ114" s="356"/>
      <c r="FFA114" s="356"/>
      <c r="FFB114" s="356"/>
      <c r="FFC114" s="356"/>
      <c r="FFD114" s="356"/>
      <c r="FFE114" s="356"/>
      <c r="FFF114" s="356"/>
      <c r="FFG114" s="356"/>
      <c r="FFH114" s="356"/>
      <c r="FFI114" s="356"/>
      <c r="FFJ114" s="356"/>
      <c r="FFK114" s="356"/>
      <c r="FFL114" s="356"/>
      <c r="FFM114" s="356"/>
      <c r="FFN114" s="356"/>
      <c r="FFO114" s="356"/>
      <c r="FFP114" s="356"/>
      <c r="FFQ114" s="356"/>
      <c r="FFR114" s="356"/>
      <c r="FFS114" s="356"/>
      <c r="FFT114" s="356"/>
      <c r="FFU114" s="356"/>
      <c r="FFV114" s="356"/>
      <c r="FFW114" s="356"/>
      <c r="FFX114" s="356"/>
      <c r="FFY114" s="356"/>
      <c r="FFZ114" s="356"/>
      <c r="FGA114" s="356"/>
      <c r="FGB114" s="356"/>
      <c r="FGC114" s="356"/>
      <c r="FGD114" s="356"/>
      <c r="FGE114" s="356"/>
      <c r="FGF114" s="356"/>
      <c r="FGG114" s="356"/>
      <c r="FGH114" s="356"/>
      <c r="FGI114" s="356"/>
      <c r="FGJ114" s="356"/>
      <c r="FGK114" s="356"/>
      <c r="FGL114" s="356"/>
      <c r="FGM114" s="356"/>
      <c r="FGN114" s="356"/>
      <c r="FGO114" s="356"/>
      <c r="FGP114" s="356"/>
      <c r="FGQ114" s="356"/>
      <c r="FGR114" s="356"/>
      <c r="FGS114" s="356"/>
      <c r="FGT114" s="356"/>
      <c r="FGU114" s="356"/>
      <c r="FGV114" s="356"/>
      <c r="FGW114" s="356"/>
      <c r="FGX114" s="356"/>
      <c r="FGY114" s="356"/>
      <c r="FGZ114" s="356"/>
      <c r="FHA114" s="356"/>
      <c r="FHB114" s="356"/>
      <c r="FHC114" s="356"/>
      <c r="FHD114" s="356"/>
      <c r="FHE114" s="356"/>
      <c r="FHF114" s="356"/>
      <c r="FHG114" s="356"/>
      <c r="FHH114" s="356"/>
      <c r="FHI114" s="356"/>
      <c r="FHJ114" s="356"/>
      <c r="FHK114" s="356"/>
      <c r="FHL114" s="356"/>
      <c r="FHM114" s="356"/>
      <c r="FHN114" s="356"/>
      <c r="FHO114" s="356"/>
      <c r="FHP114" s="356"/>
      <c r="FHQ114" s="356"/>
      <c r="FHR114" s="356"/>
      <c r="FHS114" s="356"/>
      <c r="FHT114" s="356"/>
      <c r="FHU114" s="356"/>
      <c r="FHV114" s="356"/>
      <c r="FHW114" s="356"/>
      <c r="FHX114" s="356"/>
      <c r="FHY114" s="356"/>
      <c r="FHZ114" s="356"/>
      <c r="FIA114" s="356"/>
      <c r="FIB114" s="356"/>
      <c r="FIC114" s="356"/>
      <c r="FID114" s="356"/>
      <c r="FIE114" s="356"/>
      <c r="FIF114" s="356"/>
      <c r="FIG114" s="356"/>
      <c r="FIH114" s="356"/>
      <c r="FII114" s="356"/>
      <c r="FIJ114" s="356"/>
      <c r="FIK114" s="356"/>
      <c r="FIL114" s="356"/>
      <c r="FIM114" s="356"/>
      <c r="FIN114" s="356"/>
      <c r="FIO114" s="356"/>
      <c r="FIP114" s="356"/>
      <c r="FIQ114" s="356"/>
      <c r="FIR114" s="356"/>
      <c r="FIS114" s="356"/>
      <c r="FIT114" s="356"/>
      <c r="FIU114" s="356"/>
      <c r="FIV114" s="356"/>
      <c r="FIW114" s="356"/>
      <c r="FIX114" s="356"/>
      <c r="FIY114" s="356"/>
      <c r="FIZ114" s="356"/>
      <c r="FJA114" s="356"/>
      <c r="FJB114" s="356"/>
      <c r="FJC114" s="356"/>
      <c r="FJD114" s="356"/>
      <c r="FJE114" s="356"/>
      <c r="FJF114" s="356"/>
      <c r="FJG114" s="356"/>
      <c r="FJH114" s="356"/>
      <c r="FJI114" s="356"/>
      <c r="FJJ114" s="356"/>
      <c r="FJK114" s="356"/>
      <c r="FJL114" s="356"/>
      <c r="FJM114" s="356"/>
      <c r="FJN114" s="356"/>
      <c r="FJO114" s="356"/>
      <c r="FJP114" s="356"/>
      <c r="FJQ114" s="356"/>
      <c r="FJR114" s="356"/>
      <c r="FJS114" s="356"/>
      <c r="FJT114" s="356"/>
      <c r="FJU114" s="356"/>
      <c r="FJV114" s="356"/>
      <c r="FJW114" s="356"/>
      <c r="FJX114" s="356"/>
      <c r="FJY114" s="356"/>
      <c r="FJZ114" s="356"/>
      <c r="FKA114" s="356"/>
      <c r="FKB114" s="356"/>
      <c r="FKC114" s="356"/>
      <c r="FKD114" s="356"/>
      <c r="FKE114" s="356"/>
      <c r="FKF114" s="356"/>
      <c r="FKG114" s="356"/>
      <c r="FKH114" s="356"/>
      <c r="FKI114" s="356"/>
      <c r="FKJ114" s="356"/>
      <c r="FKK114" s="356"/>
      <c r="FKL114" s="356"/>
      <c r="FKM114" s="356"/>
      <c r="FKN114" s="356"/>
      <c r="FKO114" s="356"/>
      <c r="FKP114" s="356"/>
      <c r="FKQ114" s="356"/>
      <c r="FKR114" s="356"/>
      <c r="FKS114" s="356"/>
      <c r="FKT114" s="356"/>
      <c r="FKU114" s="356"/>
      <c r="FKV114" s="356"/>
      <c r="FKW114" s="356"/>
      <c r="FKX114" s="356"/>
      <c r="FKY114" s="356"/>
      <c r="FKZ114" s="356"/>
      <c r="FLA114" s="356"/>
      <c r="FLB114" s="356"/>
      <c r="FLC114" s="356"/>
      <c r="FLD114" s="356"/>
      <c r="FLE114" s="356"/>
      <c r="FLF114" s="356"/>
      <c r="FLG114" s="356"/>
      <c r="FLH114" s="356"/>
      <c r="FLI114" s="356"/>
      <c r="FLJ114" s="356"/>
      <c r="FLK114" s="356"/>
      <c r="FLL114" s="356"/>
      <c r="FLM114" s="356"/>
      <c r="FLN114" s="356"/>
      <c r="FLO114" s="356"/>
      <c r="FLP114" s="356"/>
      <c r="FLQ114" s="356"/>
      <c r="FLR114" s="356"/>
      <c r="FLS114" s="356"/>
      <c r="FLT114" s="356"/>
      <c r="FLU114" s="356"/>
      <c r="FLV114" s="356"/>
      <c r="FLW114" s="356"/>
      <c r="FLX114" s="356"/>
      <c r="FLY114" s="356"/>
      <c r="FLZ114" s="356"/>
      <c r="FMA114" s="356"/>
      <c r="FMB114" s="356"/>
      <c r="FMC114" s="356"/>
      <c r="FMD114" s="356"/>
      <c r="FME114" s="356"/>
      <c r="FMF114" s="356"/>
      <c r="FMG114" s="356"/>
      <c r="FMH114" s="356"/>
      <c r="FMI114" s="356"/>
      <c r="FMJ114" s="356"/>
      <c r="FMK114" s="356"/>
      <c r="FML114" s="356"/>
      <c r="FMM114" s="356"/>
      <c r="FMN114" s="356"/>
      <c r="FMO114" s="356"/>
      <c r="FMP114" s="356"/>
      <c r="FMQ114" s="356"/>
      <c r="FMR114" s="356"/>
      <c r="FMS114" s="356"/>
      <c r="FMT114" s="356"/>
      <c r="FMU114" s="356"/>
      <c r="FMV114" s="356"/>
      <c r="FMW114" s="356"/>
      <c r="FMX114" s="356"/>
      <c r="FMY114" s="356"/>
      <c r="FMZ114" s="356"/>
      <c r="FNA114" s="356"/>
      <c r="FNB114" s="356"/>
      <c r="FNC114" s="356"/>
      <c r="FND114" s="356"/>
      <c r="FNE114" s="356"/>
      <c r="FNF114" s="356"/>
      <c r="FNG114" s="356"/>
      <c r="FNH114" s="356"/>
      <c r="FNI114" s="356"/>
      <c r="FNJ114" s="356"/>
      <c r="FNK114" s="356"/>
      <c r="FNL114" s="356"/>
      <c r="FNM114" s="356"/>
      <c r="FNN114" s="356"/>
      <c r="FNO114" s="356"/>
      <c r="FNP114" s="356"/>
      <c r="FNQ114" s="356"/>
      <c r="FNR114" s="356"/>
      <c r="FNS114" s="356"/>
      <c r="FNT114" s="356"/>
      <c r="FNU114" s="356"/>
      <c r="FNV114" s="356"/>
      <c r="FNW114" s="356"/>
      <c r="FNX114" s="356"/>
      <c r="FNY114" s="356"/>
      <c r="FNZ114" s="356"/>
      <c r="FOA114" s="356"/>
      <c r="FOB114" s="356"/>
      <c r="FOC114" s="356"/>
      <c r="FOD114" s="356"/>
      <c r="FOE114" s="356"/>
      <c r="FOF114" s="356"/>
      <c r="FOG114" s="356"/>
      <c r="FOH114" s="356"/>
      <c r="FOI114" s="356"/>
      <c r="FOJ114" s="356"/>
      <c r="FOK114" s="356"/>
      <c r="FOL114" s="356"/>
      <c r="FOM114" s="356"/>
      <c r="FON114" s="356"/>
      <c r="FOO114" s="356"/>
      <c r="FOP114" s="356"/>
      <c r="FOQ114" s="356"/>
      <c r="FOR114" s="356"/>
      <c r="FOS114" s="356"/>
      <c r="FOT114" s="356"/>
      <c r="FOU114" s="356"/>
      <c r="FOV114" s="356"/>
      <c r="FOW114" s="356"/>
      <c r="FOX114" s="356"/>
      <c r="FOY114" s="356"/>
      <c r="FOZ114" s="356"/>
      <c r="FPA114" s="356"/>
      <c r="FPB114" s="356"/>
      <c r="FPC114" s="356"/>
      <c r="FPD114" s="356"/>
      <c r="FPE114" s="356"/>
      <c r="FPF114" s="356"/>
      <c r="FPG114" s="356"/>
      <c r="FPH114" s="356"/>
      <c r="FPI114" s="356"/>
      <c r="FPJ114" s="356"/>
      <c r="FPK114" s="356"/>
      <c r="FPL114" s="356"/>
      <c r="FPM114" s="356"/>
      <c r="FPN114" s="356"/>
      <c r="FPO114" s="356"/>
      <c r="FPP114" s="356"/>
      <c r="FPQ114" s="356"/>
      <c r="FPR114" s="356"/>
      <c r="FPS114" s="356"/>
      <c r="FPT114" s="356"/>
      <c r="FPU114" s="356"/>
      <c r="FPV114" s="356"/>
      <c r="FPW114" s="356"/>
      <c r="FPX114" s="356"/>
      <c r="FPY114" s="356"/>
      <c r="FPZ114" s="356"/>
      <c r="FQA114" s="356"/>
      <c r="FQB114" s="356"/>
      <c r="FQC114" s="356"/>
      <c r="FQD114" s="356"/>
      <c r="FQE114" s="356"/>
      <c r="FQF114" s="356"/>
      <c r="FQG114" s="356"/>
      <c r="FQH114" s="356"/>
      <c r="FQI114" s="356"/>
      <c r="FQJ114" s="356"/>
      <c r="FQK114" s="356"/>
      <c r="FQL114" s="356"/>
      <c r="FQM114" s="356"/>
      <c r="FQN114" s="356"/>
      <c r="FQO114" s="356"/>
      <c r="FQP114" s="356"/>
      <c r="FQQ114" s="356"/>
      <c r="FQR114" s="356"/>
      <c r="FQS114" s="356"/>
      <c r="FQT114" s="356"/>
      <c r="FQU114" s="356"/>
      <c r="FQV114" s="356"/>
      <c r="FQW114" s="356"/>
      <c r="FQX114" s="356"/>
      <c r="FQY114" s="356"/>
      <c r="FQZ114" s="356"/>
      <c r="FRA114" s="356"/>
      <c r="FRB114" s="356"/>
      <c r="FRC114" s="356"/>
      <c r="FRD114" s="356"/>
      <c r="FRE114" s="356"/>
      <c r="FRF114" s="356"/>
      <c r="FRG114" s="356"/>
      <c r="FRH114" s="356"/>
      <c r="FRI114" s="356"/>
      <c r="FRJ114" s="356"/>
      <c r="FRK114" s="356"/>
      <c r="FRL114" s="356"/>
      <c r="FRM114" s="356"/>
      <c r="FRN114" s="356"/>
      <c r="FRO114" s="356"/>
      <c r="FRP114" s="356"/>
      <c r="FRQ114" s="356"/>
      <c r="FRR114" s="356"/>
      <c r="FRS114" s="356"/>
      <c r="FRT114" s="356"/>
      <c r="FRU114" s="356"/>
      <c r="FRV114" s="356"/>
      <c r="FRW114" s="356"/>
      <c r="FRX114" s="356"/>
      <c r="FRY114" s="356"/>
      <c r="FRZ114" s="356"/>
      <c r="FSA114" s="356"/>
      <c r="FSB114" s="356"/>
      <c r="FSC114" s="356"/>
      <c r="FSD114" s="356"/>
      <c r="FSE114" s="356"/>
      <c r="FSF114" s="356"/>
      <c r="FSG114" s="356"/>
      <c r="FSH114" s="356"/>
      <c r="FSI114" s="356"/>
      <c r="FSJ114" s="356"/>
      <c r="FSK114" s="356"/>
      <c r="FSL114" s="356"/>
      <c r="FSM114" s="356"/>
      <c r="FSN114" s="356"/>
      <c r="FSO114" s="356"/>
      <c r="FSP114" s="356"/>
      <c r="FSQ114" s="356"/>
      <c r="FSR114" s="356"/>
      <c r="FSS114" s="356"/>
      <c r="FST114" s="356"/>
      <c r="FSU114" s="356"/>
      <c r="FSV114" s="356"/>
      <c r="FSW114" s="356"/>
      <c r="FSX114" s="356"/>
      <c r="FSY114" s="356"/>
      <c r="FSZ114" s="356"/>
      <c r="FTA114" s="356"/>
      <c r="FTB114" s="356"/>
      <c r="FTC114" s="356"/>
      <c r="FTD114" s="356"/>
      <c r="FTE114" s="356"/>
      <c r="FTF114" s="356"/>
      <c r="FTG114" s="356"/>
      <c r="FTH114" s="356"/>
      <c r="FTI114" s="356"/>
      <c r="FTJ114" s="356"/>
      <c r="FTK114" s="356"/>
      <c r="FTL114" s="356"/>
      <c r="FTM114" s="356"/>
      <c r="FTN114" s="356"/>
      <c r="FTO114" s="356"/>
      <c r="FTP114" s="356"/>
      <c r="FTQ114" s="356"/>
      <c r="FTR114" s="356"/>
      <c r="FTS114" s="356"/>
      <c r="FTT114" s="356"/>
      <c r="FTU114" s="356"/>
      <c r="FTV114" s="356"/>
      <c r="FTW114" s="356"/>
      <c r="FTX114" s="356"/>
      <c r="FTY114" s="356"/>
      <c r="FTZ114" s="356"/>
      <c r="FUA114" s="356"/>
      <c r="FUB114" s="356"/>
      <c r="FUC114" s="356"/>
      <c r="FUD114" s="356"/>
      <c r="FUE114" s="356"/>
      <c r="FUF114" s="356"/>
      <c r="FUG114" s="356"/>
      <c r="FUH114" s="356"/>
      <c r="FUI114" s="356"/>
      <c r="FUJ114" s="356"/>
      <c r="FUK114" s="356"/>
      <c r="FUL114" s="356"/>
      <c r="FUM114" s="356"/>
      <c r="FUN114" s="356"/>
      <c r="FUO114" s="356"/>
      <c r="FUP114" s="356"/>
      <c r="FUQ114" s="356"/>
      <c r="FUR114" s="356"/>
      <c r="FUS114" s="356"/>
      <c r="FUT114" s="356"/>
      <c r="FUU114" s="356"/>
      <c r="FUV114" s="356"/>
      <c r="FUW114" s="356"/>
      <c r="FUX114" s="356"/>
      <c r="FUY114" s="356"/>
      <c r="FUZ114" s="356"/>
      <c r="FVA114" s="356"/>
      <c r="FVB114" s="356"/>
      <c r="FVC114" s="356"/>
      <c r="FVD114" s="356"/>
      <c r="FVE114" s="356"/>
      <c r="FVF114" s="356"/>
      <c r="FVG114" s="356"/>
      <c r="FVH114" s="356"/>
      <c r="FVI114" s="356"/>
      <c r="FVJ114" s="356"/>
      <c r="FVK114" s="356"/>
      <c r="FVL114" s="356"/>
      <c r="FVM114" s="356"/>
      <c r="FVN114" s="356"/>
      <c r="FVO114" s="356"/>
      <c r="FVP114" s="356"/>
      <c r="FVQ114" s="356"/>
      <c r="FVR114" s="356"/>
      <c r="FVS114" s="356"/>
      <c r="FVT114" s="356"/>
      <c r="FVU114" s="356"/>
      <c r="FVV114" s="356"/>
      <c r="FVW114" s="356"/>
      <c r="FVX114" s="356"/>
      <c r="FVY114" s="356"/>
      <c r="FVZ114" s="356"/>
      <c r="FWA114" s="356"/>
      <c r="FWB114" s="356"/>
      <c r="FWC114" s="356"/>
      <c r="FWD114" s="356"/>
      <c r="FWE114" s="356"/>
      <c r="FWF114" s="356"/>
      <c r="FWG114" s="356"/>
      <c r="FWH114" s="356"/>
      <c r="FWI114" s="356"/>
      <c r="FWJ114" s="356"/>
      <c r="FWK114" s="356"/>
      <c r="FWL114" s="356"/>
      <c r="FWM114" s="356"/>
      <c r="FWN114" s="356"/>
      <c r="FWO114" s="356"/>
      <c r="FWP114" s="356"/>
      <c r="FWQ114" s="356"/>
      <c r="FWR114" s="356"/>
      <c r="FWS114" s="356"/>
      <c r="FWT114" s="356"/>
      <c r="FWU114" s="356"/>
      <c r="FWV114" s="356"/>
      <c r="FWW114" s="356"/>
      <c r="FWX114" s="356"/>
      <c r="FWY114" s="356"/>
      <c r="FWZ114" s="356"/>
      <c r="FXA114" s="356"/>
      <c r="FXB114" s="356"/>
      <c r="FXC114" s="356"/>
      <c r="FXD114" s="356"/>
      <c r="FXE114" s="356"/>
      <c r="FXF114" s="356"/>
      <c r="FXG114" s="356"/>
      <c r="FXH114" s="356"/>
      <c r="FXI114" s="356"/>
      <c r="FXJ114" s="356"/>
      <c r="FXK114" s="356"/>
      <c r="FXL114" s="356"/>
      <c r="FXM114" s="356"/>
      <c r="FXN114" s="356"/>
      <c r="FXO114" s="356"/>
      <c r="FXP114" s="356"/>
      <c r="FXQ114" s="356"/>
      <c r="FXR114" s="356"/>
      <c r="FXS114" s="356"/>
      <c r="FXT114" s="356"/>
      <c r="FXU114" s="356"/>
      <c r="FXV114" s="356"/>
      <c r="FXW114" s="356"/>
      <c r="FXX114" s="356"/>
      <c r="FXY114" s="356"/>
      <c r="FXZ114" s="356"/>
      <c r="FYA114" s="356"/>
      <c r="FYB114" s="356"/>
      <c r="FYC114" s="356"/>
      <c r="FYD114" s="356"/>
      <c r="FYE114" s="356"/>
      <c r="FYF114" s="356"/>
      <c r="FYG114" s="356"/>
      <c r="FYH114" s="356"/>
      <c r="FYI114" s="356"/>
      <c r="FYJ114" s="356"/>
      <c r="FYK114" s="356"/>
      <c r="FYL114" s="356"/>
      <c r="FYM114" s="356"/>
      <c r="FYN114" s="356"/>
      <c r="FYO114" s="356"/>
      <c r="FYP114" s="356"/>
      <c r="FYQ114" s="356"/>
      <c r="FYR114" s="356"/>
      <c r="FYS114" s="356"/>
      <c r="FYT114" s="356"/>
      <c r="FYU114" s="356"/>
      <c r="FYV114" s="356"/>
      <c r="FYW114" s="356"/>
      <c r="FYX114" s="356"/>
      <c r="FYY114" s="356"/>
      <c r="FYZ114" s="356"/>
      <c r="FZA114" s="356"/>
      <c r="FZB114" s="356"/>
      <c r="FZC114" s="356"/>
      <c r="FZD114" s="356"/>
      <c r="FZE114" s="356"/>
      <c r="FZF114" s="356"/>
      <c r="FZG114" s="356"/>
      <c r="FZH114" s="356"/>
      <c r="FZI114" s="356"/>
      <c r="FZJ114" s="356"/>
      <c r="FZK114" s="356"/>
      <c r="FZL114" s="356"/>
      <c r="FZM114" s="356"/>
      <c r="FZN114" s="356"/>
      <c r="FZO114" s="356"/>
      <c r="FZP114" s="356"/>
      <c r="FZQ114" s="356"/>
      <c r="FZR114" s="356"/>
      <c r="FZS114" s="356"/>
      <c r="FZT114" s="356"/>
      <c r="FZU114" s="356"/>
      <c r="FZV114" s="356"/>
      <c r="FZW114" s="356"/>
      <c r="FZX114" s="356"/>
      <c r="FZY114" s="356"/>
      <c r="FZZ114" s="356"/>
      <c r="GAA114" s="356"/>
      <c r="GAB114" s="356"/>
      <c r="GAC114" s="356"/>
      <c r="GAD114" s="356"/>
      <c r="GAE114" s="356"/>
      <c r="GAF114" s="356"/>
      <c r="GAG114" s="356"/>
      <c r="GAH114" s="356"/>
      <c r="GAI114" s="356"/>
      <c r="GAJ114" s="356"/>
      <c r="GAK114" s="356"/>
      <c r="GAL114" s="356"/>
      <c r="GAM114" s="356"/>
      <c r="GAN114" s="356"/>
      <c r="GAO114" s="356"/>
      <c r="GAP114" s="356"/>
      <c r="GAQ114" s="356"/>
      <c r="GAR114" s="356"/>
      <c r="GAS114" s="356"/>
      <c r="GAT114" s="356"/>
      <c r="GAU114" s="356"/>
      <c r="GAV114" s="356"/>
      <c r="GAW114" s="356"/>
      <c r="GAX114" s="356"/>
      <c r="GAY114" s="356"/>
      <c r="GAZ114" s="356"/>
      <c r="GBA114" s="356"/>
      <c r="GBB114" s="356"/>
      <c r="GBC114" s="356"/>
      <c r="GBD114" s="356"/>
      <c r="GBE114" s="356"/>
      <c r="GBF114" s="356"/>
      <c r="GBG114" s="356"/>
      <c r="GBH114" s="356"/>
      <c r="GBI114" s="356"/>
      <c r="GBJ114" s="356"/>
      <c r="GBK114" s="356"/>
      <c r="GBL114" s="356"/>
      <c r="GBM114" s="356"/>
      <c r="GBN114" s="356"/>
      <c r="GBO114" s="356"/>
      <c r="GBP114" s="356"/>
      <c r="GBQ114" s="356"/>
      <c r="GBR114" s="356"/>
      <c r="GBS114" s="356"/>
      <c r="GBT114" s="356"/>
      <c r="GBU114" s="356"/>
      <c r="GBV114" s="356"/>
      <c r="GBW114" s="356"/>
      <c r="GBX114" s="356"/>
      <c r="GBY114" s="356"/>
      <c r="GBZ114" s="356"/>
      <c r="GCA114" s="356"/>
      <c r="GCB114" s="356"/>
      <c r="GCC114" s="356"/>
      <c r="GCD114" s="356"/>
      <c r="GCE114" s="356"/>
      <c r="GCF114" s="356"/>
      <c r="GCG114" s="356"/>
      <c r="GCH114" s="356"/>
      <c r="GCI114" s="356"/>
      <c r="GCJ114" s="356"/>
      <c r="GCK114" s="356"/>
      <c r="GCL114" s="356"/>
      <c r="GCM114" s="356"/>
      <c r="GCN114" s="356"/>
      <c r="GCO114" s="356"/>
      <c r="GCP114" s="356"/>
      <c r="GCQ114" s="356"/>
      <c r="GCR114" s="356"/>
      <c r="GCS114" s="356"/>
      <c r="GCT114" s="356"/>
      <c r="GCU114" s="356"/>
      <c r="GCV114" s="356"/>
      <c r="GCW114" s="356"/>
      <c r="GCX114" s="356"/>
      <c r="GCY114" s="356"/>
      <c r="GCZ114" s="356"/>
      <c r="GDA114" s="356"/>
      <c r="GDB114" s="356"/>
      <c r="GDC114" s="356"/>
      <c r="GDD114" s="356"/>
      <c r="GDE114" s="356"/>
      <c r="GDF114" s="356"/>
      <c r="GDG114" s="356"/>
      <c r="GDH114" s="356"/>
      <c r="GDI114" s="356"/>
      <c r="GDJ114" s="356"/>
      <c r="GDK114" s="356"/>
      <c r="GDL114" s="356"/>
      <c r="GDM114" s="356"/>
      <c r="GDN114" s="356"/>
      <c r="GDO114" s="356"/>
      <c r="GDP114" s="356"/>
      <c r="GDQ114" s="356"/>
      <c r="GDR114" s="356"/>
      <c r="GDS114" s="356"/>
      <c r="GDT114" s="356"/>
      <c r="GDU114" s="356"/>
      <c r="GDV114" s="356"/>
      <c r="GDW114" s="356"/>
      <c r="GDX114" s="356"/>
      <c r="GDY114" s="356"/>
      <c r="GDZ114" s="356"/>
      <c r="GEA114" s="356"/>
      <c r="GEB114" s="356"/>
      <c r="GEC114" s="356"/>
      <c r="GED114" s="356"/>
      <c r="GEE114" s="356"/>
      <c r="GEF114" s="356"/>
      <c r="GEG114" s="356"/>
      <c r="GEH114" s="356"/>
      <c r="GEI114" s="356"/>
      <c r="GEJ114" s="356"/>
      <c r="GEK114" s="356"/>
      <c r="GEL114" s="356"/>
      <c r="GEM114" s="356"/>
      <c r="GEN114" s="356"/>
      <c r="GEO114" s="356"/>
      <c r="GEP114" s="356"/>
      <c r="GEQ114" s="356"/>
      <c r="GER114" s="356"/>
      <c r="GES114" s="356"/>
      <c r="GET114" s="356"/>
      <c r="GEU114" s="356"/>
      <c r="GEV114" s="356"/>
      <c r="GEW114" s="356"/>
      <c r="GEX114" s="356"/>
      <c r="GEY114" s="356"/>
      <c r="GEZ114" s="356"/>
      <c r="GFA114" s="356"/>
      <c r="GFB114" s="356"/>
      <c r="GFC114" s="356"/>
      <c r="GFD114" s="356"/>
      <c r="GFE114" s="356"/>
      <c r="GFF114" s="356"/>
      <c r="GFG114" s="356"/>
      <c r="GFH114" s="356"/>
      <c r="GFI114" s="356"/>
      <c r="GFJ114" s="356"/>
      <c r="GFK114" s="356"/>
      <c r="GFL114" s="356"/>
      <c r="GFM114" s="356"/>
      <c r="GFN114" s="356"/>
      <c r="GFO114" s="356"/>
      <c r="GFP114" s="356"/>
      <c r="GFQ114" s="356"/>
      <c r="GFR114" s="356"/>
      <c r="GFS114" s="356"/>
      <c r="GFT114" s="356"/>
      <c r="GFU114" s="356"/>
      <c r="GFV114" s="356"/>
      <c r="GFW114" s="356"/>
      <c r="GFX114" s="356"/>
      <c r="GFY114" s="356"/>
      <c r="GFZ114" s="356"/>
      <c r="GGA114" s="356"/>
      <c r="GGB114" s="356"/>
      <c r="GGC114" s="356"/>
      <c r="GGD114" s="356"/>
      <c r="GGE114" s="356"/>
      <c r="GGF114" s="356"/>
      <c r="GGG114" s="356"/>
      <c r="GGH114" s="356"/>
      <c r="GGI114" s="356"/>
      <c r="GGJ114" s="356"/>
      <c r="GGK114" s="356"/>
      <c r="GGL114" s="356"/>
      <c r="GGM114" s="356"/>
      <c r="GGN114" s="356"/>
      <c r="GGO114" s="356"/>
      <c r="GGP114" s="356"/>
      <c r="GGQ114" s="356"/>
      <c r="GGR114" s="356"/>
      <c r="GGS114" s="356"/>
      <c r="GGT114" s="356"/>
      <c r="GGU114" s="356"/>
      <c r="GGV114" s="356"/>
      <c r="GGW114" s="356"/>
      <c r="GGX114" s="356"/>
      <c r="GGY114" s="356"/>
      <c r="GGZ114" s="356"/>
      <c r="GHA114" s="356"/>
      <c r="GHB114" s="356"/>
      <c r="GHC114" s="356"/>
      <c r="GHD114" s="356"/>
      <c r="GHE114" s="356"/>
      <c r="GHF114" s="356"/>
      <c r="GHG114" s="356"/>
      <c r="GHH114" s="356"/>
      <c r="GHI114" s="356"/>
      <c r="GHJ114" s="356"/>
      <c r="GHK114" s="356"/>
      <c r="GHL114" s="356"/>
      <c r="GHM114" s="356"/>
      <c r="GHN114" s="356"/>
      <c r="GHO114" s="356"/>
      <c r="GHP114" s="356"/>
      <c r="GHQ114" s="356"/>
      <c r="GHR114" s="356"/>
      <c r="GHS114" s="356"/>
      <c r="GHT114" s="356"/>
      <c r="GHU114" s="356"/>
      <c r="GHV114" s="356"/>
      <c r="GHW114" s="356"/>
      <c r="GHX114" s="356"/>
      <c r="GHY114" s="356"/>
      <c r="GHZ114" s="356"/>
      <c r="GIA114" s="356"/>
      <c r="GIB114" s="356"/>
      <c r="GIC114" s="356"/>
      <c r="GID114" s="356"/>
      <c r="GIE114" s="356"/>
      <c r="GIF114" s="356"/>
      <c r="GIG114" s="356"/>
      <c r="GIH114" s="356"/>
      <c r="GII114" s="356"/>
      <c r="GIJ114" s="356"/>
      <c r="GIK114" s="356"/>
      <c r="GIL114" s="356"/>
      <c r="GIM114" s="356"/>
      <c r="GIN114" s="356"/>
      <c r="GIO114" s="356"/>
      <c r="GIP114" s="356"/>
      <c r="GIQ114" s="356"/>
      <c r="GIR114" s="356"/>
      <c r="GIS114" s="356"/>
      <c r="GIT114" s="356"/>
      <c r="GIU114" s="356"/>
      <c r="GIV114" s="356"/>
      <c r="GIW114" s="356"/>
      <c r="GIX114" s="356"/>
      <c r="GIY114" s="356"/>
      <c r="GIZ114" s="356"/>
      <c r="GJA114" s="356"/>
      <c r="GJB114" s="356"/>
      <c r="GJC114" s="356"/>
      <c r="GJD114" s="356"/>
      <c r="GJE114" s="356"/>
      <c r="GJF114" s="356"/>
      <c r="GJG114" s="356"/>
      <c r="GJH114" s="356"/>
      <c r="GJI114" s="356"/>
      <c r="GJJ114" s="356"/>
      <c r="GJK114" s="356"/>
      <c r="GJL114" s="356"/>
      <c r="GJM114" s="356"/>
      <c r="GJN114" s="356"/>
      <c r="GJO114" s="356"/>
      <c r="GJP114" s="356"/>
      <c r="GJQ114" s="356"/>
      <c r="GJR114" s="356"/>
      <c r="GJS114" s="356"/>
      <c r="GJT114" s="356"/>
      <c r="GJU114" s="356"/>
      <c r="GJV114" s="356"/>
      <c r="GJW114" s="356"/>
      <c r="GJX114" s="356"/>
      <c r="GJY114" s="356"/>
      <c r="GJZ114" s="356"/>
      <c r="GKA114" s="356"/>
      <c r="GKB114" s="356"/>
      <c r="GKC114" s="356"/>
      <c r="GKD114" s="356"/>
      <c r="GKE114" s="356"/>
      <c r="GKF114" s="356"/>
      <c r="GKG114" s="356"/>
      <c r="GKH114" s="356"/>
      <c r="GKI114" s="356"/>
      <c r="GKJ114" s="356"/>
      <c r="GKK114" s="356"/>
      <c r="GKL114" s="356"/>
      <c r="GKM114" s="356"/>
      <c r="GKN114" s="356"/>
      <c r="GKO114" s="356"/>
      <c r="GKP114" s="356"/>
      <c r="GKQ114" s="356"/>
      <c r="GKR114" s="356"/>
      <c r="GKS114" s="356"/>
      <c r="GKT114" s="356"/>
      <c r="GKU114" s="356"/>
      <c r="GKV114" s="356"/>
      <c r="GKW114" s="356"/>
      <c r="GKX114" s="356"/>
      <c r="GKY114" s="356"/>
      <c r="GKZ114" s="356"/>
      <c r="GLA114" s="356"/>
      <c r="GLB114" s="356"/>
      <c r="GLC114" s="356"/>
      <c r="GLD114" s="356"/>
      <c r="GLE114" s="356"/>
      <c r="GLF114" s="356"/>
      <c r="GLG114" s="356"/>
      <c r="GLH114" s="356"/>
      <c r="GLI114" s="356"/>
      <c r="GLJ114" s="356"/>
      <c r="GLK114" s="356"/>
      <c r="GLL114" s="356"/>
      <c r="GLM114" s="356"/>
      <c r="GLN114" s="356"/>
      <c r="GLO114" s="356"/>
      <c r="GLP114" s="356"/>
      <c r="GLQ114" s="356"/>
      <c r="GLR114" s="356"/>
      <c r="GLS114" s="356"/>
      <c r="GLT114" s="356"/>
      <c r="GLU114" s="356"/>
      <c r="GLV114" s="356"/>
      <c r="GLW114" s="356"/>
      <c r="GLX114" s="356"/>
      <c r="GLY114" s="356"/>
      <c r="GLZ114" s="356"/>
      <c r="GMA114" s="356"/>
      <c r="GMB114" s="356"/>
      <c r="GMC114" s="356"/>
      <c r="GMD114" s="356"/>
      <c r="GME114" s="356"/>
      <c r="GMF114" s="356"/>
      <c r="GMG114" s="356"/>
      <c r="GMH114" s="356"/>
      <c r="GMI114" s="356"/>
      <c r="GMJ114" s="356"/>
      <c r="GMK114" s="356"/>
      <c r="GML114" s="356"/>
      <c r="GMM114" s="356"/>
      <c r="GMN114" s="356"/>
      <c r="GMO114" s="356"/>
      <c r="GMP114" s="356"/>
      <c r="GMQ114" s="356"/>
      <c r="GMR114" s="356"/>
      <c r="GMS114" s="356"/>
      <c r="GMT114" s="356"/>
      <c r="GMU114" s="356"/>
      <c r="GMV114" s="356"/>
      <c r="GMW114" s="356"/>
      <c r="GMX114" s="356"/>
      <c r="GMY114" s="356"/>
      <c r="GMZ114" s="356"/>
      <c r="GNA114" s="356"/>
      <c r="GNB114" s="356"/>
      <c r="GNC114" s="356"/>
      <c r="GND114" s="356"/>
      <c r="GNE114" s="356"/>
      <c r="GNF114" s="356"/>
      <c r="GNG114" s="356"/>
      <c r="GNH114" s="356"/>
      <c r="GNI114" s="356"/>
      <c r="GNJ114" s="356"/>
      <c r="GNK114" s="356"/>
      <c r="GNL114" s="356"/>
      <c r="GNM114" s="356"/>
      <c r="GNN114" s="356"/>
      <c r="GNO114" s="356"/>
      <c r="GNP114" s="356"/>
      <c r="GNQ114" s="356"/>
      <c r="GNR114" s="356"/>
      <c r="GNS114" s="356"/>
      <c r="GNT114" s="356"/>
      <c r="GNU114" s="356"/>
      <c r="GNV114" s="356"/>
      <c r="GNW114" s="356"/>
      <c r="GNX114" s="356"/>
      <c r="GNY114" s="356"/>
      <c r="GNZ114" s="356"/>
      <c r="GOA114" s="356"/>
      <c r="GOB114" s="356"/>
      <c r="GOC114" s="356"/>
      <c r="GOD114" s="356"/>
      <c r="GOE114" s="356"/>
      <c r="GOF114" s="356"/>
      <c r="GOG114" s="356"/>
      <c r="GOH114" s="356"/>
      <c r="GOI114" s="356"/>
      <c r="GOJ114" s="356"/>
      <c r="GOK114" s="356"/>
      <c r="GOL114" s="356"/>
      <c r="GOM114" s="356"/>
      <c r="GON114" s="356"/>
      <c r="GOO114" s="356"/>
      <c r="GOP114" s="356"/>
      <c r="GOQ114" s="356"/>
      <c r="GOR114" s="356"/>
      <c r="GOS114" s="356"/>
      <c r="GOT114" s="356"/>
      <c r="GOU114" s="356"/>
      <c r="GOV114" s="356"/>
      <c r="GOW114" s="356"/>
      <c r="GOX114" s="356"/>
      <c r="GOY114" s="356"/>
      <c r="GOZ114" s="356"/>
      <c r="GPA114" s="356"/>
      <c r="GPB114" s="356"/>
      <c r="GPC114" s="356"/>
      <c r="GPD114" s="356"/>
      <c r="GPE114" s="356"/>
      <c r="GPF114" s="356"/>
      <c r="GPG114" s="356"/>
      <c r="GPH114" s="356"/>
      <c r="GPI114" s="356"/>
      <c r="GPJ114" s="356"/>
      <c r="GPK114" s="356"/>
      <c r="GPL114" s="356"/>
      <c r="GPM114" s="356"/>
      <c r="GPN114" s="356"/>
      <c r="GPO114" s="356"/>
      <c r="GPP114" s="356"/>
      <c r="GPQ114" s="356"/>
      <c r="GPR114" s="356"/>
      <c r="GPS114" s="356"/>
      <c r="GPT114" s="356"/>
      <c r="GPU114" s="356"/>
      <c r="GPV114" s="356"/>
      <c r="GPW114" s="356"/>
      <c r="GPX114" s="356"/>
      <c r="GPY114" s="356"/>
      <c r="GPZ114" s="356"/>
      <c r="GQA114" s="356"/>
      <c r="GQB114" s="356"/>
      <c r="GQC114" s="356"/>
      <c r="GQD114" s="356"/>
      <c r="GQE114" s="356"/>
      <c r="GQF114" s="356"/>
      <c r="GQG114" s="356"/>
      <c r="GQH114" s="356"/>
      <c r="GQI114" s="356"/>
      <c r="GQJ114" s="356"/>
      <c r="GQK114" s="356"/>
      <c r="GQL114" s="356"/>
      <c r="GQM114" s="356"/>
      <c r="GQN114" s="356"/>
      <c r="GQO114" s="356"/>
      <c r="GQP114" s="356"/>
      <c r="GQQ114" s="356"/>
      <c r="GQR114" s="356"/>
      <c r="GQS114" s="356"/>
      <c r="GQT114" s="356"/>
      <c r="GQU114" s="356"/>
      <c r="GQV114" s="356"/>
      <c r="GQW114" s="356"/>
      <c r="GQX114" s="356"/>
      <c r="GQY114" s="356"/>
      <c r="GQZ114" s="356"/>
      <c r="GRA114" s="356"/>
      <c r="GRB114" s="356"/>
      <c r="GRC114" s="356"/>
      <c r="GRD114" s="356"/>
      <c r="GRE114" s="356"/>
      <c r="GRF114" s="356"/>
      <c r="GRG114" s="356"/>
      <c r="GRH114" s="356"/>
      <c r="GRI114" s="356"/>
      <c r="GRJ114" s="356"/>
      <c r="GRK114" s="356"/>
      <c r="GRL114" s="356"/>
      <c r="GRM114" s="356"/>
      <c r="GRN114" s="356"/>
      <c r="GRO114" s="356"/>
      <c r="GRP114" s="356"/>
      <c r="GRQ114" s="356"/>
      <c r="GRR114" s="356"/>
      <c r="GRS114" s="356"/>
      <c r="GRT114" s="356"/>
      <c r="GRU114" s="356"/>
      <c r="GRV114" s="356"/>
      <c r="GRW114" s="356"/>
      <c r="GRX114" s="356"/>
      <c r="GRY114" s="356"/>
      <c r="GRZ114" s="356"/>
      <c r="GSA114" s="356"/>
      <c r="GSB114" s="356"/>
      <c r="GSC114" s="356"/>
      <c r="GSD114" s="356"/>
      <c r="GSE114" s="356"/>
      <c r="GSF114" s="356"/>
      <c r="GSG114" s="356"/>
      <c r="GSH114" s="356"/>
      <c r="GSI114" s="356"/>
      <c r="GSJ114" s="356"/>
      <c r="GSK114" s="356"/>
      <c r="GSL114" s="356"/>
      <c r="GSM114" s="356"/>
      <c r="GSN114" s="356"/>
      <c r="GSO114" s="356"/>
      <c r="GSP114" s="356"/>
      <c r="GSQ114" s="356"/>
      <c r="GSR114" s="356"/>
      <c r="GSS114" s="356"/>
      <c r="GST114" s="356"/>
      <c r="GSU114" s="356"/>
      <c r="GSV114" s="356"/>
      <c r="GSW114" s="356"/>
      <c r="GSX114" s="356"/>
      <c r="GSY114" s="356"/>
      <c r="GSZ114" s="356"/>
      <c r="GTA114" s="356"/>
      <c r="GTB114" s="356"/>
      <c r="GTC114" s="356"/>
      <c r="GTD114" s="356"/>
      <c r="GTE114" s="356"/>
      <c r="GTF114" s="356"/>
      <c r="GTG114" s="356"/>
      <c r="GTH114" s="356"/>
      <c r="GTI114" s="356"/>
      <c r="GTJ114" s="356"/>
      <c r="GTK114" s="356"/>
      <c r="GTL114" s="356"/>
      <c r="GTM114" s="356"/>
      <c r="GTN114" s="356"/>
      <c r="GTO114" s="356"/>
      <c r="GTP114" s="356"/>
      <c r="GTQ114" s="356"/>
      <c r="GTR114" s="356"/>
      <c r="GTS114" s="356"/>
      <c r="GTT114" s="356"/>
      <c r="GTU114" s="356"/>
      <c r="GTV114" s="356"/>
      <c r="GTW114" s="356"/>
      <c r="GTX114" s="356"/>
      <c r="GTY114" s="356"/>
      <c r="GTZ114" s="356"/>
      <c r="GUA114" s="356"/>
      <c r="GUB114" s="356"/>
      <c r="GUC114" s="356"/>
      <c r="GUD114" s="356"/>
      <c r="GUE114" s="356"/>
      <c r="GUF114" s="356"/>
      <c r="GUG114" s="356"/>
      <c r="GUH114" s="356"/>
      <c r="GUI114" s="356"/>
      <c r="GUJ114" s="356"/>
      <c r="GUK114" s="356"/>
      <c r="GUL114" s="356"/>
      <c r="GUM114" s="356"/>
      <c r="GUN114" s="356"/>
      <c r="GUO114" s="356"/>
      <c r="GUP114" s="356"/>
      <c r="GUQ114" s="356"/>
      <c r="GUR114" s="356"/>
      <c r="GUS114" s="356"/>
      <c r="GUT114" s="356"/>
      <c r="GUU114" s="356"/>
      <c r="GUV114" s="356"/>
      <c r="GUW114" s="356"/>
      <c r="GUX114" s="356"/>
      <c r="GUY114" s="356"/>
      <c r="GUZ114" s="356"/>
      <c r="GVA114" s="356"/>
      <c r="GVB114" s="356"/>
      <c r="GVC114" s="356"/>
      <c r="GVD114" s="356"/>
      <c r="GVE114" s="356"/>
      <c r="GVF114" s="356"/>
      <c r="GVG114" s="356"/>
      <c r="GVH114" s="356"/>
      <c r="GVI114" s="356"/>
      <c r="GVJ114" s="356"/>
      <c r="GVK114" s="356"/>
      <c r="GVL114" s="356"/>
      <c r="GVM114" s="356"/>
      <c r="GVN114" s="356"/>
      <c r="GVO114" s="356"/>
      <c r="GVP114" s="356"/>
      <c r="GVQ114" s="356"/>
      <c r="GVR114" s="356"/>
      <c r="GVS114" s="356"/>
      <c r="GVT114" s="356"/>
      <c r="GVU114" s="356"/>
      <c r="GVV114" s="356"/>
      <c r="GVW114" s="356"/>
      <c r="GVX114" s="356"/>
      <c r="GVY114" s="356"/>
      <c r="GVZ114" s="356"/>
      <c r="GWA114" s="356"/>
      <c r="GWB114" s="356"/>
      <c r="GWC114" s="356"/>
      <c r="GWD114" s="356"/>
      <c r="GWE114" s="356"/>
      <c r="GWF114" s="356"/>
      <c r="GWG114" s="356"/>
      <c r="GWH114" s="356"/>
      <c r="GWI114" s="356"/>
      <c r="GWJ114" s="356"/>
      <c r="GWK114" s="356"/>
      <c r="GWL114" s="356"/>
      <c r="GWM114" s="356"/>
      <c r="GWN114" s="356"/>
      <c r="GWO114" s="356"/>
      <c r="GWP114" s="356"/>
      <c r="GWQ114" s="356"/>
      <c r="GWR114" s="356"/>
      <c r="GWS114" s="356"/>
      <c r="GWT114" s="356"/>
      <c r="GWU114" s="356"/>
      <c r="GWV114" s="356"/>
      <c r="GWW114" s="356"/>
      <c r="GWX114" s="356"/>
      <c r="GWY114" s="356"/>
      <c r="GWZ114" s="356"/>
      <c r="GXA114" s="356"/>
      <c r="GXB114" s="356"/>
      <c r="GXC114" s="356"/>
      <c r="GXD114" s="356"/>
      <c r="GXE114" s="356"/>
      <c r="GXF114" s="356"/>
      <c r="GXG114" s="356"/>
      <c r="GXH114" s="356"/>
      <c r="GXI114" s="356"/>
      <c r="GXJ114" s="356"/>
      <c r="GXK114" s="356"/>
      <c r="GXL114" s="356"/>
      <c r="GXM114" s="356"/>
      <c r="GXN114" s="356"/>
      <c r="GXO114" s="356"/>
      <c r="GXP114" s="356"/>
      <c r="GXQ114" s="356"/>
      <c r="GXR114" s="356"/>
      <c r="GXS114" s="356"/>
      <c r="GXT114" s="356"/>
      <c r="GXU114" s="356"/>
      <c r="GXV114" s="356"/>
      <c r="GXW114" s="356"/>
      <c r="GXX114" s="356"/>
      <c r="GXY114" s="356"/>
      <c r="GXZ114" s="356"/>
      <c r="GYA114" s="356"/>
      <c r="GYB114" s="356"/>
      <c r="GYC114" s="356"/>
      <c r="GYD114" s="356"/>
      <c r="GYE114" s="356"/>
      <c r="GYF114" s="356"/>
      <c r="GYG114" s="356"/>
      <c r="GYH114" s="356"/>
      <c r="GYI114" s="356"/>
      <c r="GYJ114" s="356"/>
      <c r="GYK114" s="356"/>
      <c r="GYL114" s="356"/>
      <c r="GYM114" s="356"/>
      <c r="GYN114" s="356"/>
      <c r="GYO114" s="356"/>
      <c r="GYP114" s="356"/>
      <c r="GYQ114" s="356"/>
      <c r="GYR114" s="356"/>
      <c r="GYS114" s="356"/>
      <c r="GYT114" s="356"/>
      <c r="GYU114" s="356"/>
      <c r="GYV114" s="356"/>
      <c r="GYW114" s="356"/>
      <c r="GYX114" s="356"/>
      <c r="GYY114" s="356"/>
      <c r="GYZ114" s="356"/>
      <c r="GZA114" s="356"/>
      <c r="GZB114" s="356"/>
      <c r="GZC114" s="356"/>
      <c r="GZD114" s="356"/>
      <c r="GZE114" s="356"/>
      <c r="GZF114" s="356"/>
      <c r="GZG114" s="356"/>
      <c r="GZH114" s="356"/>
      <c r="GZI114" s="356"/>
      <c r="GZJ114" s="356"/>
      <c r="GZK114" s="356"/>
      <c r="GZL114" s="356"/>
      <c r="GZM114" s="356"/>
      <c r="GZN114" s="356"/>
      <c r="GZO114" s="356"/>
      <c r="GZP114" s="356"/>
      <c r="GZQ114" s="356"/>
      <c r="GZR114" s="356"/>
      <c r="GZS114" s="356"/>
      <c r="GZT114" s="356"/>
      <c r="GZU114" s="356"/>
      <c r="GZV114" s="356"/>
      <c r="GZW114" s="356"/>
      <c r="GZX114" s="356"/>
      <c r="GZY114" s="356"/>
      <c r="GZZ114" s="356"/>
      <c r="HAA114" s="356"/>
      <c r="HAB114" s="356"/>
      <c r="HAC114" s="356"/>
      <c r="HAD114" s="356"/>
      <c r="HAE114" s="356"/>
      <c r="HAF114" s="356"/>
      <c r="HAG114" s="356"/>
      <c r="HAH114" s="356"/>
      <c r="HAI114" s="356"/>
      <c r="HAJ114" s="356"/>
      <c r="HAK114" s="356"/>
      <c r="HAL114" s="356"/>
      <c r="HAM114" s="356"/>
      <c r="HAN114" s="356"/>
      <c r="HAO114" s="356"/>
      <c r="HAP114" s="356"/>
      <c r="HAQ114" s="356"/>
      <c r="HAR114" s="356"/>
      <c r="HAS114" s="356"/>
      <c r="HAT114" s="356"/>
      <c r="HAU114" s="356"/>
      <c r="HAV114" s="356"/>
      <c r="HAW114" s="356"/>
      <c r="HAX114" s="356"/>
      <c r="HAY114" s="356"/>
      <c r="HAZ114" s="356"/>
      <c r="HBA114" s="356"/>
      <c r="HBB114" s="356"/>
      <c r="HBC114" s="356"/>
      <c r="HBD114" s="356"/>
      <c r="HBE114" s="356"/>
      <c r="HBF114" s="356"/>
      <c r="HBG114" s="356"/>
      <c r="HBH114" s="356"/>
      <c r="HBI114" s="356"/>
      <c r="HBJ114" s="356"/>
      <c r="HBK114" s="356"/>
      <c r="HBL114" s="356"/>
      <c r="HBM114" s="356"/>
      <c r="HBN114" s="356"/>
      <c r="HBO114" s="356"/>
      <c r="HBP114" s="356"/>
      <c r="HBQ114" s="356"/>
      <c r="HBR114" s="356"/>
      <c r="HBS114" s="356"/>
      <c r="HBT114" s="356"/>
      <c r="HBU114" s="356"/>
      <c r="HBV114" s="356"/>
      <c r="HBW114" s="356"/>
      <c r="HBX114" s="356"/>
      <c r="HBY114" s="356"/>
      <c r="HBZ114" s="356"/>
      <c r="HCA114" s="356"/>
      <c r="HCB114" s="356"/>
      <c r="HCC114" s="356"/>
      <c r="HCD114" s="356"/>
      <c r="HCE114" s="356"/>
      <c r="HCF114" s="356"/>
      <c r="HCG114" s="356"/>
      <c r="HCH114" s="356"/>
      <c r="HCI114" s="356"/>
      <c r="HCJ114" s="356"/>
      <c r="HCK114" s="356"/>
      <c r="HCL114" s="356"/>
      <c r="HCM114" s="356"/>
      <c r="HCN114" s="356"/>
      <c r="HCO114" s="356"/>
      <c r="HCP114" s="356"/>
      <c r="HCQ114" s="356"/>
      <c r="HCR114" s="356"/>
      <c r="HCS114" s="356"/>
      <c r="HCT114" s="356"/>
      <c r="HCU114" s="356"/>
      <c r="HCV114" s="356"/>
      <c r="HCW114" s="356"/>
      <c r="HCX114" s="356"/>
      <c r="HCY114" s="356"/>
      <c r="HCZ114" s="356"/>
      <c r="HDA114" s="356"/>
      <c r="HDB114" s="356"/>
      <c r="HDC114" s="356"/>
      <c r="HDD114" s="356"/>
      <c r="HDE114" s="356"/>
      <c r="HDF114" s="356"/>
      <c r="HDG114" s="356"/>
      <c r="HDH114" s="356"/>
      <c r="HDI114" s="356"/>
      <c r="HDJ114" s="356"/>
      <c r="HDK114" s="356"/>
      <c r="HDL114" s="356"/>
      <c r="HDM114" s="356"/>
      <c r="HDN114" s="356"/>
      <c r="HDO114" s="356"/>
      <c r="HDP114" s="356"/>
      <c r="HDQ114" s="356"/>
      <c r="HDR114" s="356"/>
      <c r="HDS114" s="356"/>
      <c r="HDT114" s="356"/>
      <c r="HDU114" s="356"/>
      <c r="HDV114" s="356"/>
      <c r="HDW114" s="356"/>
      <c r="HDX114" s="356"/>
      <c r="HDY114" s="356"/>
      <c r="HDZ114" s="356"/>
      <c r="HEA114" s="356"/>
      <c r="HEB114" s="356"/>
      <c r="HEC114" s="356"/>
      <c r="HED114" s="356"/>
      <c r="HEE114" s="356"/>
      <c r="HEF114" s="356"/>
      <c r="HEG114" s="356"/>
      <c r="HEH114" s="356"/>
      <c r="HEI114" s="356"/>
      <c r="HEJ114" s="356"/>
      <c r="HEK114" s="356"/>
      <c r="HEL114" s="356"/>
      <c r="HEM114" s="356"/>
      <c r="HEN114" s="356"/>
      <c r="HEO114" s="356"/>
      <c r="HEP114" s="356"/>
      <c r="HEQ114" s="356"/>
      <c r="HER114" s="356"/>
      <c r="HES114" s="356"/>
      <c r="HET114" s="356"/>
      <c r="HEU114" s="356"/>
      <c r="HEV114" s="356"/>
      <c r="HEW114" s="356"/>
      <c r="HEX114" s="356"/>
      <c r="HEY114" s="356"/>
      <c r="HEZ114" s="356"/>
      <c r="HFA114" s="356"/>
      <c r="HFB114" s="356"/>
      <c r="HFC114" s="356"/>
      <c r="HFD114" s="356"/>
      <c r="HFE114" s="356"/>
      <c r="HFF114" s="356"/>
      <c r="HFG114" s="356"/>
      <c r="HFH114" s="356"/>
      <c r="HFI114" s="356"/>
      <c r="HFJ114" s="356"/>
      <c r="HFK114" s="356"/>
      <c r="HFL114" s="356"/>
      <c r="HFM114" s="356"/>
      <c r="HFN114" s="356"/>
      <c r="HFO114" s="356"/>
      <c r="HFP114" s="356"/>
      <c r="HFQ114" s="356"/>
      <c r="HFR114" s="356"/>
      <c r="HFS114" s="356"/>
      <c r="HFT114" s="356"/>
      <c r="HFU114" s="356"/>
      <c r="HFV114" s="356"/>
      <c r="HFW114" s="356"/>
      <c r="HFX114" s="356"/>
      <c r="HFY114" s="356"/>
      <c r="HFZ114" s="356"/>
      <c r="HGA114" s="356"/>
      <c r="HGB114" s="356"/>
      <c r="HGC114" s="356"/>
      <c r="HGD114" s="356"/>
      <c r="HGE114" s="356"/>
      <c r="HGF114" s="356"/>
      <c r="HGG114" s="356"/>
      <c r="HGH114" s="356"/>
      <c r="HGI114" s="356"/>
      <c r="HGJ114" s="356"/>
      <c r="HGK114" s="356"/>
      <c r="HGL114" s="356"/>
      <c r="HGM114" s="356"/>
      <c r="HGN114" s="356"/>
      <c r="HGO114" s="356"/>
      <c r="HGP114" s="356"/>
      <c r="HGQ114" s="356"/>
      <c r="HGR114" s="356"/>
      <c r="HGS114" s="356"/>
      <c r="HGT114" s="356"/>
      <c r="HGU114" s="356"/>
      <c r="HGV114" s="356"/>
      <c r="HGW114" s="356"/>
      <c r="HGX114" s="356"/>
      <c r="HGY114" s="356"/>
      <c r="HGZ114" s="356"/>
      <c r="HHA114" s="356"/>
      <c r="HHB114" s="356"/>
      <c r="HHC114" s="356"/>
      <c r="HHD114" s="356"/>
      <c r="HHE114" s="356"/>
      <c r="HHF114" s="356"/>
      <c r="HHG114" s="356"/>
      <c r="HHH114" s="356"/>
      <c r="HHI114" s="356"/>
      <c r="HHJ114" s="356"/>
      <c r="HHK114" s="356"/>
      <c r="HHL114" s="356"/>
      <c r="HHM114" s="356"/>
      <c r="HHN114" s="356"/>
      <c r="HHO114" s="356"/>
      <c r="HHP114" s="356"/>
      <c r="HHQ114" s="356"/>
      <c r="HHR114" s="356"/>
      <c r="HHS114" s="356"/>
      <c r="HHT114" s="356"/>
      <c r="HHU114" s="356"/>
      <c r="HHV114" s="356"/>
      <c r="HHW114" s="356"/>
      <c r="HHX114" s="356"/>
      <c r="HHY114" s="356"/>
      <c r="HHZ114" s="356"/>
      <c r="HIA114" s="356"/>
      <c r="HIB114" s="356"/>
      <c r="HIC114" s="356"/>
      <c r="HID114" s="356"/>
      <c r="HIE114" s="356"/>
      <c r="HIF114" s="356"/>
      <c r="HIG114" s="356"/>
      <c r="HIH114" s="356"/>
      <c r="HII114" s="356"/>
      <c r="HIJ114" s="356"/>
      <c r="HIK114" s="356"/>
      <c r="HIL114" s="356"/>
      <c r="HIM114" s="356"/>
      <c r="HIN114" s="356"/>
      <c r="HIO114" s="356"/>
      <c r="HIP114" s="356"/>
      <c r="HIQ114" s="356"/>
      <c r="HIR114" s="356"/>
      <c r="HIS114" s="356"/>
      <c r="HIT114" s="356"/>
      <c r="HIU114" s="356"/>
      <c r="HIV114" s="356"/>
      <c r="HIW114" s="356"/>
      <c r="HIX114" s="356"/>
      <c r="HIY114" s="356"/>
      <c r="HIZ114" s="356"/>
      <c r="HJA114" s="356"/>
      <c r="HJB114" s="356"/>
      <c r="HJC114" s="356"/>
      <c r="HJD114" s="356"/>
      <c r="HJE114" s="356"/>
      <c r="HJF114" s="356"/>
      <c r="HJG114" s="356"/>
      <c r="HJH114" s="356"/>
      <c r="HJI114" s="356"/>
      <c r="HJJ114" s="356"/>
      <c r="HJK114" s="356"/>
      <c r="HJL114" s="356"/>
      <c r="HJM114" s="356"/>
      <c r="HJN114" s="356"/>
      <c r="HJO114" s="356"/>
      <c r="HJP114" s="356"/>
      <c r="HJQ114" s="356"/>
      <c r="HJR114" s="356"/>
      <c r="HJS114" s="356"/>
      <c r="HJT114" s="356"/>
      <c r="HJU114" s="356"/>
      <c r="HJV114" s="356"/>
      <c r="HJW114" s="356"/>
      <c r="HJX114" s="356"/>
      <c r="HJY114" s="356"/>
      <c r="HJZ114" s="356"/>
      <c r="HKA114" s="356"/>
      <c r="HKB114" s="356"/>
      <c r="HKC114" s="356"/>
      <c r="HKD114" s="356"/>
      <c r="HKE114" s="356"/>
      <c r="HKF114" s="356"/>
      <c r="HKG114" s="356"/>
      <c r="HKH114" s="356"/>
      <c r="HKI114" s="356"/>
      <c r="HKJ114" s="356"/>
      <c r="HKK114" s="356"/>
      <c r="HKL114" s="356"/>
      <c r="HKM114" s="356"/>
      <c r="HKN114" s="356"/>
      <c r="HKO114" s="356"/>
      <c r="HKP114" s="356"/>
      <c r="HKQ114" s="356"/>
      <c r="HKR114" s="356"/>
      <c r="HKS114" s="356"/>
      <c r="HKT114" s="356"/>
      <c r="HKU114" s="356"/>
      <c r="HKV114" s="356"/>
      <c r="HKW114" s="356"/>
      <c r="HKX114" s="356"/>
      <c r="HKY114" s="356"/>
      <c r="HKZ114" s="356"/>
      <c r="HLA114" s="356"/>
      <c r="HLB114" s="356"/>
      <c r="HLC114" s="356"/>
      <c r="HLD114" s="356"/>
      <c r="HLE114" s="356"/>
      <c r="HLF114" s="356"/>
      <c r="HLG114" s="356"/>
      <c r="HLH114" s="356"/>
      <c r="HLI114" s="356"/>
      <c r="HLJ114" s="356"/>
      <c r="HLK114" s="356"/>
      <c r="HLL114" s="356"/>
      <c r="HLM114" s="356"/>
      <c r="HLN114" s="356"/>
      <c r="HLO114" s="356"/>
      <c r="HLP114" s="356"/>
      <c r="HLQ114" s="356"/>
      <c r="HLR114" s="356"/>
      <c r="HLS114" s="356"/>
      <c r="HLT114" s="356"/>
      <c r="HLU114" s="356"/>
      <c r="HLV114" s="356"/>
      <c r="HLW114" s="356"/>
      <c r="HLX114" s="356"/>
      <c r="HLY114" s="356"/>
      <c r="HLZ114" s="356"/>
      <c r="HMA114" s="356"/>
      <c r="HMB114" s="356"/>
      <c r="HMC114" s="356"/>
      <c r="HMD114" s="356"/>
      <c r="HME114" s="356"/>
      <c r="HMF114" s="356"/>
      <c r="HMG114" s="356"/>
      <c r="HMH114" s="356"/>
      <c r="HMI114" s="356"/>
      <c r="HMJ114" s="356"/>
      <c r="HMK114" s="356"/>
      <c r="HML114" s="356"/>
      <c r="HMM114" s="356"/>
      <c r="HMN114" s="356"/>
      <c r="HMO114" s="356"/>
      <c r="HMP114" s="356"/>
      <c r="HMQ114" s="356"/>
      <c r="HMR114" s="356"/>
      <c r="HMS114" s="356"/>
      <c r="HMT114" s="356"/>
      <c r="HMU114" s="356"/>
      <c r="HMV114" s="356"/>
      <c r="HMW114" s="356"/>
      <c r="HMX114" s="356"/>
      <c r="HMY114" s="356"/>
      <c r="HMZ114" s="356"/>
      <c r="HNA114" s="356"/>
      <c r="HNB114" s="356"/>
      <c r="HNC114" s="356"/>
      <c r="HND114" s="356"/>
      <c r="HNE114" s="356"/>
      <c r="HNF114" s="356"/>
      <c r="HNG114" s="356"/>
      <c r="HNH114" s="356"/>
      <c r="HNI114" s="356"/>
      <c r="HNJ114" s="356"/>
      <c r="HNK114" s="356"/>
      <c r="HNL114" s="356"/>
      <c r="HNM114" s="356"/>
      <c r="HNN114" s="356"/>
      <c r="HNO114" s="356"/>
      <c r="HNP114" s="356"/>
      <c r="HNQ114" s="356"/>
      <c r="HNR114" s="356"/>
      <c r="HNS114" s="356"/>
      <c r="HNT114" s="356"/>
      <c r="HNU114" s="356"/>
      <c r="HNV114" s="356"/>
      <c r="HNW114" s="356"/>
      <c r="HNX114" s="356"/>
      <c r="HNY114" s="356"/>
      <c r="HNZ114" s="356"/>
      <c r="HOA114" s="356"/>
      <c r="HOB114" s="356"/>
      <c r="HOC114" s="356"/>
      <c r="HOD114" s="356"/>
      <c r="HOE114" s="356"/>
      <c r="HOF114" s="356"/>
      <c r="HOG114" s="356"/>
      <c r="HOH114" s="356"/>
      <c r="HOI114" s="356"/>
      <c r="HOJ114" s="356"/>
      <c r="HOK114" s="356"/>
      <c r="HOL114" s="356"/>
      <c r="HOM114" s="356"/>
      <c r="HON114" s="356"/>
      <c r="HOO114" s="356"/>
      <c r="HOP114" s="356"/>
      <c r="HOQ114" s="356"/>
      <c r="HOR114" s="356"/>
      <c r="HOS114" s="356"/>
      <c r="HOT114" s="356"/>
      <c r="HOU114" s="356"/>
      <c r="HOV114" s="356"/>
      <c r="HOW114" s="356"/>
      <c r="HOX114" s="356"/>
      <c r="HOY114" s="356"/>
      <c r="HOZ114" s="356"/>
      <c r="HPA114" s="356"/>
      <c r="HPB114" s="356"/>
      <c r="HPC114" s="356"/>
      <c r="HPD114" s="356"/>
      <c r="HPE114" s="356"/>
      <c r="HPF114" s="356"/>
      <c r="HPG114" s="356"/>
      <c r="HPH114" s="356"/>
      <c r="HPI114" s="356"/>
      <c r="HPJ114" s="356"/>
      <c r="HPK114" s="356"/>
      <c r="HPL114" s="356"/>
      <c r="HPM114" s="356"/>
      <c r="HPN114" s="356"/>
      <c r="HPO114" s="356"/>
      <c r="HPP114" s="356"/>
      <c r="HPQ114" s="356"/>
      <c r="HPR114" s="356"/>
      <c r="HPS114" s="356"/>
      <c r="HPT114" s="356"/>
      <c r="HPU114" s="356"/>
      <c r="HPV114" s="356"/>
      <c r="HPW114" s="356"/>
      <c r="HPX114" s="356"/>
      <c r="HPY114" s="356"/>
      <c r="HPZ114" s="356"/>
      <c r="HQA114" s="356"/>
      <c r="HQB114" s="356"/>
      <c r="HQC114" s="356"/>
      <c r="HQD114" s="356"/>
      <c r="HQE114" s="356"/>
      <c r="HQF114" s="356"/>
      <c r="HQG114" s="356"/>
      <c r="HQH114" s="356"/>
      <c r="HQI114" s="356"/>
      <c r="HQJ114" s="356"/>
      <c r="HQK114" s="356"/>
      <c r="HQL114" s="356"/>
      <c r="HQM114" s="356"/>
      <c r="HQN114" s="356"/>
      <c r="HQO114" s="356"/>
      <c r="HQP114" s="356"/>
      <c r="HQQ114" s="356"/>
      <c r="HQR114" s="356"/>
      <c r="HQS114" s="356"/>
      <c r="HQT114" s="356"/>
      <c r="HQU114" s="356"/>
      <c r="HQV114" s="356"/>
      <c r="HQW114" s="356"/>
      <c r="HQX114" s="356"/>
      <c r="HQY114" s="356"/>
      <c r="HQZ114" s="356"/>
      <c r="HRA114" s="356"/>
      <c r="HRB114" s="356"/>
      <c r="HRC114" s="356"/>
      <c r="HRD114" s="356"/>
      <c r="HRE114" s="356"/>
      <c r="HRF114" s="356"/>
      <c r="HRG114" s="356"/>
      <c r="HRH114" s="356"/>
      <c r="HRI114" s="356"/>
      <c r="HRJ114" s="356"/>
      <c r="HRK114" s="356"/>
      <c r="HRL114" s="356"/>
      <c r="HRM114" s="356"/>
      <c r="HRN114" s="356"/>
      <c r="HRO114" s="356"/>
      <c r="HRP114" s="356"/>
      <c r="HRQ114" s="356"/>
      <c r="HRR114" s="356"/>
      <c r="HRS114" s="356"/>
      <c r="HRT114" s="356"/>
      <c r="HRU114" s="356"/>
      <c r="HRV114" s="356"/>
      <c r="HRW114" s="356"/>
      <c r="HRX114" s="356"/>
      <c r="HRY114" s="356"/>
      <c r="HRZ114" s="356"/>
      <c r="HSA114" s="356"/>
      <c r="HSB114" s="356"/>
      <c r="HSC114" s="356"/>
      <c r="HSD114" s="356"/>
      <c r="HSE114" s="356"/>
      <c r="HSF114" s="356"/>
      <c r="HSG114" s="356"/>
      <c r="HSH114" s="356"/>
      <c r="HSI114" s="356"/>
      <c r="HSJ114" s="356"/>
      <c r="HSK114" s="356"/>
      <c r="HSL114" s="356"/>
      <c r="HSM114" s="356"/>
      <c r="HSN114" s="356"/>
      <c r="HSO114" s="356"/>
      <c r="HSP114" s="356"/>
      <c r="HSQ114" s="356"/>
      <c r="HSR114" s="356"/>
      <c r="HSS114" s="356"/>
      <c r="HST114" s="356"/>
      <c r="HSU114" s="356"/>
      <c r="HSV114" s="356"/>
      <c r="HSW114" s="356"/>
      <c r="HSX114" s="356"/>
      <c r="HSY114" s="356"/>
      <c r="HSZ114" s="356"/>
      <c r="HTA114" s="356"/>
      <c r="HTB114" s="356"/>
      <c r="HTC114" s="356"/>
      <c r="HTD114" s="356"/>
      <c r="HTE114" s="356"/>
      <c r="HTF114" s="356"/>
      <c r="HTG114" s="356"/>
      <c r="HTH114" s="356"/>
      <c r="HTI114" s="356"/>
      <c r="HTJ114" s="356"/>
      <c r="HTK114" s="356"/>
      <c r="HTL114" s="356"/>
      <c r="HTM114" s="356"/>
      <c r="HTN114" s="356"/>
      <c r="HTO114" s="356"/>
      <c r="HTP114" s="356"/>
      <c r="HTQ114" s="356"/>
      <c r="HTR114" s="356"/>
      <c r="HTS114" s="356"/>
      <c r="HTT114" s="356"/>
      <c r="HTU114" s="356"/>
      <c r="HTV114" s="356"/>
      <c r="HTW114" s="356"/>
      <c r="HTX114" s="356"/>
      <c r="HTY114" s="356"/>
      <c r="HTZ114" s="356"/>
      <c r="HUA114" s="356"/>
      <c r="HUB114" s="356"/>
      <c r="HUC114" s="356"/>
      <c r="HUD114" s="356"/>
      <c r="HUE114" s="356"/>
      <c r="HUF114" s="356"/>
      <c r="HUG114" s="356"/>
      <c r="HUH114" s="356"/>
      <c r="HUI114" s="356"/>
      <c r="HUJ114" s="356"/>
      <c r="HUK114" s="356"/>
      <c r="HUL114" s="356"/>
      <c r="HUM114" s="356"/>
      <c r="HUN114" s="356"/>
      <c r="HUO114" s="356"/>
      <c r="HUP114" s="356"/>
      <c r="HUQ114" s="356"/>
      <c r="HUR114" s="356"/>
      <c r="HUS114" s="356"/>
      <c r="HUT114" s="356"/>
      <c r="HUU114" s="356"/>
      <c r="HUV114" s="356"/>
      <c r="HUW114" s="356"/>
      <c r="HUX114" s="356"/>
      <c r="HUY114" s="356"/>
      <c r="HUZ114" s="356"/>
      <c r="HVA114" s="356"/>
      <c r="HVB114" s="356"/>
      <c r="HVC114" s="356"/>
      <c r="HVD114" s="356"/>
      <c r="HVE114" s="356"/>
      <c r="HVF114" s="356"/>
      <c r="HVG114" s="356"/>
      <c r="HVH114" s="356"/>
      <c r="HVI114" s="356"/>
      <c r="HVJ114" s="356"/>
      <c r="HVK114" s="356"/>
      <c r="HVL114" s="356"/>
      <c r="HVM114" s="356"/>
      <c r="HVN114" s="356"/>
      <c r="HVO114" s="356"/>
      <c r="HVP114" s="356"/>
      <c r="HVQ114" s="356"/>
      <c r="HVR114" s="356"/>
      <c r="HVS114" s="356"/>
      <c r="HVT114" s="356"/>
      <c r="HVU114" s="356"/>
      <c r="HVV114" s="356"/>
      <c r="HVW114" s="356"/>
      <c r="HVX114" s="356"/>
      <c r="HVY114" s="356"/>
      <c r="HVZ114" s="356"/>
      <c r="HWA114" s="356"/>
      <c r="HWB114" s="356"/>
      <c r="HWC114" s="356"/>
      <c r="HWD114" s="356"/>
      <c r="HWE114" s="356"/>
      <c r="HWF114" s="356"/>
      <c r="HWG114" s="356"/>
      <c r="HWH114" s="356"/>
      <c r="HWI114" s="356"/>
      <c r="HWJ114" s="356"/>
      <c r="HWK114" s="356"/>
      <c r="HWL114" s="356"/>
      <c r="HWM114" s="356"/>
      <c r="HWN114" s="356"/>
      <c r="HWO114" s="356"/>
      <c r="HWP114" s="356"/>
      <c r="HWQ114" s="356"/>
      <c r="HWR114" s="356"/>
      <c r="HWS114" s="356"/>
      <c r="HWT114" s="356"/>
      <c r="HWU114" s="356"/>
      <c r="HWV114" s="356"/>
      <c r="HWW114" s="356"/>
      <c r="HWX114" s="356"/>
      <c r="HWY114" s="356"/>
      <c r="HWZ114" s="356"/>
      <c r="HXA114" s="356"/>
      <c r="HXB114" s="356"/>
      <c r="HXC114" s="356"/>
      <c r="HXD114" s="356"/>
      <c r="HXE114" s="356"/>
      <c r="HXF114" s="356"/>
      <c r="HXG114" s="356"/>
      <c r="HXH114" s="356"/>
      <c r="HXI114" s="356"/>
      <c r="HXJ114" s="356"/>
      <c r="HXK114" s="356"/>
      <c r="HXL114" s="356"/>
      <c r="HXM114" s="356"/>
      <c r="HXN114" s="356"/>
      <c r="HXO114" s="356"/>
      <c r="HXP114" s="356"/>
      <c r="HXQ114" s="356"/>
      <c r="HXR114" s="356"/>
      <c r="HXS114" s="356"/>
      <c r="HXT114" s="356"/>
      <c r="HXU114" s="356"/>
      <c r="HXV114" s="356"/>
      <c r="HXW114" s="356"/>
      <c r="HXX114" s="356"/>
      <c r="HXY114" s="356"/>
      <c r="HXZ114" s="356"/>
      <c r="HYA114" s="356"/>
      <c r="HYB114" s="356"/>
      <c r="HYC114" s="356"/>
      <c r="HYD114" s="356"/>
      <c r="HYE114" s="356"/>
      <c r="HYF114" s="356"/>
      <c r="HYG114" s="356"/>
      <c r="HYH114" s="356"/>
      <c r="HYI114" s="356"/>
      <c r="HYJ114" s="356"/>
      <c r="HYK114" s="356"/>
      <c r="HYL114" s="356"/>
      <c r="HYM114" s="356"/>
      <c r="HYN114" s="356"/>
      <c r="HYO114" s="356"/>
      <c r="HYP114" s="356"/>
      <c r="HYQ114" s="356"/>
      <c r="HYR114" s="356"/>
      <c r="HYS114" s="356"/>
      <c r="HYT114" s="356"/>
      <c r="HYU114" s="356"/>
      <c r="HYV114" s="356"/>
      <c r="HYW114" s="356"/>
      <c r="HYX114" s="356"/>
      <c r="HYY114" s="356"/>
      <c r="HYZ114" s="356"/>
      <c r="HZA114" s="356"/>
      <c r="HZB114" s="356"/>
      <c r="HZC114" s="356"/>
      <c r="HZD114" s="356"/>
      <c r="HZE114" s="356"/>
      <c r="HZF114" s="356"/>
      <c r="HZG114" s="356"/>
      <c r="HZH114" s="356"/>
      <c r="HZI114" s="356"/>
      <c r="HZJ114" s="356"/>
      <c r="HZK114" s="356"/>
      <c r="HZL114" s="356"/>
      <c r="HZM114" s="356"/>
      <c r="HZN114" s="356"/>
      <c r="HZO114" s="356"/>
      <c r="HZP114" s="356"/>
      <c r="HZQ114" s="356"/>
      <c r="HZR114" s="356"/>
      <c r="HZS114" s="356"/>
      <c r="HZT114" s="356"/>
      <c r="HZU114" s="356"/>
      <c r="HZV114" s="356"/>
      <c r="HZW114" s="356"/>
      <c r="HZX114" s="356"/>
      <c r="HZY114" s="356"/>
      <c r="HZZ114" s="356"/>
      <c r="IAA114" s="356"/>
      <c r="IAB114" s="356"/>
      <c r="IAC114" s="356"/>
      <c r="IAD114" s="356"/>
      <c r="IAE114" s="356"/>
      <c r="IAF114" s="356"/>
      <c r="IAG114" s="356"/>
      <c r="IAH114" s="356"/>
      <c r="IAI114" s="356"/>
      <c r="IAJ114" s="356"/>
      <c r="IAK114" s="356"/>
      <c r="IAL114" s="356"/>
      <c r="IAM114" s="356"/>
      <c r="IAN114" s="356"/>
      <c r="IAO114" s="356"/>
      <c r="IAP114" s="356"/>
      <c r="IAQ114" s="356"/>
      <c r="IAR114" s="356"/>
      <c r="IAS114" s="356"/>
      <c r="IAT114" s="356"/>
      <c r="IAU114" s="356"/>
      <c r="IAV114" s="356"/>
      <c r="IAW114" s="356"/>
      <c r="IAX114" s="356"/>
      <c r="IAY114" s="356"/>
      <c r="IAZ114" s="356"/>
      <c r="IBA114" s="356"/>
      <c r="IBB114" s="356"/>
      <c r="IBC114" s="356"/>
      <c r="IBD114" s="356"/>
      <c r="IBE114" s="356"/>
      <c r="IBF114" s="356"/>
      <c r="IBG114" s="356"/>
      <c r="IBH114" s="356"/>
      <c r="IBI114" s="356"/>
      <c r="IBJ114" s="356"/>
      <c r="IBK114" s="356"/>
      <c r="IBL114" s="356"/>
      <c r="IBM114" s="356"/>
      <c r="IBN114" s="356"/>
      <c r="IBO114" s="356"/>
      <c r="IBP114" s="356"/>
      <c r="IBQ114" s="356"/>
      <c r="IBR114" s="356"/>
      <c r="IBS114" s="356"/>
      <c r="IBT114" s="356"/>
      <c r="IBU114" s="356"/>
      <c r="IBV114" s="356"/>
      <c r="IBW114" s="356"/>
      <c r="IBX114" s="356"/>
      <c r="IBY114" s="356"/>
      <c r="IBZ114" s="356"/>
      <c r="ICA114" s="356"/>
      <c r="ICB114" s="356"/>
      <c r="ICC114" s="356"/>
      <c r="ICD114" s="356"/>
      <c r="ICE114" s="356"/>
      <c r="ICF114" s="356"/>
      <c r="ICG114" s="356"/>
      <c r="ICH114" s="356"/>
      <c r="ICI114" s="356"/>
      <c r="ICJ114" s="356"/>
      <c r="ICK114" s="356"/>
      <c r="ICL114" s="356"/>
      <c r="ICM114" s="356"/>
      <c r="ICN114" s="356"/>
      <c r="ICO114" s="356"/>
      <c r="ICP114" s="356"/>
      <c r="ICQ114" s="356"/>
      <c r="ICR114" s="356"/>
      <c r="ICS114" s="356"/>
      <c r="ICT114" s="356"/>
      <c r="ICU114" s="356"/>
      <c r="ICV114" s="356"/>
      <c r="ICW114" s="356"/>
      <c r="ICX114" s="356"/>
      <c r="ICY114" s="356"/>
      <c r="ICZ114" s="356"/>
      <c r="IDA114" s="356"/>
      <c r="IDB114" s="356"/>
      <c r="IDC114" s="356"/>
      <c r="IDD114" s="356"/>
      <c r="IDE114" s="356"/>
      <c r="IDF114" s="356"/>
      <c r="IDG114" s="356"/>
      <c r="IDH114" s="356"/>
      <c r="IDI114" s="356"/>
      <c r="IDJ114" s="356"/>
      <c r="IDK114" s="356"/>
      <c r="IDL114" s="356"/>
      <c r="IDM114" s="356"/>
      <c r="IDN114" s="356"/>
      <c r="IDO114" s="356"/>
      <c r="IDP114" s="356"/>
      <c r="IDQ114" s="356"/>
      <c r="IDR114" s="356"/>
      <c r="IDS114" s="356"/>
      <c r="IDT114" s="356"/>
      <c r="IDU114" s="356"/>
      <c r="IDV114" s="356"/>
      <c r="IDW114" s="356"/>
      <c r="IDX114" s="356"/>
      <c r="IDY114" s="356"/>
      <c r="IDZ114" s="356"/>
      <c r="IEA114" s="356"/>
      <c r="IEB114" s="356"/>
      <c r="IEC114" s="356"/>
      <c r="IED114" s="356"/>
      <c r="IEE114" s="356"/>
      <c r="IEF114" s="356"/>
      <c r="IEG114" s="356"/>
      <c r="IEH114" s="356"/>
      <c r="IEI114" s="356"/>
      <c r="IEJ114" s="356"/>
      <c r="IEK114" s="356"/>
      <c r="IEL114" s="356"/>
      <c r="IEM114" s="356"/>
      <c r="IEN114" s="356"/>
      <c r="IEO114" s="356"/>
      <c r="IEP114" s="356"/>
      <c r="IEQ114" s="356"/>
      <c r="IER114" s="356"/>
      <c r="IES114" s="356"/>
      <c r="IET114" s="356"/>
      <c r="IEU114" s="356"/>
      <c r="IEV114" s="356"/>
      <c r="IEW114" s="356"/>
      <c r="IEX114" s="356"/>
      <c r="IEY114" s="356"/>
      <c r="IEZ114" s="356"/>
      <c r="IFA114" s="356"/>
      <c r="IFB114" s="356"/>
      <c r="IFC114" s="356"/>
      <c r="IFD114" s="356"/>
      <c r="IFE114" s="356"/>
      <c r="IFF114" s="356"/>
      <c r="IFG114" s="356"/>
      <c r="IFH114" s="356"/>
      <c r="IFI114" s="356"/>
      <c r="IFJ114" s="356"/>
      <c r="IFK114" s="356"/>
      <c r="IFL114" s="356"/>
      <c r="IFM114" s="356"/>
      <c r="IFN114" s="356"/>
      <c r="IFO114" s="356"/>
      <c r="IFP114" s="356"/>
      <c r="IFQ114" s="356"/>
      <c r="IFR114" s="356"/>
      <c r="IFS114" s="356"/>
      <c r="IFT114" s="356"/>
      <c r="IFU114" s="356"/>
      <c r="IFV114" s="356"/>
      <c r="IFW114" s="356"/>
      <c r="IFX114" s="356"/>
      <c r="IFY114" s="356"/>
      <c r="IFZ114" s="356"/>
      <c r="IGA114" s="356"/>
      <c r="IGB114" s="356"/>
      <c r="IGC114" s="356"/>
      <c r="IGD114" s="356"/>
      <c r="IGE114" s="356"/>
      <c r="IGF114" s="356"/>
      <c r="IGG114" s="356"/>
      <c r="IGH114" s="356"/>
      <c r="IGI114" s="356"/>
      <c r="IGJ114" s="356"/>
      <c r="IGK114" s="356"/>
      <c r="IGL114" s="356"/>
      <c r="IGM114" s="356"/>
      <c r="IGN114" s="356"/>
      <c r="IGO114" s="356"/>
      <c r="IGP114" s="356"/>
      <c r="IGQ114" s="356"/>
      <c r="IGR114" s="356"/>
      <c r="IGS114" s="356"/>
      <c r="IGT114" s="356"/>
      <c r="IGU114" s="356"/>
      <c r="IGV114" s="356"/>
      <c r="IGW114" s="356"/>
      <c r="IGX114" s="356"/>
      <c r="IGY114" s="356"/>
      <c r="IGZ114" s="356"/>
      <c r="IHA114" s="356"/>
      <c r="IHB114" s="356"/>
      <c r="IHC114" s="356"/>
      <c r="IHD114" s="356"/>
      <c r="IHE114" s="356"/>
      <c r="IHF114" s="356"/>
      <c r="IHG114" s="356"/>
      <c r="IHH114" s="356"/>
      <c r="IHI114" s="356"/>
      <c r="IHJ114" s="356"/>
      <c r="IHK114" s="356"/>
      <c r="IHL114" s="356"/>
      <c r="IHM114" s="356"/>
      <c r="IHN114" s="356"/>
      <c r="IHO114" s="356"/>
      <c r="IHP114" s="356"/>
      <c r="IHQ114" s="356"/>
      <c r="IHR114" s="356"/>
      <c r="IHS114" s="356"/>
      <c r="IHT114" s="356"/>
      <c r="IHU114" s="356"/>
      <c r="IHV114" s="356"/>
      <c r="IHW114" s="356"/>
      <c r="IHX114" s="356"/>
      <c r="IHY114" s="356"/>
      <c r="IHZ114" s="356"/>
      <c r="IIA114" s="356"/>
      <c r="IIB114" s="356"/>
      <c r="IIC114" s="356"/>
      <c r="IID114" s="356"/>
      <c r="IIE114" s="356"/>
      <c r="IIF114" s="356"/>
      <c r="IIG114" s="356"/>
      <c r="IIH114" s="356"/>
      <c r="III114" s="356"/>
      <c r="IIJ114" s="356"/>
      <c r="IIK114" s="356"/>
      <c r="IIL114" s="356"/>
      <c r="IIM114" s="356"/>
      <c r="IIN114" s="356"/>
      <c r="IIO114" s="356"/>
      <c r="IIP114" s="356"/>
      <c r="IIQ114" s="356"/>
      <c r="IIR114" s="356"/>
      <c r="IIS114" s="356"/>
      <c r="IIT114" s="356"/>
      <c r="IIU114" s="356"/>
      <c r="IIV114" s="356"/>
      <c r="IIW114" s="356"/>
      <c r="IIX114" s="356"/>
      <c r="IIY114" s="356"/>
      <c r="IIZ114" s="356"/>
      <c r="IJA114" s="356"/>
      <c r="IJB114" s="356"/>
      <c r="IJC114" s="356"/>
      <c r="IJD114" s="356"/>
      <c r="IJE114" s="356"/>
      <c r="IJF114" s="356"/>
      <c r="IJG114" s="356"/>
      <c r="IJH114" s="356"/>
      <c r="IJI114" s="356"/>
      <c r="IJJ114" s="356"/>
      <c r="IJK114" s="356"/>
      <c r="IJL114" s="356"/>
      <c r="IJM114" s="356"/>
      <c r="IJN114" s="356"/>
      <c r="IJO114" s="356"/>
      <c r="IJP114" s="356"/>
      <c r="IJQ114" s="356"/>
      <c r="IJR114" s="356"/>
      <c r="IJS114" s="356"/>
      <c r="IJT114" s="356"/>
      <c r="IJU114" s="356"/>
      <c r="IJV114" s="356"/>
      <c r="IJW114" s="356"/>
      <c r="IJX114" s="356"/>
      <c r="IJY114" s="356"/>
      <c r="IJZ114" s="356"/>
      <c r="IKA114" s="356"/>
      <c r="IKB114" s="356"/>
      <c r="IKC114" s="356"/>
      <c r="IKD114" s="356"/>
      <c r="IKE114" s="356"/>
      <c r="IKF114" s="356"/>
      <c r="IKG114" s="356"/>
      <c r="IKH114" s="356"/>
      <c r="IKI114" s="356"/>
      <c r="IKJ114" s="356"/>
      <c r="IKK114" s="356"/>
      <c r="IKL114" s="356"/>
      <c r="IKM114" s="356"/>
      <c r="IKN114" s="356"/>
      <c r="IKO114" s="356"/>
      <c r="IKP114" s="356"/>
      <c r="IKQ114" s="356"/>
      <c r="IKR114" s="356"/>
      <c r="IKS114" s="356"/>
      <c r="IKT114" s="356"/>
      <c r="IKU114" s="356"/>
      <c r="IKV114" s="356"/>
      <c r="IKW114" s="356"/>
      <c r="IKX114" s="356"/>
      <c r="IKY114" s="356"/>
      <c r="IKZ114" s="356"/>
      <c r="ILA114" s="356"/>
      <c r="ILB114" s="356"/>
      <c r="ILC114" s="356"/>
      <c r="ILD114" s="356"/>
      <c r="ILE114" s="356"/>
      <c r="ILF114" s="356"/>
      <c r="ILG114" s="356"/>
      <c r="ILH114" s="356"/>
      <c r="ILI114" s="356"/>
      <c r="ILJ114" s="356"/>
      <c r="ILK114" s="356"/>
      <c r="ILL114" s="356"/>
      <c r="ILM114" s="356"/>
      <c r="ILN114" s="356"/>
      <c r="ILO114" s="356"/>
      <c r="ILP114" s="356"/>
      <c r="ILQ114" s="356"/>
      <c r="ILR114" s="356"/>
      <c r="ILS114" s="356"/>
      <c r="ILT114" s="356"/>
      <c r="ILU114" s="356"/>
      <c r="ILV114" s="356"/>
      <c r="ILW114" s="356"/>
      <c r="ILX114" s="356"/>
      <c r="ILY114" s="356"/>
      <c r="ILZ114" s="356"/>
      <c r="IMA114" s="356"/>
      <c r="IMB114" s="356"/>
      <c r="IMC114" s="356"/>
      <c r="IMD114" s="356"/>
      <c r="IME114" s="356"/>
      <c r="IMF114" s="356"/>
      <c r="IMG114" s="356"/>
      <c r="IMH114" s="356"/>
      <c r="IMI114" s="356"/>
      <c r="IMJ114" s="356"/>
      <c r="IMK114" s="356"/>
      <c r="IML114" s="356"/>
      <c r="IMM114" s="356"/>
      <c r="IMN114" s="356"/>
      <c r="IMO114" s="356"/>
      <c r="IMP114" s="356"/>
      <c r="IMQ114" s="356"/>
      <c r="IMR114" s="356"/>
      <c r="IMS114" s="356"/>
      <c r="IMT114" s="356"/>
      <c r="IMU114" s="356"/>
      <c r="IMV114" s="356"/>
      <c r="IMW114" s="356"/>
      <c r="IMX114" s="356"/>
      <c r="IMY114" s="356"/>
      <c r="IMZ114" s="356"/>
      <c r="INA114" s="356"/>
      <c r="INB114" s="356"/>
      <c r="INC114" s="356"/>
      <c r="IND114" s="356"/>
      <c r="INE114" s="356"/>
      <c r="INF114" s="356"/>
      <c r="ING114" s="356"/>
      <c r="INH114" s="356"/>
      <c r="INI114" s="356"/>
      <c r="INJ114" s="356"/>
      <c r="INK114" s="356"/>
      <c r="INL114" s="356"/>
      <c r="INM114" s="356"/>
      <c r="INN114" s="356"/>
      <c r="INO114" s="356"/>
      <c r="INP114" s="356"/>
      <c r="INQ114" s="356"/>
      <c r="INR114" s="356"/>
      <c r="INS114" s="356"/>
      <c r="INT114" s="356"/>
      <c r="INU114" s="356"/>
      <c r="INV114" s="356"/>
      <c r="INW114" s="356"/>
      <c r="INX114" s="356"/>
      <c r="INY114" s="356"/>
      <c r="INZ114" s="356"/>
      <c r="IOA114" s="356"/>
      <c r="IOB114" s="356"/>
      <c r="IOC114" s="356"/>
      <c r="IOD114" s="356"/>
      <c r="IOE114" s="356"/>
      <c r="IOF114" s="356"/>
      <c r="IOG114" s="356"/>
      <c r="IOH114" s="356"/>
      <c r="IOI114" s="356"/>
      <c r="IOJ114" s="356"/>
      <c r="IOK114" s="356"/>
      <c r="IOL114" s="356"/>
      <c r="IOM114" s="356"/>
      <c r="ION114" s="356"/>
      <c r="IOO114" s="356"/>
      <c r="IOP114" s="356"/>
      <c r="IOQ114" s="356"/>
      <c r="IOR114" s="356"/>
      <c r="IOS114" s="356"/>
      <c r="IOT114" s="356"/>
      <c r="IOU114" s="356"/>
      <c r="IOV114" s="356"/>
      <c r="IOW114" s="356"/>
      <c r="IOX114" s="356"/>
      <c r="IOY114" s="356"/>
      <c r="IOZ114" s="356"/>
      <c r="IPA114" s="356"/>
      <c r="IPB114" s="356"/>
      <c r="IPC114" s="356"/>
      <c r="IPD114" s="356"/>
      <c r="IPE114" s="356"/>
      <c r="IPF114" s="356"/>
      <c r="IPG114" s="356"/>
      <c r="IPH114" s="356"/>
      <c r="IPI114" s="356"/>
      <c r="IPJ114" s="356"/>
      <c r="IPK114" s="356"/>
      <c r="IPL114" s="356"/>
      <c r="IPM114" s="356"/>
      <c r="IPN114" s="356"/>
      <c r="IPO114" s="356"/>
      <c r="IPP114" s="356"/>
      <c r="IPQ114" s="356"/>
      <c r="IPR114" s="356"/>
      <c r="IPS114" s="356"/>
      <c r="IPT114" s="356"/>
      <c r="IPU114" s="356"/>
      <c r="IPV114" s="356"/>
      <c r="IPW114" s="356"/>
      <c r="IPX114" s="356"/>
      <c r="IPY114" s="356"/>
      <c r="IPZ114" s="356"/>
      <c r="IQA114" s="356"/>
      <c r="IQB114" s="356"/>
      <c r="IQC114" s="356"/>
      <c r="IQD114" s="356"/>
      <c r="IQE114" s="356"/>
      <c r="IQF114" s="356"/>
      <c r="IQG114" s="356"/>
      <c r="IQH114" s="356"/>
      <c r="IQI114" s="356"/>
      <c r="IQJ114" s="356"/>
      <c r="IQK114" s="356"/>
      <c r="IQL114" s="356"/>
      <c r="IQM114" s="356"/>
      <c r="IQN114" s="356"/>
      <c r="IQO114" s="356"/>
      <c r="IQP114" s="356"/>
      <c r="IQQ114" s="356"/>
      <c r="IQR114" s="356"/>
      <c r="IQS114" s="356"/>
      <c r="IQT114" s="356"/>
      <c r="IQU114" s="356"/>
      <c r="IQV114" s="356"/>
      <c r="IQW114" s="356"/>
      <c r="IQX114" s="356"/>
      <c r="IQY114" s="356"/>
      <c r="IQZ114" s="356"/>
      <c r="IRA114" s="356"/>
      <c r="IRB114" s="356"/>
      <c r="IRC114" s="356"/>
      <c r="IRD114" s="356"/>
      <c r="IRE114" s="356"/>
      <c r="IRF114" s="356"/>
      <c r="IRG114" s="356"/>
      <c r="IRH114" s="356"/>
      <c r="IRI114" s="356"/>
      <c r="IRJ114" s="356"/>
      <c r="IRK114" s="356"/>
      <c r="IRL114" s="356"/>
      <c r="IRM114" s="356"/>
      <c r="IRN114" s="356"/>
      <c r="IRO114" s="356"/>
      <c r="IRP114" s="356"/>
      <c r="IRQ114" s="356"/>
      <c r="IRR114" s="356"/>
      <c r="IRS114" s="356"/>
      <c r="IRT114" s="356"/>
      <c r="IRU114" s="356"/>
      <c r="IRV114" s="356"/>
      <c r="IRW114" s="356"/>
      <c r="IRX114" s="356"/>
      <c r="IRY114" s="356"/>
      <c r="IRZ114" s="356"/>
      <c r="ISA114" s="356"/>
      <c r="ISB114" s="356"/>
      <c r="ISC114" s="356"/>
      <c r="ISD114" s="356"/>
      <c r="ISE114" s="356"/>
      <c r="ISF114" s="356"/>
      <c r="ISG114" s="356"/>
      <c r="ISH114" s="356"/>
      <c r="ISI114" s="356"/>
      <c r="ISJ114" s="356"/>
      <c r="ISK114" s="356"/>
      <c r="ISL114" s="356"/>
      <c r="ISM114" s="356"/>
      <c r="ISN114" s="356"/>
      <c r="ISO114" s="356"/>
      <c r="ISP114" s="356"/>
      <c r="ISQ114" s="356"/>
      <c r="ISR114" s="356"/>
      <c r="ISS114" s="356"/>
      <c r="IST114" s="356"/>
      <c r="ISU114" s="356"/>
      <c r="ISV114" s="356"/>
      <c r="ISW114" s="356"/>
      <c r="ISX114" s="356"/>
      <c r="ISY114" s="356"/>
      <c r="ISZ114" s="356"/>
      <c r="ITA114" s="356"/>
      <c r="ITB114" s="356"/>
      <c r="ITC114" s="356"/>
      <c r="ITD114" s="356"/>
      <c r="ITE114" s="356"/>
      <c r="ITF114" s="356"/>
      <c r="ITG114" s="356"/>
      <c r="ITH114" s="356"/>
      <c r="ITI114" s="356"/>
      <c r="ITJ114" s="356"/>
      <c r="ITK114" s="356"/>
      <c r="ITL114" s="356"/>
      <c r="ITM114" s="356"/>
      <c r="ITN114" s="356"/>
      <c r="ITO114" s="356"/>
      <c r="ITP114" s="356"/>
      <c r="ITQ114" s="356"/>
      <c r="ITR114" s="356"/>
      <c r="ITS114" s="356"/>
      <c r="ITT114" s="356"/>
      <c r="ITU114" s="356"/>
      <c r="ITV114" s="356"/>
      <c r="ITW114" s="356"/>
      <c r="ITX114" s="356"/>
      <c r="ITY114" s="356"/>
      <c r="ITZ114" s="356"/>
      <c r="IUA114" s="356"/>
      <c r="IUB114" s="356"/>
      <c r="IUC114" s="356"/>
      <c r="IUD114" s="356"/>
      <c r="IUE114" s="356"/>
      <c r="IUF114" s="356"/>
      <c r="IUG114" s="356"/>
      <c r="IUH114" s="356"/>
      <c r="IUI114" s="356"/>
      <c r="IUJ114" s="356"/>
      <c r="IUK114" s="356"/>
      <c r="IUL114" s="356"/>
      <c r="IUM114" s="356"/>
      <c r="IUN114" s="356"/>
      <c r="IUO114" s="356"/>
      <c r="IUP114" s="356"/>
      <c r="IUQ114" s="356"/>
      <c r="IUR114" s="356"/>
      <c r="IUS114" s="356"/>
      <c r="IUT114" s="356"/>
      <c r="IUU114" s="356"/>
      <c r="IUV114" s="356"/>
      <c r="IUW114" s="356"/>
      <c r="IUX114" s="356"/>
      <c r="IUY114" s="356"/>
      <c r="IUZ114" s="356"/>
      <c r="IVA114" s="356"/>
      <c r="IVB114" s="356"/>
      <c r="IVC114" s="356"/>
      <c r="IVD114" s="356"/>
      <c r="IVE114" s="356"/>
      <c r="IVF114" s="356"/>
      <c r="IVG114" s="356"/>
      <c r="IVH114" s="356"/>
      <c r="IVI114" s="356"/>
      <c r="IVJ114" s="356"/>
      <c r="IVK114" s="356"/>
      <c r="IVL114" s="356"/>
      <c r="IVM114" s="356"/>
      <c r="IVN114" s="356"/>
      <c r="IVO114" s="356"/>
      <c r="IVP114" s="356"/>
      <c r="IVQ114" s="356"/>
      <c r="IVR114" s="356"/>
      <c r="IVS114" s="356"/>
      <c r="IVT114" s="356"/>
      <c r="IVU114" s="356"/>
      <c r="IVV114" s="356"/>
      <c r="IVW114" s="356"/>
      <c r="IVX114" s="356"/>
      <c r="IVY114" s="356"/>
      <c r="IVZ114" s="356"/>
      <c r="IWA114" s="356"/>
      <c r="IWB114" s="356"/>
      <c r="IWC114" s="356"/>
      <c r="IWD114" s="356"/>
      <c r="IWE114" s="356"/>
      <c r="IWF114" s="356"/>
      <c r="IWG114" s="356"/>
      <c r="IWH114" s="356"/>
      <c r="IWI114" s="356"/>
      <c r="IWJ114" s="356"/>
      <c r="IWK114" s="356"/>
      <c r="IWL114" s="356"/>
      <c r="IWM114" s="356"/>
      <c r="IWN114" s="356"/>
      <c r="IWO114" s="356"/>
      <c r="IWP114" s="356"/>
      <c r="IWQ114" s="356"/>
      <c r="IWR114" s="356"/>
      <c r="IWS114" s="356"/>
      <c r="IWT114" s="356"/>
      <c r="IWU114" s="356"/>
      <c r="IWV114" s="356"/>
      <c r="IWW114" s="356"/>
      <c r="IWX114" s="356"/>
      <c r="IWY114" s="356"/>
      <c r="IWZ114" s="356"/>
      <c r="IXA114" s="356"/>
      <c r="IXB114" s="356"/>
      <c r="IXC114" s="356"/>
      <c r="IXD114" s="356"/>
      <c r="IXE114" s="356"/>
      <c r="IXF114" s="356"/>
      <c r="IXG114" s="356"/>
      <c r="IXH114" s="356"/>
      <c r="IXI114" s="356"/>
      <c r="IXJ114" s="356"/>
      <c r="IXK114" s="356"/>
      <c r="IXL114" s="356"/>
      <c r="IXM114" s="356"/>
      <c r="IXN114" s="356"/>
      <c r="IXO114" s="356"/>
      <c r="IXP114" s="356"/>
      <c r="IXQ114" s="356"/>
      <c r="IXR114" s="356"/>
      <c r="IXS114" s="356"/>
      <c r="IXT114" s="356"/>
      <c r="IXU114" s="356"/>
      <c r="IXV114" s="356"/>
      <c r="IXW114" s="356"/>
      <c r="IXX114" s="356"/>
      <c r="IXY114" s="356"/>
      <c r="IXZ114" s="356"/>
      <c r="IYA114" s="356"/>
      <c r="IYB114" s="356"/>
      <c r="IYC114" s="356"/>
      <c r="IYD114" s="356"/>
      <c r="IYE114" s="356"/>
      <c r="IYF114" s="356"/>
      <c r="IYG114" s="356"/>
      <c r="IYH114" s="356"/>
      <c r="IYI114" s="356"/>
      <c r="IYJ114" s="356"/>
      <c r="IYK114" s="356"/>
      <c r="IYL114" s="356"/>
      <c r="IYM114" s="356"/>
      <c r="IYN114" s="356"/>
      <c r="IYO114" s="356"/>
      <c r="IYP114" s="356"/>
      <c r="IYQ114" s="356"/>
      <c r="IYR114" s="356"/>
      <c r="IYS114" s="356"/>
      <c r="IYT114" s="356"/>
      <c r="IYU114" s="356"/>
      <c r="IYV114" s="356"/>
      <c r="IYW114" s="356"/>
      <c r="IYX114" s="356"/>
      <c r="IYY114" s="356"/>
      <c r="IYZ114" s="356"/>
      <c r="IZA114" s="356"/>
      <c r="IZB114" s="356"/>
      <c r="IZC114" s="356"/>
      <c r="IZD114" s="356"/>
      <c r="IZE114" s="356"/>
      <c r="IZF114" s="356"/>
      <c r="IZG114" s="356"/>
      <c r="IZH114" s="356"/>
      <c r="IZI114" s="356"/>
      <c r="IZJ114" s="356"/>
      <c r="IZK114" s="356"/>
      <c r="IZL114" s="356"/>
      <c r="IZM114" s="356"/>
      <c r="IZN114" s="356"/>
      <c r="IZO114" s="356"/>
      <c r="IZP114" s="356"/>
      <c r="IZQ114" s="356"/>
      <c r="IZR114" s="356"/>
      <c r="IZS114" s="356"/>
      <c r="IZT114" s="356"/>
      <c r="IZU114" s="356"/>
      <c r="IZV114" s="356"/>
      <c r="IZW114" s="356"/>
      <c r="IZX114" s="356"/>
      <c r="IZY114" s="356"/>
      <c r="IZZ114" s="356"/>
      <c r="JAA114" s="356"/>
      <c r="JAB114" s="356"/>
      <c r="JAC114" s="356"/>
      <c r="JAD114" s="356"/>
      <c r="JAE114" s="356"/>
      <c r="JAF114" s="356"/>
      <c r="JAG114" s="356"/>
      <c r="JAH114" s="356"/>
      <c r="JAI114" s="356"/>
      <c r="JAJ114" s="356"/>
      <c r="JAK114" s="356"/>
      <c r="JAL114" s="356"/>
      <c r="JAM114" s="356"/>
      <c r="JAN114" s="356"/>
      <c r="JAO114" s="356"/>
      <c r="JAP114" s="356"/>
      <c r="JAQ114" s="356"/>
      <c r="JAR114" s="356"/>
      <c r="JAS114" s="356"/>
      <c r="JAT114" s="356"/>
      <c r="JAU114" s="356"/>
      <c r="JAV114" s="356"/>
      <c r="JAW114" s="356"/>
      <c r="JAX114" s="356"/>
      <c r="JAY114" s="356"/>
      <c r="JAZ114" s="356"/>
      <c r="JBA114" s="356"/>
      <c r="JBB114" s="356"/>
      <c r="JBC114" s="356"/>
      <c r="JBD114" s="356"/>
      <c r="JBE114" s="356"/>
      <c r="JBF114" s="356"/>
      <c r="JBG114" s="356"/>
      <c r="JBH114" s="356"/>
      <c r="JBI114" s="356"/>
      <c r="JBJ114" s="356"/>
      <c r="JBK114" s="356"/>
      <c r="JBL114" s="356"/>
      <c r="JBM114" s="356"/>
      <c r="JBN114" s="356"/>
      <c r="JBO114" s="356"/>
      <c r="JBP114" s="356"/>
      <c r="JBQ114" s="356"/>
      <c r="JBR114" s="356"/>
      <c r="JBS114" s="356"/>
      <c r="JBT114" s="356"/>
      <c r="JBU114" s="356"/>
      <c r="JBV114" s="356"/>
      <c r="JBW114" s="356"/>
      <c r="JBX114" s="356"/>
      <c r="JBY114" s="356"/>
      <c r="JBZ114" s="356"/>
      <c r="JCA114" s="356"/>
      <c r="JCB114" s="356"/>
      <c r="JCC114" s="356"/>
      <c r="JCD114" s="356"/>
      <c r="JCE114" s="356"/>
      <c r="JCF114" s="356"/>
      <c r="JCG114" s="356"/>
      <c r="JCH114" s="356"/>
      <c r="JCI114" s="356"/>
      <c r="JCJ114" s="356"/>
      <c r="JCK114" s="356"/>
      <c r="JCL114" s="356"/>
      <c r="JCM114" s="356"/>
      <c r="JCN114" s="356"/>
      <c r="JCO114" s="356"/>
      <c r="JCP114" s="356"/>
      <c r="JCQ114" s="356"/>
      <c r="JCR114" s="356"/>
      <c r="JCS114" s="356"/>
      <c r="JCT114" s="356"/>
      <c r="JCU114" s="356"/>
      <c r="JCV114" s="356"/>
      <c r="JCW114" s="356"/>
      <c r="JCX114" s="356"/>
      <c r="JCY114" s="356"/>
      <c r="JCZ114" s="356"/>
      <c r="JDA114" s="356"/>
      <c r="JDB114" s="356"/>
      <c r="JDC114" s="356"/>
      <c r="JDD114" s="356"/>
      <c r="JDE114" s="356"/>
      <c r="JDF114" s="356"/>
      <c r="JDG114" s="356"/>
      <c r="JDH114" s="356"/>
      <c r="JDI114" s="356"/>
      <c r="JDJ114" s="356"/>
      <c r="JDK114" s="356"/>
      <c r="JDL114" s="356"/>
      <c r="JDM114" s="356"/>
      <c r="JDN114" s="356"/>
      <c r="JDO114" s="356"/>
      <c r="JDP114" s="356"/>
      <c r="JDQ114" s="356"/>
      <c r="JDR114" s="356"/>
      <c r="JDS114" s="356"/>
      <c r="JDT114" s="356"/>
      <c r="JDU114" s="356"/>
      <c r="JDV114" s="356"/>
      <c r="JDW114" s="356"/>
      <c r="JDX114" s="356"/>
      <c r="JDY114" s="356"/>
      <c r="JDZ114" s="356"/>
      <c r="JEA114" s="356"/>
      <c r="JEB114" s="356"/>
      <c r="JEC114" s="356"/>
      <c r="JED114" s="356"/>
      <c r="JEE114" s="356"/>
      <c r="JEF114" s="356"/>
      <c r="JEG114" s="356"/>
      <c r="JEH114" s="356"/>
      <c r="JEI114" s="356"/>
      <c r="JEJ114" s="356"/>
      <c r="JEK114" s="356"/>
      <c r="JEL114" s="356"/>
      <c r="JEM114" s="356"/>
      <c r="JEN114" s="356"/>
      <c r="JEO114" s="356"/>
      <c r="JEP114" s="356"/>
      <c r="JEQ114" s="356"/>
      <c r="JER114" s="356"/>
      <c r="JES114" s="356"/>
      <c r="JET114" s="356"/>
      <c r="JEU114" s="356"/>
      <c r="JEV114" s="356"/>
      <c r="JEW114" s="356"/>
      <c r="JEX114" s="356"/>
      <c r="JEY114" s="356"/>
      <c r="JEZ114" s="356"/>
      <c r="JFA114" s="356"/>
      <c r="JFB114" s="356"/>
      <c r="JFC114" s="356"/>
      <c r="JFD114" s="356"/>
      <c r="JFE114" s="356"/>
      <c r="JFF114" s="356"/>
      <c r="JFG114" s="356"/>
      <c r="JFH114" s="356"/>
      <c r="JFI114" s="356"/>
      <c r="JFJ114" s="356"/>
      <c r="JFK114" s="356"/>
      <c r="JFL114" s="356"/>
      <c r="JFM114" s="356"/>
      <c r="JFN114" s="356"/>
      <c r="JFO114" s="356"/>
      <c r="JFP114" s="356"/>
      <c r="JFQ114" s="356"/>
      <c r="JFR114" s="356"/>
      <c r="JFS114" s="356"/>
      <c r="JFT114" s="356"/>
      <c r="JFU114" s="356"/>
      <c r="JFV114" s="356"/>
      <c r="JFW114" s="356"/>
      <c r="JFX114" s="356"/>
      <c r="JFY114" s="356"/>
      <c r="JFZ114" s="356"/>
      <c r="JGA114" s="356"/>
      <c r="JGB114" s="356"/>
      <c r="JGC114" s="356"/>
      <c r="JGD114" s="356"/>
      <c r="JGE114" s="356"/>
      <c r="JGF114" s="356"/>
      <c r="JGG114" s="356"/>
      <c r="JGH114" s="356"/>
      <c r="JGI114" s="356"/>
      <c r="JGJ114" s="356"/>
      <c r="JGK114" s="356"/>
      <c r="JGL114" s="356"/>
      <c r="JGM114" s="356"/>
      <c r="JGN114" s="356"/>
      <c r="JGO114" s="356"/>
      <c r="JGP114" s="356"/>
      <c r="JGQ114" s="356"/>
      <c r="JGR114" s="356"/>
      <c r="JGS114" s="356"/>
      <c r="JGT114" s="356"/>
      <c r="JGU114" s="356"/>
      <c r="JGV114" s="356"/>
      <c r="JGW114" s="356"/>
      <c r="JGX114" s="356"/>
      <c r="JGY114" s="356"/>
      <c r="JGZ114" s="356"/>
      <c r="JHA114" s="356"/>
      <c r="JHB114" s="356"/>
      <c r="JHC114" s="356"/>
      <c r="JHD114" s="356"/>
      <c r="JHE114" s="356"/>
      <c r="JHF114" s="356"/>
      <c r="JHG114" s="356"/>
      <c r="JHH114" s="356"/>
      <c r="JHI114" s="356"/>
      <c r="JHJ114" s="356"/>
      <c r="JHK114" s="356"/>
      <c r="JHL114" s="356"/>
      <c r="JHM114" s="356"/>
      <c r="JHN114" s="356"/>
      <c r="JHO114" s="356"/>
      <c r="JHP114" s="356"/>
      <c r="JHQ114" s="356"/>
      <c r="JHR114" s="356"/>
      <c r="JHS114" s="356"/>
      <c r="JHT114" s="356"/>
      <c r="JHU114" s="356"/>
      <c r="JHV114" s="356"/>
      <c r="JHW114" s="356"/>
      <c r="JHX114" s="356"/>
      <c r="JHY114" s="356"/>
      <c r="JHZ114" s="356"/>
      <c r="JIA114" s="356"/>
      <c r="JIB114" s="356"/>
      <c r="JIC114" s="356"/>
      <c r="JID114" s="356"/>
      <c r="JIE114" s="356"/>
      <c r="JIF114" s="356"/>
      <c r="JIG114" s="356"/>
      <c r="JIH114" s="356"/>
      <c r="JII114" s="356"/>
      <c r="JIJ114" s="356"/>
      <c r="JIK114" s="356"/>
      <c r="JIL114" s="356"/>
      <c r="JIM114" s="356"/>
      <c r="JIN114" s="356"/>
      <c r="JIO114" s="356"/>
      <c r="JIP114" s="356"/>
      <c r="JIQ114" s="356"/>
      <c r="JIR114" s="356"/>
      <c r="JIS114" s="356"/>
      <c r="JIT114" s="356"/>
      <c r="JIU114" s="356"/>
      <c r="JIV114" s="356"/>
      <c r="JIW114" s="356"/>
      <c r="JIX114" s="356"/>
      <c r="JIY114" s="356"/>
      <c r="JIZ114" s="356"/>
      <c r="JJA114" s="356"/>
      <c r="JJB114" s="356"/>
      <c r="JJC114" s="356"/>
      <c r="JJD114" s="356"/>
      <c r="JJE114" s="356"/>
      <c r="JJF114" s="356"/>
      <c r="JJG114" s="356"/>
      <c r="JJH114" s="356"/>
      <c r="JJI114" s="356"/>
      <c r="JJJ114" s="356"/>
      <c r="JJK114" s="356"/>
      <c r="JJL114" s="356"/>
      <c r="JJM114" s="356"/>
      <c r="JJN114" s="356"/>
      <c r="JJO114" s="356"/>
      <c r="JJP114" s="356"/>
      <c r="JJQ114" s="356"/>
      <c r="JJR114" s="356"/>
      <c r="JJS114" s="356"/>
      <c r="JJT114" s="356"/>
      <c r="JJU114" s="356"/>
      <c r="JJV114" s="356"/>
      <c r="JJW114" s="356"/>
      <c r="JJX114" s="356"/>
      <c r="JJY114" s="356"/>
      <c r="JJZ114" s="356"/>
      <c r="JKA114" s="356"/>
      <c r="JKB114" s="356"/>
      <c r="JKC114" s="356"/>
      <c r="JKD114" s="356"/>
      <c r="JKE114" s="356"/>
      <c r="JKF114" s="356"/>
      <c r="JKG114" s="356"/>
      <c r="JKH114" s="356"/>
      <c r="JKI114" s="356"/>
      <c r="JKJ114" s="356"/>
      <c r="JKK114" s="356"/>
      <c r="JKL114" s="356"/>
      <c r="JKM114" s="356"/>
      <c r="JKN114" s="356"/>
      <c r="JKO114" s="356"/>
      <c r="JKP114" s="356"/>
      <c r="JKQ114" s="356"/>
      <c r="JKR114" s="356"/>
      <c r="JKS114" s="356"/>
      <c r="JKT114" s="356"/>
      <c r="JKU114" s="356"/>
      <c r="JKV114" s="356"/>
      <c r="JKW114" s="356"/>
      <c r="JKX114" s="356"/>
      <c r="JKY114" s="356"/>
      <c r="JKZ114" s="356"/>
      <c r="JLA114" s="356"/>
      <c r="JLB114" s="356"/>
      <c r="JLC114" s="356"/>
      <c r="JLD114" s="356"/>
      <c r="JLE114" s="356"/>
      <c r="JLF114" s="356"/>
      <c r="JLG114" s="356"/>
      <c r="JLH114" s="356"/>
      <c r="JLI114" s="356"/>
      <c r="JLJ114" s="356"/>
      <c r="JLK114" s="356"/>
      <c r="JLL114" s="356"/>
      <c r="JLM114" s="356"/>
      <c r="JLN114" s="356"/>
      <c r="JLO114" s="356"/>
      <c r="JLP114" s="356"/>
      <c r="JLQ114" s="356"/>
      <c r="JLR114" s="356"/>
      <c r="JLS114" s="356"/>
      <c r="JLT114" s="356"/>
      <c r="JLU114" s="356"/>
      <c r="JLV114" s="356"/>
      <c r="JLW114" s="356"/>
      <c r="JLX114" s="356"/>
      <c r="JLY114" s="356"/>
      <c r="JLZ114" s="356"/>
      <c r="JMA114" s="356"/>
      <c r="JMB114" s="356"/>
      <c r="JMC114" s="356"/>
      <c r="JMD114" s="356"/>
      <c r="JME114" s="356"/>
      <c r="JMF114" s="356"/>
      <c r="JMG114" s="356"/>
      <c r="JMH114" s="356"/>
      <c r="JMI114" s="356"/>
      <c r="JMJ114" s="356"/>
      <c r="JMK114" s="356"/>
      <c r="JML114" s="356"/>
      <c r="JMM114" s="356"/>
      <c r="JMN114" s="356"/>
      <c r="JMO114" s="356"/>
      <c r="JMP114" s="356"/>
      <c r="JMQ114" s="356"/>
      <c r="JMR114" s="356"/>
      <c r="JMS114" s="356"/>
      <c r="JMT114" s="356"/>
      <c r="JMU114" s="356"/>
      <c r="JMV114" s="356"/>
      <c r="JMW114" s="356"/>
      <c r="JMX114" s="356"/>
      <c r="JMY114" s="356"/>
      <c r="JMZ114" s="356"/>
      <c r="JNA114" s="356"/>
      <c r="JNB114" s="356"/>
      <c r="JNC114" s="356"/>
      <c r="JND114" s="356"/>
      <c r="JNE114" s="356"/>
      <c r="JNF114" s="356"/>
      <c r="JNG114" s="356"/>
      <c r="JNH114" s="356"/>
      <c r="JNI114" s="356"/>
      <c r="JNJ114" s="356"/>
      <c r="JNK114" s="356"/>
      <c r="JNL114" s="356"/>
      <c r="JNM114" s="356"/>
      <c r="JNN114" s="356"/>
      <c r="JNO114" s="356"/>
      <c r="JNP114" s="356"/>
      <c r="JNQ114" s="356"/>
      <c r="JNR114" s="356"/>
      <c r="JNS114" s="356"/>
      <c r="JNT114" s="356"/>
      <c r="JNU114" s="356"/>
      <c r="JNV114" s="356"/>
      <c r="JNW114" s="356"/>
      <c r="JNX114" s="356"/>
      <c r="JNY114" s="356"/>
      <c r="JNZ114" s="356"/>
      <c r="JOA114" s="356"/>
      <c r="JOB114" s="356"/>
      <c r="JOC114" s="356"/>
      <c r="JOD114" s="356"/>
      <c r="JOE114" s="356"/>
      <c r="JOF114" s="356"/>
      <c r="JOG114" s="356"/>
      <c r="JOH114" s="356"/>
      <c r="JOI114" s="356"/>
      <c r="JOJ114" s="356"/>
      <c r="JOK114" s="356"/>
      <c r="JOL114" s="356"/>
      <c r="JOM114" s="356"/>
      <c r="JON114" s="356"/>
      <c r="JOO114" s="356"/>
      <c r="JOP114" s="356"/>
      <c r="JOQ114" s="356"/>
      <c r="JOR114" s="356"/>
      <c r="JOS114" s="356"/>
      <c r="JOT114" s="356"/>
      <c r="JOU114" s="356"/>
      <c r="JOV114" s="356"/>
      <c r="JOW114" s="356"/>
      <c r="JOX114" s="356"/>
      <c r="JOY114" s="356"/>
      <c r="JOZ114" s="356"/>
      <c r="JPA114" s="356"/>
      <c r="JPB114" s="356"/>
      <c r="JPC114" s="356"/>
      <c r="JPD114" s="356"/>
      <c r="JPE114" s="356"/>
      <c r="JPF114" s="356"/>
      <c r="JPG114" s="356"/>
      <c r="JPH114" s="356"/>
      <c r="JPI114" s="356"/>
      <c r="JPJ114" s="356"/>
      <c r="JPK114" s="356"/>
      <c r="JPL114" s="356"/>
      <c r="JPM114" s="356"/>
      <c r="JPN114" s="356"/>
      <c r="JPO114" s="356"/>
      <c r="JPP114" s="356"/>
      <c r="JPQ114" s="356"/>
      <c r="JPR114" s="356"/>
      <c r="JPS114" s="356"/>
      <c r="JPT114" s="356"/>
      <c r="JPU114" s="356"/>
      <c r="JPV114" s="356"/>
      <c r="JPW114" s="356"/>
      <c r="JPX114" s="356"/>
      <c r="JPY114" s="356"/>
      <c r="JPZ114" s="356"/>
      <c r="JQA114" s="356"/>
      <c r="JQB114" s="356"/>
      <c r="JQC114" s="356"/>
      <c r="JQD114" s="356"/>
      <c r="JQE114" s="356"/>
      <c r="JQF114" s="356"/>
      <c r="JQG114" s="356"/>
      <c r="JQH114" s="356"/>
      <c r="JQI114" s="356"/>
      <c r="JQJ114" s="356"/>
      <c r="JQK114" s="356"/>
      <c r="JQL114" s="356"/>
      <c r="JQM114" s="356"/>
      <c r="JQN114" s="356"/>
      <c r="JQO114" s="356"/>
      <c r="JQP114" s="356"/>
      <c r="JQQ114" s="356"/>
      <c r="JQR114" s="356"/>
      <c r="JQS114" s="356"/>
      <c r="JQT114" s="356"/>
      <c r="JQU114" s="356"/>
      <c r="JQV114" s="356"/>
      <c r="JQW114" s="356"/>
      <c r="JQX114" s="356"/>
      <c r="JQY114" s="356"/>
      <c r="JQZ114" s="356"/>
      <c r="JRA114" s="356"/>
      <c r="JRB114" s="356"/>
      <c r="JRC114" s="356"/>
      <c r="JRD114" s="356"/>
      <c r="JRE114" s="356"/>
      <c r="JRF114" s="356"/>
      <c r="JRG114" s="356"/>
      <c r="JRH114" s="356"/>
      <c r="JRI114" s="356"/>
      <c r="JRJ114" s="356"/>
      <c r="JRK114" s="356"/>
      <c r="JRL114" s="356"/>
      <c r="JRM114" s="356"/>
      <c r="JRN114" s="356"/>
      <c r="JRO114" s="356"/>
      <c r="JRP114" s="356"/>
      <c r="JRQ114" s="356"/>
      <c r="JRR114" s="356"/>
      <c r="JRS114" s="356"/>
      <c r="JRT114" s="356"/>
      <c r="JRU114" s="356"/>
      <c r="JRV114" s="356"/>
      <c r="JRW114" s="356"/>
      <c r="JRX114" s="356"/>
      <c r="JRY114" s="356"/>
      <c r="JRZ114" s="356"/>
      <c r="JSA114" s="356"/>
      <c r="JSB114" s="356"/>
      <c r="JSC114" s="356"/>
      <c r="JSD114" s="356"/>
      <c r="JSE114" s="356"/>
      <c r="JSF114" s="356"/>
      <c r="JSG114" s="356"/>
      <c r="JSH114" s="356"/>
      <c r="JSI114" s="356"/>
      <c r="JSJ114" s="356"/>
      <c r="JSK114" s="356"/>
      <c r="JSL114" s="356"/>
      <c r="JSM114" s="356"/>
      <c r="JSN114" s="356"/>
      <c r="JSO114" s="356"/>
      <c r="JSP114" s="356"/>
      <c r="JSQ114" s="356"/>
      <c r="JSR114" s="356"/>
      <c r="JSS114" s="356"/>
      <c r="JST114" s="356"/>
      <c r="JSU114" s="356"/>
      <c r="JSV114" s="356"/>
      <c r="JSW114" s="356"/>
      <c r="JSX114" s="356"/>
      <c r="JSY114" s="356"/>
      <c r="JSZ114" s="356"/>
      <c r="JTA114" s="356"/>
      <c r="JTB114" s="356"/>
      <c r="JTC114" s="356"/>
      <c r="JTD114" s="356"/>
      <c r="JTE114" s="356"/>
      <c r="JTF114" s="356"/>
      <c r="JTG114" s="356"/>
      <c r="JTH114" s="356"/>
      <c r="JTI114" s="356"/>
      <c r="JTJ114" s="356"/>
      <c r="JTK114" s="356"/>
      <c r="JTL114" s="356"/>
      <c r="JTM114" s="356"/>
      <c r="JTN114" s="356"/>
      <c r="JTO114" s="356"/>
      <c r="JTP114" s="356"/>
      <c r="JTQ114" s="356"/>
      <c r="JTR114" s="356"/>
      <c r="JTS114" s="356"/>
      <c r="JTT114" s="356"/>
      <c r="JTU114" s="356"/>
      <c r="JTV114" s="356"/>
      <c r="JTW114" s="356"/>
      <c r="JTX114" s="356"/>
      <c r="JTY114" s="356"/>
      <c r="JTZ114" s="356"/>
      <c r="JUA114" s="356"/>
      <c r="JUB114" s="356"/>
      <c r="JUC114" s="356"/>
      <c r="JUD114" s="356"/>
      <c r="JUE114" s="356"/>
      <c r="JUF114" s="356"/>
      <c r="JUG114" s="356"/>
      <c r="JUH114" s="356"/>
      <c r="JUI114" s="356"/>
      <c r="JUJ114" s="356"/>
      <c r="JUK114" s="356"/>
      <c r="JUL114" s="356"/>
      <c r="JUM114" s="356"/>
      <c r="JUN114" s="356"/>
      <c r="JUO114" s="356"/>
      <c r="JUP114" s="356"/>
      <c r="JUQ114" s="356"/>
      <c r="JUR114" s="356"/>
      <c r="JUS114" s="356"/>
      <c r="JUT114" s="356"/>
      <c r="JUU114" s="356"/>
      <c r="JUV114" s="356"/>
      <c r="JUW114" s="356"/>
      <c r="JUX114" s="356"/>
      <c r="JUY114" s="356"/>
      <c r="JUZ114" s="356"/>
      <c r="JVA114" s="356"/>
      <c r="JVB114" s="356"/>
      <c r="JVC114" s="356"/>
      <c r="JVD114" s="356"/>
      <c r="JVE114" s="356"/>
      <c r="JVF114" s="356"/>
      <c r="JVG114" s="356"/>
      <c r="JVH114" s="356"/>
      <c r="JVI114" s="356"/>
      <c r="JVJ114" s="356"/>
      <c r="JVK114" s="356"/>
      <c r="JVL114" s="356"/>
      <c r="JVM114" s="356"/>
      <c r="JVN114" s="356"/>
      <c r="JVO114" s="356"/>
      <c r="JVP114" s="356"/>
      <c r="JVQ114" s="356"/>
      <c r="JVR114" s="356"/>
      <c r="JVS114" s="356"/>
      <c r="JVT114" s="356"/>
      <c r="JVU114" s="356"/>
      <c r="JVV114" s="356"/>
      <c r="JVW114" s="356"/>
      <c r="JVX114" s="356"/>
      <c r="JVY114" s="356"/>
      <c r="JVZ114" s="356"/>
      <c r="JWA114" s="356"/>
      <c r="JWB114" s="356"/>
      <c r="JWC114" s="356"/>
      <c r="JWD114" s="356"/>
      <c r="JWE114" s="356"/>
      <c r="JWF114" s="356"/>
      <c r="JWG114" s="356"/>
      <c r="JWH114" s="356"/>
      <c r="JWI114" s="356"/>
      <c r="JWJ114" s="356"/>
      <c r="JWK114" s="356"/>
      <c r="JWL114" s="356"/>
      <c r="JWM114" s="356"/>
      <c r="JWN114" s="356"/>
      <c r="JWO114" s="356"/>
      <c r="JWP114" s="356"/>
      <c r="JWQ114" s="356"/>
      <c r="JWR114" s="356"/>
      <c r="JWS114" s="356"/>
      <c r="JWT114" s="356"/>
      <c r="JWU114" s="356"/>
      <c r="JWV114" s="356"/>
      <c r="JWW114" s="356"/>
      <c r="JWX114" s="356"/>
      <c r="JWY114" s="356"/>
      <c r="JWZ114" s="356"/>
      <c r="JXA114" s="356"/>
      <c r="JXB114" s="356"/>
      <c r="JXC114" s="356"/>
      <c r="JXD114" s="356"/>
      <c r="JXE114" s="356"/>
      <c r="JXF114" s="356"/>
      <c r="JXG114" s="356"/>
      <c r="JXH114" s="356"/>
      <c r="JXI114" s="356"/>
      <c r="JXJ114" s="356"/>
      <c r="JXK114" s="356"/>
      <c r="JXL114" s="356"/>
      <c r="JXM114" s="356"/>
      <c r="JXN114" s="356"/>
      <c r="JXO114" s="356"/>
      <c r="JXP114" s="356"/>
      <c r="JXQ114" s="356"/>
      <c r="JXR114" s="356"/>
      <c r="JXS114" s="356"/>
      <c r="JXT114" s="356"/>
      <c r="JXU114" s="356"/>
      <c r="JXV114" s="356"/>
      <c r="JXW114" s="356"/>
      <c r="JXX114" s="356"/>
      <c r="JXY114" s="356"/>
      <c r="JXZ114" s="356"/>
      <c r="JYA114" s="356"/>
      <c r="JYB114" s="356"/>
      <c r="JYC114" s="356"/>
      <c r="JYD114" s="356"/>
      <c r="JYE114" s="356"/>
      <c r="JYF114" s="356"/>
      <c r="JYG114" s="356"/>
      <c r="JYH114" s="356"/>
      <c r="JYI114" s="356"/>
      <c r="JYJ114" s="356"/>
      <c r="JYK114" s="356"/>
      <c r="JYL114" s="356"/>
      <c r="JYM114" s="356"/>
      <c r="JYN114" s="356"/>
      <c r="JYO114" s="356"/>
      <c r="JYP114" s="356"/>
      <c r="JYQ114" s="356"/>
      <c r="JYR114" s="356"/>
      <c r="JYS114" s="356"/>
      <c r="JYT114" s="356"/>
      <c r="JYU114" s="356"/>
      <c r="JYV114" s="356"/>
      <c r="JYW114" s="356"/>
      <c r="JYX114" s="356"/>
      <c r="JYY114" s="356"/>
      <c r="JYZ114" s="356"/>
      <c r="JZA114" s="356"/>
      <c r="JZB114" s="356"/>
      <c r="JZC114" s="356"/>
      <c r="JZD114" s="356"/>
      <c r="JZE114" s="356"/>
      <c r="JZF114" s="356"/>
      <c r="JZG114" s="356"/>
      <c r="JZH114" s="356"/>
      <c r="JZI114" s="356"/>
      <c r="JZJ114" s="356"/>
      <c r="JZK114" s="356"/>
      <c r="JZL114" s="356"/>
      <c r="JZM114" s="356"/>
      <c r="JZN114" s="356"/>
      <c r="JZO114" s="356"/>
      <c r="JZP114" s="356"/>
      <c r="JZQ114" s="356"/>
      <c r="JZR114" s="356"/>
      <c r="JZS114" s="356"/>
      <c r="JZT114" s="356"/>
      <c r="JZU114" s="356"/>
      <c r="JZV114" s="356"/>
      <c r="JZW114" s="356"/>
      <c r="JZX114" s="356"/>
      <c r="JZY114" s="356"/>
      <c r="JZZ114" s="356"/>
      <c r="KAA114" s="356"/>
      <c r="KAB114" s="356"/>
      <c r="KAC114" s="356"/>
      <c r="KAD114" s="356"/>
      <c r="KAE114" s="356"/>
      <c r="KAF114" s="356"/>
      <c r="KAG114" s="356"/>
      <c r="KAH114" s="356"/>
      <c r="KAI114" s="356"/>
      <c r="KAJ114" s="356"/>
      <c r="KAK114" s="356"/>
      <c r="KAL114" s="356"/>
      <c r="KAM114" s="356"/>
      <c r="KAN114" s="356"/>
      <c r="KAO114" s="356"/>
      <c r="KAP114" s="356"/>
      <c r="KAQ114" s="356"/>
      <c r="KAR114" s="356"/>
      <c r="KAS114" s="356"/>
      <c r="KAT114" s="356"/>
      <c r="KAU114" s="356"/>
      <c r="KAV114" s="356"/>
      <c r="KAW114" s="356"/>
      <c r="KAX114" s="356"/>
      <c r="KAY114" s="356"/>
      <c r="KAZ114" s="356"/>
      <c r="KBA114" s="356"/>
      <c r="KBB114" s="356"/>
      <c r="KBC114" s="356"/>
      <c r="KBD114" s="356"/>
      <c r="KBE114" s="356"/>
      <c r="KBF114" s="356"/>
      <c r="KBG114" s="356"/>
      <c r="KBH114" s="356"/>
      <c r="KBI114" s="356"/>
      <c r="KBJ114" s="356"/>
      <c r="KBK114" s="356"/>
      <c r="KBL114" s="356"/>
      <c r="KBM114" s="356"/>
      <c r="KBN114" s="356"/>
      <c r="KBO114" s="356"/>
      <c r="KBP114" s="356"/>
      <c r="KBQ114" s="356"/>
      <c r="KBR114" s="356"/>
      <c r="KBS114" s="356"/>
      <c r="KBT114" s="356"/>
      <c r="KBU114" s="356"/>
      <c r="KBV114" s="356"/>
      <c r="KBW114" s="356"/>
      <c r="KBX114" s="356"/>
      <c r="KBY114" s="356"/>
      <c r="KBZ114" s="356"/>
      <c r="KCA114" s="356"/>
      <c r="KCB114" s="356"/>
      <c r="KCC114" s="356"/>
      <c r="KCD114" s="356"/>
      <c r="KCE114" s="356"/>
      <c r="KCF114" s="356"/>
      <c r="KCG114" s="356"/>
      <c r="KCH114" s="356"/>
      <c r="KCI114" s="356"/>
      <c r="KCJ114" s="356"/>
      <c r="KCK114" s="356"/>
      <c r="KCL114" s="356"/>
      <c r="KCM114" s="356"/>
      <c r="KCN114" s="356"/>
      <c r="KCO114" s="356"/>
      <c r="KCP114" s="356"/>
      <c r="KCQ114" s="356"/>
      <c r="KCR114" s="356"/>
      <c r="KCS114" s="356"/>
      <c r="KCT114" s="356"/>
      <c r="KCU114" s="356"/>
      <c r="KCV114" s="356"/>
      <c r="KCW114" s="356"/>
      <c r="KCX114" s="356"/>
      <c r="KCY114" s="356"/>
      <c r="KCZ114" s="356"/>
      <c r="KDA114" s="356"/>
      <c r="KDB114" s="356"/>
      <c r="KDC114" s="356"/>
      <c r="KDD114" s="356"/>
      <c r="KDE114" s="356"/>
      <c r="KDF114" s="356"/>
      <c r="KDG114" s="356"/>
      <c r="KDH114" s="356"/>
      <c r="KDI114" s="356"/>
      <c r="KDJ114" s="356"/>
      <c r="KDK114" s="356"/>
      <c r="KDL114" s="356"/>
      <c r="KDM114" s="356"/>
      <c r="KDN114" s="356"/>
      <c r="KDO114" s="356"/>
      <c r="KDP114" s="356"/>
      <c r="KDQ114" s="356"/>
      <c r="KDR114" s="356"/>
      <c r="KDS114" s="356"/>
      <c r="KDT114" s="356"/>
      <c r="KDU114" s="356"/>
      <c r="KDV114" s="356"/>
      <c r="KDW114" s="356"/>
      <c r="KDX114" s="356"/>
      <c r="KDY114" s="356"/>
      <c r="KDZ114" s="356"/>
      <c r="KEA114" s="356"/>
      <c r="KEB114" s="356"/>
      <c r="KEC114" s="356"/>
      <c r="KED114" s="356"/>
      <c r="KEE114" s="356"/>
      <c r="KEF114" s="356"/>
      <c r="KEG114" s="356"/>
      <c r="KEH114" s="356"/>
      <c r="KEI114" s="356"/>
      <c r="KEJ114" s="356"/>
      <c r="KEK114" s="356"/>
      <c r="KEL114" s="356"/>
      <c r="KEM114" s="356"/>
      <c r="KEN114" s="356"/>
      <c r="KEO114" s="356"/>
      <c r="KEP114" s="356"/>
      <c r="KEQ114" s="356"/>
      <c r="KER114" s="356"/>
      <c r="KES114" s="356"/>
      <c r="KET114" s="356"/>
      <c r="KEU114" s="356"/>
      <c r="KEV114" s="356"/>
      <c r="KEW114" s="356"/>
      <c r="KEX114" s="356"/>
      <c r="KEY114" s="356"/>
      <c r="KEZ114" s="356"/>
      <c r="KFA114" s="356"/>
      <c r="KFB114" s="356"/>
      <c r="KFC114" s="356"/>
      <c r="KFD114" s="356"/>
      <c r="KFE114" s="356"/>
      <c r="KFF114" s="356"/>
      <c r="KFG114" s="356"/>
      <c r="KFH114" s="356"/>
      <c r="KFI114" s="356"/>
      <c r="KFJ114" s="356"/>
      <c r="KFK114" s="356"/>
      <c r="KFL114" s="356"/>
      <c r="KFM114" s="356"/>
      <c r="KFN114" s="356"/>
      <c r="KFO114" s="356"/>
      <c r="KFP114" s="356"/>
      <c r="KFQ114" s="356"/>
      <c r="KFR114" s="356"/>
      <c r="KFS114" s="356"/>
      <c r="KFT114" s="356"/>
      <c r="KFU114" s="356"/>
      <c r="KFV114" s="356"/>
      <c r="KFW114" s="356"/>
      <c r="KFX114" s="356"/>
      <c r="KFY114" s="356"/>
      <c r="KFZ114" s="356"/>
      <c r="KGA114" s="356"/>
      <c r="KGB114" s="356"/>
      <c r="KGC114" s="356"/>
      <c r="KGD114" s="356"/>
      <c r="KGE114" s="356"/>
      <c r="KGF114" s="356"/>
      <c r="KGG114" s="356"/>
      <c r="KGH114" s="356"/>
      <c r="KGI114" s="356"/>
      <c r="KGJ114" s="356"/>
      <c r="KGK114" s="356"/>
      <c r="KGL114" s="356"/>
      <c r="KGM114" s="356"/>
      <c r="KGN114" s="356"/>
      <c r="KGO114" s="356"/>
      <c r="KGP114" s="356"/>
      <c r="KGQ114" s="356"/>
      <c r="KGR114" s="356"/>
      <c r="KGS114" s="356"/>
      <c r="KGT114" s="356"/>
      <c r="KGU114" s="356"/>
      <c r="KGV114" s="356"/>
      <c r="KGW114" s="356"/>
      <c r="KGX114" s="356"/>
      <c r="KGY114" s="356"/>
      <c r="KGZ114" s="356"/>
      <c r="KHA114" s="356"/>
      <c r="KHB114" s="356"/>
      <c r="KHC114" s="356"/>
      <c r="KHD114" s="356"/>
      <c r="KHE114" s="356"/>
      <c r="KHF114" s="356"/>
      <c r="KHG114" s="356"/>
      <c r="KHH114" s="356"/>
      <c r="KHI114" s="356"/>
      <c r="KHJ114" s="356"/>
      <c r="KHK114" s="356"/>
      <c r="KHL114" s="356"/>
      <c r="KHM114" s="356"/>
      <c r="KHN114" s="356"/>
      <c r="KHO114" s="356"/>
      <c r="KHP114" s="356"/>
      <c r="KHQ114" s="356"/>
      <c r="KHR114" s="356"/>
      <c r="KHS114" s="356"/>
      <c r="KHT114" s="356"/>
      <c r="KHU114" s="356"/>
      <c r="KHV114" s="356"/>
      <c r="KHW114" s="356"/>
      <c r="KHX114" s="356"/>
      <c r="KHY114" s="356"/>
      <c r="KHZ114" s="356"/>
      <c r="KIA114" s="356"/>
      <c r="KIB114" s="356"/>
      <c r="KIC114" s="356"/>
      <c r="KID114" s="356"/>
      <c r="KIE114" s="356"/>
      <c r="KIF114" s="356"/>
      <c r="KIG114" s="356"/>
      <c r="KIH114" s="356"/>
      <c r="KII114" s="356"/>
      <c r="KIJ114" s="356"/>
      <c r="KIK114" s="356"/>
      <c r="KIL114" s="356"/>
      <c r="KIM114" s="356"/>
      <c r="KIN114" s="356"/>
      <c r="KIO114" s="356"/>
      <c r="KIP114" s="356"/>
      <c r="KIQ114" s="356"/>
      <c r="KIR114" s="356"/>
      <c r="KIS114" s="356"/>
      <c r="KIT114" s="356"/>
      <c r="KIU114" s="356"/>
      <c r="KIV114" s="356"/>
      <c r="KIW114" s="356"/>
      <c r="KIX114" s="356"/>
      <c r="KIY114" s="356"/>
      <c r="KIZ114" s="356"/>
      <c r="KJA114" s="356"/>
      <c r="KJB114" s="356"/>
      <c r="KJC114" s="356"/>
      <c r="KJD114" s="356"/>
      <c r="KJE114" s="356"/>
      <c r="KJF114" s="356"/>
      <c r="KJG114" s="356"/>
      <c r="KJH114" s="356"/>
      <c r="KJI114" s="356"/>
      <c r="KJJ114" s="356"/>
      <c r="KJK114" s="356"/>
      <c r="KJL114" s="356"/>
      <c r="KJM114" s="356"/>
      <c r="KJN114" s="356"/>
      <c r="KJO114" s="356"/>
      <c r="KJP114" s="356"/>
      <c r="KJQ114" s="356"/>
      <c r="KJR114" s="356"/>
      <c r="KJS114" s="356"/>
      <c r="KJT114" s="356"/>
      <c r="KJU114" s="356"/>
      <c r="KJV114" s="356"/>
      <c r="KJW114" s="356"/>
      <c r="KJX114" s="356"/>
      <c r="KJY114" s="356"/>
      <c r="KJZ114" s="356"/>
      <c r="KKA114" s="356"/>
      <c r="KKB114" s="356"/>
      <c r="KKC114" s="356"/>
      <c r="KKD114" s="356"/>
      <c r="KKE114" s="356"/>
      <c r="KKF114" s="356"/>
      <c r="KKG114" s="356"/>
      <c r="KKH114" s="356"/>
      <c r="KKI114" s="356"/>
      <c r="KKJ114" s="356"/>
      <c r="KKK114" s="356"/>
      <c r="KKL114" s="356"/>
      <c r="KKM114" s="356"/>
      <c r="KKN114" s="356"/>
      <c r="KKO114" s="356"/>
      <c r="KKP114" s="356"/>
      <c r="KKQ114" s="356"/>
      <c r="KKR114" s="356"/>
      <c r="KKS114" s="356"/>
      <c r="KKT114" s="356"/>
      <c r="KKU114" s="356"/>
      <c r="KKV114" s="356"/>
      <c r="KKW114" s="356"/>
      <c r="KKX114" s="356"/>
      <c r="KKY114" s="356"/>
      <c r="KKZ114" s="356"/>
      <c r="KLA114" s="356"/>
      <c r="KLB114" s="356"/>
      <c r="KLC114" s="356"/>
      <c r="KLD114" s="356"/>
      <c r="KLE114" s="356"/>
      <c r="KLF114" s="356"/>
      <c r="KLG114" s="356"/>
      <c r="KLH114" s="356"/>
      <c r="KLI114" s="356"/>
      <c r="KLJ114" s="356"/>
      <c r="KLK114" s="356"/>
      <c r="KLL114" s="356"/>
      <c r="KLM114" s="356"/>
      <c r="KLN114" s="356"/>
      <c r="KLO114" s="356"/>
      <c r="KLP114" s="356"/>
      <c r="KLQ114" s="356"/>
      <c r="KLR114" s="356"/>
      <c r="KLS114" s="356"/>
      <c r="KLT114" s="356"/>
      <c r="KLU114" s="356"/>
      <c r="KLV114" s="356"/>
      <c r="KLW114" s="356"/>
      <c r="KLX114" s="356"/>
      <c r="KLY114" s="356"/>
      <c r="KLZ114" s="356"/>
      <c r="KMA114" s="356"/>
      <c r="KMB114" s="356"/>
      <c r="KMC114" s="356"/>
      <c r="KMD114" s="356"/>
      <c r="KME114" s="356"/>
      <c r="KMF114" s="356"/>
      <c r="KMG114" s="356"/>
      <c r="KMH114" s="356"/>
      <c r="KMI114" s="356"/>
      <c r="KMJ114" s="356"/>
      <c r="KMK114" s="356"/>
      <c r="KML114" s="356"/>
      <c r="KMM114" s="356"/>
      <c r="KMN114" s="356"/>
      <c r="KMO114" s="356"/>
      <c r="KMP114" s="356"/>
      <c r="KMQ114" s="356"/>
      <c r="KMR114" s="356"/>
      <c r="KMS114" s="356"/>
      <c r="KMT114" s="356"/>
      <c r="KMU114" s="356"/>
      <c r="KMV114" s="356"/>
      <c r="KMW114" s="356"/>
      <c r="KMX114" s="356"/>
      <c r="KMY114" s="356"/>
      <c r="KMZ114" s="356"/>
      <c r="KNA114" s="356"/>
      <c r="KNB114" s="356"/>
      <c r="KNC114" s="356"/>
      <c r="KND114" s="356"/>
      <c r="KNE114" s="356"/>
      <c r="KNF114" s="356"/>
      <c r="KNG114" s="356"/>
      <c r="KNH114" s="356"/>
      <c r="KNI114" s="356"/>
      <c r="KNJ114" s="356"/>
      <c r="KNK114" s="356"/>
      <c r="KNL114" s="356"/>
      <c r="KNM114" s="356"/>
      <c r="KNN114" s="356"/>
      <c r="KNO114" s="356"/>
      <c r="KNP114" s="356"/>
      <c r="KNQ114" s="356"/>
      <c r="KNR114" s="356"/>
      <c r="KNS114" s="356"/>
      <c r="KNT114" s="356"/>
      <c r="KNU114" s="356"/>
      <c r="KNV114" s="356"/>
      <c r="KNW114" s="356"/>
      <c r="KNX114" s="356"/>
      <c r="KNY114" s="356"/>
      <c r="KNZ114" s="356"/>
      <c r="KOA114" s="356"/>
      <c r="KOB114" s="356"/>
      <c r="KOC114" s="356"/>
      <c r="KOD114" s="356"/>
      <c r="KOE114" s="356"/>
      <c r="KOF114" s="356"/>
      <c r="KOG114" s="356"/>
      <c r="KOH114" s="356"/>
      <c r="KOI114" s="356"/>
      <c r="KOJ114" s="356"/>
      <c r="KOK114" s="356"/>
      <c r="KOL114" s="356"/>
      <c r="KOM114" s="356"/>
      <c r="KON114" s="356"/>
      <c r="KOO114" s="356"/>
      <c r="KOP114" s="356"/>
      <c r="KOQ114" s="356"/>
      <c r="KOR114" s="356"/>
      <c r="KOS114" s="356"/>
      <c r="KOT114" s="356"/>
      <c r="KOU114" s="356"/>
      <c r="KOV114" s="356"/>
      <c r="KOW114" s="356"/>
      <c r="KOX114" s="356"/>
      <c r="KOY114" s="356"/>
      <c r="KOZ114" s="356"/>
      <c r="KPA114" s="356"/>
      <c r="KPB114" s="356"/>
      <c r="KPC114" s="356"/>
      <c r="KPD114" s="356"/>
      <c r="KPE114" s="356"/>
      <c r="KPF114" s="356"/>
      <c r="KPG114" s="356"/>
      <c r="KPH114" s="356"/>
      <c r="KPI114" s="356"/>
      <c r="KPJ114" s="356"/>
      <c r="KPK114" s="356"/>
      <c r="KPL114" s="356"/>
      <c r="KPM114" s="356"/>
      <c r="KPN114" s="356"/>
      <c r="KPO114" s="356"/>
      <c r="KPP114" s="356"/>
      <c r="KPQ114" s="356"/>
      <c r="KPR114" s="356"/>
      <c r="KPS114" s="356"/>
      <c r="KPT114" s="356"/>
      <c r="KPU114" s="356"/>
      <c r="KPV114" s="356"/>
      <c r="KPW114" s="356"/>
      <c r="KPX114" s="356"/>
      <c r="KPY114" s="356"/>
      <c r="KPZ114" s="356"/>
      <c r="KQA114" s="356"/>
      <c r="KQB114" s="356"/>
      <c r="KQC114" s="356"/>
      <c r="KQD114" s="356"/>
      <c r="KQE114" s="356"/>
      <c r="KQF114" s="356"/>
      <c r="KQG114" s="356"/>
      <c r="KQH114" s="356"/>
      <c r="KQI114" s="356"/>
      <c r="KQJ114" s="356"/>
      <c r="KQK114" s="356"/>
      <c r="KQL114" s="356"/>
      <c r="KQM114" s="356"/>
      <c r="KQN114" s="356"/>
      <c r="KQO114" s="356"/>
      <c r="KQP114" s="356"/>
      <c r="KQQ114" s="356"/>
      <c r="KQR114" s="356"/>
      <c r="KQS114" s="356"/>
      <c r="KQT114" s="356"/>
      <c r="KQU114" s="356"/>
      <c r="KQV114" s="356"/>
      <c r="KQW114" s="356"/>
      <c r="KQX114" s="356"/>
      <c r="KQY114" s="356"/>
      <c r="KQZ114" s="356"/>
      <c r="KRA114" s="356"/>
      <c r="KRB114" s="356"/>
      <c r="KRC114" s="356"/>
      <c r="KRD114" s="356"/>
      <c r="KRE114" s="356"/>
      <c r="KRF114" s="356"/>
      <c r="KRG114" s="356"/>
      <c r="KRH114" s="356"/>
      <c r="KRI114" s="356"/>
      <c r="KRJ114" s="356"/>
      <c r="KRK114" s="356"/>
      <c r="KRL114" s="356"/>
      <c r="KRM114" s="356"/>
      <c r="KRN114" s="356"/>
      <c r="KRO114" s="356"/>
      <c r="KRP114" s="356"/>
      <c r="KRQ114" s="356"/>
      <c r="KRR114" s="356"/>
      <c r="KRS114" s="356"/>
      <c r="KRT114" s="356"/>
      <c r="KRU114" s="356"/>
      <c r="KRV114" s="356"/>
      <c r="KRW114" s="356"/>
      <c r="KRX114" s="356"/>
      <c r="KRY114" s="356"/>
      <c r="KRZ114" s="356"/>
      <c r="KSA114" s="356"/>
      <c r="KSB114" s="356"/>
      <c r="KSC114" s="356"/>
      <c r="KSD114" s="356"/>
      <c r="KSE114" s="356"/>
      <c r="KSF114" s="356"/>
      <c r="KSG114" s="356"/>
      <c r="KSH114" s="356"/>
      <c r="KSI114" s="356"/>
      <c r="KSJ114" s="356"/>
      <c r="KSK114" s="356"/>
      <c r="KSL114" s="356"/>
      <c r="KSM114" s="356"/>
      <c r="KSN114" s="356"/>
      <c r="KSO114" s="356"/>
      <c r="KSP114" s="356"/>
      <c r="KSQ114" s="356"/>
      <c r="KSR114" s="356"/>
      <c r="KSS114" s="356"/>
      <c r="KST114" s="356"/>
      <c r="KSU114" s="356"/>
      <c r="KSV114" s="356"/>
      <c r="KSW114" s="356"/>
      <c r="KSX114" s="356"/>
      <c r="KSY114" s="356"/>
      <c r="KSZ114" s="356"/>
      <c r="KTA114" s="356"/>
      <c r="KTB114" s="356"/>
      <c r="KTC114" s="356"/>
      <c r="KTD114" s="356"/>
      <c r="KTE114" s="356"/>
      <c r="KTF114" s="356"/>
      <c r="KTG114" s="356"/>
      <c r="KTH114" s="356"/>
      <c r="KTI114" s="356"/>
      <c r="KTJ114" s="356"/>
      <c r="KTK114" s="356"/>
      <c r="KTL114" s="356"/>
      <c r="KTM114" s="356"/>
      <c r="KTN114" s="356"/>
      <c r="KTO114" s="356"/>
      <c r="KTP114" s="356"/>
      <c r="KTQ114" s="356"/>
      <c r="KTR114" s="356"/>
      <c r="KTS114" s="356"/>
      <c r="KTT114" s="356"/>
      <c r="KTU114" s="356"/>
      <c r="KTV114" s="356"/>
      <c r="KTW114" s="356"/>
      <c r="KTX114" s="356"/>
      <c r="KTY114" s="356"/>
      <c r="KTZ114" s="356"/>
      <c r="KUA114" s="356"/>
      <c r="KUB114" s="356"/>
      <c r="KUC114" s="356"/>
      <c r="KUD114" s="356"/>
      <c r="KUE114" s="356"/>
      <c r="KUF114" s="356"/>
      <c r="KUG114" s="356"/>
      <c r="KUH114" s="356"/>
      <c r="KUI114" s="356"/>
      <c r="KUJ114" s="356"/>
      <c r="KUK114" s="356"/>
      <c r="KUL114" s="356"/>
      <c r="KUM114" s="356"/>
      <c r="KUN114" s="356"/>
      <c r="KUO114" s="356"/>
      <c r="KUP114" s="356"/>
      <c r="KUQ114" s="356"/>
      <c r="KUR114" s="356"/>
      <c r="KUS114" s="356"/>
      <c r="KUT114" s="356"/>
      <c r="KUU114" s="356"/>
      <c r="KUV114" s="356"/>
      <c r="KUW114" s="356"/>
      <c r="KUX114" s="356"/>
      <c r="KUY114" s="356"/>
      <c r="KUZ114" s="356"/>
      <c r="KVA114" s="356"/>
      <c r="KVB114" s="356"/>
      <c r="KVC114" s="356"/>
      <c r="KVD114" s="356"/>
      <c r="KVE114" s="356"/>
      <c r="KVF114" s="356"/>
      <c r="KVG114" s="356"/>
      <c r="KVH114" s="356"/>
      <c r="KVI114" s="356"/>
      <c r="KVJ114" s="356"/>
      <c r="KVK114" s="356"/>
      <c r="KVL114" s="356"/>
      <c r="KVM114" s="356"/>
      <c r="KVN114" s="356"/>
      <c r="KVO114" s="356"/>
      <c r="KVP114" s="356"/>
      <c r="KVQ114" s="356"/>
      <c r="KVR114" s="356"/>
      <c r="KVS114" s="356"/>
      <c r="KVT114" s="356"/>
      <c r="KVU114" s="356"/>
      <c r="KVV114" s="356"/>
      <c r="KVW114" s="356"/>
      <c r="KVX114" s="356"/>
      <c r="KVY114" s="356"/>
      <c r="KVZ114" s="356"/>
      <c r="KWA114" s="356"/>
      <c r="KWB114" s="356"/>
      <c r="KWC114" s="356"/>
      <c r="KWD114" s="356"/>
      <c r="KWE114" s="356"/>
      <c r="KWF114" s="356"/>
      <c r="KWG114" s="356"/>
      <c r="KWH114" s="356"/>
      <c r="KWI114" s="356"/>
      <c r="KWJ114" s="356"/>
      <c r="KWK114" s="356"/>
      <c r="KWL114" s="356"/>
      <c r="KWM114" s="356"/>
      <c r="KWN114" s="356"/>
      <c r="KWO114" s="356"/>
      <c r="KWP114" s="356"/>
      <c r="KWQ114" s="356"/>
      <c r="KWR114" s="356"/>
      <c r="KWS114" s="356"/>
      <c r="KWT114" s="356"/>
      <c r="KWU114" s="356"/>
      <c r="KWV114" s="356"/>
      <c r="KWW114" s="356"/>
      <c r="KWX114" s="356"/>
      <c r="KWY114" s="356"/>
      <c r="KWZ114" s="356"/>
      <c r="KXA114" s="356"/>
      <c r="KXB114" s="356"/>
      <c r="KXC114" s="356"/>
      <c r="KXD114" s="356"/>
      <c r="KXE114" s="356"/>
      <c r="KXF114" s="356"/>
      <c r="KXG114" s="356"/>
      <c r="KXH114" s="356"/>
      <c r="KXI114" s="356"/>
      <c r="KXJ114" s="356"/>
      <c r="KXK114" s="356"/>
      <c r="KXL114" s="356"/>
      <c r="KXM114" s="356"/>
      <c r="KXN114" s="356"/>
      <c r="KXO114" s="356"/>
      <c r="KXP114" s="356"/>
      <c r="KXQ114" s="356"/>
      <c r="KXR114" s="356"/>
      <c r="KXS114" s="356"/>
      <c r="KXT114" s="356"/>
      <c r="KXU114" s="356"/>
      <c r="KXV114" s="356"/>
      <c r="KXW114" s="356"/>
      <c r="KXX114" s="356"/>
      <c r="KXY114" s="356"/>
      <c r="KXZ114" s="356"/>
      <c r="KYA114" s="356"/>
      <c r="KYB114" s="356"/>
      <c r="KYC114" s="356"/>
      <c r="KYD114" s="356"/>
      <c r="KYE114" s="356"/>
      <c r="KYF114" s="356"/>
      <c r="KYG114" s="356"/>
      <c r="KYH114" s="356"/>
      <c r="KYI114" s="356"/>
      <c r="KYJ114" s="356"/>
      <c r="KYK114" s="356"/>
      <c r="KYL114" s="356"/>
      <c r="KYM114" s="356"/>
      <c r="KYN114" s="356"/>
      <c r="KYO114" s="356"/>
      <c r="KYP114" s="356"/>
      <c r="KYQ114" s="356"/>
      <c r="KYR114" s="356"/>
      <c r="KYS114" s="356"/>
      <c r="KYT114" s="356"/>
      <c r="KYU114" s="356"/>
      <c r="KYV114" s="356"/>
      <c r="KYW114" s="356"/>
      <c r="KYX114" s="356"/>
      <c r="KYY114" s="356"/>
      <c r="KYZ114" s="356"/>
      <c r="KZA114" s="356"/>
      <c r="KZB114" s="356"/>
      <c r="KZC114" s="356"/>
      <c r="KZD114" s="356"/>
      <c r="KZE114" s="356"/>
      <c r="KZF114" s="356"/>
      <c r="KZG114" s="356"/>
      <c r="KZH114" s="356"/>
      <c r="KZI114" s="356"/>
      <c r="KZJ114" s="356"/>
      <c r="KZK114" s="356"/>
      <c r="KZL114" s="356"/>
      <c r="KZM114" s="356"/>
      <c r="KZN114" s="356"/>
      <c r="KZO114" s="356"/>
      <c r="KZP114" s="356"/>
      <c r="KZQ114" s="356"/>
      <c r="KZR114" s="356"/>
      <c r="KZS114" s="356"/>
      <c r="KZT114" s="356"/>
      <c r="KZU114" s="356"/>
      <c r="KZV114" s="356"/>
      <c r="KZW114" s="356"/>
      <c r="KZX114" s="356"/>
      <c r="KZY114" s="356"/>
      <c r="KZZ114" s="356"/>
      <c r="LAA114" s="356"/>
      <c r="LAB114" s="356"/>
      <c r="LAC114" s="356"/>
      <c r="LAD114" s="356"/>
      <c r="LAE114" s="356"/>
      <c r="LAF114" s="356"/>
      <c r="LAG114" s="356"/>
      <c r="LAH114" s="356"/>
      <c r="LAI114" s="356"/>
      <c r="LAJ114" s="356"/>
      <c r="LAK114" s="356"/>
      <c r="LAL114" s="356"/>
      <c r="LAM114" s="356"/>
      <c r="LAN114" s="356"/>
      <c r="LAO114" s="356"/>
      <c r="LAP114" s="356"/>
      <c r="LAQ114" s="356"/>
      <c r="LAR114" s="356"/>
      <c r="LAS114" s="356"/>
      <c r="LAT114" s="356"/>
      <c r="LAU114" s="356"/>
      <c r="LAV114" s="356"/>
      <c r="LAW114" s="356"/>
      <c r="LAX114" s="356"/>
      <c r="LAY114" s="356"/>
      <c r="LAZ114" s="356"/>
      <c r="LBA114" s="356"/>
      <c r="LBB114" s="356"/>
      <c r="LBC114" s="356"/>
      <c r="LBD114" s="356"/>
      <c r="LBE114" s="356"/>
      <c r="LBF114" s="356"/>
      <c r="LBG114" s="356"/>
      <c r="LBH114" s="356"/>
      <c r="LBI114" s="356"/>
      <c r="LBJ114" s="356"/>
      <c r="LBK114" s="356"/>
      <c r="LBL114" s="356"/>
      <c r="LBM114" s="356"/>
      <c r="LBN114" s="356"/>
      <c r="LBO114" s="356"/>
      <c r="LBP114" s="356"/>
      <c r="LBQ114" s="356"/>
      <c r="LBR114" s="356"/>
      <c r="LBS114" s="356"/>
      <c r="LBT114" s="356"/>
      <c r="LBU114" s="356"/>
      <c r="LBV114" s="356"/>
      <c r="LBW114" s="356"/>
      <c r="LBX114" s="356"/>
      <c r="LBY114" s="356"/>
      <c r="LBZ114" s="356"/>
      <c r="LCA114" s="356"/>
      <c r="LCB114" s="356"/>
      <c r="LCC114" s="356"/>
      <c r="LCD114" s="356"/>
      <c r="LCE114" s="356"/>
      <c r="LCF114" s="356"/>
      <c r="LCG114" s="356"/>
      <c r="LCH114" s="356"/>
      <c r="LCI114" s="356"/>
      <c r="LCJ114" s="356"/>
      <c r="LCK114" s="356"/>
      <c r="LCL114" s="356"/>
      <c r="LCM114" s="356"/>
      <c r="LCN114" s="356"/>
      <c r="LCO114" s="356"/>
      <c r="LCP114" s="356"/>
      <c r="LCQ114" s="356"/>
      <c r="LCR114" s="356"/>
      <c r="LCS114" s="356"/>
      <c r="LCT114" s="356"/>
      <c r="LCU114" s="356"/>
      <c r="LCV114" s="356"/>
      <c r="LCW114" s="356"/>
      <c r="LCX114" s="356"/>
      <c r="LCY114" s="356"/>
      <c r="LCZ114" s="356"/>
      <c r="LDA114" s="356"/>
      <c r="LDB114" s="356"/>
      <c r="LDC114" s="356"/>
      <c r="LDD114" s="356"/>
      <c r="LDE114" s="356"/>
      <c r="LDF114" s="356"/>
      <c r="LDG114" s="356"/>
      <c r="LDH114" s="356"/>
      <c r="LDI114" s="356"/>
      <c r="LDJ114" s="356"/>
      <c r="LDK114" s="356"/>
      <c r="LDL114" s="356"/>
      <c r="LDM114" s="356"/>
      <c r="LDN114" s="356"/>
      <c r="LDO114" s="356"/>
      <c r="LDP114" s="356"/>
      <c r="LDQ114" s="356"/>
      <c r="LDR114" s="356"/>
      <c r="LDS114" s="356"/>
      <c r="LDT114" s="356"/>
      <c r="LDU114" s="356"/>
      <c r="LDV114" s="356"/>
      <c r="LDW114" s="356"/>
      <c r="LDX114" s="356"/>
      <c r="LDY114" s="356"/>
      <c r="LDZ114" s="356"/>
      <c r="LEA114" s="356"/>
      <c r="LEB114" s="356"/>
      <c r="LEC114" s="356"/>
      <c r="LED114" s="356"/>
      <c r="LEE114" s="356"/>
      <c r="LEF114" s="356"/>
      <c r="LEG114" s="356"/>
      <c r="LEH114" s="356"/>
      <c r="LEI114" s="356"/>
      <c r="LEJ114" s="356"/>
      <c r="LEK114" s="356"/>
      <c r="LEL114" s="356"/>
      <c r="LEM114" s="356"/>
      <c r="LEN114" s="356"/>
      <c r="LEO114" s="356"/>
      <c r="LEP114" s="356"/>
      <c r="LEQ114" s="356"/>
      <c r="LER114" s="356"/>
      <c r="LES114" s="356"/>
      <c r="LET114" s="356"/>
      <c r="LEU114" s="356"/>
      <c r="LEV114" s="356"/>
      <c r="LEW114" s="356"/>
      <c r="LEX114" s="356"/>
      <c r="LEY114" s="356"/>
      <c r="LEZ114" s="356"/>
      <c r="LFA114" s="356"/>
      <c r="LFB114" s="356"/>
      <c r="LFC114" s="356"/>
      <c r="LFD114" s="356"/>
      <c r="LFE114" s="356"/>
      <c r="LFF114" s="356"/>
      <c r="LFG114" s="356"/>
      <c r="LFH114" s="356"/>
      <c r="LFI114" s="356"/>
      <c r="LFJ114" s="356"/>
      <c r="LFK114" s="356"/>
      <c r="LFL114" s="356"/>
      <c r="LFM114" s="356"/>
      <c r="LFN114" s="356"/>
      <c r="LFO114" s="356"/>
      <c r="LFP114" s="356"/>
      <c r="LFQ114" s="356"/>
      <c r="LFR114" s="356"/>
      <c r="LFS114" s="356"/>
      <c r="LFT114" s="356"/>
      <c r="LFU114" s="356"/>
      <c r="LFV114" s="356"/>
      <c r="LFW114" s="356"/>
      <c r="LFX114" s="356"/>
      <c r="LFY114" s="356"/>
      <c r="LFZ114" s="356"/>
      <c r="LGA114" s="356"/>
      <c r="LGB114" s="356"/>
      <c r="LGC114" s="356"/>
      <c r="LGD114" s="356"/>
      <c r="LGE114" s="356"/>
      <c r="LGF114" s="356"/>
      <c r="LGG114" s="356"/>
      <c r="LGH114" s="356"/>
      <c r="LGI114" s="356"/>
      <c r="LGJ114" s="356"/>
      <c r="LGK114" s="356"/>
      <c r="LGL114" s="356"/>
      <c r="LGM114" s="356"/>
      <c r="LGN114" s="356"/>
      <c r="LGO114" s="356"/>
      <c r="LGP114" s="356"/>
      <c r="LGQ114" s="356"/>
      <c r="LGR114" s="356"/>
      <c r="LGS114" s="356"/>
      <c r="LGT114" s="356"/>
      <c r="LGU114" s="356"/>
      <c r="LGV114" s="356"/>
      <c r="LGW114" s="356"/>
      <c r="LGX114" s="356"/>
      <c r="LGY114" s="356"/>
      <c r="LGZ114" s="356"/>
      <c r="LHA114" s="356"/>
      <c r="LHB114" s="356"/>
      <c r="LHC114" s="356"/>
      <c r="LHD114" s="356"/>
      <c r="LHE114" s="356"/>
      <c r="LHF114" s="356"/>
      <c r="LHG114" s="356"/>
      <c r="LHH114" s="356"/>
      <c r="LHI114" s="356"/>
      <c r="LHJ114" s="356"/>
      <c r="LHK114" s="356"/>
      <c r="LHL114" s="356"/>
      <c r="LHM114" s="356"/>
      <c r="LHN114" s="356"/>
      <c r="LHO114" s="356"/>
      <c r="LHP114" s="356"/>
      <c r="LHQ114" s="356"/>
      <c r="LHR114" s="356"/>
      <c r="LHS114" s="356"/>
      <c r="LHT114" s="356"/>
      <c r="LHU114" s="356"/>
      <c r="LHV114" s="356"/>
      <c r="LHW114" s="356"/>
      <c r="LHX114" s="356"/>
      <c r="LHY114" s="356"/>
      <c r="LHZ114" s="356"/>
      <c r="LIA114" s="356"/>
      <c r="LIB114" s="356"/>
      <c r="LIC114" s="356"/>
      <c r="LID114" s="356"/>
      <c r="LIE114" s="356"/>
      <c r="LIF114" s="356"/>
      <c r="LIG114" s="356"/>
      <c r="LIH114" s="356"/>
      <c r="LII114" s="356"/>
      <c r="LIJ114" s="356"/>
      <c r="LIK114" s="356"/>
      <c r="LIL114" s="356"/>
      <c r="LIM114" s="356"/>
      <c r="LIN114" s="356"/>
      <c r="LIO114" s="356"/>
      <c r="LIP114" s="356"/>
      <c r="LIQ114" s="356"/>
      <c r="LIR114" s="356"/>
      <c r="LIS114" s="356"/>
      <c r="LIT114" s="356"/>
      <c r="LIU114" s="356"/>
      <c r="LIV114" s="356"/>
      <c r="LIW114" s="356"/>
      <c r="LIX114" s="356"/>
      <c r="LIY114" s="356"/>
      <c r="LIZ114" s="356"/>
      <c r="LJA114" s="356"/>
      <c r="LJB114" s="356"/>
      <c r="LJC114" s="356"/>
      <c r="LJD114" s="356"/>
      <c r="LJE114" s="356"/>
      <c r="LJF114" s="356"/>
      <c r="LJG114" s="356"/>
      <c r="LJH114" s="356"/>
      <c r="LJI114" s="356"/>
      <c r="LJJ114" s="356"/>
      <c r="LJK114" s="356"/>
      <c r="LJL114" s="356"/>
      <c r="LJM114" s="356"/>
      <c r="LJN114" s="356"/>
      <c r="LJO114" s="356"/>
      <c r="LJP114" s="356"/>
      <c r="LJQ114" s="356"/>
      <c r="LJR114" s="356"/>
      <c r="LJS114" s="356"/>
      <c r="LJT114" s="356"/>
      <c r="LJU114" s="356"/>
      <c r="LJV114" s="356"/>
      <c r="LJW114" s="356"/>
      <c r="LJX114" s="356"/>
      <c r="LJY114" s="356"/>
      <c r="LJZ114" s="356"/>
      <c r="LKA114" s="356"/>
      <c r="LKB114" s="356"/>
      <c r="LKC114" s="356"/>
      <c r="LKD114" s="356"/>
      <c r="LKE114" s="356"/>
      <c r="LKF114" s="356"/>
      <c r="LKG114" s="356"/>
      <c r="LKH114" s="356"/>
      <c r="LKI114" s="356"/>
      <c r="LKJ114" s="356"/>
      <c r="LKK114" s="356"/>
      <c r="LKL114" s="356"/>
      <c r="LKM114" s="356"/>
      <c r="LKN114" s="356"/>
      <c r="LKO114" s="356"/>
      <c r="LKP114" s="356"/>
      <c r="LKQ114" s="356"/>
      <c r="LKR114" s="356"/>
      <c r="LKS114" s="356"/>
      <c r="LKT114" s="356"/>
      <c r="LKU114" s="356"/>
      <c r="LKV114" s="356"/>
      <c r="LKW114" s="356"/>
      <c r="LKX114" s="356"/>
      <c r="LKY114" s="356"/>
      <c r="LKZ114" s="356"/>
      <c r="LLA114" s="356"/>
      <c r="LLB114" s="356"/>
      <c r="LLC114" s="356"/>
      <c r="LLD114" s="356"/>
      <c r="LLE114" s="356"/>
      <c r="LLF114" s="356"/>
      <c r="LLG114" s="356"/>
      <c r="LLH114" s="356"/>
      <c r="LLI114" s="356"/>
      <c r="LLJ114" s="356"/>
      <c r="LLK114" s="356"/>
      <c r="LLL114" s="356"/>
      <c r="LLM114" s="356"/>
      <c r="LLN114" s="356"/>
      <c r="LLO114" s="356"/>
      <c r="LLP114" s="356"/>
      <c r="LLQ114" s="356"/>
      <c r="LLR114" s="356"/>
      <c r="LLS114" s="356"/>
      <c r="LLT114" s="356"/>
      <c r="LLU114" s="356"/>
      <c r="LLV114" s="356"/>
      <c r="LLW114" s="356"/>
      <c r="LLX114" s="356"/>
      <c r="LLY114" s="356"/>
      <c r="LLZ114" s="356"/>
      <c r="LMA114" s="356"/>
      <c r="LMB114" s="356"/>
      <c r="LMC114" s="356"/>
      <c r="LMD114" s="356"/>
      <c r="LME114" s="356"/>
      <c r="LMF114" s="356"/>
      <c r="LMG114" s="356"/>
      <c r="LMH114" s="356"/>
      <c r="LMI114" s="356"/>
      <c r="LMJ114" s="356"/>
      <c r="LMK114" s="356"/>
      <c r="LML114" s="356"/>
      <c r="LMM114" s="356"/>
      <c r="LMN114" s="356"/>
      <c r="LMO114" s="356"/>
      <c r="LMP114" s="356"/>
      <c r="LMQ114" s="356"/>
      <c r="LMR114" s="356"/>
      <c r="LMS114" s="356"/>
      <c r="LMT114" s="356"/>
      <c r="LMU114" s="356"/>
      <c r="LMV114" s="356"/>
      <c r="LMW114" s="356"/>
      <c r="LMX114" s="356"/>
      <c r="LMY114" s="356"/>
      <c r="LMZ114" s="356"/>
      <c r="LNA114" s="356"/>
      <c r="LNB114" s="356"/>
      <c r="LNC114" s="356"/>
      <c r="LND114" s="356"/>
      <c r="LNE114" s="356"/>
      <c r="LNF114" s="356"/>
      <c r="LNG114" s="356"/>
      <c r="LNH114" s="356"/>
      <c r="LNI114" s="356"/>
      <c r="LNJ114" s="356"/>
      <c r="LNK114" s="356"/>
      <c r="LNL114" s="356"/>
      <c r="LNM114" s="356"/>
      <c r="LNN114" s="356"/>
      <c r="LNO114" s="356"/>
      <c r="LNP114" s="356"/>
      <c r="LNQ114" s="356"/>
      <c r="LNR114" s="356"/>
      <c r="LNS114" s="356"/>
      <c r="LNT114" s="356"/>
      <c r="LNU114" s="356"/>
      <c r="LNV114" s="356"/>
      <c r="LNW114" s="356"/>
      <c r="LNX114" s="356"/>
      <c r="LNY114" s="356"/>
      <c r="LNZ114" s="356"/>
      <c r="LOA114" s="356"/>
      <c r="LOB114" s="356"/>
      <c r="LOC114" s="356"/>
      <c r="LOD114" s="356"/>
      <c r="LOE114" s="356"/>
      <c r="LOF114" s="356"/>
      <c r="LOG114" s="356"/>
      <c r="LOH114" s="356"/>
      <c r="LOI114" s="356"/>
      <c r="LOJ114" s="356"/>
      <c r="LOK114" s="356"/>
      <c r="LOL114" s="356"/>
      <c r="LOM114" s="356"/>
      <c r="LON114" s="356"/>
      <c r="LOO114" s="356"/>
      <c r="LOP114" s="356"/>
      <c r="LOQ114" s="356"/>
      <c r="LOR114" s="356"/>
      <c r="LOS114" s="356"/>
      <c r="LOT114" s="356"/>
      <c r="LOU114" s="356"/>
      <c r="LOV114" s="356"/>
      <c r="LOW114" s="356"/>
      <c r="LOX114" s="356"/>
      <c r="LOY114" s="356"/>
      <c r="LOZ114" s="356"/>
      <c r="LPA114" s="356"/>
      <c r="LPB114" s="356"/>
      <c r="LPC114" s="356"/>
      <c r="LPD114" s="356"/>
      <c r="LPE114" s="356"/>
      <c r="LPF114" s="356"/>
      <c r="LPG114" s="356"/>
      <c r="LPH114" s="356"/>
      <c r="LPI114" s="356"/>
      <c r="LPJ114" s="356"/>
      <c r="LPK114" s="356"/>
      <c r="LPL114" s="356"/>
      <c r="LPM114" s="356"/>
      <c r="LPN114" s="356"/>
      <c r="LPO114" s="356"/>
      <c r="LPP114" s="356"/>
      <c r="LPQ114" s="356"/>
      <c r="LPR114" s="356"/>
      <c r="LPS114" s="356"/>
      <c r="LPT114" s="356"/>
      <c r="LPU114" s="356"/>
      <c r="LPV114" s="356"/>
      <c r="LPW114" s="356"/>
      <c r="LPX114" s="356"/>
      <c r="LPY114" s="356"/>
      <c r="LPZ114" s="356"/>
      <c r="LQA114" s="356"/>
      <c r="LQB114" s="356"/>
      <c r="LQC114" s="356"/>
      <c r="LQD114" s="356"/>
      <c r="LQE114" s="356"/>
      <c r="LQF114" s="356"/>
      <c r="LQG114" s="356"/>
      <c r="LQH114" s="356"/>
      <c r="LQI114" s="356"/>
      <c r="LQJ114" s="356"/>
      <c r="LQK114" s="356"/>
      <c r="LQL114" s="356"/>
      <c r="LQM114" s="356"/>
      <c r="LQN114" s="356"/>
      <c r="LQO114" s="356"/>
      <c r="LQP114" s="356"/>
      <c r="LQQ114" s="356"/>
      <c r="LQR114" s="356"/>
      <c r="LQS114" s="356"/>
      <c r="LQT114" s="356"/>
      <c r="LQU114" s="356"/>
      <c r="LQV114" s="356"/>
      <c r="LQW114" s="356"/>
      <c r="LQX114" s="356"/>
      <c r="LQY114" s="356"/>
      <c r="LQZ114" s="356"/>
      <c r="LRA114" s="356"/>
      <c r="LRB114" s="356"/>
      <c r="LRC114" s="356"/>
      <c r="LRD114" s="356"/>
      <c r="LRE114" s="356"/>
      <c r="LRF114" s="356"/>
      <c r="LRG114" s="356"/>
      <c r="LRH114" s="356"/>
      <c r="LRI114" s="356"/>
      <c r="LRJ114" s="356"/>
      <c r="LRK114" s="356"/>
      <c r="LRL114" s="356"/>
      <c r="LRM114" s="356"/>
      <c r="LRN114" s="356"/>
      <c r="LRO114" s="356"/>
      <c r="LRP114" s="356"/>
      <c r="LRQ114" s="356"/>
      <c r="LRR114" s="356"/>
      <c r="LRS114" s="356"/>
      <c r="LRT114" s="356"/>
      <c r="LRU114" s="356"/>
      <c r="LRV114" s="356"/>
      <c r="LRW114" s="356"/>
      <c r="LRX114" s="356"/>
      <c r="LRY114" s="356"/>
      <c r="LRZ114" s="356"/>
      <c r="LSA114" s="356"/>
      <c r="LSB114" s="356"/>
      <c r="LSC114" s="356"/>
      <c r="LSD114" s="356"/>
      <c r="LSE114" s="356"/>
      <c r="LSF114" s="356"/>
      <c r="LSG114" s="356"/>
      <c r="LSH114" s="356"/>
      <c r="LSI114" s="356"/>
      <c r="LSJ114" s="356"/>
      <c r="LSK114" s="356"/>
      <c r="LSL114" s="356"/>
      <c r="LSM114" s="356"/>
      <c r="LSN114" s="356"/>
      <c r="LSO114" s="356"/>
      <c r="LSP114" s="356"/>
      <c r="LSQ114" s="356"/>
      <c r="LSR114" s="356"/>
      <c r="LSS114" s="356"/>
      <c r="LST114" s="356"/>
      <c r="LSU114" s="356"/>
      <c r="LSV114" s="356"/>
      <c r="LSW114" s="356"/>
      <c r="LSX114" s="356"/>
      <c r="LSY114" s="356"/>
      <c r="LSZ114" s="356"/>
      <c r="LTA114" s="356"/>
      <c r="LTB114" s="356"/>
      <c r="LTC114" s="356"/>
      <c r="LTD114" s="356"/>
      <c r="LTE114" s="356"/>
      <c r="LTF114" s="356"/>
      <c r="LTG114" s="356"/>
      <c r="LTH114" s="356"/>
      <c r="LTI114" s="356"/>
      <c r="LTJ114" s="356"/>
      <c r="LTK114" s="356"/>
      <c r="LTL114" s="356"/>
      <c r="LTM114" s="356"/>
      <c r="LTN114" s="356"/>
      <c r="LTO114" s="356"/>
      <c r="LTP114" s="356"/>
      <c r="LTQ114" s="356"/>
      <c r="LTR114" s="356"/>
      <c r="LTS114" s="356"/>
      <c r="LTT114" s="356"/>
      <c r="LTU114" s="356"/>
      <c r="LTV114" s="356"/>
      <c r="LTW114" s="356"/>
      <c r="LTX114" s="356"/>
      <c r="LTY114" s="356"/>
      <c r="LTZ114" s="356"/>
      <c r="LUA114" s="356"/>
      <c r="LUB114" s="356"/>
      <c r="LUC114" s="356"/>
      <c r="LUD114" s="356"/>
      <c r="LUE114" s="356"/>
      <c r="LUF114" s="356"/>
      <c r="LUG114" s="356"/>
      <c r="LUH114" s="356"/>
      <c r="LUI114" s="356"/>
      <c r="LUJ114" s="356"/>
      <c r="LUK114" s="356"/>
      <c r="LUL114" s="356"/>
      <c r="LUM114" s="356"/>
      <c r="LUN114" s="356"/>
      <c r="LUO114" s="356"/>
      <c r="LUP114" s="356"/>
      <c r="LUQ114" s="356"/>
      <c r="LUR114" s="356"/>
      <c r="LUS114" s="356"/>
      <c r="LUT114" s="356"/>
      <c r="LUU114" s="356"/>
      <c r="LUV114" s="356"/>
      <c r="LUW114" s="356"/>
      <c r="LUX114" s="356"/>
      <c r="LUY114" s="356"/>
      <c r="LUZ114" s="356"/>
      <c r="LVA114" s="356"/>
      <c r="LVB114" s="356"/>
      <c r="LVC114" s="356"/>
      <c r="LVD114" s="356"/>
      <c r="LVE114" s="356"/>
      <c r="LVF114" s="356"/>
      <c r="LVG114" s="356"/>
      <c r="LVH114" s="356"/>
      <c r="LVI114" s="356"/>
      <c r="LVJ114" s="356"/>
      <c r="LVK114" s="356"/>
      <c r="LVL114" s="356"/>
      <c r="LVM114" s="356"/>
      <c r="LVN114" s="356"/>
      <c r="LVO114" s="356"/>
      <c r="LVP114" s="356"/>
      <c r="LVQ114" s="356"/>
      <c r="LVR114" s="356"/>
      <c r="LVS114" s="356"/>
      <c r="LVT114" s="356"/>
      <c r="LVU114" s="356"/>
      <c r="LVV114" s="356"/>
      <c r="LVW114" s="356"/>
      <c r="LVX114" s="356"/>
      <c r="LVY114" s="356"/>
      <c r="LVZ114" s="356"/>
      <c r="LWA114" s="356"/>
      <c r="LWB114" s="356"/>
      <c r="LWC114" s="356"/>
      <c r="LWD114" s="356"/>
      <c r="LWE114" s="356"/>
      <c r="LWF114" s="356"/>
      <c r="LWG114" s="356"/>
      <c r="LWH114" s="356"/>
      <c r="LWI114" s="356"/>
      <c r="LWJ114" s="356"/>
      <c r="LWK114" s="356"/>
      <c r="LWL114" s="356"/>
      <c r="LWM114" s="356"/>
      <c r="LWN114" s="356"/>
      <c r="LWO114" s="356"/>
      <c r="LWP114" s="356"/>
      <c r="LWQ114" s="356"/>
      <c r="LWR114" s="356"/>
      <c r="LWS114" s="356"/>
      <c r="LWT114" s="356"/>
      <c r="LWU114" s="356"/>
      <c r="LWV114" s="356"/>
      <c r="LWW114" s="356"/>
      <c r="LWX114" s="356"/>
      <c r="LWY114" s="356"/>
      <c r="LWZ114" s="356"/>
      <c r="LXA114" s="356"/>
      <c r="LXB114" s="356"/>
      <c r="LXC114" s="356"/>
      <c r="LXD114" s="356"/>
      <c r="LXE114" s="356"/>
      <c r="LXF114" s="356"/>
      <c r="LXG114" s="356"/>
      <c r="LXH114" s="356"/>
      <c r="LXI114" s="356"/>
      <c r="LXJ114" s="356"/>
      <c r="LXK114" s="356"/>
      <c r="LXL114" s="356"/>
      <c r="LXM114" s="356"/>
      <c r="LXN114" s="356"/>
      <c r="LXO114" s="356"/>
      <c r="LXP114" s="356"/>
      <c r="LXQ114" s="356"/>
      <c r="LXR114" s="356"/>
      <c r="LXS114" s="356"/>
      <c r="LXT114" s="356"/>
      <c r="LXU114" s="356"/>
      <c r="LXV114" s="356"/>
      <c r="LXW114" s="356"/>
      <c r="LXX114" s="356"/>
      <c r="LXY114" s="356"/>
      <c r="LXZ114" s="356"/>
      <c r="LYA114" s="356"/>
      <c r="LYB114" s="356"/>
      <c r="LYC114" s="356"/>
      <c r="LYD114" s="356"/>
      <c r="LYE114" s="356"/>
      <c r="LYF114" s="356"/>
      <c r="LYG114" s="356"/>
      <c r="LYH114" s="356"/>
      <c r="LYI114" s="356"/>
      <c r="LYJ114" s="356"/>
      <c r="LYK114" s="356"/>
      <c r="LYL114" s="356"/>
      <c r="LYM114" s="356"/>
      <c r="LYN114" s="356"/>
      <c r="LYO114" s="356"/>
      <c r="LYP114" s="356"/>
      <c r="LYQ114" s="356"/>
      <c r="LYR114" s="356"/>
      <c r="LYS114" s="356"/>
      <c r="LYT114" s="356"/>
      <c r="LYU114" s="356"/>
      <c r="LYV114" s="356"/>
      <c r="LYW114" s="356"/>
      <c r="LYX114" s="356"/>
      <c r="LYY114" s="356"/>
      <c r="LYZ114" s="356"/>
      <c r="LZA114" s="356"/>
      <c r="LZB114" s="356"/>
      <c r="LZC114" s="356"/>
      <c r="LZD114" s="356"/>
      <c r="LZE114" s="356"/>
      <c r="LZF114" s="356"/>
      <c r="LZG114" s="356"/>
      <c r="LZH114" s="356"/>
      <c r="LZI114" s="356"/>
      <c r="LZJ114" s="356"/>
      <c r="LZK114" s="356"/>
      <c r="LZL114" s="356"/>
      <c r="LZM114" s="356"/>
      <c r="LZN114" s="356"/>
      <c r="LZO114" s="356"/>
      <c r="LZP114" s="356"/>
      <c r="LZQ114" s="356"/>
      <c r="LZR114" s="356"/>
      <c r="LZS114" s="356"/>
      <c r="LZT114" s="356"/>
      <c r="LZU114" s="356"/>
      <c r="LZV114" s="356"/>
      <c r="LZW114" s="356"/>
      <c r="LZX114" s="356"/>
      <c r="LZY114" s="356"/>
      <c r="LZZ114" s="356"/>
      <c r="MAA114" s="356"/>
      <c r="MAB114" s="356"/>
      <c r="MAC114" s="356"/>
      <c r="MAD114" s="356"/>
      <c r="MAE114" s="356"/>
      <c r="MAF114" s="356"/>
      <c r="MAG114" s="356"/>
      <c r="MAH114" s="356"/>
      <c r="MAI114" s="356"/>
      <c r="MAJ114" s="356"/>
      <c r="MAK114" s="356"/>
      <c r="MAL114" s="356"/>
      <c r="MAM114" s="356"/>
      <c r="MAN114" s="356"/>
      <c r="MAO114" s="356"/>
      <c r="MAP114" s="356"/>
      <c r="MAQ114" s="356"/>
      <c r="MAR114" s="356"/>
      <c r="MAS114" s="356"/>
      <c r="MAT114" s="356"/>
      <c r="MAU114" s="356"/>
      <c r="MAV114" s="356"/>
      <c r="MAW114" s="356"/>
      <c r="MAX114" s="356"/>
      <c r="MAY114" s="356"/>
      <c r="MAZ114" s="356"/>
      <c r="MBA114" s="356"/>
      <c r="MBB114" s="356"/>
      <c r="MBC114" s="356"/>
      <c r="MBD114" s="356"/>
      <c r="MBE114" s="356"/>
      <c r="MBF114" s="356"/>
      <c r="MBG114" s="356"/>
      <c r="MBH114" s="356"/>
      <c r="MBI114" s="356"/>
      <c r="MBJ114" s="356"/>
      <c r="MBK114" s="356"/>
      <c r="MBL114" s="356"/>
      <c r="MBM114" s="356"/>
      <c r="MBN114" s="356"/>
      <c r="MBO114" s="356"/>
      <c r="MBP114" s="356"/>
      <c r="MBQ114" s="356"/>
      <c r="MBR114" s="356"/>
      <c r="MBS114" s="356"/>
      <c r="MBT114" s="356"/>
      <c r="MBU114" s="356"/>
      <c r="MBV114" s="356"/>
      <c r="MBW114" s="356"/>
      <c r="MBX114" s="356"/>
      <c r="MBY114" s="356"/>
      <c r="MBZ114" s="356"/>
      <c r="MCA114" s="356"/>
      <c r="MCB114" s="356"/>
      <c r="MCC114" s="356"/>
      <c r="MCD114" s="356"/>
      <c r="MCE114" s="356"/>
      <c r="MCF114" s="356"/>
      <c r="MCG114" s="356"/>
      <c r="MCH114" s="356"/>
      <c r="MCI114" s="356"/>
      <c r="MCJ114" s="356"/>
      <c r="MCK114" s="356"/>
      <c r="MCL114" s="356"/>
      <c r="MCM114" s="356"/>
      <c r="MCN114" s="356"/>
      <c r="MCO114" s="356"/>
      <c r="MCP114" s="356"/>
      <c r="MCQ114" s="356"/>
      <c r="MCR114" s="356"/>
      <c r="MCS114" s="356"/>
      <c r="MCT114" s="356"/>
      <c r="MCU114" s="356"/>
      <c r="MCV114" s="356"/>
      <c r="MCW114" s="356"/>
      <c r="MCX114" s="356"/>
      <c r="MCY114" s="356"/>
      <c r="MCZ114" s="356"/>
      <c r="MDA114" s="356"/>
      <c r="MDB114" s="356"/>
      <c r="MDC114" s="356"/>
      <c r="MDD114" s="356"/>
      <c r="MDE114" s="356"/>
      <c r="MDF114" s="356"/>
      <c r="MDG114" s="356"/>
      <c r="MDH114" s="356"/>
      <c r="MDI114" s="356"/>
      <c r="MDJ114" s="356"/>
      <c r="MDK114" s="356"/>
      <c r="MDL114" s="356"/>
      <c r="MDM114" s="356"/>
      <c r="MDN114" s="356"/>
      <c r="MDO114" s="356"/>
      <c r="MDP114" s="356"/>
      <c r="MDQ114" s="356"/>
      <c r="MDR114" s="356"/>
      <c r="MDS114" s="356"/>
      <c r="MDT114" s="356"/>
      <c r="MDU114" s="356"/>
      <c r="MDV114" s="356"/>
      <c r="MDW114" s="356"/>
      <c r="MDX114" s="356"/>
      <c r="MDY114" s="356"/>
      <c r="MDZ114" s="356"/>
      <c r="MEA114" s="356"/>
      <c r="MEB114" s="356"/>
      <c r="MEC114" s="356"/>
      <c r="MED114" s="356"/>
      <c r="MEE114" s="356"/>
      <c r="MEF114" s="356"/>
      <c r="MEG114" s="356"/>
      <c r="MEH114" s="356"/>
      <c r="MEI114" s="356"/>
      <c r="MEJ114" s="356"/>
      <c r="MEK114" s="356"/>
      <c r="MEL114" s="356"/>
      <c r="MEM114" s="356"/>
      <c r="MEN114" s="356"/>
      <c r="MEO114" s="356"/>
      <c r="MEP114" s="356"/>
      <c r="MEQ114" s="356"/>
      <c r="MER114" s="356"/>
      <c r="MES114" s="356"/>
      <c r="MET114" s="356"/>
      <c r="MEU114" s="356"/>
      <c r="MEV114" s="356"/>
      <c r="MEW114" s="356"/>
      <c r="MEX114" s="356"/>
      <c r="MEY114" s="356"/>
      <c r="MEZ114" s="356"/>
      <c r="MFA114" s="356"/>
      <c r="MFB114" s="356"/>
      <c r="MFC114" s="356"/>
      <c r="MFD114" s="356"/>
      <c r="MFE114" s="356"/>
      <c r="MFF114" s="356"/>
      <c r="MFG114" s="356"/>
      <c r="MFH114" s="356"/>
      <c r="MFI114" s="356"/>
      <c r="MFJ114" s="356"/>
      <c r="MFK114" s="356"/>
      <c r="MFL114" s="356"/>
      <c r="MFM114" s="356"/>
      <c r="MFN114" s="356"/>
      <c r="MFO114" s="356"/>
      <c r="MFP114" s="356"/>
      <c r="MFQ114" s="356"/>
      <c r="MFR114" s="356"/>
      <c r="MFS114" s="356"/>
      <c r="MFT114" s="356"/>
      <c r="MFU114" s="356"/>
      <c r="MFV114" s="356"/>
      <c r="MFW114" s="356"/>
      <c r="MFX114" s="356"/>
      <c r="MFY114" s="356"/>
      <c r="MFZ114" s="356"/>
      <c r="MGA114" s="356"/>
      <c r="MGB114" s="356"/>
      <c r="MGC114" s="356"/>
      <c r="MGD114" s="356"/>
      <c r="MGE114" s="356"/>
      <c r="MGF114" s="356"/>
      <c r="MGG114" s="356"/>
      <c r="MGH114" s="356"/>
      <c r="MGI114" s="356"/>
      <c r="MGJ114" s="356"/>
      <c r="MGK114" s="356"/>
      <c r="MGL114" s="356"/>
      <c r="MGM114" s="356"/>
      <c r="MGN114" s="356"/>
      <c r="MGO114" s="356"/>
      <c r="MGP114" s="356"/>
      <c r="MGQ114" s="356"/>
      <c r="MGR114" s="356"/>
      <c r="MGS114" s="356"/>
      <c r="MGT114" s="356"/>
      <c r="MGU114" s="356"/>
      <c r="MGV114" s="356"/>
      <c r="MGW114" s="356"/>
      <c r="MGX114" s="356"/>
      <c r="MGY114" s="356"/>
      <c r="MGZ114" s="356"/>
      <c r="MHA114" s="356"/>
      <c r="MHB114" s="356"/>
      <c r="MHC114" s="356"/>
      <c r="MHD114" s="356"/>
      <c r="MHE114" s="356"/>
      <c r="MHF114" s="356"/>
      <c r="MHG114" s="356"/>
      <c r="MHH114" s="356"/>
      <c r="MHI114" s="356"/>
      <c r="MHJ114" s="356"/>
      <c r="MHK114" s="356"/>
      <c r="MHL114" s="356"/>
      <c r="MHM114" s="356"/>
      <c r="MHN114" s="356"/>
      <c r="MHO114" s="356"/>
      <c r="MHP114" s="356"/>
      <c r="MHQ114" s="356"/>
      <c r="MHR114" s="356"/>
      <c r="MHS114" s="356"/>
      <c r="MHT114" s="356"/>
      <c r="MHU114" s="356"/>
      <c r="MHV114" s="356"/>
      <c r="MHW114" s="356"/>
      <c r="MHX114" s="356"/>
      <c r="MHY114" s="356"/>
      <c r="MHZ114" s="356"/>
      <c r="MIA114" s="356"/>
      <c r="MIB114" s="356"/>
      <c r="MIC114" s="356"/>
      <c r="MID114" s="356"/>
      <c r="MIE114" s="356"/>
      <c r="MIF114" s="356"/>
      <c r="MIG114" s="356"/>
      <c r="MIH114" s="356"/>
      <c r="MII114" s="356"/>
      <c r="MIJ114" s="356"/>
      <c r="MIK114" s="356"/>
      <c r="MIL114" s="356"/>
      <c r="MIM114" s="356"/>
      <c r="MIN114" s="356"/>
      <c r="MIO114" s="356"/>
      <c r="MIP114" s="356"/>
      <c r="MIQ114" s="356"/>
      <c r="MIR114" s="356"/>
      <c r="MIS114" s="356"/>
      <c r="MIT114" s="356"/>
      <c r="MIU114" s="356"/>
      <c r="MIV114" s="356"/>
      <c r="MIW114" s="356"/>
      <c r="MIX114" s="356"/>
      <c r="MIY114" s="356"/>
      <c r="MIZ114" s="356"/>
      <c r="MJA114" s="356"/>
      <c r="MJB114" s="356"/>
      <c r="MJC114" s="356"/>
      <c r="MJD114" s="356"/>
      <c r="MJE114" s="356"/>
      <c r="MJF114" s="356"/>
      <c r="MJG114" s="356"/>
      <c r="MJH114" s="356"/>
      <c r="MJI114" s="356"/>
      <c r="MJJ114" s="356"/>
      <c r="MJK114" s="356"/>
      <c r="MJL114" s="356"/>
      <c r="MJM114" s="356"/>
      <c r="MJN114" s="356"/>
      <c r="MJO114" s="356"/>
      <c r="MJP114" s="356"/>
      <c r="MJQ114" s="356"/>
      <c r="MJR114" s="356"/>
      <c r="MJS114" s="356"/>
      <c r="MJT114" s="356"/>
      <c r="MJU114" s="356"/>
      <c r="MJV114" s="356"/>
      <c r="MJW114" s="356"/>
      <c r="MJX114" s="356"/>
      <c r="MJY114" s="356"/>
      <c r="MJZ114" s="356"/>
      <c r="MKA114" s="356"/>
      <c r="MKB114" s="356"/>
      <c r="MKC114" s="356"/>
      <c r="MKD114" s="356"/>
      <c r="MKE114" s="356"/>
      <c r="MKF114" s="356"/>
      <c r="MKG114" s="356"/>
      <c r="MKH114" s="356"/>
      <c r="MKI114" s="356"/>
      <c r="MKJ114" s="356"/>
      <c r="MKK114" s="356"/>
      <c r="MKL114" s="356"/>
      <c r="MKM114" s="356"/>
      <c r="MKN114" s="356"/>
      <c r="MKO114" s="356"/>
      <c r="MKP114" s="356"/>
      <c r="MKQ114" s="356"/>
      <c r="MKR114" s="356"/>
      <c r="MKS114" s="356"/>
      <c r="MKT114" s="356"/>
      <c r="MKU114" s="356"/>
      <c r="MKV114" s="356"/>
      <c r="MKW114" s="356"/>
      <c r="MKX114" s="356"/>
      <c r="MKY114" s="356"/>
      <c r="MKZ114" s="356"/>
      <c r="MLA114" s="356"/>
      <c r="MLB114" s="356"/>
      <c r="MLC114" s="356"/>
      <c r="MLD114" s="356"/>
      <c r="MLE114" s="356"/>
      <c r="MLF114" s="356"/>
      <c r="MLG114" s="356"/>
      <c r="MLH114" s="356"/>
      <c r="MLI114" s="356"/>
      <c r="MLJ114" s="356"/>
      <c r="MLK114" s="356"/>
      <c r="MLL114" s="356"/>
      <c r="MLM114" s="356"/>
      <c r="MLN114" s="356"/>
      <c r="MLO114" s="356"/>
      <c r="MLP114" s="356"/>
      <c r="MLQ114" s="356"/>
      <c r="MLR114" s="356"/>
      <c r="MLS114" s="356"/>
      <c r="MLT114" s="356"/>
      <c r="MLU114" s="356"/>
      <c r="MLV114" s="356"/>
      <c r="MLW114" s="356"/>
      <c r="MLX114" s="356"/>
      <c r="MLY114" s="356"/>
      <c r="MLZ114" s="356"/>
      <c r="MMA114" s="356"/>
      <c r="MMB114" s="356"/>
      <c r="MMC114" s="356"/>
      <c r="MMD114" s="356"/>
      <c r="MME114" s="356"/>
      <c r="MMF114" s="356"/>
      <c r="MMG114" s="356"/>
      <c r="MMH114" s="356"/>
      <c r="MMI114" s="356"/>
      <c r="MMJ114" s="356"/>
      <c r="MMK114" s="356"/>
      <c r="MML114" s="356"/>
      <c r="MMM114" s="356"/>
      <c r="MMN114" s="356"/>
      <c r="MMO114" s="356"/>
      <c r="MMP114" s="356"/>
      <c r="MMQ114" s="356"/>
      <c r="MMR114" s="356"/>
      <c r="MMS114" s="356"/>
      <c r="MMT114" s="356"/>
      <c r="MMU114" s="356"/>
      <c r="MMV114" s="356"/>
      <c r="MMW114" s="356"/>
      <c r="MMX114" s="356"/>
      <c r="MMY114" s="356"/>
      <c r="MMZ114" s="356"/>
      <c r="MNA114" s="356"/>
      <c r="MNB114" s="356"/>
      <c r="MNC114" s="356"/>
      <c r="MND114" s="356"/>
      <c r="MNE114" s="356"/>
      <c r="MNF114" s="356"/>
      <c r="MNG114" s="356"/>
      <c r="MNH114" s="356"/>
      <c r="MNI114" s="356"/>
      <c r="MNJ114" s="356"/>
      <c r="MNK114" s="356"/>
      <c r="MNL114" s="356"/>
      <c r="MNM114" s="356"/>
      <c r="MNN114" s="356"/>
      <c r="MNO114" s="356"/>
      <c r="MNP114" s="356"/>
      <c r="MNQ114" s="356"/>
      <c r="MNR114" s="356"/>
      <c r="MNS114" s="356"/>
      <c r="MNT114" s="356"/>
      <c r="MNU114" s="356"/>
      <c r="MNV114" s="356"/>
      <c r="MNW114" s="356"/>
      <c r="MNX114" s="356"/>
      <c r="MNY114" s="356"/>
      <c r="MNZ114" s="356"/>
      <c r="MOA114" s="356"/>
      <c r="MOB114" s="356"/>
      <c r="MOC114" s="356"/>
      <c r="MOD114" s="356"/>
      <c r="MOE114" s="356"/>
      <c r="MOF114" s="356"/>
      <c r="MOG114" s="356"/>
      <c r="MOH114" s="356"/>
      <c r="MOI114" s="356"/>
      <c r="MOJ114" s="356"/>
      <c r="MOK114" s="356"/>
      <c r="MOL114" s="356"/>
      <c r="MOM114" s="356"/>
      <c r="MON114" s="356"/>
      <c r="MOO114" s="356"/>
      <c r="MOP114" s="356"/>
      <c r="MOQ114" s="356"/>
      <c r="MOR114" s="356"/>
      <c r="MOS114" s="356"/>
      <c r="MOT114" s="356"/>
      <c r="MOU114" s="356"/>
      <c r="MOV114" s="356"/>
      <c r="MOW114" s="356"/>
      <c r="MOX114" s="356"/>
      <c r="MOY114" s="356"/>
      <c r="MOZ114" s="356"/>
      <c r="MPA114" s="356"/>
      <c r="MPB114" s="356"/>
      <c r="MPC114" s="356"/>
      <c r="MPD114" s="356"/>
      <c r="MPE114" s="356"/>
      <c r="MPF114" s="356"/>
      <c r="MPG114" s="356"/>
      <c r="MPH114" s="356"/>
      <c r="MPI114" s="356"/>
      <c r="MPJ114" s="356"/>
      <c r="MPK114" s="356"/>
      <c r="MPL114" s="356"/>
      <c r="MPM114" s="356"/>
      <c r="MPN114" s="356"/>
      <c r="MPO114" s="356"/>
      <c r="MPP114" s="356"/>
      <c r="MPQ114" s="356"/>
      <c r="MPR114" s="356"/>
      <c r="MPS114" s="356"/>
      <c r="MPT114" s="356"/>
      <c r="MPU114" s="356"/>
      <c r="MPV114" s="356"/>
      <c r="MPW114" s="356"/>
      <c r="MPX114" s="356"/>
      <c r="MPY114" s="356"/>
      <c r="MPZ114" s="356"/>
      <c r="MQA114" s="356"/>
      <c r="MQB114" s="356"/>
      <c r="MQC114" s="356"/>
      <c r="MQD114" s="356"/>
      <c r="MQE114" s="356"/>
      <c r="MQF114" s="356"/>
      <c r="MQG114" s="356"/>
      <c r="MQH114" s="356"/>
      <c r="MQI114" s="356"/>
      <c r="MQJ114" s="356"/>
      <c r="MQK114" s="356"/>
      <c r="MQL114" s="356"/>
      <c r="MQM114" s="356"/>
      <c r="MQN114" s="356"/>
      <c r="MQO114" s="356"/>
      <c r="MQP114" s="356"/>
      <c r="MQQ114" s="356"/>
      <c r="MQR114" s="356"/>
      <c r="MQS114" s="356"/>
      <c r="MQT114" s="356"/>
      <c r="MQU114" s="356"/>
      <c r="MQV114" s="356"/>
      <c r="MQW114" s="356"/>
      <c r="MQX114" s="356"/>
      <c r="MQY114" s="356"/>
      <c r="MQZ114" s="356"/>
      <c r="MRA114" s="356"/>
      <c r="MRB114" s="356"/>
      <c r="MRC114" s="356"/>
      <c r="MRD114" s="356"/>
      <c r="MRE114" s="356"/>
      <c r="MRF114" s="356"/>
      <c r="MRG114" s="356"/>
      <c r="MRH114" s="356"/>
      <c r="MRI114" s="356"/>
      <c r="MRJ114" s="356"/>
      <c r="MRK114" s="356"/>
      <c r="MRL114" s="356"/>
      <c r="MRM114" s="356"/>
      <c r="MRN114" s="356"/>
      <c r="MRO114" s="356"/>
      <c r="MRP114" s="356"/>
      <c r="MRQ114" s="356"/>
      <c r="MRR114" s="356"/>
      <c r="MRS114" s="356"/>
      <c r="MRT114" s="356"/>
      <c r="MRU114" s="356"/>
      <c r="MRV114" s="356"/>
      <c r="MRW114" s="356"/>
      <c r="MRX114" s="356"/>
      <c r="MRY114" s="356"/>
      <c r="MRZ114" s="356"/>
      <c r="MSA114" s="356"/>
      <c r="MSB114" s="356"/>
      <c r="MSC114" s="356"/>
      <c r="MSD114" s="356"/>
      <c r="MSE114" s="356"/>
      <c r="MSF114" s="356"/>
      <c r="MSG114" s="356"/>
      <c r="MSH114" s="356"/>
      <c r="MSI114" s="356"/>
      <c r="MSJ114" s="356"/>
      <c r="MSK114" s="356"/>
      <c r="MSL114" s="356"/>
      <c r="MSM114" s="356"/>
      <c r="MSN114" s="356"/>
      <c r="MSO114" s="356"/>
      <c r="MSP114" s="356"/>
      <c r="MSQ114" s="356"/>
      <c r="MSR114" s="356"/>
      <c r="MSS114" s="356"/>
      <c r="MST114" s="356"/>
      <c r="MSU114" s="356"/>
      <c r="MSV114" s="356"/>
      <c r="MSW114" s="356"/>
      <c r="MSX114" s="356"/>
      <c r="MSY114" s="356"/>
      <c r="MSZ114" s="356"/>
      <c r="MTA114" s="356"/>
      <c r="MTB114" s="356"/>
      <c r="MTC114" s="356"/>
      <c r="MTD114" s="356"/>
      <c r="MTE114" s="356"/>
      <c r="MTF114" s="356"/>
      <c r="MTG114" s="356"/>
      <c r="MTH114" s="356"/>
      <c r="MTI114" s="356"/>
      <c r="MTJ114" s="356"/>
      <c r="MTK114" s="356"/>
      <c r="MTL114" s="356"/>
      <c r="MTM114" s="356"/>
      <c r="MTN114" s="356"/>
      <c r="MTO114" s="356"/>
      <c r="MTP114" s="356"/>
      <c r="MTQ114" s="356"/>
      <c r="MTR114" s="356"/>
      <c r="MTS114" s="356"/>
      <c r="MTT114" s="356"/>
      <c r="MTU114" s="356"/>
      <c r="MTV114" s="356"/>
      <c r="MTW114" s="356"/>
      <c r="MTX114" s="356"/>
      <c r="MTY114" s="356"/>
      <c r="MTZ114" s="356"/>
      <c r="MUA114" s="356"/>
      <c r="MUB114" s="356"/>
      <c r="MUC114" s="356"/>
      <c r="MUD114" s="356"/>
      <c r="MUE114" s="356"/>
      <c r="MUF114" s="356"/>
      <c r="MUG114" s="356"/>
      <c r="MUH114" s="356"/>
      <c r="MUI114" s="356"/>
      <c r="MUJ114" s="356"/>
      <c r="MUK114" s="356"/>
      <c r="MUL114" s="356"/>
      <c r="MUM114" s="356"/>
      <c r="MUN114" s="356"/>
      <c r="MUO114" s="356"/>
      <c r="MUP114" s="356"/>
      <c r="MUQ114" s="356"/>
      <c r="MUR114" s="356"/>
      <c r="MUS114" s="356"/>
      <c r="MUT114" s="356"/>
      <c r="MUU114" s="356"/>
      <c r="MUV114" s="356"/>
      <c r="MUW114" s="356"/>
      <c r="MUX114" s="356"/>
      <c r="MUY114" s="356"/>
      <c r="MUZ114" s="356"/>
      <c r="MVA114" s="356"/>
      <c r="MVB114" s="356"/>
      <c r="MVC114" s="356"/>
      <c r="MVD114" s="356"/>
      <c r="MVE114" s="356"/>
      <c r="MVF114" s="356"/>
      <c r="MVG114" s="356"/>
      <c r="MVH114" s="356"/>
      <c r="MVI114" s="356"/>
      <c r="MVJ114" s="356"/>
      <c r="MVK114" s="356"/>
      <c r="MVL114" s="356"/>
      <c r="MVM114" s="356"/>
      <c r="MVN114" s="356"/>
      <c r="MVO114" s="356"/>
      <c r="MVP114" s="356"/>
      <c r="MVQ114" s="356"/>
      <c r="MVR114" s="356"/>
      <c r="MVS114" s="356"/>
      <c r="MVT114" s="356"/>
      <c r="MVU114" s="356"/>
      <c r="MVV114" s="356"/>
      <c r="MVW114" s="356"/>
      <c r="MVX114" s="356"/>
      <c r="MVY114" s="356"/>
      <c r="MVZ114" s="356"/>
      <c r="MWA114" s="356"/>
      <c r="MWB114" s="356"/>
      <c r="MWC114" s="356"/>
      <c r="MWD114" s="356"/>
      <c r="MWE114" s="356"/>
      <c r="MWF114" s="356"/>
      <c r="MWG114" s="356"/>
      <c r="MWH114" s="356"/>
      <c r="MWI114" s="356"/>
      <c r="MWJ114" s="356"/>
      <c r="MWK114" s="356"/>
      <c r="MWL114" s="356"/>
      <c r="MWM114" s="356"/>
      <c r="MWN114" s="356"/>
      <c r="MWO114" s="356"/>
      <c r="MWP114" s="356"/>
      <c r="MWQ114" s="356"/>
      <c r="MWR114" s="356"/>
      <c r="MWS114" s="356"/>
      <c r="MWT114" s="356"/>
      <c r="MWU114" s="356"/>
      <c r="MWV114" s="356"/>
      <c r="MWW114" s="356"/>
      <c r="MWX114" s="356"/>
      <c r="MWY114" s="356"/>
      <c r="MWZ114" s="356"/>
      <c r="MXA114" s="356"/>
      <c r="MXB114" s="356"/>
      <c r="MXC114" s="356"/>
      <c r="MXD114" s="356"/>
      <c r="MXE114" s="356"/>
      <c r="MXF114" s="356"/>
      <c r="MXG114" s="356"/>
      <c r="MXH114" s="356"/>
      <c r="MXI114" s="356"/>
      <c r="MXJ114" s="356"/>
      <c r="MXK114" s="356"/>
      <c r="MXL114" s="356"/>
      <c r="MXM114" s="356"/>
      <c r="MXN114" s="356"/>
      <c r="MXO114" s="356"/>
      <c r="MXP114" s="356"/>
      <c r="MXQ114" s="356"/>
      <c r="MXR114" s="356"/>
      <c r="MXS114" s="356"/>
      <c r="MXT114" s="356"/>
      <c r="MXU114" s="356"/>
      <c r="MXV114" s="356"/>
      <c r="MXW114" s="356"/>
      <c r="MXX114" s="356"/>
      <c r="MXY114" s="356"/>
      <c r="MXZ114" s="356"/>
      <c r="MYA114" s="356"/>
      <c r="MYB114" s="356"/>
      <c r="MYC114" s="356"/>
      <c r="MYD114" s="356"/>
      <c r="MYE114" s="356"/>
      <c r="MYF114" s="356"/>
      <c r="MYG114" s="356"/>
      <c r="MYH114" s="356"/>
      <c r="MYI114" s="356"/>
      <c r="MYJ114" s="356"/>
      <c r="MYK114" s="356"/>
      <c r="MYL114" s="356"/>
      <c r="MYM114" s="356"/>
      <c r="MYN114" s="356"/>
      <c r="MYO114" s="356"/>
      <c r="MYP114" s="356"/>
      <c r="MYQ114" s="356"/>
      <c r="MYR114" s="356"/>
      <c r="MYS114" s="356"/>
      <c r="MYT114" s="356"/>
      <c r="MYU114" s="356"/>
      <c r="MYV114" s="356"/>
      <c r="MYW114" s="356"/>
      <c r="MYX114" s="356"/>
      <c r="MYY114" s="356"/>
      <c r="MYZ114" s="356"/>
      <c r="MZA114" s="356"/>
      <c r="MZB114" s="356"/>
      <c r="MZC114" s="356"/>
      <c r="MZD114" s="356"/>
      <c r="MZE114" s="356"/>
      <c r="MZF114" s="356"/>
      <c r="MZG114" s="356"/>
      <c r="MZH114" s="356"/>
      <c r="MZI114" s="356"/>
      <c r="MZJ114" s="356"/>
      <c r="MZK114" s="356"/>
      <c r="MZL114" s="356"/>
      <c r="MZM114" s="356"/>
      <c r="MZN114" s="356"/>
      <c r="MZO114" s="356"/>
      <c r="MZP114" s="356"/>
      <c r="MZQ114" s="356"/>
      <c r="MZR114" s="356"/>
      <c r="MZS114" s="356"/>
      <c r="MZT114" s="356"/>
      <c r="MZU114" s="356"/>
      <c r="MZV114" s="356"/>
      <c r="MZW114" s="356"/>
      <c r="MZX114" s="356"/>
      <c r="MZY114" s="356"/>
      <c r="MZZ114" s="356"/>
      <c r="NAA114" s="356"/>
      <c r="NAB114" s="356"/>
      <c r="NAC114" s="356"/>
      <c r="NAD114" s="356"/>
      <c r="NAE114" s="356"/>
      <c r="NAF114" s="356"/>
      <c r="NAG114" s="356"/>
      <c r="NAH114" s="356"/>
      <c r="NAI114" s="356"/>
      <c r="NAJ114" s="356"/>
      <c r="NAK114" s="356"/>
      <c r="NAL114" s="356"/>
      <c r="NAM114" s="356"/>
      <c r="NAN114" s="356"/>
      <c r="NAO114" s="356"/>
      <c r="NAP114" s="356"/>
      <c r="NAQ114" s="356"/>
      <c r="NAR114" s="356"/>
      <c r="NAS114" s="356"/>
      <c r="NAT114" s="356"/>
      <c r="NAU114" s="356"/>
      <c r="NAV114" s="356"/>
      <c r="NAW114" s="356"/>
      <c r="NAX114" s="356"/>
      <c r="NAY114" s="356"/>
      <c r="NAZ114" s="356"/>
      <c r="NBA114" s="356"/>
      <c r="NBB114" s="356"/>
      <c r="NBC114" s="356"/>
      <c r="NBD114" s="356"/>
      <c r="NBE114" s="356"/>
      <c r="NBF114" s="356"/>
      <c r="NBG114" s="356"/>
      <c r="NBH114" s="356"/>
      <c r="NBI114" s="356"/>
      <c r="NBJ114" s="356"/>
      <c r="NBK114" s="356"/>
      <c r="NBL114" s="356"/>
      <c r="NBM114" s="356"/>
      <c r="NBN114" s="356"/>
      <c r="NBO114" s="356"/>
      <c r="NBP114" s="356"/>
      <c r="NBQ114" s="356"/>
      <c r="NBR114" s="356"/>
      <c r="NBS114" s="356"/>
      <c r="NBT114" s="356"/>
      <c r="NBU114" s="356"/>
      <c r="NBV114" s="356"/>
      <c r="NBW114" s="356"/>
      <c r="NBX114" s="356"/>
      <c r="NBY114" s="356"/>
      <c r="NBZ114" s="356"/>
      <c r="NCA114" s="356"/>
      <c r="NCB114" s="356"/>
      <c r="NCC114" s="356"/>
      <c r="NCD114" s="356"/>
      <c r="NCE114" s="356"/>
      <c r="NCF114" s="356"/>
      <c r="NCG114" s="356"/>
      <c r="NCH114" s="356"/>
      <c r="NCI114" s="356"/>
      <c r="NCJ114" s="356"/>
      <c r="NCK114" s="356"/>
      <c r="NCL114" s="356"/>
      <c r="NCM114" s="356"/>
      <c r="NCN114" s="356"/>
      <c r="NCO114" s="356"/>
      <c r="NCP114" s="356"/>
      <c r="NCQ114" s="356"/>
      <c r="NCR114" s="356"/>
      <c r="NCS114" s="356"/>
      <c r="NCT114" s="356"/>
      <c r="NCU114" s="356"/>
      <c r="NCV114" s="356"/>
      <c r="NCW114" s="356"/>
      <c r="NCX114" s="356"/>
      <c r="NCY114" s="356"/>
      <c r="NCZ114" s="356"/>
      <c r="NDA114" s="356"/>
      <c r="NDB114" s="356"/>
      <c r="NDC114" s="356"/>
      <c r="NDD114" s="356"/>
      <c r="NDE114" s="356"/>
      <c r="NDF114" s="356"/>
      <c r="NDG114" s="356"/>
      <c r="NDH114" s="356"/>
      <c r="NDI114" s="356"/>
      <c r="NDJ114" s="356"/>
      <c r="NDK114" s="356"/>
      <c r="NDL114" s="356"/>
      <c r="NDM114" s="356"/>
      <c r="NDN114" s="356"/>
      <c r="NDO114" s="356"/>
      <c r="NDP114" s="356"/>
      <c r="NDQ114" s="356"/>
      <c r="NDR114" s="356"/>
      <c r="NDS114" s="356"/>
      <c r="NDT114" s="356"/>
      <c r="NDU114" s="356"/>
      <c r="NDV114" s="356"/>
      <c r="NDW114" s="356"/>
      <c r="NDX114" s="356"/>
      <c r="NDY114" s="356"/>
      <c r="NDZ114" s="356"/>
      <c r="NEA114" s="356"/>
      <c r="NEB114" s="356"/>
      <c r="NEC114" s="356"/>
      <c r="NED114" s="356"/>
      <c r="NEE114" s="356"/>
      <c r="NEF114" s="356"/>
      <c r="NEG114" s="356"/>
      <c r="NEH114" s="356"/>
      <c r="NEI114" s="356"/>
      <c r="NEJ114" s="356"/>
      <c r="NEK114" s="356"/>
      <c r="NEL114" s="356"/>
      <c r="NEM114" s="356"/>
      <c r="NEN114" s="356"/>
      <c r="NEO114" s="356"/>
      <c r="NEP114" s="356"/>
      <c r="NEQ114" s="356"/>
      <c r="NER114" s="356"/>
      <c r="NES114" s="356"/>
      <c r="NET114" s="356"/>
      <c r="NEU114" s="356"/>
      <c r="NEV114" s="356"/>
      <c r="NEW114" s="356"/>
      <c r="NEX114" s="356"/>
      <c r="NEY114" s="356"/>
      <c r="NEZ114" s="356"/>
      <c r="NFA114" s="356"/>
      <c r="NFB114" s="356"/>
      <c r="NFC114" s="356"/>
      <c r="NFD114" s="356"/>
      <c r="NFE114" s="356"/>
      <c r="NFF114" s="356"/>
      <c r="NFG114" s="356"/>
      <c r="NFH114" s="356"/>
      <c r="NFI114" s="356"/>
      <c r="NFJ114" s="356"/>
      <c r="NFK114" s="356"/>
      <c r="NFL114" s="356"/>
      <c r="NFM114" s="356"/>
      <c r="NFN114" s="356"/>
      <c r="NFO114" s="356"/>
      <c r="NFP114" s="356"/>
      <c r="NFQ114" s="356"/>
      <c r="NFR114" s="356"/>
      <c r="NFS114" s="356"/>
      <c r="NFT114" s="356"/>
      <c r="NFU114" s="356"/>
      <c r="NFV114" s="356"/>
      <c r="NFW114" s="356"/>
      <c r="NFX114" s="356"/>
      <c r="NFY114" s="356"/>
      <c r="NFZ114" s="356"/>
      <c r="NGA114" s="356"/>
      <c r="NGB114" s="356"/>
      <c r="NGC114" s="356"/>
      <c r="NGD114" s="356"/>
      <c r="NGE114" s="356"/>
      <c r="NGF114" s="356"/>
      <c r="NGG114" s="356"/>
      <c r="NGH114" s="356"/>
      <c r="NGI114" s="356"/>
      <c r="NGJ114" s="356"/>
      <c r="NGK114" s="356"/>
      <c r="NGL114" s="356"/>
      <c r="NGM114" s="356"/>
      <c r="NGN114" s="356"/>
      <c r="NGO114" s="356"/>
      <c r="NGP114" s="356"/>
      <c r="NGQ114" s="356"/>
      <c r="NGR114" s="356"/>
      <c r="NGS114" s="356"/>
      <c r="NGT114" s="356"/>
      <c r="NGU114" s="356"/>
      <c r="NGV114" s="356"/>
      <c r="NGW114" s="356"/>
      <c r="NGX114" s="356"/>
      <c r="NGY114" s="356"/>
      <c r="NGZ114" s="356"/>
      <c r="NHA114" s="356"/>
      <c r="NHB114" s="356"/>
      <c r="NHC114" s="356"/>
      <c r="NHD114" s="356"/>
      <c r="NHE114" s="356"/>
      <c r="NHF114" s="356"/>
      <c r="NHG114" s="356"/>
      <c r="NHH114" s="356"/>
      <c r="NHI114" s="356"/>
      <c r="NHJ114" s="356"/>
      <c r="NHK114" s="356"/>
      <c r="NHL114" s="356"/>
      <c r="NHM114" s="356"/>
      <c r="NHN114" s="356"/>
      <c r="NHO114" s="356"/>
      <c r="NHP114" s="356"/>
      <c r="NHQ114" s="356"/>
      <c r="NHR114" s="356"/>
      <c r="NHS114" s="356"/>
      <c r="NHT114" s="356"/>
      <c r="NHU114" s="356"/>
      <c r="NHV114" s="356"/>
      <c r="NHW114" s="356"/>
      <c r="NHX114" s="356"/>
      <c r="NHY114" s="356"/>
      <c r="NHZ114" s="356"/>
      <c r="NIA114" s="356"/>
      <c r="NIB114" s="356"/>
      <c r="NIC114" s="356"/>
      <c r="NID114" s="356"/>
      <c r="NIE114" s="356"/>
      <c r="NIF114" s="356"/>
      <c r="NIG114" s="356"/>
      <c r="NIH114" s="356"/>
      <c r="NII114" s="356"/>
      <c r="NIJ114" s="356"/>
      <c r="NIK114" s="356"/>
      <c r="NIL114" s="356"/>
      <c r="NIM114" s="356"/>
      <c r="NIN114" s="356"/>
      <c r="NIO114" s="356"/>
      <c r="NIP114" s="356"/>
      <c r="NIQ114" s="356"/>
      <c r="NIR114" s="356"/>
      <c r="NIS114" s="356"/>
      <c r="NIT114" s="356"/>
      <c r="NIU114" s="356"/>
      <c r="NIV114" s="356"/>
      <c r="NIW114" s="356"/>
      <c r="NIX114" s="356"/>
      <c r="NIY114" s="356"/>
      <c r="NIZ114" s="356"/>
      <c r="NJA114" s="356"/>
      <c r="NJB114" s="356"/>
      <c r="NJC114" s="356"/>
      <c r="NJD114" s="356"/>
      <c r="NJE114" s="356"/>
      <c r="NJF114" s="356"/>
      <c r="NJG114" s="356"/>
      <c r="NJH114" s="356"/>
      <c r="NJI114" s="356"/>
      <c r="NJJ114" s="356"/>
      <c r="NJK114" s="356"/>
      <c r="NJL114" s="356"/>
      <c r="NJM114" s="356"/>
      <c r="NJN114" s="356"/>
      <c r="NJO114" s="356"/>
      <c r="NJP114" s="356"/>
      <c r="NJQ114" s="356"/>
      <c r="NJR114" s="356"/>
      <c r="NJS114" s="356"/>
      <c r="NJT114" s="356"/>
      <c r="NJU114" s="356"/>
      <c r="NJV114" s="356"/>
      <c r="NJW114" s="356"/>
      <c r="NJX114" s="356"/>
      <c r="NJY114" s="356"/>
      <c r="NJZ114" s="356"/>
      <c r="NKA114" s="356"/>
      <c r="NKB114" s="356"/>
      <c r="NKC114" s="356"/>
      <c r="NKD114" s="356"/>
      <c r="NKE114" s="356"/>
      <c r="NKF114" s="356"/>
      <c r="NKG114" s="356"/>
      <c r="NKH114" s="356"/>
      <c r="NKI114" s="356"/>
      <c r="NKJ114" s="356"/>
      <c r="NKK114" s="356"/>
      <c r="NKL114" s="356"/>
      <c r="NKM114" s="356"/>
      <c r="NKN114" s="356"/>
      <c r="NKO114" s="356"/>
      <c r="NKP114" s="356"/>
      <c r="NKQ114" s="356"/>
      <c r="NKR114" s="356"/>
      <c r="NKS114" s="356"/>
      <c r="NKT114" s="356"/>
      <c r="NKU114" s="356"/>
      <c r="NKV114" s="356"/>
      <c r="NKW114" s="356"/>
      <c r="NKX114" s="356"/>
      <c r="NKY114" s="356"/>
      <c r="NKZ114" s="356"/>
      <c r="NLA114" s="356"/>
      <c r="NLB114" s="356"/>
      <c r="NLC114" s="356"/>
      <c r="NLD114" s="356"/>
      <c r="NLE114" s="356"/>
      <c r="NLF114" s="356"/>
      <c r="NLG114" s="356"/>
      <c r="NLH114" s="356"/>
      <c r="NLI114" s="356"/>
      <c r="NLJ114" s="356"/>
      <c r="NLK114" s="356"/>
      <c r="NLL114" s="356"/>
      <c r="NLM114" s="356"/>
      <c r="NLN114" s="356"/>
      <c r="NLO114" s="356"/>
      <c r="NLP114" s="356"/>
      <c r="NLQ114" s="356"/>
      <c r="NLR114" s="356"/>
      <c r="NLS114" s="356"/>
      <c r="NLT114" s="356"/>
      <c r="NLU114" s="356"/>
      <c r="NLV114" s="356"/>
      <c r="NLW114" s="356"/>
      <c r="NLX114" s="356"/>
      <c r="NLY114" s="356"/>
      <c r="NLZ114" s="356"/>
      <c r="NMA114" s="356"/>
      <c r="NMB114" s="356"/>
      <c r="NMC114" s="356"/>
      <c r="NMD114" s="356"/>
      <c r="NME114" s="356"/>
      <c r="NMF114" s="356"/>
      <c r="NMG114" s="356"/>
      <c r="NMH114" s="356"/>
      <c r="NMI114" s="356"/>
      <c r="NMJ114" s="356"/>
      <c r="NMK114" s="356"/>
      <c r="NML114" s="356"/>
      <c r="NMM114" s="356"/>
      <c r="NMN114" s="356"/>
      <c r="NMO114" s="356"/>
      <c r="NMP114" s="356"/>
      <c r="NMQ114" s="356"/>
      <c r="NMR114" s="356"/>
      <c r="NMS114" s="356"/>
      <c r="NMT114" s="356"/>
      <c r="NMU114" s="356"/>
      <c r="NMV114" s="356"/>
      <c r="NMW114" s="356"/>
      <c r="NMX114" s="356"/>
      <c r="NMY114" s="356"/>
      <c r="NMZ114" s="356"/>
      <c r="NNA114" s="356"/>
      <c r="NNB114" s="356"/>
      <c r="NNC114" s="356"/>
      <c r="NND114" s="356"/>
      <c r="NNE114" s="356"/>
      <c r="NNF114" s="356"/>
      <c r="NNG114" s="356"/>
      <c r="NNH114" s="356"/>
      <c r="NNI114" s="356"/>
      <c r="NNJ114" s="356"/>
      <c r="NNK114" s="356"/>
      <c r="NNL114" s="356"/>
      <c r="NNM114" s="356"/>
      <c r="NNN114" s="356"/>
      <c r="NNO114" s="356"/>
      <c r="NNP114" s="356"/>
      <c r="NNQ114" s="356"/>
      <c r="NNR114" s="356"/>
      <c r="NNS114" s="356"/>
      <c r="NNT114" s="356"/>
      <c r="NNU114" s="356"/>
      <c r="NNV114" s="356"/>
      <c r="NNW114" s="356"/>
      <c r="NNX114" s="356"/>
      <c r="NNY114" s="356"/>
      <c r="NNZ114" s="356"/>
      <c r="NOA114" s="356"/>
      <c r="NOB114" s="356"/>
      <c r="NOC114" s="356"/>
      <c r="NOD114" s="356"/>
      <c r="NOE114" s="356"/>
      <c r="NOF114" s="356"/>
      <c r="NOG114" s="356"/>
      <c r="NOH114" s="356"/>
      <c r="NOI114" s="356"/>
      <c r="NOJ114" s="356"/>
      <c r="NOK114" s="356"/>
      <c r="NOL114" s="356"/>
      <c r="NOM114" s="356"/>
      <c r="NON114" s="356"/>
      <c r="NOO114" s="356"/>
      <c r="NOP114" s="356"/>
      <c r="NOQ114" s="356"/>
      <c r="NOR114" s="356"/>
      <c r="NOS114" s="356"/>
      <c r="NOT114" s="356"/>
      <c r="NOU114" s="356"/>
      <c r="NOV114" s="356"/>
      <c r="NOW114" s="356"/>
      <c r="NOX114" s="356"/>
      <c r="NOY114" s="356"/>
      <c r="NOZ114" s="356"/>
      <c r="NPA114" s="356"/>
      <c r="NPB114" s="356"/>
      <c r="NPC114" s="356"/>
      <c r="NPD114" s="356"/>
      <c r="NPE114" s="356"/>
      <c r="NPF114" s="356"/>
      <c r="NPG114" s="356"/>
      <c r="NPH114" s="356"/>
      <c r="NPI114" s="356"/>
      <c r="NPJ114" s="356"/>
      <c r="NPK114" s="356"/>
      <c r="NPL114" s="356"/>
      <c r="NPM114" s="356"/>
      <c r="NPN114" s="356"/>
      <c r="NPO114" s="356"/>
      <c r="NPP114" s="356"/>
      <c r="NPQ114" s="356"/>
      <c r="NPR114" s="356"/>
      <c r="NPS114" s="356"/>
      <c r="NPT114" s="356"/>
      <c r="NPU114" s="356"/>
      <c r="NPV114" s="356"/>
      <c r="NPW114" s="356"/>
      <c r="NPX114" s="356"/>
      <c r="NPY114" s="356"/>
      <c r="NPZ114" s="356"/>
      <c r="NQA114" s="356"/>
      <c r="NQB114" s="356"/>
      <c r="NQC114" s="356"/>
      <c r="NQD114" s="356"/>
      <c r="NQE114" s="356"/>
      <c r="NQF114" s="356"/>
      <c r="NQG114" s="356"/>
      <c r="NQH114" s="356"/>
      <c r="NQI114" s="356"/>
      <c r="NQJ114" s="356"/>
      <c r="NQK114" s="356"/>
      <c r="NQL114" s="356"/>
      <c r="NQM114" s="356"/>
      <c r="NQN114" s="356"/>
      <c r="NQO114" s="356"/>
      <c r="NQP114" s="356"/>
      <c r="NQQ114" s="356"/>
      <c r="NQR114" s="356"/>
      <c r="NQS114" s="356"/>
      <c r="NQT114" s="356"/>
      <c r="NQU114" s="356"/>
      <c r="NQV114" s="356"/>
      <c r="NQW114" s="356"/>
      <c r="NQX114" s="356"/>
      <c r="NQY114" s="356"/>
      <c r="NQZ114" s="356"/>
      <c r="NRA114" s="356"/>
      <c r="NRB114" s="356"/>
      <c r="NRC114" s="356"/>
      <c r="NRD114" s="356"/>
      <c r="NRE114" s="356"/>
      <c r="NRF114" s="356"/>
      <c r="NRG114" s="356"/>
      <c r="NRH114" s="356"/>
      <c r="NRI114" s="356"/>
      <c r="NRJ114" s="356"/>
      <c r="NRK114" s="356"/>
      <c r="NRL114" s="356"/>
      <c r="NRM114" s="356"/>
      <c r="NRN114" s="356"/>
      <c r="NRO114" s="356"/>
      <c r="NRP114" s="356"/>
      <c r="NRQ114" s="356"/>
      <c r="NRR114" s="356"/>
      <c r="NRS114" s="356"/>
      <c r="NRT114" s="356"/>
      <c r="NRU114" s="356"/>
      <c r="NRV114" s="356"/>
      <c r="NRW114" s="356"/>
      <c r="NRX114" s="356"/>
      <c r="NRY114" s="356"/>
      <c r="NRZ114" s="356"/>
      <c r="NSA114" s="356"/>
      <c r="NSB114" s="356"/>
      <c r="NSC114" s="356"/>
      <c r="NSD114" s="356"/>
      <c r="NSE114" s="356"/>
      <c r="NSF114" s="356"/>
      <c r="NSG114" s="356"/>
      <c r="NSH114" s="356"/>
      <c r="NSI114" s="356"/>
      <c r="NSJ114" s="356"/>
      <c r="NSK114" s="356"/>
      <c r="NSL114" s="356"/>
      <c r="NSM114" s="356"/>
      <c r="NSN114" s="356"/>
      <c r="NSO114" s="356"/>
      <c r="NSP114" s="356"/>
      <c r="NSQ114" s="356"/>
      <c r="NSR114" s="356"/>
      <c r="NSS114" s="356"/>
      <c r="NST114" s="356"/>
      <c r="NSU114" s="356"/>
      <c r="NSV114" s="356"/>
      <c r="NSW114" s="356"/>
      <c r="NSX114" s="356"/>
      <c r="NSY114" s="356"/>
      <c r="NSZ114" s="356"/>
      <c r="NTA114" s="356"/>
      <c r="NTB114" s="356"/>
      <c r="NTC114" s="356"/>
      <c r="NTD114" s="356"/>
      <c r="NTE114" s="356"/>
      <c r="NTF114" s="356"/>
      <c r="NTG114" s="356"/>
      <c r="NTH114" s="356"/>
      <c r="NTI114" s="356"/>
      <c r="NTJ114" s="356"/>
      <c r="NTK114" s="356"/>
      <c r="NTL114" s="356"/>
      <c r="NTM114" s="356"/>
      <c r="NTN114" s="356"/>
      <c r="NTO114" s="356"/>
      <c r="NTP114" s="356"/>
      <c r="NTQ114" s="356"/>
      <c r="NTR114" s="356"/>
      <c r="NTS114" s="356"/>
      <c r="NTT114" s="356"/>
      <c r="NTU114" s="356"/>
      <c r="NTV114" s="356"/>
      <c r="NTW114" s="356"/>
      <c r="NTX114" s="356"/>
      <c r="NTY114" s="356"/>
      <c r="NTZ114" s="356"/>
      <c r="NUA114" s="356"/>
      <c r="NUB114" s="356"/>
      <c r="NUC114" s="356"/>
      <c r="NUD114" s="356"/>
      <c r="NUE114" s="356"/>
      <c r="NUF114" s="356"/>
      <c r="NUG114" s="356"/>
      <c r="NUH114" s="356"/>
      <c r="NUI114" s="356"/>
      <c r="NUJ114" s="356"/>
      <c r="NUK114" s="356"/>
      <c r="NUL114" s="356"/>
      <c r="NUM114" s="356"/>
      <c r="NUN114" s="356"/>
      <c r="NUO114" s="356"/>
      <c r="NUP114" s="356"/>
      <c r="NUQ114" s="356"/>
      <c r="NUR114" s="356"/>
      <c r="NUS114" s="356"/>
      <c r="NUT114" s="356"/>
      <c r="NUU114" s="356"/>
      <c r="NUV114" s="356"/>
      <c r="NUW114" s="356"/>
      <c r="NUX114" s="356"/>
      <c r="NUY114" s="356"/>
      <c r="NUZ114" s="356"/>
      <c r="NVA114" s="356"/>
      <c r="NVB114" s="356"/>
      <c r="NVC114" s="356"/>
      <c r="NVD114" s="356"/>
      <c r="NVE114" s="356"/>
      <c r="NVF114" s="356"/>
      <c r="NVG114" s="356"/>
      <c r="NVH114" s="356"/>
      <c r="NVI114" s="356"/>
      <c r="NVJ114" s="356"/>
      <c r="NVK114" s="356"/>
      <c r="NVL114" s="356"/>
      <c r="NVM114" s="356"/>
      <c r="NVN114" s="356"/>
      <c r="NVO114" s="356"/>
      <c r="NVP114" s="356"/>
      <c r="NVQ114" s="356"/>
      <c r="NVR114" s="356"/>
      <c r="NVS114" s="356"/>
      <c r="NVT114" s="356"/>
      <c r="NVU114" s="356"/>
      <c r="NVV114" s="356"/>
      <c r="NVW114" s="356"/>
      <c r="NVX114" s="356"/>
      <c r="NVY114" s="356"/>
      <c r="NVZ114" s="356"/>
      <c r="NWA114" s="356"/>
      <c r="NWB114" s="356"/>
      <c r="NWC114" s="356"/>
      <c r="NWD114" s="356"/>
      <c r="NWE114" s="356"/>
      <c r="NWF114" s="356"/>
      <c r="NWG114" s="356"/>
      <c r="NWH114" s="356"/>
      <c r="NWI114" s="356"/>
      <c r="NWJ114" s="356"/>
      <c r="NWK114" s="356"/>
      <c r="NWL114" s="356"/>
      <c r="NWM114" s="356"/>
      <c r="NWN114" s="356"/>
      <c r="NWO114" s="356"/>
      <c r="NWP114" s="356"/>
      <c r="NWQ114" s="356"/>
      <c r="NWR114" s="356"/>
      <c r="NWS114" s="356"/>
      <c r="NWT114" s="356"/>
      <c r="NWU114" s="356"/>
      <c r="NWV114" s="356"/>
      <c r="NWW114" s="356"/>
      <c r="NWX114" s="356"/>
      <c r="NWY114" s="356"/>
      <c r="NWZ114" s="356"/>
      <c r="NXA114" s="356"/>
      <c r="NXB114" s="356"/>
      <c r="NXC114" s="356"/>
      <c r="NXD114" s="356"/>
      <c r="NXE114" s="356"/>
      <c r="NXF114" s="356"/>
      <c r="NXG114" s="356"/>
      <c r="NXH114" s="356"/>
      <c r="NXI114" s="356"/>
      <c r="NXJ114" s="356"/>
      <c r="NXK114" s="356"/>
      <c r="NXL114" s="356"/>
      <c r="NXM114" s="356"/>
      <c r="NXN114" s="356"/>
      <c r="NXO114" s="356"/>
      <c r="NXP114" s="356"/>
      <c r="NXQ114" s="356"/>
      <c r="NXR114" s="356"/>
      <c r="NXS114" s="356"/>
      <c r="NXT114" s="356"/>
      <c r="NXU114" s="356"/>
      <c r="NXV114" s="356"/>
      <c r="NXW114" s="356"/>
      <c r="NXX114" s="356"/>
      <c r="NXY114" s="356"/>
      <c r="NXZ114" s="356"/>
      <c r="NYA114" s="356"/>
      <c r="NYB114" s="356"/>
      <c r="NYC114" s="356"/>
      <c r="NYD114" s="356"/>
      <c r="NYE114" s="356"/>
      <c r="NYF114" s="356"/>
      <c r="NYG114" s="356"/>
      <c r="NYH114" s="356"/>
      <c r="NYI114" s="356"/>
      <c r="NYJ114" s="356"/>
      <c r="NYK114" s="356"/>
      <c r="NYL114" s="356"/>
      <c r="NYM114" s="356"/>
      <c r="NYN114" s="356"/>
      <c r="NYO114" s="356"/>
      <c r="NYP114" s="356"/>
      <c r="NYQ114" s="356"/>
      <c r="NYR114" s="356"/>
      <c r="NYS114" s="356"/>
      <c r="NYT114" s="356"/>
      <c r="NYU114" s="356"/>
      <c r="NYV114" s="356"/>
      <c r="NYW114" s="356"/>
      <c r="NYX114" s="356"/>
      <c r="NYY114" s="356"/>
      <c r="NYZ114" s="356"/>
      <c r="NZA114" s="356"/>
      <c r="NZB114" s="356"/>
      <c r="NZC114" s="356"/>
      <c r="NZD114" s="356"/>
      <c r="NZE114" s="356"/>
      <c r="NZF114" s="356"/>
      <c r="NZG114" s="356"/>
      <c r="NZH114" s="356"/>
      <c r="NZI114" s="356"/>
      <c r="NZJ114" s="356"/>
      <c r="NZK114" s="356"/>
      <c r="NZL114" s="356"/>
      <c r="NZM114" s="356"/>
      <c r="NZN114" s="356"/>
      <c r="NZO114" s="356"/>
      <c r="NZP114" s="356"/>
      <c r="NZQ114" s="356"/>
      <c r="NZR114" s="356"/>
      <c r="NZS114" s="356"/>
      <c r="NZT114" s="356"/>
      <c r="NZU114" s="356"/>
      <c r="NZV114" s="356"/>
      <c r="NZW114" s="356"/>
      <c r="NZX114" s="356"/>
      <c r="NZY114" s="356"/>
      <c r="NZZ114" s="356"/>
      <c r="OAA114" s="356"/>
      <c r="OAB114" s="356"/>
      <c r="OAC114" s="356"/>
      <c r="OAD114" s="356"/>
      <c r="OAE114" s="356"/>
      <c r="OAF114" s="356"/>
      <c r="OAG114" s="356"/>
      <c r="OAH114" s="356"/>
      <c r="OAI114" s="356"/>
      <c r="OAJ114" s="356"/>
      <c r="OAK114" s="356"/>
      <c r="OAL114" s="356"/>
      <c r="OAM114" s="356"/>
      <c r="OAN114" s="356"/>
      <c r="OAO114" s="356"/>
      <c r="OAP114" s="356"/>
      <c r="OAQ114" s="356"/>
      <c r="OAR114" s="356"/>
      <c r="OAS114" s="356"/>
      <c r="OAT114" s="356"/>
      <c r="OAU114" s="356"/>
      <c r="OAV114" s="356"/>
      <c r="OAW114" s="356"/>
      <c r="OAX114" s="356"/>
      <c r="OAY114" s="356"/>
      <c r="OAZ114" s="356"/>
      <c r="OBA114" s="356"/>
      <c r="OBB114" s="356"/>
      <c r="OBC114" s="356"/>
      <c r="OBD114" s="356"/>
      <c r="OBE114" s="356"/>
      <c r="OBF114" s="356"/>
      <c r="OBG114" s="356"/>
      <c r="OBH114" s="356"/>
      <c r="OBI114" s="356"/>
      <c r="OBJ114" s="356"/>
      <c r="OBK114" s="356"/>
      <c r="OBL114" s="356"/>
      <c r="OBM114" s="356"/>
      <c r="OBN114" s="356"/>
      <c r="OBO114" s="356"/>
      <c r="OBP114" s="356"/>
      <c r="OBQ114" s="356"/>
      <c r="OBR114" s="356"/>
      <c r="OBS114" s="356"/>
      <c r="OBT114" s="356"/>
      <c r="OBU114" s="356"/>
      <c r="OBV114" s="356"/>
      <c r="OBW114" s="356"/>
      <c r="OBX114" s="356"/>
      <c r="OBY114" s="356"/>
      <c r="OBZ114" s="356"/>
      <c r="OCA114" s="356"/>
      <c r="OCB114" s="356"/>
      <c r="OCC114" s="356"/>
      <c r="OCD114" s="356"/>
      <c r="OCE114" s="356"/>
      <c r="OCF114" s="356"/>
      <c r="OCG114" s="356"/>
      <c r="OCH114" s="356"/>
      <c r="OCI114" s="356"/>
      <c r="OCJ114" s="356"/>
      <c r="OCK114" s="356"/>
      <c r="OCL114" s="356"/>
      <c r="OCM114" s="356"/>
      <c r="OCN114" s="356"/>
      <c r="OCO114" s="356"/>
      <c r="OCP114" s="356"/>
      <c r="OCQ114" s="356"/>
      <c r="OCR114" s="356"/>
      <c r="OCS114" s="356"/>
      <c r="OCT114" s="356"/>
      <c r="OCU114" s="356"/>
      <c r="OCV114" s="356"/>
      <c r="OCW114" s="356"/>
      <c r="OCX114" s="356"/>
      <c r="OCY114" s="356"/>
      <c r="OCZ114" s="356"/>
      <c r="ODA114" s="356"/>
      <c r="ODB114" s="356"/>
      <c r="ODC114" s="356"/>
      <c r="ODD114" s="356"/>
      <c r="ODE114" s="356"/>
      <c r="ODF114" s="356"/>
      <c r="ODG114" s="356"/>
      <c r="ODH114" s="356"/>
      <c r="ODI114" s="356"/>
      <c r="ODJ114" s="356"/>
      <c r="ODK114" s="356"/>
      <c r="ODL114" s="356"/>
      <c r="ODM114" s="356"/>
      <c r="ODN114" s="356"/>
      <c r="ODO114" s="356"/>
      <c r="ODP114" s="356"/>
      <c r="ODQ114" s="356"/>
      <c r="ODR114" s="356"/>
      <c r="ODS114" s="356"/>
      <c r="ODT114" s="356"/>
      <c r="ODU114" s="356"/>
      <c r="ODV114" s="356"/>
      <c r="ODW114" s="356"/>
      <c r="ODX114" s="356"/>
      <c r="ODY114" s="356"/>
      <c r="ODZ114" s="356"/>
      <c r="OEA114" s="356"/>
      <c r="OEB114" s="356"/>
      <c r="OEC114" s="356"/>
      <c r="OED114" s="356"/>
      <c r="OEE114" s="356"/>
      <c r="OEF114" s="356"/>
      <c r="OEG114" s="356"/>
      <c r="OEH114" s="356"/>
      <c r="OEI114" s="356"/>
      <c r="OEJ114" s="356"/>
      <c r="OEK114" s="356"/>
      <c r="OEL114" s="356"/>
      <c r="OEM114" s="356"/>
      <c r="OEN114" s="356"/>
      <c r="OEO114" s="356"/>
      <c r="OEP114" s="356"/>
      <c r="OEQ114" s="356"/>
      <c r="OER114" s="356"/>
      <c r="OES114" s="356"/>
      <c r="OET114" s="356"/>
      <c r="OEU114" s="356"/>
      <c r="OEV114" s="356"/>
      <c r="OEW114" s="356"/>
      <c r="OEX114" s="356"/>
      <c r="OEY114" s="356"/>
      <c r="OEZ114" s="356"/>
      <c r="OFA114" s="356"/>
      <c r="OFB114" s="356"/>
      <c r="OFC114" s="356"/>
      <c r="OFD114" s="356"/>
      <c r="OFE114" s="356"/>
      <c r="OFF114" s="356"/>
      <c r="OFG114" s="356"/>
      <c r="OFH114" s="356"/>
      <c r="OFI114" s="356"/>
      <c r="OFJ114" s="356"/>
      <c r="OFK114" s="356"/>
      <c r="OFL114" s="356"/>
      <c r="OFM114" s="356"/>
      <c r="OFN114" s="356"/>
      <c r="OFO114" s="356"/>
      <c r="OFP114" s="356"/>
      <c r="OFQ114" s="356"/>
      <c r="OFR114" s="356"/>
      <c r="OFS114" s="356"/>
      <c r="OFT114" s="356"/>
      <c r="OFU114" s="356"/>
      <c r="OFV114" s="356"/>
      <c r="OFW114" s="356"/>
      <c r="OFX114" s="356"/>
      <c r="OFY114" s="356"/>
      <c r="OFZ114" s="356"/>
      <c r="OGA114" s="356"/>
      <c r="OGB114" s="356"/>
      <c r="OGC114" s="356"/>
      <c r="OGD114" s="356"/>
      <c r="OGE114" s="356"/>
      <c r="OGF114" s="356"/>
      <c r="OGG114" s="356"/>
      <c r="OGH114" s="356"/>
      <c r="OGI114" s="356"/>
      <c r="OGJ114" s="356"/>
      <c r="OGK114" s="356"/>
      <c r="OGL114" s="356"/>
      <c r="OGM114" s="356"/>
      <c r="OGN114" s="356"/>
      <c r="OGO114" s="356"/>
      <c r="OGP114" s="356"/>
      <c r="OGQ114" s="356"/>
      <c r="OGR114" s="356"/>
      <c r="OGS114" s="356"/>
      <c r="OGT114" s="356"/>
      <c r="OGU114" s="356"/>
      <c r="OGV114" s="356"/>
      <c r="OGW114" s="356"/>
      <c r="OGX114" s="356"/>
      <c r="OGY114" s="356"/>
      <c r="OGZ114" s="356"/>
      <c r="OHA114" s="356"/>
      <c r="OHB114" s="356"/>
      <c r="OHC114" s="356"/>
      <c r="OHD114" s="356"/>
      <c r="OHE114" s="356"/>
      <c r="OHF114" s="356"/>
      <c r="OHG114" s="356"/>
      <c r="OHH114" s="356"/>
      <c r="OHI114" s="356"/>
      <c r="OHJ114" s="356"/>
      <c r="OHK114" s="356"/>
      <c r="OHL114" s="356"/>
      <c r="OHM114" s="356"/>
      <c r="OHN114" s="356"/>
      <c r="OHO114" s="356"/>
      <c r="OHP114" s="356"/>
      <c r="OHQ114" s="356"/>
      <c r="OHR114" s="356"/>
      <c r="OHS114" s="356"/>
      <c r="OHT114" s="356"/>
      <c r="OHU114" s="356"/>
      <c r="OHV114" s="356"/>
      <c r="OHW114" s="356"/>
      <c r="OHX114" s="356"/>
      <c r="OHY114" s="356"/>
      <c r="OHZ114" s="356"/>
      <c r="OIA114" s="356"/>
      <c r="OIB114" s="356"/>
      <c r="OIC114" s="356"/>
      <c r="OID114" s="356"/>
      <c r="OIE114" s="356"/>
      <c r="OIF114" s="356"/>
      <c r="OIG114" s="356"/>
      <c r="OIH114" s="356"/>
      <c r="OII114" s="356"/>
      <c r="OIJ114" s="356"/>
      <c r="OIK114" s="356"/>
      <c r="OIL114" s="356"/>
      <c r="OIM114" s="356"/>
      <c r="OIN114" s="356"/>
      <c r="OIO114" s="356"/>
      <c r="OIP114" s="356"/>
      <c r="OIQ114" s="356"/>
      <c r="OIR114" s="356"/>
      <c r="OIS114" s="356"/>
      <c r="OIT114" s="356"/>
      <c r="OIU114" s="356"/>
      <c r="OIV114" s="356"/>
      <c r="OIW114" s="356"/>
      <c r="OIX114" s="356"/>
      <c r="OIY114" s="356"/>
      <c r="OIZ114" s="356"/>
      <c r="OJA114" s="356"/>
      <c r="OJB114" s="356"/>
      <c r="OJC114" s="356"/>
      <c r="OJD114" s="356"/>
      <c r="OJE114" s="356"/>
      <c r="OJF114" s="356"/>
      <c r="OJG114" s="356"/>
      <c r="OJH114" s="356"/>
      <c r="OJI114" s="356"/>
      <c r="OJJ114" s="356"/>
      <c r="OJK114" s="356"/>
      <c r="OJL114" s="356"/>
      <c r="OJM114" s="356"/>
      <c r="OJN114" s="356"/>
      <c r="OJO114" s="356"/>
      <c r="OJP114" s="356"/>
      <c r="OJQ114" s="356"/>
      <c r="OJR114" s="356"/>
      <c r="OJS114" s="356"/>
      <c r="OJT114" s="356"/>
      <c r="OJU114" s="356"/>
      <c r="OJV114" s="356"/>
      <c r="OJW114" s="356"/>
      <c r="OJX114" s="356"/>
      <c r="OJY114" s="356"/>
      <c r="OJZ114" s="356"/>
      <c r="OKA114" s="356"/>
      <c r="OKB114" s="356"/>
      <c r="OKC114" s="356"/>
      <c r="OKD114" s="356"/>
      <c r="OKE114" s="356"/>
      <c r="OKF114" s="356"/>
      <c r="OKG114" s="356"/>
      <c r="OKH114" s="356"/>
      <c r="OKI114" s="356"/>
      <c r="OKJ114" s="356"/>
      <c r="OKK114" s="356"/>
      <c r="OKL114" s="356"/>
      <c r="OKM114" s="356"/>
      <c r="OKN114" s="356"/>
      <c r="OKO114" s="356"/>
      <c r="OKP114" s="356"/>
      <c r="OKQ114" s="356"/>
      <c r="OKR114" s="356"/>
      <c r="OKS114" s="356"/>
      <c r="OKT114" s="356"/>
      <c r="OKU114" s="356"/>
      <c r="OKV114" s="356"/>
      <c r="OKW114" s="356"/>
      <c r="OKX114" s="356"/>
      <c r="OKY114" s="356"/>
      <c r="OKZ114" s="356"/>
      <c r="OLA114" s="356"/>
      <c r="OLB114" s="356"/>
      <c r="OLC114" s="356"/>
      <c r="OLD114" s="356"/>
      <c r="OLE114" s="356"/>
      <c r="OLF114" s="356"/>
      <c r="OLG114" s="356"/>
      <c r="OLH114" s="356"/>
      <c r="OLI114" s="356"/>
      <c r="OLJ114" s="356"/>
      <c r="OLK114" s="356"/>
      <c r="OLL114" s="356"/>
      <c r="OLM114" s="356"/>
      <c r="OLN114" s="356"/>
      <c r="OLO114" s="356"/>
      <c r="OLP114" s="356"/>
      <c r="OLQ114" s="356"/>
      <c r="OLR114" s="356"/>
      <c r="OLS114" s="356"/>
      <c r="OLT114" s="356"/>
      <c r="OLU114" s="356"/>
      <c r="OLV114" s="356"/>
      <c r="OLW114" s="356"/>
      <c r="OLX114" s="356"/>
      <c r="OLY114" s="356"/>
      <c r="OLZ114" s="356"/>
      <c r="OMA114" s="356"/>
      <c r="OMB114" s="356"/>
      <c r="OMC114" s="356"/>
      <c r="OMD114" s="356"/>
      <c r="OME114" s="356"/>
      <c r="OMF114" s="356"/>
      <c r="OMG114" s="356"/>
      <c r="OMH114" s="356"/>
      <c r="OMI114" s="356"/>
      <c r="OMJ114" s="356"/>
      <c r="OMK114" s="356"/>
      <c r="OML114" s="356"/>
      <c r="OMM114" s="356"/>
      <c r="OMN114" s="356"/>
      <c r="OMO114" s="356"/>
      <c r="OMP114" s="356"/>
      <c r="OMQ114" s="356"/>
      <c r="OMR114" s="356"/>
      <c r="OMS114" s="356"/>
      <c r="OMT114" s="356"/>
      <c r="OMU114" s="356"/>
      <c r="OMV114" s="356"/>
      <c r="OMW114" s="356"/>
      <c r="OMX114" s="356"/>
      <c r="OMY114" s="356"/>
      <c r="OMZ114" s="356"/>
      <c r="ONA114" s="356"/>
      <c r="ONB114" s="356"/>
      <c r="ONC114" s="356"/>
      <c r="OND114" s="356"/>
      <c r="ONE114" s="356"/>
      <c r="ONF114" s="356"/>
      <c r="ONG114" s="356"/>
      <c r="ONH114" s="356"/>
      <c r="ONI114" s="356"/>
      <c r="ONJ114" s="356"/>
      <c r="ONK114" s="356"/>
      <c r="ONL114" s="356"/>
      <c r="ONM114" s="356"/>
      <c r="ONN114" s="356"/>
      <c r="ONO114" s="356"/>
      <c r="ONP114" s="356"/>
      <c r="ONQ114" s="356"/>
      <c r="ONR114" s="356"/>
      <c r="ONS114" s="356"/>
      <c r="ONT114" s="356"/>
      <c r="ONU114" s="356"/>
      <c r="ONV114" s="356"/>
      <c r="ONW114" s="356"/>
      <c r="ONX114" s="356"/>
      <c r="ONY114" s="356"/>
      <c r="ONZ114" s="356"/>
      <c r="OOA114" s="356"/>
      <c r="OOB114" s="356"/>
      <c r="OOC114" s="356"/>
      <c r="OOD114" s="356"/>
      <c r="OOE114" s="356"/>
      <c r="OOF114" s="356"/>
      <c r="OOG114" s="356"/>
      <c r="OOH114" s="356"/>
      <c r="OOI114" s="356"/>
      <c r="OOJ114" s="356"/>
      <c r="OOK114" s="356"/>
      <c r="OOL114" s="356"/>
      <c r="OOM114" s="356"/>
      <c r="OON114" s="356"/>
      <c r="OOO114" s="356"/>
      <c r="OOP114" s="356"/>
      <c r="OOQ114" s="356"/>
      <c r="OOR114" s="356"/>
      <c r="OOS114" s="356"/>
      <c r="OOT114" s="356"/>
      <c r="OOU114" s="356"/>
      <c r="OOV114" s="356"/>
      <c r="OOW114" s="356"/>
      <c r="OOX114" s="356"/>
      <c r="OOY114" s="356"/>
      <c r="OOZ114" s="356"/>
      <c r="OPA114" s="356"/>
      <c r="OPB114" s="356"/>
      <c r="OPC114" s="356"/>
      <c r="OPD114" s="356"/>
      <c r="OPE114" s="356"/>
      <c r="OPF114" s="356"/>
      <c r="OPG114" s="356"/>
      <c r="OPH114" s="356"/>
      <c r="OPI114" s="356"/>
      <c r="OPJ114" s="356"/>
      <c r="OPK114" s="356"/>
      <c r="OPL114" s="356"/>
      <c r="OPM114" s="356"/>
      <c r="OPN114" s="356"/>
      <c r="OPO114" s="356"/>
      <c r="OPP114" s="356"/>
      <c r="OPQ114" s="356"/>
      <c r="OPR114" s="356"/>
      <c r="OPS114" s="356"/>
      <c r="OPT114" s="356"/>
      <c r="OPU114" s="356"/>
      <c r="OPV114" s="356"/>
      <c r="OPW114" s="356"/>
      <c r="OPX114" s="356"/>
      <c r="OPY114" s="356"/>
      <c r="OPZ114" s="356"/>
      <c r="OQA114" s="356"/>
      <c r="OQB114" s="356"/>
      <c r="OQC114" s="356"/>
      <c r="OQD114" s="356"/>
      <c r="OQE114" s="356"/>
      <c r="OQF114" s="356"/>
      <c r="OQG114" s="356"/>
      <c r="OQH114" s="356"/>
      <c r="OQI114" s="356"/>
      <c r="OQJ114" s="356"/>
      <c r="OQK114" s="356"/>
      <c r="OQL114" s="356"/>
      <c r="OQM114" s="356"/>
      <c r="OQN114" s="356"/>
      <c r="OQO114" s="356"/>
      <c r="OQP114" s="356"/>
      <c r="OQQ114" s="356"/>
      <c r="OQR114" s="356"/>
      <c r="OQS114" s="356"/>
      <c r="OQT114" s="356"/>
      <c r="OQU114" s="356"/>
      <c r="OQV114" s="356"/>
      <c r="OQW114" s="356"/>
      <c r="OQX114" s="356"/>
      <c r="OQY114" s="356"/>
      <c r="OQZ114" s="356"/>
      <c r="ORA114" s="356"/>
      <c r="ORB114" s="356"/>
      <c r="ORC114" s="356"/>
      <c r="ORD114" s="356"/>
      <c r="ORE114" s="356"/>
      <c r="ORF114" s="356"/>
      <c r="ORG114" s="356"/>
      <c r="ORH114" s="356"/>
      <c r="ORI114" s="356"/>
      <c r="ORJ114" s="356"/>
      <c r="ORK114" s="356"/>
      <c r="ORL114" s="356"/>
      <c r="ORM114" s="356"/>
      <c r="ORN114" s="356"/>
      <c r="ORO114" s="356"/>
      <c r="ORP114" s="356"/>
      <c r="ORQ114" s="356"/>
      <c r="ORR114" s="356"/>
      <c r="ORS114" s="356"/>
      <c r="ORT114" s="356"/>
      <c r="ORU114" s="356"/>
      <c r="ORV114" s="356"/>
      <c r="ORW114" s="356"/>
      <c r="ORX114" s="356"/>
      <c r="ORY114" s="356"/>
      <c r="ORZ114" s="356"/>
      <c r="OSA114" s="356"/>
      <c r="OSB114" s="356"/>
      <c r="OSC114" s="356"/>
      <c r="OSD114" s="356"/>
      <c r="OSE114" s="356"/>
      <c r="OSF114" s="356"/>
      <c r="OSG114" s="356"/>
      <c r="OSH114" s="356"/>
      <c r="OSI114" s="356"/>
      <c r="OSJ114" s="356"/>
      <c r="OSK114" s="356"/>
      <c r="OSL114" s="356"/>
      <c r="OSM114" s="356"/>
      <c r="OSN114" s="356"/>
      <c r="OSO114" s="356"/>
      <c r="OSP114" s="356"/>
      <c r="OSQ114" s="356"/>
      <c r="OSR114" s="356"/>
      <c r="OSS114" s="356"/>
      <c r="OST114" s="356"/>
      <c r="OSU114" s="356"/>
      <c r="OSV114" s="356"/>
      <c r="OSW114" s="356"/>
      <c r="OSX114" s="356"/>
      <c r="OSY114" s="356"/>
      <c r="OSZ114" s="356"/>
      <c r="OTA114" s="356"/>
      <c r="OTB114" s="356"/>
      <c r="OTC114" s="356"/>
      <c r="OTD114" s="356"/>
      <c r="OTE114" s="356"/>
      <c r="OTF114" s="356"/>
      <c r="OTG114" s="356"/>
      <c r="OTH114" s="356"/>
      <c r="OTI114" s="356"/>
      <c r="OTJ114" s="356"/>
      <c r="OTK114" s="356"/>
      <c r="OTL114" s="356"/>
      <c r="OTM114" s="356"/>
      <c r="OTN114" s="356"/>
      <c r="OTO114" s="356"/>
      <c r="OTP114" s="356"/>
      <c r="OTQ114" s="356"/>
      <c r="OTR114" s="356"/>
      <c r="OTS114" s="356"/>
      <c r="OTT114" s="356"/>
      <c r="OTU114" s="356"/>
      <c r="OTV114" s="356"/>
      <c r="OTW114" s="356"/>
      <c r="OTX114" s="356"/>
      <c r="OTY114" s="356"/>
      <c r="OTZ114" s="356"/>
      <c r="OUA114" s="356"/>
      <c r="OUB114" s="356"/>
      <c r="OUC114" s="356"/>
      <c r="OUD114" s="356"/>
      <c r="OUE114" s="356"/>
      <c r="OUF114" s="356"/>
      <c r="OUG114" s="356"/>
      <c r="OUH114" s="356"/>
      <c r="OUI114" s="356"/>
      <c r="OUJ114" s="356"/>
      <c r="OUK114" s="356"/>
      <c r="OUL114" s="356"/>
      <c r="OUM114" s="356"/>
      <c r="OUN114" s="356"/>
      <c r="OUO114" s="356"/>
      <c r="OUP114" s="356"/>
      <c r="OUQ114" s="356"/>
      <c r="OUR114" s="356"/>
      <c r="OUS114" s="356"/>
      <c r="OUT114" s="356"/>
      <c r="OUU114" s="356"/>
      <c r="OUV114" s="356"/>
      <c r="OUW114" s="356"/>
      <c r="OUX114" s="356"/>
      <c r="OUY114" s="356"/>
      <c r="OUZ114" s="356"/>
      <c r="OVA114" s="356"/>
      <c r="OVB114" s="356"/>
      <c r="OVC114" s="356"/>
      <c r="OVD114" s="356"/>
      <c r="OVE114" s="356"/>
      <c r="OVF114" s="356"/>
      <c r="OVG114" s="356"/>
      <c r="OVH114" s="356"/>
      <c r="OVI114" s="356"/>
      <c r="OVJ114" s="356"/>
      <c r="OVK114" s="356"/>
      <c r="OVL114" s="356"/>
      <c r="OVM114" s="356"/>
      <c r="OVN114" s="356"/>
      <c r="OVO114" s="356"/>
      <c r="OVP114" s="356"/>
      <c r="OVQ114" s="356"/>
      <c r="OVR114" s="356"/>
      <c r="OVS114" s="356"/>
      <c r="OVT114" s="356"/>
      <c r="OVU114" s="356"/>
      <c r="OVV114" s="356"/>
      <c r="OVW114" s="356"/>
      <c r="OVX114" s="356"/>
      <c r="OVY114" s="356"/>
      <c r="OVZ114" s="356"/>
      <c r="OWA114" s="356"/>
      <c r="OWB114" s="356"/>
      <c r="OWC114" s="356"/>
      <c r="OWD114" s="356"/>
      <c r="OWE114" s="356"/>
      <c r="OWF114" s="356"/>
      <c r="OWG114" s="356"/>
      <c r="OWH114" s="356"/>
      <c r="OWI114" s="356"/>
      <c r="OWJ114" s="356"/>
      <c r="OWK114" s="356"/>
      <c r="OWL114" s="356"/>
      <c r="OWM114" s="356"/>
      <c r="OWN114" s="356"/>
      <c r="OWO114" s="356"/>
      <c r="OWP114" s="356"/>
      <c r="OWQ114" s="356"/>
      <c r="OWR114" s="356"/>
      <c r="OWS114" s="356"/>
      <c r="OWT114" s="356"/>
      <c r="OWU114" s="356"/>
      <c r="OWV114" s="356"/>
      <c r="OWW114" s="356"/>
      <c r="OWX114" s="356"/>
      <c r="OWY114" s="356"/>
      <c r="OWZ114" s="356"/>
      <c r="OXA114" s="356"/>
      <c r="OXB114" s="356"/>
      <c r="OXC114" s="356"/>
      <c r="OXD114" s="356"/>
      <c r="OXE114" s="356"/>
      <c r="OXF114" s="356"/>
      <c r="OXG114" s="356"/>
      <c r="OXH114" s="356"/>
      <c r="OXI114" s="356"/>
      <c r="OXJ114" s="356"/>
      <c r="OXK114" s="356"/>
      <c r="OXL114" s="356"/>
      <c r="OXM114" s="356"/>
      <c r="OXN114" s="356"/>
      <c r="OXO114" s="356"/>
      <c r="OXP114" s="356"/>
      <c r="OXQ114" s="356"/>
      <c r="OXR114" s="356"/>
      <c r="OXS114" s="356"/>
      <c r="OXT114" s="356"/>
      <c r="OXU114" s="356"/>
      <c r="OXV114" s="356"/>
      <c r="OXW114" s="356"/>
      <c r="OXX114" s="356"/>
      <c r="OXY114" s="356"/>
      <c r="OXZ114" s="356"/>
      <c r="OYA114" s="356"/>
      <c r="OYB114" s="356"/>
      <c r="OYC114" s="356"/>
      <c r="OYD114" s="356"/>
      <c r="OYE114" s="356"/>
      <c r="OYF114" s="356"/>
      <c r="OYG114" s="356"/>
      <c r="OYH114" s="356"/>
      <c r="OYI114" s="356"/>
      <c r="OYJ114" s="356"/>
      <c r="OYK114" s="356"/>
      <c r="OYL114" s="356"/>
      <c r="OYM114" s="356"/>
      <c r="OYN114" s="356"/>
      <c r="OYO114" s="356"/>
      <c r="OYP114" s="356"/>
      <c r="OYQ114" s="356"/>
      <c r="OYR114" s="356"/>
      <c r="OYS114" s="356"/>
      <c r="OYT114" s="356"/>
      <c r="OYU114" s="356"/>
      <c r="OYV114" s="356"/>
      <c r="OYW114" s="356"/>
      <c r="OYX114" s="356"/>
      <c r="OYY114" s="356"/>
      <c r="OYZ114" s="356"/>
      <c r="OZA114" s="356"/>
      <c r="OZB114" s="356"/>
      <c r="OZC114" s="356"/>
      <c r="OZD114" s="356"/>
      <c r="OZE114" s="356"/>
      <c r="OZF114" s="356"/>
      <c r="OZG114" s="356"/>
      <c r="OZH114" s="356"/>
      <c r="OZI114" s="356"/>
      <c r="OZJ114" s="356"/>
      <c r="OZK114" s="356"/>
      <c r="OZL114" s="356"/>
      <c r="OZM114" s="356"/>
      <c r="OZN114" s="356"/>
      <c r="OZO114" s="356"/>
      <c r="OZP114" s="356"/>
      <c r="OZQ114" s="356"/>
      <c r="OZR114" s="356"/>
      <c r="OZS114" s="356"/>
      <c r="OZT114" s="356"/>
      <c r="OZU114" s="356"/>
      <c r="OZV114" s="356"/>
      <c r="OZW114" s="356"/>
      <c r="OZX114" s="356"/>
      <c r="OZY114" s="356"/>
      <c r="OZZ114" s="356"/>
      <c r="PAA114" s="356"/>
      <c r="PAB114" s="356"/>
      <c r="PAC114" s="356"/>
      <c r="PAD114" s="356"/>
      <c r="PAE114" s="356"/>
      <c r="PAF114" s="356"/>
      <c r="PAG114" s="356"/>
      <c r="PAH114" s="356"/>
      <c r="PAI114" s="356"/>
      <c r="PAJ114" s="356"/>
      <c r="PAK114" s="356"/>
      <c r="PAL114" s="356"/>
      <c r="PAM114" s="356"/>
      <c r="PAN114" s="356"/>
      <c r="PAO114" s="356"/>
      <c r="PAP114" s="356"/>
      <c r="PAQ114" s="356"/>
      <c r="PAR114" s="356"/>
      <c r="PAS114" s="356"/>
      <c r="PAT114" s="356"/>
      <c r="PAU114" s="356"/>
      <c r="PAV114" s="356"/>
      <c r="PAW114" s="356"/>
      <c r="PAX114" s="356"/>
      <c r="PAY114" s="356"/>
      <c r="PAZ114" s="356"/>
      <c r="PBA114" s="356"/>
      <c r="PBB114" s="356"/>
      <c r="PBC114" s="356"/>
      <c r="PBD114" s="356"/>
      <c r="PBE114" s="356"/>
      <c r="PBF114" s="356"/>
      <c r="PBG114" s="356"/>
      <c r="PBH114" s="356"/>
      <c r="PBI114" s="356"/>
      <c r="PBJ114" s="356"/>
      <c r="PBK114" s="356"/>
      <c r="PBL114" s="356"/>
      <c r="PBM114" s="356"/>
      <c r="PBN114" s="356"/>
      <c r="PBO114" s="356"/>
      <c r="PBP114" s="356"/>
      <c r="PBQ114" s="356"/>
      <c r="PBR114" s="356"/>
      <c r="PBS114" s="356"/>
      <c r="PBT114" s="356"/>
      <c r="PBU114" s="356"/>
      <c r="PBV114" s="356"/>
      <c r="PBW114" s="356"/>
      <c r="PBX114" s="356"/>
      <c r="PBY114" s="356"/>
      <c r="PBZ114" s="356"/>
      <c r="PCA114" s="356"/>
      <c r="PCB114" s="356"/>
      <c r="PCC114" s="356"/>
      <c r="PCD114" s="356"/>
      <c r="PCE114" s="356"/>
      <c r="PCF114" s="356"/>
      <c r="PCG114" s="356"/>
      <c r="PCH114" s="356"/>
      <c r="PCI114" s="356"/>
      <c r="PCJ114" s="356"/>
      <c r="PCK114" s="356"/>
      <c r="PCL114" s="356"/>
      <c r="PCM114" s="356"/>
      <c r="PCN114" s="356"/>
      <c r="PCO114" s="356"/>
      <c r="PCP114" s="356"/>
      <c r="PCQ114" s="356"/>
      <c r="PCR114" s="356"/>
      <c r="PCS114" s="356"/>
      <c r="PCT114" s="356"/>
      <c r="PCU114" s="356"/>
      <c r="PCV114" s="356"/>
      <c r="PCW114" s="356"/>
      <c r="PCX114" s="356"/>
      <c r="PCY114" s="356"/>
      <c r="PCZ114" s="356"/>
      <c r="PDA114" s="356"/>
      <c r="PDB114" s="356"/>
      <c r="PDC114" s="356"/>
      <c r="PDD114" s="356"/>
      <c r="PDE114" s="356"/>
      <c r="PDF114" s="356"/>
      <c r="PDG114" s="356"/>
      <c r="PDH114" s="356"/>
      <c r="PDI114" s="356"/>
      <c r="PDJ114" s="356"/>
      <c r="PDK114" s="356"/>
      <c r="PDL114" s="356"/>
      <c r="PDM114" s="356"/>
      <c r="PDN114" s="356"/>
      <c r="PDO114" s="356"/>
      <c r="PDP114" s="356"/>
      <c r="PDQ114" s="356"/>
      <c r="PDR114" s="356"/>
      <c r="PDS114" s="356"/>
      <c r="PDT114" s="356"/>
      <c r="PDU114" s="356"/>
      <c r="PDV114" s="356"/>
      <c r="PDW114" s="356"/>
      <c r="PDX114" s="356"/>
      <c r="PDY114" s="356"/>
      <c r="PDZ114" s="356"/>
      <c r="PEA114" s="356"/>
      <c r="PEB114" s="356"/>
      <c r="PEC114" s="356"/>
      <c r="PED114" s="356"/>
      <c r="PEE114" s="356"/>
      <c r="PEF114" s="356"/>
      <c r="PEG114" s="356"/>
      <c r="PEH114" s="356"/>
      <c r="PEI114" s="356"/>
      <c r="PEJ114" s="356"/>
      <c r="PEK114" s="356"/>
      <c r="PEL114" s="356"/>
      <c r="PEM114" s="356"/>
      <c r="PEN114" s="356"/>
      <c r="PEO114" s="356"/>
      <c r="PEP114" s="356"/>
      <c r="PEQ114" s="356"/>
      <c r="PER114" s="356"/>
      <c r="PES114" s="356"/>
      <c r="PET114" s="356"/>
      <c r="PEU114" s="356"/>
      <c r="PEV114" s="356"/>
      <c r="PEW114" s="356"/>
      <c r="PEX114" s="356"/>
      <c r="PEY114" s="356"/>
      <c r="PEZ114" s="356"/>
      <c r="PFA114" s="356"/>
      <c r="PFB114" s="356"/>
      <c r="PFC114" s="356"/>
      <c r="PFD114" s="356"/>
      <c r="PFE114" s="356"/>
      <c r="PFF114" s="356"/>
      <c r="PFG114" s="356"/>
      <c r="PFH114" s="356"/>
      <c r="PFI114" s="356"/>
      <c r="PFJ114" s="356"/>
      <c r="PFK114" s="356"/>
      <c r="PFL114" s="356"/>
      <c r="PFM114" s="356"/>
      <c r="PFN114" s="356"/>
      <c r="PFO114" s="356"/>
      <c r="PFP114" s="356"/>
      <c r="PFQ114" s="356"/>
      <c r="PFR114" s="356"/>
      <c r="PFS114" s="356"/>
      <c r="PFT114" s="356"/>
      <c r="PFU114" s="356"/>
      <c r="PFV114" s="356"/>
      <c r="PFW114" s="356"/>
      <c r="PFX114" s="356"/>
      <c r="PFY114" s="356"/>
      <c r="PFZ114" s="356"/>
      <c r="PGA114" s="356"/>
      <c r="PGB114" s="356"/>
      <c r="PGC114" s="356"/>
      <c r="PGD114" s="356"/>
      <c r="PGE114" s="356"/>
      <c r="PGF114" s="356"/>
      <c r="PGG114" s="356"/>
      <c r="PGH114" s="356"/>
      <c r="PGI114" s="356"/>
      <c r="PGJ114" s="356"/>
      <c r="PGK114" s="356"/>
      <c r="PGL114" s="356"/>
      <c r="PGM114" s="356"/>
      <c r="PGN114" s="356"/>
      <c r="PGO114" s="356"/>
      <c r="PGP114" s="356"/>
      <c r="PGQ114" s="356"/>
      <c r="PGR114" s="356"/>
      <c r="PGS114" s="356"/>
      <c r="PGT114" s="356"/>
      <c r="PGU114" s="356"/>
      <c r="PGV114" s="356"/>
      <c r="PGW114" s="356"/>
      <c r="PGX114" s="356"/>
      <c r="PGY114" s="356"/>
      <c r="PGZ114" s="356"/>
      <c r="PHA114" s="356"/>
      <c r="PHB114" s="356"/>
      <c r="PHC114" s="356"/>
      <c r="PHD114" s="356"/>
      <c r="PHE114" s="356"/>
      <c r="PHF114" s="356"/>
      <c r="PHG114" s="356"/>
      <c r="PHH114" s="356"/>
      <c r="PHI114" s="356"/>
      <c r="PHJ114" s="356"/>
      <c r="PHK114" s="356"/>
      <c r="PHL114" s="356"/>
      <c r="PHM114" s="356"/>
      <c r="PHN114" s="356"/>
      <c r="PHO114" s="356"/>
      <c r="PHP114" s="356"/>
      <c r="PHQ114" s="356"/>
      <c r="PHR114" s="356"/>
      <c r="PHS114" s="356"/>
      <c r="PHT114" s="356"/>
      <c r="PHU114" s="356"/>
      <c r="PHV114" s="356"/>
      <c r="PHW114" s="356"/>
      <c r="PHX114" s="356"/>
      <c r="PHY114" s="356"/>
      <c r="PHZ114" s="356"/>
      <c r="PIA114" s="356"/>
      <c r="PIB114" s="356"/>
      <c r="PIC114" s="356"/>
      <c r="PID114" s="356"/>
      <c r="PIE114" s="356"/>
      <c r="PIF114" s="356"/>
      <c r="PIG114" s="356"/>
      <c r="PIH114" s="356"/>
      <c r="PII114" s="356"/>
      <c r="PIJ114" s="356"/>
      <c r="PIK114" s="356"/>
      <c r="PIL114" s="356"/>
      <c r="PIM114" s="356"/>
      <c r="PIN114" s="356"/>
      <c r="PIO114" s="356"/>
      <c r="PIP114" s="356"/>
      <c r="PIQ114" s="356"/>
      <c r="PIR114" s="356"/>
      <c r="PIS114" s="356"/>
      <c r="PIT114" s="356"/>
      <c r="PIU114" s="356"/>
      <c r="PIV114" s="356"/>
      <c r="PIW114" s="356"/>
      <c r="PIX114" s="356"/>
      <c r="PIY114" s="356"/>
      <c r="PIZ114" s="356"/>
      <c r="PJA114" s="356"/>
      <c r="PJB114" s="356"/>
      <c r="PJC114" s="356"/>
      <c r="PJD114" s="356"/>
      <c r="PJE114" s="356"/>
      <c r="PJF114" s="356"/>
      <c r="PJG114" s="356"/>
      <c r="PJH114" s="356"/>
      <c r="PJI114" s="356"/>
      <c r="PJJ114" s="356"/>
      <c r="PJK114" s="356"/>
      <c r="PJL114" s="356"/>
      <c r="PJM114" s="356"/>
      <c r="PJN114" s="356"/>
      <c r="PJO114" s="356"/>
      <c r="PJP114" s="356"/>
      <c r="PJQ114" s="356"/>
      <c r="PJR114" s="356"/>
      <c r="PJS114" s="356"/>
      <c r="PJT114" s="356"/>
      <c r="PJU114" s="356"/>
      <c r="PJV114" s="356"/>
      <c r="PJW114" s="356"/>
      <c r="PJX114" s="356"/>
      <c r="PJY114" s="356"/>
      <c r="PJZ114" s="356"/>
      <c r="PKA114" s="356"/>
      <c r="PKB114" s="356"/>
      <c r="PKC114" s="356"/>
      <c r="PKD114" s="356"/>
      <c r="PKE114" s="356"/>
      <c r="PKF114" s="356"/>
      <c r="PKG114" s="356"/>
      <c r="PKH114" s="356"/>
      <c r="PKI114" s="356"/>
      <c r="PKJ114" s="356"/>
      <c r="PKK114" s="356"/>
      <c r="PKL114" s="356"/>
      <c r="PKM114" s="356"/>
      <c r="PKN114" s="356"/>
      <c r="PKO114" s="356"/>
      <c r="PKP114" s="356"/>
      <c r="PKQ114" s="356"/>
      <c r="PKR114" s="356"/>
      <c r="PKS114" s="356"/>
      <c r="PKT114" s="356"/>
      <c r="PKU114" s="356"/>
      <c r="PKV114" s="356"/>
      <c r="PKW114" s="356"/>
      <c r="PKX114" s="356"/>
      <c r="PKY114" s="356"/>
      <c r="PKZ114" s="356"/>
      <c r="PLA114" s="356"/>
      <c r="PLB114" s="356"/>
      <c r="PLC114" s="356"/>
      <c r="PLD114" s="356"/>
      <c r="PLE114" s="356"/>
      <c r="PLF114" s="356"/>
      <c r="PLG114" s="356"/>
      <c r="PLH114" s="356"/>
      <c r="PLI114" s="356"/>
      <c r="PLJ114" s="356"/>
      <c r="PLK114" s="356"/>
      <c r="PLL114" s="356"/>
      <c r="PLM114" s="356"/>
      <c r="PLN114" s="356"/>
      <c r="PLO114" s="356"/>
      <c r="PLP114" s="356"/>
      <c r="PLQ114" s="356"/>
      <c r="PLR114" s="356"/>
      <c r="PLS114" s="356"/>
      <c r="PLT114" s="356"/>
      <c r="PLU114" s="356"/>
      <c r="PLV114" s="356"/>
      <c r="PLW114" s="356"/>
      <c r="PLX114" s="356"/>
      <c r="PLY114" s="356"/>
      <c r="PLZ114" s="356"/>
      <c r="PMA114" s="356"/>
      <c r="PMB114" s="356"/>
      <c r="PMC114" s="356"/>
      <c r="PMD114" s="356"/>
      <c r="PME114" s="356"/>
      <c r="PMF114" s="356"/>
      <c r="PMG114" s="356"/>
      <c r="PMH114" s="356"/>
      <c r="PMI114" s="356"/>
      <c r="PMJ114" s="356"/>
      <c r="PMK114" s="356"/>
      <c r="PML114" s="356"/>
      <c r="PMM114" s="356"/>
      <c r="PMN114" s="356"/>
      <c r="PMO114" s="356"/>
      <c r="PMP114" s="356"/>
      <c r="PMQ114" s="356"/>
      <c r="PMR114" s="356"/>
      <c r="PMS114" s="356"/>
      <c r="PMT114" s="356"/>
      <c r="PMU114" s="356"/>
      <c r="PMV114" s="356"/>
      <c r="PMW114" s="356"/>
      <c r="PMX114" s="356"/>
      <c r="PMY114" s="356"/>
      <c r="PMZ114" s="356"/>
      <c r="PNA114" s="356"/>
      <c r="PNB114" s="356"/>
      <c r="PNC114" s="356"/>
      <c r="PND114" s="356"/>
      <c r="PNE114" s="356"/>
      <c r="PNF114" s="356"/>
      <c r="PNG114" s="356"/>
      <c r="PNH114" s="356"/>
      <c r="PNI114" s="356"/>
      <c r="PNJ114" s="356"/>
      <c r="PNK114" s="356"/>
      <c r="PNL114" s="356"/>
      <c r="PNM114" s="356"/>
      <c r="PNN114" s="356"/>
      <c r="PNO114" s="356"/>
      <c r="PNP114" s="356"/>
      <c r="PNQ114" s="356"/>
      <c r="PNR114" s="356"/>
      <c r="PNS114" s="356"/>
      <c r="PNT114" s="356"/>
      <c r="PNU114" s="356"/>
      <c r="PNV114" s="356"/>
      <c r="PNW114" s="356"/>
      <c r="PNX114" s="356"/>
      <c r="PNY114" s="356"/>
      <c r="PNZ114" s="356"/>
      <c r="POA114" s="356"/>
      <c r="POB114" s="356"/>
      <c r="POC114" s="356"/>
      <c r="POD114" s="356"/>
      <c r="POE114" s="356"/>
      <c r="POF114" s="356"/>
      <c r="POG114" s="356"/>
      <c r="POH114" s="356"/>
      <c r="POI114" s="356"/>
      <c r="POJ114" s="356"/>
      <c r="POK114" s="356"/>
      <c r="POL114" s="356"/>
      <c r="POM114" s="356"/>
      <c r="PON114" s="356"/>
      <c r="POO114" s="356"/>
      <c r="POP114" s="356"/>
      <c r="POQ114" s="356"/>
      <c r="POR114" s="356"/>
      <c r="POS114" s="356"/>
      <c r="POT114" s="356"/>
      <c r="POU114" s="356"/>
      <c r="POV114" s="356"/>
      <c r="POW114" s="356"/>
      <c r="POX114" s="356"/>
      <c r="POY114" s="356"/>
      <c r="POZ114" s="356"/>
      <c r="PPA114" s="356"/>
      <c r="PPB114" s="356"/>
      <c r="PPC114" s="356"/>
      <c r="PPD114" s="356"/>
      <c r="PPE114" s="356"/>
      <c r="PPF114" s="356"/>
      <c r="PPG114" s="356"/>
      <c r="PPH114" s="356"/>
      <c r="PPI114" s="356"/>
      <c r="PPJ114" s="356"/>
      <c r="PPK114" s="356"/>
      <c r="PPL114" s="356"/>
      <c r="PPM114" s="356"/>
      <c r="PPN114" s="356"/>
      <c r="PPO114" s="356"/>
      <c r="PPP114" s="356"/>
      <c r="PPQ114" s="356"/>
      <c r="PPR114" s="356"/>
      <c r="PPS114" s="356"/>
      <c r="PPT114" s="356"/>
      <c r="PPU114" s="356"/>
      <c r="PPV114" s="356"/>
      <c r="PPW114" s="356"/>
      <c r="PPX114" s="356"/>
      <c r="PPY114" s="356"/>
      <c r="PPZ114" s="356"/>
      <c r="PQA114" s="356"/>
      <c r="PQB114" s="356"/>
      <c r="PQC114" s="356"/>
      <c r="PQD114" s="356"/>
      <c r="PQE114" s="356"/>
      <c r="PQF114" s="356"/>
      <c r="PQG114" s="356"/>
      <c r="PQH114" s="356"/>
      <c r="PQI114" s="356"/>
      <c r="PQJ114" s="356"/>
      <c r="PQK114" s="356"/>
      <c r="PQL114" s="356"/>
      <c r="PQM114" s="356"/>
      <c r="PQN114" s="356"/>
      <c r="PQO114" s="356"/>
      <c r="PQP114" s="356"/>
      <c r="PQQ114" s="356"/>
      <c r="PQR114" s="356"/>
      <c r="PQS114" s="356"/>
      <c r="PQT114" s="356"/>
      <c r="PQU114" s="356"/>
      <c r="PQV114" s="356"/>
      <c r="PQW114" s="356"/>
      <c r="PQX114" s="356"/>
      <c r="PQY114" s="356"/>
      <c r="PQZ114" s="356"/>
      <c r="PRA114" s="356"/>
      <c r="PRB114" s="356"/>
      <c r="PRC114" s="356"/>
      <c r="PRD114" s="356"/>
      <c r="PRE114" s="356"/>
      <c r="PRF114" s="356"/>
      <c r="PRG114" s="356"/>
      <c r="PRH114" s="356"/>
      <c r="PRI114" s="356"/>
      <c r="PRJ114" s="356"/>
      <c r="PRK114" s="356"/>
      <c r="PRL114" s="356"/>
      <c r="PRM114" s="356"/>
      <c r="PRN114" s="356"/>
      <c r="PRO114" s="356"/>
      <c r="PRP114" s="356"/>
      <c r="PRQ114" s="356"/>
      <c r="PRR114" s="356"/>
      <c r="PRS114" s="356"/>
      <c r="PRT114" s="356"/>
      <c r="PRU114" s="356"/>
      <c r="PRV114" s="356"/>
      <c r="PRW114" s="356"/>
      <c r="PRX114" s="356"/>
      <c r="PRY114" s="356"/>
      <c r="PRZ114" s="356"/>
      <c r="PSA114" s="356"/>
      <c r="PSB114" s="356"/>
      <c r="PSC114" s="356"/>
      <c r="PSD114" s="356"/>
      <c r="PSE114" s="356"/>
      <c r="PSF114" s="356"/>
      <c r="PSG114" s="356"/>
      <c r="PSH114" s="356"/>
      <c r="PSI114" s="356"/>
      <c r="PSJ114" s="356"/>
      <c r="PSK114" s="356"/>
      <c r="PSL114" s="356"/>
      <c r="PSM114" s="356"/>
      <c r="PSN114" s="356"/>
      <c r="PSO114" s="356"/>
      <c r="PSP114" s="356"/>
      <c r="PSQ114" s="356"/>
      <c r="PSR114" s="356"/>
      <c r="PSS114" s="356"/>
      <c r="PST114" s="356"/>
      <c r="PSU114" s="356"/>
      <c r="PSV114" s="356"/>
      <c r="PSW114" s="356"/>
      <c r="PSX114" s="356"/>
      <c r="PSY114" s="356"/>
      <c r="PSZ114" s="356"/>
      <c r="PTA114" s="356"/>
      <c r="PTB114" s="356"/>
      <c r="PTC114" s="356"/>
      <c r="PTD114" s="356"/>
      <c r="PTE114" s="356"/>
      <c r="PTF114" s="356"/>
      <c r="PTG114" s="356"/>
      <c r="PTH114" s="356"/>
      <c r="PTI114" s="356"/>
      <c r="PTJ114" s="356"/>
      <c r="PTK114" s="356"/>
      <c r="PTL114" s="356"/>
      <c r="PTM114" s="356"/>
      <c r="PTN114" s="356"/>
      <c r="PTO114" s="356"/>
      <c r="PTP114" s="356"/>
      <c r="PTQ114" s="356"/>
      <c r="PTR114" s="356"/>
      <c r="PTS114" s="356"/>
      <c r="PTT114" s="356"/>
      <c r="PTU114" s="356"/>
      <c r="PTV114" s="356"/>
      <c r="PTW114" s="356"/>
      <c r="PTX114" s="356"/>
      <c r="PTY114" s="356"/>
      <c r="PTZ114" s="356"/>
      <c r="PUA114" s="356"/>
      <c r="PUB114" s="356"/>
      <c r="PUC114" s="356"/>
      <c r="PUD114" s="356"/>
      <c r="PUE114" s="356"/>
      <c r="PUF114" s="356"/>
      <c r="PUG114" s="356"/>
      <c r="PUH114" s="356"/>
      <c r="PUI114" s="356"/>
      <c r="PUJ114" s="356"/>
      <c r="PUK114" s="356"/>
      <c r="PUL114" s="356"/>
      <c r="PUM114" s="356"/>
      <c r="PUN114" s="356"/>
      <c r="PUO114" s="356"/>
      <c r="PUP114" s="356"/>
      <c r="PUQ114" s="356"/>
      <c r="PUR114" s="356"/>
      <c r="PUS114" s="356"/>
      <c r="PUT114" s="356"/>
      <c r="PUU114" s="356"/>
      <c r="PUV114" s="356"/>
      <c r="PUW114" s="356"/>
      <c r="PUX114" s="356"/>
      <c r="PUY114" s="356"/>
      <c r="PUZ114" s="356"/>
      <c r="PVA114" s="356"/>
      <c r="PVB114" s="356"/>
      <c r="PVC114" s="356"/>
      <c r="PVD114" s="356"/>
      <c r="PVE114" s="356"/>
      <c r="PVF114" s="356"/>
      <c r="PVG114" s="356"/>
      <c r="PVH114" s="356"/>
      <c r="PVI114" s="356"/>
      <c r="PVJ114" s="356"/>
      <c r="PVK114" s="356"/>
      <c r="PVL114" s="356"/>
      <c r="PVM114" s="356"/>
      <c r="PVN114" s="356"/>
      <c r="PVO114" s="356"/>
      <c r="PVP114" s="356"/>
      <c r="PVQ114" s="356"/>
      <c r="PVR114" s="356"/>
      <c r="PVS114" s="356"/>
      <c r="PVT114" s="356"/>
      <c r="PVU114" s="356"/>
      <c r="PVV114" s="356"/>
      <c r="PVW114" s="356"/>
      <c r="PVX114" s="356"/>
      <c r="PVY114" s="356"/>
      <c r="PVZ114" s="356"/>
      <c r="PWA114" s="356"/>
      <c r="PWB114" s="356"/>
      <c r="PWC114" s="356"/>
      <c r="PWD114" s="356"/>
      <c r="PWE114" s="356"/>
      <c r="PWF114" s="356"/>
      <c r="PWG114" s="356"/>
      <c r="PWH114" s="356"/>
      <c r="PWI114" s="356"/>
      <c r="PWJ114" s="356"/>
      <c r="PWK114" s="356"/>
      <c r="PWL114" s="356"/>
      <c r="PWM114" s="356"/>
      <c r="PWN114" s="356"/>
      <c r="PWO114" s="356"/>
      <c r="PWP114" s="356"/>
      <c r="PWQ114" s="356"/>
      <c r="PWR114" s="356"/>
      <c r="PWS114" s="356"/>
      <c r="PWT114" s="356"/>
      <c r="PWU114" s="356"/>
      <c r="PWV114" s="356"/>
      <c r="PWW114" s="356"/>
      <c r="PWX114" s="356"/>
      <c r="PWY114" s="356"/>
      <c r="PWZ114" s="356"/>
      <c r="PXA114" s="356"/>
      <c r="PXB114" s="356"/>
      <c r="PXC114" s="356"/>
      <c r="PXD114" s="356"/>
      <c r="PXE114" s="356"/>
      <c r="PXF114" s="356"/>
      <c r="PXG114" s="356"/>
      <c r="PXH114" s="356"/>
      <c r="PXI114" s="356"/>
      <c r="PXJ114" s="356"/>
      <c r="PXK114" s="356"/>
      <c r="PXL114" s="356"/>
      <c r="PXM114" s="356"/>
      <c r="PXN114" s="356"/>
      <c r="PXO114" s="356"/>
      <c r="PXP114" s="356"/>
      <c r="PXQ114" s="356"/>
      <c r="PXR114" s="356"/>
      <c r="PXS114" s="356"/>
      <c r="PXT114" s="356"/>
      <c r="PXU114" s="356"/>
      <c r="PXV114" s="356"/>
      <c r="PXW114" s="356"/>
      <c r="PXX114" s="356"/>
      <c r="PXY114" s="356"/>
      <c r="PXZ114" s="356"/>
      <c r="PYA114" s="356"/>
      <c r="PYB114" s="356"/>
      <c r="PYC114" s="356"/>
      <c r="PYD114" s="356"/>
      <c r="PYE114" s="356"/>
      <c r="PYF114" s="356"/>
      <c r="PYG114" s="356"/>
      <c r="PYH114" s="356"/>
      <c r="PYI114" s="356"/>
      <c r="PYJ114" s="356"/>
      <c r="PYK114" s="356"/>
      <c r="PYL114" s="356"/>
      <c r="PYM114" s="356"/>
      <c r="PYN114" s="356"/>
      <c r="PYO114" s="356"/>
      <c r="PYP114" s="356"/>
      <c r="PYQ114" s="356"/>
      <c r="PYR114" s="356"/>
      <c r="PYS114" s="356"/>
      <c r="PYT114" s="356"/>
      <c r="PYU114" s="356"/>
      <c r="PYV114" s="356"/>
      <c r="PYW114" s="356"/>
      <c r="PYX114" s="356"/>
      <c r="PYY114" s="356"/>
      <c r="PYZ114" s="356"/>
      <c r="PZA114" s="356"/>
      <c r="PZB114" s="356"/>
      <c r="PZC114" s="356"/>
      <c r="PZD114" s="356"/>
      <c r="PZE114" s="356"/>
      <c r="PZF114" s="356"/>
      <c r="PZG114" s="356"/>
      <c r="PZH114" s="356"/>
      <c r="PZI114" s="356"/>
      <c r="PZJ114" s="356"/>
      <c r="PZK114" s="356"/>
      <c r="PZL114" s="356"/>
      <c r="PZM114" s="356"/>
      <c r="PZN114" s="356"/>
      <c r="PZO114" s="356"/>
      <c r="PZP114" s="356"/>
      <c r="PZQ114" s="356"/>
      <c r="PZR114" s="356"/>
      <c r="PZS114" s="356"/>
      <c r="PZT114" s="356"/>
      <c r="PZU114" s="356"/>
      <c r="PZV114" s="356"/>
      <c r="PZW114" s="356"/>
      <c r="PZX114" s="356"/>
      <c r="PZY114" s="356"/>
      <c r="PZZ114" s="356"/>
      <c r="QAA114" s="356"/>
      <c r="QAB114" s="356"/>
      <c r="QAC114" s="356"/>
      <c r="QAD114" s="356"/>
      <c r="QAE114" s="356"/>
      <c r="QAF114" s="356"/>
      <c r="QAG114" s="356"/>
      <c r="QAH114" s="356"/>
      <c r="QAI114" s="356"/>
      <c r="QAJ114" s="356"/>
      <c r="QAK114" s="356"/>
      <c r="QAL114" s="356"/>
      <c r="QAM114" s="356"/>
      <c r="QAN114" s="356"/>
      <c r="QAO114" s="356"/>
      <c r="QAP114" s="356"/>
      <c r="QAQ114" s="356"/>
      <c r="QAR114" s="356"/>
      <c r="QAS114" s="356"/>
      <c r="QAT114" s="356"/>
      <c r="QAU114" s="356"/>
      <c r="QAV114" s="356"/>
      <c r="QAW114" s="356"/>
      <c r="QAX114" s="356"/>
      <c r="QAY114" s="356"/>
      <c r="QAZ114" s="356"/>
      <c r="QBA114" s="356"/>
      <c r="QBB114" s="356"/>
      <c r="QBC114" s="356"/>
      <c r="QBD114" s="356"/>
      <c r="QBE114" s="356"/>
      <c r="QBF114" s="356"/>
      <c r="QBG114" s="356"/>
      <c r="QBH114" s="356"/>
      <c r="QBI114" s="356"/>
      <c r="QBJ114" s="356"/>
      <c r="QBK114" s="356"/>
      <c r="QBL114" s="356"/>
      <c r="QBM114" s="356"/>
      <c r="QBN114" s="356"/>
      <c r="QBO114" s="356"/>
      <c r="QBP114" s="356"/>
      <c r="QBQ114" s="356"/>
      <c r="QBR114" s="356"/>
      <c r="QBS114" s="356"/>
      <c r="QBT114" s="356"/>
      <c r="QBU114" s="356"/>
      <c r="QBV114" s="356"/>
      <c r="QBW114" s="356"/>
      <c r="QBX114" s="356"/>
      <c r="QBY114" s="356"/>
      <c r="QBZ114" s="356"/>
      <c r="QCA114" s="356"/>
      <c r="QCB114" s="356"/>
      <c r="QCC114" s="356"/>
      <c r="QCD114" s="356"/>
      <c r="QCE114" s="356"/>
      <c r="QCF114" s="356"/>
      <c r="QCG114" s="356"/>
      <c r="QCH114" s="356"/>
      <c r="QCI114" s="356"/>
      <c r="QCJ114" s="356"/>
      <c r="QCK114" s="356"/>
      <c r="QCL114" s="356"/>
      <c r="QCM114" s="356"/>
      <c r="QCN114" s="356"/>
      <c r="QCO114" s="356"/>
      <c r="QCP114" s="356"/>
      <c r="QCQ114" s="356"/>
      <c r="QCR114" s="356"/>
      <c r="QCS114" s="356"/>
      <c r="QCT114" s="356"/>
      <c r="QCU114" s="356"/>
      <c r="QCV114" s="356"/>
      <c r="QCW114" s="356"/>
      <c r="QCX114" s="356"/>
      <c r="QCY114" s="356"/>
      <c r="QCZ114" s="356"/>
      <c r="QDA114" s="356"/>
      <c r="QDB114" s="356"/>
      <c r="QDC114" s="356"/>
      <c r="QDD114" s="356"/>
      <c r="QDE114" s="356"/>
      <c r="QDF114" s="356"/>
      <c r="QDG114" s="356"/>
      <c r="QDH114" s="356"/>
      <c r="QDI114" s="356"/>
      <c r="QDJ114" s="356"/>
      <c r="QDK114" s="356"/>
      <c r="QDL114" s="356"/>
      <c r="QDM114" s="356"/>
      <c r="QDN114" s="356"/>
      <c r="QDO114" s="356"/>
      <c r="QDP114" s="356"/>
      <c r="QDQ114" s="356"/>
      <c r="QDR114" s="356"/>
      <c r="QDS114" s="356"/>
      <c r="QDT114" s="356"/>
      <c r="QDU114" s="356"/>
      <c r="QDV114" s="356"/>
      <c r="QDW114" s="356"/>
      <c r="QDX114" s="356"/>
      <c r="QDY114" s="356"/>
      <c r="QDZ114" s="356"/>
      <c r="QEA114" s="356"/>
      <c r="QEB114" s="356"/>
      <c r="QEC114" s="356"/>
      <c r="QED114" s="356"/>
      <c r="QEE114" s="356"/>
      <c r="QEF114" s="356"/>
      <c r="QEG114" s="356"/>
      <c r="QEH114" s="356"/>
      <c r="QEI114" s="356"/>
      <c r="QEJ114" s="356"/>
      <c r="QEK114" s="356"/>
      <c r="QEL114" s="356"/>
      <c r="QEM114" s="356"/>
      <c r="QEN114" s="356"/>
      <c r="QEO114" s="356"/>
      <c r="QEP114" s="356"/>
      <c r="QEQ114" s="356"/>
      <c r="QER114" s="356"/>
      <c r="QES114" s="356"/>
      <c r="QET114" s="356"/>
      <c r="QEU114" s="356"/>
      <c r="QEV114" s="356"/>
      <c r="QEW114" s="356"/>
      <c r="QEX114" s="356"/>
      <c r="QEY114" s="356"/>
      <c r="QEZ114" s="356"/>
      <c r="QFA114" s="356"/>
      <c r="QFB114" s="356"/>
      <c r="QFC114" s="356"/>
      <c r="QFD114" s="356"/>
      <c r="QFE114" s="356"/>
      <c r="QFF114" s="356"/>
      <c r="QFG114" s="356"/>
      <c r="QFH114" s="356"/>
      <c r="QFI114" s="356"/>
      <c r="QFJ114" s="356"/>
      <c r="QFK114" s="356"/>
      <c r="QFL114" s="356"/>
      <c r="QFM114" s="356"/>
      <c r="QFN114" s="356"/>
      <c r="QFO114" s="356"/>
      <c r="QFP114" s="356"/>
      <c r="QFQ114" s="356"/>
      <c r="QFR114" s="356"/>
      <c r="QFS114" s="356"/>
      <c r="QFT114" s="356"/>
      <c r="QFU114" s="356"/>
      <c r="QFV114" s="356"/>
      <c r="QFW114" s="356"/>
      <c r="QFX114" s="356"/>
      <c r="QFY114" s="356"/>
      <c r="QFZ114" s="356"/>
      <c r="QGA114" s="356"/>
      <c r="QGB114" s="356"/>
      <c r="QGC114" s="356"/>
      <c r="QGD114" s="356"/>
      <c r="QGE114" s="356"/>
      <c r="QGF114" s="356"/>
      <c r="QGG114" s="356"/>
      <c r="QGH114" s="356"/>
      <c r="QGI114" s="356"/>
      <c r="QGJ114" s="356"/>
      <c r="QGK114" s="356"/>
      <c r="QGL114" s="356"/>
      <c r="QGM114" s="356"/>
      <c r="QGN114" s="356"/>
      <c r="QGO114" s="356"/>
      <c r="QGP114" s="356"/>
      <c r="QGQ114" s="356"/>
      <c r="QGR114" s="356"/>
      <c r="QGS114" s="356"/>
      <c r="QGT114" s="356"/>
      <c r="QGU114" s="356"/>
      <c r="QGV114" s="356"/>
      <c r="QGW114" s="356"/>
      <c r="QGX114" s="356"/>
      <c r="QGY114" s="356"/>
      <c r="QGZ114" s="356"/>
      <c r="QHA114" s="356"/>
      <c r="QHB114" s="356"/>
      <c r="QHC114" s="356"/>
      <c r="QHD114" s="356"/>
      <c r="QHE114" s="356"/>
      <c r="QHF114" s="356"/>
      <c r="QHG114" s="356"/>
      <c r="QHH114" s="356"/>
      <c r="QHI114" s="356"/>
      <c r="QHJ114" s="356"/>
      <c r="QHK114" s="356"/>
      <c r="QHL114" s="356"/>
      <c r="QHM114" s="356"/>
      <c r="QHN114" s="356"/>
      <c r="QHO114" s="356"/>
      <c r="QHP114" s="356"/>
      <c r="QHQ114" s="356"/>
      <c r="QHR114" s="356"/>
      <c r="QHS114" s="356"/>
      <c r="QHT114" s="356"/>
      <c r="QHU114" s="356"/>
      <c r="QHV114" s="356"/>
      <c r="QHW114" s="356"/>
      <c r="QHX114" s="356"/>
      <c r="QHY114" s="356"/>
      <c r="QHZ114" s="356"/>
      <c r="QIA114" s="356"/>
      <c r="QIB114" s="356"/>
      <c r="QIC114" s="356"/>
      <c r="QID114" s="356"/>
      <c r="QIE114" s="356"/>
      <c r="QIF114" s="356"/>
      <c r="QIG114" s="356"/>
      <c r="QIH114" s="356"/>
      <c r="QII114" s="356"/>
      <c r="QIJ114" s="356"/>
      <c r="QIK114" s="356"/>
      <c r="QIL114" s="356"/>
      <c r="QIM114" s="356"/>
      <c r="QIN114" s="356"/>
      <c r="QIO114" s="356"/>
      <c r="QIP114" s="356"/>
      <c r="QIQ114" s="356"/>
      <c r="QIR114" s="356"/>
      <c r="QIS114" s="356"/>
      <c r="QIT114" s="356"/>
      <c r="QIU114" s="356"/>
      <c r="QIV114" s="356"/>
      <c r="QIW114" s="356"/>
      <c r="QIX114" s="356"/>
      <c r="QIY114" s="356"/>
      <c r="QIZ114" s="356"/>
      <c r="QJA114" s="356"/>
      <c r="QJB114" s="356"/>
      <c r="QJC114" s="356"/>
      <c r="QJD114" s="356"/>
      <c r="QJE114" s="356"/>
      <c r="QJF114" s="356"/>
      <c r="QJG114" s="356"/>
      <c r="QJH114" s="356"/>
      <c r="QJI114" s="356"/>
      <c r="QJJ114" s="356"/>
      <c r="QJK114" s="356"/>
      <c r="QJL114" s="356"/>
      <c r="QJM114" s="356"/>
      <c r="QJN114" s="356"/>
      <c r="QJO114" s="356"/>
      <c r="QJP114" s="356"/>
      <c r="QJQ114" s="356"/>
      <c r="QJR114" s="356"/>
      <c r="QJS114" s="356"/>
      <c r="QJT114" s="356"/>
      <c r="QJU114" s="356"/>
      <c r="QJV114" s="356"/>
      <c r="QJW114" s="356"/>
      <c r="QJX114" s="356"/>
      <c r="QJY114" s="356"/>
      <c r="QJZ114" s="356"/>
      <c r="QKA114" s="356"/>
      <c r="QKB114" s="356"/>
      <c r="QKC114" s="356"/>
      <c r="QKD114" s="356"/>
      <c r="QKE114" s="356"/>
      <c r="QKF114" s="356"/>
      <c r="QKG114" s="356"/>
      <c r="QKH114" s="356"/>
      <c r="QKI114" s="356"/>
      <c r="QKJ114" s="356"/>
      <c r="QKK114" s="356"/>
      <c r="QKL114" s="356"/>
      <c r="QKM114" s="356"/>
      <c r="QKN114" s="356"/>
      <c r="QKO114" s="356"/>
      <c r="QKP114" s="356"/>
      <c r="QKQ114" s="356"/>
      <c r="QKR114" s="356"/>
      <c r="QKS114" s="356"/>
      <c r="QKT114" s="356"/>
      <c r="QKU114" s="356"/>
      <c r="QKV114" s="356"/>
      <c r="QKW114" s="356"/>
      <c r="QKX114" s="356"/>
      <c r="QKY114" s="356"/>
      <c r="QKZ114" s="356"/>
      <c r="QLA114" s="356"/>
      <c r="QLB114" s="356"/>
      <c r="QLC114" s="356"/>
      <c r="QLD114" s="356"/>
      <c r="QLE114" s="356"/>
      <c r="QLF114" s="356"/>
      <c r="QLG114" s="356"/>
      <c r="QLH114" s="356"/>
      <c r="QLI114" s="356"/>
      <c r="QLJ114" s="356"/>
      <c r="QLK114" s="356"/>
      <c r="QLL114" s="356"/>
      <c r="QLM114" s="356"/>
      <c r="QLN114" s="356"/>
      <c r="QLO114" s="356"/>
      <c r="QLP114" s="356"/>
      <c r="QLQ114" s="356"/>
      <c r="QLR114" s="356"/>
      <c r="QLS114" s="356"/>
      <c r="QLT114" s="356"/>
      <c r="QLU114" s="356"/>
      <c r="QLV114" s="356"/>
      <c r="QLW114" s="356"/>
      <c r="QLX114" s="356"/>
      <c r="QLY114" s="356"/>
      <c r="QLZ114" s="356"/>
      <c r="QMA114" s="356"/>
      <c r="QMB114" s="356"/>
      <c r="QMC114" s="356"/>
      <c r="QMD114" s="356"/>
      <c r="QME114" s="356"/>
      <c r="QMF114" s="356"/>
      <c r="QMG114" s="356"/>
      <c r="QMH114" s="356"/>
      <c r="QMI114" s="356"/>
      <c r="QMJ114" s="356"/>
      <c r="QMK114" s="356"/>
      <c r="QML114" s="356"/>
      <c r="QMM114" s="356"/>
      <c r="QMN114" s="356"/>
      <c r="QMO114" s="356"/>
      <c r="QMP114" s="356"/>
      <c r="QMQ114" s="356"/>
      <c r="QMR114" s="356"/>
      <c r="QMS114" s="356"/>
      <c r="QMT114" s="356"/>
      <c r="QMU114" s="356"/>
      <c r="QMV114" s="356"/>
      <c r="QMW114" s="356"/>
      <c r="QMX114" s="356"/>
      <c r="QMY114" s="356"/>
      <c r="QMZ114" s="356"/>
      <c r="QNA114" s="356"/>
      <c r="QNB114" s="356"/>
      <c r="QNC114" s="356"/>
      <c r="QND114" s="356"/>
      <c r="QNE114" s="356"/>
      <c r="QNF114" s="356"/>
      <c r="QNG114" s="356"/>
      <c r="QNH114" s="356"/>
      <c r="QNI114" s="356"/>
      <c r="QNJ114" s="356"/>
      <c r="QNK114" s="356"/>
      <c r="QNL114" s="356"/>
      <c r="QNM114" s="356"/>
      <c r="QNN114" s="356"/>
      <c r="QNO114" s="356"/>
      <c r="QNP114" s="356"/>
      <c r="QNQ114" s="356"/>
      <c r="QNR114" s="356"/>
      <c r="QNS114" s="356"/>
      <c r="QNT114" s="356"/>
      <c r="QNU114" s="356"/>
      <c r="QNV114" s="356"/>
      <c r="QNW114" s="356"/>
      <c r="QNX114" s="356"/>
      <c r="QNY114" s="356"/>
      <c r="QNZ114" s="356"/>
      <c r="QOA114" s="356"/>
      <c r="QOB114" s="356"/>
      <c r="QOC114" s="356"/>
      <c r="QOD114" s="356"/>
      <c r="QOE114" s="356"/>
      <c r="QOF114" s="356"/>
      <c r="QOG114" s="356"/>
      <c r="QOH114" s="356"/>
      <c r="QOI114" s="356"/>
      <c r="QOJ114" s="356"/>
      <c r="QOK114" s="356"/>
      <c r="QOL114" s="356"/>
      <c r="QOM114" s="356"/>
      <c r="QON114" s="356"/>
      <c r="QOO114" s="356"/>
      <c r="QOP114" s="356"/>
      <c r="QOQ114" s="356"/>
      <c r="QOR114" s="356"/>
      <c r="QOS114" s="356"/>
      <c r="QOT114" s="356"/>
      <c r="QOU114" s="356"/>
      <c r="QOV114" s="356"/>
      <c r="QOW114" s="356"/>
      <c r="QOX114" s="356"/>
      <c r="QOY114" s="356"/>
      <c r="QOZ114" s="356"/>
      <c r="QPA114" s="356"/>
      <c r="QPB114" s="356"/>
      <c r="QPC114" s="356"/>
      <c r="QPD114" s="356"/>
      <c r="QPE114" s="356"/>
      <c r="QPF114" s="356"/>
      <c r="QPG114" s="356"/>
      <c r="QPH114" s="356"/>
      <c r="QPI114" s="356"/>
      <c r="QPJ114" s="356"/>
      <c r="QPK114" s="356"/>
      <c r="QPL114" s="356"/>
      <c r="QPM114" s="356"/>
      <c r="QPN114" s="356"/>
      <c r="QPO114" s="356"/>
      <c r="QPP114" s="356"/>
      <c r="QPQ114" s="356"/>
      <c r="QPR114" s="356"/>
      <c r="QPS114" s="356"/>
      <c r="QPT114" s="356"/>
      <c r="QPU114" s="356"/>
      <c r="QPV114" s="356"/>
      <c r="QPW114" s="356"/>
      <c r="QPX114" s="356"/>
      <c r="QPY114" s="356"/>
      <c r="QPZ114" s="356"/>
      <c r="QQA114" s="356"/>
      <c r="QQB114" s="356"/>
      <c r="QQC114" s="356"/>
      <c r="QQD114" s="356"/>
      <c r="QQE114" s="356"/>
      <c r="QQF114" s="356"/>
      <c r="QQG114" s="356"/>
      <c r="QQH114" s="356"/>
      <c r="QQI114" s="356"/>
      <c r="QQJ114" s="356"/>
      <c r="QQK114" s="356"/>
      <c r="QQL114" s="356"/>
      <c r="QQM114" s="356"/>
      <c r="QQN114" s="356"/>
      <c r="QQO114" s="356"/>
      <c r="QQP114" s="356"/>
      <c r="QQQ114" s="356"/>
      <c r="QQR114" s="356"/>
      <c r="QQS114" s="356"/>
      <c r="QQT114" s="356"/>
      <c r="QQU114" s="356"/>
      <c r="QQV114" s="356"/>
      <c r="QQW114" s="356"/>
      <c r="QQX114" s="356"/>
      <c r="QQY114" s="356"/>
      <c r="QQZ114" s="356"/>
      <c r="QRA114" s="356"/>
      <c r="QRB114" s="356"/>
      <c r="QRC114" s="356"/>
      <c r="QRD114" s="356"/>
      <c r="QRE114" s="356"/>
      <c r="QRF114" s="356"/>
      <c r="QRG114" s="356"/>
      <c r="QRH114" s="356"/>
      <c r="QRI114" s="356"/>
      <c r="QRJ114" s="356"/>
      <c r="QRK114" s="356"/>
      <c r="QRL114" s="356"/>
      <c r="QRM114" s="356"/>
      <c r="QRN114" s="356"/>
      <c r="QRO114" s="356"/>
      <c r="QRP114" s="356"/>
      <c r="QRQ114" s="356"/>
      <c r="QRR114" s="356"/>
      <c r="QRS114" s="356"/>
      <c r="QRT114" s="356"/>
      <c r="QRU114" s="356"/>
      <c r="QRV114" s="356"/>
      <c r="QRW114" s="356"/>
      <c r="QRX114" s="356"/>
      <c r="QRY114" s="356"/>
      <c r="QRZ114" s="356"/>
      <c r="QSA114" s="356"/>
      <c r="QSB114" s="356"/>
      <c r="QSC114" s="356"/>
      <c r="QSD114" s="356"/>
      <c r="QSE114" s="356"/>
      <c r="QSF114" s="356"/>
      <c r="QSG114" s="356"/>
      <c r="QSH114" s="356"/>
      <c r="QSI114" s="356"/>
      <c r="QSJ114" s="356"/>
      <c r="QSK114" s="356"/>
      <c r="QSL114" s="356"/>
      <c r="QSM114" s="356"/>
      <c r="QSN114" s="356"/>
      <c r="QSO114" s="356"/>
      <c r="QSP114" s="356"/>
      <c r="QSQ114" s="356"/>
      <c r="QSR114" s="356"/>
      <c r="QSS114" s="356"/>
      <c r="QST114" s="356"/>
      <c r="QSU114" s="356"/>
      <c r="QSV114" s="356"/>
      <c r="QSW114" s="356"/>
      <c r="QSX114" s="356"/>
      <c r="QSY114" s="356"/>
      <c r="QSZ114" s="356"/>
      <c r="QTA114" s="356"/>
      <c r="QTB114" s="356"/>
      <c r="QTC114" s="356"/>
      <c r="QTD114" s="356"/>
      <c r="QTE114" s="356"/>
      <c r="QTF114" s="356"/>
      <c r="QTG114" s="356"/>
      <c r="QTH114" s="356"/>
      <c r="QTI114" s="356"/>
      <c r="QTJ114" s="356"/>
      <c r="QTK114" s="356"/>
      <c r="QTL114" s="356"/>
      <c r="QTM114" s="356"/>
      <c r="QTN114" s="356"/>
      <c r="QTO114" s="356"/>
      <c r="QTP114" s="356"/>
      <c r="QTQ114" s="356"/>
      <c r="QTR114" s="356"/>
      <c r="QTS114" s="356"/>
      <c r="QTT114" s="356"/>
      <c r="QTU114" s="356"/>
      <c r="QTV114" s="356"/>
      <c r="QTW114" s="356"/>
      <c r="QTX114" s="356"/>
      <c r="QTY114" s="356"/>
      <c r="QTZ114" s="356"/>
      <c r="QUA114" s="356"/>
      <c r="QUB114" s="356"/>
      <c r="QUC114" s="356"/>
      <c r="QUD114" s="356"/>
      <c r="QUE114" s="356"/>
      <c r="QUF114" s="356"/>
      <c r="QUG114" s="356"/>
      <c r="QUH114" s="356"/>
      <c r="QUI114" s="356"/>
      <c r="QUJ114" s="356"/>
      <c r="QUK114" s="356"/>
      <c r="QUL114" s="356"/>
      <c r="QUM114" s="356"/>
      <c r="QUN114" s="356"/>
      <c r="QUO114" s="356"/>
      <c r="QUP114" s="356"/>
      <c r="QUQ114" s="356"/>
      <c r="QUR114" s="356"/>
      <c r="QUS114" s="356"/>
      <c r="QUT114" s="356"/>
      <c r="QUU114" s="356"/>
      <c r="QUV114" s="356"/>
      <c r="QUW114" s="356"/>
      <c r="QUX114" s="356"/>
      <c r="QUY114" s="356"/>
      <c r="QUZ114" s="356"/>
      <c r="QVA114" s="356"/>
      <c r="QVB114" s="356"/>
      <c r="QVC114" s="356"/>
      <c r="QVD114" s="356"/>
      <c r="QVE114" s="356"/>
      <c r="QVF114" s="356"/>
      <c r="QVG114" s="356"/>
      <c r="QVH114" s="356"/>
      <c r="QVI114" s="356"/>
      <c r="QVJ114" s="356"/>
      <c r="QVK114" s="356"/>
      <c r="QVL114" s="356"/>
      <c r="QVM114" s="356"/>
      <c r="QVN114" s="356"/>
      <c r="QVO114" s="356"/>
      <c r="QVP114" s="356"/>
      <c r="QVQ114" s="356"/>
      <c r="QVR114" s="356"/>
      <c r="QVS114" s="356"/>
      <c r="QVT114" s="356"/>
      <c r="QVU114" s="356"/>
      <c r="QVV114" s="356"/>
      <c r="QVW114" s="356"/>
      <c r="QVX114" s="356"/>
      <c r="QVY114" s="356"/>
      <c r="QVZ114" s="356"/>
      <c r="QWA114" s="356"/>
      <c r="QWB114" s="356"/>
      <c r="QWC114" s="356"/>
      <c r="QWD114" s="356"/>
      <c r="QWE114" s="356"/>
      <c r="QWF114" s="356"/>
      <c r="QWG114" s="356"/>
      <c r="QWH114" s="356"/>
      <c r="QWI114" s="356"/>
      <c r="QWJ114" s="356"/>
      <c r="QWK114" s="356"/>
      <c r="QWL114" s="356"/>
      <c r="QWM114" s="356"/>
      <c r="QWN114" s="356"/>
      <c r="QWO114" s="356"/>
      <c r="QWP114" s="356"/>
      <c r="QWQ114" s="356"/>
      <c r="QWR114" s="356"/>
      <c r="QWS114" s="356"/>
      <c r="QWT114" s="356"/>
      <c r="QWU114" s="356"/>
      <c r="QWV114" s="356"/>
      <c r="QWW114" s="356"/>
      <c r="QWX114" s="356"/>
      <c r="QWY114" s="356"/>
      <c r="QWZ114" s="356"/>
      <c r="QXA114" s="356"/>
      <c r="QXB114" s="356"/>
      <c r="QXC114" s="356"/>
      <c r="QXD114" s="356"/>
      <c r="QXE114" s="356"/>
      <c r="QXF114" s="356"/>
      <c r="QXG114" s="356"/>
      <c r="QXH114" s="356"/>
      <c r="QXI114" s="356"/>
      <c r="QXJ114" s="356"/>
      <c r="QXK114" s="356"/>
      <c r="QXL114" s="356"/>
      <c r="QXM114" s="356"/>
      <c r="QXN114" s="356"/>
      <c r="QXO114" s="356"/>
      <c r="QXP114" s="356"/>
      <c r="QXQ114" s="356"/>
      <c r="QXR114" s="356"/>
      <c r="QXS114" s="356"/>
      <c r="QXT114" s="356"/>
      <c r="QXU114" s="356"/>
      <c r="QXV114" s="356"/>
      <c r="QXW114" s="356"/>
      <c r="QXX114" s="356"/>
      <c r="QXY114" s="356"/>
      <c r="QXZ114" s="356"/>
      <c r="QYA114" s="356"/>
      <c r="QYB114" s="356"/>
      <c r="QYC114" s="356"/>
      <c r="QYD114" s="356"/>
      <c r="QYE114" s="356"/>
      <c r="QYF114" s="356"/>
      <c r="QYG114" s="356"/>
      <c r="QYH114" s="356"/>
      <c r="QYI114" s="356"/>
      <c r="QYJ114" s="356"/>
      <c r="QYK114" s="356"/>
      <c r="QYL114" s="356"/>
      <c r="QYM114" s="356"/>
      <c r="QYN114" s="356"/>
      <c r="QYO114" s="356"/>
      <c r="QYP114" s="356"/>
      <c r="QYQ114" s="356"/>
      <c r="QYR114" s="356"/>
      <c r="QYS114" s="356"/>
      <c r="QYT114" s="356"/>
      <c r="QYU114" s="356"/>
      <c r="QYV114" s="356"/>
      <c r="QYW114" s="356"/>
      <c r="QYX114" s="356"/>
      <c r="QYY114" s="356"/>
      <c r="QYZ114" s="356"/>
      <c r="QZA114" s="356"/>
      <c r="QZB114" s="356"/>
      <c r="QZC114" s="356"/>
      <c r="QZD114" s="356"/>
      <c r="QZE114" s="356"/>
      <c r="QZF114" s="356"/>
      <c r="QZG114" s="356"/>
      <c r="QZH114" s="356"/>
      <c r="QZI114" s="356"/>
      <c r="QZJ114" s="356"/>
      <c r="QZK114" s="356"/>
      <c r="QZL114" s="356"/>
      <c r="QZM114" s="356"/>
      <c r="QZN114" s="356"/>
      <c r="QZO114" s="356"/>
      <c r="QZP114" s="356"/>
      <c r="QZQ114" s="356"/>
      <c r="QZR114" s="356"/>
      <c r="QZS114" s="356"/>
      <c r="QZT114" s="356"/>
      <c r="QZU114" s="356"/>
      <c r="QZV114" s="356"/>
      <c r="QZW114" s="356"/>
      <c r="QZX114" s="356"/>
      <c r="QZY114" s="356"/>
      <c r="QZZ114" s="356"/>
      <c r="RAA114" s="356"/>
      <c r="RAB114" s="356"/>
      <c r="RAC114" s="356"/>
      <c r="RAD114" s="356"/>
      <c r="RAE114" s="356"/>
      <c r="RAF114" s="356"/>
      <c r="RAG114" s="356"/>
      <c r="RAH114" s="356"/>
      <c r="RAI114" s="356"/>
      <c r="RAJ114" s="356"/>
      <c r="RAK114" s="356"/>
      <c r="RAL114" s="356"/>
      <c r="RAM114" s="356"/>
      <c r="RAN114" s="356"/>
      <c r="RAO114" s="356"/>
      <c r="RAP114" s="356"/>
      <c r="RAQ114" s="356"/>
      <c r="RAR114" s="356"/>
      <c r="RAS114" s="356"/>
      <c r="RAT114" s="356"/>
      <c r="RAU114" s="356"/>
      <c r="RAV114" s="356"/>
      <c r="RAW114" s="356"/>
      <c r="RAX114" s="356"/>
      <c r="RAY114" s="356"/>
      <c r="RAZ114" s="356"/>
      <c r="RBA114" s="356"/>
      <c r="RBB114" s="356"/>
      <c r="RBC114" s="356"/>
      <c r="RBD114" s="356"/>
      <c r="RBE114" s="356"/>
      <c r="RBF114" s="356"/>
      <c r="RBG114" s="356"/>
      <c r="RBH114" s="356"/>
      <c r="RBI114" s="356"/>
      <c r="RBJ114" s="356"/>
      <c r="RBK114" s="356"/>
      <c r="RBL114" s="356"/>
      <c r="RBM114" s="356"/>
      <c r="RBN114" s="356"/>
      <c r="RBO114" s="356"/>
      <c r="RBP114" s="356"/>
      <c r="RBQ114" s="356"/>
      <c r="RBR114" s="356"/>
      <c r="RBS114" s="356"/>
      <c r="RBT114" s="356"/>
      <c r="RBU114" s="356"/>
      <c r="RBV114" s="356"/>
      <c r="RBW114" s="356"/>
      <c r="RBX114" s="356"/>
      <c r="RBY114" s="356"/>
      <c r="RBZ114" s="356"/>
      <c r="RCA114" s="356"/>
      <c r="RCB114" s="356"/>
      <c r="RCC114" s="356"/>
      <c r="RCD114" s="356"/>
      <c r="RCE114" s="356"/>
      <c r="RCF114" s="356"/>
      <c r="RCG114" s="356"/>
      <c r="RCH114" s="356"/>
      <c r="RCI114" s="356"/>
      <c r="RCJ114" s="356"/>
      <c r="RCK114" s="356"/>
      <c r="RCL114" s="356"/>
      <c r="RCM114" s="356"/>
      <c r="RCN114" s="356"/>
      <c r="RCO114" s="356"/>
      <c r="RCP114" s="356"/>
      <c r="RCQ114" s="356"/>
      <c r="RCR114" s="356"/>
      <c r="RCS114" s="356"/>
      <c r="RCT114" s="356"/>
      <c r="RCU114" s="356"/>
      <c r="RCV114" s="356"/>
      <c r="RCW114" s="356"/>
      <c r="RCX114" s="356"/>
      <c r="RCY114" s="356"/>
      <c r="RCZ114" s="356"/>
      <c r="RDA114" s="356"/>
      <c r="RDB114" s="356"/>
      <c r="RDC114" s="356"/>
      <c r="RDD114" s="356"/>
      <c r="RDE114" s="356"/>
      <c r="RDF114" s="356"/>
      <c r="RDG114" s="356"/>
      <c r="RDH114" s="356"/>
      <c r="RDI114" s="356"/>
      <c r="RDJ114" s="356"/>
      <c r="RDK114" s="356"/>
      <c r="RDL114" s="356"/>
      <c r="RDM114" s="356"/>
      <c r="RDN114" s="356"/>
      <c r="RDO114" s="356"/>
      <c r="RDP114" s="356"/>
      <c r="RDQ114" s="356"/>
      <c r="RDR114" s="356"/>
      <c r="RDS114" s="356"/>
      <c r="RDT114" s="356"/>
      <c r="RDU114" s="356"/>
      <c r="RDV114" s="356"/>
      <c r="RDW114" s="356"/>
      <c r="RDX114" s="356"/>
      <c r="RDY114" s="356"/>
      <c r="RDZ114" s="356"/>
      <c r="REA114" s="356"/>
      <c r="REB114" s="356"/>
      <c r="REC114" s="356"/>
      <c r="RED114" s="356"/>
      <c r="REE114" s="356"/>
      <c r="REF114" s="356"/>
      <c r="REG114" s="356"/>
      <c r="REH114" s="356"/>
      <c r="REI114" s="356"/>
      <c r="REJ114" s="356"/>
      <c r="REK114" s="356"/>
      <c r="REL114" s="356"/>
      <c r="REM114" s="356"/>
      <c r="REN114" s="356"/>
      <c r="REO114" s="356"/>
      <c r="REP114" s="356"/>
      <c r="REQ114" s="356"/>
      <c r="RER114" s="356"/>
      <c r="RES114" s="356"/>
      <c r="RET114" s="356"/>
      <c r="REU114" s="356"/>
      <c r="REV114" s="356"/>
      <c r="REW114" s="356"/>
      <c r="REX114" s="356"/>
      <c r="REY114" s="356"/>
      <c r="REZ114" s="356"/>
      <c r="RFA114" s="356"/>
      <c r="RFB114" s="356"/>
      <c r="RFC114" s="356"/>
      <c r="RFD114" s="356"/>
      <c r="RFE114" s="356"/>
      <c r="RFF114" s="356"/>
      <c r="RFG114" s="356"/>
      <c r="RFH114" s="356"/>
      <c r="RFI114" s="356"/>
      <c r="RFJ114" s="356"/>
      <c r="RFK114" s="356"/>
      <c r="RFL114" s="356"/>
      <c r="RFM114" s="356"/>
      <c r="RFN114" s="356"/>
      <c r="RFO114" s="356"/>
      <c r="RFP114" s="356"/>
      <c r="RFQ114" s="356"/>
      <c r="RFR114" s="356"/>
      <c r="RFS114" s="356"/>
      <c r="RFT114" s="356"/>
      <c r="RFU114" s="356"/>
      <c r="RFV114" s="356"/>
      <c r="RFW114" s="356"/>
      <c r="RFX114" s="356"/>
      <c r="RFY114" s="356"/>
      <c r="RFZ114" s="356"/>
      <c r="RGA114" s="356"/>
      <c r="RGB114" s="356"/>
      <c r="RGC114" s="356"/>
      <c r="RGD114" s="356"/>
      <c r="RGE114" s="356"/>
      <c r="RGF114" s="356"/>
      <c r="RGG114" s="356"/>
      <c r="RGH114" s="356"/>
      <c r="RGI114" s="356"/>
      <c r="RGJ114" s="356"/>
      <c r="RGK114" s="356"/>
      <c r="RGL114" s="356"/>
      <c r="RGM114" s="356"/>
      <c r="RGN114" s="356"/>
      <c r="RGO114" s="356"/>
      <c r="RGP114" s="356"/>
      <c r="RGQ114" s="356"/>
      <c r="RGR114" s="356"/>
      <c r="RGS114" s="356"/>
      <c r="RGT114" s="356"/>
      <c r="RGU114" s="356"/>
      <c r="RGV114" s="356"/>
      <c r="RGW114" s="356"/>
      <c r="RGX114" s="356"/>
      <c r="RGY114" s="356"/>
      <c r="RGZ114" s="356"/>
      <c r="RHA114" s="356"/>
      <c r="RHB114" s="356"/>
      <c r="RHC114" s="356"/>
      <c r="RHD114" s="356"/>
      <c r="RHE114" s="356"/>
      <c r="RHF114" s="356"/>
      <c r="RHG114" s="356"/>
      <c r="RHH114" s="356"/>
      <c r="RHI114" s="356"/>
      <c r="RHJ114" s="356"/>
      <c r="RHK114" s="356"/>
      <c r="RHL114" s="356"/>
      <c r="RHM114" s="356"/>
      <c r="RHN114" s="356"/>
      <c r="RHO114" s="356"/>
      <c r="RHP114" s="356"/>
      <c r="RHQ114" s="356"/>
      <c r="RHR114" s="356"/>
      <c r="RHS114" s="356"/>
      <c r="RHT114" s="356"/>
      <c r="RHU114" s="356"/>
      <c r="RHV114" s="356"/>
      <c r="RHW114" s="356"/>
      <c r="RHX114" s="356"/>
      <c r="RHY114" s="356"/>
      <c r="RHZ114" s="356"/>
      <c r="RIA114" s="356"/>
      <c r="RIB114" s="356"/>
      <c r="RIC114" s="356"/>
      <c r="RID114" s="356"/>
      <c r="RIE114" s="356"/>
      <c r="RIF114" s="356"/>
      <c r="RIG114" s="356"/>
      <c r="RIH114" s="356"/>
      <c r="RII114" s="356"/>
      <c r="RIJ114" s="356"/>
      <c r="RIK114" s="356"/>
      <c r="RIL114" s="356"/>
      <c r="RIM114" s="356"/>
      <c r="RIN114" s="356"/>
      <c r="RIO114" s="356"/>
      <c r="RIP114" s="356"/>
      <c r="RIQ114" s="356"/>
      <c r="RIR114" s="356"/>
      <c r="RIS114" s="356"/>
      <c r="RIT114" s="356"/>
      <c r="RIU114" s="356"/>
      <c r="RIV114" s="356"/>
      <c r="RIW114" s="356"/>
      <c r="RIX114" s="356"/>
      <c r="RIY114" s="356"/>
      <c r="RIZ114" s="356"/>
      <c r="RJA114" s="356"/>
      <c r="RJB114" s="356"/>
      <c r="RJC114" s="356"/>
      <c r="RJD114" s="356"/>
      <c r="RJE114" s="356"/>
      <c r="RJF114" s="356"/>
      <c r="RJG114" s="356"/>
      <c r="RJH114" s="356"/>
      <c r="RJI114" s="356"/>
      <c r="RJJ114" s="356"/>
      <c r="RJK114" s="356"/>
      <c r="RJL114" s="356"/>
      <c r="RJM114" s="356"/>
      <c r="RJN114" s="356"/>
      <c r="RJO114" s="356"/>
      <c r="RJP114" s="356"/>
      <c r="RJQ114" s="356"/>
      <c r="RJR114" s="356"/>
      <c r="RJS114" s="356"/>
      <c r="RJT114" s="356"/>
      <c r="RJU114" s="356"/>
      <c r="RJV114" s="356"/>
      <c r="RJW114" s="356"/>
      <c r="RJX114" s="356"/>
      <c r="RJY114" s="356"/>
      <c r="RJZ114" s="356"/>
      <c r="RKA114" s="356"/>
      <c r="RKB114" s="356"/>
      <c r="RKC114" s="356"/>
      <c r="RKD114" s="356"/>
      <c r="RKE114" s="356"/>
      <c r="RKF114" s="356"/>
      <c r="RKG114" s="356"/>
      <c r="RKH114" s="356"/>
      <c r="RKI114" s="356"/>
      <c r="RKJ114" s="356"/>
      <c r="RKK114" s="356"/>
      <c r="RKL114" s="356"/>
      <c r="RKM114" s="356"/>
      <c r="RKN114" s="356"/>
      <c r="RKO114" s="356"/>
      <c r="RKP114" s="356"/>
      <c r="RKQ114" s="356"/>
      <c r="RKR114" s="356"/>
      <c r="RKS114" s="356"/>
      <c r="RKT114" s="356"/>
      <c r="RKU114" s="356"/>
      <c r="RKV114" s="356"/>
      <c r="RKW114" s="356"/>
      <c r="RKX114" s="356"/>
      <c r="RKY114" s="356"/>
      <c r="RKZ114" s="356"/>
      <c r="RLA114" s="356"/>
      <c r="RLB114" s="356"/>
      <c r="RLC114" s="356"/>
      <c r="RLD114" s="356"/>
      <c r="RLE114" s="356"/>
      <c r="RLF114" s="356"/>
      <c r="RLG114" s="356"/>
      <c r="RLH114" s="356"/>
      <c r="RLI114" s="356"/>
      <c r="RLJ114" s="356"/>
      <c r="RLK114" s="356"/>
      <c r="RLL114" s="356"/>
      <c r="RLM114" s="356"/>
      <c r="RLN114" s="356"/>
      <c r="RLO114" s="356"/>
      <c r="RLP114" s="356"/>
      <c r="RLQ114" s="356"/>
      <c r="RLR114" s="356"/>
      <c r="RLS114" s="356"/>
      <c r="RLT114" s="356"/>
      <c r="RLU114" s="356"/>
      <c r="RLV114" s="356"/>
      <c r="RLW114" s="356"/>
      <c r="RLX114" s="356"/>
      <c r="RLY114" s="356"/>
      <c r="RLZ114" s="356"/>
      <c r="RMA114" s="356"/>
      <c r="RMB114" s="356"/>
      <c r="RMC114" s="356"/>
      <c r="RMD114" s="356"/>
      <c r="RME114" s="356"/>
      <c r="RMF114" s="356"/>
      <c r="RMG114" s="356"/>
      <c r="RMH114" s="356"/>
      <c r="RMI114" s="356"/>
      <c r="RMJ114" s="356"/>
      <c r="RMK114" s="356"/>
      <c r="RML114" s="356"/>
      <c r="RMM114" s="356"/>
      <c r="RMN114" s="356"/>
      <c r="RMO114" s="356"/>
      <c r="RMP114" s="356"/>
      <c r="RMQ114" s="356"/>
      <c r="RMR114" s="356"/>
      <c r="RMS114" s="356"/>
      <c r="RMT114" s="356"/>
      <c r="RMU114" s="356"/>
      <c r="RMV114" s="356"/>
      <c r="RMW114" s="356"/>
      <c r="RMX114" s="356"/>
      <c r="RMY114" s="356"/>
      <c r="RMZ114" s="356"/>
      <c r="RNA114" s="356"/>
      <c r="RNB114" s="356"/>
      <c r="RNC114" s="356"/>
      <c r="RND114" s="356"/>
      <c r="RNE114" s="356"/>
      <c r="RNF114" s="356"/>
      <c r="RNG114" s="356"/>
      <c r="RNH114" s="356"/>
      <c r="RNI114" s="356"/>
      <c r="RNJ114" s="356"/>
      <c r="RNK114" s="356"/>
      <c r="RNL114" s="356"/>
      <c r="RNM114" s="356"/>
      <c r="RNN114" s="356"/>
      <c r="RNO114" s="356"/>
      <c r="RNP114" s="356"/>
      <c r="RNQ114" s="356"/>
      <c r="RNR114" s="356"/>
      <c r="RNS114" s="356"/>
      <c r="RNT114" s="356"/>
      <c r="RNU114" s="356"/>
      <c r="RNV114" s="356"/>
      <c r="RNW114" s="356"/>
      <c r="RNX114" s="356"/>
      <c r="RNY114" s="356"/>
      <c r="RNZ114" s="356"/>
      <c r="ROA114" s="356"/>
      <c r="ROB114" s="356"/>
      <c r="ROC114" s="356"/>
      <c r="ROD114" s="356"/>
      <c r="ROE114" s="356"/>
      <c r="ROF114" s="356"/>
      <c r="ROG114" s="356"/>
      <c r="ROH114" s="356"/>
      <c r="ROI114" s="356"/>
      <c r="ROJ114" s="356"/>
      <c r="ROK114" s="356"/>
      <c r="ROL114" s="356"/>
      <c r="ROM114" s="356"/>
      <c r="RON114" s="356"/>
      <c r="ROO114" s="356"/>
      <c r="ROP114" s="356"/>
      <c r="ROQ114" s="356"/>
      <c r="ROR114" s="356"/>
      <c r="ROS114" s="356"/>
      <c r="ROT114" s="356"/>
      <c r="ROU114" s="356"/>
      <c r="ROV114" s="356"/>
      <c r="ROW114" s="356"/>
      <c r="ROX114" s="356"/>
      <c r="ROY114" s="356"/>
      <c r="ROZ114" s="356"/>
      <c r="RPA114" s="356"/>
      <c r="RPB114" s="356"/>
      <c r="RPC114" s="356"/>
      <c r="RPD114" s="356"/>
      <c r="RPE114" s="356"/>
      <c r="RPF114" s="356"/>
      <c r="RPG114" s="356"/>
      <c r="RPH114" s="356"/>
      <c r="RPI114" s="356"/>
      <c r="RPJ114" s="356"/>
      <c r="RPK114" s="356"/>
      <c r="RPL114" s="356"/>
      <c r="RPM114" s="356"/>
      <c r="RPN114" s="356"/>
      <c r="RPO114" s="356"/>
      <c r="RPP114" s="356"/>
      <c r="RPQ114" s="356"/>
      <c r="RPR114" s="356"/>
      <c r="RPS114" s="356"/>
      <c r="RPT114" s="356"/>
      <c r="RPU114" s="356"/>
      <c r="RPV114" s="356"/>
      <c r="RPW114" s="356"/>
      <c r="RPX114" s="356"/>
      <c r="RPY114" s="356"/>
      <c r="RPZ114" s="356"/>
      <c r="RQA114" s="356"/>
      <c r="RQB114" s="356"/>
      <c r="RQC114" s="356"/>
      <c r="RQD114" s="356"/>
      <c r="RQE114" s="356"/>
      <c r="RQF114" s="356"/>
      <c r="RQG114" s="356"/>
      <c r="RQH114" s="356"/>
      <c r="RQI114" s="356"/>
      <c r="RQJ114" s="356"/>
      <c r="RQK114" s="356"/>
      <c r="RQL114" s="356"/>
      <c r="RQM114" s="356"/>
      <c r="RQN114" s="356"/>
      <c r="RQO114" s="356"/>
      <c r="RQP114" s="356"/>
      <c r="RQQ114" s="356"/>
      <c r="RQR114" s="356"/>
      <c r="RQS114" s="356"/>
      <c r="RQT114" s="356"/>
      <c r="RQU114" s="356"/>
      <c r="RQV114" s="356"/>
      <c r="RQW114" s="356"/>
      <c r="RQX114" s="356"/>
      <c r="RQY114" s="356"/>
      <c r="RQZ114" s="356"/>
      <c r="RRA114" s="356"/>
      <c r="RRB114" s="356"/>
      <c r="RRC114" s="356"/>
      <c r="RRD114" s="356"/>
      <c r="RRE114" s="356"/>
      <c r="RRF114" s="356"/>
      <c r="RRG114" s="356"/>
      <c r="RRH114" s="356"/>
      <c r="RRI114" s="356"/>
      <c r="RRJ114" s="356"/>
      <c r="RRK114" s="356"/>
      <c r="RRL114" s="356"/>
      <c r="RRM114" s="356"/>
      <c r="RRN114" s="356"/>
      <c r="RRO114" s="356"/>
      <c r="RRP114" s="356"/>
      <c r="RRQ114" s="356"/>
      <c r="RRR114" s="356"/>
      <c r="RRS114" s="356"/>
      <c r="RRT114" s="356"/>
      <c r="RRU114" s="356"/>
      <c r="RRV114" s="356"/>
      <c r="RRW114" s="356"/>
      <c r="RRX114" s="356"/>
      <c r="RRY114" s="356"/>
      <c r="RRZ114" s="356"/>
      <c r="RSA114" s="356"/>
      <c r="RSB114" s="356"/>
      <c r="RSC114" s="356"/>
      <c r="RSD114" s="356"/>
      <c r="RSE114" s="356"/>
      <c r="RSF114" s="356"/>
      <c r="RSG114" s="356"/>
      <c r="RSH114" s="356"/>
      <c r="RSI114" s="356"/>
      <c r="RSJ114" s="356"/>
      <c r="RSK114" s="356"/>
      <c r="RSL114" s="356"/>
      <c r="RSM114" s="356"/>
      <c r="RSN114" s="356"/>
      <c r="RSO114" s="356"/>
      <c r="RSP114" s="356"/>
      <c r="RSQ114" s="356"/>
      <c r="RSR114" s="356"/>
      <c r="RSS114" s="356"/>
      <c r="RST114" s="356"/>
      <c r="RSU114" s="356"/>
      <c r="RSV114" s="356"/>
      <c r="RSW114" s="356"/>
      <c r="RSX114" s="356"/>
      <c r="RSY114" s="356"/>
      <c r="RSZ114" s="356"/>
      <c r="RTA114" s="356"/>
      <c r="RTB114" s="356"/>
      <c r="RTC114" s="356"/>
      <c r="RTD114" s="356"/>
      <c r="RTE114" s="356"/>
      <c r="RTF114" s="356"/>
      <c r="RTG114" s="356"/>
      <c r="RTH114" s="356"/>
      <c r="RTI114" s="356"/>
      <c r="RTJ114" s="356"/>
      <c r="RTK114" s="356"/>
      <c r="RTL114" s="356"/>
      <c r="RTM114" s="356"/>
      <c r="RTN114" s="356"/>
      <c r="RTO114" s="356"/>
      <c r="RTP114" s="356"/>
      <c r="RTQ114" s="356"/>
      <c r="RTR114" s="356"/>
      <c r="RTS114" s="356"/>
      <c r="RTT114" s="356"/>
      <c r="RTU114" s="356"/>
      <c r="RTV114" s="356"/>
      <c r="RTW114" s="356"/>
      <c r="RTX114" s="356"/>
      <c r="RTY114" s="356"/>
      <c r="RTZ114" s="356"/>
      <c r="RUA114" s="356"/>
      <c r="RUB114" s="356"/>
      <c r="RUC114" s="356"/>
      <c r="RUD114" s="356"/>
      <c r="RUE114" s="356"/>
      <c r="RUF114" s="356"/>
      <c r="RUG114" s="356"/>
      <c r="RUH114" s="356"/>
      <c r="RUI114" s="356"/>
      <c r="RUJ114" s="356"/>
      <c r="RUK114" s="356"/>
      <c r="RUL114" s="356"/>
      <c r="RUM114" s="356"/>
      <c r="RUN114" s="356"/>
      <c r="RUO114" s="356"/>
      <c r="RUP114" s="356"/>
      <c r="RUQ114" s="356"/>
      <c r="RUR114" s="356"/>
      <c r="RUS114" s="356"/>
      <c r="RUT114" s="356"/>
      <c r="RUU114" s="356"/>
      <c r="RUV114" s="356"/>
      <c r="RUW114" s="356"/>
      <c r="RUX114" s="356"/>
      <c r="RUY114" s="356"/>
      <c r="RUZ114" s="356"/>
      <c r="RVA114" s="356"/>
      <c r="RVB114" s="356"/>
      <c r="RVC114" s="356"/>
      <c r="RVD114" s="356"/>
      <c r="RVE114" s="356"/>
      <c r="RVF114" s="356"/>
      <c r="RVG114" s="356"/>
      <c r="RVH114" s="356"/>
      <c r="RVI114" s="356"/>
      <c r="RVJ114" s="356"/>
      <c r="RVK114" s="356"/>
      <c r="RVL114" s="356"/>
      <c r="RVM114" s="356"/>
      <c r="RVN114" s="356"/>
      <c r="RVO114" s="356"/>
      <c r="RVP114" s="356"/>
      <c r="RVQ114" s="356"/>
      <c r="RVR114" s="356"/>
      <c r="RVS114" s="356"/>
      <c r="RVT114" s="356"/>
      <c r="RVU114" s="356"/>
      <c r="RVV114" s="356"/>
      <c r="RVW114" s="356"/>
      <c r="RVX114" s="356"/>
      <c r="RVY114" s="356"/>
      <c r="RVZ114" s="356"/>
      <c r="RWA114" s="356"/>
      <c r="RWB114" s="356"/>
      <c r="RWC114" s="356"/>
      <c r="RWD114" s="356"/>
      <c r="RWE114" s="356"/>
      <c r="RWF114" s="356"/>
      <c r="RWG114" s="356"/>
      <c r="RWH114" s="356"/>
      <c r="RWI114" s="356"/>
      <c r="RWJ114" s="356"/>
      <c r="RWK114" s="356"/>
      <c r="RWL114" s="356"/>
      <c r="RWM114" s="356"/>
      <c r="RWN114" s="356"/>
      <c r="RWO114" s="356"/>
      <c r="RWP114" s="356"/>
      <c r="RWQ114" s="356"/>
      <c r="RWR114" s="356"/>
      <c r="RWS114" s="356"/>
      <c r="RWT114" s="356"/>
      <c r="RWU114" s="356"/>
      <c r="RWV114" s="356"/>
      <c r="RWW114" s="356"/>
      <c r="RWX114" s="356"/>
      <c r="RWY114" s="356"/>
      <c r="RWZ114" s="356"/>
      <c r="RXA114" s="356"/>
      <c r="RXB114" s="356"/>
      <c r="RXC114" s="356"/>
      <c r="RXD114" s="356"/>
      <c r="RXE114" s="356"/>
      <c r="RXF114" s="356"/>
      <c r="RXG114" s="356"/>
      <c r="RXH114" s="356"/>
      <c r="RXI114" s="356"/>
      <c r="RXJ114" s="356"/>
      <c r="RXK114" s="356"/>
      <c r="RXL114" s="356"/>
      <c r="RXM114" s="356"/>
      <c r="RXN114" s="356"/>
      <c r="RXO114" s="356"/>
      <c r="RXP114" s="356"/>
      <c r="RXQ114" s="356"/>
      <c r="RXR114" s="356"/>
      <c r="RXS114" s="356"/>
      <c r="RXT114" s="356"/>
      <c r="RXU114" s="356"/>
      <c r="RXV114" s="356"/>
      <c r="RXW114" s="356"/>
      <c r="RXX114" s="356"/>
      <c r="RXY114" s="356"/>
      <c r="RXZ114" s="356"/>
      <c r="RYA114" s="356"/>
      <c r="RYB114" s="356"/>
      <c r="RYC114" s="356"/>
      <c r="RYD114" s="356"/>
      <c r="RYE114" s="356"/>
      <c r="RYF114" s="356"/>
      <c r="RYG114" s="356"/>
      <c r="RYH114" s="356"/>
      <c r="RYI114" s="356"/>
      <c r="RYJ114" s="356"/>
      <c r="RYK114" s="356"/>
      <c r="RYL114" s="356"/>
      <c r="RYM114" s="356"/>
      <c r="RYN114" s="356"/>
      <c r="RYO114" s="356"/>
      <c r="RYP114" s="356"/>
      <c r="RYQ114" s="356"/>
      <c r="RYR114" s="356"/>
      <c r="RYS114" s="356"/>
      <c r="RYT114" s="356"/>
      <c r="RYU114" s="356"/>
      <c r="RYV114" s="356"/>
      <c r="RYW114" s="356"/>
      <c r="RYX114" s="356"/>
      <c r="RYY114" s="356"/>
      <c r="RYZ114" s="356"/>
      <c r="RZA114" s="356"/>
      <c r="RZB114" s="356"/>
      <c r="RZC114" s="356"/>
      <c r="RZD114" s="356"/>
      <c r="RZE114" s="356"/>
      <c r="RZF114" s="356"/>
      <c r="RZG114" s="356"/>
      <c r="RZH114" s="356"/>
      <c r="RZI114" s="356"/>
      <c r="RZJ114" s="356"/>
      <c r="RZK114" s="356"/>
      <c r="RZL114" s="356"/>
      <c r="RZM114" s="356"/>
      <c r="RZN114" s="356"/>
      <c r="RZO114" s="356"/>
      <c r="RZP114" s="356"/>
      <c r="RZQ114" s="356"/>
      <c r="RZR114" s="356"/>
      <c r="RZS114" s="356"/>
      <c r="RZT114" s="356"/>
      <c r="RZU114" s="356"/>
      <c r="RZV114" s="356"/>
      <c r="RZW114" s="356"/>
      <c r="RZX114" s="356"/>
      <c r="RZY114" s="356"/>
      <c r="RZZ114" s="356"/>
      <c r="SAA114" s="356"/>
      <c r="SAB114" s="356"/>
      <c r="SAC114" s="356"/>
      <c r="SAD114" s="356"/>
      <c r="SAE114" s="356"/>
      <c r="SAF114" s="356"/>
      <c r="SAG114" s="356"/>
      <c r="SAH114" s="356"/>
      <c r="SAI114" s="356"/>
      <c r="SAJ114" s="356"/>
      <c r="SAK114" s="356"/>
      <c r="SAL114" s="356"/>
      <c r="SAM114" s="356"/>
      <c r="SAN114" s="356"/>
      <c r="SAO114" s="356"/>
      <c r="SAP114" s="356"/>
      <c r="SAQ114" s="356"/>
      <c r="SAR114" s="356"/>
      <c r="SAS114" s="356"/>
      <c r="SAT114" s="356"/>
      <c r="SAU114" s="356"/>
      <c r="SAV114" s="356"/>
      <c r="SAW114" s="356"/>
      <c r="SAX114" s="356"/>
      <c r="SAY114" s="356"/>
      <c r="SAZ114" s="356"/>
      <c r="SBA114" s="356"/>
      <c r="SBB114" s="356"/>
      <c r="SBC114" s="356"/>
      <c r="SBD114" s="356"/>
      <c r="SBE114" s="356"/>
      <c r="SBF114" s="356"/>
      <c r="SBG114" s="356"/>
      <c r="SBH114" s="356"/>
      <c r="SBI114" s="356"/>
      <c r="SBJ114" s="356"/>
      <c r="SBK114" s="356"/>
      <c r="SBL114" s="356"/>
      <c r="SBM114" s="356"/>
      <c r="SBN114" s="356"/>
      <c r="SBO114" s="356"/>
      <c r="SBP114" s="356"/>
      <c r="SBQ114" s="356"/>
      <c r="SBR114" s="356"/>
      <c r="SBS114" s="356"/>
      <c r="SBT114" s="356"/>
      <c r="SBU114" s="356"/>
      <c r="SBV114" s="356"/>
      <c r="SBW114" s="356"/>
      <c r="SBX114" s="356"/>
      <c r="SBY114" s="356"/>
      <c r="SBZ114" s="356"/>
      <c r="SCA114" s="356"/>
      <c r="SCB114" s="356"/>
      <c r="SCC114" s="356"/>
      <c r="SCD114" s="356"/>
      <c r="SCE114" s="356"/>
      <c r="SCF114" s="356"/>
      <c r="SCG114" s="356"/>
      <c r="SCH114" s="356"/>
      <c r="SCI114" s="356"/>
      <c r="SCJ114" s="356"/>
      <c r="SCK114" s="356"/>
      <c r="SCL114" s="356"/>
      <c r="SCM114" s="356"/>
      <c r="SCN114" s="356"/>
      <c r="SCO114" s="356"/>
      <c r="SCP114" s="356"/>
      <c r="SCQ114" s="356"/>
      <c r="SCR114" s="356"/>
      <c r="SCS114" s="356"/>
      <c r="SCT114" s="356"/>
      <c r="SCU114" s="356"/>
      <c r="SCV114" s="356"/>
      <c r="SCW114" s="356"/>
      <c r="SCX114" s="356"/>
      <c r="SCY114" s="356"/>
      <c r="SCZ114" s="356"/>
      <c r="SDA114" s="356"/>
      <c r="SDB114" s="356"/>
      <c r="SDC114" s="356"/>
      <c r="SDD114" s="356"/>
      <c r="SDE114" s="356"/>
      <c r="SDF114" s="356"/>
      <c r="SDG114" s="356"/>
      <c r="SDH114" s="356"/>
      <c r="SDI114" s="356"/>
      <c r="SDJ114" s="356"/>
      <c r="SDK114" s="356"/>
      <c r="SDL114" s="356"/>
      <c r="SDM114" s="356"/>
      <c r="SDN114" s="356"/>
      <c r="SDO114" s="356"/>
      <c r="SDP114" s="356"/>
      <c r="SDQ114" s="356"/>
      <c r="SDR114" s="356"/>
      <c r="SDS114" s="356"/>
      <c r="SDT114" s="356"/>
      <c r="SDU114" s="356"/>
      <c r="SDV114" s="356"/>
      <c r="SDW114" s="356"/>
      <c r="SDX114" s="356"/>
      <c r="SDY114" s="356"/>
      <c r="SDZ114" s="356"/>
      <c r="SEA114" s="356"/>
      <c r="SEB114" s="356"/>
      <c r="SEC114" s="356"/>
      <c r="SED114" s="356"/>
      <c r="SEE114" s="356"/>
      <c r="SEF114" s="356"/>
      <c r="SEG114" s="356"/>
      <c r="SEH114" s="356"/>
      <c r="SEI114" s="356"/>
      <c r="SEJ114" s="356"/>
      <c r="SEK114" s="356"/>
      <c r="SEL114" s="356"/>
      <c r="SEM114" s="356"/>
      <c r="SEN114" s="356"/>
      <c r="SEO114" s="356"/>
      <c r="SEP114" s="356"/>
      <c r="SEQ114" s="356"/>
      <c r="SER114" s="356"/>
      <c r="SES114" s="356"/>
      <c r="SET114" s="356"/>
      <c r="SEU114" s="356"/>
      <c r="SEV114" s="356"/>
      <c r="SEW114" s="356"/>
      <c r="SEX114" s="356"/>
      <c r="SEY114" s="356"/>
      <c r="SEZ114" s="356"/>
      <c r="SFA114" s="356"/>
      <c r="SFB114" s="356"/>
      <c r="SFC114" s="356"/>
      <c r="SFD114" s="356"/>
      <c r="SFE114" s="356"/>
      <c r="SFF114" s="356"/>
      <c r="SFG114" s="356"/>
      <c r="SFH114" s="356"/>
      <c r="SFI114" s="356"/>
      <c r="SFJ114" s="356"/>
      <c r="SFK114" s="356"/>
      <c r="SFL114" s="356"/>
      <c r="SFM114" s="356"/>
      <c r="SFN114" s="356"/>
      <c r="SFO114" s="356"/>
      <c r="SFP114" s="356"/>
      <c r="SFQ114" s="356"/>
      <c r="SFR114" s="356"/>
      <c r="SFS114" s="356"/>
      <c r="SFT114" s="356"/>
      <c r="SFU114" s="356"/>
      <c r="SFV114" s="356"/>
      <c r="SFW114" s="356"/>
      <c r="SFX114" s="356"/>
      <c r="SFY114" s="356"/>
      <c r="SFZ114" s="356"/>
      <c r="SGA114" s="356"/>
      <c r="SGB114" s="356"/>
      <c r="SGC114" s="356"/>
      <c r="SGD114" s="356"/>
      <c r="SGE114" s="356"/>
      <c r="SGF114" s="356"/>
      <c r="SGG114" s="356"/>
      <c r="SGH114" s="356"/>
      <c r="SGI114" s="356"/>
      <c r="SGJ114" s="356"/>
      <c r="SGK114" s="356"/>
      <c r="SGL114" s="356"/>
      <c r="SGM114" s="356"/>
      <c r="SGN114" s="356"/>
      <c r="SGO114" s="356"/>
      <c r="SGP114" s="356"/>
      <c r="SGQ114" s="356"/>
      <c r="SGR114" s="356"/>
      <c r="SGS114" s="356"/>
      <c r="SGT114" s="356"/>
      <c r="SGU114" s="356"/>
      <c r="SGV114" s="356"/>
      <c r="SGW114" s="356"/>
      <c r="SGX114" s="356"/>
      <c r="SGY114" s="356"/>
      <c r="SGZ114" s="356"/>
      <c r="SHA114" s="356"/>
      <c r="SHB114" s="356"/>
      <c r="SHC114" s="356"/>
      <c r="SHD114" s="356"/>
      <c r="SHE114" s="356"/>
      <c r="SHF114" s="356"/>
      <c r="SHG114" s="356"/>
      <c r="SHH114" s="356"/>
      <c r="SHI114" s="356"/>
      <c r="SHJ114" s="356"/>
      <c r="SHK114" s="356"/>
      <c r="SHL114" s="356"/>
      <c r="SHM114" s="356"/>
      <c r="SHN114" s="356"/>
      <c r="SHO114" s="356"/>
      <c r="SHP114" s="356"/>
      <c r="SHQ114" s="356"/>
      <c r="SHR114" s="356"/>
      <c r="SHS114" s="356"/>
      <c r="SHT114" s="356"/>
      <c r="SHU114" s="356"/>
      <c r="SHV114" s="356"/>
      <c r="SHW114" s="356"/>
      <c r="SHX114" s="356"/>
      <c r="SHY114" s="356"/>
      <c r="SHZ114" s="356"/>
      <c r="SIA114" s="356"/>
      <c r="SIB114" s="356"/>
      <c r="SIC114" s="356"/>
      <c r="SID114" s="356"/>
      <c r="SIE114" s="356"/>
      <c r="SIF114" s="356"/>
      <c r="SIG114" s="356"/>
      <c r="SIH114" s="356"/>
      <c r="SII114" s="356"/>
      <c r="SIJ114" s="356"/>
      <c r="SIK114" s="356"/>
      <c r="SIL114" s="356"/>
      <c r="SIM114" s="356"/>
      <c r="SIN114" s="356"/>
      <c r="SIO114" s="356"/>
      <c r="SIP114" s="356"/>
      <c r="SIQ114" s="356"/>
      <c r="SIR114" s="356"/>
      <c r="SIS114" s="356"/>
      <c r="SIT114" s="356"/>
      <c r="SIU114" s="356"/>
      <c r="SIV114" s="356"/>
      <c r="SIW114" s="356"/>
      <c r="SIX114" s="356"/>
      <c r="SIY114" s="356"/>
      <c r="SIZ114" s="356"/>
      <c r="SJA114" s="356"/>
      <c r="SJB114" s="356"/>
      <c r="SJC114" s="356"/>
      <c r="SJD114" s="356"/>
      <c r="SJE114" s="356"/>
      <c r="SJF114" s="356"/>
      <c r="SJG114" s="356"/>
      <c r="SJH114" s="356"/>
      <c r="SJI114" s="356"/>
      <c r="SJJ114" s="356"/>
      <c r="SJK114" s="356"/>
      <c r="SJL114" s="356"/>
      <c r="SJM114" s="356"/>
      <c r="SJN114" s="356"/>
      <c r="SJO114" s="356"/>
      <c r="SJP114" s="356"/>
      <c r="SJQ114" s="356"/>
      <c r="SJR114" s="356"/>
      <c r="SJS114" s="356"/>
      <c r="SJT114" s="356"/>
      <c r="SJU114" s="356"/>
      <c r="SJV114" s="356"/>
      <c r="SJW114" s="356"/>
      <c r="SJX114" s="356"/>
      <c r="SJY114" s="356"/>
      <c r="SJZ114" s="356"/>
      <c r="SKA114" s="356"/>
      <c r="SKB114" s="356"/>
      <c r="SKC114" s="356"/>
      <c r="SKD114" s="356"/>
      <c r="SKE114" s="356"/>
      <c r="SKF114" s="356"/>
      <c r="SKG114" s="356"/>
      <c r="SKH114" s="356"/>
      <c r="SKI114" s="356"/>
      <c r="SKJ114" s="356"/>
      <c r="SKK114" s="356"/>
      <c r="SKL114" s="356"/>
      <c r="SKM114" s="356"/>
      <c r="SKN114" s="356"/>
      <c r="SKO114" s="356"/>
      <c r="SKP114" s="356"/>
      <c r="SKQ114" s="356"/>
      <c r="SKR114" s="356"/>
      <c r="SKS114" s="356"/>
      <c r="SKT114" s="356"/>
      <c r="SKU114" s="356"/>
      <c r="SKV114" s="356"/>
      <c r="SKW114" s="356"/>
      <c r="SKX114" s="356"/>
      <c r="SKY114" s="356"/>
      <c r="SKZ114" s="356"/>
      <c r="SLA114" s="356"/>
      <c r="SLB114" s="356"/>
      <c r="SLC114" s="356"/>
      <c r="SLD114" s="356"/>
      <c r="SLE114" s="356"/>
      <c r="SLF114" s="356"/>
      <c r="SLG114" s="356"/>
      <c r="SLH114" s="356"/>
      <c r="SLI114" s="356"/>
      <c r="SLJ114" s="356"/>
      <c r="SLK114" s="356"/>
      <c r="SLL114" s="356"/>
      <c r="SLM114" s="356"/>
      <c r="SLN114" s="356"/>
      <c r="SLO114" s="356"/>
      <c r="SLP114" s="356"/>
      <c r="SLQ114" s="356"/>
      <c r="SLR114" s="356"/>
      <c r="SLS114" s="356"/>
      <c r="SLT114" s="356"/>
      <c r="SLU114" s="356"/>
      <c r="SLV114" s="356"/>
      <c r="SLW114" s="356"/>
      <c r="SLX114" s="356"/>
      <c r="SLY114" s="356"/>
      <c r="SLZ114" s="356"/>
      <c r="SMA114" s="356"/>
      <c r="SMB114" s="356"/>
      <c r="SMC114" s="356"/>
      <c r="SMD114" s="356"/>
      <c r="SME114" s="356"/>
      <c r="SMF114" s="356"/>
      <c r="SMG114" s="356"/>
      <c r="SMH114" s="356"/>
      <c r="SMI114" s="356"/>
      <c r="SMJ114" s="356"/>
      <c r="SMK114" s="356"/>
      <c r="SML114" s="356"/>
      <c r="SMM114" s="356"/>
      <c r="SMN114" s="356"/>
      <c r="SMO114" s="356"/>
      <c r="SMP114" s="356"/>
      <c r="SMQ114" s="356"/>
      <c r="SMR114" s="356"/>
      <c r="SMS114" s="356"/>
      <c r="SMT114" s="356"/>
      <c r="SMU114" s="356"/>
      <c r="SMV114" s="356"/>
      <c r="SMW114" s="356"/>
      <c r="SMX114" s="356"/>
      <c r="SMY114" s="356"/>
      <c r="SMZ114" s="356"/>
      <c r="SNA114" s="356"/>
      <c r="SNB114" s="356"/>
      <c r="SNC114" s="356"/>
      <c r="SND114" s="356"/>
      <c r="SNE114" s="356"/>
      <c r="SNF114" s="356"/>
      <c r="SNG114" s="356"/>
      <c r="SNH114" s="356"/>
      <c r="SNI114" s="356"/>
      <c r="SNJ114" s="356"/>
      <c r="SNK114" s="356"/>
      <c r="SNL114" s="356"/>
      <c r="SNM114" s="356"/>
      <c r="SNN114" s="356"/>
      <c r="SNO114" s="356"/>
      <c r="SNP114" s="356"/>
      <c r="SNQ114" s="356"/>
      <c r="SNR114" s="356"/>
      <c r="SNS114" s="356"/>
      <c r="SNT114" s="356"/>
      <c r="SNU114" s="356"/>
      <c r="SNV114" s="356"/>
      <c r="SNW114" s="356"/>
      <c r="SNX114" s="356"/>
      <c r="SNY114" s="356"/>
      <c r="SNZ114" s="356"/>
      <c r="SOA114" s="356"/>
      <c r="SOB114" s="356"/>
      <c r="SOC114" s="356"/>
      <c r="SOD114" s="356"/>
      <c r="SOE114" s="356"/>
      <c r="SOF114" s="356"/>
      <c r="SOG114" s="356"/>
      <c r="SOH114" s="356"/>
      <c r="SOI114" s="356"/>
      <c r="SOJ114" s="356"/>
      <c r="SOK114" s="356"/>
      <c r="SOL114" s="356"/>
      <c r="SOM114" s="356"/>
      <c r="SON114" s="356"/>
      <c r="SOO114" s="356"/>
      <c r="SOP114" s="356"/>
      <c r="SOQ114" s="356"/>
      <c r="SOR114" s="356"/>
      <c r="SOS114" s="356"/>
      <c r="SOT114" s="356"/>
      <c r="SOU114" s="356"/>
      <c r="SOV114" s="356"/>
      <c r="SOW114" s="356"/>
      <c r="SOX114" s="356"/>
      <c r="SOY114" s="356"/>
      <c r="SOZ114" s="356"/>
      <c r="SPA114" s="356"/>
      <c r="SPB114" s="356"/>
      <c r="SPC114" s="356"/>
      <c r="SPD114" s="356"/>
      <c r="SPE114" s="356"/>
      <c r="SPF114" s="356"/>
      <c r="SPG114" s="356"/>
      <c r="SPH114" s="356"/>
      <c r="SPI114" s="356"/>
      <c r="SPJ114" s="356"/>
      <c r="SPK114" s="356"/>
      <c r="SPL114" s="356"/>
      <c r="SPM114" s="356"/>
      <c r="SPN114" s="356"/>
      <c r="SPO114" s="356"/>
      <c r="SPP114" s="356"/>
      <c r="SPQ114" s="356"/>
      <c r="SPR114" s="356"/>
      <c r="SPS114" s="356"/>
      <c r="SPT114" s="356"/>
      <c r="SPU114" s="356"/>
      <c r="SPV114" s="356"/>
      <c r="SPW114" s="356"/>
      <c r="SPX114" s="356"/>
      <c r="SPY114" s="356"/>
      <c r="SPZ114" s="356"/>
      <c r="SQA114" s="356"/>
      <c r="SQB114" s="356"/>
      <c r="SQC114" s="356"/>
      <c r="SQD114" s="356"/>
      <c r="SQE114" s="356"/>
      <c r="SQF114" s="356"/>
      <c r="SQG114" s="356"/>
      <c r="SQH114" s="356"/>
      <c r="SQI114" s="356"/>
      <c r="SQJ114" s="356"/>
      <c r="SQK114" s="356"/>
      <c r="SQL114" s="356"/>
      <c r="SQM114" s="356"/>
      <c r="SQN114" s="356"/>
      <c r="SQO114" s="356"/>
      <c r="SQP114" s="356"/>
      <c r="SQQ114" s="356"/>
      <c r="SQR114" s="356"/>
      <c r="SQS114" s="356"/>
      <c r="SQT114" s="356"/>
      <c r="SQU114" s="356"/>
      <c r="SQV114" s="356"/>
      <c r="SQW114" s="356"/>
      <c r="SQX114" s="356"/>
      <c r="SQY114" s="356"/>
      <c r="SQZ114" s="356"/>
      <c r="SRA114" s="356"/>
      <c r="SRB114" s="356"/>
      <c r="SRC114" s="356"/>
      <c r="SRD114" s="356"/>
      <c r="SRE114" s="356"/>
      <c r="SRF114" s="356"/>
      <c r="SRG114" s="356"/>
      <c r="SRH114" s="356"/>
      <c r="SRI114" s="356"/>
      <c r="SRJ114" s="356"/>
      <c r="SRK114" s="356"/>
      <c r="SRL114" s="356"/>
      <c r="SRM114" s="356"/>
      <c r="SRN114" s="356"/>
      <c r="SRO114" s="356"/>
      <c r="SRP114" s="356"/>
      <c r="SRQ114" s="356"/>
      <c r="SRR114" s="356"/>
      <c r="SRS114" s="356"/>
      <c r="SRT114" s="356"/>
      <c r="SRU114" s="356"/>
      <c r="SRV114" s="356"/>
      <c r="SRW114" s="356"/>
      <c r="SRX114" s="356"/>
      <c r="SRY114" s="356"/>
      <c r="SRZ114" s="356"/>
      <c r="SSA114" s="356"/>
      <c r="SSB114" s="356"/>
      <c r="SSC114" s="356"/>
      <c r="SSD114" s="356"/>
      <c r="SSE114" s="356"/>
      <c r="SSF114" s="356"/>
      <c r="SSG114" s="356"/>
      <c r="SSH114" s="356"/>
      <c r="SSI114" s="356"/>
      <c r="SSJ114" s="356"/>
      <c r="SSK114" s="356"/>
      <c r="SSL114" s="356"/>
      <c r="SSM114" s="356"/>
      <c r="SSN114" s="356"/>
      <c r="SSO114" s="356"/>
      <c r="SSP114" s="356"/>
      <c r="SSQ114" s="356"/>
      <c r="SSR114" s="356"/>
      <c r="SSS114" s="356"/>
      <c r="SST114" s="356"/>
      <c r="SSU114" s="356"/>
      <c r="SSV114" s="356"/>
      <c r="SSW114" s="356"/>
      <c r="SSX114" s="356"/>
      <c r="SSY114" s="356"/>
      <c r="SSZ114" s="356"/>
      <c r="STA114" s="356"/>
      <c r="STB114" s="356"/>
      <c r="STC114" s="356"/>
      <c r="STD114" s="356"/>
      <c r="STE114" s="356"/>
      <c r="STF114" s="356"/>
      <c r="STG114" s="356"/>
      <c r="STH114" s="356"/>
      <c r="STI114" s="356"/>
      <c r="STJ114" s="356"/>
      <c r="STK114" s="356"/>
      <c r="STL114" s="356"/>
      <c r="STM114" s="356"/>
      <c r="STN114" s="356"/>
      <c r="STO114" s="356"/>
      <c r="STP114" s="356"/>
      <c r="STQ114" s="356"/>
      <c r="STR114" s="356"/>
      <c r="STS114" s="356"/>
      <c r="STT114" s="356"/>
      <c r="STU114" s="356"/>
      <c r="STV114" s="356"/>
      <c r="STW114" s="356"/>
      <c r="STX114" s="356"/>
      <c r="STY114" s="356"/>
      <c r="STZ114" s="356"/>
      <c r="SUA114" s="356"/>
      <c r="SUB114" s="356"/>
      <c r="SUC114" s="356"/>
      <c r="SUD114" s="356"/>
      <c r="SUE114" s="356"/>
      <c r="SUF114" s="356"/>
      <c r="SUG114" s="356"/>
      <c r="SUH114" s="356"/>
      <c r="SUI114" s="356"/>
      <c r="SUJ114" s="356"/>
      <c r="SUK114" s="356"/>
      <c r="SUL114" s="356"/>
      <c r="SUM114" s="356"/>
      <c r="SUN114" s="356"/>
      <c r="SUO114" s="356"/>
      <c r="SUP114" s="356"/>
      <c r="SUQ114" s="356"/>
      <c r="SUR114" s="356"/>
      <c r="SUS114" s="356"/>
      <c r="SUT114" s="356"/>
      <c r="SUU114" s="356"/>
      <c r="SUV114" s="356"/>
      <c r="SUW114" s="356"/>
      <c r="SUX114" s="356"/>
      <c r="SUY114" s="356"/>
      <c r="SUZ114" s="356"/>
      <c r="SVA114" s="356"/>
      <c r="SVB114" s="356"/>
      <c r="SVC114" s="356"/>
      <c r="SVD114" s="356"/>
      <c r="SVE114" s="356"/>
      <c r="SVF114" s="356"/>
      <c r="SVG114" s="356"/>
      <c r="SVH114" s="356"/>
      <c r="SVI114" s="356"/>
      <c r="SVJ114" s="356"/>
      <c r="SVK114" s="356"/>
      <c r="SVL114" s="356"/>
      <c r="SVM114" s="356"/>
      <c r="SVN114" s="356"/>
      <c r="SVO114" s="356"/>
      <c r="SVP114" s="356"/>
      <c r="SVQ114" s="356"/>
      <c r="SVR114" s="356"/>
      <c r="SVS114" s="356"/>
      <c r="SVT114" s="356"/>
      <c r="SVU114" s="356"/>
      <c r="SVV114" s="356"/>
      <c r="SVW114" s="356"/>
      <c r="SVX114" s="356"/>
      <c r="SVY114" s="356"/>
      <c r="SVZ114" s="356"/>
      <c r="SWA114" s="356"/>
      <c r="SWB114" s="356"/>
      <c r="SWC114" s="356"/>
      <c r="SWD114" s="356"/>
      <c r="SWE114" s="356"/>
      <c r="SWF114" s="356"/>
      <c r="SWG114" s="356"/>
      <c r="SWH114" s="356"/>
      <c r="SWI114" s="356"/>
      <c r="SWJ114" s="356"/>
      <c r="SWK114" s="356"/>
      <c r="SWL114" s="356"/>
      <c r="SWM114" s="356"/>
      <c r="SWN114" s="356"/>
      <c r="SWO114" s="356"/>
      <c r="SWP114" s="356"/>
      <c r="SWQ114" s="356"/>
      <c r="SWR114" s="356"/>
      <c r="SWS114" s="356"/>
      <c r="SWT114" s="356"/>
      <c r="SWU114" s="356"/>
      <c r="SWV114" s="356"/>
      <c r="SWW114" s="356"/>
      <c r="SWX114" s="356"/>
      <c r="SWY114" s="356"/>
      <c r="SWZ114" s="356"/>
      <c r="SXA114" s="356"/>
      <c r="SXB114" s="356"/>
      <c r="SXC114" s="356"/>
      <c r="SXD114" s="356"/>
      <c r="SXE114" s="356"/>
      <c r="SXF114" s="356"/>
      <c r="SXG114" s="356"/>
      <c r="SXH114" s="356"/>
      <c r="SXI114" s="356"/>
      <c r="SXJ114" s="356"/>
      <c r="SXK114" s="356"/>
      <c r="SXL114" s="356"/>
      <c r="SXM114" s="356"/>
      <c r="SXN114" s="356"/>
      <c r="SXO114" s="356"/>
      <c r="SXP114" s="356"/>
      <c r="SXQ114" s="356"/>
      <c r="SXR114" s="356"/>
      <c r="SXS114" s="356"/>
      <c r="SXT114" s="356"/>
      <c r="SXU114" s="356"/>
      <c r="SXV114" s="356"/>
      <c r="SXW114" s="356"/>
      <c r="SXX114" s="356"/>
      <c r="SXY114" s="356"/>
      <c r="SXZ114" s="356"/>
      <c r="SYA114" s="356"/>
      <c r="SYB114" s="356"/>
      <c r="SYC114" s="356"/>
      <c r="SYD114" s="356"/>
      <c r="SYE114" s="356"/>
      <c r="SYF114" s="356"/>
      <c r="SYG114" s="356"/>
      <c r="SYH114" s="356"/>
      <c r="SYI114" s="356"/>
      <c r="SYJ114" s="356"/>
      <c r="SYK114" s="356"/>
      <c r="SYL114" s="356"/>
      <c r="SYM114" s="356"/>
      <c r="SYN114" s="356"/>
      <c r="SYO114" s="356"/>
      <c r="SYP114" s="356"/>
      <c r="SYQ114" s="356"/>
      <c r="SYR114" s="356"/>
      <c r="SYS114" s="356"/>
      <c r="SYT114" s="356"/>
      <c r="SYU114" s="356"/>
      <c r="SYV114" s="356"/>
      <c r="SYW114" s="356"/>
      <c r="SYX114" s="356"/>
      <c r="SYY114" s="356"/>
      <c r="SYZ114" s="356"/>
      <c r="SZA114" s="356"/>
      <c r="SZB114" s="356"/>
      <c r="SZC114" s="356"/>
      <c r="SZD114" s="356"/>
      <c r="SZE114" s="356"/>
      <c r="SZF114" s="356"/>
      <c r="SZG114" s="356"/>
      <c r="SZH114" s="356"/>
      <c r="SZI114" s="356"/>
      <c r="SZJ114" s="356"/>
      <c r="SZK114" s="356"/>
      <c r="SZL114" s="356"/>
      <c r="SZM114" s="356"/>
      <c r="SZN114" s="356"/>
      <c r="SZO114" s="356"/>
      <c r="SZP114" s="356"/>
      <c r="SZQ114" s="356"/>
      <c r="SZR114" s="356"/>
      <c r="SZS114" s="356"/>
      <c r="SZT114" s="356"/>
      <c r="SZU114" s="356"/>
      <c r="SZV114" s="356"/>
      <c r="SZW114" s="356"/>
      <c r="SZX114" s="356"/>
      <c r="SZY114" s="356"/>
      <c r="SZZ114" s="356"/>
      <c r="TAA114" s="356"/>
      <c r="TAB114" s="356"/>
      <c r="TAC114" s="356"/>
      <c r="TAD114" s="356"/>
      <c r="TAE114" s="356"/>
      <c r="TAF114" s="356"/>
      <c r="TAG114" s="356"/>
      <c r="TAH114" s="356"/>
      <c r="TAI114" s="356"/>
      <c r="TAJ114" s="356"/>
      <c r="TAK114" s="356"/>
      <c r="TAL114" s="356"/>
      <c r="TAM114" s="356"/>
      <c r="TAN114" s="356"/>
      <c r="TAO114" s="356"/>
      <c r="TAP114" s="356"/>
      <c r="TAQ114" s="356"/>
      <c r="TAR114" s="356"/>
      <c r="TAS114" s="356"/>
      <c r="TAT114" s="356"/>
      <c r="TAU114" s="356"/>
      <c r="TAV114" s="356"/>
      <c r="TAW114" s="356"/>
      <c r="TAX114" s="356"/>
      <c r="TAY114" s="356"/>
      <c r="TAZ114" s="356"/>
      <c r="TBA114" s="356"/>
      <c r="TBB114" s="356"/>
      <c r="TBC114" s="356"/>
      <c r="TBD114" s="356"/>
      <c r="TBE114" s="356"/>
      <c r="TBF114" s="356"/>
      <c r="TBG114" s="356"/>
      <c r="TBH114" s="356"/>
      <c r="TBI114" s="356"/>
      <c r="TBJ114" s="356"/>
      <c r="TBK114" s="356"/>
      <c r="TBL114" s="356"/>
      <c r="TBM114" s="356"/>
      <c r="TBN114" s="356"/>
      <c r="TBO114" s="356"/>
      <c r="TBP114" s="356"/>
      <c r="TBQ114" s="356"/>
      <c r="TBR114" s="356"/>
      <c r="TBS114" s="356"/>
      <c r="TBT114" s="356"/>
      <c r="TBU114" s="356"/>
      <c r="TBV114" s="356"/>
      <c r="TBW114" s="356"/>
      <c r="TBX114" s="356"/>
      <c r="TBY114" s="356"/>
      <c r="TBZ114" s="356"/>
      <c r="TCA114" s="356"/>
      <c r="TCB114" s="356"/>
      <c r="TCC114" s="356"/>
      <c r="TCD114" s="356"/>
      <c r="TCE114" s="356"/>
      <c r="TCF114" s="356"/>
      <c r="TCG114" s="356"/>
      <c r="TCH114" s="356"/>
      <c r="TCI114" s="356"/>
      <c r="TCJ114" s="356"/>
      <c r="TCK114" s="356"/>
      <c r="TCL114" s="356"/>
      <c r="TCM114" s="356"/>
      <c r="TCN114" s="356"/>
      <c r="TCO114" s="356"/>
      <c r="TCP114" s="356"/>
      <c r="TCQ114" s="356"/>
      <c r="TCR114" s="356"/>
      <c r="TCS114" s="356"/>
      <c r="TCT114" s="356"/>
      <c r="TCU114" s="356"/>
      <c r="TCV114" s="356"/>
      <c r="TCW114" s="356"/>
      <c r="TCX114" s="356"/>
      <c r="TCY114" s="356"/>
      <c r="TCZ114" s="356"/>
      <c r="TDA114" s="356"/>
      <c r="TDB114" s="356"/>
      <c r="TDC114" s="356"/>
      <c r="TDD114" s="356"/>
      <c r="TDE114" s="356"/>
      <c r="TDF114" s="356"/>
      <c r="TDG114" s="356"/>
      <c r="TDH114" s="356"/>
      <c r="TDI114" s="356"/>
      <c r="TDJ114" s="356"/>
      <c r="TDK114" s="356"/>
      <c r="TDL114" s="356"/>
      <c r="TDM114" s="356"/>
      <c r="TDN114" s="356"/>
      <c r="TDO114" s="356"/>
      <c r="TDP114" s="356"/>
      <c r="TDQ114" s="356"/>
      <c r="TDR114" s="356"/>
      <c r="TDS114" s="356"/>
      <c r="TDT114" s="356"/>
      <c r="TDU114" s="356"/>
      <c r="TDV114" s="356"/>
      <c r="TDW114" s="356"/>
      <c r="TDX114" s="356"/>
      <c r="TDY114" s="356"/>
      <c r="TDZ114" s="356"/>
      <c r="TEA114" s="356"/>
      <c r="TEB114" s="356"/>
      <c r="TEC114" s="356"/>
      <c r="TED114" s="356"/>
      <c r="TEE114" s="356"/>
      <c r="TEF114" s="356"/>
      <c r="TEG114" s="356"/>
      <c r="TEH114" s="356"/>
      <c r="TEI114" s="356"/>
      <c r="TEJ114" s="356"/>
      <c r="TEK114" s="356"/>
      <c r="TEL114" s="356"/>
      <c r="TEM114" s="356"/>
      <c r="TEN114" s="356"/>
      <c r="TEO114" s="356"/>
      <c r="TEP114" s="356"/>
      <c r="TEQ114" s="356"/>
      <c r="TER114" s="356"/>
      <c r="TES114" s="356"/>
      <c r="TET114" s="356"/>
      <c r="TEU114" s="356"/>
      <c r="TEV114" s="356"/>
      <c r="TEW114" s="356"/>
      <c r="TEX114" s="356"/>
      <c r="TEY114" s="356"/>
      <c r="TEZ114" s="356"/>
      <c r="TFA114" s="356"/>
      <c r="TFB114" s="356"/>
      <c r="TFC114" s="356"/>
      <c r="TFD114" s="356"/>
      <c r="TFE114" s="356"/>
      <c r="TFF114" s="356"/>
      <c r="TFG114" s="356"/>
      <c r="TFH114" s="356"/>
      <c r="TFI114" s="356"/>
      <c r="TFJ114" s="356"/>
      <c r="TFK114" s="356"/>
      <c r="TFL114" s="356"/>
      <c r="TFM114" s="356"/>
      <c r="TFN114" s="356"/>
      <c r="TFO114" s="356"/>
      <c r="TFP114" s="356"/>
      <c r="TFQ114" s="356"/>
      <c r="TFR114" s="356"/>
      <c r="TFS114" s="356"/>
      <c r="TFT114" s="356"/>
      <c r="TFU114" s="356"/>
      <c r="TFV114" s="356"/>
      <c r="TFW114" s="356"/>
      <c r="TFX114" s="356"/>
      <c r="TFY114" s="356"/>
      <c r="TFZ114" s="356"/>
      <c r="TGA114" s="356"/>
      <c r="TGB114" s="356"/>
      <c r="TGC114" s="356"/>
      <c r="TGD114" s="356"/>
      <c r="TGE114" s="356"/>
      <c r="TGF114" s="356"/>
      <c r="TGG114" s="356"/>
      <c r="TGH114" s="356"/>
      <c r="TGI114" s="356"/>
      <c r="TGJ114" s="356"/>
      <c r="TGK114" s="356"/>
      <c r="TGL114" s="356"/>
      <c r="TGM114" s="356"/>
      <c r="TGN114" s="356"/>
      <c r="TGO114" s="356"/>
      <c r="TGP114" s="356"/>
      <c r="TGQ114" s="356"/>
      <c r="TGR114" s="356"/>
      <c r="TGS114" s="356"/>
      <c r="TGT114" s="356"/>
      <c r="TGU114" s="356"/>
      <c r="TGV114" s="356"/>
      <c r="TGW114" s="356"/>
      <c r="TGX114" s="356"/>
      <c r="TGY114" s="356"/>
      <c r="TGZ114" s="356"/>
      <c r="THA114" s="356"/>
      <c r="THB114" s="356"/>
      <c r="THC114" s="356"/>
      <c r="THD114" s="356"/>
      <c r="THE114" s="356"/>
      <c r="THF114" s="356"/>
      <c r="THG114" s="356"/>
      <c r="THH114" s="356"/>
      <c r="THI114" s="356"/>
      <c r="THJ114" s="356"/>
      <c r="THK114" s="356"/>
      <c r="THL114" s="356"/>
      <c r="THM114" s="356"/>
      <c r="THN114" s="356"/>
      <c r="THO114" s="356"/>
      <c r="THP114" s="356"/>
      <c r="THQ114" s="356"/>
      <c r="THR114" s="356"/>
      <c r="THS114" s="356"/>
      <c r="THT114" s="356"/>
      <c r="THU114" s="356"/>
      <c r="THV114" s="356"/>
      <c r="THW114" s="356"/>
      <c r="THX114" s="356"/>
      <c r="THY114" s="356"/>
      <c r="THZ114" s="356"/>
      <c r="TIA114" s="356"/>
      <c r="TIB114" s="356"/>
      <c r="TIC114" s="356"/>
      <c r="TID114" s="356"/>
      <c r="TIE114" s="356"/>
      <c r="TIF114" s="356"/>
      <c r="TIG114" s="356"/>
      <c r="TIH114" s="356"/>
      <c r="TII114" s="356"/>
      <c r="TIJ114" s="356"/>
      <c r="TIK114" s="356"/>
      <c r="TIL114" s="356"/>
      <c r="TIM114" s="356"/>
      <c r="TIN114" s="356"/>
      <c r="TIO114" s="356"/>
      <c r="TIP114" s="356"/>
      <c r="TIQ114" s="356"/>
      <c r="TIR114" s="356"/>
      <c r="TIS114" s="356"/>
      <c r="TIT114" s="356"/>
      <c r="TIU114" s="356"/>
      <c r="TIV114" s="356"/>
      <c r="TIW114" s="356"/>
      <c r="TIX114" s="356"/>
      <c r="TIY114" s="356"/>
      <c r="TIZ114" s="356"/>
      <c r="TJA114" s="356"/>
      <c r="TJB114" s="356"/>
      <c r="TJC114" s="356"/>
      <c r="TJD114" s="356"/>
      <c r="TJE114" s="356"/>
      <c r="TJF114" s="356"/>
      <c r="TJG114" s="356"/>
      <c r="TJH114" s="356"/>
      <c r="TJI114" s="356"/>
      <c r="TJJ114" s="356"/>
      <c r="TJK114" s="356"/>
      <c r="TJL114" s="356"/>
      <c r="TJM114" s="356"/>
      <c r="TJN114" s="356"/>
      <c r="TJO114" s="356"/>
      <c r="TJP114" s="356"/>
      <c r="TJQ114" s="356"/>
      <c r="TJR114" s="356"/>
      <c r="TJS114" s="356"/>
      <c r="TJT114" s="356"/>
      <c r="TJU114" s="356"/>
      <c r="TJV114" s="356"/>
      <c r="TJW114" s="356"/>
      <c r="TJX114" s="356"/>
      <c r="TJY114" s="356"/>
      <c r="TJZ114" s="356"/>
      <c r="TKA114" s="356"/>
      <c r="TKB114" s="356"/>
      <c r="TKC114" s="356"/>
      <c r="TKD114" s="356"/>
      <c r="TKE114" s="356"/>
      <c r="TKF114" s="356"/>
      <c r="TKG114" s="356"/>
      <c r="TKH114" s="356"/>
      <c r="TKI114" s="356"/>
      <c r="TKJ114" s="356"/>
      <c r="TKK114" s="356"/>
      <c r="TKL114" s="356"/>
      <c r="TKM114" s="356"/>
      <c r="TKN114" s="356"/>
      <c r="TKO114" s="356"/>
      <c r="TKP114" s="356"/>
      <c r="TKQ114" s="356"/>
      <c r="TKR114" s="356"/>
      <c r="TKS114" s="356"/>
      <c r="TKT114" s="356"/>
      <c r="TKU114" s="356"/>
      <c r="TKV114" s="356"/>
      <c r="TKW114" s="356"/>
      <c r="TKX114" s="356"/>
      <c r="TKY114" s="356"/>
      <c r="TKZ114" s="356"/>
      <c r="TLA114" s="356"/>
      <c r="TLB114" s="356"/>
      <c r="TLC114" s="356"/>
      <c r="TLD114" s="356"/>
      <c r="TLE114" s="356"/>
      <c r="TLF114" s="356"/>
      <c r="TLG114" s="356"/>
      <c r="TLH114" s="356"/>
      <c r="TLI114" s="356"/>
      <c r="TLJ114" s="356"/>
      <c r="TLK114" s="356"/>
      <c r="TLL114" s="356"/>
      <c r="TLM114" s="356"/>
      <c r="TLN114" s="356"/>
      <c r="TLO114" s="356"/>
      <c r="TLP114" s="356"/>
      <c r="TLQ114" s="356"/>
      <c r="TLR114" s="356"/>
      <c r="TLS114" s="356"/>
      <c r="TLT114" s="356"/>
      <c r="TLU114" s="356"/>
      <c r="TLV114" s="356"/>
      <c r="TLW114" s="356"/>
      <c r="TLX114" s="356"/>
      <c r="TLY114" s="356"/>
      <c r="TLZ114" s="356"/>
      <c r="TMA114" s="356"/>
      <c r="TMB114" s="356"/>
      <c r="TMC114" s="356"/>
      <c r="TMD114" s="356"/>
      <c r="TME114" s="356"/>
      <c r="TMF114" s="356"/>
      <c r="TMG114" s="356"/>
      <c r="TMH114" s="356"/>
      <c r="TMI114" s="356"/>
      <c r="TMJ114" s="356"/>
      <c r="TMK114" s="356"/>
      <c r="TML114" s="356"/>
      <c r="TMM114" s="356"/>
      <c r="TMN114" s="356"/>
      <c r="TMO114" s="356"/>
      <c r="TMP114" s="356"/>
      <c r="TMQ114" s="356"/>
      <c r="TMR114" s="356"/>
      <c r="TMS114" s="356"/>
      <c r="TMT114" s="356"/>
      <c r="TMU114" s="356"/>
      <c r="TMV114" s="356"/>
      <c r="TMW114" s="356"/>
      <c r="TMX114" s="356"/>
      <c r="TMY114" s="356"/>
      <c r="TMZ114" s="356"/>
      <c r="TNA114" s="356"/>
      <c r="TNB114" s="356"/>
      <c r="TNC114" s="356"/>
      <c r="TND114" s="356"/>
      <c r="TNE114" s="356"/>
      <c r="TNF114" s="356"/>
      <c r="TNG114" s="356"/>
      <c r="TNH114" s="356"/>
      <c r="TNI114" s="356"/>
      <c r="TNJ114" s="356"/>
      <c r="TNK114" s="356"/>
      <c r="TNL114" s="356"/>
      <c r="TNM114" s="356"/>
      <c r="TNN114" s="356"/>
      <c r="TNO114" s="356"/>
      <c r="TNP114" s="356"/>
      <c r="TNQ114" s="356"/>
      <c r="TNR114" s="356"/>
      <c r="TNS114" s="356"/>
      <c r="TNT114" s="356"/>
      <c r="TNU114" s="356"/>
      <c r="TNV114" s="356"/>
      <c r="TNW114" s="356"/>
      <c r="TNX114" s="356"/>
      <c r="TNY114" s="356"/>
      <c r="TNZ114" s="356"/>
      <c r="TOA114" s="356"/>
      <c r="TOB114" s="356"/>
      <c r="TOC114" s="356"/>
      <c r="TOD114" s="356"/>
      <c r="TOE114" s="356"/>
      <c r="TOF114" s="356"/>
      <c r="TOG114" s="356"/>
      <c r="TOH114" s="356"/>
      <c r="TOI114" s="356"/>
      <c r="TOJ114" s="356"/>
      <c r="TOK114" s="356"/>
      <c r="TOL114" s="356"/>
      <c r="TOM114" s="356"/>
      <c r="TON114" s="356"/>
      <c r="TOO114" s="356"/>
      <c r="TOP114" s="356"/>
      <c r="TOQ114" s="356"/>
      <c r="TOR114" s="356"/>
      <c r="TOS114" s="356"/>
      <c r="TOT114" s="356"/>
      <c r="TOU114" s="356"/>
      <c r="TOV114" s="356"/>
      <c r="TOW114" s="356"/>
      <c r="TOX114" s="356"/>
      <c r="TOY114" s="356"/>
      <c r="TOZ114" s="356"/>
      <c r="TPA114" s="356"/>
      <c r="TPB114" s="356"/>
      <c r="TPC114" s="356"/>
      <c r="TPD114" s="356"/>
      <c r="TPE114" s="356"/>
      <c r="TPF114" s="356"/>
      <c r="TPG114" s="356"/>
      <c r="TPH114" s="356"/>
      <c r="TPI114" s="356"/>
      <c r="TPJ114" s="356"/>
      <c r="TPK114" s="356"/>
      <c r="TPL114" s="356"/>
      <c r="TPM114" s="356"/>
      <c r="TPN114" s="356"/>
      <c r="TPO114" s="356"/>
      <c r="TPP114" s="356"/>
      <c r="TPQ114" s="356"/>
      <c r="TPR114" s="356"/>
      <c r="TPS114" s="356"/>
      <c r="TPT114" s="356"/>
      <c r="TPU114" s="356"/>
      <c r="TPV114" s="356"/>
      <c r="TPW114" s="356"/>
      <c r="TPX114" s="356"/>
      <c r="TPY114" s="356"/>
      <c r="TPZ114" s="356"/>
      <c r="TQA114" s="356"/>
      <c r="TQB114" s="356"/>
      <c r="TQC114" s="356"/>
      <c r="TQD114" s="356"/>
      <c r="TQE114" s="356"/>
      <c r="TQF114" s="356"/>
      <c r="TQG114" s="356"/>
      <c r="TQH114" s="356"/>
      <c r="TQI114" s="356"/>
      <c r="TQJ114" s="356"/>
      <c r="TQK114" s="356"/>
      <c r="TQL114" s="356"/>
      <c r="TQM114" s="356"/>
      <c r="TQN114" s="356"/>
      <c r="TQO114" s="356"/>
      <c r="TQP114" s="356"/>
      <c r="TQQ114" s="356"/>
      <c r="TQR114" s="356"/>
      <c r="TQS114" s="356"/>
      <c r="TQT114" s="356"/>
      <c r="TQU114" s="356"/>
      <c r="TQV114" s="356"/>
      <c r="TQW114" s="356"/>
      <c r="TQX114" s="356"/>
      <c r="TQY114" s="356"/>
      <c r="TQZ114" s="356"/>
      <c r="TRA114" s="356"/>
      <c r="TRB114" s="356"/>
      <c r="TRC114" s="356"/>
      <c r="TRD114" s="356"/>
      <c r="TRE114" s="356"/>
      <c r="TRF114" s="356"/>
      <c r="TRG114" s="356"/>
      <c r="TRH114" s="356"/>
      <c r="TRI114" s="356"/>
      <c r="TRJ114" s="356"/>
      <c r="TRK114" s="356"/>
      <c r="TRL114" s="356"/>
      <c r="TRM114" s="356"/>
      <c r="TRN114" s="356"/>
      <c r="TRO114" s="356"/>
      <c r="TRP114" s="356"/>
      <c r="TRQ114" s="356"/>
      <c r="TRR114" s="356"/>
      <c r="TRS114" s="356"/>
      <c r="TRT114" s="356"/>
      <c r="TRU114" s="356"/>
      <c r="TRV114" s="356"/>
      <c r="TRW114" s="356"/>
      <c r="TRX114" s="356"/>
      <c r="TRY114" s="356"/>
      <c r="TRZ114" s="356"/>
      <c r="TSA114" s="356"/>
      <c r="TSB114" s="356"/>
      <c r="TSC114" s="356"/>
      <c r="TSD114" s="356"/>
      <c r="TSE114" s="356"/>
      <c r="TSF114" s="356"/>
      <c r="TSG114" s="356"/>
      <c r="TSH114" s="356"/>
      <c r="TSI114" s="356"/>
      <c r="TSJ114" s="356"/>
      <c r="TSK114" s="356"/>
      <c r="TSL114" s="356"/>
      <c r="TSM114" s="356"/>
      <c r="TSN114" s="356"/>
      <c r="TSO114" s="356"/>
      <c r="TSP114" s="356"/>
      <c r="TSQ114" s="356"/>
      <c r="TSR114" s="356"/>
      <c r="TSS114" s="356"/>
      <c r="TST114" s="356"/>
      <c r="TSU114" s="356"/>
      <c r="TSV114" s="356"/>
      <c r="TSW114" s="356"/>
      <c r="TSX114" s="356"/>
      <c r="TSY114" s="356"/>
      <c r="TSZ114" s="356"/>
      <c r="TTA114" s="356"/>
      <c r="TTB114" s="356"/>
      <c r="TTC114" s="356"/>
      <c r="TTD114" s="356"/>
      <c r="TTE114" s="356"/>
      <c r="TTF114" s="356"/>
      <c r="TTG114" s="356"/>
      <c r="TTH114" s="356"/>
      <c r="TTI114" s="356"/>
      <c r="TTJ114" s="356"/>
      <c r="TTK114" s="356"/>
      <c r="TTL114" s="356"/>
      <c r="TTM114" s="356"/>
      <c r="TTN114" s="356"/>
      <c r="TTO114" s="356"/>
      <c r="TTP114" s="356"/>
      <c r="TTQ114" s="356"/>
      <c r="TTR114" s="356"/>
      <c r="TTS114" s="356"/>
      <c r="TTT114" s="356"/>
      <c r="TTU114" s="356"/>
      <c r="TTV114" s="356"/>
      <c r="TTW114" s="356"/>
      <c r="TTX114" s="356"/>
      <c r="TTY114" s="356"/>
      <c r="TTZ114" s="356"/>
      <c r="TUA114" s="356"/>
      <c r="TUB114" s="356"/>
      <c r="TUC114" s="356"/>
      <c r="TUD114" s="356"/>
      <c r="TUE114" s="356"/>
      <c r="TUF114" s="356"/>
      <c r="TUG114" s="356"/>
      <c r="TUH114" s="356"/>
      <c r="TUI114" s="356"/>
      <c r="TUJ114" s="356"/>
      <c r="TUK114" s="356"/>
      <c r="TUL114" s="356"/>
      <c r="TUM114" s="356"/>
      <c r="TUN114" s="356"/>
      <c r="TUO114" s="356"/>
      <c r="TUP114" s="356"/>
      <c r="TUQ114" s="356"/>
      <c r="TUR114" s="356"/>
      <c r="TUS114" s="356"/>
      <c r="TUT114" s="356"/>
      <c r="TUU114" s="356"/>
      <c r="TUV114" s="356"/>
      <c r="TUW114" s="356"/>
      <c r="TUX114" s="356"/>
      <c r="TUY114" s="356"/>
      <c r="TUZ114" s="356"/>
      <c r="TVA114" s="356"/>
      <c r="TVB114" s="356"/>
      <c r="TVC114" s="356"/>
      <c r="TVD114" s="356"/>
      <c r="TVE114" s="356"/>
      <c r="TVF114" s="356"/>
      <c r="TVG114" s="356"/>
      <c r="TVH114" s="356"/>
      <c r="TVI114" s="356"/>
      <c r="TVJ114" s="356"/>
      <c r="TVK114" s="356"/>
      <c r="TVL114" s="356"/>
      <c r="TVM114" s="356"/>
      <c r="TVN114" s="356"/>
      <c r="TVO114" s="356"/>
      <c r="TVP114" s="356"/>
      <c r="TVQ114" s="356"/>
      <c r="TVR114" s="356"/>
      <c r="TVS114" s="356"/>
      <c r="TVT114" s="356"/>
      <c r="TVU114" s="356"/>
      <c r="TVV114" s="356"/>
      <c r="TVW114" s="356"/>
      <c r="TVX114" s="356"/>
      <c r="TVY114" s="356"/>
      <c r="TVZ114" s="356"/>
      <c r="TWA114" s="356"/>
      <c r="TWB114" s="356"/>
      <c r="TWC114" s="356"/>
      <c r="TWD114" s="356"/>
      <c r="TWE114" s="356"/>
      <c r="TWF114" s="356"/>
      <c r="TWG114" s="356"/>
      <c r="TWH114" s="356"/>
      <c r="TWI114" s="356"/>
      <c r="TWJ114" s="356"/>
      <c r="TWK114" s="356"/>
      <c r="TWL114" s="356"/>
      <c r="TWM114" s="356"/>
      <c r="TWN114" s="356"/>
      <c r="TWO114" s="356"/>
      <c r="TWP114" s="356"/>
      <c r="TWQ114" s="356"/>
      <c r="TWR114" s="356"/>
      <c r="TWS114" s="356"/>
      <c r="TWT114" s="356"/>
      <c r="TWU114" s="356"/>
      <c r="TWV114" s="356"/>
      <c r="TWW114" s="356"/>
      <c r="TWX114" s="356"/>
      <c r="TWY114" s="356"/>
      <c r="TWZ114" s="356"/>
      <c r="TXA114" s="356"/>
      <c r="TXB114" s="356"/>
      <c r="TXC114" s="356"/>
      <c r="TXD114" s="356"/>
      <c r="TXE114" s="356"/>
      <c r="TXF114" s="356"/>
      <c r="TXG114" s="356"/>
      <c r="TXH114" s="356"/>
      <c r="TXI114" s="356"/>
      <c r="TXJ114" s="356"/>
      <c r="TXK114" s="356"/>
      <c r="TXL114" s="356"/>
      <c r="TXM114" s="356"/>
      <c r="TXN114" s="356"/>
      <c r="TXO114" s="356"/>
      <c r="TXP114" s="356"/>
      <c r="TXQ114" s="356"/>
      <c r="TXR114" s="356"/>
      <c r="TXS114" s="356"/>
      <c r="TXT114" s="356"/>
      <c r="TXU114" s="356"/>
      <c r="TXV114" s="356"/>
      <c r="TXW114" s="356"/>
      <c r="TXX114" s="356"/>
      <c r="TXY114" s="356"/>
      <c r="TXZ114" s="356"/>
      <c r="TYA114" s="356"/>
      <c r="TYB114" s="356"/>
      <c r="TYC114" s="356"/>
      <c r="TYD114" s="356"/>
      <c r="TYE114" s="356"/>
      <c r="TYF114" s="356"/>
      <c r="TYG114" s="356"/>
      <c r="TYH114" s="356"/>
      <c r="TYI114" s="356"/>
      <c r="TYJ114" s="356"/>
      <c r="TYK114" s="356"/>
      <c r="TYL114" s="356"/>
      <c r="TYM114" s="356"/>
      <c r="TYN114" s="356"/>
      <c r="TYO114" s="356"/>
      <c r="TYP114" s="356"/>
      <c r="TYQ114" s="356"/>
      <c r="TYR114" s="356"/>
      <c r="TYS114" s="356"/>
      <c r="TYT114" s="356"/>
      <c r="TYU114" s="356"/>
      <c r="TYV114" s="356"/>
      <c r="TYW114" s="356"/>
      <c r="TYX114" s="356"/>
      <c r="TYY114" s="356"/>
      <c r="TYZ114" s="356"/>
      <c r="TZA114" s="356"/>
      <c r="TZB114" s="356"/>
      <c r="TZC114" s="356"/>
      <c r="TZD114" s="356"/>
      <c r="TZE114" s="356"/>
      <c r="TZF114" s="356"/>
      <c r="TZG114" s="356"/>
      <c r="TZH114" s="356"/>
      <c r="TZI114" s="356"/>
      <c r="TZJ114" s="356"/>
      <c r="TZK114" s="356"/>
      <c r="TZL114" s="356"/>
      <c r="TZM114" s="356"/>
      <c r="TZN114" s="356"/>
      <c r="TZO114" s="356"/>
      <c r="TZP114" s="356"/>
      <c r="TZQ114" s="356"/>
      <c r="TZR114" s="356"/>
      <c r="TZS114" s="356"/>
      <c r="TZT114" s="356"/>
      <c r="TZU114" s="356"/>
      <c r="TZV114" s="356"/>
      <c r="TZW114" s="356"/>
      <c r="TZX114" s="356"/>
      <c r="TZY114" s="356"/>
      <c r="TZZ114" s="356"/>
      <c r="UAA114" s="356"/>
      <c r="UAB114" s="356"/>
      <c r="UAC114" s="356"/>
      <c r="UAD114" s="356"/>
      <c r="UAE114" s="356"/>
      <c r="UAF114" s="356"/>
      <c r="UAG114" s="356"/>
      <c r="UAH114" s="356"/>
      <c r="UAI114" s="356"/>
      <c r="UAJ114" s="356"/>
      <c r="UAK114" s="356"/>
      <c r="UAL114" s="356"/>
      <c r="UAM114" s="356"/>
      <c r="UAN114" s="356"/>
      <c r="UAO114" s="356"/>
      <c r="UAP114" s="356"/>
      <c r="UAQ114" s="356"/>
      <c r="UAR114" s="356"/>
      <c r="UAS114" s="356"/>
      <c r="UAT114" s="356"/>
      <c r="UAU114" s="356"/>
      <c r="UAV114" s="356"/>
      <c r="UAW114" s="356"/>
      <c r="UAX114" s="356"/>
      <c r="UAY114" s="356"/>
      <c r="UAZ114" s="356"/>
      <c r="UBA114" s="356"/>
      <c r="UBB114" s="356"/>
      <c r="UBC114" s="356"/>
      <c r="UBD114" s="356"/>
      <c r="UBE114" s="356"/>
      <c r="UBF114" s="356"/>
      <c r="UBG114" s="356"/>
      <c r="UBH114" s="356"/>
      <c r="UBI114" s="356"/>
      <c r="UBJ114" s="356"/>
      <c r="UBK114" s="356"/>
      <c r="UBL114" s="356"/>
      <c r="UBM114" s="356"/>
      <c r="UBN114" s="356"/>
      <c r="UBO114" s="356"/>
      <c r="UBP114" s="356"/>
      <c r="UBQ114" s="356"/>
      <c r="UBR114" s="356"/>
      <c r="UBS114" s="356"/>
      <c r="UBT114" s="356"/>
      <c r="UBU114" s="356"/>
      <c r="UBV114" s="356"/>
      <c r="UBW114" s="356"/>
      <c r="UBX114" s="356"/>
      <c r="UBY114" s="356"/>
      <c r="UBZ114" s="356"/>
      <c r="UCA114" s="356"/>
      <c r="UCB114" s="356"/>
      <c r="UCC114" s="356"/>
      <c r="UCD114" s="356"/>
      <c r="UCE114" s="356"/>
      <c r="UCF114" s="356"/>
      <c r="UCG114" s="356"/>
      <c r="UCH114" s="356"/>
      <c r="UCI114" s="356"/>
      <c r="UCJ114" s="356"/>
      <c r="UCK114" s="356"/>
      <c r="UCL114" s="356"/>
      <c r="UCM114" s="356"/>
      <c r="UCN114" s="356"/>
      <c r="UCO114" s="356"/>
      <c r="UCP114" s="356"/>
      <c r="UCQ114" s="356"/>
      <c r="UCR114" s="356"/>
      <c r="UCS114" s="356"/>
      <c r="UCT114" s="356"/>
      <c r="UCU114" s="356"/>
      <c r="UCV114" s="356"/>
      <c r="UCW114" s="356"/>
      <c r="UCX114" s="356"/>
      <c r="UCY114" s="356"/>
      <c r="UCZ114" s="356"/>
      <c r="UDA114" s="356"/>
      <c r="UDB114" s="356"/>
      <c r="UDC114" s="356"/>
      <c r="UDD114" s="356"/>
      <c r="UDE114" s="356"/>
      <c r="UDF114" s="356"/>
      <c r="UDG114" s="356"/>
      <c r="UDH114" s="356"/>
      <c r="UDI114" s="356"/>
      <c r="UDJ114" s="356"/>
      <c r="UDK114" s="356"/>
      <c r="UDL114" s="356"/>
      <c r="UDM114" s="356"/>
      <c r="UDN114" s="356"/>
      <c r="UDO114" s="356"/>
      <c r="UDP114" s="356"/>
      <c r="UDQ114" s="356"/>
      <c r="UDR114" s="356"/>
      <c r="UDS114" s="356"/>
      <c r="UDT114" s="356"/>
      <c r="UDU114" s="356"/>
      <c r="UDV114" s="356"/>
      <c r="UDW114" s="356"/>
      <c r="UDX114" s="356"/>
      <c r="UDY114" s="356"/>
      <c r="UDZ114" s="356"/>
      <c r="UEA114" s="356"/>
      <c r="UEB114" s="356"/>
      <c r="UEC114" s="356"/>
      <c r="UED114" s="356"/>
      <c r="UEE114" s="356"/>
      <c r="UEF114" s="356"/>
      <c r="UEG114" s="356"/>
      <c r="UEH114" s="356"/>
      <c r="UEI114" s="356"/>
      <c r="UEJ114" s="356"/>
      <c r="UEK114" s="356"/>
      <c r="UEL114" s="356"/>
      <c r="UEM114" s="356"/>
      <c r="UEN114" s="356"/>
      <c r="UEO114" s="356"/>
      <c r="UEP114" s="356"/>
      <c r="UEQ114" s="356"/>
      <c r="UER114" s="356"/>
      <c r="UES114" s="356"/>
      <c r="UET114" s="356"/>
      <c r="UEU114" s="356"/>
      <c r="UEV114" s="356"/>
      <c r="UEW114" s="356"/>
      <c r="UEX114" s="356"/>
      <c r="UEY114" s="356"/>
      <c r="UEZ114" s="356"/>
      <c r="UFA114" s="356"/>
      <c r="UFB114" s="356"/>
      <c r="UFC114" s="356"/>
      <c r="UFD114" s="356"/>
      <c r="UFE114" s="356"/>
      <c r="UFF114" s="356"/>
      <c r="UFG114" s="356"/>
      <c r="UFH114" s="356"/>
      <c r="UFI114" s="356"/>
      <c r="UFJ114" s="356"/>
      <c r="UFK114" s="356"/>
      <c r="UFL114" s="356"/>
      <c r="UFM114" s="356"/>
      <c r="UFN114" s="356"/>
      <c r="UFO114" s="356"/>
      <c r="UFP114" s="356"/>
      <c r="UFQ114" s="356"/>
      <c r="UFR114" s="356"/>
      <c r="UFS114" s="356"/>
      <c r="UFT114" s="356"/>
      <c r="UFU114" s="356"/>
      <c r="UFV114" s="356"/>
      <c r="UFW114" s="356"/>
      <c r="UFX114" s="356"/>
      <c r="UFY114" s="356"/>
      <c r="UFZ114" s="356"/>
      <c r="UGA114" s="356"/>
      <c r="UGB114" s="356"/>
      <c r="UGC114" s="356"/>
      <c r="UGD114" s="356"/>
      <c r="UGE114" s="356"/>
      <c r="UGF114" s="356"/>
      <c r="UGG114" s="356"/>
      <c r="UGH114" s="356"/>
      <c r="UGI114" s="356"/>
      <c r="UGJ114" s="356"/>
      <c r="UGK114" s="356"/>
      <c r="UGL114" s="356"/>
      <c r="UGM114" s="356"/>
      <c r="UGN114" s="356"/>
      <c r="UGO114" s="356"/>
      <c r="UGP114" s="356"/>
      <c r="UGQ114" s="356"/>
      <c r="UGR114" s="356"/>
      <c r="UGS114" s="356"/>
      <c r="UGT114" s="356"/>
      <c r="UGU114" s="356"/>
      <c r="UGV114" s="356"/>
      <c r="UGW114" s="356"/>
      <c r="UGX114" s="356"/>
      <c r="UGY114" s="356"/>
      <c r="UGZ114" s="356"/>
      <c r="UHA114" s="356"/>
      <c r="UHB114" s="356"/>
      <c r="UHC114" s="356"/>
      <c r="UHD114" s="356"/>
      <c r="UHE114" s="356"/>
      <c r="UHF114" s="356"/>
      <c r="UHG114" s="356"/>
      <c r="UHH114" s="356"/>
      <c r="UHI114" s="356"/>
      <c r="UHJ114" s="356"/>
      <c r="UHK114" s="356"/>
      <c r="UHL114" s="356"/>
      <c r="UHM114" s="356"/>
      <c r="UHN114" s="356"/>
      <c r="UHO114" s="356"/>
      <c r="UHP114" s="356"/>
      <c r="UHQ114" s="356"/>
      <c r="UHR114" s="356"/>
      <c r="UHS114" s="356"/>
      <c r="UHT114" s="356"/>
      <c r="UHU114" s="356"/>
      <c r="UHV114" s="356"/>
      <c r="UHW114" s="356"/>
      <c r="UHX114" s="356"/>
      <c r="UHY114" s="356"/>
      <c r="UHZ114" s="356"/>
      <c r="UIA114" s="356"/>
      <c r="UIB114" s="356"/>
      <c r="UIC114" s="356"/>
      <c r="UID114" s="356"/>
      <c r="UIE114" s="356"/>
      <c r="UIF114" s="356"/>
      <c r="UIG114" s="356"/>
      <c r="UIH114" s="356"/>
      <c r="UII114" s="356"/>
      <c r="UIJ114" s="356"/>
      <c r="UIK114" s="356"/>
      <c r="UIL114" s="356"/>
      <c r="UIM114" s="356"/>
      <c r="UIN114" s="356"/>
      <c r="UIO114" s="356"/>
      <c r="UIP114" s="356"/>
      <c r="UIQ114" s="356"/>
      <c r="UIR114" s="356"/>
      <c r="UIS114" s="356"/>
      <c r="UIT114" s="356"/>
      <c r="UIU114" s="356"/>
      <c r="UIV114" s="356"/>
      <c r="UIW114" s="356"/>
      <c r="UIX114" s="356"/>
      <c r="UIY114" s="356"/>
      <c r="UIZ114" s="356"/>
      <c r="UJA114" s="356"/>
      <c r="UJB114" s="356"/>
      <c r="UJC114" s="356"/>
      <c r="UJD114" s="356"/>
      <c r="UJE114" s="356"/>
      <c r="UJF114" s="356"/>
      <c r="UJG114" s="356"/>
      <c r="UJH114" s="356"/>
      <c r="UJI114" s="356"/>
      <c r="UJJ114" s="356"/>
      <c r="UJK114" s="356"/>
      <c r="UJL114" s="356"/>
      <c r="UJM114" s="356"/>
      <c r="UJN114" s="356"/>
      <c r="UJO114" s="356"/>
      <c r="UJP114" s="356"/>
      <c r="UJQ114" s="356"/>
      <c r="UJR114" s="356"/>
      <c r="UJS114" s="356"/>
      <c r="UJT114" s="356"/>
      <c r="UJU114" s="356"/>
      <c r="UJV114" s="356"/>
      <c r="UJW114" s="356"/>
      <c r="UJX114" s="356"/>
      <c r="UJY114" s="356"/>
      <c r="UJZ114" s="356"/>
      <c r="UKA114" s="356"/>
      <c r="UKB114" s="356"/>
      <c r="UKC114" s="356"/>
      <c r="UKD114" s="356"/>
      <c r="UKE114" s="356"/>
      <c r="UKF114" s="356"/>
      <c r="UKG114" s="356"/>
      <c r="UKH114" s="356"/>
      <c r="UKI114" s="356"/>
      <c r="UKJ114" s="356"/>
      <c r="UKK114" s="356"/>
      <c r="UKL114" s="356"/>
      <c r="UKM114" s="356"/>
      <c r="UKN114" s="356"/>
      <c r="UKO114" s="356"/>
      <c r="UKP114" s="356"/>
      <c r="UKQ114" s="356"/>
      <c r="UKR114" s="356"/>
      <c r="UKS114" s="356"/>
      <c r="UKT114" s="356"/>
      <c r="UKU114" s="356"/>
      <c r="UKV114" s="356"/>
      <c r="UKW114" s="356"/>
      <c r="UKX114" s="356"/>
      <c r="UKY114" s="356"/>
      <c r="UKZ114" s="356"/>
      <c r="ULA114" s="356"/>
      <c r="ULB114" s="356"/>
      <c r="ULC114" s="356"/>
      <c r="ULD114" s="356"/>
      <c r="ULE114" s="356"/>
      <c r="ULF114" s="356"/>
      <c r="ULG114" s="356"/>
      <c r="ULH114" s="356"/>
      <c r="ULI114" s="356"/>
      <c r="ULJ114" s="356"/>
      <c r="ULK114" s="356"/>
      <c r="ULL114" s="356"/>
      <c r="ULM114" s="356"/>
      <c r="ULN114" s="356"/>
      <c r="ULO114" s="356"/>
      <c r="ULP114" s="356"/>
      <c r="ULQ114" s="356"/>
      <c r="ULR114" s="356"/>
      <c r="ULS114" s="356"/>
      <c r="ULT114" s="356"/>
      <c r="ULU114" s="356"/>
      <c r="ULV114" s="356"/>
      <c r="ULW114" s="356"/>
      <c r="ULX114" s="356"/>
      <c r="ULY114" s="356"/>
      <c r="ULZ114" s="356"/>
      <c r="UMA114" s="356"/>
      <c r="UMB114" s="356"/>
      <c r="UMC114" s="356"/>
      <c r="UMD114" s="356"/>
      <c r="UME114" s="356"/>
      <c r="UMF114" s="356"/>
      <c r="UMG114" s="356"/>
      <c r="UMH114" s="356"/>
      <c r="UMI114" s="356"/>
      <c r="UMJ114" s="356"/>
      <c r="UMK114" s="356"/>
      <c r="UML114" s="356"/>
      <c r="UMM114" s="356"/>
      <c r="UMN114" s="356"/>
      <c r="UMO114" s="356"/>
      <c r="UMP114" s="356"/>
      <c r="UMQ114" s="356"/>
      <c r="UMR114" s="356"/>
      <c r="UMS114" s="356"/>
      <c r="UMT114" s="356"/>
      <c r="UMU114" s="356"/>
      <c r="UMV114" s="356"/>
      <c r="UMW114" s="356"/>
      <c r="UMX114" s="356"/>
      <c r="UMY114" s="356"/>
      <c r="UMZ114" s="356"/>
      <c r="UNA114" s="356"/>
      <c r="UNB114" s="356"/>
      <c r="UNC114" s="356"/>
      <c r="UND114" s="356"/>
      <c r="UNE114" s="356"/>
      <c r="UNF114" s="356"/>
      <c r="UNG114" s="356"/>
      <c r="UNH114" s="356"/>
      <c r="UNI114" s="356"/>
      <c r="UNJ114" s="356"/>
      <c r="UNK114" s="356"/>
      <c r="UNL114" s="356"/>
      <c r="UNM114" s="356"/>
      <c r="UNN114" s="356"/>
      <c r="UNO114" s="356"/>
      <c r="UNP114" s="356"/>
      <c r="UNQ114" s="356"/>
      <c r="UNR114" s="356"/>
      <c r="UNS114" s="356"/>
      <c r="UNT114" s="356"/>
      <c r="UNU114" s="356"/>
      <c r="UNV114" s="356"/>
      <c r="UNW114" s="356"/>
      <c r="UNX114" s="356"/>
      <c r="UNY114" s="356"/>
      <c r="UNZ114" s="356"/>
      <c r="UOA114" s="356"/>
      <c r="UOB114" s="356"/>
      <c r="UOC114" s="356"/>
      <c r="UOD114" s="356"/>
      <c r="UOE114" s="356"/>
      <c r="UOF114" s="356"/>
      <c r="UOG114" s="356"/>
      <c r="UOH114" s="356"/>
      <c r="UOI114" s="356"/>
      <c r="UOJ114" s="356"/>
      <c r="UOK114" s="356"/>
      <c r="UOL114" s="356"/>
      <c r="UOM114" s="356"/>
      <c r="UON114" s="356"/>
      <c r="UOO114" s="356"/>
      <c r="UOP114" s="356"/>
      <c r="UOQ114" s="356"/>
      <c r="UOR114" s="356"/>
      <c r="UOS114" s="356"/>
      <c r="UOT114" s="356"/>
      <c r="UOU114" s="356"/>
      <c r="UOV114" s="356"/>
      <c r="UOW114" s="356"/>
      <c r="UOX114" s="356"/>
      <c r="UOY114" s="356"/>
      <c r="UOZ114" s="356"/>
      <c r="UPA114" s="356"/>
      <c r="UPB114" s="356"/>
      <c r="UPC114" s="356"/>
      <c r="UPD114" s="356"/>
      <c r="UPE114" s="356"/>
      <c r="UPF114" s="356"/>
      <c r="UPG114" s="356"/>
      <c r="UPH114" s="356"/>
      <c r="UPI114" s="356"/>
      <c r="UPJ114" s="356"/>
      <c r="UPK114" s="356"/>
      <c r="UPL114" s="356"/>
      <c r="UPM114" s="356"/>
      <c r="UPN114" s="356"/>
      <c r="UPO114" s="356"/>
      <c r="UPP114" s="356"/>
      <c r="UPQ114" s="356"/>
      <c r="UPR114" s="356"/>
      <c r="UPS114" s="356"/>
      <c r="UPT114" s="356"/>
      <c r="UPU114" s="356"/>
      <c r="UPV114" s="356"/>
      <c r="UPW114" s="356"/>
      <c r="UPX114" s="356"/>
      <c r="UPY114" s="356"/>
      <c r="UPZ114" s="356"/>
      <c r="UQA114" s="356"/>
      <c r="UQB114" s="356"/>
      <c r="UQC114" s="356"/>
      <c r="UQD114" s="356"/>
      <c r="UQE114" s="356"/>
      <c r="UQF114" s="356"/>
      <c r="UQG114" s="356"/>
      <c r="UQH114" s="356"/>
      <c r="UQI114" s="356"/>
      <c r="UQJ114" s="356"/>
      <c r="UQK114" s="356"/>
      <c r="UQL114" s="356"/>
      <c r="UQM114" s="356"/>
      <c r="UQN114" s="356"/>
      <c r="UQO114" s="356"/>
      <c r="UQP114" s="356"/>
      <c r="UQQ114" s="356"/>
      <c r="UQR114" s="356"/>
      <c r="UQS114" s="356"/>
      <c r="UQT114" s="356"/>
      <c r="UQU114" s="356"/>
      <c r="UQV114" s="356"/>
      <c r="UQW114" s="356"/>
      <c r="UQX114" s="356"/>
      <c r="UQY114" s="356"/>
      <c r="UQZ114" s="356"/>
      <c r="URA114" s="356"/>
      <c r="URB114" s="356"/>
      <c r="URC114" s="356"/>
      <c r="URD114" s="356"/>
      <c r="URE114" s="356"/>
      <c r="URF114" s="356"/>
      <c r="URG114" s="356"/>
      <c r="URH114" s="356"/>
      <c r="URI114" s="356"/>
      <c r="URJ114" s="356"/>
      <c r="URK114" s="356"/>
      <c r="URL114" s="356"/>
      <c r="URM114" s="356"/>
      <c r="URN114" s="356"/>
      <c r="URO114" s="356"/>
      <c r="URP114" s="356"/>
      <c r="URQ114" s="356"/>
      <c r="URR114" s="356"/>
      <c r="URS114" s="356"/>
      <c r="URT114" s="356"/>
      <c r="URU114" s="356"/>
      <c r="URV114" s="356"/>
      <c r="URW114" s="356"/>
      <c r="URX114" s="356"/>
      <c r="URY114" s="356"/>
      <c r="URZ114" s="356"/>
      <c r="USA114" s="356"/>
      <c r="USB114" s="356"/>
      <c r="USC114" s="356"/>
      <c r="USD114" s="356"/>
      <c r="USE114" s="356"/>
      <c r="USF114" s="356"/>
      <c r="USG114" s="356"/>
      <c r="USH114" s="356"/>
      <c r="USI114" s="356"/>
      <c r="USJ114" s="356"/>
      <c r="USK114" s="356"/>
      <c r="USL114" s="356"/>
      <c r="USM114" s="356"/>
      <c r="USN114" s="356"/>
      <c r="USO114" s="356"/>
      <c r="USP114" s="356"/>
      <c r="USQ114" s="356"/>
      <c r="USR114" s="356"/>
      <c r="USS114" s="356"/>
      <c r="UST114" s="356"/>
      <c r="USU114" s="356"/>
      <c r="USV114" s="356"/>
      <c r="USW114" s="356"/>
      <c r="USX114" s="356"/>
      <c r="USY114" s="356"/>
      <c r="USZ114" s="356"/>
      <c r="UTA114" s="356"/>
      <c r="UTB114" s="356"/>
      <c r="UTC114" s="356"/>
      <c r="UTD114" s="356"/>
      <c r="UTE114" s="356"/>
      <c r="UTF114" s="356"/>
      <c r="UTG114" s="356"/>
      <c r="UTH114" s="356"/>
      <c r="UTI114" s="356"/>
      <c r="UTJ114" s="356"/>
      <c r="UTK114" s="356"/>
      <c r="UTL114" s="356"/>
      <c r="UTM114" s="356"/>
      <c r="UTN114" s="356"/>
      <c r="UTO114" s="356"/>
      <c r="UTP114" s="356"/>
      <c r="UTQ114" s="356"/>
      <c r="UTR114" s="356"/>
      <c r="UTS114" s="356"/>
      <c r="UTT114" s="356"/>
      <c r="UTU114" s="356"/>
      <c r="UTV114" s="356"/>
      <c r="UTW114" s="356"/>
      <c r="UTX114" s="356"/>
      <c r="UTY114" s="356"/>
      <c r="UTZ114" s="356"/>
      <c r="UUA114" s="356"/>
      <c r="UUB114" s="356"/>
      <c r="UUC114" s="356"/>
      <c r="UUD114" s="356"/>
      <c r="UUE114" s="356"/>
      <c r="UUF114" s="356"/>
      <c r="UUG114" s="356"/>
      <c r="UUH114" s="356"/>
      <c r="UUI114" s="356"/>
      <c r="UUJ114" s="356"/>
      <c r="UUK114" s="356"/>
      <c r="UUL114" s="356"/>
      <c r="UUM114" s="356"/>
      <c r="UUN114" s="356"/>
      <c r="UUO114" s="356"/>
      <c r="UUP114" s="356"/>
      <c r="UUQ114" s="356"/>
      <c r="UUR114" s="356"/>
      <c r="UUS114" s="356"/>
      <c r="UUT114" s="356"/>
      <c r="UUU114" s="356"/>
      <c r="UUV114" s="356"/>
      <c r="UUW114" s="356"/>
      <c r="UUX114" s="356"/>
      <c r="UUY114" s="356"/>
      <c r="UUZ114" s="356"/>
      <c r="UVA114" s="356"/>
      <c r="UVB114" s="356"/>
      <c r="UVC114" s="356"/>
      <c r="UVD114" s="356"/>
      <c r="UVE114" s="356"/>
      <c r="UVF114" s="356"/>
      <c r="UVG114" s="356"/>
      <c r="UVH114" s="356"/>
      <c r="UVI114" s="356"/>
      <c r="UVJ114" s="356"/>
      <c r="UVK114" s="356"/>
      <c r="UVL114" s="356"/>
      <c r="UVM114" s="356"/>
      <c r="UVN114" s="356"/>
      <c r="UVO114" s="356"/>
      <c r="UVP114" s="356"/>
      <c r="UVQ114" s="356"/>
      <c r="UVR114" s="356"/>
      <c r="UVS114" s="356"/>
      <c r="UVT114" s="356"/>
      <c r="UVU114" s="356"/>
      <c r="UVV114" s="356"/>
      <c r="UVW114" s="356"/>
      <c r="UVX114" s="356"/>
      <c r="UVY114" s="356"/>
      <c r="UVZ114" s="356"/>
      <c r="UWA114" s="356"/>
      <c r="UWB114" s="356"/>
      <c r="UWC114" s="356"/>
      <c r="UWD114" s="356"/>
      <c r="UWE114" s="356"/>
      <c r="UWF114" s="356"/>
      <c r="UWG114" s="356"/>
      <c r="UWH114" s="356"/>
      <c r="UWI114" s="356"/>
      <c r="UWJ114" s="356"/>
      <c r="UWK114" s="356"/>
      <c r="UWL114" s="356"/>
      <c r="UWM114" s="356"/>
      <c r="UWN114" s="356"/>
      <c r="UWO114" s="356"/>
      <c r="UWP114" s="356"/>
      <c r="UWQ114" s="356"/>
      <c r="UWR114" s="356"/>
      <c r="UWS114" s="356"/>
      <c r="UWT114" s="356"/>
      <c r="UWU114" s="356"/>
      <c r="UWV114" s="356"/>
      <c r="UWW114" s="356"/>
      <c r="UWX114" s="356"/>
      <c r="UWY114" s="356"/>
      <c r="UWZ114" s="356"/>
      <c r="UXA114" s="356"/>
      <c r="UXB114" s="356"/>
      <c r="UXC114" s="356"/>
      <c r="UXD114" s="356"/>
      <c r="UXE114" s="356"/>
      <c r="UXF114" s="356"/>
      <c r="UXG114" s="356"/>
      <c r="UXH114" s="356"/>
      <c r="UXI114" s="356"/>
      <c r="UXJ114" s="356"/>
      <c r="UXK114" s="356"/>
      <c r="UXL114" s="356"/>
      <c r="UXM114" s="356"/>
      <c r="UXN114" s="356"/>
      <c r="UXO114" s="356"/>
      <c r="UXP114" s="356"/>
      <c r="UXQ114" s="356"/>
      <c r="UXR114" s="356"/>
      <c r="UXS114" s="356"/>
      <c r="UXT114" s="356"/>
      <c r="UXU114" s="356"/>
      <c r="UXV114" s="356"/>
      <c r="UXW114" s="356"/>
      <c r="UXX114" s="356"/>
      <c r="UXY114" s="356"/>
      <c r="UXZ114" s="356"/>
      <c r="UYA114" s="356"/>
      <c r="UYB114" s="356"/>
      <c r="UYC114" s="356"/>
      <c r="UYD114" s="356"/>
      <c r="UYE114" s="356"/>
      <c r="UYF114" s="356"/>
      <c r="UYG114" s="356"/>
      <c r="UYH114" s="356"/>
      <c r="UYI114" s="356"/>
      <c r="UYJ114" s="356"/>
      <c r="UYK114" s="356"/>
      <c r="UYL114" s="356"/>
      <c r="UYM114" s="356"/>
      <c r="UYN114" s="356"/>
      <c r="UYO114" s="356"/>
      <c r="UYP114" s="356"/>
      <c r="UYQ114" s="356"/>
      <c r="UYR114" s="356"/>
      <c r="UYS114" s="356"/>
      <c r="UYT114" s="356"/>
      <c r="UYU114" s="356"/>
      <c r="UYV114" s="356"/>
      <c r="UYW114" s="356"/>
      <c r="UYX114" s="356"/>
      <c r="UYY114" s="356"/>
      <c r="UYZ114" s="356"/>
      <c r="UZA114" s="356"/>
      <c r="UZB114" s="356"/>
      <c r="UZC114" s="356"/>
      <c r="UZD114" s="356"/>
      <c r="UZE114" s="356"/>
      <c r="UZF114" s="356"/>
      <c r="UZG114" s="356"/>
      <c r="UZH114" s="356"/>
      <c r="UZI114" s="356"/>
      <c r="UZJ114" s="356"/>
      <c r="UZK114" s="356"/>
      <c r="UZL114" s="356"/>
      <c r="UZM114" s="356"/>
      <c r="UZN114" s="356"/>
      <c r="UZO114" s="356"/>
      <c r="UZP114" s="356"/>
      <c r="UZQ114" s="356"/>
      <c r="UZR114" s="356"/>
      <c r="UZS114" s="356"/>
      <c r="UZT114" s="356"/>
      <c r="UZU114" s="356"/>
      <c r="UZV114" s="356"/>
      <c r="UZW114" s="356"/>
      <c r="UZX114" s="356"/>
      <c r="UZY114" s="356"/>
      <c r="UZZ114" s="356"/>
      <c r="VAA114" s="356"/>
      <c r="VAB114" s="356"/>
      <c r="VAC114" s="356"/>
      <c r="VAD114" s="356"/>
      <c r="VAE114" s="356"/>
      <c r="VAF114" s="356"/>
      <c r="VAG114" s="356"/>
      <c r="VAH114" s="356"/>
      <c r="VAI114" s="356"/>
      <c r="VAJ114" s="356"/>
      <c r="VAK114" s="356"/>
      <c r="VAL114" s="356"/>
      <c r="VAM114" s="356"/>
      <c r="VAN114" s="356"/>
      <c r="VAO114" s="356"/>
      <c r="VAP114" s="356"/>
      <c r="VAQ114" s="356"/>
      <c r="VAR114" s="356"/>
      <c r="VAS114" s="356"/>
      <c r="VAT114" s="356"/>
      <c r="VAU114" s="356"/>
      <c r="VAV114" s="356"/>
      <c r="VAW114" s="356"/>
      <c r="VAX114" s="356"/>
      <c r="VAY114" s="356"/>
      <c r="VAZ114" s="356"/>
      <c r="VBA114" s="356"/>
      <c r="VBB114" s="356"/>
      <c r="VBC114" s="356"/>
      <c r="VBD114" s="356"/>
      <c r="VBE114" s="356"/>
      <c r="VBF114" s="356"/>
      <c r="VBG114" s="356"/>
      <c r="VBH114" s="356"/>
      <c r="VBI114" s="356"/>
      <c r="VBJ114" s="356"/>
      <c r="VBK114" s="356"/>
      <c r="VBL114" s="356"/>
      <c r="VBM114" s="356"/>
      <c r="VBN114" s="356"/>
      <c r="VBO114" s="356"/>
      <c r="VBP114" s="356"/>
      <c r="VBQ114" s="356"/>
      <c r="VBR114" s="356"/>
      <c r="VBS114" s="356"/>
      <c r="VBT114" s="356"/>
      <c r="VBU114" s="356"/>
      <c r="VBV114" s="356"/>
      <c r="VBW114" s="356"/>
      <c r="VBX114" s="356"/>
      <c r="VBY114" s="356"/>
      <c r="VBZ114" s="356"/>
      <c r="VCA114" s="356"/>
      <c r="VCB114" s="356"/>
      <c r="VCC114" s="356"/>
      <c r="VCD114" s="356"/>
      <c r="VCE114" s="356"/>
      <c r="VCF114" s="356"/>
      <c r="VCG114" s="356"/>
      <c r="VCH114" s="356"/>
      <c r="VCI114" s="356"/>
      <c r="VCJ114" s="356"/>
      <c r="VCK114" s="356"/>
      <c r="VCL114" s="356"/>
      <c r="VCM114" s="356"/>
      <c r="VCN114" s="356"/>
      <c r="VCO114" s="356"/>
      <c r="VCP114" s="356"/>
      <c r="VCQ114" s="356"/>
      <c r="VCR114" s="356"/>
      <c r="VCS114" s="356"/>
      <c r="VCT114" s="356"/>
      <c r="VCU114" s="356"/>
      <c r="VCV114" s="356"/>
      <c r="VCW114" s="356"/>
      <c r="VCX114" s="356"/>
      <c r="VCY114" s="356"/>
      <c r="VCZ114" s="356"/>
      <c r="VDA114" s="356"/>
      <c r="VDB114" s="356"/>
      <c r="VDC114" s="356"/>
      <c r="VDD114" s="356"/>
      <c r="VDE114" s="356"/>
      <c r="VDF114" s="356"/>
      <c r="VDG114" s="356"/>
      <c r="VDH114" s="356"/>
      <c r="VDI114" s="356"/>
      <c r="VDJ114" s="356"/>
      <c r="VDK114" s="356"/>
      <c r="VDL114" s="356"/>
      <c r="VDM114" s="356"/>
      <c r="VDN114" s="356"/>
      <c r="VDO114" s="356"/>
      <c r="VDP114" s="356"/>
      <c r="VDQ114" s="356"/>
      <c r="VDR114" s="356"/>
      <c r="VDS114" s="356"/>
      <c r="VDT114" s="356"/>
      <c r="VDU114" s="356"/>
      <c r="VDV114" s="356"/>
      <c r="VDW114" s="356"/>
      <c r="VDX114" s="356"/>
      <c r="VDY114" s="356"/>
      <c r="VDZ114" s="356"/>
      <c r="VEA114" s="356"/>
      <c r="VEB114" s="356"/>
      <c r="VEC114" s="356"/>
      <c r="VED114" s="356"/>
      <c r="VEE114" s="356"/>
      <c r="VEF114" s="356"/>
      <c r="VEG114" s="356"/>
      <c r="VEH114" s="356"/>
      <c r="VEI114" s="356"/>
      <c r="VEJ114" s="356"/>
      <c r="VEK114" s="356"/>
      <c r="VEL114" s="356"/>
      <c r="VEM114" s="356"/>
      <c r="VEN114" s="356"/>
      <c r="VEO114" s="356"/>
      <c r="VEP114" s="356"/>
      <c r="VEQ114" s="356"/>
      <c r="VER114" s="356"/>
      <c r="VES114" s="356"/>
      <c r="VET114" s="356"/>
      <c r="VEU114" s="356"/>
      <c r="VEV114" s="356"/>
      <c r="VEW114" s="356"/>
      <c r="VEX114" s="356"/>
      <c r="VEY114" s="356"/>
      <c r="VEZ114" s="356"/>
      <c r="VFA114" s="356"/>
      <c r="VFB114" s="356"/>
      <c r="VFC114" s="356"/>
      <c r="VFD114" s="356"/>
      <c r="VFE114" s="356"/>
      <c r="VFF114" s="356"/>
      <c r="VFG114" s="356"/>
      <c r="VFH114" s="356"/>
      <c r="VFI114" s="356"/>
      <c r="VFJ114" s="356"/>
      <c r="VFK114" s="356"/>
      <c r="VFL114" s="356"/>
      <c r="VFM114" s="356"/>
      <c r="VFN114" s="356"/>
      <c r="VFO114" s="356"/>
      <c r="VFP114" s="356"/>
      <c r="VFQ114" s="356"/>
      <c r="VFR114" s="356"/>
      <c r="VFS114" s="356"/>
      <c r="VFT114" s="356"/>
      <c r="VFU114" s="356"/>
      <c r="VFV114" s="356"/>
      <c r="VFW114" s="356"/>
      <c r="VFX114" s="356"/>
      <c r="VFY114" s="356"/>
      <c r="VFZ114" s="356"/>
      <c r="VGA114" s="356"/>
      <c r="VGB114" s="356"/>
      <c r="VGC114" s="356"/>
      <c r="VGD114" s="356"/>
      <c r="VGE114" s="356"/>
      <c r="VGF114" s="356"/>
      <c r="VGG114" s="356"/>
      <c r="VGH114" s="356"/>
      <c r="VGI114" s="356"/>
      <c r="VGJ114" s="356"/>
      <c r="VGK114" s="356"/>
      <c r="VGL114" s="356"/>
      <c r="VGM114" s="356"/>
      <c r="VGN114" s="356"/>
      <c r="VGO114" s="356"/>
      <c r="VGP114" s="356"/>
      <c r="VGQ114" s="356"/>
      <c r="VGR114" s="356"/>
      <c r="VGS114" s="356"/>
      <c r="VGT114" s="356"/>
      <c r="VGU114" s="356"/>
      <c r="VGV114" s="356"/>
      <c r="VGW114" s="356"/>
      <c r="VGX114" s="356"/>
      <c r="VGY114" s="356"/>
      <c r="VGZ114" s="356"/>
      <c r="VHA114" s="356"/>
      <c r="VHB114" s="356"/>
      <c r="VHC114" s="356"/>
      <c r="VHD114" s="356"/>
      <c r="VHE114" s="356"/>
      <c r="VHF114" s="356"/>
      <c r="VHG114" s="356"/>
      <c r="VHH114" s="356"/>
      <c r="VHI114" s="356"/>
      <c r="VHJ114" s="356"/>
      <c r="VHK114" s="356"/>
      <c r="VHL114" s="356"/>
      <c r="VHM114" s="356"/>
      <c r="VHN114" s="356"/>
      <c r="VHO114" s="356"/>
      <c r="VHP114" s="356"/>
      <c r="VHQ114" s="356"/>
      <c r="VHR114" s="356"/>
      <c r="VHS114" s="356"/>
      <c r="VHT114" s="356"/>
      <c r="VHU114" s="356"/>
      <c r="VHV114" s="356"/>
      <c r="VHW114" s="356"/>
      <c r="VHX114" s="356"/>
      <c r="VHY114" s="356"/>
      <c r="VHZ114" s="356"/>
      <c r="VIA114" s="356"/>
      <c r="VIB114" s="356"/>
      <c r="VIC114" s="356"/>
      <c r="VID114" s="356"/>
      <c r="VIE114" s="356"/>
      <c r="VIF114" s="356"/>
      <c r="VIG114" s="356"/>
      <c r="VIH114" s="356"/>
      <c r="VII114" s="356"/>
      <c r="VIJ114" s="356"/>
      <c r="VIK114" s="356"/>
      <c r="VIL114" s="356"/>
      <c r="VIM114" s="356"/>
      <c r="VIN114" s="356"/>
      <c r="VIO114" s="356"/>
      <c r="VIP114" s="356"/>
      <c r="VIQ114" s="356"/>
      <c r="VIR114" s="356"/>
      <c r="VIS114" s="356"/>
      <c r="VIT114" s="356"/>
      <c r="VIU114" s="356"/>
      <c r="VIV114" s="356"/>
      <c r="VIW114" s="356"/>
      <c r="VIX114" s="356"/>
      <c r="VIY114" s="356"/>
      <c r="VIZ114" s="356"/>
      <c r="VJA114" s="356"/>
      <c r="VJB114" s="356"/>
      <c r="VJC114" s="356"/>
      <c r="VJD114" s="356"/>
      <c r="VJE114" s="356"/>
      <c r="VJF114" s="356"/>
      <c r="VJG114" s="356"/>
      <c r="VJH114" s="356"/>
      <c r="VJI114" s="356"/>
      <c r="VJJ114" s="356"/>
      <c r="VJK114" s="356"/>
      <c r="VJL114" s="356"/>
      <c r="VJM114" s="356"/>
      <c r="VJN114" s="356"/>
      <c r="VJO114" s="356"/>
      <c r="VJP114" s="356"/>
      <c r="VJQ114" s="356"/>
      <c r="VJR114" s="356"/>
      <c r="VJS114" s="356"/>
      <c r="VJT114" s="356"/>
      <c r="VJU114" s="356"/>
      <c r="VJV114" s="356"/>
      <c r="VJW114" s="356"/>
      <c r="VJX114" s="356"/>
      <c r="VJY114" s="356"/>
      <c r="VJZ114" s="356"/>
      <c r="VKA114" s="356"/>
      <c r="VKB114" s="356"/>
      <c r="VKC114" s="356"/>
      <c r="VKD114" s="356"/>
      <c r="VKE114" s="356"/>
      <c r="VKF114" s="356"/>
      <c r="VKG114" s="356"/>
      <c r="VKH114" s="356"/>
      <c r="VKI114" s="356"/>
      <c r="VKJ114" s="356"/>
      <c r="VKK114" s="356"/>
      <c r="VKL114" s="356"/>
      <c r="VKM114" s="356"/>
      <c r="VKN114" s="356"/>
      <c r="VKO114" s="356"/>
      <c r="VKP114" s="356"/>
      <c r="VKQ114" s="356"/>
      <c r="VKR114" s="356"/>
      <c r="VKS114" s="356"/>
      <c r="VKT114" s="356"/>
      <c r="VKU114" s="356"/>
      <c r="VKV114" s="356"/>
      <c r="VKW114" s="356"/>
      <c r="VKX114" s="356"/>
      <c r="VKY114" s="356"/>
      <c r="VKZ114" s="356"/>
      <c r="VLA114" s="356"/>
      <c r="VLB114" s="356"/>
      <c r="VLC114" s="356"/>
      <c r="VLD114" s="356"/>
      <c r="VLE114" s="356"/>
      <c r="VLF114" s="356"/>
      <c r="VLG114" s="356"/>
      <c r="VLH114" s="356"/>
      <c r="VLI114" s="356"/>
      <c r="VLJ114" s="356"/>
      <c r="VLK114" s="356"/>
      <c r="VLL114" s="356"/>
      <c r="VLM114" s="356"/>
      <c r="VLN114" s="356"/>
      <c r="VLO114" s="356"/>
      <c r="VLP114" s="356"/>
      <c r="VLQ114" s="356"/>
      <c r="VLR114" s="356"/>
      <c r="VLS114" s="356"/>
      <c r="VLT114" s="356"/>
      <c r="VLU114" s="356"/>
      <c r="VLV114" s="356"/>
      <c r="VLW114" s="356"/>
      <c r="VLX114" s="356"/>
      <c r="VLY114" s="356"/>
      <c r="VLZ114" s="356"/>
      <c r="VMA114" s="356"/>
      <c r="VMB114" s="356"/>
      <c r="VMC114" s="356"/>
      <c r="VMD114" s="356"/>
      <c r="VME114" s="356"/>
      <c r="VMF114" s="356"/>
      <c r="VMG114" s="356"/>
      <c r="VMH114" s="356"/>
      <c r="VMI114" s="356"/>
      <c r="VMJ114" s="356"/>
      <c r="VMK114" s="356"/>
      <c r="VML114" s="356"/>
      <c r="VMM114" s="356"/>
      <c r="VMN114" s="356"/>
      <c r="VMO114" s="356"/>
      <c r="VMP114" s="356"/>
      <c r="VMQ114" s="356"/>
      <c r="VMR114" s="356"/>
      <c r="VMS114" s="356"/>
      <c r="VMT114" s="356"/>
      <c r="VMU114" s="356"/>
      <c r="VMV114" s="356"/>
      <c r="VMW114" s="356"/>
      <c r="VMX114" s="356"/>
      <c r="VMY114" s="356"/>
      <c r="VMZ114" s="356"/>
      <c r="VNA114" s="356"/>
      <c r="VNB114" s="356"/>
      <c r="VNC114" s="356"/>
      <c r="VND114" s="356"/>
      <c r="VNE114" s="356"/>
      <c r="VNF114" s="356"/>
      <c r="VNG114" s="356"/>
      <c r="VNH114" s="356"/>
      <c r="VNI114" s="356"/>
      <c r="VNJ114" s="356"/>
      <c r="VNK114" s="356"/>
      <c r="VNL114" s="356"/>
      <c r="VNM114" s="356"/>
      <c r="VNN114" s="356"/>
      <c r="VNO114" s="356"/>
      <c r="VNP114" s="356"/>
      <c r="VNQ114" s="356"/>
      <c r="VNR114" s="356"/>
      <c r="VNS114" s="356"/>
      <c r="VNT114" s="356"/>
      <c r="VNU114" s="356"/>
      <c r="VNV114" s="356"/>
      <c r="VNW114" s="356"/>
      <c r="VNX114" s="356"/>
      <c r="VNY114" s="356"/>
      <c r="VNZ114" s="356"/>
      <c r="VOA114" s="356"/>
      <c r="VOB114" s="356"/>
      <c r="VOC114" s="356"/>
      <c r="VOD114" s="356"/>
      <c r="VOE114" s="356"/>
      <c r="VOF114" s="356"/>
      <c r="VOG114" s="356"/>
      <c r="VOH114" s="356"/>
      <c r="VOI114" s="356"/>
      <c r="VOJ114" s="356"/>
      <c r="VOK114" s="356"/>
      <c r="VOL114" s="356"/>
      <c r="VOM114" s="356"/>
      <c r="VON114" s="356"/>
      <c r="VOO114" s="356"/>
      <c r="VOP114" s="356"/>
      <c r="VOQ114" s="356"/>
      <c r="VOR114" s="356"/>
      <c r="VOS114" s="356"/>
      <c r="VOT114" s="356"/>
      <c r="VOU114" s="356"/>
      <c r="VOV114" s="356"/>
      <c r="VOW114" s="356"/>
      <c r="VOX114" s="356"/>
      <c r="VOY114" s="356"/>
      <c r="VOZ114" s="356"/>
      <c r="VPA114" s="356"/>
      <c r="VPB114" s="356"/>
      <c r="VPC114" s="356"/>
      <c r="VPD114" s="356"/>
      <c r="VPE114" s="356"/>
      <c r="VPF114" s="356"/>
      <c r="VPG114" s="356"/>
      <c r="VPH114" s="356"/>
      <c r="VPI114" s="356"/>
      <c r="VPJ114" s="356"/>
      <c r="VPK114" s="356"/>
      <c r="VPL114" s="356"/>
      <c r="VPM114" s="356"/>
      <c r="VPN114" s="356"/>
      <c r="VPO114" s="356"/>
      <c r="VPP114" s="356"/>
      <c r="VPQ114" s="356"/>
      <c r="VPR114" s="356"/>
      <c r="VPS114" s="356"/>
      <c r="VPT114" s="356"/>
      <c r="VPU114" s="356"/>
      <c r="VPV114" s="356"/>
      <c r="VPW114" s="356"/>
      <c r="VPX114" s="356"/>
      <c r="VPY114" s="356"/>
      <c r="VPZ114" s="356"/>
      <c r="VQA114" s="356"/>
      <c r="VQB114" s="356"/>
      <c r="VQC114" s="356"/>
      <c r="VQD114" s="356"/>
      <c r="VQE114" s="356"/>
      <c r="VQF114" s="356"/>
      <c r="VQG114" s="356"/>
      <c r="VQH114" s="356"/>
      <c r="VQI114" s="356"/>
      <c r="VQJ114" s="356"/>
      <c r="VQK114" s="356"/>
      <c r="VQL114" s="356"/>
      <c r="VQM114" s="356"/>
      <c r="VQN114" s="356"/>
      <c r="VQO114" s="356"/>
      <c r="VQP114" s="356"/>
      <c r="VQQ114" s="356"/>
      <c r="VQR114" s="356"/>
      <c r="VQS114" s="356"/>
      <c r="VQT114" s="356"/>
      <c r="VQU114" s="356"/>
      <c r="VQV114" s="356"/>
      <c r="VQW114" s="356"/>
      <c r="VQX114" s="356"/>
      <c r="VQY114" s="356"/>
      <c r="VQZ114" s="356"/>
      <c r="VRA114" s="356"/>
      <c r="VRB114" s="356"/>
      <c r="VRC114" s="356"/>
      <c r="VRD114" s="356"/>
      <c r="VRE114" s="356"/>
      <c r="VRF114" s="356"/>
      <c r="VRG114" s="356"/>
      <c r="VRH114" s="356"/>
      <c r="VRI114" s="356"/>
      <c r="VRJ114" s="356"/>
      <c r="VRK114" s="356"/>
      <c r="VRL114" s="356"/>
      <c r="VRM114" s="356"/>
      <c r="VRN114" s="356"/>
      <c r="VRO114" s="356"/>
      <c r="VRP114" s="356"/>
      <c r="VRQ114" s="356"/>
      <c r="VRR114" s="356"/>
      <c r="VRS114" s="356"/>
      <c r="VRT114" s="356"/>
      <c r="VRU114" s="356"/>
      <c r="VRV114" s="356"/>
      <c r="VRW114" s="356"/>
      <c r="VRX114" s="356"/>
      <c r="VRY114" s="356"/>
      <c r="VRZ114" s="356"/>
      <c r="VSA114" s="356"/>
      <c r="VSB114" s="356"/>
      <c r="VSC114" s="356"/>
      <c r="VSD114" s="356"/>
      <c r="VSE114" s="356"/>
      <c r="VSF114" s="356"/>
      <c r="VSG114" s="356"/>
      <c r="VSH114" s="356"/>
      <c r="VSI114" s="356"/>
      <c r="VSJ114" s="356"/>
      <c r="VSK114" s="356"/>
      <c r="VSL114" s="356"/>
      <c r="VSM114" s="356"/>
      <c r="VSN114" s="356"/>
      <c r="VSO114" s="356"/>
      <c r="VSP114" s="356"/>
      <c r="VSQ114" s="356"/>
      <c r="VSR114" s="356"/>
      <c r="VSS114" s="356"/>
      <c r="VST114" s="356"/>
      <c r="VSU114" s="356"/>
      <c r="VSV114" s="356"/>
      <c r="VSW114" s="356"/>
      <c r="VSX114" s="356"/>
      <c r="VSY114" s="356"/>
      <c r="VSZ114" s="356"/>
      <c r="VTA114" s="356"/>
      <c r="VTB114" s="356"/>
      <c r="VTC114" s="356"/>
      <c r="VTD114" s="356"/>
      <c r="VTE114" s="356"/>
      <c r="VTF114" s="356"/>
      <c r="VTG114" s="356"/>
      <c r="VTH114" s="356"/>
      <c r="VTI114" s="356"/>
      <c r="VTJ114" s="356"/>
      <c r="VTK114" s="356"/>
      <c r="VTL114" s="356"/>
      <c r="VTM114" s="356"/>
      <c r="VTN114" s="356"/>
      <c r="VTO114" s="356"/>
      <c r="VTP114" s="356"/>
      <c r="VTQ114" s="356"/>
      <c r="VTR114" s="356"/>
      <c r="VTS114" s="356"/>
      <c r="VTT114" s="356"/>
      <c r="VTU114" s="356"/>
      <c r="VTV114" s="356"/>
      <c r="VTW114" s="356"/>
      <c r="VTX114" s="356"/>
      <c r="VTY114" s="356"/>
      <c r="VTZ114" s="356"/>
      <c r="VUA114" s="356"/>
      <c r="VUB114" s="356"/>
      <c r="VUC114" s="356"/>
      <c r="VUD114" s="356"/>
      <c r="VUE114" s="356"/>
      <c r="VUF114" s="356"/>
      <c r="VUG114" s="356"/>
      <c r="VUH114" s="356"/>
      <c r="VUI114" s="356"/>
      <c r="VUJ114" s="356"/>
      <c r="VUK114" s="356"/>
      <c r="VUL114" s="356"/>
      <c r="VUM114" s="356"/>
      <c r="VUN114" s="356"/>
      <c r="VUO114" s="356"/>
      <c r="VUP114" s="356"/>
      <c r="VUQ114" s="356"/>
      <c r="VUR114" s="356"/>
      <c r="VUS114" s="356"/>
      <c r="VUT114" s="356"/>
      <c r="VUU114" s="356"/>
      <c r="VUV114" s="356"/>
      <c r="VUW114" s="356"/>
      <c r="VUX114" s="356"/>
      <c r="VUY114" s="356"/>
      <c r="VUZ114" s="356"/>
      <c r="VVA114" s="356"/>
      <c r="VVB114" s="356"/>
      <c r="VVC114" s="356"/>
      <c r="VVD114" s="356"/>
      <c r="VVE114" s="356"/>
      <c r="VVF114" s="356"/>
      <c r="VVG114" s="356"/>
      <c r="VVH114" s="356"/>
      <c r="VVI114" s="356"/>
      <c r="VVJ114" s="356"/>
      <c r="VVK114" s="356"/>
      <c r="VVL114" s="356"/>
      <c r="VVM114" s="356"/>
      <c r="VVN114" s="356"/>
      <c r="VVO114" s="356"/>
      <c r="VVP114" s="356"/>
      <c r="VVQ114" s="356"/>
      <c r="VVR114" s="356"/>
      <c r="VVS114" s="356"/>
      <c r="VVT114" s="356"/>
      <c r="VVU114" s="356"/>
      <c r="VVV114" s="356"/>
      <c r="VVW114" s="356"/>
      <c r="VVX114" s="356"/>
      <c r="VVY114" s="356"/>
      <c r="VVZ114" s="356"/>
      <c r="VWA114" s="356"/>
      <c r="VWB114" s="356"/>
      <c r="VWC114" s="356"/>
      <c r="VWD114" s="356"/>
      <c r="VWE114" s="356"/>
      <c r="VWF114" s="356"/>
      <c r="VWG114" s="356"/>
      <c r="VWH114" s="356"/>
      <c r="VWI114" s="356"/>
      <c r="VWJ114" s="356"/>
      <c r="VWK114" s="356"/>
      <c r="VWL114" s="356"/>
      <c r="VWM114" s="356"/>
      <c r="VWN114" s="356"/>
      <c r="VWO114" s="356"/>
      <c r="VWP114" s="356"/>
      <c r="VWQ114" s="356"/>
      <c r="VWR114" s="356"/>
      <c r="VWS114" s="356"/>
      <c r="VWT114" s="356"/>
      <c r="VWU114" s="356"/>
      <c r="VWV114" s="356"/>
      <c r="VWW114" s="356"/>
      <c r="VWX114" s="356"/>
      <c r="VWY114" s="356"/>
      <c r="VWZ114" s="356"/>
      <c r="VXA114" s="356"/>
      <c r="VXB114" s="356"/>
      <c r="VXC114" s="356"/>
      <c r="VXD114" s="356"/>
      <c r="VXE114" s="356"/>
      <c r="VXF114" s="356"/>
      <c r="VXG114" s="356"/>
      <c r="VXH114" s="356"/>
      <c r="VXI114" s="356"/>
      <c r="VXJ114" s="356"/>
      <c r="VXK114" s="356"/>
      <c r="VXL114" s="356"/>
      <c r="VXM114" s="356"/>
      <c r="VXN114" s="356"/>
      <c r="VXO114" s="356"/>
      <c r="VXP114" s="356"/>
      <c r="VXQ114" s="356"/>
      <c r="VXR114" s="356"/>
      <c r="VXS114" s="356"/>
      <c r="VXT114" s="356"/>
      <c r="VXU114" s="356"/>
      <c r="VXV114" s="356"/>
      <c r="VXW114" s="356"/>
      <c r="VXX114" s="356"/>
      <c r="VXY114" s="356"/>
      <c r="VXZ114" s="356"/>
      <c r="VYA114" s="356"/>
      <c r="VYB114" s="356"/>
      <c r="VYC114" s="356"/>
      <c r="VYD114" s="356"/>
      <c r="VYE114" s="356"/>
      <c r="VYF114" s="356"/>
      <c r="VYG114" s="356"/>
      <c r="VYH114" s="356"/>
      <c r="VYI114" s="356"/>
      <c r="VYJ114" s="356"/>
      <c r="VYK114" s="356"/>
      <c r="VYL114" s="356"/>
      <c r="VYM114" s="356"/>
      <c r="VYN114" s="356"/>
      <c r="VYO114" s="356"/>
      <c r="VYP114" s="356"/>
      <c r="VYQ114" s="356"/>
      <c r="VYR114" s="356"/>
      <c r="VYS114" s="356"/>
      <c r="VYT114" s="356"/>
      <c r="VYU114" s="356"/>
      <c r="VYV114" s="356"/>
      <c r="VYW114" s="356"/>
      <c r="VYX114" s="356"/>
      <c r="VYY114" s="356"/>
      <c r="VYZ114" s="356"/>
      <c r="VZA114" s="356"/>
      <c r="VZB114" s="356"/>
      <c r="VZC114" s="356"/>
      <c r="VZD114" s="356"/>
      <c r="VZE114" s="356"/>
      <c r="VZF114" s="356"/>
      <c r="VZG114" s="356"/>
      <c r="VZH114" s="356"/>
      <c r="VZI114" s="356"/>
      <c r="VZJ114" s="356"/>
      <c r="VZK114" s="356"/>
      <c r="VZL114" s="356"/>
      <c r="VZM114" s="356"/>
      <c r="VZN114" s="356"/>
      <c r="VZO114" s="356"/>
      <c r="VZP114" s="356"/>
      <c r="VZQ114" s="356"/>
      <c r="VZR114" s="356"/>
      <c r="VZS114" s="356"/>
      <c r="VZT114" s="356"/>
      <c r="VZU114" s="356"/>
      <c r="VZV114" s="356"/>
      <c r="VZW114" s="356"/>
      <c r="VZX114" s="356"/>
      <c r="VZY114" s="356"/>
      <c r="VZZ114" s="356"/>
      <c r="WAA114" s="356"/>
      <c r="WAB114" s="356"/>
      <c r="WAC114" s="356"/>
      <c r="WAD114" s="356"/>
      <c r="WAE114" s="356"/>
      <c r="WAF114" s="356"/>
      <c r="WAG114" s="356"/>
      <c r="WAH114" s="356"/>
      <c r="WAI114" s="356"/>
      <c r="WAJ114" s="356"/>
      <c r="WAK114" s="356"/>
      <c r="WAL114" s="356"/>
      <c r="WAM114" s="356"/>
      <c r="WAN114" s="356"/>
      <c r="WAO114" s="356"/>
      <c r="WAP114" s="356"/>
      <c r="WAQ114" s="356"/>
      <c r="WAR114" s="356"/>
      <c r="WAS114" s="356"/>
      <c r="WAT114" s="356"/>
      <c r="WAU114" s="356"/>
      <c r="WAV114" s="356"/>
      <c r="WAW114" s="356"/>
      <c r="WAX114" s="356"/>
      <c r="WAY114" s="356"/>
      <c r="WAZ114" s="356"/>
      <c r="WBA114" s="356"/>
      <c r="WBB114" s="356"/>
      <c r="WBC114" s="356"/>
      <c r="WBD114" s="356"/>
      <c r="WBE114" s="356"/>
      <c r="WBF114" s="356"/>
      <c r="WBG114" s="356"/>
      <c r="WBH114" s="356"/>
      <c r="WBI114" s="356"/>
      <c r="WBJ114" s="356"/>
      <c r="WBK114" s="356"/>
      <c r="WBL114" s="356"/>
      <c r="WBM114" s="356"/>
      <c r="WBN114" s="356"/>
      <c r="WBO114" s="356"/>
      <c r="WBP114" s="356"/>
      <c r="WBQ114" s="356"/>
      <c r="WBR114" s="356"/>
      <c r="WBS114" s="356"/>
      <c r="WBT114" s="356"/>
      <c r="WBU114" s="356"/>
      <c r="WBV114" s="356"/>
      <c r="WBW114" s="356"/>
      <c r="WBX114" s="356"/>
      <c r="WBY114" s="356"/>
      <c r="WBZ114" s="356"/>
      <c r="WCA114" s="356"/>
      <c r="WCB114" s="356"/>
      <c r="WCC114" s="356"/>
      <c r="WCD114" s="356"/>
      <c r="WCE114" s="356"/>
      <c r="WCF114" s="356"/>
      <c r="WCG114" s="356"/>
      <c r="WCH114" s="356"/>
      <c r="WCI114" s="356"/>
      <c r="WCJ114" s="356"/>
      <c r="WCK114" s="356"/>
      <c r="WCL114" s="356"/>
      <c r="WCM114" s="356"/>
      <c r="WCN114" s="356"/>
      <c r="WCO114" s="356"/>
      <c r="WCP114" s="356"/>
      <c r="WCQ114" s="356"/>
      <c r="WCR114" s="356"/>
      <c r="WCS114" s="356"/>
      <c r="WCT114" s="356"/>
      <c r="WCU114" s="356"/>
      <c r="WCV114" s="356"/>
      <c r="WCW114" s="356"/>
      <c r="WCX114" s="356"/>
      <c r="WCY114" s="356"/>
      <c r="WCZ114" s="356"/>
      <c r="WDA114" s="356"/>
      <c r="WDB114" s="356"/>
      <c r="WDC114" s="356"/>
      <c r="WDD114" s="356"/>
      <c r="WDE114" s="356"/>
      <c r="WDF114" s="356"/>
      <c r="WDG114" s="356"/>
      <c r="WDH114" s="356"/>
      <c r="WDI114" s="356"/>
      <c r="WDJ114" s="356"/>
      <c r="WDK114" s="356"/>
      <c r="WDL114" s="356"/>
      <c r="WDM114" s="356"/>
      <c r="WDN114" s="356"/>
      <c r="WDO114" s="356"/>
      <c r="WDP114" s="356"/>
      <c r="WDQ114" s="356"/>
      <c r="WDR114" s="356"/>
      <c r="WDS114" s="356"/>
      <c r="WDT114" s="356"/>
      <c r="WDU114" s="356"/>
      <c r="WDV114" s="356"/>
      <c r="WDW114" s="356"/>
      <c r="WDX114" s="356"/>
      <c r="WDY114" s="356"/>
      <c r="WDZ114" s="356"/>
      <c r="WEA114" s="356"/>
      <c r="WEB114" s="356"/>
      <c r="WEC114" s="356"/>
      <c r="WED114" s="356"/>
      <c r="WEE114" s="356"/>
      <c r="WEF114" s="356"/>
      <c r="WEG114" s="356"/>
      <c r="WEH114" s="356"/>
      <c r="WEI114" s="356"/>
      <c r="WEJ114" s="356"/>
      <c r="WEK114" s="356"/>
      <c r="WEL114" s="356"/>
      <c r="WEM114" s="356"/>
      <c r="WEN114" s="356"/>
      <c r="WEO114" s="356"/>
      <c r="WEP114" s="356"/>
      <c r="WEQ114" s="356"/>
      <c r="WER114" s="356"/>
      <c r="WES114" s="356"/>
      <c r="WET114" s="356"/>
      <c r="WEU114" s="356"/>
      <c r="WEV114" s="356"/>
      <c r="WEW114" s="356"/>
      <c r="WEX114" s="356"/>
      <c r="WEY114" s="356"/>
      <c r="WEZ114" s="356"/>
      <c r="WFA114" s="356"/>
      <c r="WFB114" s="356"/>
      <c r="WFC114" s="356"/>
      <c r="WFD114" s="356"/>
      <c r="WFE114" s="356"/>
      <c r="WFF114" s="356"/>
      <c r="WFG114" s="356"/>
      <c r="WFH114" s="356"/>
      <c r="WFI114" s="356"/>
      <c r="WFJ114" s="356"/>
      <c r="WFK114" s="356"/>
      <c r="WFL114" s="356"/>
      <c r="WFM114" s="356"/>
      <c r="WFN114" s="356"/>
      <c r="WFO114" s="356"/>
      <c r="WFP114" s="356"/>
      <c r="WFQ114" s="356"/>
      <c r="WFR114" s="356"/>
      <c r="WFS114" s="356"/>
      <c r="WFT114" s="356"/>
      <c r="WFU114" s="356"/>
      <c r="WFV114" s="356"/>
      <c r="WFW114" s="356"/>
      <c r="WFX114" s="356"/>
      <c r="WFY114" s="356"/>
      <c r="WFZ114" s="356"/>
      <c r="WGA114" s="356"/>
      <c r="WGB114" s="356"/>
      <c r="WGC114" s="356"/>
      <c r="WGD114" s="356"/>
      <c r="WGE114" s="356"/>
      <c r="WGF114" s="356"/>
      <c r="WGG114" s="356"/>
      <c r="WGH114" s="356"/>
      <c r="WGI114" s="356"/>
      <c r="WGJ114" s="356"/>
      <c r="WGK114" s="356"/>
      <c r="WGL114" s="356"/>
      <c r="WGM114" s="356"/>
      <c r="WGN114" s="356"/>
      <c r="WGO114" s="356"/>
      <c r="WGP114" s="356"/>
      <c r="WGQ114" s="356"/>
      <c r="WGR114" s="356"/>
      <c r="WGS114" s="356"/>
      <c r="WGT114" s="356"/>
      <c r="WGU114" s="356"/>
      <c r="WGV114" s="356"/>
      <c r="WGW114" s="356"/>
      <c r="WGX114" s="356"/>
      <c r="WGY114" s="356"/>
      <c r="WGZ114" s="356"/>
      <c r="WHA114" s="356"/>
      <c r="WHB114" s="356"/>
      <c r="WHC114" s="356"/>
      <c r="WHD114" s="356"/>
      <c r="WHE114" s="356"/>
      <c r="WHF114" s="356"/>
      <c r="WHG114" s="356"/>
      <c r="WHH114" s="356"/>
      <c r="WHI114" s="356"/>
      <c r="WHJ114" s="356"/>
      <c r="WHK114" s="356"/>
      <c r="WHL114" s="356"/>
      <c r="WHM114" s="356"/>
      <c r="WHN114" s="356"/>
      <c r="WHO114" s="356"/>
      <c r="WHP114" s="356"/>
      <c r="WHQ114" s="356"/>
      <c r="WHR114" s="356"/>
      <c r="WHS114" s="356"/>
      <c r="WHT114" s="356"/>
      <c r="WHU114" s="356"/>
      <c r="WHV114" s="356"/>
      <c r="WHW114" s="356"/>
      <c r="WHX114" s="356"/>
      <c r="WHY114" s="356"/>
      <c r="WHZ114" s="356"/>
      <c r="WIA114" s="356"/>
      <c r="WIB114" s="356"/>
      <c r="WIC114" s="356"/>
      <c r="WID114" s="356"/>
      <c r="WIE114" s="356"/>
      <c r="WIF114" s="356"/>
      <c r="WIG114" s="356"/>
      <c r="WIH114" s="356"/>
      <c r="WII114" s="356"/>
      <c r="WIJ114" s="356"/>
      <c r="WIK114" s="356"/>
      <c r="WIL114" s="356"/>
      <c r="WIM114" s="356"/>
      <c r="WIN114" s="356"/>
      <c r="WIO114" s="356"/>
      <c r="WIP114" s="356"/>
      <c r="WIQ114" s="356"/>
      <c r="WIR114" s="356"/>
      <c r="WIS114" s="356"/>
      <c r="WIT114" s="356"/>
      <c r="WIU114" s="356"/>
      <c r="WIV114" s="356"/>
      <c r="WIW114" s="356"/>
      <c r="WIX114" s="356"/>
      <c r="WIY114" s="356"/>
      <c r="WIZ114" s="356"/>
      <c r="WJA114" s="356"/>
      <c r="WJB114" s="356"/>
      <c r="WJC114" s="356"/>
      <c r="WJD114" s="356"/>
      <c r="WJE114" s="356"/>
      <c r="WJF114" s="356"/>
      <c r="WJG114" s="356"/>
      <c r="WJH114" s="356"/>
      <c r="WJI114" s="356"/>
      <c r="WJJ114" s="356"/>
      <c r="WJK114" s="356"/>
      <c r="WJL114" s="356"/>
      <c r="WJM114" s="356"/>
      <c r="WJN114" s="356"/>
      <c r="WJO114" s="356"/>
      <c r="WJP114" s="356"/>
      <c r="WJQ114" s="356"/>
      <c r="WJR114" s="356"/>
      <c r="WJS114" s="356"/>
      <c r="WJT114" s="356"/>
      <c r="WJU114" s="356"/>
      <c r="WJV114" s="356"/>
      <c r="WJW114" s="356"/>
      <c r="WJX114" s="356"/>
      <c r="WJY114" s="356"/>
      <c r="WJZ114" s="356"/>
      <c r="WKA114" s="356"/>
      <c r="WKB114" s="356"/>
      <c r="WKC114" s="356"/>
      <c r="WKD114" s="356"/>
      <c r="WKE114" s="356"/>
      <c r="WKF114" s="356"/>
      <c r="WKG114" s="356"/>
      <c r="WKH114" s="356"/>
      <c r="WKI114" s="356"/>
      <c r="WKJ114" s="356"/>
      <c r="WKK114" s="356"/>
      <c r="WKL114" s="356"/>
      <c r="WKM114" s="356"/>
      <c r="WKN114" s="356"/>
      <c r="WKO114" s="356"/>
      <c r="WKP114" s="356"/>
      <c r="WKQ114" s="356"/>
      <c r="WKR114" s="356"/>
      <c r="WKS114" s="356"/>
      <c r="WKT114" s="356"/>
      <c r="WKU114" s="356"/>
      <c r="WKV114" s="356"/>
      <c r="WKW114" s="356"/>
      <c r="WKX114" s="356"/>
      <c r="WKY114" s="356"/>
      <c r="WKZ114" s="356"/>
      <c r="WLA114" s="356"/>
      <c r="WLB114" s="356"/>
      <c r="WLC114" s="356"/>
      <c r="WLD114" s="356"/>
      <c r="WLE114" s="356"/>
      <c r="WLF114" s="356"/>
      <c r="WLG114" s="356"/>
      <c r="WLH114" s="356"/>
      <c r="WLI114" s="356"/>
      <c r="WLJ114" s="356"/>
      <c r="WLK114" s="356"/>
      <c r="WLL114" s="356"/>
      <c r="WLM114" s="356"/>
      <c r="WLN114" s="356"/>
      <c r="WLO114" s="356"/>
      <c r="WLP114" s="356"/>
      <c r="WLQ114" s="356"/>
      <c r="WLR114" s="356"/>
      <c r="WLS114" s="356"/>
      <c r="WLT114" s="356"/>
      <c r="WLU114" s="356"/>
      <c r="WLV114" s="356"/>
      <c r="WLW114" s="356"/>
      <c r="WLX114" s="356"/>
      <c r="WLY114" s="356"/>
      <c r="WLZ114" s="356"/>
      <c r="WMA114" s="356"/>
      <c r="WMB114" s="356"/>
      <c r="WMC114" s="356"/>
      <c r="WMD114" s="356"/>
      <c r="WME114" s="356"/>
      <c r="WMF114" s="356"/>
      <c r="WMG114" s="356"/>
      <c r="WMH114" s="356"/>
      <c r="WMI114" s="356"/>
      <c r="WMJ114" s="356"/>
      <c r="WMK114" s="356"/>
      <c r="WML114" s="356"/>
      <c r="WMM114" s="356"/>
      <c r="WMN114" s="356"/>
      <c r="WMO114" s="356"/>
      <c r="WMP114" s="356"/>
      <c r="WMQ114" s="356"/>
      <c r="WMR114" s="356"/>
      <c r="WMS114" s="356"/>
      <c r="WMT114" s="356"/>
      <c r="WMU114" s="356"/>
      <c r="WMV114" s="356"/>
      <c r="WMW114" s="356"/>
      <c r="WMX114" s="356"/>
      <c r="WMY114" s="356"/>
      <c r="WMZ114" s="356"/>
      <c r="WNA114" s="356"/>
      <c r="WNB114" s="356"/>
      <c r="WNC114" s="356"/>
      <c r="WND114" s="356"/>
      <c r="WNE114" s="356"/>
      <c r="WNF114" s="356"/>
      <c r="WNG114" s="356"/>
      <c r="WNH114" s="356"/>
      <c r="WNI114" s="356"/>
      <c r="WNJ114" s="356"/>
      <c r="WNK114" s="356"/>
      <c r="WNL114" s="356"/>
      <c r="WNM114" s="356"/>
      <c r="WNN114" s="356"/>
      <c r="WNO114" s="356"/>
      <c r="WNP114" s="356"/>
      <c r="WNQ114" s="356"/>
      <c r="WNR114" s="356"/>
      <c r="WNS114" s="356"/>
      <c r="WNT114" s="356"/>
      <c r="WNU114" s="356"/>
      <c r="WNV114" s="356"/>
      <c r="WNW114" s="356"/>
      <c r="WNX114" s="356"/>
      <c r="WNY114" s="356"/>
      <c r="WNZ114" s="356"/>
      <c r="WOA114" s="356"/>
      <c r="WOB114" s="356"/>
      <c r="WOC114" s="356"/>
      <c r="WOD114" s="356"/>
      <c r="WOE114" s="356"/>
      <c r="WOF114" s="356"/>
      <c r="WOG114" s="356"/>
      <c r="WOH114" s="356"/>
      <c r="WOI114" s="356"/>
      <c r="WOJ114" s="356"/>
      <c r="WOK114" s="356"/>
      <c r="WOL114" s="356"/>
      <c r="WOM114" s="356"/>
      <c r="WON114" s="356"/>
      <c r="WOO114" s="356"/>
      <c r="WOP114" s="356"/>
      <c r="WOQ114" s="356"/>
      <c r="WOR114" s="356"/>
      <c r="WOS114" s="356"/>
      <c r="WOT114" s="356"/>
      <c r="WOU114" s="356"/>
      <c r="WOV114" s="356"/>
      <c r="WOW114" s="356"/>
      <c r="WOX114" s="356"/>
      <c r="WOY114" s="356"/>
      <c r="WOZ114" s="356"/>
      <c r="WPA114" s="356"/>
      <c r="WPB114" s="356"/>
      <c r="WPC114" s="356"/>
      <c r="WPD114" s="356"/>
      <c r="WPE114" s="356"/>
      <c r="WPF114" s="356"/>
      <c r="WPG114" s="356"/>
      <c r="WPH114" s="356"/>
      <c r="WPI114" s="356"/>
      <c r="WPJ114" s="356"/>
      <c r="WPK114" s="356"/>
      <c r="WPL114" s="356"/>
      <c r="WPM114" s="356"/>
      <c r="WPN114" s="356"/>
      <c r="WPO114" s="356"/>
      <c r="WPP114" s="356"/>
      <c r="WPQ114" s="356"/>
      <c r="WPR114" s="356"/>
      <c r="WPS114" s="356"/>
      <c r="WPT114" s="356"/>
      <c r="WPU114" s="356"/>
      <c r="WPV114" s="356"/>
      <c r="WPW114" s="356"/>
      <c r="WPX114" s="356"/>
      <c r="WPY114" s="356"/>
      <c r="WPZ114" s="356"/>
      <c r="WQA114" s="356"/>
      <c r="WQB114" s="356"/>
      <c r="WQC114" s="356"/>
      <c r="WQD114" s="356"/>
      <c r="WQE114" s="356"/>
      <c r="WQF114" s="356"/>
      <c r="WQG114" s="356"/>
      <c r="WQH114" s="356"/>
      <c r="WQI114" s="356"/>
      <c r="WQJ114" s="356"/>
      <c r="WQK114" s="356"/>
      <c r="WQL114" s="356"/>
      <c r="WQM114" s="356"/>
      <c r="WQN114" s="356"/>
      <c r="WQO114" s="356"/>
      <c r="WQP114" s="356"/>
      <c r="WQQ114" s="356"/>
      <c r="WQR114" s="356"/>
      <c r="WQS114" s="356"/>
      <c r="WQT114" s="356"/>
      <c r="WQU114" s="356"/>
      <c r="WQV114" s="356"/>
      <c r="WQW114" s="356"/>
      <c r="WQX114" s="356"/>
      <c r="WQY114" s="356"/>
      <c r="WQZ114" s="356"/>
      <c r="WRA114" s="356"/>
      <c r="WRB114" s="356"/>
      <c r="WRC114" s="356"/>
      <c r="WRD114" s="356"/>
      <c r="WRE114" s="356"/>
      <c r="WRF114" s="356"/>
      <c r="WRG114" s="356"/>
      <c r="WRH114" s="356"/>
      <c r="WRI114" s="356"/>
      <c r="WRJ114" s="356"/>
      <c r="WRK114" s="356"/>
      <c r="WRL114" s="356"/>
      <c r="WRM114" s="356"/>
      <c r="WRN114" s="356"/>
      <c r="WRO114" s="356"/>
      <c r="WRP114" s="356"/>
      <c r="WRQ114" s="356"/>
      <c r="WRR114" s="356"/>
      <c r="WRS114" s="356"/>
      <c r="WRT114" s="356"/>
      <c r="WRU114" s="356"/>
      <c r="WRV114" s="356"/>
      <c r="WRW114" s="356"/>
      <c r="WRX114" s="356"/>
      <c r="WRY114" s="356"/>
      <c r="WRZ114" s="356"/>
      <c r="WSA114" s="356"/>
      <c r="WSB114" s="356"/>
      <c r="WSC114" s="356"/>
      <c r="WSD114" s="356"/>
      <c r="WSE114" s="356"/>
      <c r="WSF114" s="356"/>
      <c r="WSG114" s="356"/>
      <c r="WSH114" s="356"/>
      <c r="WSI114" s="356"/>
      <c r="WSJ114" s="356"/>
      <c r="WSK114" s="356"/>
      <c r="WSL114" s="356"/>
      <c r="WSM114" s="356"/>
      <c r="WSN114" s="356"/>
      <c r="WSO114" s="356"/>
      <c r="WSP114" s="356"/>
      <c r="WSQ114" s="356"/>
      <c r="WSR114" s="356"/>
      <c r="WSS114" s="356"/>
      <c r="WST114" s="356"/>
      <c r="WSU114" s="356"/>
      <c r="WSV114" s="356"/>
      <c r="WSW114" s="356"/>
      <c r="WSX114" s="356"/>
      <c r="WSY114" s="356"/>
      <c r="WSZ114" s="356"/>
      <c r="WTA114" s="356"/>
      <c r="WTB114" s="356"/>
      <c r="WTC114" s="356"/>
      <c r="WTD114" s="356"/>
      <c r="WTE114" s="356"/>
      <c r="WTF114" s="356"/>
      <c r="WTG114" s="356"/>
      <c r="WTH114" s="356"/>
      <c r="WTI114" s="356"/>
      <c r="WTJ114" s="356"/>
      <c r="WTK114" s="356"/>
      <c r="WTL114" s="356"/>
      <c r="WTM114" s="356"/>
      <c r="WTN114" s="356"/>
      <c r="WTO114" s="356"/>
      <c r="WTP114" s="356"/>
      <c r="WTQ114" s="356"/>
      <c r="WTR114" s="356"/>
      <c r="WTS114" s="356"/>
      <c r="WTT114" s="356"/>
      <c r="WTU114" s="356"/>
      <c r="WTV114" s="356"/>
      <c r="WTW114" s="356"/>
      <c r="WTX114" s="356"/>
      <c r="WTY114" s="356"/>
      <c r="WTZ114" s="356"/>
      <c r="WUA114" s="356"/>
      <c r="WUB114" s="356"/>
      <c r="WUC114" s="356"/>
      <c r="WUD114" s="356"/>
      <c r="WUE114" s="356"/>
      <c r="WUF114" s="356"/>
      <c r="WUG114" s="356"/>
      <c r="WUH114" s="356"/>
      <c r="WUI114" s="356"/>
      <c r="WUJ114" s="356"/>
      <c r="WUK114" s="356"/>
      <c r="WUL114" s="356"/>
      <c r="WUM114" s="356"/>
      <c r="WUN114" s="356"/>
      <c r="WUO114" s="356"/>
      <c r="WUP114" s="356"/>
      <c r="WUQ114" s="356"/>
      <c r="WUR114" s="356"/>
      <c r="WUS114" s="356"/>
      <c r="WUT114" s="356"/>
      <c r="WUU114" s="356"/>
      <c r="WUV114" s="356"/>
      <c r="WUW114" s="356"/>
      <c r="WUX114" s="356"/>
      <c r="WUY114" s="356"/>
      <c r="WUZ114" s="356"/>
      <c r="WVA114" s="356"/>
      <c r="WVB114" s="356"/>
      <c r="WVC114" s="356"/>
      <c r="WVD114" s="356"/>
      <c r="WVE114" s="356"/>
      <c r="WVF114" s="356"/>
      <c r="WVG114" s="356"/>
      <c r="WVH114" s="356"/>
      <c r="WVI114" s="356"/>
      <c r="WVJ114" s="356"/>
      <c r="WVK114" s="356"/>
      <c r="WVL114" s="356"/>
      <c r="WVM114" s="356"/>
      <c r="WVN114" s="356"/>
      <c r="WVO114" s="356"/>
      <c r="WVP114" s="356"/>
      <c r="WVQ114" s="356"/>
      <c r="WVR114" s="356"/>
      <c r="WVS114" s="356"/>
      <c r="WVT114" s="356"/>
      <c r="WVU114" s="356"/>
      <c r="WVV114" s="356"/>
      <c r="WVW114" s="356"/>
      <c r="WVX114" s="356"/>
      <c r="WVY114" s="356"/>
      <c r="WVZ114" s="356"/>
      <c r="WWA114" s="356"/>
      <c r="WWB114" s="356"/>
      <c r="WWC114" s="356"/>
      <c r="WWD114" s="356"/>
      <c r="WWE114" s="356"/>
      <c r="WWF114" s="356"/>
      <c r="WWG114" s="356"/>
      <c r="WWH114" s="356"/>
      <c r="WWI114" s="356"/>
      <c r="WWJ114" s="356"/>
      <c r="WWK114" s="356"/>
      <c r="WWL114" s="356"/>
      <c r="WWM114" s="356"/>
      <c r="WWN114" s="356"/>
      <c r="WWO114" s="356"/>
      <c r="WWP114" s="356"/>
      <c r="WWQ114" s="356"/>
      <c r="WWR114" s="356"/>
      <c r="WWS114" s="356"/>
      <c r="WWT114" s="356"/>
      <c r="WWU114" s="356"/>
      <c r="WWV114" s="356"/>
      <c r="WWW114" s="356"/>
      <c r="WWX114" s="356"/>
      <c r="WWY114" s="356"/>
      <c r="WWZ114" s="356"/>
      <c r="WXA114" s="356"/>
      <c r="WXB114" s="356"/>
      <c r="WXC114" s="356"/>
      <c r="WXD114" s="356"/>
      <c r="WXE114" s="356"/>
      <c r="WXF114" s="356"/>
      <c r="WXG114" s="356"/>
      <c r="WXH114" s="356"/>
      <c r="WXI114" s="356"/>
      <c r="WXJ114" s="356"/>
      <c r="WXK114" s="356"/>
      <c r="WXL114" s="356"/>
      <c r="WXM114" s="356"/>
      <c r="WXN114" s="356"/>
      <c r="WXO114" s="356"/>
      <c r="WXP114" s="356"/>
      <c r="WXQ114" s="356"/>
      <c r="WXR114" s="356"/>
      <c r="WXS114" s="356"/>
      <c r="WXT114" s="356"/>
      <c r="WXU114" s="356"/>
      <c r="WXV114" s="356"/>
      <c r="WXW114" s="356"/>
      <c r="WXX114" s="356"/>
      <c r="WXY114" s="356"/>
      <c r="WXZ114" s="356"/>
      <c r="WYA114" s="356"/>
      <c r="WYB114" s="356"/>
      <c r="WYC114" s="356"/>
      <c r="WYD114" s="356"/>
      <c r="WYE114" s="356"/>
      <c r="WYF114" s="356"/>
      <c r="WYG114" s="356"/>
      <c r="WYH114" s="356"/>
      <c r="WYI114" s="356"/>
      <c r="WYJ114" s="356"/>
      <c r="WYK114" s="356"/>
      <c r="WYL114" s="356"/>
      <c r="WYM114" s="356"/>
      <c r="WYN114" s="356"/>
      <c r="WYO114" s="356"/>
      <c r="WYP114" s="356"/>
      <c r="WYQ114" s="356"/>
      <c r="WYR114" s="356"/>
      <c r="WYS114" s="356"/>
      <c r="WYT114" s="356"/>
      <c r="WYU114" s="356"/>
      <c r="WYV114" s="356"/>
      <c r="WYW114" s="356"/>
      <c r="WYX114" s="356"/>
      <c r="WYY114" s="356"/>
      <c r="WYZ114" s="356"/>
      <c r="WZA114" s="356"/>
      <c r="WZB114" s="356"/>
      <c r="WZC114" s="356"/>
      <c r="WZD114" s="356"/>
      <c r="WZE114" s="356"/>
      <c r="WZF114" s="356"/>
      <c r="WZG114" s="356"/>
      <c r="WZH114" s="356"/>
      <c r="WZI114" s="356"/>
      <c r="WZJ114" s="356"/>
      <c r="WZK114" s="356"/>
      <c r="WZL114" s="356"/>
      <c r="WZM114" s="356"/>
      <c r="WZN114" s="356"/>
      <c r="WZO114" s="356"/>
      <c r="WZP114" s="356"/>
      <c r="WZQ114" s="356"/>
      <c r="WZR114" s="356"/>
      <c r="WZS114" s="356"/>
      <c r="WZT114" s="356"/>
      <c r="WZU114" s="356"/>
      <c r="WZV114" s="356"/>
      <c r="WZW114" s="356"/>
      <c r="WZX114" s="356"/>
      <c r="WZY114" s="356"/>
      <c r="WZZ114" s="356"/>
      <c r="XAA114" s="356"/>
      <c r="XAB114" s="356"/>
      <c r="XAC114" s="356"/>
      <c r="XAD114" s="356"/>
      <c r="XAE114" s="356"/>
      <c r="XAF114" s="356"/>
      <c r="XAG114" s="356"/>
      <c r="XAH114" s="356"/>
      <c r="XAI114" s="356"/>
      <c r="XAJ114" s="356"/>
      <c r="XAK114" s="356"/>
      <c r="XAL114" s="356"/>
      <c r="XAM114" s="356"/>
      <c r="XAN114" s="356"/>
      <c r="XAO114" s="356"/>
      <c r="XAP114" s="356"/>
      <c r="XAQ114" s="356"/>
      <c r="XAR114" s="356"/>
      <c r="XAS114" s="356"/>
      <c r="XAT114" s="356"/>
      <c r="XAU114" s="356"/>
      <c r="XAV114" s="356"/>
      <c r="XAW114" s="356"/>
      <c r="XAX114" s="356"/>
      <c r="XAY114" s="356"/>
      <c r="XAZ114" s="356"/>
      <c r="XBA114" s="356"/>
      <c r="XBB114" s="356"/>
      <c r="XBC114" s="356"/>
      <c r="XBD114" s="356"/>
      <c r="XBE114" s="356"/>
      <c r="XBF114" s="356"/>
      <c r="XBG114" s="356"/>
      <c r="XBH114" s="356"/>
      <c r="XBI114" s="356"/>
      <c r="XBJ114" s="356"/>
      <c r="XBK114" s="356"/>
      <c r="XBL114" s="356"/>
      <c r="XBM114" s="356"/>
      <c r="XBN114" s="356"/>
      <c r="XBO114" s="356"/>
      <c r="XBP114" s="356"/>
      <c r="XBQ114" s="356"/>
      <c r="XBR114" s="356"/>
      <c r="XBS114" s="356"/>
      <c r="XBT114" s="356"/>
      <c r="XBU114" s="356"/>
      <c r="XBV114" s="356"/>
      <c r="XBW114" s="356"/>
      <c r="XBX114" s="356"/>
      <c r="XBY114" s="356"/>
      <c r="XBZ114" s="356"/>
      <c r="XCA114" s="356"/>
      <c r="XCB114" s="356"/>
      <c r="XCC114" s="356"/>
      <c r="XCD114" s="356"/>
      <c r="XCE114" s="356"/>
      <c r="XCF114" s="356"/>
      <c r="XCG114" s="356"/>
      <c r="XCH114" s="356"/>
      <c r="XCI114" s="356"/>
      <c r="XCJ114" s="356"/>
      <c r="XCK114" s="356"/>
      <c r="XCL114" s="356"/>
      <c r="XCM114" s="356"/>
      <c r="XCN114" s="356"/>
      <c r="XCO114" s="356"/>
      <c r="XCP114" s="356"/>
      <c r="XCQ114" s="356"/>
      <c r="XCR114" s="356"/>
      <c r="XCS114" s="356"/>
      <c r="XCT114" s="356"/>
      <c r="XCU114" s="356"/>
      <c r="XCV114" s="356"/>
      <c r="XCW114" s="356"/>
      <c r="XCX114" s="356"/>
      <c r="XCY114" s="356"/>
      <c r="XCZ114" s="356"/>
      <c r="XDA114" s="356"/>
      <c r="XDB114" s="356"/>
      <c r="XDC114" s="356"/>
      <c r="XDD114" s="356"/>
      <c r="XDE114" s="356"/>
      <c r="XDF114" s="356"/>
      <c r="XDG114" s="356"/>
      <c r="XDH114" s="356"/>
      <c r="XDI114" s="356"/>
      <c r="XDJ114" s="356"/>
      <c r="XDK114" s="356"/>
      <c r="XDL114" s="356"/>
      <c r="XDM114" s="356"/>
      <c r="XDN114" s="356"/>
      <c r="XDO114" s="356"/>
      <c r="XDP114" s="356"/>
      <c r="XDQ114" s="356"/>
      <c r="XDR114" s="356"/>
      <c r="XDS114" s="356"/>
      <c r="XDT114" s="356"/>
      <c r="XDU114" s="356"/>
      <c r="XDV114" s="356"/>
      <c r="XDW114" s="356"/>
      <c r="XDX114" s="356"/>
      <c r="XDY114" s="356"/>
      <c r="XDZ114" s="356"/>
      <c r="XEA114" s="356"/>
      <c r="XEB114" s="356"/>
      <c r="XEC114" s="356"/>
      <c r="XED114" s="356"/>
      <c r="XEE114" s="356"/>
      <c r="XEF114" s="356"/>
      <c r="XEG114" s="356"/>
      <c r="XEH114" s="356"/>
      <c r="XEI114" s="356"/>
      <c r="XEJ114" s="356"/>
      <c r="XEK114" s="356"/>
      <c r="XEL114" s="356"/>
      <c r="XEM114" s="356"/>
      <c r="XEN114" s="356"/>
      <c r="XEO114" s="356"/>
      <c r="XEP114" s="356"/>
      <c r="XEQ114" s="356"/>
      <c r="XER114" s="356"/>
      <c r="XES114" s="356"/>
      <c r="XET114" s="356"/>
      <c r="XEU114" s="356"/>
      <c r="XEV114" s="356"/>
      <c r="XEW114" s="356"/>
      <c r="XEX114" s="356"/>
      <c r="XEY114" s="356"/>
    </row>
    <row r="115" spans="1:16379" s="173" customFormat="1" x14ac:dyDescent="0.25">
      <c r="A115" s="165"/>
      <c r="B115" s="166"/>
      <c r="C115" s="167"/>
      <c r="D115" s="168"/>
      <c r="E115" s="169"/>
      <c r="F115" s="170"/>
      <c r="G115" s="171"/>
      <c r="H115" s="172"/>
      <c r="J115" s="174"/>
      <c r="N115" s="175"/>
      <c r="U115" s="176"/>
      <c r="V115" s="177"/>
      <c r="W115" s="178"/>
      <c r="X115" s="179"/>
      <c r="Y115" s="4"/>
      <c r="Z115" s="4"/>
      <c r="AA115" s="21"/>
      <c r="AB115" s="6"/>
      <c r="AC115" s="7"/>
      <c r="AD115" s="180"/>
      <c r="AE115" s="181"/>
      <c r="AF115" s="182"/>
      <c r="AG115" s="183"/>
      <c r="AH115" s="184"/>
      <c r="AI115" s="185"/>
      <c r="AJ115" s="186"/>
      <c r="AK115" s="185"/>
      <c r="AL115" s="185"/>
      <c r="AM115" s="185"/>
      <c r="AN115" s="18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16379" s="173" customFormat="1" x14ac:dyDescent="0.25">
      <c r="A116" s="165"/>
      <c r="B116" s="166"/>
      <c r="C116" s="167"/>
      <c r="D116" s="168"/>
      <c r="E116" s="169"/>
      <c r="F116" s="170"/>
      <c r="G116" s="171"/>
      <c r="H116" s="172"/>
      <c r="J116" s="174"/>
      <c r="N116" s="175"/>
      <c r="U116" s="176"/>
      <c r="V116" s="177"/>
      <c r="W116" s="178"/>
      <c r="X116" s="179"/>
      <c r="Y116" s="4"/>
      <c r="Z116" s="4"/>
      <c r="AA116" s="21"/>
      <c r="AB116" s="6"/>
      <c r="AC116" s="7"/>
      <c r="AD116" s="180"/>
      <c r="AE116" s="181"/>
      <c r="AF116" s="182"/>
      <c r="AG116" s="183"/>
      <c r="AH116" s="184"/>
      <c r="AI116" s="185"/>
      <c r="AJ116" s="186"/>
      <c r="AK116" s="185"/>
      <c r="AL116" s="185"/>
      <c r="AM116" s="185"/>
      <c r="AN116" s="185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16379" s="198" customFormat="1" ht="19.5" customHeight="1" x14ac:dyDescent="0.25">
      <c r="A117" s="39"/>
      <c r="B117" s="44"/>
      <c r="C117" s="39"/>
      <c r="D117" s="1007" t="s">
        <v>210</v>
      </c>
      <c r="E117" s="1007"/>
      <c r="F117" s="1007"/>
      <c r="G117" s="187" t="s">
        <v>211</v>
      </c>
      <c r="H117" s="187"/>
      <c r="I117" s="188"/>
      <c r="J117" s="188"/>
      <c r="K117" s="188"/>
      <c r="L117" s="188"/>
      <c r="M117" s="188"/>
      <c r="N117" s="39"/>
      <c r="O117" s="44"/>
      <c r="P117" s="189"/>
      <c r="Q117" s="189"/>
      <c r="R117" s="189"/>
      <c r="S117" s="189"/>
      <c r="T117" s="189"/>
      <c r="U117" s="190"/>
      <c r="V117" s="21"/>
      <c r="W117" s="26"/>
      <c r="X117" s="26"/>
      <c r="Y117" s="191"/>
      <c r="Z117" s="26"/>
      <c r="AA117" s="27"/>
      <c r="AB117" s="192"/>
      <c r="AC117" s="193"/>
      <c r="AD117" s="194"/>
      <c r="AE117" s="192"/>
      <c r="AF117" s="27"/>
      <c r="AG117" s="27"/>
      <c r="AH117" s="195"/>
      <c r="AI117" s="196"/>
      <c r="AJ117" s="195"/>
      <c r="AK117" s="195"/>
      <c r="AL117" s="195"/>
      <c r="AM117" s="195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</row>
    <row r="118" spans="1:16379" s="204" customFormat="1" x14ac:dyDescent="0.25">
      <c r="A118" s="26"/>
      <c r="B118" s="199"/>
      <c r="C118" s="26"/>
      <c r="D118" s="200"/>
      <c r="E118" s="201"/>
      <c r="F118" s="202"/>
      <c r="G118" s="1001" t="s">
        <v>212</v>
      </c>
      <c r="H118" s="1001"/>
      <c r="I118" s="1010"/>
      <c r="J118" s="203"/>
      <c r="K118" s="44" t="s">
        <v>213</v>
      </c>
      <c r="L118" s="39"/>
      <c r="M118" s="39"/>
      <c r="N118" s="39"/>
      <c r="O118" s="26"/>
      <c r="P118" s="39"/>
      <c r="Q118" s="39"/>
      <c r="R118" s="39"/>
      <c r="S118" s="39"/>
      <c r="T118" s="39"/>
      <c r="U118" s="190"/>
      <c r="V118" s="21"/>
      <c r="W118" s="26"/>
      <c r="X118" s="26"/>
      <c r="Y118" s="191"/>
      <c r="Z118" s="26"/>
      <c r="AA118" s="21"/>
      <c r="AB118" s="182"/>
      <c r="AC118" s="193"/>
      <c r="AD118" s="194"/>
      <c r="AE118" s="192"/>
      <c r="AF118" s="27"/>
      <c r="AG118" s="27"/>
      <c r="AH118" s="195"/>
      <c r="AI118" s="196"/>
      <c r="AJ118" s="195"/>
      <c r="AK118" s="195"/>
      <c r="AL118" s="195"/>
      <c r="AM118" s="195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</row>
    <row r="119" spans="1:16379" s="204" customFormat="1" ht="14.25" customHeight="1" thickBot="1" x14ac:dyDescent="0.3">
      <c r="A119" s="21"/>
      <c r="B119" s="182"/>
      <c r="C119" s="21"/>
      <c r="D119" s="205"/>
      <c r="E119" s="206"/>
      <c r="F119" s="24"/>
      <c r="G119" s="25"/>
      <c r="H119" s="25"/>
      <c r="I119" s="25"/>
      <c r="J119" s="207"/>
      <c r="K119" s="140"/>
      <c r="L119" s="25"/>
      <c r="M119" s="25" t="s">
        <v>214</v>
      </c>
      <c r="N119" s="25"/>
      <c r="O119" s="208"/>
      <c r="P119" s="209"/>
      <c r="Q119" s="209"/>
      <c r="R119" s="209"/>
      <c r="S119" s="209" t="s">
        <v>215</v>
      </c>
      <c r="T119" s="39"/>
      <c r="U119" s="210"/>
      <c r="V119" s="211"/>
      <c r="W119" s="211"/>
      <c r="X119" s="212"/>
      <c r="Y119" s="213"/>
      <c r="Z119" s="214"/>
      <c r="AA119" s="215"/>
      <c r="AB119" s="215"/>
      <c r="AC119" s="216"/>
      <c r="AD119" s="215"/>
      <c r="AE119" s="216"/>
      <c r="AF119" s="217"/>
      <c r="AG119" s="215"/>
      <c r="AH119" s="218"/>
      <c r="AI119" s="219"/>
      <c r="AJ119" s="218"/>
      <c r="AK119" s="218"/>
      <c r="AL119" s="218"/>
      <c r="AM119" s="218"/>
    </row>
    <row r="120" spans="1:16379" s="204" customFormat="1" ht="31.5" customHeight="1" x14ac:dyDescent="0.25">
      <c r="A120" s="21"/>
      <c r="B120" s="182"/>
      <c r="C120" s="21"/>
      <c r="D120" s="205"/>
      <c r="E120" s="206"/>
      <c r="F120" s="24"/>
      <c r="G120" s="25"/>
      <c r="H120" s="25"/>
      <c r="I120" s="209"/>
      <c r="J120" s="220"/>
      <c r="K120" s="209"/>
      <c r="L120" s="209"/>
      <c r="M120" s="209"/>
      <c r="N120" s="209"/>
      <c r="O120" s="208"/>
      <c r="P120" s="209"/>
      <c r="Q120" s="209"/>
      <c r="R120" s="209"/>
      <c r="S120" s="209"/>
      <c r="T120" s="44"/>
      <c r="U120" s="221"/>
      <c r="V120" s="222"/>
      <c r="W120" s="222"/>
      <c r="X120" s="223"/>
      <c r="Y120" s="213"/>
      <c r="Z120" s="224"/>
      <c r="AA120" s="225"/>
      <c r="AB120" s="226"/>
      <c r="AC120" s="225"/>
      <c r="AD120" s="226"/>
      <c r="AE120" s="225"/>
      <c r="AF120" s="227"/>
      <c r="AG120" s="226"/>
      <c r="AH120" s="218"/>
      <c r="AI120" s="219"/>
      <c r="AJ120" s="218"/>
      <c r="AK120" s="218"/>
      <c r="AL120" s="218"/>
      <c r="AM120" s="218"/>
    </row>
    <row r="121" spans="1:16379" s="49" customFormat="1" ht="24" customHeight="1" x14ac:dyDescent="0.25">
      <c r="A121" s="20"/>
      <c r="B121" s="6"/>
      <c r="C121" s="21"/>
      <c r="D121" s="22"/>
      <c r="E121" s="23"/>
      <c r="F121" s="228"/>
      <c r="G121" s="25"/>
      <c r="H121" s="25"/>
      <c r="I121" s="209"/>
      <c r="J121" s="220"/>
      <c r="K121" s="209"/>
      <c r="L121" s="209"/>
      <c r="M121" s="209"/>
      <c r="N121" s="209"/>
      <c r="O121" s="208"/>
      <c r="P121" s="209"/>
      <c r="Q121" s="209"/>
      <c r="R121" s="209"/>
      <c r="S121" s="209"/>
      <c r="T121" s="229"/>
      <c r="U121" s="190"/>
      <c r="V121" s="5"/>
      <c r="W121" s="5"/>
      <c r="X121" s="5"/>
      <c r="Y121" s="230"/>
      <c r="Z121" s="5"/>
      <c r="AA121" s="20"/>
      <c r="AB121" s="6"/>
      <c r="AC121" s="8"/>
      <c r="AD121" s="9"/>
      <c r="AE121" s="15"/>
      <c r="AF121" s="4"/>
      <c r="AG121" s="4"/>
      <c r="AH121" s="218"/>
      <c r="AI121" s="219"/>
      <c r="AJ121" s="218"/>
      <c r="AK121" s="218"/>
      <c r="AL121" s="218"/>
      <c r="AM121" s="218"/>
    </row>
    <row r="122" spans="1:16379" s="49" customFormat="1" ht="16.5" x14ac:dyDescent="0.25">
      <c r="A122" s="20"/>
      <c r="B122" s="6"/>
      <c r="C122" s="21"/>
      <c r="D122" s="22"/>
      <c r="E122" s="23"/>
      <c r="F122" s="228"/>
      <c r="G122" s="25"/>
      <c r="H122" s="25"/>
      <c r="I122" s="209"/>
      <c r="J122" s="220"/>
      <c r="K122" s="209"/>
      <c r="L122" s="209"/>
      <c r="M122" s="209"/>
      <c r="N122" s="209"/>
      <c r="O122" s="208"/>
      <c r="P122" s="209"/>
      <c r="Q122" s="231"/>
      <c r="R122" s="231" t="s">
        <v>216</v>
      </c>
      <c r="S122" s="231"/>
      <c r="T122" s="188"/>
      <c r="U122" s="190"/>
      <c r="V122" s="5"/>
      <c r="W122" s="5"/>
      <c r="X122" s="5"/>
      <c r="Y122" s="230"/>
      <c r="Z122" s="5"/>
      <c r="AA122" s="20"/>
      <c r="AB122" s="6"/>
      <c r="AC122" s="8"/>
      <c r="AD122" s="9"/>
      <c r="AE122" s="15"/>
      <c r="AF122" s="4"/>
      <c r="AG122" s="4"/>
      <c r="AH122" s="218"/>
      <c r="AI122" s="219"/>
      <c r="AJ122" s="218"/>
      <c r="AK122" s="218"/>
      <c r="AL122" s="218"/>
      <c r="AM122" s="218"/>
    </row>
    <row r="123" spans="1:16379" s="241" customFormat="1" ht="18.75" x14ac:dyDescent="0.3">
      <c r="A123" s="232"/>
      <c r="B123" s="232"/>
      <c r="C123" s="21"/>
      <c r="D123" s="22"/>
      <c r="E123" s="233"/>
      <c r="F123" s="187"/>
      <c r="G123" s="25"/>
      <c r="H123" s="25"/>
      <c r="I123" s="234"/>
      <c r="J123" s="235"/>
      <c r="K123" s="234"/>
      <c r="L123" s="236"/>
      <c r="M123" s="237"/>
      <c r="N123" s="237"/>
      <c r="O123" s="237"/>
      <c r="P123" s="236"/>
      <c r="Q123" s="237"/>
      <c r="R123" s="237"/>
      <c r="S123" s="238"/>
      <c r="T123" s="237"/>
      <c r="U123" s="190"/>
      <c r="V123" s="5"/>
      <c r="W123" s="5"/>
      <c r="X123" s="5"/>
      <c r="Y123" s="230"/>
      <c r="Z123" s="5"/>
      <c r="AA123" s="6"/>
      <c r="AB123" s="6"/>
      <c r="AC123" s="8"/>
      <c r="AD123" s="9"/>
      <c r="AE123" s="10"/>
      <c r="AF123" s="47"/>
      <c r="AG123" s="4"/>
      <c r="AH123" s="239"/>
      <c r="AI123" s="240"/>
      <c r="AJ123" s="239"/>
      <c r="AK123" s="239"/>
      <c r="AL123" s="239"/>
      <c r="AM123" s="239"/>
    </row>
    <row r="124" spans="1:16379" s="249" customFormat="1" x14ac:dyDescent="0.25">
      <c r="A124" s="232"/>
      <c r="B124" s="232"/>
      <c r="C124" s="242"/>
      <c r="D124" s="22"/>
      <c r="E124" s="243"/>
      <c r="F124" s="24"/>
      <c r="G124" s="244"/>
      <c r="H124" s="245"/>
      <c r="I124" s="238"/>
      <c r="J124" s="246"/>
      <c r="K124" s="238"/>
      <c r="L124" s="245"/>
      <c r="M124" s="238"/>
      <c r="N124" s="247"/>
      <c r="O124" s="238"/>
      <c r="P124" s="245"/>
      <c r="Q124" s="238"/>
      <c r="R124" s="238"/>
      <c r="S124" s="238"/>
      <c r="T124" s="238"/>
      <c r="U124" s="190"/>
      <c r="V124" s="1"/>
      <c r="W124" s="5"/>
      <c r="X124" s="3"/>
      <c r="Y124" s="248"/>
      <c r="Z124" s="5"/>
      <c r="AA124" s="6"/>
      <c r="AB124" s="6"/>
      <c r="AC124" s="8"/>
      <c r="AD124" s="9"/>
      <c r="AE124" s="10"/>
      <c r="AF124" s="47"/>
      <c r="AG124" s="4"/>
      <c r="AH124" s="185"/>
      <c r="AI124" s="185"/>
      <c r="AJ124" s="185"/>
      <c r="AK124" s="185"/>
      <c r="AL124" s="185"/>
      <c r="AM124" s="185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  <c r="AML124"/>
      <c r="AMM124"/>
      <c r="AMN124"/>
      <c r="AMO124"/>
      <c r="AMP124"/>
      <c r="AMQ124"/>
      <c r="AMR124"/>
      <c r="AMS124"/>
      <c r="AMT124"/>
      <c r="AMU124"/>
      <c r="AMV124"/>
      <c r="AMW124"/>
      <c r="AMX124"/>
      <c r="AMY124"/>
      <c r="AMZ124"/>
      <c r="ANA124"/>
      <c r="ANB124"/>
      <c r="ANC124"/>
      <c r="AND124"/>
      <c r="ANE124"/>
      <c r="ANF124"/>
      <c r="ANG124"/>
      <c r="ANH124"/>
      <c r="ANI124"/>
      <c r="ANJ124"/>
      <c r="ANK124"/>
      <c r="ANL124"/>
      <c r="ANM124"/>
      <c r="ANN124"/>
      <c r="ANO124"/>
      <c r="ANP124"/>
      <c r="ANQ124"/>
      <c r="ANR124"/>
      <c r="ANS124"/>
      <c r="ANT124"/>
      <c r="ANU124"/>
      <c r="ANV124"/>
      <c r="ANW124"/>
      <c r="ANX124"/>
      <c r="ANY124"/>
      <c r="ANZ124"/>
      <c r="AOA124"/>
      <c r="AOB124"/>
      <c r="AOC124"/>
      <c r="AOD124"/>
      <c r="AOE124"/>
      <c r="AOF124"/>
      <c r="AOG124"/>
      <c r="AOH124"/>
      <c r="AOI124"/>
      <c r="AOJ124"/>
      <c r="AOK124"/>
      <c r="AOL124"/>
      <c r="AOM124"/>
      <c r="AON124"/>
      <c r="AOO124"/>
      <c r="AOP124"/>
      <c r="AOQ124"/>
      <c r="AOR124"/>
      <c r="AOS124"/>
      <c r="AOT124"/>
      <c r="AOU124"/>
      <c r="AOV124"/>
      <c r="AOW124"/>
      <c r="AOX124"/>
      <c r="AOY124"/>
      <c r="AOZ124"/>
      <c r="APA124"/>
      <c r="APB124"/>
      <c r="APC124"/>
      <c r="APD124"/>
      <c r="APE124"/>
      <c r="APF124"/>
      <c r="APG124"/>
      <c r="APH124"/>
      <c r="API124"/>
      <c r="APJ124"/>
      <c r="APK124"/>
      <c r="APL124"/>
      <c r="APM124"/>
      <c r="APN124"/>
      <c r="APO124"/>
      <c r="APP124"/>
      <c r="APQ124"/>
      <c r="APR124"/>
      <c r="APS124"/>
      <c r="APT124"/>
      <c r="APU124"/>
      <c r="APV124"/>
      <c r="APW124"/>
      <c r="APX124"/>
      <c r="APY124"/>
      <c r="APZ124"/>
      <c r="AQA124"/>
      <c r="AQB124"/>
      <c r="AQC124"/>
      <c r="AQD124"/>
      <c r="AQE124"/>
      <c r="AQF124"/>
      <c r="AQG124"/>
      <c r="AQH124"/>
      <c r="AQI124"/>
      <c r="AQJ124"/>
      <c r="AQK124"/>
      <c r="AQL124"/>
      <c r="AQM124"/>
      <c r="AQN124"/>
      <c r="AQO124"/>
      <c r="AQP124"/>
      <c r="AQQ124"/>
      <c r="AQR124"/>
      <c r="AQS124"/>
      <c r="AQT124"/>
      <c r="AQU124"/>
      <c r="AQV124"/>
      <c r="AQW124"/>
      <c r="AQX124"/>
      <c r="AQY124"/>
      <c r="AQZ124"/>
      <c r="ARA124"/>
      <c r="ARB124"/>
      <c r="ARC124"/>
      <c r="ARD124"/>
      <c r="ARE124"/>
      <c r="ARF124"/>
      <c r="ARG124"/>
      <c r="ARH124"/>
      <c r="ARI124"/>
      <c r="ARJ124"/>
      <c r="ARK124"/>
      <c r="ARL124"/>
      <c r="ARM124"/>
      <c r="ARN124"/>
      <c r="ARO124"/>
      <c r="ARP124"/>
      <c r="ARQ124"/>
      <c r="ARR124"/>
      <c r="ARS124"/>
      <c r="ART124"/>
      <c r="ARU124"/>
      <c r="ARV124"/>
      <c r="ARW124"/>
      <c r="ARX124"/>
      <c r="ARY124"/>
      <c r="ARZ124"/>
      <c r="ASA124"/>
      <c r="ASB124"/>
      <c r="ASC124"/>
      <c r="ASD124"/>
      <c r="ASE124"/>
      <c r="ASF124"/>
      <c r="ASG124"/>
      <c r="ASH124"/>
      <c r="ASI124"/>
      <c r="ASJ124"/>
      <c r="ASK124"/>
      <c r="ASL124"/>
      <c r="ASM124"/>
      <c r="ASN124"/>
      <c r="ASO124"/>
      <c r="ASP124"/>
      <c r="ASQ124"/>
      <c r="ASR124"/>
      <c r="ASS124"/>
      <c r="AST124"/>
      <c r="ASU124"/>
      <c r="ASV124"/>
      <c r="ASW124"/>
      <c r="ASX124"/>
      <c r="ASY124"/>
      <c r="ASZ124"/>
      <c r="ATA124"/>
      <c r="ATB124"/>
      <c r="ATC124"/>
      <c r="ATD124"/>
      <c r="ATE124"/>
      <c r="ATF124"/>
      <c r="ATG124"/>
      <c r="ATH124"/>
      <c r="ATI124"/>
      <c r="ATJ124"/>
      <c r="ATK124"/>
      <c r="ATL124"/>
      <c r="ATM124"/>
      <c r="ATN124"/>
      <c r="ATO124"/>
      <c r="ATP124"/>
      <c r="ATQ124"/>
      <c r="ATR124"/>
      <c r="ATS124"/>
      <c r="ATT124"/>
      <c r="ATU124"/>
      <c r="ATV124"/>
      <c r="ATW124"/>
      <c r="ATX124"/>
      <c r="ATY124"/>
      <c r="ATZ124"/>
      <c r="AUA124"/>
      <c r="AUB124"/>
      <c r="AUC124"/>
      <c r="AUD124"/>
      <c r="AUE124"/>
      <c r="AUF124"/>
      <c r="AUG124"/>
      <c r="AUH124"/>
      <c r="AUI124"/>
      <c r="AUJ124"/>
      <c r="AUK124"/>
      <c r="AUL124"/>
      <c r="AUM124"/>
      <c r="AUN124"/>
      <c r="AUO124"/>
      <c r="AUP124"/>
      <c r="AUQ124"/>
      <c r="AUR124"/>
      <c r="AUS124"/>
      <c r="AUT124"/>
      <c r="AUU124"/>
      <c r="AUV124"/>
      <c r="AUW124"/>
      <c r="AUX124"/>
      <c r="AUY124"/>
      <c r="AUZ124"/>
      <c r="AVA124"/>
      <c r="AVB124"/>
      <c r="AVC124"/>
      <c r="AVD124"/>
      <c r="AVE124"/>
      <c r="AVF124"/>
      <c r="AVG124"/>
      <c r="AVH124"/>
      <c r="AVI124"/>
      <c r="AVJ124"/>
      <c r="AVK124"/>
      <c r="AVL124"/>
      <c r="AVM124"/>
      <c r="AVN124"/>
      <c r="AVO124"/>
      <c r="AVP124"/>
      <c r="AVQ124"/>
      <c r="AVR124"/>
      <c r="AVS124"/>
      <c r="AVT124"/>
      <c r="AVU124"/>
      <c r="AVV124"/>
      <c r="AVW124"/>
      <c r="AVX124"/>
      <c r="AVY124"/>
      <c r="AVZ124"/>
      <c r="AWA124"/>
      <c r="AWB124"/>
      <c r="AWC124"/>
      <c r="AWD124"/>
      <c r="AWE124"/>
      <c r="AWF124"/>
      <c r="AWG124"/>
      <c r="AWH124"/>
      <c r="AWI124"/>
      <c r="AWJ124"/>
      <c r="AWK124"/>
      <c r="AWL124"/>
      <c r="AWM124"/>
      <c r="AWN124"/>
      <c r="AWO124"/>
      <c r="AWP124"/>
      <c r="AWQ124"/>
      <c r="AWR124"/>
      <c r="AWS124"/>
      <c r="AWT124"/>
      <c r="AWU124"/>
      <c r="AWV124"/>
      <c r="AWW124"/>
      <c r="AWX124"/>
      <c r="AWY124"/>
      <c r="AWZ124"/>
      <c r="AXA124"/>
      <c r="AXB124"/>
      <c r="AXC124"/>
      <c r="AXD124"/>
      <c r="AXE124"/>
      <c r="AXF124"/>
      <c r="AXG124"/>
      <c r="AXH124"/>
      <c r="AXI124"/>
      <c r="AXJ124"/>
      <c r="AXK124"/>
      <c r="AXL124"/>
      <c r="AXM124"/>
      <c r="AXN124"/>
      <c r="AXO124"/>
      <c r="AXP124"/>
      <c r="AXQ124"/>
      <c r="AXR124"/>
      <c r="AXS124"/>
      <c r="AXT124"/>
      <c r="AXU124"/>
      <c r="AXV124"/>
      <c r="AXW124"/>
      <c r="AXX124"/>
      <c r="AXY124"/>
      <c r="AXZ124"/>
      <c r="AYA124"/>
      <c r="AYB124"/>
      <c r="AYC124"/>
      <c r="AYD124"/>
      <c r="AYE124"/>
      <c r="AYF124"/>
      <c r="AYG124"/>
      <c r="AYH124"/>
      <c r="AYI124"/>
      <c r="AYJ124"/>
      <c r="AYK124"/>
      <c r="AYL124"/>
      <c r="AYM124"/>
      <c r="AYN124"/>
      <c r="AYO124"/>
      <c r="AYP124"/>
      <c r="AYQ124"/>
      <c r="AYR124"/>
      <c r="AYS124"/>
      <c r="AYT124"/>
      <c r="AYU124"/>
      <c r="AYV124"/>
      <c r="AYW124"/>
      <c r="AYX124"/>
      <c r="AYY124"/>
      <c r="AYZ124"/>
      <c r="AZA124"/>
      <c r="AZB124"/>
      <c r="AZC124"/>
      <c r="AZD124"/>
      <c r="AZE124"/>
      <c r="AZF124"/>
      <c r="AZG124"/>
      <c r="AZH124"/>
      <c r="AZI124"/>
      <c r="AZJ124"/>
      <c r="AZK124"/>
      <c r="AZL124"/>
      <c r="AZM124"/>
      <c r="AZN124"/>
      <c r="AZO124"/>
      <c r="AZP124"/>
      <c r="AZQ124"/>
      <c r="AZR124"/>
      <c r="AZS124"/>
      <c r="AZT124"/>
      <c r="AZU124"/>
      <c r="AZV124"/>
      <c r="AZW124"/>
      <c r="AZX124"/>
      <c r="AZY124"/>
      <c r="AZZ124"/>
      <c r="BAA124"/>
      <c r="BAB124"/>
      <c r="BAC124"/>
      <c r="BAD124"/>
      <c r="BAE124"/>
      <c r="BAF124"/>
      <c r="BAG124"/>
      <c r="BAH124"/>
      <c r="BAI124"/>
      <c r="BAJ124"/>
      <c r="BAK124"/>
      <c r="BAL124"/>
      <c r="BAM124"/>
      <c r="BAN124"/>
      <c r="BAO124"/>
      <c r="BAP124"/>
      <c r="BAQ124"/>
      <c r="BAR124"/>
      <c r="BAS124"/>
      <c r="BAT124"/>
      <c r="BAU124"/>
      <c r="BAV124"/>
      <c r="BAW124"/>
      <c r="BAX124"/>
      <c r="BAY124"/>
      <c r="BAZ124"/>
      <c r="BBA124"/>
      <c r="BBB124"/>
      <c r="BBC124"/>
      <c r="BBD124"/>
      <c r="BBE124"/>
      <c r="BBF124"/>
      <c r="BBG124"/>
      <c r="BBH124"/>
      <c r="BBI124"/>
      <c r="BBJ124"/>
      <c r="BBK124"/>
      <c r="BBL124"/>
      <c r="BBM124"/>
      <c r="BBN124"/>
      <c r="BBO124"/>
      <c r="BBP124"/>
      <c r="BBQ124"/>
      <c r="BBR124"/>
      <c r="BBS124"/>
      <c r="BBT124"/>
      <c r="BBU124"/>
      <c r="BBV124"/>
      <c r="BBW124"/>
      <c r="BBX124"/>
      <c r="BBY124"/>
      <c r="BBZ124"/>
      <c r="BCA124"/>
      <c r="BCB124"/>
      <c r="BCC124"/>
      <c r="BCD124"/>
      <c r="BCE124"/>
      <c r="BCF124"/>
      <c r="BCG124"/>
      <c r="BCH124"/>
      <c r="BCI124"/>
      <c r="BCJ124"/>
      <c r="BCK124"/>
      <c r="BCL124"/>
      <c r="BCM124"/>
      <c r="BCN124"/>
      <c r="BCO124"/>
      <c r="BCP124"/>
      <c r="BCQ124"/>
      <c r="BCR124"/>
      <c r="BCS124"/>
      <c r="BCT124"/>
      <c r="BCU124"/>
      <c r="BCV124"/>
      <c r="BCW124"/>
      <c r="BCX124"/>
      <c r="BCY124"/>
      <c r="BCZ124"/>
      <c r="BDA124"/>
      <c r="BDB124"/>
      <c r="BDC124"/>
      <c r="BDD124"/>
      <c r="BDE124"/>
      <c r="BDF124"/>
      <c r="BDG124"/>
      <c r="BDH124"/>
      <c r="BDI124"/>
      <c r="BDJ124"/>
      <c r="BDK124"/>
      <c r="BDL124"/>
      <c r="BDM124"/>
      <c r="BDN124"/>
      <c r="BDO124"/>
      <c r="BDP124"/>
      <c r="BDQ124"/>
      <c r="BDR124"/>
      <c r="BDS124"/>
      <c r="BDT124"/>
      <c r="BDU124"/>
      <c r="BDV124"/>
      <c r="BDW124"/>
      <c r="BDX124"/>
      <c r="BDY124"/>
      <c r="BDZ124"/>
      <c r="BEA124"/>
      <c r="BEB124"/>
      <c r="BEC124"/>
      <c r="BED124"/>
      <c r="BEE124"/>
      <c r="BEF124"/>
      <c r="BEG124"/>
      <c r="BEH124"/>
      <c r="BEI124"/>
      <c r="BEJ124"/>
      <c r="BEK124"/>
      <c r="BEL124"/>
      <c r="BEM124"/>
      <c r="BEN124"/>
      <c r="BEO124"/>
      <c r="BEP124"/>
      <c r="BEQ124"/>
      <c r="BER124"/>
      <c r="BES124"/>
      <c r="BET124"/>
      <c r="BEU124"/>
      <c r="BEV124"/>
      <c r="BEW124"/>
      <c r="BEX124"/>
      <c r="BEY124"/>
      <c r="BEZ124"/>
      <c r="BFA124"/>
      <c r="BFB124"/>
      <c r="BFC124"/>
      <c r="BFD124"/>
      <c r="BFE124"/>
      <c r="BFF124"/>
      <c r="BFG124"/>
      <c r="BFH124"/>
      <c r="BFI124"/>
      <c r="BFJ124"/>
      <c r="BFK124"/>
      <c r="BFL124"/>
      <c r="BFM124"/>
      <c r="BFN124"/>
      <c r="BFO124"/>
      <c r="BFP124"/>
      <c r="BFQ124"/>
      <c r="BFR124"/>
      <c r="BFS124"/>
      <c r="BFT124"/>
      <c r="BFU124"/>
      <c r="BFV124"/>
      <c r="BFW124"/>
      <c r="BFX124"/>
      <c r="BFY124"/>
      <c r="BFZ124"/>
      <c r="BGA124"/>
      <c r="BGB124"/>
      <c r="BGC124"/>
      <c r="BGD124"/>
      <c r="BGE124"/>
      <c r="BGF124"/>
      <c r="BGG124"/>
      <c r="BGH124"/>
      <c r="BGI124"/>
      <c r="BGJ124"/>
      <c r="BGK124"/>
      <c r="BGL124"/>
      <c r="BGM124"/>
      <c r="BGN124"/>
      <c r="BGO124"/>
      <c r="BGP124"/>
      <c r="BGQ124"/>
      <c r="BGR124"/>
      <c r="BGS124"/>
      <c r="BGT124"/>
      <c r="BGU124"/>
      <c r="BGV124"/>
      <c r="BGW124"/>
      <c r="BGX124"/>
      <c r="BGY124"/>
      <c r="BGZ124"/>
      <c r="BHA124"/>
      <c r="BHB124"/>
      <c r="BHC124"/>
      <c r="BHD124"/>
      <c r="BHE124"/>
      <c r="BHF124"/>
      <c r="BHG124"/>
      <c r="BHH124"/>
      <c r="BHI124"/>
      <c r="BHJ124"/>
      <c r="BHK124"/>
      <c r="BHL124"/>
      <c r="BHM124"/>
      <c r="BHN124"/>
      <c r="BHO124"/>
      <c r="BHP124"/>
      <c r="BHQ124"/>
      <c r="BHR124"/>
      <c r="BHS124"/>
      <c r="BHT124"/>
      <c r="BHU124"/>
      <c r="BHV124"/>
      <c r="BHW124"/>
      <c r="BHX124"/>
      <c r="BHY124"/>
      <c r="BHZ124"/>
      <c r="BIA124"/>
      <c r="BIB124"/>
      <c r="BIC124"/>
      <c r="BID124"/>
      <c r="BIE124"/>
      <c r="BIF124"/>
      <c r="BIG124"/>
      <c r="BIH124"/>
      <c r="BII124"/>
      <c r="BIJ124"/>
      <c r="BIK124"/>
      <c r="BIL124"/>
      <c r="BIM124"/>
      <c r="BIN124"/>
      <c r="BIO124"/>
      <c r="BIP124"/>
      <c r="BIQ124"/>
      <c r="BIR124"/>
      <c r="BIS124"/>
      <c r="BIT124"/>
      <c r="BIU124"/>
      <c r="BIV124"/>
      <c r="BIW124"/>
      <c r="BIX124"/>
      <c r="BIY124"/>
      <c r="BIZ124"/>
      <c r="BJA124"/>
      <c r="BJB124"/>
      <c r="BJC124"/>
      <c r="BJD124"/>
      <c r="BJE124"/>
      <c r="BJF124"/>
      <c r="BJG124"/>
      <c r="BJH124"/>
      <c r="BJI124"/>
      <c r="BJJ124"/>
      <c r="BJK124"/>
      <c r="BJL124"/>
      <c r="BJM124"/>
      <c r="BJN124"/>
      <c r="BJO124"/>
      <c r="BJP124"/>
      <c r="BJQ124"/>
      <c r="BJR124"/>
      <c r="BJS124"/>
      <c r="BJT124"/>
      <c r="BJU124"/>
      <c r="BJV124"/>
      <c r="BJW124"/>
      <c r="BJX124"/>
      <c r="BJY124"/>
      <c r="BJZ124"/>
      <c r="BKA124"/>
      <c r="BKB124"/>
      <c r="BKC124"/>
      <c r="BKD124"/>
      <c r="BKE124"/>
      <c r="BKF124"/>
      <c r="BKG124"/>
      <c r="BKH124"/>
      <c r="BKI124"/>
      <c r="BKJ124"/>
      <c r="BKK124"/>
      <c r="BKL124"/>
      <c r="BKM124"/>
      <c r="BKN124"/>
      <c r="BKO124"/>
      <c r="BKP124"/>
      <c r="BKQ124"/>
      <c r="BKR124"/>
      <c r="BKS124"/>
      <c r="BKT124"/>
      <c r="BKU124"/>
      <c r="BKV124"/>
      <c r="BKW124"/>
      <c r="BKX124"/>
      <c r="BKY124"/>
      <c r="BKZ124"/>
      <c r="BLA124"/>
      <c r="BLB124"/>
      <c r="BLC124"/>
      <c r="BLD124"/>
      <c r="BLE124"/>
      <c r="BLF124"/>
      <c r="BLG124"/>
      <c r="BLH124"/>
      <c r="BLI124"/>
      <c r="BLJ124"/>
      <c r="BLK124"/>
      <c r="BLL124"/>
      <c r="BLM124"/>
      <c r="BLN124"/>
      <c r="BLO124"/>
      <c r="BLP124"/>
      <c r="BLQ124"/>
      <c r="BLR124"/>
      <c r="BLS124"/>
      <c r="BLT124"/>
      <c r="BLU124"/>
      <c r="BLV124"/>
      <c r="BLW124"/>
      <c r="BLX124"/>
      <c r="BLY124"/>
      <c r="BLZ124"/>
      <c r="BMA124"/>
      <c r="BMB124"/>
      <c r="BMC124"/>
      <c r="BMD124"/>
      <c r="BME124"/>
      <c r="BMF124"/>
      <c r="BMG124"/>
      <c r="BMH124"/>
      <c r="BMI124"/>
      <c r="BMJ124"/>
      <c r="BMK124"/>
      <c r="BML124"/>
      <c r="BMM124"/>
      <c r="BMN124"/>
      <c r="BMO124"/>
      <c r="BMP124"/>
      <c r="BMQ124"/>
      <c r="BMR124"/>
      <c r="BMS124"/>
      <c r="BMT124"/>
      <c r="BMU124"/>
      <c r="BMV124"/>
      <c r="BMW124"/>
      <c r="BMX124"/>
      <c r="BMY124"/>
      <c r="BMZ124"/>
      <c r="BNA124"/>
      <c r="BNB124"/>
      <c r="BNC124"/>
      <c r="BND124"/>
      <c r="BNE124"/>
      <c r="BNF124"/>
      <c r="BNG124"/>
      <c r="BNH124"/>
      <c r="BNI124"/>
      <c r="BNJ124"/>
      <c r="BNK124"/>
      <c r="BNL124"/>
      <c r="BNM124"/>
      <c r="BNN124"/>
      <c r="BNO124"/>
      <c r="BNP124"/>
      <c r="BNQ124"/>
      <c r="BNR124"/>
      <c r="BNS124"/>
      <c r="BNT124"/>
      <c r="BNU124"/>
      <c r="BNV124"/>
      <c r="BNW124"/>
      <c r="BNX124"/>
      <c r="BNY124"/>
      <c r="BNZ124"/>
      <c r="BOA124"/>
      <c r="BOB124"/>
      <c r="BOC124"/>
      <c r="BOD124"/>
      <c r="BOE124"/>
      <c r="BOF124"/>
      <c r="BOG124"/>
      <c r="BOH124"/>
      <c r="BOI124"/>
      <c r="BOJ124"/>
      <c r="BOK124"/>
      <c r="BOL124"/>
      <c r="BOM124"/>
      <c r="BON124"/>
      <c r="BOO124"/>
      <c r="BOP124"/>
      <c r="BOQ124"/>
      <c r="BOR124"/>
      <c r="BOS124"/>
      <c r="BOT124"/>
      <c r="BOU124"/>
      <c r="BOV124"/>
      <c r="BOW124"/>
      <c r="BOX124"/>
      <c r="BOY124"/>
      <c r="BOZ124"/>
      <c r="BPA124"/>
      <c r="BPB124"/>
      <c r="BPC124"/>
      <c r="BPD124"/>
      <c r="BPE124"/>
      <c r="BPF124"/>
      <c r="BPG124"/>
      <c r="BPH124"/>
      <c r="BPI124"/>
      <c r="BPJ124"/>
      <c r="BPK124"/>
      <c r="BPL124"/>
      <c r="BPM124"/>
      <c r="BPN124"/>
      <c r="BPO124"/>
      <c r="BPP124"/>
      <c r="BPQ124"/>
      <c r="BPR124"/>
      <c r="BPS124"/>
      <c r="BPT124"/>
      <c r="BPU124"/>
      <c r="BPV124"/>
      <c r="BPW124"/>
      <c r="BPX124"/>
      <c r="BPY124"/>
      <c r="BPZ124"/>
      <c r="BQA124"/>
      <c r="BQB124"/>
      <c r="BQC124"/>
      <c r="BQD124"/>
      <c r="BQE124"/>
      <c r="BQF124"/>
      <c r="BQG124"/>
      <c r="BQH124"/>
      <c r="BQI124"/>
      <c r="BQJ124"/>
      <c r="BQK124"/>
      <c r="BQL124"/>
      <c r="BQM124"/>
      <c r="BQN124"/>
      <c r="BQO124"/>
      <c r="BQP124"/>
      <c r="BQQ124"/>
      <c r="BQR124"/>
      <c r="BQS124"/>
      <c r="BQT124"/>
      <c r="BQU124"/>
      <c r="BQV124"/>
      <c r="BQW124"/>
      <c r="BQX124"/>
      <c r="BQY124"/>
      <c r="BQZ124"/>
      <c r="BRA124"/>
      <c r="BRB124"/>
      <c r="BRC124"/>
      <c r="BRD124"/>
      <c r="BRE124"/>
      <c r="BRF124"/>
      <c r="BRG124"/>
      <c r="BRH124"/>
      <c r="BRI124"/>
      <c r="BRJ124"/>
      <c r="BRK124"/>
      <c r="BRL124"/>
      <c r="BRM124"/>
      <c r="BRN124"/>
      <c r="BRO124"/>
      <c r="BRP124"/>
      <c r="BRQ124"/>
      <c r="BRR124"/>
      <c r="BRS124"/>
      <c r="BRT124"/>
      <c r="BRU124"/>
      <c r="BRV124"/>
      <c r="BRW124"/>
      <c r="BRX124"/>
      <c r="BRY124"/>
      <c r="BRZ124"/>
      <c r="BSA124"/>
      <c r="BSB124"/>
      <c r="BSC124"/>
      <c r="BSD124"/>
      <c r="BSE124"/>
      <c r="BSF124"/>
      <c r="BSG124"/>
      <c r="BSH124"/>
      <c r="BSI124"/>
      <c r="BSJ124"/>
      <c r="BSK124"/>
      <c r="BSL124"/>
      <c r="BSM124"/>
      <c r="BSN124"/>
      <c r="BSO124"/>
      <c r="BSP124"/>
      <c r="BSQ124"/>
      <c r="BSR124"/>
      <c r="BSS124"/>
      <c r="BST124"/>
      <c r="BSU124"/>
      <c r="BSV124"/>
      <c r="BSW124"/>
      <c r="BSX124"/>
      <c r="BSY124"/>
      <c r="BSZ124"/>
      <c r="BTA124"/>
      <c r="BTB124"/>
      <c r="BTC124"/>
      <c r="BTD124"/>
      <c r="BTE124"/>
      <c r="BTF124"/>
      <c r="BTG124"/>
      <c r="BTH124"/>
      <c r="BTI124"/>
      <c r="BTJ124"/>
      <c r="BTK124"/>
      <c r="BTL124"/>
      <c r="BTM124"/>
      <c r="BTN124"/>
      <c r="BTO124"/>
      <c r="BTP124"/>
      <c r="BTQ124"/>
      <c r="BTR124"/>
      <c r="BTS124"/>
      <c r="BTT124"/>
      <c r="BTU124"/>
      <c r="BTV124"/>
      <c r="BTW124"/>
      <c r="BTX124"/>
      <c r="BTY124"/>
      <c r="BTZ124"/>
      <c r="BUA124"/>
      <c r="BUB124"/>
      <c r="BUC124"/>
      <c r="BUD124"/>
      <c r="BUE124"/>
      <c r="BUF124"/>
      <c r="BUG124"/>
      <c r="BUH124"/>
      <c r="BUI124"/>
      <c r="BUJ124"/>
      <c r="BUK124"/>
      <c r="BUL124"/>
      <c r="BUM124"/>
      <c r="BUN124"/>
      <c r="BUO124"/>
      <c r="BUP124"/>
      <c r="BUQ124"/>
      <c r="BUR124"/>
      <c r="BUS124"/>
      <c r="BUT124"/>
      <c r="BUU124"/>
      <c r="BUV124"/>
      <c r="BUW124"/>
      <c r="BUX124"/>
      <c r="BUY124"/>
      <c r="BUZ124"/>
      <c r="BVA124"/>
      <c r="BVB124"/>
      <c r="BVC124"/>
      <c r="BVD124"/>
      <c r="BVE124"/>
      <c r="BVF124"/>
      <c r="BVG124"/>
      <c r="BVH124"/>
      <c r="BVI124"/>
      <c r="BVJ124"/>
      <c r="BVK124"/>
      <c r="BVL124"/>
      <c r="BVM124"/>
      <c r="BVN124"/>
      <c r="BVO124"/>
      <c r="BVP124"/>
      <c r="BVQ124"/>
      <c r="BVR124"/>
      <c r="BVS124"/>
      <c r="BVT124"/>
      <c r="BVU124"/>
      <c r="BVV124"/>
      <c r="BVW124"/>
      <c r="BVX124"/>
      <c r="BVY124"/>
      <c r="BVZ124"/>
      <c r="BWA124"/>
      <c r="BWB124"/>
      <c r="BWC124"/>
      <c r="BWD124"/>
      <c r="BWE124"/>
      <c r="BWF124"/>
      <c r="BWG124"/>
      <c r="BWH124"/>
      <c r="BWI124"/>
      <c r="BWJ124"/>
      <c r="BWK124"/>
      <c r="BWL124"/>
      <c r="BWM124"/>
      <c r="BWN124"/>
      <c r="BWO124"/>
      <c r="BWP124"/>
      <c r="BWQ124"/>
      <c r="BWR124"/>
      <c r="BWS124"/>
      <c r="BWT124"/>
      <c r="BWU124"/>
      <c r="BWV124"/>
      <c r="BWW124"/>
      <c r="BWX124"/>
      <c r="BWY124"/>
      <c r="BWZ124"/>
      <c r="BXA124"/>
      <c r="BXB124"/>
      <c r="BXC124"/>
      <c r="BXD124"/>
      <c r="BXE124"/>
      <c r="BXF124"/>
      <c r="BXG124"/>
      <c r="BXH124"/>
      <c r="BXI124"/>
      <c r="BXJ124"/>
      <c r="BXK124"/>
      <c r="BXL124"/>
      <c r="BXM124"/>
      <c r="BXN124"/>
      <c r="BXO124"/>
      <c r="BXP124"/>
      <c r="BXQ124"/>
      <c r="BXR124"/>
      <c r="BXS124"/>
      <c r="BXT124"/>
      <c r="BXU124"/>
      <c r="BXV124"/>
      <c r="BXW124"/>
      <c r="BXX124"/>
      <c r="BXY124"/>
      <c r="BXZ124"/>
      <c r="BYA124"/>
      <c r="BYB124"/>
      <c r="BYC124"/>
      <c r="BYD124"/>
      <c r="BYE124"/>
      <c r="BYF124"/>
      <c r="BYG124"/>
      <c r="BYH124"/>
      <c r="BYI124"/>
      <c r="BYJ124"/>
      <c r="BYK124"/>
      <c r="BYL124"/>
      <c r="BYM124"/>
      <c r="BYN124"/>
      <c r="BYO124"/>
      <c r="BYP124"/>
      <c r="BYQ124"/>
      <c r="BYR124"/>
      <c r="BYS124"/>
      <c r="BYT124"/>
      <c r="BYU124"/>
      <c r="BYV124"/>
      <c r="BYW124"/>
      <c r="BYX124"/>
      <c r="BYY124"/>
      <c r="BYZ124"/>
      <c r="BZA124"/>
      <c r="BZB124"/>
      <c r="BZC124"/>
      <c r="BZD124"/>
      <c r="BZE124"/>
      <c r="BZF124"/>
      <c r="BZG124"/>
      <c r="BZH124"/>
      <c r="BZI124"/>
      <c r="BZJ124"/>
      <c r="BZK124"/>
      <c r="BZL124"/>
      <c r="BZM124"/>
      <c r="BZN124"/>
      <c r="BZO124"/>
      <c r="BZP124"/>
      <c r="BZQ124"/>
      <c r="BZR124"/>
      <c r="BZS124"/>
      <c r="BZT124"/>
      <c r="BZU124"/>
      <c r="BZV124"/>
      <c r="BZW124"/>
      <c r="BZX124"/>
      <c r="BZY124"/>
      <c r="BZZ124"/>
      <c r="CAA124"/>
      <c r="CAB124"/>
      <c r="CAC124"/>
      <c r="CAD124"/>
      <c r="CAE124"/>
      <c r="CAF124"/>
      <c r="CAG124"/>
      <c r="CAH124"/>
      <c r="CAI124"/>
      <c r="CAJ124"/>
      <c r="CAK124"/>
      <c r="CAL124"/>
      <c r="CAM124"/>
      <c r="CAN124"/>
      <c r="CAO124"/>
      <c r="CAP124"/>
      <c r="CAQ124"/>
      <c r="CAR124"/>
      <c r="CAS124"/>
      <c r="CAT124"/>
      <c r="CAU124"/>
      <c r="CAV124"/>
      <c r="CAW124"/>
      <c r="CAX124"/>
      <c r="CAY124"/>
      <c r="CAZ124"/>
      <c r="CBA124"/>
      <c r="CBB124"/>
      <c r="CBC124"/>
      <c r="CBD124"/>
      <c r="CBE124"/>
      <c r="CBF124"/>
      <c r="CBG124"/>
      <c r="CBH124"/>
      <c r="CBI124"/>
      <c r="CBJ124"/>
      <c r="CBK124"/>
      <c r="CBL124"/>
      <c r="CBM124"/>
      <c r="CBN124"/>
      <c r="CBO124"/>
      <c r="CBP124"/>
      <c r="CBQ124"/>
      <c r="CBR124"/>
      <c r="CBS124"/>
      <c r="CBT124"/>
      <c r="CBU124"/>
      <c r="CBV124"/>
      <c r="CBW124"/>
      <c r="CBX124"/>
      <c r="CBY124"/>
      <c r="CBZ124"/>
      <c r="CCA124"/>
      <c r="CCB124"/>
      <c r="CCC124"/>
      <c r="CCD124"/>
      <c r="CCE124"/>
      <c r="CCF124"/>
      <c r="CCG124"/>
      <c r="CCH124"/>
      <c r="CCI124"/>
      <c r="CCJ124"/>
      <c r="CCK124"/>
      <c r="CCL124"/>
      <c r="CCM124"/>
      <c r="CCN124"/>
      <c r="CCO124"/>
      <c r="CCP124"/>
      <c r="CCQ124"/>
      <c r="CCR124"/>
      <c r="CCS124"/>
      <c r="CCT124"/>
      <c r="CCU124"/>
      <c r="CCV124"/>
      <c r="CCW124"/>
      <c r="CCX124"/>
      <c r="CCY124"/>
      <c r="CCZ124"/>
      <c r="CDA124"/>
      <c r="CDB124"/>
      <c r="CDC124"/>
      <c r="CDD124"/>
      <c r="CDE124"/>
      <c r="CDF124"/>
      <c r="CDG124"/>
      <c r="CDH124"/>
      <c r="CDI124"/>
      <c r="CDJ124"/>
      <c r="CDK124"/>
      <c r="CDL124"/>
      <c r="CDM124"/>
      <c r="CDN124"/>
      <c r="CDO124"/>
      <c r="CDP124"/>
      <c r="CDQ124"/>
      <c r="CDR124"/>
      <c r="CDS124"/>
      <c r="CDT124"/>
      <c r="CDU124"/>
      <c r="CDV124"/>
      <c r="CDW124"/>
      <c r="CDX124"/>
      <c r="CDY124"/>
      <c r="CDZ124"/>
      <c r="CEA124"/>
      <c r="CEB124"/>
      <c r="CEC124"/>
      <c r="CED124"/>
      <c r="CEE124"/>
      <c r="CEF124"/>
      <c r="CEG124"/>
      <c r="CEH124"/>
      <c r="CEI124"/>
      <c r="CEJ124"/>
      <c r="CEK124"/>
      <c r="CEL124"/>
      <c r="CEM124"/>
      <c r="CEN124"/>
      <c r="CEO124"/>
      <c r="CEP124"/>
      <c r="CEQ124"/>
      <c r="CER124"/>
      <c r="CES124"/>
      <c r="CET124"/>
      <c r="CEU124"/>
      <c r="CEV124"/>
      <c r="CEW124"/>
      <c r="CEX124"/>
      <c r="CEY124"/>
      <c r="CEZ124"/>
      <c r="CFA124"/>
      <c r="CFB124"/>
      <c r="CFC124"/>
      <c r="CFD124"/>
      <c r="CFE124"/>
      <c r="CFF124"/>
      <c r="CFG124"/>
      <c r="CFH124"/>
      <c r="CFI124"/>
      <c r="CFJ124"/>
      <c r="CFK124"/>
      <c r="CFL124"/>
      <c r="CFM124"/>
      <c r="CFN124"/>
      <c r="CFO124"/>
      <c r="CFP124"/>
      <c r="CFQ124"/>
      <c r="CFR124"/>
      <c r="CFS124"/>
      <c r="CFT124"/>
      <c r="CFU124"/>
      <c r="CFV124"/>
      <c r="CFW124"/>
      <c r="CFX124"/>
      <c r="CFY124"/>
      <c r="CFZ124"/>
      <c r="CGA124"/>
      <c r="CGB124"/>
      <c r="CGC124"/>
      <c r="CGD124"/>
      <c r="CGE124"/>
      <c r="CGF124"/>
      <c r="CGG124"/>
      <c r="CGH124"/>
      <c r="CGI124"/>
      <c r="CGJ124"/>
      <c r="CGK124"/>
      <c r="CGL124"/>
      <c r="CGM124"/>
      <c r="CGN124"/>
      <c r="CGO124"/>
      <c r="CGP124"/>
      <c r="CGQ124"/>
      <c r="CGR124"/>
      <c r="CGS124"/>
      <c r="CGT124"/>
      <c r="CGU124"/>
      <c r="CGV124"/>
      <c r="CGW124"/>
      <c r="CGX124"/>
      <c r="CGY124"/>
      <c r="CGZ124"/>
      <c r="CHA124"/>
      <c r="CHB124"/>
      <c r="CHC124"/>
      <c r="CHD124"/>
      <c r="CHE124"/>
      <c r="CHF124"/>
      <c r="CHG124"/>
      <c r="CHH124"/>
      <c r="CHI124"/>
      <c r="CHJ124"/>
      <c r="CHK124"/>
      <c r="CHL124"/>
      <c r="CHM124"/>
      <c r="CHN124"/>
      <c r="CHO124"/>
      <c r="CHP124"/>
      <c r="CHQ124"/>
      <c r="CHR124"/>
      <c r="CHS124"/>
      <c r="CHT124"/>
      <c r="CHU124"/>
      <c r="CHV124"/>
      <c r="CHW124"/>
      <c r="CHX124"/>
      <c r="CHY124"/>
      <c r="CHZ124"/>
      <c r="CIA124"/>
      <c r="CIB124"/>
      <c r="CIC124"/>
      <c r="CID124"/>
      <c r="CIE124"/>
      <c r="CIF124"/>
      <c r="CIG124"/>
      <c r="CIH124"/>
      <c r="CII124"/>
      <c r="CIJ124"/>
      <c r="CIK124"/>
      <c r="CIL124"/>
      <c r="CIM124"/>
      <c r="CIN124"/>
      <c r="CIO124"/>
      <c r="CIP124"/>
      <c r="CIQ124"/>
      <c r="CIR124"/>
      <c r="CIS124"/>
      <c r="CIT124"/>
      <c r="CIU124"/>
      <c r="CIV124"/>
      <c r="CIW124"/>
      <c r="CIX124"/>
      <c r="CIY124"/>
      <c r="CIZ124"/>
      <c r="CJA124"/>
      <c r="CJB124"/>
      <c r="CJC124"/>
      <c r="CJD124"/>
      <c r="CJE124"/>
      <c r="CJF124"/>
      <c r="CJG124"/>
      <c r="CJH124"/>
      <c r="CJI124"/>
      <c r="CJJ124"/>
      <c r="CJK124"/>
      <c r="CJL124"/>
      <c r="CJM124"/>
      <c r="CJN124"/>
      <c r="CJO124"/>
      <c r="CJP124"/>
      <c r="CJQ124"/>
      <c r="CJR124"/>
      <c r="CJS124"/>
      <c r="CJT124"/>
      <c r="CJU124"/>
      <c r="CJV124"/>
      <c r="CJW124"/>
      <c r="CJX124"/>
      <c r="CJY124"/>
      <c r="CJZ124"/>
      <c r="CKA124"/>
      <c r="CKB124"/>
      <c r="CKC124"/>
      <c r="CKD124"/>
      <c r="CKE124"/>
      <c r="CKF124"/>
      <c r="CKG124"/>
      <c r="CKH124"/>
      <c r="CKI124"/>
      <c r="CKJ124"/>
      <c r="CKK124"/>
      <c r="CKL124"/>
      <c r="CKM124"/>
      <c r="CKN124"/>
      <c r="CKO124"/>
      <c r="CKP124"/>
      <c r="CKQ124"/>
      <c r="CKR124"/>
      <c r="CKS124"/>
      <c r="CKT124"/>
      <c r="CKU124"/>
      <c r="CKV124"/>
      <c r="CKW124"/>
      <c r="CKX124"/>
      <c r="CKY124"/>
      <c r="CKZ124"/>
      <c r="CLA124"/>
      <c r="CLB124"/>
      <c r="CLC124"/>
      <c r="CLD124"/>
      <c r="CLE124"/>
      <c r="CLF124"/>
      <c r="CLG124"/>
      <c r="CLH124"/>
      <c r="CLI124"/>
      <c r="CLJ124"/>
      <c r="CLK124"/>
      <c r="CLL124"/>
      <c r="CLM124"/>
      <c r="CLN124"/>
      <c r="CLO124"/>
      <c r="CLP124"/>
      <c r="CLQ124"/>
      <c r="CLR124"/>
      <c r="CLS124"/>
      <c r="CLT124"/>
      <c r="CLU124"/>
      <c r="CLV124"/>
      <c r="CLW124"/>
      <c r="CLX124"/>
      <c r="CLY124"/>
      <c r="CLZ124"/>
      <c r="CMA124"/>
      <c r="CMB124"/>
      <c r="CMC124"/>
      <c r="CMD124"/>
      <c r="CME124"/>
      <c r="CMF124"/>
      <c r="CMG124"/>
      <c r="CMH124"/>
      <c r="CMI124"/>
      <c r="CMJ124"/>
      <c r="CMK124"/>
      <c r="CML124"/>
      <c r="CMM124"/>
      <c r="CMN124"/>
      <c r="CMO124"/>
      <c r="CMP124"/>
      <c r="CMQ124"/>
      <c r="CMR124"/>
      <c r="CMS124"/>
      <c r="CMT124"/>
      <c r="CMU124"/>
      <c r="CMV124"/>
      <c r="CMW124"/>
      <c r="CMX124"/>
      <c r="CMY124"/>
      <c r="CMZ124"/>
      <c r="CNA124"/>
      <c r="CNB124"/>
      <c r="CNC124"/>
      <c r="CND124"/>
      <c r="CNE124"/>
      <c r="CNF124"/>
      <c r="CNG124"/>
      <c r="CNH124"/>
      <c r="CNI124"/>
      <c r="CNJ124"/>
      <c r="CNK124"/>
      <c r="CNL124"/>
      <c r="CNM124"/>
      <c r="CNN124"/>
      <c r="CNO124"/>
      <c r="CNP124"/>
      <c r="CNQ124"/>
      <c r="CNR124"/>
      <c r="CNS124"/>
      <c r="CNT124"/>
      <c r="CNU124"/>
      <c r="CNV124"/>
      <c r="CNW124"/>
      <c r="CNX124"/>
      <c r="CNY124"/>
      <c r="CNZ124"/>
      <c r="COA124"/>
      <c r="COB124"/>
      <c r="COC124"/>
      <c r="COD124"/>
      <c r="COE124"/>
      <c r="COF124"/>
      <c r="COG124"/>
      <c r="COH124"/>
      <c r="COI124"/>
      <c r="COJ124"/>
      <c r="COK124"/>
      <c r="COL124"/>
      <c r="COM124"/>
      <c r="CON124"/>
      <c r="COO124"/>
      <c r="COP124"/>
      <c r="COQ124"/>
      <c r="COR124"/>
      <c r="COS124"/>
      <c r="COT124"/>
      <c r="COU124"/>
      <c r="COV124"/>
      <c r="COW124"/>
      <c r="COX124"/>
      <c r="COY124"/>
      <c r="COZ124"/>
      <c r="CPA124"/>
      <c r="CPB124"/>
      <c r="CPC124"/>
      <c r="CPD124"/>
      <c r="CPE124"/>
      <c r="CPF124"/>
      <c r="CPG124"/>
      <c r="CPH124"/>
      <c r="CPI124"/>
      <c r="CPJ124"/>
      <c r="CPK124"/>
      <c r="CPL124"/>
      <c r="CPM124"/>
      <c r="CPN124"/>
      <c r="CPO124"/>
      <c r="CPP124"/>
      <c r="CPQ124"/>
      <c r="CPR124"/>
      <c r="CPS124"/>
      <c r="CPT124"/>
      <c r="CPU124"/>
      <c r="CPV124"/>
      <c r="CPW124"/>
      <c r="CPX124"/>
      <c r="CPY124"/>
      <c r="CPZ124"/>
      <c r="CQA124"/>
      <c r="CQB124"/>
      <c r="CQC124"/>
      <c r="CQD124"/>
      <c r="CQE124"/>
      <c r="CQF124"/>
      <c r="CQG124"/>
      <c r="CQH124"/>
      <c r="CQI124"/>
      <c r="CQJ124"/>
      <c r="CQK124"/>
      <c r="CQL124"/>
      <c r="CQM124"/>
      <c r="CQN124"/>
      <c r="CQO124"/>
      <c r="CQP124"/>
      <c r="CQQ124"/>
      <c r="CQR124"/>
      <c r="CQS124"/>
      <c r="CQT124"/>
      <c r="CQU124"/>
      <c r="CQV124"/>
      <c r="CQW124"/>
      <c r="CQX124"/>
      <c r="CQY124"/>
      <c r="CQZ124"/>
      <c r="CRA124"/>
      <c r="CRB124"/>
      <c r="CRC124"/>
      <c r="CRD124"/>
      <c r="CRE124"/>
      <c r="CRF124"/>
      <c r="CRG124"/>
      <c r="CRH124"/>
      <c r="CRI124"/>
      <c r="CRJ124"/>
      <c r="CRK124"/>
      <c r="CRL124"/>
      <c r="CRM124"/>
      <c r="CRN124"/>
      <c r="CRO124"/>
      <c r="CRP124"/>
      <c r="CRQ124"/>
      <c r="CRR124"/>
      <c r="CRS124"/>
      <c r="CRT124"/>
      <c r="CRU124"/>
      <c r="CRV124"/>
      <c r="CRW124"/>
      <c r="CRX124"/>
      <c r="CRY124"/>
      <c r="CRZ124"/>
      <c r="CSA124"/>
      <c r="CSB124"/>
      <c r="CSC124"/>
      <c r="CSD124"/>
      <c r="CSE124"/>
      <c r="CSF124"/>
      <c r="CSG124"/>
      <c r="CSH124"/>
      <c r="CSI124"/>
      <c r="CSJ124"/>
      <c r="CSK124"/>
      <c r="CSL124"/>
      <c r="CSM124"/>
      <c r="CSN124"/>
      <c r="CSO124"/>
      <c r="CSP124"/>
      <c r="CSQ124"/>
      <c r="CSR124"/>
      <c r="CSS124"/>
      <c r="CST124"/>
      <c r="CSU124"/>
      <c r="CSV124"/>
      <c r="CSW124"/>
      <c r="CSX124"/>
      <c r="CSY124"/>
      <c r="CSZ124"/>
      <c r="CTA124"/>
      <c r="CTB124"/>
      <c r="CTC124"/>
      <c r="CTD124"/>
      <c r="CTE124"/>
      <c r="CTF124"/>
      <c r="CTG124"/>
      <c r="CTH124"/>
      <c r="CTI124"/>
      <c r="CTJ124"/>
      <c r="CTK124"/>
      <c r="CTL124"/>
      <c r="CTM124"/>
      <c r="CTN124"/>
      <c r="CTO124"/>
      <c r="CTP124"/>
      <c r="CTQ124"/>
      <c r="CTR124"/>
      <c r="CTS124"/>
      <c r="CTT124"/>
      <c r="CTU124"/>
      <c r="CTV124"/>
      <c r="CTW124"/>
      <c r="CTX124"/>
      <c r="CTY124"/>
      <c r="CTZ124"/>
      <c r="CUA124"/>
      <c r="CUB124"/>
      <c r="CUC124"/>
      <c r="CUD124"/>
      <c r="CUE124"/>
      <c r="CUF124"/>
      <c r="CUG124"/>
      <c r="CUH124"/>
      <c r="CUI124"/>
      <c r="CUJ124"/>
      <c r="CUK124"/>
      <c r="CUL124"/>
      <c r="CUM124"/>
      <c r="CUN124"/>
      <c r="CUO124"/>
      <c r="CUP124"/>
      <c r="CUQ124"/>
      <c r="CUR124"/>
      <c r="CUS124"/>
      <c r="CUT124"/>
      <c r="CUU124"/>
      <c r="CUV124"/>
      <c r="CUW124"/>
      <c r="CUX124"/>
      <c r="CUY124"/>
      <c r="CUZ124"/>
      <c r="CVA124"/>
      <c r="CVB124"/>
      <c r="CVC124"/>
      <c r="CVD124"/>
      <c r="CVE124"/>
      <c r="CVF124"/>
      <c r="CVG124"/>
      <c r="CVH124"/>
      <c r="CVI124"/>
      <c r="CVJ124"/>
      <c r="CVK124"/>
      <c r="CVL124"/>
      <c r="CVM124"/>
      <c r="CVN124"/>
      <c r="CVO124"/>
      <c r="CVP124"/>
      <c r="CVQ124"/>
      <c r="CVR124"/>
      <c r="CVS124"/>
      <c r="CVT124"/>
      <c r="CVU124"/>
      <c r="CVV124"/>
      <c r="CVW124"/>
      <c r="CVX124"/>
      <c r="CVY124"/>
      <c r="CVZ124"/>
      <c r="CWA124"/>
      <c r="CWB124"/>
      <c r="CWC124"/>
      <c r="CWD124"/>
      <c r="CWE124"/>
      <c r="CWF124"/>
      <c r="CWG124"/>
      <c r="CWH124"/>
      <c r="CWI124"/>
      <c r="CWJ124"/>
      <c r="CWK124"/>
      <c r="CWL124"/>
      <c r="CWM124"/>
      <c r="CWN124"/>
      <c r="CWO124"/>
      <c r="CWP124"/>
      <c r="CWQ124"/>
      <c r="CWR124"/>
      <c r="CWS124"/>
      <c r="CWT124"/>
      <c r="CWU124"/>
      <c r="CWV124"/>
      <c r="CWW124"/>
      <c r="CWX124"/>
      <c r="CWY124"/>
      <c r="CWZ124"/>
      <c r="CXA124"/>
      <c r="CXB124"/>
      <c r="CXC124"/>
      <c r="CXD124"/>
      <c r="CXE124"/>
      <c r="CXF124"/>
      <c r="CXG124"/>
      <c r="CXH124"/>
      <c r="CXI124"/>
      <c r="CXJ124"/>
      <c r="CXK124"/>
      <c r="CXL124"/>
      <c r="CXM124"/>
      <c r="CXN124"/>
      <c r="CXO124"/>
      <c r="CXP124"/>
      <c r="CXQ124"/>
      <c r="CXR124"/>
      <c r="CXS124"/>
      <c r="CXT124"/>
      <c r="CXU124"/>
      <c r="CXV124"/>
      <c r="CXW124"/>
      <c r="CXX124"/>
      <c r="CXY124"/>
      <c r="CXZ124"/>
      <c r="CYA124"/>
      <c r="CYB124"/>
      <c r="CYC124"/>
      <c r="CYD124"/>
      <c r="CYE124"/>
      <c r="CYF124"/>
      <c r="CYG124"/>
      <c r="CYH124"/>
      <c r="CYI124"/>
      <c r="CYJ124"/>
      <c r="CYK124"/>
      <c r="CYL124"/>
      <c r="CYM124"/>
      <c r="CYN124"/>
      <c r="CYO124"/>
      <c r="CYP124"/>
      <c r="CYQ124"/>
      <c r="CYR124"/>
      <c r="CYS124"/>
      <c r="CYT124"/>
      <c r="CYU124"/>
      <c r="CYV124"/>
      <c r="CYW124"/>
      <c r="CYX124"/>
      <c r="CYY124"/>
      <c r="CYZ124"/>
      <c r="CZA124"/>
      <c r="CZB124"/>
      <c r="CZC124"/>
      <c r="CZD124"/>
      <c r="CZE124"/>
      <c r="CZF124"/>
      <c r="CZG124"/>
      <c r="CZH124"/>
      <c r="CZI124"/>
      <c r="CZJ124"/>
      <c r="CZK124"/>
      <c r="CZL124"/>
      <c r="CZM124"/>
      <c r="CZN124"/>
      <c r="CZO124"/>
      <c r="CZP124"/>
      <c r="CZQ124"/>
      <c r="CZR124"/>
      <c r="CZS124"/>
      <c r="CZT124"/>
      <c r="CZU124"/>
      <c r="CZV124"/>
      <c r="CZW124"/>
      <c r="CZX124"/>
      <c r="CZY124"/>
      <c r="CZZ124"/>
      <c r="DAA124"/>
      <c r="DAB124"/>
      <c r="DAC124"/>
      <c r="DAD124"/>
      <c r="DAE124"/>
      <c r="DAF124"/>
      <c r="DAG124"/>
      <c r="DAH124"/>
      <c r="DAI124"/>
      <c r="DAJ124"/>
      <c r="DAK124"/>
      <c r="DAL124"/>
      <c r="DAM124"/>
      <c r="DAN124"/>
      <c r="DAO124"/>
      <c r="DAP124"/>
      <c r="DAQ124"/>
      <c r="DAR124"/>
      <c r="DAS124"/>
      <c r="DAT124"/>
      <c r="DAU124"/>
      <c r="DAV124"/>
      <c r="DAW124"/>
      <c r="DAX124"/>
      <c r="DAY124"/>
      <c r="DAZ124"/>
      <c r="DBA124"/>
      <c r="DBB124"/>
      <c r="DBC124"/>
      <c r="DBD124"/>
      <c r="DBE124"/>
      <c r="DBF124"/>
      <c r="DBG124"/>
      <c r="DBH124"/>
      <c r="DBI124"/>
      <c r="DBJ124"/>
      <c r="DBK124"/>
      <c r="DBL124"/>
      <c r="DBM124"/>
      <c r="DBN124"/>
      <c r="DBO124"/>
      <c r="DBP124"/>
      <c r="DBQ124"/>
      <c r="DBR124"/>
      <c r="DBS124"/>
      <c r="DBT124"/>
      <c r="DBU124"/>
      <c r="DBV124"/>
      <c r="DBW124"/>
      <c r="DBX124"/>
      <c r="DBY124"/>
      <c r="DBZ124"/>
      <c r="DCA124"/>
      <c r="DCB124"/>
      <c r="DCC124"/>
      <c r="DCD124"/>
      <c r="DCE124"/>
      <c r="DCF124"/>
      <c r="DCG124"/>
      <c r="DCH124"/>
      <c r="DCI124"/>
      <c r="DCJ124"/>
      <c r="DCK124"/>
      <c r="DCL124"/>
      <c r="DCM124"/>
      <c r="DCN124"/>
      <c r="DCO124"/>
      <c r="DCP124"/>
      <c r="DCQ124"/>
      <c r="DCR124"/>
      <c r="DCS124"/>
      <c r="DCT124"/>
      <c r="DCU124"/>
      <c r="DCV124"/>
      <c r="DCW124"/>
      <c r="DCX124"/>
      <c r="DCY124"/>
      <c r="DCZ124"/>
      <c r="DDA124"/>
      <c r="DDB124"/>
      <c r="DDC124"/>
      <c r="DDD124"/>
      <c r="DDE124"/>
      <c r="DDF124"/>
      <c r="DDG124"/>
      <c r="DDH124"/>
      <c r="DDI124"/>
      <c r="DDJ124"/>
      <c r="DDK124"/>
      <c r="DDL124"/>
      <c r="DDM124"/>
      <c r="DDN124"/>
      <c r="DDO124"/>
      <c r="DDP124"/>
      <c r="DDQ124"/>
      <c r="DDR124"/>
      <c r="DDS124"/>
      <c r="DDT124"/>
      <c r="DDU124"/>
      <c r="DDV124"/>
      <c r="DDW124"/>
      <c r="DDX124"/>
      <c r="DDY124"/>
      <c r="DDZ124"/>
      <c r="DEA124"/>
      <c r="DEB124"/>
      <c r="DEC124"/>
      <c r="DED124"/>
      <c r="DEE124"/>
      <c r="DEF124"/>
      <c r="DEG124"/>
      <c r="DEH124"/>
      <c r="DEI124"/>
      <c r="DEJ124"/>
      <c r="DEK124"/>
      <c r="DEL124"/>
      <c r="DEM124"/>
      <c r="DEN124"/>
      <c r="DEO124"/>
      <c r="DEP124"/>
      <c r="DEQ124"/>
      <c r="DER124"/>
      <c r="DES124"/>
      <c r="DET124"/>
      <c r="DEU124"/>
      <c r="DEV124"/>
      <c r="DEW124"/>
      <c r="DEX124"/>
      <c r="DEY124"/>
      <c r="DEZ124"/>
      <c r="DFA124"/>
      <c r="DFB124"/>
      <c r="DFC124"/>
      <c r="DFD124"/>
      <c r="DFE124"/>
      <c r="DFF124"/>
      <c r="DFG124"/>
      <c r="DFH124"/>
      <c r="DFI124"/>
      <c r="DFJ124"/>
      <c r="DFK124"/>
      <c r="DFL124"/>
      <c r="DFM124"/>
      <c r="DFN124"/>
      <c r="DFO124"/>
      <c r="DFP124"/>
      <c r="DFQ124"/>
      <c r="DFR124"/>
      <c r="DFS124"/>
      <c r="DFT124"/>
      <c r="DFU124"/>
      <c r="DFV124"/>
      <c r="DFW124"/>
      <c r="DFX124"/>
      <c r="DFY124"/>
      <c r="DFZ124"/>
      <c r="DGA124"/>
      <c r="DGB124"/>
      <c r="DGC124"/>
      <c r="DGD124"/>
      <c r="DGE124"/>
      <c r="DGF124"/>
      <c r="DGG124"/>
      <c r="DGH124"/>
      <c r="DGI124"/>
      <c r="DGJ124"/>
      <c r="DGK124"/>
      <c r="DGL124"/>
      <c r="DGM124"/>
      <c r="DGN124"/>
      <c r="DGO124"/>
      <c r="DGP124"/>
      <c r="DGQ124"/>
      <c r="DGR124"/>
      <c r="DGS124"/>
      <c r="DGT124"/>
      <c r="DGU124"/>
      <c r="DGV124"/>
      <c r="DGW124"/>
      <c r="DGX124"/>
      <c r="DGY124"/>
      <c r="DGZ124"/>
      <c r="DHA124"/>
      <c r="DHB124"/>
      <c r="DHC124"/>
      <c r="DHD124"/>
      <c r="DHE124"/>
      <c r="DHF124"/>
      <c r="DHG124"/>
      <c r="DHH124"/>
      <c r="DHI124"/>
      <c r="DHJ124"/>
      <c r="DHK124"/>
      <c r="DHL124"/>
      <c r="DHM124"/>
      <c r="DHN124"/>
      <c r="DHO124"/>
      <c r="DHP124"/>
      <c r="DHQ124"/>
      <c r="DHR124"/>
      <c r="DHS124"/>
      <c r="DHT124"/>
      <c r="DHU124"/>
      <c r="DHV124"/>
      <c r="DHW124"/>
      <c r="DHX124"/>
      <c r="DHY124"/>
      <c r="DHZ124"/>
      <c r="DIA124"/>
      <c r="DIB124"/>
      <c r="DIC124"/>
      <c r="DID124"/>
      <c r="DIE124"/>
      <c r="DIF124"/>
      <c r="DIG124"/>
      <c r="DIH124"/>
      <c r="DII124"/>
      <c r="DIJ124"/>
      <c r="DIK124"/>
      <c r="DIL124"/>
      <c r="DIM124"/>
      <c r="DIN124"/>
      <c r="DIO124"/>
      <c r="DIP124"/>
      <c r="DIQ124"/>
      <c r="DIR124"/>
      <c r="DIS124"/>
      <c r="DIT124"/>
      <c r="DIU124"/>
      <c r="DIV124"/>
      <c r="DIW124"/>
      <c r="DIX124"/>
      <c r="DIY124"/>
      <c r="DIZ124"/>
      <c r="DJA124"/>
      <c r="DJB124"/>
      <c r="DJC124"/>
      <c r="DJD124"/>
      <c r="DJE124"/>
      <c r="DJF124"/>
      <c r="DJG124"/>
      <c r="DJH124"/>
      <c r="DJI124"/>
      <c r="DJJ124"/>
      <c r="DJK124"/>
      <c r="DJL124"/>
      <c r="DJM124"/>
      <c r="DJN124"/>
      <c r="DJO124"/>
      <c r="DJP124"/>
      <c r="DJQ124"/>
      <c r="DJR124"/>
      <c r="DJS124"/>
      <c r="DJT124"/>
      <c r="DJU124"/>
      <c r="DJV124"/>
      <c r="DJW124"/>
      <c r="DJX124"/>
      <c r="DJY124"/>
      <c r="DJZ124"/>
      <c r="DKA124"/>
      <c r="DKB124"/>
      <c r="DKC124"/>
      <c r="DKD124"/>
      <c r="DKE124"/>
      <c r="DKF124"/>
      <c r="DKG124"/>
      <c r="DKH124"/>
      <c r="DKI124"/>
      <c r="DKJ124"/>
      <c r="DKK124"/>
      <c r="DKL124"/>
      <c r="DKM124"/>
      <c r="DKN124"/>
      <c r="DKO124"/>
      <c r="DKP124"/>
      <c r="DKQ124"/>
      <c r="DKR124"/>
      <c r="DKS124"/>
      <c r="DKT124"/>
      <c r="DKU124"/>
      <c r="DKV124"/>
      <c r="DKW124"/>
      <c r="DKX124"/>
      <c r="DKY124"/>
      <c r="DKZ124"/>
      <c r="DLA124"/>
      <c r="DLB124"/>
      <c r="DLC124"/>
      <c r="DLD124"/>
      <c r="DLE124"/>
      <c r="DLF124"/>
      <c r="DLG124"/>
      <c r="DLH124"/>
      <c r="DLI124"/>
      <c r="DLJ124"/>
      <c r="DLK124"/>
      <c r="DLL124"/>
      <c r="DLM124"/>
      <c r="DLN124"/>
      <c r="DLO124"/>
      <c r="DLP124"/>
      <c r="DLQ124"/>
      <c r="DLR124"/>
      <c r="DLS124"/>
      <c r="DLT124"/>
      <c r="DLU124"/>
      <c r="DLV124"/>
      <c r="DLW124"/>
      <c r="DLX124"/>
      <c r="DLY124"/>
      <c r="DLZ124"/>
      <c r="DMA124"/>
      <c r="DMB124"/>
      <c r="DMC124"/>
      <c r="DMD124"/>
      <c r="DME124"/>
      <c r="DMF124"/>
      <c r="DMG124"/>
      <c r="DMH124"/>
      <c r="DMI124"/>
      <c r="DMJ124"/>
      <c r="DMK124"/>
      <c r="DML124"/>
      <c r="DMM124"/>
      <c r="DMN124"/>
      <c r="DMO124"/>
      <c r="DMP124"/>
      <c r="DMQ124"/>
      <c r="DMR124"/>
      <c r="DMS124"/>
      <c r="DMT124"/>
      <c r="DMU124"/>
      <c r="DMV124"/>
      <c r="DMW124"/>
      <c r="DMX124"/>
      <c r="DMY124"/>
      <c r="DMZ124"/>
      <c r="DNA124"/>
      <c r="DNB124"/>
      <c r="DNC124"/>
      <c r="DND124"/>
      <c r="DNE124"/>
      <c r="DNF124"/>
      <c r="DNG124"/>
      <c r="DNH124"/>
      <c r="DNI124"/>
      <c r="DNJ124"/>
      <c r="DNK124"/>
      <c r="DNL124"/>
      <c r="DNM124"/>
      <c r="DNN124"/>
      <c r="DNO124"/>
      <c r="DNP124"/>
      <c r="DNQ124"/>
      <c r="DNR124"/>
      <c r="DNS124"/>
      <c r="DNT124"/>
      <c r="DNU124"/>
      <c r="DNV124"/>
      <c r="DNW124"/>
      <c r="DNX124"/>
      <c r="DNY124"/>
      <c r="DNZ124"/>
      <c r="DOA124"/>
      <c r="DOB124"/>
      <c r="DOC124"/>
      <c r="DOD124"/>
      <c r="DOE124"/>
      <c r="DOF124"/>
      <c r="DOG124"/>
      <c r="DOH124"/>
      <c r="DOI124"/>
      <c r="DOJ124"/>
      <c r="DOK124"/>
      <c r="DOL124"/>
      <c r="DOM124"/>
      <c r="DON124"/>
      <c r="DOO124"/>
      <c r="DOP124"/>
      <c r="DOQ124"/>
      <c r="DOR124"/>
      <c r="DOS124"/>
      <c r="DOT124"/>
      <c r="DOU124"/>
      <c r="DOV124"/>
      <c r="DOW124"/>
      <c r="DOX124"/>
      <c r="DOY124"/>
      <c r="DOZ124"/>
      <c r="DPA124"/>
      <c r="DPB124"/>
      <c r="DPC124"/>
      <c r="DPD124"/>
      <c r="DPE124"/>
      <c r="DPF124"/>
      <c r="DPG124"/>
      <c r="DPH124"/>
      <c r="DPI124"/>
      <c r="DPJ124"/>
      <c r="DPK124"/>
      <c r="DPL124"/>
      <c r="DPM124"/>
      <c r="DPN124"/>
      <c r="DPO124"/>
      <c r="DPP124"/>
      <c r="DPQ124"/>
      <c r="DPR124"/>
      <c r="DPS124"/>
      <c r="DPT124"/>
      <c r="DPU124"/>
      <c r="DPV124"/>
      <c r="DPW124"/>
      <c r="DPX124"/>
      <c r="DPY124"/>
      <c r="DPZ124"/>
      <c r="DQA124"/>
      <c r="DQB124"/>
      <c r="DQC124"/>
      <c r="DQD124"/>
      <c r="DQE124"/>
      <c r="DQF124"/>
      <c r="DQG124"/>
      <c r="DQH124"/>
      <c r="DQI124"/>
      <c r="DQJ124"/>
      <c r="DQK124"/>
      <c r="DQL124"/>
      <c r="DQM124"/>
      <c r="DQN124"/>
      <c r="DQO124"/>
      <c r="DQP124"/>
      <c r="DQQ124"/>
      <c r="DQR124"/>
      <c r="DQS124"/>
      <c r="DQT124"/>
      <c r="DQU124"/>
      <c r="DQV124"/>
      <c r="DQW124"/>
      <c r="DQX124"/>
      <c r="DQY124"/>
      <c r="DQZ124"/>
      <c r="DRA124"/>
      <c r="DRB124"/>
      <c r="DRC124"/>
      <c r="DRD124"/>
      <c r="DRE124"/>
      <c r="DRF124"/>
      <c r="DRG124"/>
      <c r="DRH124"/>
      <c r="DRI124"/>
      <c r="DRJ124"/>
      <c r="DRK124"/>
      <c r="DRL124"/>
      <c r="DRM124"/>
      <c r="DRN124"/>
      <c r="DRO124"/>
      <c r="DRP124"/>
      <c r="DRQ124"/>
      <c r="DRR124"/>
      <c r="DRS124"/>
      <c r="DRT124"/>
      <c r="DRU124"/>
      <c r="DRV124"/>
      <c r="DRW124"/>
      <c r="DRX124"/>
      <c r="DRY124"/>
      <c r="DRZ124"/>
      <c r="DSA124"/>
      <c r="DSB124"/>
      <c r="DSC124"/>
      <c r="DSD124"/>
      <c r="DSE124"/>
      <c r="DSF124"/>
      <c r="DSG124"/>
      <c r="DSH124"/>
      <c r="DSI124"/>
      <c r="DSJ124"/>
      <c r="DSK124"/>
      <c r="DSL124"/>
      <c r="DSM124"/>
      <c r="DSN124"/>
      <c r="DSO124"/>
      <c r="DSP124"/>
      <c r="DSQ124"/>
      <c r="DSR124"/>
      <c r="DSS124"/>
      <c r="DST124"/>
      <c r="DSU124"/>
      <c r="DSV124"/>
      <c r="DSW124"/>
      <c r="DSX124"/>
      <c r="DSY124"/>
      <c r="DSZ124"/>
      <c r="DTA124"/>
      <c r="DTB124"/>
      <c r="DTC124"/>
      <c r="DTD124"/>
      <c r="DTE124"/>
      <c r="DTF124"/>
      <c r="DTG124"/>
      <c r="DTH124"/>
      <c r="DTI124"/>
      <c r="DTJ124"/>
      <c r="DTK124"/>
      <c r="DTL124"/>
      <c r="DTM124"/>
      <c r="DTN124"/>
      <c r="DTO124"/>
      <c r="DTP124"/>
      <c r="DTQ124"/>
      <c r="DTR124"/>
      <c r="DTS124"/>
      <c r="DTT124"/>
      <c r="DTU124"/>
      <c r="DTV124"/>
      <c r="DTW124"/>
      <c r="DTX124"/>
      <c r="DTY124"/>
      <c r="DTZ124"/>
      <c r="DUA124"/>
      <c r="DUB124"/>
      <c r="DUC124"/>
      <c r="DUD124"/>
      <c r="DUE124"/>
      <c r="DUF124"/>
      <c r="DUG124"/>
      <c r="DUH124"/>
      <c r="DUI124"/>
      <c r="DUJ124"/>
      <c r="DUK124"/>
      <c r="DUL124"/>
      <c r="DUM124"/>
      <c r="DUN124"/>
      <c r="DUO124"/>
      <c r="DUP124"/>
      <c r="DUQ124"/>
      <c r="DUR124"/>
      <c r="DUS124"/>
      <c r="DUT124"/>
      <c r="DUU124"/>
      <c r="DUV124"/>
      <c r="DUW124"/>
      <c r="DUX124"/>
      <c r="DUY124"/>
      <c r="DUZ124"/>
      <c r="DVA124"/>
      <c r="DVB124"/>
      <c r="DVC124"/>
      <c r="DVD124"/>
      <c r="DVE124"/>
      <c r="DVF124"/>
      <c r="DVG124"/>
      <c r="DVH124"/>
      <c r="DVI124"/>
      <c r="DVJ124"/>
      <c r="DVK124"/>
      <c r="DVL124"/>
      <c r="DVM124"/>
      <c r="DVN124"/>
      <c r="DVO124"/>
      <c r="DVP124"/>
      <c r="DVQ124"/>
      <c r="DVR124"/>
      <c r="DVS124"/>
      <c r="DVT124"/>
      <c r="DVU124"/>
      <c r="DVV124"/>
      <c r="DVW124"/>
      <c r="DVX124"/>
      <c r="DVY124"/>
      <c r="DVZ124"/>
      <c r="DWA124"/>
      <c r="DWB124"/>
      <c r="DWC124"/>
      <c r="DWD124"/>
      <c r="DWE124"/>
      <c r="DWF124"/>
      <c r="DWG124"/>
      <c r="DWH124"/>
      <c r="DWI124"/>
      <c r="DWJ124"/>
      <c r="DWK124"/>
      <c r="DWL124"/>
      <c r="DWM124"/>
      <c r="DWN124"/>
      <c r="DWO124"/>
      <c r="DWP124"/>
      <c r="DWQ124"/>
      <c r="DWR124"/>
      <c r="DWS124"/>
      <c r="DWT124"/>
      <c r="DWU124"/>
      <c r="DWV124"/>
      <c r="DWW124"/>
      <c r="DWX124"/>
      <c r="DWY124"/>
      <c r="DWZ124"/>
      <c r="DXA124"/>
      <c r="DXB124"/>
      <c r="DXC124"/>
      <c r="DXD124"/>
      <c r="DXE124"/>
      <c r="DXF124"/>
      <c r="DXG124"/>
      <c r="DXH124"/>
      <c r="DXI124"/>
      <c r="DXJ124"/>
      <c r="DXK124"/>
      <c r="DXL124"/>
      <c r="DXM124"/>
      <c r="DXN124"/>
      <c r="DXO124"/>
      <c r="DXP124"/>
      <c r="DXQ124"/>
      <c r="DXR124"/>
      <c r="DXS124"/>
      <c r="DXT124"/>
      <c r="DXU124"/>
      <c r="DXV124"/>
      <c r="DXW124"/>
      <c r="DXX124"/>
      <c r="DXY124"/>
      <c r="DXZ124"/>
      <c r="DYA124"/>
      <c r="DYB124"/>
      <c r="DYC124"/>
      <c r="DYD124"/>
      <c r="DYE124"/>
      <c r="DYF124"/>
      <c r="DYG124"/>
      <c r="DYH124"/>
      <c r="DYI124"/>
      <c r="DYJ124"/>
      <c r="DYK124"/>
      <c r="DYL124"/>
      <c r="DYM124"/>
      <c r="DYN124"/>
      <c r="DYO124"/>
      <c r="DYP124"/>
      <c r="DYQ124"/>
      <c r="DYR124"/>
      <c r="DYS124"/>
      <c r="DYT124"/>
      <c r="DYU124"/>
      <c r="DYV124"/>
      <c r="DYW124"/>
      <c r="DYX124"/>
      <c r="DYY124"/>
      <c r="DYZ124"/>
      <c r="DZA124"/>
      <c r="DZB124"/>
      <c r="DZC124"/>
      <c r="DZD124"/>
      <c r="DZE124"/>
      <c r="DZF124"/>
      <c r="DZG124"/>
      <c r="DZH124"/>
      <c r="DZI124"/>
      <c r="DZJ124"/>
      <c r="DZK124"/>
      <c r="DZL124"/>
      <c r="DZM124"/>
      <c r="DZN124"/>
      <c r="DZO124"/>
      <c r="DZP124"/>
      <c r="DZQ124"/>
      <c r="DZR124"/>
      <c r="DZS124"/>
      <c r="DZT124"/>
      <c r="DZU124"/>
      <c r="DZV124"/>
      <c r="DZW124"/>
      <c r="DZX124"/>
      <c r="DZY124"/>
      <c r="DZZ124"/>
      <c r="EAA124"/>
      <c r="EAB124"/>
      <c r="EAC124"/>
      <c r="EAD124"/>
      <c r="EAE124"/>
      <c r="EAF124"/>
      <c r="EAG124"/>
      <c r="EAH124"/>
      <c r="EAI124"/>
      <c r="EAJ124"/>
      <c r="EAK124"/>
      <c r="EAL124"/>
      <c r="EAM124"/>
      <c r="EAN124"/>
      <c r="EAO124"/>
      <c r="EAP124"/>
      <c r="EAQ124"/>
      <c r="EAR124"/>
      <c r="EAS124"/>
      <c r="EAT124"/>
      <c r="EAU124"/>
      <c r="EAV124"/>
      <c r="EAW124"/>
      <c r="EAX124"/>
      <c r="EAY124"/>
      <c r="EAZ124"/>
      <c r="EBA124"/>
      <c r="EBB124"/>
      <c r="EBC124"/>
      <c r="EBD124"/>
      <c r="EBE124"/>
      <c r="EBF124"/>
      <c r="EBG124"/>
      <c r="EBH124"/>
      <c r="EBI124"/>
      <c r="EBJ124"/>
      <c r="EBK124"/>
      <c r="EBL124"/>
      <c r="EBM124"/>
      <c r="EBN124"/>
      <c r="EBO124"/>
      <c r="EBP124"/>
      <c r="EBQ124"/>
      <c r="EBR124"/>
      <c r="EBS124"/>
      <c r="EBT124"/>
      <c r="EBU124"/>
      <c r="EBV124"/>
      <c r="EBW124"/>
      <c r="EBX124"/>
      <c r="EBY124"/>
      <c r="EBZ124"/>
      <c r="ECA124"/>
      <c r="ECB124"/>
      <c r="ECC124"/>
      <c r="ECD124"/>
      <c r="ECE124"/>
      <c r="ECF124"/>
      <c r="ECG124"/>
      <c r="ECH124"/>
      <c r="ECI124"/>
      <c r="ECJ124"/>
      <c r="ECK124"/>
      <c r="ECL124"/>
      <c r="ECM124"/>
      <c r="ECN124"/>
      <c r="ECO124"/>
      <c r="ECP124"/>
      <c r="ECQ124"/>
      <c r="ECR124"/>
      <c r="ECS124"/>
      <c r="ECT124"/>
      <c r="ECU124"/>
      <c r="ECV124"/>
      <c r="ECW124"/>
      <c r="ECX124"/>
      <c r="ECY124"/>
      <c r="ECZ124"/>
      <c r="EDA124"/>
      <c r="EDB124"/>
      <c r="EDC124"/>
      <c r="EDD124"/>
      <c r="EDE124"/>
      <c r="EDF124"/>
      <c r="EDG124"/>
      <c r="EDH124"/>
      <c r="EDI124"/>
      <c r="EDJ124"/>
      <c r="EDK124"/>
      <c r="EDL124"/>
      <c r="EDM124"/>
      <c r="EDN124"/>
      <c r="EDO124"/>
      <c r="EDP124"/>
      <c r="EDQ124"/>
      <c r="EDR124"/>
      <c r="EDS124"/>
      <c r="EDT124"/>
      <c r="EDU124"/>
      <c r="EDV124"/>
      <c r="EDW124"/>
      <c r="EDX124"/>
      <c r="EDY124"/>
      <c r="EDZ124"/>
      <c r="EEA124"/>
      <c r="EEB124"/>
      <c r="EEC124"/>
      <c r="EED124"/>
      <c r="EEE124"/>
      <c r="EEF124"/>
      <c r="EEG124"/>
      <c r="EEH124"/>
      <c r="EEI124"/>
      <c r="EEJ124"/>
      <c r="EEK124"/>
      <c r="EEL124"/>
      <c r="EEM124"/>
      <c r="EEN124"/>
      <c r="EEO124"/>
      <c r="EEP124"/>
      <c r="EEQ124"/>
      <c r="EER124"/>
      <c r="EES124"/>
      <c r="EET124"/>
      <c r="EEU124"/>
      <c r="EEV124"/>
      <c r="EEW124"/>
      <c r="EEX124"/>
      <c r="EEY124"/>
      <c r="EEZ124"/>
      <c r="EFA124"/>
      <c r="EFB124"/>
      <c r="EFC124"/>
      <c r="EFD124"/>
      <c r="EFE124"/>
      <c r="EFF124"/>
      <c r="EFG124"/>
      <c r="EFH124"/>
      <c r="EFI124"/>
      <c r="EFJ124"/>
      <c r="EFK124"/>
      <c r="EFL124"/>
      <c r="EFM124"/>
      <c r="EFN124"/>
      <c r="EFO124"/>
      <c r="EFP124"/>
      <c r="EFQ124"/>
      <c r="EFR124"/>
      <c r="EFS124"/>
      <c r="EFT124"/>
      <c r="EFU124"/>
      <c r="EFV124"/>
      <c r="EFW124"/>
      <c r="EFX124"/>
      <c r="EFY124"/>
      <c r="EFZ124"/>
      <c r="EGA124"/>
      <c r="EGB124"/>
      <c r="EGC124"/>
      <c r="EGD124"/>
      <c r="EGE124"/>
      <c r="EGF124"/>
      <c r="EGG124"/>
      <c r="EGH124"/>
      <c r="EGI124"/>
      <c r="EGJ124"/>
      <c r="EGK124"/>
      <c r="EGL124"/>
      <c r="EGM124"/>
      <c r="EGN124"/>
      <c r="EGO124"/>
      <c r="EGP124"/>
      <c r="EGQ124"/>
      <c r="EGR124"/>
      <c r="EGS124"/>
      <c r="EGT124"/>
      <c r="EGU124"/>
      <c r="EGV124"/>
      <c r="EGW124"/>
      <c r="EGX124"/>
      <c r="EGY124"/>
      <c r="EGZ124"/>
      <c r="EHA124"/>
      <c r="EHB124"/>
      <c r="EHC124"/>
      <c r="EHD124"/>
      <c r="EHE124"/>
      <c r="EHF124"/>
      <c r="EHG124"/>
      <c r="EHH124"/>
      <c r="EHI124"/>
      <c r="EHJ124"/>
      <c r="EHK124"/>
      <c r="EHL124"/>
      <c r="EHM124"/>
      <c r="EHN124"/>
      <c r="EHO124"/>
      <c r="EHP124"/>
      <c r="EHQ124"/>
      <c r="EHR124"/>
      <c r="EHS124"/>
      <c r="EHT124"/>
      <c r="EHU124"/>
      <c r="EHV124"/>
      <c r="EHW124"/>
      <c r="EHX124"/>
      <c r="EHY124"/>
      <c r="EHZ124"/>
      <c r="EIA124"/>
      <c r="EIB124"/>
      <c r="EIC124"/>
      <c r="EID124"/>
      <c r="EIE124"/>
      <c r="EIF124"/>
      <c r="EIG124"/>
      <c r="EIH124"/>
      <c r="EII124"/>
      <c r="EIJ124"/>
      <c r="EIK124"/>
      <c r="EIL124"/>
      <c r="EIM124"/>
      <c r="EIN124"/>
      <c r="EIO124"/>
      <c r="EIP124"/>
      <c r="EIQ124"/>
      <c r="EIR124"/>
      <c r="EIS124"/>
      <c r="EIT124"/>
      <c r="EIU124"/>
      <c r="EIV124"/>
      <c r="EIW124"/>
      <c r="EIX124"/>
      <c r="EIY124"/>
      <c r="EIZ124"/>
      <c r="EJA124"/>
      <c r="EJB124"/>
      <c r="EJC124"/>
      <c r="EJD124"/>
      <c r="EJE124"/>
      <c r="EJF124"/>
      <c r="EJG124"/>
      <c r="EJH124"/>
      <c r="EJI124"/>
      <c r="EJJ124"/>
      <c r="EJK124"/>
      <c r="EJL124"/>
      <c r="EJM124"/>
      <c r="EJN124"/>
      <c r="EJO124"/>
      <c r="EJP124"/>
      <c r="EJQ124"/>
      <c r="EJR124"/>
      <c r="EJS124"/>
      <c r="EJT124"/>
      <c r="EJU124"/>
      <c r="EJV124"/>
      <c r="EJW124"/>
      <c r="EJX124"/>
      <c r="EJY124"/>
      <c r="EJZ124"/>
      <c r="EKA124"/>
      <c r="EKB124"/>
      <c r="EKC124"/>
      <c r="EKD124"/>
      <c r="EKE124"/>
      <c r="EKF124"/>
      <c r="EKG124"/>
      <c r="EKH124"/>
      <c r="EKI124"/>
      <c r="EKJ124"/>
      <c r="EKK124"/>
      <c r="EKL124"/>
      <c r="EKM124"/>
      <c r="EKN124"/>
      <c r="EKO124"/>
      <c r="EKP124"/>
      <c r="EKQ124"/>
      <c r="EKR124"/>
      <c r="EKS124"/>
      <c r="EKT124"/>
      <c r="EKU124"/>
      <c r="EKV124"/>
      <c r="EKW124"/>
      <c r="EKX124"/>
      <c r="EKY124"/>
      <c r="EKZ124"/>
      <c r="ELA124"/>
      <c r="ELB124"/>
      <c r="ELC124"/>
      <c r="ELD124"/>
      <c r="ELE124"/>
      <c r="ELF124"/>
      <c r="ELG124"/>
      <c r="ELH124"/>
      <c r="ELI124"/>
      <c r="ELJ124"/>
      <c r="ELK124"/>
      <c r="ELL124"/>
      <c r="ELM124"/>
      <c r="ELN124"/>
      <c r="ELO124"/>
      <c r="ELP124"/>
      <c r="ELQ124"/>
      <c r="ELR124"/>
      <c r="ELS124"/>
      <c r="ELT124"/>
      <c r="ELU124"/>
      <c r="ELV124"/>
      <c r="ELW124"/>
      <c r="ELX124"/>
      <c r="ELY124"/>
      <c r="ELZ124"/>
      <c r="EMA124"/>
      <c r="EMB124"/>
      <c r="EMC124"/>
      <c r="EMD124"/>
      <c r="EME124"/>
      <c r="EMF124"/>
      <c r="EMG124"/>
      <c r="EMH124"/>
      <c r="EMI124"/>
      <c r="EMJ124"/>
      <c r="EMK124"/>
      <c r="EML124"/>
      <c r="EMM124"/>
      <c r="EMN124"/>
      <c r="EMO124"/>
      <c r="EMP124"/>
      <c r="EMQ124"/>
      <c r="EMR124"/>
      <c r="EMS124"/>
      <c r="EMT124"/>
      <c r="EMU124"/>
      <c r="EMV124"/>
      <c r="EMW124"/>
      <c r="EMX124"/>
      <c r="EMY124"/>
      <c r="EMZ124"/>
      <c r="ENA124"/>
      <c r="ENB124"/>
      <c r="ENC124"/>
      <c r="END124"/>
      <c r="ENE124"/>
      <c r="ENF124"/>
      <c r="ENG124"/>
      <c r="ENH124"/>
      <c r="ENI124"/>
      <c r="ENJ124"/>
      <c r="ENK124"/>
      <c r="ENL124"/>
      <c r="ENM124"/>
      <c r="ENN124"/>
      <c r="ENO124"/>
      <c r="ENP124"/>
      <c r="ENQ124"/>
      <c r="ENR124"/>
      <c r="ENS124"/>
      <c r="ENT124"/>
      <c r="ENU124"/>
      <c r="ENV124"/>
      <c r="ENW124"/>
      <c r="ENX124"/>
      <c r="ENY124"/>
      <c r="ENZ124"/>
      <c r="EOA124"/>
      <c r="EOB124"/>
      <c r="EOC124"/>
      <c r="EOD124"/>
      <c r="EOE124"/>
      <c r="EOF124"/>
      <c r="EOG124"/>
      <c r="EOH124"/>
      <c r="EOI124"/>
      <c r="EOJ124"/>
      <c r="EOK124"/>
      <c r="EOL124"/>
      <c r="EOM124"/>
      <c r="EON124"/>
      <c r="EOO124"/>
      <c r="EOP124"/>
      <c r="EOQ124"/>
      <c r="EOR124"/>
      <c r="EOS124"/>
      <c r="EOT124"/>
      <c r="EOU124"/>
      <c r="EOV124"/>
      <c r="EOW124"/>
      <c r="EOX124"/>
      <c r="EOY124"/>
      <c r="EOZ124"/>
      <c r="EPA124"/>
      <c r="EPB124"/>
      <c r="EPC124"/>
      <c r="EPD124"/>
      <c r="EPE124"/>
      <c r="EPF124"/>
      <c r="EPG124"/>
      <c r="EPH124"/>
      <c r="EPI124"/>
      <c r="EPJ124"/>
      <c r="EPK124"/>
      <c r="EPL124"/>
      <c r="EPM124"/>
      <c r="EPN124"/>
      <c r="EPO124"/>
      <c r="EPP124"/>
      <c r="EPQ124"/>
      <c r="EPR124"/>
      <c r="EPS124"/>
      <c r="EPT124"/>
      <c r="EPU124"/>
      <c r="EPV124"/>
      <c r="EPW124"/>
      <c r="EPX124"/>
      <c r="EPY124"/>
      <c r="EPZ124"/>
      <c r="EQA124"/>
      <c r="EQB124"/>
      <c r="EQC124"/>
      <c r="EQD124"/>
      <c r="EQE124"/>
      <c r="EQF124"/>
      <c r="EQG124"/>
      <c r="EQH124"/>
      <c r="EQI124"/>
      <c r="EQJ124"/>
      <c r="EQK124"/>
      <c r="EQL124"/>
      <c r="EQM124"/>
      <c r="EQN124"/>
      <c r="EQO124"/>
      <c r="EQP124"/>
      <c r="EQQ124"/>
      <c r="EQR124"/>
      <c r="EQS124"/>
      <c r="EQT124"/>
      <c r="EQU124"/>
      <c r="EQV124"/>
      <c r="EQW124"/>
      <c r="EQX124"/>
      <c r="EQY124"/>
      <c r="EQZ124"/>
      <c r="ERA124"/>
      <c r="ERB124"/>
      <c r="ERC124"/>
      <c r="ERD124"/>
      <c r="ERE124"/>
      <c r="ERF124"/>
      <c r="ERG124"/>
      <c r="ERH124"/>
      <c r="ERI124"/>
      <c r="ERJ124"/>
      <c r="ERK124"/>
      <c r="ERL124"/>
      <c r="ERM124"/>
      <c r="ERN124"/>
      <c r="ERO124"/>
      <c r="ERP124"/>
      <c r="ERQ124"/>
      <c r="ERR124"/>
      <c r="ERS124"/>
      <c r="ERT124"/>
      <c r="ERU124"/>
      <c r="ERV124"/>
      <c r="ERW124"/>
      <c r="ERX124"/>
      <c r="ERY124"/>
      <c r="ERZ124"/>
      <c r="ESA124"/>
      <c r="ESB124"/>
      <c r="ESC124"/>
      <c r="ESD124"/>
      <c r="ESE124"/>
      <c r="ESF124"/>
      <c r="ESG124"/>
      <c r="ESH124"/>
      <c r="ESI124"/>
      <c r="ESJ124"/>
      <c r="ESK124"/>
      <c r="ESL124"/>
      <c r="ESM124"/>
      <c r="ESN124"/>
      <c r="ESO124"/>
      <c r="ESP124"/>
      <c r="ESQ124"/>
      <c r="ESR124"/>
      <c r="ESS124"/>
      <c r="EST124"/>
      <c r="ESU124"/>
      <c r="ESV124"/>
      <c r="ESW124"/>
      <c r="ESX124"/>
      <c r="ESY124"/>
      <c r="ESZ124"/>
      <c r="ETA124"/>
      <c r="ETB124"/>
      <c r="ETC124"/>
      <c r="ETD124"/>
      <c r="ETE124"/>
      <c r="ETF124"/>
      <c r="ETG124"/>
      <c r="ETH124"/>
      <c r="ETI124"/>
      <c r="ETJ124"/>
      <c r="ETK124"/>
      <c r="ETL124"/>
      <c r="ETM124"/>
      <c r="ETN124"/>
      <c r="ETO124"/>
      <c r="ETP124"/>
      <c r="ETQ124"/>
      <c r="ETR124"/>
      <c r="ETS124"/>
      <c r="ETT124"/>
      <c r="ETU124"/>
      <c r="ETV124"/>
      <c r="ETW124"/>
      <c r="ETX124"/>
      <c r="ETY124"/>
      <c r="ETZ124"/>
      <c r="EUA124"/>
      <c r="EUB124"/>
      <c r="EUC124"/>
      <c r="EUD124"/>
      <c r="EUE124"/>
      <c r="EUF124"/>
      <c r="EUG124"/>
      <c r="EUH124"/>
      <c r="EUI124"/>
      <c r="EUJ124"/>
      <c r="EUK124"/>
      <c r="EUL124"/>
      <c r="EUM124"/>
      <c r="EUN124"/>
      <c r="EUO124"/>
      <c r="EUP124"/>
      <c r="EUQ124"/>
      <c r="EUR124"/>
      <c r="EUS124"/>
      <c r="EUT124"/>
      <c r="EUU124"/>
      <c r="EUV124"/>
      <c r="EUW124"/>
      <c r="EUX124"/>
      <c r="EUY124"/>
      <c r="EUZ124"/>
      <c r="EVA124"/>
      <c r="EVB124"/>
      <c r="EVC124"/>
      <c r="EVD124"/>
      <c r="EVE124"/>
      <c r="EVF124"/>
      <c r="EVG124"/>
      <c r="EVH124"/>
      <c r="EVI124"/>
      <c r="EVJ124"/>
      <c r="EVK124"/>
      <c r="EVL124"/>
      <c r="EVM124"/>
      <c r="EVN124"/>
      <c r="EVO124"/>
      <c r="EVP124"/>
      <c r="EVQ124"/>
      <c r="EVR124"/>
      <c r="EVS124"/>
      <c r="EVT124"/>
      <c r="EVU124"/>
      <c r="EVV124"/>
      <c r="EVW124"/>
      <c r="EVX124"/>
      <c r="EVY124"/>
      <c r="EVZ124"/>
      <c r="EWA124"/>
      <c r="EWB124"/>
      <c r="EWC124"/>
      <c r="EWD124"/>
      <c r="EWE124"/>
      <c r="EWF124"/>
      <c r="EWG124"/>
      <c r="EWH124"/>
      <c r="EWI124"/>
      <c r="EWJ124"/>
      <c r="EWK124"/>
      <c r="EWL124"/>
      <c r="EWM124"/>
      <c r="EWN124"/>
      <c r="EWO124"/>
      <c r="EWP124"/>
      <c r="EWQ124"/>
      <c r="EWR124"/>
      <c r="EWS124"/>
      <c r="EWT124"/>
      <c r="EWU124"/>
      <c r="EWV124"/>
      <c r="EWW124"/>
      <c r="EWX124"/>
      <c r="EWY124"/>
      <c r="EWZ124"/>
      <c r="EXA124"/>
      <c r="EXB124"/>
      <c r="EXC124"/>
      <c r="EXD124"/>
      <c r="EXE124"/>
      <c r="EXF124"/>
      <c r="EXG124"/>
      <c r="EXH124"/>
      <c r="EXI124"/>
      <c r="EXJ124"/>
      <c r="EXK124"/>
      <c r="EXL124"/>
      <c r="EXM124"/>
      <c r="EXN124"/>
      <c r="EXO124"/>
      <c r="EXP124"/>
      <c r="EXQ124"/>
      <c r="EXR124"/>
      <c r="EXS124"/>
      <c r="EXT124"/>
      <c r="EXU124"/>
      <c r="EXV124"/>
      <c r="EXW124"/>
      <c r="EXX124"/>
      <c r="EXY124"/>
      <c r="EXZ124"/>
      <c r="EYA124"/>
      <c r="EYB124"/>
      <c r="EYC124"/>
      <c r="EYD124"/>
      <c r="EYE124"/>
      <c r="EYF124"/>
      <c r="EYG124"/>
      <c r="EYH124"/>
      <c r="EYI124"/>
      <c r="EYJ124"/>
      <c r="EYK124"/>
      <c r="EYL124"/>
      <c r="EYM124"/>
      <c r="EYN124"/>
      <c r="EYO124"/>
      <c r="EYP124"/>
      <c r="EYQ124"/>
      <c r="EYR124"/>
      <c r="EYS124"/>
      <c r="EYT124"/>
      <c r="EYU124"/>
      <c r="EYV124"/>
      <c r="EYW124"/>
      <c r="EYX124"/>
      <c r="EYY124"/>
      <c r="EYZ124"/>
      <c r="EZA124"/>
      <c r="EZB124"/>
      <c r="EZC124"/>
      <c r="EZD124"/>
      <c r="EZE124"/>
      <c r="EZF124"/>
      <c r="EZG124"/>
      <c r="EZH124"/>
      <c r="EZI124"/>
      <c r="EZJ124"/>
      <c r="EZK124"/>
      <c r="EZL124"/>
      <c r="EZM124"/>
      <c r="EZN124"/>
      <c r="EZO124"/>
      <c r="EZP124"/>
      <c r="EZQ124"/>
      <c r="EZR124"/>
      <c r="EZS124"/>
      <c r="EZT124"/>
      <c r="EZU124"/>
      <c r="EZV124"/>
      <c r="EZW124"/>
      <c r="EZX124"/>
      <c r="EZY124"/>
      <c r="EZZ124"/>
      <c r="FAA124"/>
      <c r="FAB124"/>
      <c r="FAC124"/>
      <c r="FAD124"/>
      <c r="FAE124"/>
      <c r="FAF124"/>
      <c r="FAG124"/>
      <c r="FAH124"/>
      <c r="FAI124"/>
      <c r="FAJ124"/>
      <c r="FAK124"/>
      <c r="FAL124"/>
      <c r="FAM124"/>
      <c r="FAN124"/>
      <c r="FAO124"/>
      <c r="FAP124"/>
      <c r="FAQ124"/>
      <c r="FAR124"/>
      <c r="FAS124"/>
      <c r="FAT124"/>
      <c r="FAU124"/>
      <c r="FAV124"/>
      <c r="FAW124"/>
      <c r="FAX124"/>
      <c r="FAY124"/>
      <c r="FAZ124"/>
      <c r="FBA124"/>
      <c r="FBB124"/>
      <c r="FBC124"/>
      <c r="FBD124"/>
      <c r="FBE124"/>
      <c r="FBF124"/>
      <c r="FBG124"/>
      <c r="FBH124"/>
      <c r="FBI124"/>
      <c r="FBJ124"/>
      <c r="FBK124"/>
      <c r="FBL124"/>
      <c r="FBM124"/>
      <c r="FBN124"/>
      <c r="FBO124"/>
      <c r="FBP124"/>
      <c r="FBQ124"/>
      <c r="FBR124"/>
      <c r="FBS124"/>
      <c r="FBT124"/>
      <c r="FBU124"/>
      <c r="FBV124"/>
      <c r="FBW124"/>
      <c r="FBX124"/>
      <c r="FBY124"/>
      <c r="FBZ124"/>
      <c r="FCA124"/>
      <c r="FCB124"/>
      <c r="FCC124"/>
      <c r="FCD124"/>
      <c r="FCE124"/>
      <c r="FCF124"/>
      <c r="FCG124"/>
      <c r="FCH124"/>
      <c r="FCI124"/>
      <c r="FCJ124"/>
      <c r="FCK124"/>
      <c r="FCL124"/>
      <c r="FCM124"/>
      <c r="FCN124"/>
      <c r="FCO124"/>
      <c r="FCP124"/>
      <c r="FCQ124"/>
      <c r="FCR124"/>
      <c r="FCS124"/>
      <c r="FCT124"/>
      <c r="FCU124"/>
      <c r="FCV124"/>
      <c r="FCW124"/>
      <c r="FCX124"/>
      <c r="FCY124"/>
      <c r="FCZ124"/>
      <c r="FDA124"/>
      <c r="FDB124"/>
      <c r="FDC124"/>
      <c r="FDD124"/>
      <c r="FDE124"/>
      <c r="FDF124"/>
      <c r="FDG124"/>
      <c r="FDH124"/>
      <c r="FDI124"/>
      <c r="FDJ124"/>
      <c r="FDK124"/>
      <c r="FDL124"/>
      <c r="FDM124"/>
      <c r="FDN124"/>
      <c r="FDO124"/>
      <c r="FDP124"/>
      <c r="FDQ124"/>
      <c r="FDR124"/>
      <c r="FDS124"/>
      <c r="FDT124"/>
      <c r="FDU124"/>
      <c r="FDV124"/>
      <c r="FDW124"/>
      <c r="FDX124"/>
      <c r="FDY124"/>
      <c r="FDZ124"/>
      <c r="FEA124"/>
      <c r="FEB124"/>
      <c r="FEC124"/>
      <c r="FED124"/>
      <c r="FEE124"/>
      <c r="FEF124"/>
      <c r="FEG124"/>
      <c r="FEH124"/>
      <c r="FEI124"/>
      <c r="FEJ124"/>
      <c r="FEK124"/>
      <c r="FEL124"/>
      <c r="FEM124"/>
      <c r="FEN124"/>
      <c r="FEO124"/>
      <c r="FEP124"/>
      <c r="FEQ124"/>
      <c r="FER124"/>
      <c r="FES124"/>
      <c r="FET124"/>
      <c r="FEU124"/>
      <c r="FEV124"/>
      <c r="FEW124"/>
      <c r="FEX124"/>
      <c r="FEY124"/>
      <c r="FEZ124"/>
      <c r="FFA124"/>
      <c r="FFB124"/>
      <c r="FFC124"/>
      <c r="FFD124"/>
      <c r="FFE124"/>
      <c r="FFF124"/>
      <c r="FFG124"/>
      <c r="FFH124"/>
      <c r="FFI124"/>
      <c r="FFJ124"/>
      <c r="FFK124"/>
      <c r="FFL124"/>
      <c r="FFM124"/>
      <c r="FFN124"/>
      <c r="FFO124"/>
      <c r="FFP124"/>
      <c r="FFQ124"/>
      <c r="FFR124"/>
      <c r="FFS124"/>
      <c r="FFT124"/>
      <c r="FFU124"/>
      <c r="FFV124"/>
      <c r="FFW124"/>
      <c r="FFX124"/>
      <c r="FFY124"/>
      <c r="FFZ124"/>
      <c r="FGA124"/>
      <c r="FGB124"/>
      <c r="FGC124"/>
      <c r="FGD124"/>
      <c r="FGE124"/>
      <c r="FGF124"/>
      <c r="FGG124"/>
      <c r="FGH124"/>
      <c r="FGI124"/>
      <c r="FGJ124"/>
      <c r="FGK124"/>
      <c r="FGL124"/>
      <c r="FGM124"/>
      <c r="FGN124"/>
      <c r="FGO124"/>
      <c r="FGP124"/>
      <c r="FGQ124"/>
      <c r="FGR124"/>
      <c r="FGS124"/>
      <c r="FGT124"/>
      <c r="FGU124"/>
      <c r="FGV124"/>
      <c r="FGW124"/>
      <c r="FGX124"/>
      <c r="FGY124"/>
      <c r="FGZ124"/>
      <c r="FHA124"/>
      <c r="FHB124"/>
      <c r="FHC124"/>
      <c r="FHD124"/>
      <c r="FHE124"/>
      <c r="FHF124"/>
      <c r="FHG124"/>
      <c r="FHH124"/>
      <c r="FHI124"/>
      <c r="FHJ124"/>
      <c r="FHK124"/>
      <c r="FHL124"/>
      <c r="FHM124"/>
      <c r="FHN124"/>
      <c r="FHO124"/>
      <c r="FHP124"/>
      <c r="FHQ124"/>
      <c r="FHR124"/>
      <c r="FHS124"/>
      <c r="FHT124"/>
      <c r="FHU124"/>
      <c r="FHV124"/>
      <c r="FHW124"/>
      <c r="FHX124"/>
      <c r="FHY124"/>
      <c r="FHZ124"/>
      <c r="FIA124"/>
      <c r="FIB124"/>
      <c r="FIC124"/>
      <c r="FID124"/>
      <c r="FIE124"/>
      <c r="FIF124"/>
      <c r="FIG124"/>
      <c r="FIH124"/>
      <c r="FII124"/>
      <c r="FIJ124"/>
      <c r="FIK124"/>
      <c r="FIL124"/>
      <c r="FIM124"/>
      <c r="FIN124"/>
      <c r="FIO124"/>
      <c r="FIP124"/>
      <c r="FIQ124"/>
      <c r="FIR124"/>
      <c r="FIS124"/>
      <c r="FIT124"/>
      <c r="FIU124"/>
      <c r="FIV124"/>
      <c r="FIW124"/>
      <c r="FIX124"/>
      <c r="FIY124"/>
      <c r="FIZ124"/>
      <c r="FJA124"/>
      <c r="FJB124"/>
      <c r="FJC124"/>
      <c r="FJD124"/>
      <c r="FJE124"/>
      <c r="FJF124"/>
      <c r="FJG124"/>
      <c r="FJH124"/>
      <c r="FJI124"/>
      <c r="FJJ124"/>
      <c r="FJK124"/>
      <c r="FJL124"/>
      <c r="FJM124"/>
      <c r="FJN124"/>
      <c r="FJO124"/>
      <c r="FJP124"/>
      <c r="FJQ124"/>
      <c r="FJR124"/>
      <c r="FJS124"/>
      <c r="FJT124"/>
      <c r="FJU124"/>
      <c r="FJV124"/>
      <c r="FJW124"/>
      <c r="FJX124"/>
      <c r="FJY124"/>
      <c r="FJZ124"/>
      <c r="FKA124"/>
      <c r="FKB124"/>
      <c r="FKC124"/>
      <c r="FKD124"/>
      <c r="FKE124"/>
      <c r="FKF124"/>
      <c r="FKG124"/>
      <c r="FKH124"/>
      <c r="FKI124"/>
      <c r="FKJ124"/>
      <c r="FKK124"/>
      <c r="FKL124"/>
      <c r="FKM124"/>
      <c r="FKN124"/>
      <c r="FKO124"/>
      <c r="FKP124"/>
      <c r="FKQ124"/>
      <c r="FKR124"/>
      <c r="FKS124"/>
      <c r="FKT124"/>
      <c r="FKU124"/>
      <c r="FKV124"/>
      <c r="FKW124"/>
      <c r="FKX124"/>
      <c r="FKY124"/>
      <c r="FKZ124"/>
      <c r="FLA124"/>
      <c r="FLB124"/>
      <c r="FLC124"/>
      <c r="FLD124"/>
      <c r="FLE124"/>
      <c r="FLF124"/>
      <c r="FLG124"/>
      <c r="FLH124"/>
      <c r="FLI124"/>
      <c r="FLJ124"/>
      <c r="FLK124"/>
      <c r="FLL124"/>
      <c r="FLM124"/>
      <c r="FLN124"/>
      <c r="FLO124"/>
      <c r="FLP124"/>
      <c r="FLQ124"/>
      <c r="FLR124"/>
      <c r="FLS124"/>
      <c r="FLT124"/>
      <c r="FLU124"/>
      <c r="FLV124"/>
      <c r="FLW124"/>
      <c r="FLX124"/>
      <c r="FLY124"/>
      <c r="FLZ124"/>
      <c r="FMA124"/>
      <c r="FMB124"/>
      <c r="FMC124"/>
      <c r="FMD124"/>
      <c r="FME124"/>
      <c r="FMF124"/>
      <c r="FMG124"/>
      <c r="FMH124"/>
      <c r="FMI124"/>
      <c r="FMJ124"/>
      <c r="FMK124"/>
      <c r="FML124"/>
      <c r="FMM124"/>
      <c r="FMN124"/>
      <c r="FMO124"/>
      <c r="FMP124"/>
      <c r="FMQ124"/>
      <c r="FMR124"/>
      <c r="FMS124"/>
      <c r="FMT124"/>
      <c r="FMU124"/>
      <c r="FMV124"/>
      <c r="FMW124"/>
      <c r="FMX124"/>
      <c r="FMY124"/>
      <c r="FMZ124"/>
      <c r="FNA124"/>
      <c r="FNB124"/>
      <c r="FNC124"/>
      <c r="FND124"/>
      <c r="FNE124"/>
      <c r="FNF124"/>
      <c r="FNG124"/>
      <c r="FNH124"/>
      <c r="FNI124"/>
      <c r="FNJ124"/>
      <c r="FNK124"/>
      <c r="FNL124"/>
      <c r="FNM124"/>
      <c r="FNN124"/>
      <c r="FNO124"/>
      <c r="FNP124"/>
      <c r="FNQ124"/>
      <c r="FNR124"/>
      <c r="FNS124"/>
      <c r="FNT124"/>
      <c r="FNU124"/>
      <c r="FNV124"/>
      <c r="FNW124"/>
      <c r="FNX124"/>
      <c r="FNY124"/>
      <c r="FNZ124"/>
      <c r="FOA124"/>
      <c r="FOB124"/>
      <c r="FOC124"/>
      <c r="FOD124"/>
      <c r="FOE124"/>
      <c r="FOF124"/>
      <c r="FOG124"/>
      <c r="FOH124"/>
      <c r="FOI124"/>
      <c r="FOJ124"/>
      <c r="FOK124"/>
      <c r="FOL124"/>
      <c r="FOM124"/>
      <c r="FON124"/>
      <c r="FOO124"/>
      <c r="FOP124"/>
      <c r="FOQ124"/>
      <c r="FOR124"/>
      <c r="FOS124"/>
      <c r="FOT124"/>
      <c r="FOU124"/>
      <c r="FOV124"/>
      <c r="FOW124"/>
      <c r="FOX124"/>
      <c r="FOY124"/>
      <c r="FOZ124"/>
      <c r="FPA124"/>
      <c r="FPB124"/>
      <c r="FPC124"/>
      <c r="FPD124"/>
      <c r="FPE124"/>
      <c r="FPF124"/>
      <c r="FPG124"/>
      <c r="FPH124"/>
      <c r="FPI124"/>
      <c r="FPJ124"/>
      <c r="FPK124"/>
      <c r="FPL124"/>
      <c r="FPM124"/>
      <c r="FPN124"/>
      <c r="FPO124"/>
      <c r="FPP124"/>
      <c r="FPQ124"/>
      <c r="FPR124"/>
      <c r="FPS124"/>
      <c r="FPT124"/>
      <c r="FPU124"/>
      <c r="FPV124"/>
      <c r="FPW124"/>
      <c r="FPX124"/>
      <c r="FPY124"/>
      <c r="FPZ124"/>
      <c r="FQA124"/>
      <c r="FQB124"/>
      <c r="FQC124"/>
      <c r="FQD124"/>
      <c r="FQE124"/>
      <c r="FQF124"/>
      <c r="FQG124"/>
      <c r="FQH124"/>
      <c r="FQI124"/>
      <c r="FQJ124"/>
      <c r="FQK124"/>
      <c r="FQL124"/>
      <c r="FQM124"/>
      <c r="FQN124"/>
      <c r="FQO124"/>
      <c r="FQP124"/>
      <c r="FQQ124"/>
      <c r="FQR124"/>
      <c r="FQS124"/>
      <c r="FQT124"/>
      <c r="FQU124"/>
      <c r="FQV124"/>
      <c r="FQW124"/>
      <c r="FQX124"/>
      <c r="FQY124"/>
      <c r="FQZ124"/>
      <c r="FRA124"/>
      <c r="FRB124"/>
      <c r="FRC124"/>
      <c r="FRD124"/>
      <c r="FRE124"/>
      <c r="FRF124"/>
      <c r="FRG124"/>
      <c r="FRH124"/>
      <c r="FRI124"/>
      <c r="FRJ124"/>
      <c r="FRK124"/>
      <c r="FRL124"/>
      <c r="FRM124"/>
      <c r="FRN124"/>
      <c r="FRO124"/>
      <c r="FRP124"/>
      <c r="FRQ124"/>
      <c r="FRR124"/>
      <c r="FRS124"/>
      <c r="FRT124"/>
      <c r="FRU124"/>
      <c r="FRV124"/>
      <c r="FRW124"/>
      <c r="FRX124"/>
      <c r="FRY124"/>
      <c r="FRZ124"/>
      <c r="FSA124"/>
      <c r="FSB124"/>
      <c r="FSC124"/>
      <c r="FSD124"/>
      <c r="FSE124"/>
      <c r="FSF124"/>
      <c r="FSG124"/>
      <c r="FSH124"/>
      <c r="FSI124"/>
      <c r="FSJ124"/>
      <c r="FSK124"/>
      <c r="FSL124"/>
      <c r="FSM124"/>
      <c r="FSN124"/>
      <c r="FSO124"/>
      <c r="FSP124"/>
      <c r="FSQ124"/>
      <c r="FSR124"/>
      <c r="FSS124"/>
      <c r="FST124"/>
      <c r="FSU124"/>
      <c r="FSV124"/>
      <c r="FSW124"/>
      <c r="FSX124"/>
      <c r="FSY124"/>
      <c r="FSZ124"/>
      <c r="FTA124"/>
      <c r="FTB124"/>
      <c r="FTC124"/>
      <c r="FTD124"/>
      <c r="FTE124"/>
      <c r="FTF124"/>
      <c r="FTG124"/>
      <c r="FTH124"/>
      <c r="FTI124"/>
      <c r="FTJ124"/>
      <c r="FTK124"/>
      <c r="FTL124"/>
      <c r="FTM124"/>
      <c r="FTN124"/>
      <c r="FTO124"/>
      <c r="FTP124"/>
      <c r="FTQ124"/>
      <c r="FTR124"/>
      <c r="FTS124"/>
      <c r="FTT124"/>
      <c r="FTU124"/>
      <c r="FTV124"/>
      <c r="FTW124"/>
      <c r="FTX124"/>
      <c r="FTY124"/>
      <c r="FTZ124"/>
      <c r="FUA124"/>
      <c r="FUB124"/>
      <c r="FUC124"/>
      <c r="FUD124"/>
      <c r="FUE124"/>
      <c r="FUF124"/>
      <c r="FUG124"/>
      <c r="FUH124"/>
      <c r="FUI124"/>
      <c r="FUJ124"/>
      <c r="FUK124"/>
      <c r="FUL124"/>
      <c r="FUM124"/>
      <c r="FUN124"/>
      <c r="FUO124"/>
      <c r="FUP124"/>
      <c r="FUQ124"/>
      <c r="FUR124"/>
      <c r="FUS124"/>
      <c r="FUT124"/>
      <c r="FUU124"/>
      <c r="FUV124"/>
      <c r="FUW124"/>
      <c r="FUX124"/>
      <c r="FUY124"/>
      <c r="FUZ124"/>
      <c r="FVA124"/>
      <c r="FVB124"/>
      <c r="FVC124"/>
      <c r="FVD124"/>
      <c r="FVE124"/>
      <c r="FVF124"/>
      <c r="FVG124"/>
      <c r="FVH124"/>
      <c r="FVI124"/>
      <c r="FVJ124"/>
      <c r="FVK124"/>
      <c r="FVL124"/>
      <c r="FVM124"/>
      <c r="FVN124"/>
      <c r="FVO124"/>
      <c r="FVP124"/>
      <c r="FVQ124"/>
      <c r="FVR124"/>
      <c r="FVS124"/>
      <c r="FVT124"/>
      <c r="FVU124"/>
      <c r="FVV124"/>
      <c r="FVW124"/>
      <c r="FVX124"/>
      <c r="FVY124"/>
      <c r="FVZ124"/>
      <c r="FWA124"/>
      <c r="FWB124"/>
      <c r="FWC124"/>
      <c r="FWD124"/>
      <c r="FWE124"/>
      <c r="FWF124"/>
      <c r="FWG124"/>
      <c r="FWH124"/>
      <c r="FWI124"/>
      <c r="FWJ124"/>
      <c r="FWK124"/>
      <c r="FWL124"/>
      <c r="FWM124"/>
      <c r="FWN124"/>
      <c r="FWO124"/>
      <c r="FWP124"/>
      <c r="FWQ124"/>
      <c r="FWR124"/>
      <c r="FWS124"/>
      <c r="FWT124"/>
      <c r="FWU124"/>
      <c r="FWV124"/>
      <c r="FWW124"/>
      <c r="FWX124"/>
      <c r="FWY124"/>
      <c r="FWZ124"/>
      <c r="FXA124"/>
      <c r="FXB124"/>
      <c r="FXC124"/>
      <c r="FXD124"/>
      <c r="FXE124"/>
      <c r="FXF124"/>
      <c r="FXG124"/>
      <c r="FXH124"/>
      <c r="FXI124"/>
      <c r="FXJ124"/>
      <c r="FXK124"/>
      <c r="FXL124"/>
      <c r="FXM124"/>
      <c r="FXN124"/>
      <c r="FXO124"/>
      <c r="FXP124"/>
      <c r="FXQ124"/>
      <c r="FXR124"/>
      <c r="FXS124"/>
      <c r="FXT124"/>
      <c r="FXU124"/>
      <c r="FXV124"/>
      <c r="FXW124"/>
      <c r="FXX124"/>
      <c r="FXY124"/>
      <c r="FXZ124"/>
      <c r="FYA124"/>
      <c r="FYB124"/>
      <c r="FYC124"/>
      <c r="FYD124"/>
      <c r="FYE124"/>
      <c r="FYF124"/>
      <c r="FYG124"/>
      <c r="FYH124"/>
      <c r="FYI124"/>
      <c r="FYJ124"/>
      <c r="FYK124"/>
      <c r="FYL124"/>
      <c r="FYM124"/>
      <c r="FYN124"/>
      <c r="FYO124"/>
      <c r="FYP124"/>
      <c r="FYQ124"/>
      <c r="FYR124"/>
      <c r="FYS124"/>
      <c r="FYT124"/>
      <c r="FYU124"/>
      <c r="FYV124"/>
      <c r="FYW124"/>
      <c r="FYX124"/>
      <c r="FYY124"/>
      <c r="FYZ124"/>
      <c r="FZA124"/>
      <c r="FZB124"/>
      <c r="FZC124"/>
      <c r="FZD124"/>
      <c r="FZE124"/>
      <c r="FZF124"/>
      <c r="FZG124"/>
      <c r="FZH124"/>
      <c r="FZI124"/>
      <c r="FZJ124"/>
      <c r="FZK124"/>
      <c r="FZL124"/>
      <c r="FZM124"/>
      <c r="FZN124"/>
      <c r="FZO124"/>
      <c r="FZP124"/>
      <c r="FZQ124"/>
      <c r="FZR124"/>
      <c r="FZS124"/>
      <c r="FZT124"/>
      <c r="FZU124"/>
      <c r="FZV124"/>
      <c r="FZW124"/>
      <c r="FZX124"/>
      <c r="FZY124"/>
      <c r="FZZ124"/>
      <c r="GAA124"/>
      <c r="GAB124"/>
      <c r="GAC124"/>
      <c r="GAD124"/>
      <c r="GAE124"/>
      <c r="GAF124"/>
      <c r="GAG124"/>
      <c r="GAH124"/>
      <c r="GAI124"/>
      <c r="GAJ124"/>
      <c r="GAK124"/>
      <c r="GAL124"/>
      <c r="GAM124"/>
      <c r="GAN124"/>
      <c r="GAO124"/>
      <c r="GAP124"/>
      <c r="GAQ124"/>
      <c r="GAR124"/>
      <c r="GAS124"/>
      <c r="GAT124"/>
      <c r="GAU124"/>
      <c r="GAV124"/>
      <c r="GAW124"/>
      <c r="GAX124"/>
      <c r="GAY124"/>
      <c r="GAZ124"/>
      <c r="GBA124"/>
      <c r="GBB124"/>
      <c r="GBC124"/>
      <c r="GBD124"/>
      <c r="GBE124"/>
      <c r="GBF124"/>
      <c r="GBG124"/>
      <c r="GBH124"/>
      <c r="GBI124"/>
      <c r="GBJ124"/>
      <c r="GBK124"/>
      <c r="GBL124"/>
      <c r="GBM124"/>
      <c r="GBN124"/>
      <c r="GBO124"/>
      <c r="GBP124"/>
      <c r="GBQ124"/>
      <c r="GBR124"/>
      <c r="GBS124"/>
      <c r="GBT124"/>
      <c r="GBU124"/>
      <c r="GBV124"/>
      <c r="GBW124"/>
      <c r="GBX124"/>
      <c r="GBY124"/>
      <c r="GBZ124"/>
      <c r="GCA124"/>
      <c r="GCB124"/>
      <c r="GCC124"/>
      <c r="GCD124"/>
      <c r="GCE124"/>
      <c r="GCF124"/>
      <c r="GCG124"/>
      <c r="GCH124"/>
      <c r="GCI124"/>
      <c r="GCJ124"/>
      <c r="GCK124"/>
      <c r="GCL124"/>
      <c r="GCM124"/>
      <c r="GCN124"/>
      <c r="GCO124"/>
      <c r="GCP124"/>
      <c r="GCQ124"/>
      <c r="GCR124"/>
      <c r="GCS124"/>
      <c r="GCT124"/>
      <c r="GCU124"/>
      <c r="GCV124"/>
      <c r="GCW124"/>
      <c r="GCX124"/>
      <c r="GCY124"/>
      <c r="GCZ124"/>
      <c r="GDA124"/>
      <c r="GDB124"/>
      <c r="GDC124"/>
      <c r="GDD124"/>
      <c r="GDE124"/>
      <c r="GDF124"/>
      <c r="GDG124"/>
      <c r="GDH124"/>
      <c r="GDI124"/>
      <c r="GDJ124"/>
      <c r="GDK124"/>
      <c r="GDL124"/>
      <c r="GDM124"/>
      <c r="GDN124"/>
      <c r="GDO124"/>
      <c r="GDP124"/>
      <c r="GDQ124"/>
      <c r="GDR124"/>
      <c r="GDS124"/>
      <c r="GDT124"/>
      <c r="GDU124"/>
      <c r="GDV124"/>
      <c r="GDW124"/>
      <c r="GDX124"/>
      <c r="GDY124"/>
      <c r="GDZ124"/>
      <c r="GEA124"/>
      <c r="GEB124"/>
      <c r="GEC124"/>
      <c r="GED124"/>
      <c r="GEE124"/>
      <c r="GEF124"/>
      <c r="GEG124"/>
      <c r="GEH124"/>
      <c r="GEI124"/>
      <c r="GEJ124"/>
      <c r="GEK124"/>
      <c r="GEL124"/>
      <c r="GEM124"/>
      <c r="GEN124"/>
      <c r="GEO124"/>
      <c r="GEP124"/>
      <c r="GEQ124"/>
      <c r="GER124"/>
      <c r="GES124"/>
      <c r="GET124"/>
      <c r="GEU124"/>
      <c r="GEV124"/>
      <c r="GEW124"/>
      <c r="GEX124"/>
      <c r="GEY124"/>
      <c r="GEZ124"/>
      <c r="GFA124"/>
      <c r="GFB124"/>
      <c r="GFC124"/>
      <c r="GFD124"/>
      <c r="GFE124"/>
      <c r="GFF124"/>
      <c r="GFG124"/>
      <c r="GFH124"/>
      <c r="GFI124"/>
      <c r="GFJ124"/>
      <c r="GFK124"/>
      <c r="GFL124"/>
      <c r="GFM124"/>
      <c r="GFN124"/>
      <c r="GFO124"/>
      <c r="GFP124"/>
      <c r="GFQ124"/>
      <c r="GFR124"/>
      <c r="GFS124"/>
      <c r="GFT124"/>
      <c r="GFU124"/>
      <c r="GFV124"/>
      <c r="GFW124"/>
      <c r="GFX124"/>
      <c r="GFY124"/>
      <c r="GFZ124"/>
      <c r="GGA124"/>
      <c r="GGB124"/>
      <c r="GGC124"/>
      <c r="GGD124"/>
      <c r="GGE124"/>
      <c r="GGF124"/>
      <c r="GGG124"/>
      <c r="GGH124"/>
      <c r="GGI124"/>
      <c r="GGJ124"/>
      <c r="GGK124"/>
      <c r="GGL124"/>
      <c r="GGM124"/>
      <c r="GGN124"/>
      <c r="GGO124"/>
      <c r="GGP124"/>
      <c r="GGQ124"/>
      <c r="GGR124"/>
      <c r="GGS124"/>
      <c r="GGT124"/>
      <c r="GGU124"/>
      <c r="GGV124"/>
      <c r="GGW124"/>
      <c r="GGX124"/>
      <c r="GGY124"/>
      <c r="GGZ124"/>
      <c r="GHA124"/>
      <c r="GHB124"/>
      <c r="GHC124"/>
      <c r="GHD124"/>
      <c r="GHE124"/>
      <c r="GHF124"/>
      <c r="GHG124"/>
      <c r="GHH124"/>
      <c r="GHI124"/>
      <c r="GHJ124"/>
      <c r="GHK124"/>
      <c r="GHL124"/>
      <c r="GHM124"/>
      <c r="GHN124"/>
      <c r="GHO124"/>
      <c r="GHP124"/>
      <c r="GHQ124"/>
      <c r="GHR124"/>
      <c r="GHS124"/>
      <c r="GHT124"/>
      <c r="GHU124"/>
      <c r="GHV124"/>
      <c r="GHW124"/>
      <c r="GHX124"/>
      <c r="GHY124"/>
      <c r="GHZ124"/>
      <c r="GIA124"/>
      <c r="GIB124"/>
      <c r="GIC124"/>
      <c r="GID124"/>
      <c r="GIE124"/>
      <c r="GIF124"/>
      <c r="GIG124"/>
      <c r="GIH124"/>
      <c r="GII124"/>
      <c r="GIJ124"/>
      <c r="GIK124"/>
      <c r="GIL124"/>
      <c r="GIM124"/>
      <c r="GIN124"/>
      <c r="GIO124"/>
      <c r="GIP124"/>
      <c r="GIQ124"/>
      <c r="GIR124"/>
      <c r="GIS124"/>
      <c r="GIT124"/>
      <c r="GIU124"/>
      <c r="GIV124"/>
      <c r="GIW124"/>
      <c r="GIX124"/>
      <c r="GIY124"/>
      <c r="GIZ124"/>
      <c r="GJA124"/>
      <c r="GJB124"/>
      <c r="GJC124"/>
      <c r="GJD124"/>
      <c r="GJE124"/>
      <c r="GJF124"/>
      <c r="GJG124"/>
      <c r="GJH124"/>
      <c r="GJI124"/>
      <c r="GJJ124"/>
      <c r="GJK124"/>
      <c r="GJL124"/>
      <c r="GJM124"/>
      <c r="GJN124"/>
      <c r="GJO124"/>
      <c r="GJP124"/>
      <c r="GJQ124"/>
      <c r="GJR124"/>
      <c r="GJS124"/>
      <c r="GJT124"/>
      <c r="GJU124"/>
      <c r="GJV124"/>
      <c r="GJW124"/>
      <c r="GJX124"/>
      <c r="GJY124"/>
      <c r="GJZ124"/>
      <c r="GKA124"/>
      <c r="GKB124"/>
      <c r="GKC124"/>
      <c r="GKD124"/>
      <c r="GKE124"/>
      <c r="GKF124"/>
      <c r="GKG124"/>
      <c r="GKH124"/>
      <c r="GKI124"/>
      <c r="GKJ124"/>
      <c r="GKK124"/>
      <c r="GKL124"/>
      <c r="GKM124"/>
      <c r="GKN124"/>
      <c r="GKO124"/>
      <c r="GKP124"/>
      <c r="GKQ124"/>
      <c r="GKR124"/>
      <c r="GKS124"/>
      <c r="GKT124"/>
      <c r="GKU124"/>
      <c r="GKV124"/>
      <c r="GKW124"/>
      <c r="GKX124"/>
      <c r="GKY124"/>
      <c r="GKZ124"/>
      <c r="GLA124"/>
      <c r="GLB124"/>
      <c r="GLC124"/>
      <c r="GLD124"/>
      <c r="GLE124"/>
      <c r="GLF124"/>
      <c r="GLG124"/>
      <c r="GLH124"/>
      <c r="GLI124"/>
      <c r="GLJ124"/>
      <c r="GLK124"/>
      <c r="GLL124"/>
      <c r="GLM124"/>
      <c r="GLN124"/>
      <c r="GLO124"/>
      <c r="GLP124"/>
      <c r="GLQ124"/>
      <c r="GLR124"/>
      <c r="GLS124"/>
      <c r="GLT124"/>
      <c r="GLU124"/>
      <c r="GLV124"/>
      <c r="GLW124"/>
      <c r="GLX124"/>
      <c r="GLY124"/>
      <c r="GLZ124"/>
      <c r="GMA124"/>
      <c r="GMB124"/>
      <c r="GMC124"/>
      <c r="GMD124"/>
      <c r="GME124"/>
      <c r="GMF124"/>
      <c r="GMG124"/>
      <c r="GMH124"/>
      <c r="GMI124"/>
      <c r="GMJ124"/>
      <c r="GMK124"/>
      <c r="GML124"/>
      <c r="GMM124"/>
      <c r="GMN124"/>
      <c r="GMO124"/>
      <c r="GMP124"/>
      <c r="GMQ124"/>
      <c r="GMR124"/>
      <c r="GMS124"/>
      <c r="GMT124"/>
      <c r="GMU124"/>
      <c r="GMV124"/>
      <c r="GMW124"/>
      <c r="GMX124"/>
      <c r="GMY124"/>
      <c r="GMZ124"/>
      <c r="GNA124"/>
      <c r="GNB124"/>
      <c r="GNC124"/>
      <c r="GND124"/>
      <c r="GNE124"/>
      <c r="GNF124"/>
      <c r="GNG124"/>
      <c r="GNH124"/>
      <c r="GNI124"/>
      <c r="GNJ124"/>
      <c r="GNK124"/>
      <c r="GNL124"/>
      <c r="GNM124"/>
      <c r="GNN124"/>
      <c r="GNO124"/>
      <c r="GNP124"/>
      <c r="GNQ124"/>
      <c r="GNR124"/>
      <c r="GNS124"/>
      <c r="GNT124"/>
      <c r="GNU124"/>
      <c r="GNV124"/>
      <c r="GNW124"/>
      <c r="GNX124"/>
      <c r="GNY124"/>
      <c r="GNZ124"/>
      <c r="GOA124"/>
      <c r="GOB124"/>
      <c r="GOC124"/>
      <c r="GOD124"/>
      <c r="GOE124"/>
      <c r="GOF124"/>
      <c r="GOG124"/>
      <c r="GOH124"/>
      <c r="GOI124"/>
      <c r="GOJ124"/>
      <c r="GOK124"/>
      <c r="GOL124"/>
      <c r="GOM124"/>
      <c r="GON124"/>
      <c r="GOO124"/>
      <c r="GOP124"/>
      <c r="GOQ124"/>
      <c r="GOR124"/>
      <c r="GOS124"/>
      <c r="GOT124"/>
      <c r="GOU124"/>
      <c r="GOV124"/>
      <c r="GOW124"/>
      <c r="GOX124"/>
      <c r="GOY124"/>
      <c r="GOZ124"/>
      <c r="GPA124"/>
      <c r="GPB124"/>
      <c r="GPC124"/>
      <c r="GPD124"/>
      <c r="GPE124"/>
      <c r="GPF124"/>
      <c r="GPG124"/>
      <c r="GPH124"/>
      <c r="GPI124"/>
      <c r="GPJ124"/>
      <c r="GPK124"/>
      <c r="GPL124"/>
      <c r="GPM124"/>
      <c r="GPN124"/>
      <c r="GPO124"/>
      <c r="GPP124"/>
      <c r="GPQ124"/>
      <c r="GPR124"/>
      <c r="GPS124"/>
      <c r="GPT124"/>
      <c r="GPU124"/>
      <c r="GPV124"/>
      <c r="GPW124"/>
      <c r="GPX124"/>
      <c r="GPY124"/>
      <c r="GPZ124"/>
      <c r="GQA124"/>
      <c r="GQB124"/>
      <c r="GQC124"/>
      <c r="GQD124"/>
      <c r="GQE124"/>
      <c r="GQF124"/>
      <c r="GQG124"/>
      <c r="GQH124"/>
      <c r="GQI124"/>
      <c r="GQJ124"/>
      <c r="GQK124"/>
      <c r="GQL124"/>
      <c r="GQM124"/>
      <c r="GQN124"/>
      <c r="GQO124"/>
      <c r="GQP124"/>
      <c r="GQQ124"/>
      <c r="GQR124"/>
      <c r="GQS124"/>
      <c r="GQT124"/>
      <c r="GQU124"/>
      <c r="GQV124"/>
      <c r="GQW124"/>
      <c r="GQX124"/>
      <c r="GQY124"/>
      <c r="GQZ124"/>
      <c r="GRA124"/>
      <c r="GRB124"/>
      <c r="GRC124"/>
      <c r="GRD124"/>
      <c r="GRE124"/>
      <c r="GRF124"/>
      <c r="GRG124"/>
      <c r="GRH124"/>
      <c r="GRI124"/>
      <c r="GRJ124"/>
      <c r="GRK124"/>
      <c r="GRL124"/>
      <c r="GRM124"/>
      <c r="GRN124"/>
      <c r="GRO124"/>
      <c r="GRP124"/>
      <c r="GRQ124"/>
      <c r="GRR124"/>
      <c r="GRS124"/>
      <c r="GRT124"/>
      <c r="GRU124"/>
      <c r="GRV124"/>
      <c r="GRW124"/>
      <c r="GRX124"/>
      <c r="GRY124"/>
      <c r="GRZ124"/>
      <c r="GSA124"/>
      <c r="GSB124"/>
      <c r="GSC124"/>
      <c r="GSD124"/>
      <c r="GSE124"/>
      <c r="GSF124"/>
      <c r="GSG124"/>
      <c r="GSH124"/>
      <c r="GSI124"/>
      <c r="GSJ124"/>
      <c r="GSK124"/>
      <c r="GSL124"/>
      <c r="GSM124"/>
      <c r="GSN124"/>
      <c r="GSO124"/>
      <c r="GSP124"/>
      <c r="GSQ124"/>
      <c r="GSR124"/>
      <c r="GSS124"/>
      <c r="GST124"/>
      <c r="GSU124"/>
      <c r="GSV124"/>
      <c r="GSW124"/>
      <c r="GSX124"/>
      <c r="GSY124"/>
      <c r="GSZ124"/>
      <c r="GTA124"/>
      <c r="GTB124"/>
      <c r="GTC124"/>
      <c r="GTD124"/>
      <c r="GTE124"/>
      <c r="GTF124"/>
      <c r="GTG124"/>
      <c r="GTH124"/>
      <c r="GTI124"/>
      <c r="GTJ124"/>
      <c r="GTK124"/>
      <c r="GTL124"/>
      <c r="GTM124"/>
      <c r="GTN124"/>
      <c r="GTO124"/>
      <c r="GTP124"/>
      <c r="GTQ124"/>
      <c r="GTR124"/>
      <c r="GTS124"/>
      <c r="GTT124"/>
      <c r="GTU124"/>
      <c r="GTV124"/>
      <c r="GTW124"/>
      <c r="GTX124"/>
      <c r="GTY124"/>
      <c r="GTZ124"/>
      <c r="GUA124"/>
      <c r="GUB124"/>
      <c r="GUC124"/>
      <c r="GUD124"/>
      <c r="GUE124"/>
      <c r="GUF124"/>
      <c r="GUG124"/>
      <c r="GUH124"/>
      <c r="GUI124"/>
      <c r="GUJ124"/>
      <c r="GUK124"/>
      <c r="GUL124"/>
      <c r="GUM124"/>
      <c r="GUN124"/>
      <c r="GUO124"/>
      <c r="GUP124"/>
      <c r="GUQ124"/>
      <c r="GUR124"/>
      <c r="GUS124"/>
      <c r="GUT124"/>
      <c r="GUU124"/>
      <c r="GUV124"/>
      <c r="GUW124"/>
      <c r="GUX124"/>
      <c r="GUY124"/>
      <c r="GUZ124"/>
      <c r="GVA124"/>
      <c r="GVB124"/>
      <c r="GVC124"/>
      <c r="GVD124"/>
      <c r="GVE124"/>
      <c r="GVF124"/>
      <c r="GVG124"/>
      <c r="GVH124"/>
      <c r="GVI124"/>
      <c r="GVJ124"/>
      <c r="GVK124"/>
      <c r="GVL124"/>
      <c r="GVM124"/>
      <c r="GVN124"/>
      <c r="GVO124"/>
      <c r="GVP124"/>
      <c r="GVQ124"/>
      <c r="GVR124"/>
      <c r="GVS124"/>
      <c r="GVT124"/>
      <c r="GVU124"/>
      <c r="GVV124"/>
      <c r="GVW124"/>
      <c r="GVX124"/>
      <c r="GVY124"/>
      <c r="GVZ124"/>
      <c r="GWA124"/>
      <c r="GWB124"/>
      <c r="GWC124"/>
      <c r="GWD124"/>
      <c r="GWE124"/>
      <c r="GWF124"/>
      <c r="GWG124"/>
      <c r="GWH124"/>
      <c r="GWI124"/>
      <c r="GWJ124"/>
      <c r="GWK124"/>
      <c r="GWL124"/>
      <c r="GWM124"/>
      <c r="GWN124"/>
      <c r="GWO124"/>
      <c r="GWP124"/>
      <c r="GWQ124"/>
      <c r="GWR124"/>
      <c r="GWS124"/>
      <c r="GWT124"/>
      <c r="GWU124"/>
      <c r="GWV124"/>
      <c r="GWW124"/>
      <c r="GWX124"/>
      <c r="GWY124"/>
      <c r="GWZ124"/>
      <c r="GXA124"/>
      <c r="GXB124"/>
      <c r="GXC124"/>
      <c r="GXD124"/>
      <c r="GXE124"/>
      <c r="GXF124"/>
      <c r="GXG124"/>
      <c r="GXH124"/>
      <c r="GXI124"/>
      <c r="GXJ124"/>
      <c r="GXK124"/>
      <c r="GXL124"/>
      <c r="GXM124"/>
      <c r="GXN124"/>
      <c r="GXO124"/>
      <c r="GXP124"/>
      <c r="GXQ124"/>
      <c r="GXR124"/>
      <c r="GXS124"/>
      <c r="GXT124"/>
      <c r="GXU124"/>
      <c r="GXV124"/>
      <c r="GXW124"/>
      <c r="GXX124"/>
      <c r="GXY124"/>
      <c r="GXZ124"/>
      <c r="GYA124"/>
      <c r="GYB124"/>
      <c r="GYC124"/>
      <c r="GYD124"/>
      <c r="GYE124"/>
      <c r="GYF124"/>
      <c r="GYG124"/>
      <c r="GYH124"/>
      <c r="GYI124"/>
      <c r="GYJ124"/>
      <c r="GYK124"/>
      <c r="GYL124"/>
      <c r="GYM124"/>
      <c r="GYN124"/>
      <c r="GYO124"/>
      <c r="GYP124"/>
      <c r="GYQ124"/>
      <c r="GYR124"/>
      <c r="GYS124"/>
      <c r="GYT124"/>
      <c r="GYU124"/>
      <c r="GYV124"/>
      <c r="GYW124"/>
      <c r="GYX124"/>
      <c r="GYY124"/>
      <c r="GYZ124"/>
      <c r="GZA124"/>
      <c r="GZB124"/>
      <c r="GZC124"/>
      <c r="GZD124"/>
      <c r="GZE124"/>
      <c r="GZF124"/>
      <c r="GZG124"/>
      <c r="GZH124"/>
      <c r="GZI124"/>
      <c r="GZJ124"/>
      <c r="GZK124"/>
      <c r="GZL124"/>
      <c r="GZM124"/>
      <c r="GZN124"/>
      <c r="GZO124"/>
      <c r="GZP124"/>
      <c r="GZQ124"/>
      <c r="GZR124"/>
      <c r="GZS124"/>
      <c r="GZT124"/>
      <c r="GZU124"/>
      <c r="GZV124"/>
      <c r="GZW124"/>
      <c r="GZX124"/>
      <c r="GZY124"/>
      <c r="GZZ124"/>
      <c r="HAA124"/>
      <c r="HAB124"/>
      <c r="HAC124"/>
      <c r="HAD124"/>
      <c r="HAE124"/>
      <c r="HAF124"/>
      <c r="HAG124"/>
      <c r="HAH124"/>
      <c r="HAI124"/>
      <c r="HAJ124"/>
      <c r="HAK124"/>
      <c r="HAL124"/>
      <c r="HAM124"/>
      <c r="HAN124"/>
      <c r="HAO124"/>
      <c r="HAP124"/>
      <c r="HAQ124"/>
      <c r="HAR124"/>
      <c r="HAS124"/>
      <c r="HAT124"/>
      <c r="HAU124"/>
      <c r="HAV124"/>
      <c r="HAW124"/>
      <c r="HAX124"/>
      <c r="HAY124"/>
      <c r="HAZ124"/>
      <c r="HBA124"/>
      <c r="HBB124"/>
      <c r="HBC124"/>
      <c r="HBD124"/>
      <c r="HBE124"/>
      <c r="HBF124"/>
      <c r="HBG124"/>
      <c r="HBH124"/>
      <c r="HBI124"/>
      <c r="HBJ124"/>
      <c r="HBK124"/>
      <c r="HBL124"/>
      <c r="HBM124"/>
      <c r="HBN124"/>
      <c r="HBO124"/>
      <c r="HBP124"/>
      <c r="HBQ124"/>
      <c r="HBR124"/>
      <c r="HBS124"/>
      <c r="HBT124"/>
      <c r="HBU124"/>
      <c r="HBV124"/>
      <c r="HBW124"/>
      <c r="HBX124"/>
      <c r="HBY124"/>
      <c r="HBZ124"/>
      <c r="HCA124"/>
      <c r="HCB124"/>
      <c r="HCC124"/>
      <c r="HCD124"/>
      <c r="HCE124"/>
      <c r="HCF124"/>
      <c r="HCG124"/>
      <c r="HCH124"/>
      <c r="HCI124"/>
      <c r="HCJ124"/>
      <c r="HCK124"/>
      <c r="HCL124"/>
      <c r="HCM124"/>
      <c r="HCN124"/>
      <c r="HCO124"/>
      <c r="HCP124"/>
      <c r="HCQ124"/>
      <c r="HCR124"/>
      <c r="HCS124"/>
      <c r="HCT124"/>
      <c r="HCU124"/>
      <c r="HCV124"/>
      <c r="HCW124"/>
      <c r="HCX124"/>
      <c r="HCY124"/>
      <c r="HCZ124"/>
      <c r="HDA124"/>
      <c r="HDB124"/>
      <c r="HDC124"/>
      <c r="HDD124"/>
      <c r="HDE124"/>
      <c r="HDF124"/>
      <c r="HDG124"/>
      <c r="HDH124"/>
      <c r="HDI124"/>
      <c r="HDJ124"/>
      <c r="HDK124"/>
      <c r="HDL124"/>
      <c r="HDM124"/>
      <c r="HDN124"/>
      <c r="HDO124"/>
      <c r="HDP124"/>
      <c r="HDQ124"/>
      <c r="HDR124"/>
      <c r="HDS124"/>
      <c r="HDT124"/>
      <c r="HDU124"/>
      <c r="HDV124"/>
      <c r="HDW124"/>
      <c r="HDX124"/>
      <c r="HDY124"/>
      <c r="HDZ124"/>
      <c r="HEA124"/>
      <c r="HEB124"/>
      <c r="HEC124"/>
      <c r="HED124"/>
      <c r="HEE124"/>
      <c r="HEF124"/>
      <c r="HEG124"/>
      <c r="HEH124"/>
      <c r="HEI124"/>
      <c r="HEJ124"/>
      <c r="HEK124"/>
      <c r="HEL124"/>
      <c r="HEM124"/>
      <c r="HEN124"/>
      <c r="HEO124"/>
      <c r="HEP124"/>
      <c r="HEQ124"/>
      <c r="HER124"/>
      <c r="HES124"/>
      <c r="HET124"/>
      <c r="HEU124"/>
      <c r="HEV124"/>
      <c r="HEW124"/>
      <c r="HEX124"/>
      <c r="HEY124"/>
      <c r="HEZ124"/>
      <c r="HFA124"/>
      <c r="HFB124"/>
      <c r="HFC124"/>
      <c r="HFD124"/>
      <c r="HFE124"/>
      <c r="HFF124"/>
      <c r="HFG124"/>
      <c r="HFH124"/>
      <c r="HFI124"/>
      <c r="HFJ124"/>
      <c r="HFK124"/>
      <c r="HFL124"/>
      <c r="HFM124"/>
      <c r="HFN124"/>
      <c r="HFO124"/>
      <c r="HFP124"/>
      <c r="HFQ124"/>
      <c r="HFR124"/>
      <c r="HFS124"/>
      <c r="HFT124"/>
      <c r="HFU124"/>
      <c r="HFV124"/>
      <c r="HFW124"/>
      <c r="HFX124"/>
      <c r="HFY124"/>
      <c r="HFZ124"/>
      <c r="HGA124"/>
      <c r="HGB124"/>
      <c r="HGC124"/>
      <c r="HGD124"/>
      <c r="HGE124"/>
      <c r="HGF124"/>
      <c r="HGG124"/>
      <c r="HGH124"/>
      <c r="HGI124"/>
      <c r="HGJ124"/>
      <c r="HGK124"/>
      <c r="HGL124"/>
      <c r="HGM124"/>
      <c r="HGN124"/>
      <c r="HGO124"/>
      <c r="HGP124"/>
      <c r="HGQ124"/>
      <c r="HGR124"/>
      <c r="HGS124"/>
      <c r="HGT124"/>
      <c r="HGU124"/>
      <c r="HGV124"/>
      <c r="HGW124"/>
      <c r="HGX124"/>
      <c r="HGY124"/>
      <c r="HGZ124"/>
      <c r="HHA124"/>
      <c r="HHB124"/>
      <c r="HHC124"/>
      <c r="HHD124"/>
      <c r="HHE124"/>
      <c r="HHF124"/>
      <c r="HHG124"/>
      <c r="HHH124"/>
      <c r="HHI124"/>
      <c r="HHJ124"/>
      <c r="HHK124"/>
      <c r="HHL124"/>
      <c r="HHM124"/>
      <c r="HHN124"/>
      <c r="HHO124"/>
      <c r="HHP124"/>
      <c r="HHQ124"/>
      <c r="HHR124"/>
      <c r="HHS124"/>
      <c r="HHT124"/>
      <c r="HHU124"/>
      <c r="HHV124"/>
      <c r="HHW124"/>
      <c r="HHX124"/>
      <c r="HHY124"/>
      <c r="HHZ124"/>
      <c r="HIA124"/>
      <c r="HIB124"/>
      <c r="HIC124"/>
      <c r="HID124"/>
      <c r="HIE124"/>
      <c r="HIF124"/>
      <c r="HIG124"/>
      <c r="HIH124"/>
      <c r="HII124"/>
      <c r="HIJ124"/>
      <c r="HIK124"/>
      <c r="HIL124"/>
      <c r="HIM124"/>
      <c r="HIN124"/>
      <c r="HIO124"/>
      <c r="HIP124"/>
      <c r="HIQ124"/>
      <c r="HIR124"/>
      <c r="HIS124"/>
      <c r="HIT124"/>
      <c r="HIU124"/>
      <c r="HIV124"/>
      <c r="HIW124"/>
      <c r="HIX124"/>
      <c r="HIY124"/>
      <c r="HIZ124"/>
      <c r="HJA124"/>
      <c r="HJB124"/>
      <c r="HJC124"/>
      <c r="HJD124"/>
      <c r="HJE124"/>
      <c r="HJF124"/>
      <c r="HJG124"/>
      <c r="HJH124"/>
      <c r="HJI124"/>
      <c r="HJJ124"/>
      <c r="HJK124"/>
      <c r="HJL124"/>
      <c r="HJM124"/>
      <c r="HJN124"/>
      <c r="HJO124"/>
      <c r="HJP124"/>
      <c r="HJQ124"/>
      <c r="HJR124"/>
      <c r="HJS124"/>
      <c r="HJT124"/>
      <c r="HJU124"/>
      <c r="HJV124"/>
      <c r="HJW124"/>
      <c r="HJX124"/>
      <c r="HJY124"/>
      <c r="HJZ124"/>
      <c r="HKA124"/>
      <c r="HKB124"/>
      <c r="HKC124"/>
      <c r="HKD124"/>
      <c r="HKE124"/>
      <c r="HKF124"/>
      <c r="HKG124"/>
      <c r="HKH124"/>
      <c r="HKI124"/>
      <c r="HKJ124"/>
      <c r="HKK124"/>
      <c r="HKL124"/>
      <c r="HKM124"/>
      <c r="HKN124"/>
      <c r="HKO124"/>
      <c r="HKP124"/>
      <c r="HKQ124"/>
      <c r="HKR124"/>
      <c r="HKS124"/>
      <c r="HKT124"/>
      <c r="HKU124"/>
      <c r="HKV124"/>
      <c r="HKW124"/>
      <c r="HKX124"/>
      <c r="HKY124"/>
      <c r="HKZ124"/>
      <c r="HLA124"/>
      <c r="HLB124"/>
      <c r="HLC124"/>
      <c r="HLD124"/>
      <c r="HLE124"/>
      <c r="HLF124"/>
      <c r="HLG124"/>
      <c r="HLH124"/>
      <c r="HLI124"/>
      <c r="HLJ124"/>
      <c r="HLK124"/>
      <c r="HLL124"/>
      <c r="HLM124"/>
      <c r="HLN124"/>
      <c r="HLO124"/>
      <c r="HLP124"/>
      <c r="HLQ124"/>
      <c r="HLR124"/>
      <c r="HLS124"/>
      <c r="HLT124"/>
      <c r="HLU124"/>
      <c r="HLV124"/>
      <c r="HLW124"/>
      <c r="HLX124"/>
      <c r="HLY124"/>
      <c r="HLZ124"/>
      <c r="HMA124"/>
      <c r="HMB124"/>
      <c r="HMC124"/>
      <c r="HMD124"/>
      <c r="HME124"/>
      <c r="HMF124"/>
      <c r="HMG124"/>
      <c r="HMH124"/>
      <c r="HMI124"/>
      <c r="HMJ124"/>
      <c r="HMK124"/>
      <c r="HML124"/>
      <c r="HMM124"/>
      <c r="HMN124"/>
      <c r="HMO124"/>
      <c r="HMP124"/>
      <c r="HMQ124"/>
      <c r="HMR124"/>
      <c r="HMS124"/>
      <c r="HMT124"/>
      <c r="HMU124"/>
      <c r="HMV124"/>
      <c r="HMW124"/>
      <c r="HMX124"/>
      <c r="HMY124"/>
      <c r="HMZ124"/>
      <c r="HNA124"/>
      <c r="HNB124"/>
      <c r="HNC124"/>
      <c r="HND124"/>
      <c r="HNE124"/>
      <c r="HNF124"/>
      <c r="HNG124"/>
      <c r="HNH124"/>
      <c r="HNI124"/>
      <c r="HNJ124"/>
      <c r="HNK124"/>
      <c r="HNL124"/>
      <c r="HNM124"/>
      <c r="HNN124"/>
      <c r="HNO124"/>
      <c r="HNP124"/>
      <c r="HNQ124"/>
      <c r="HNR124"/>
      <c r="HNS124"/>
      <c r="HNT124"/>
      <c r="HNU124"/>
      <c r="HNV124"/>
      <c r="HNW124"/>
      <c r="HNX124"/>
      <c r="HNY124"/>
      <c r="HNZ124"/>
      <c r="HOA124"/>
      <c r="HOB124"/>
      <c r="HOC124"/>
      <c r="HOD124"/>
      <c r="HOE124"/>
      <c r="HOF124"/>
      <c r="HOG124"/>
      <c r="HOH124"/>
      <c r="HOI124"/>
      <c r="HOJ124"/>
      <c r="HOK124"/>
      <c r="HOL124"/>
      <c r="HOM124"/>
      <c r="HON124"/>
      <c r="HOO124"/>
      <c r="HOP124"/>
      <c r="HOQ124"/>
      <c r="HOR124"/>
      <c r="HOS124"/>
      <c r="HOT124"/>
      <c r="HOU124"/>
      <c r="HOV124"/>
      <c r="HOW124"/>
      <c r="HOX124"/>
      <c r="HOY124"/>
      <c r="HOZ124"/>
      <c r="HPA124"/>
      <c r="HPB124"/>
      <c r="HPC124"/>
      <c r="HPD124"/>
      <c r="HPE124"/>
      <c r="HPF124"/>
      <c r="HPG124"/>
      <c r="HPH124"/>
      <c r="HPI124"/>
      <c r="HPJ124"/>
      <c r="HPK124"/>
      <c r="HPL124"/>
      <c r="HPM124"/>
      <c r="HPN124"/>
      <c r="HPO124"/>
      <c r="HPP124"/>
      <c r="HPQ124"/>
      <c r="HPR124"/>
      <c r="HPS124"/>
      <c r="HPT124"/>
      <c r="HPU124"/>
      <c r="HPV124"/>
      <c r="HPW124"/>
      <c r="HPX124"/>
      <c r="HPY124"/>
      <c r="HPZ124"/>
      <c r="HQA124"/>
      <c r="HQB124"/>
      <c r="HQC124"/>
      <c r="HQD124"/>
      <c r="HQE124"/>
      <c r="HQF124"/>
      <c r="HQG124"/>
      <c r="HQH124"/>
      <c r="HQI124"/>
      <c r="HQJ124"/>
      <c r="HQK124"/>
      <c r="HQL124"/>
      <c r="HQM124"/>
      <c r="HQN124"/>
      <c r="HQO124"/>
      <c r="HQP124"/>
      <c r="HQQ124"/>
      <c r="HQR124"/>
      <c r="HQS124"/>
      <c r="HQT124"/>
      <c r="HQU124"/>
      <c r="HQV124"/>
      <c r="HQW124"/>
      <c r="HQX124"/>
      <c r="HQY124"/>
      <c r="HQZ124"/>
      <c r="HRA124"/>
      <c r="HRB124"/>
      <c r="HRC124"/>
      <c r="HRD124"/>
      <c r="HRE124"/>
      <c r="HRF124"/>
      <c r="HRG124"/>
      <c r="HRH124"/>
      <c r="HRI124"/>
      <c r="HRJ124"/>
      <c r="HRK124"/>
      <c r="HRL124"/>
      <c r="HRM124"/>
      <c r="HRN124"/>
      <c r="HRO124"/>
      <c r="HRP124"/>
      <c r="HRQ124"/>
      <c r="HRR124"/>
      <c r="HRS124"/>
      <c r="HRT124"/>
      <c r="HRU124"/>
      <c r="HRV124"/>
      <c r="HRW124"/>
      <c r="HRX124"/>
      <c r="HRY124"/>
      <c r="HRZ124"/>
      <c r="HSA124"/>
      <c r="HSB124"/>
      <c r="HSC124"/>
      <c r="HSD124"/>
      <c r="HSE124"/>
      <c r="HSF124"/>
      <c r="HSG124"/>
      <c r="HSH124"/>
      <c r="HSI124"/>
      <c r="HSJ124"/>
      <c r="HSK124"/>
      <c r="HSL124"/>
      <c r="HSM124"/>
      <c r="HSN124"/>
      <c r="HSO124"/>
      <c r="HSP124"/>
      <c r="HSQ124"/>
      <c r="HSR124"/>
      <c r="HSS124"/>
      <c r="HST124"/>
      <c r="HSU124"/>
      <c r="HSV124"/>
      <c r="HSW124"/>
      <c r="HSX124"/>
      <c r="HSY124"/>
      <c r="HSZ124"/>
      <c r="HTA124"/>
      <c r="HTB124"/>
      <c r="HTC124"/>
      <c r="HTD124"/>
      <c r="HTE124"/>
      <c r="HTF124"/>
      <c r="HTG124"/>
      <c r="HTH124"/>
      <c r="HTI124"/>
      <c r="HTJ124"/>
      <c r="HTK124"/>
      <c r="HTL124"/>
      <c r="HTM124"/>
      <c r="HTN124"/>
      <c r="HTO124"/>
      <c r="HTP124"/>
      <c r="HTQ124"/>
      <c r="HTR124"/>
      <c r="HTS124"/>
      <c r="HTT124"/>
      <c r="HTU124"/>
      <c r="HTV124"/>
      <c r="HTW124"/>
      <c r="HTX124"/>
      <c r="HTY124"/>
      <c r="HTZ124"/>
      <c r="HUA124"/>
      <c r="HUB124"/>
      <c r="HUC124"/>
      <c r="HUD124"/>
      <c r="HUE124"/>
      <c r="HUF124"/>
      <c r="HUG124"/>
      <c r="HUH124"/>
      <c r="HUI124"/>
      <c r="HUJ124"/>
      <c r="HUK124"/>
      <c r="HUL124"/>
      <c r="HUM124"/>
      <c r="HUN124"/>
      <c r="HUO124"/>
      <c r="HUP124"/>
      <c r="HUQ124"/>
      <c r="HUR124"/>
      <c r="HUS124"/>
      <c r="HUT124"/>
      <c r="HUU124"/>
      <c r="HUV124"/>
      <c r="HUW124"/>
      <c r="HUX124"/>
      <c r="HUY124"/>
      <c r="HUZ124"/>
      <c r="HVA124"/>
      <c r="HVB124"/>
      <c r="HVC124"/>
      <c r="HVD124"/>
      <c r="HVE124"/>
      <c r="HVF124"/>
      <c r="HVG124"/>
      <c r="HVH124"/>
      <c r="HVI124"/>
      <c r="HVJ124"/>
      <c r="HVK124"/>
      <c r="HVL124"/>
      <c r="HVM124"/>
      <c r="HVN124"/>
      <c r="HVO124"/>
      <c r="HVP124"/>
      <c r="HVQ124"/>
      <c r="HVR124"/>
      <c r="HVS124"/>
      <c r="HVT124"/>
      <c r="HVU124"/>
      <c r="HVV124"/>
      <c r="HVW124"/>
      <c r="HVX124"/>
      <c r="HVY124"/>
      <c r="HVZ124"/>
      <c r="HWA124"/>
      <c r="HWB124"/>
      <c r="HWC124"/>
      <c r="HWD124"/>
      <c r="HWE124"/>
      <c r="HWF124"/>
      <c r="HWG124"/>
      <c r="HWH124"/>
      <c r="HWI124"/>
      <c r="HWJ124"/>
      <c r="HWK124"/>
      <c r="HWL124"/>
      <c r="HWM124"/>
      <c r="HWN124"/>
      <c r="HWO124"/>
      <c r="HWP124"/>
      <c r="HWQ124"/>
      <c r="HWR124"/>
      <c r="HWS124"/>
      <c r="HWT124"/>
      <c r="HWU124"/>
      <c r="HWV124"/>
      <c r="HWW124"/>
      <c r="HWX124"/>
      <c r="HWY124"/>
      <c r="HWZ124"/>
      <c r="HXA124"/>
      <c r="HXB124"/>
      <c r="HXC124"/>
      <c r="HXD124"/>
      <c r="HXE124"/>
      <c r="HXF124"/>
      <c r="HXG124"/>
      <c r="HXH124"/>
      <c r="HXI124"/>
      <c r="HXJ124"/>
      <c r="HXK124"/>
      <c r="HXL124"/>
      <c r="HXM124"/>
      <c r="HXN124"/>
      <c r="HXO124"/>
      <c r="HXP124"/>
      <c r="HXQ124"/>
      <c r="HXR124"/>
      <c r="HXS124"/>
      <c r="HXT124"/>
      <c r="HXU124"/>
      <c r="HXV124"/>
      <c r="HXW124"/>
      <c r="HXX124"/>
      <c r="HXY124"/>
      <c r="HXZ124"/>
      <c r="HYA124"/>
      <c r="HYB124"/>
      <c r="HYC124"/>
      <c r="HYD124"/>
      <c r="HYE124"/>
      <c r="HYF124"/>
      <c r="HYG124"/>
      <c r="HYH124"/>
      <c r="HYI124"/>
      <c r="HYJ124"/>
      <c r="HYK124"/>
      <c r="HYL124"/>
      <c r="HYM124"/>
      <c r="HYN124"/>
      <c r="HYO124"/>
      <c r="HYP124"/>
      <c r="HYQ124"/>
      <c r="HYR124"/>
      <c r="HYS124"/>
      <c r="HYT124"/>
      <c r="HYU124"/>
      <c r="HYV124"/>
      <c r="HYW124"/>
      <c r="HYX124"/>
      <c r="HYY124"/>
      <c r="HYZ124"/>
      <c r="HZA124"/>
      <c r="HZB124"/>
      <c r="HZC124"/>
      <c r="HZD124"/>
      <c r="HZE124"/>
      <c r="HZF124"/>
      <c r="HZG124"/>
      <c r="HZH124"/>
      <c r="HZI124"/>
      <c r="HZJ124"/>
      <c r="HZK124"/>
      <c r="HZL124"/>
      <c r="HZM124"/>
      <c r="HZN124"/>
      <c r="HZO124"/>
      <c r="HZP124"/>
      <c r="HZQ124"/>
      <c r="HZR124"/>
      <c r="HZS124"/>
      <c r="HZT124"/>
      <c r="HZU124"/>
      <c r="HZV124"/>
      <c r="HZW124"/>
      <c r="HZX124"/>
      <c r="HZY124"/>
      <c r="HZZ124"/>
      <c r="IAA124"/>
      <c r="IAB124"/>
      <c r="IAC124"/>
      <c r="IAD124"/>
      <c r="IAE124"/>
      <c r="IAF124"/>
      <c r="IAG124"/>
      <c r="IAH124"/>
      <c r="IAI124"/>
      <c r="IAJ124"/>
      <c r="IAK124"/>
      <c r="IAL124"/>
      <c r="IAM124"/>
      <c r="IAN124"/>
      <c r="IAO124"/>
      <c r="IAP124"/>
      <c r="IAQ124"/>
      <c r="IAR124"/>
      <c r="IAS124"/>
      <c r="IAT124"/>
      <c r="IAU124"/>
      <c r="IAV124"/>
      <c r="IAW124"/>
      <c r="IAX124"/>
      <c r="IAY124"/>
      <c r="IAZ124"/>
      <c r="IBA124"/>
      <c r="IBB124"/>
      <c r="IBC124"/>
      <c r="IBD124"/>
      <c r="IBE124"/>
      <c r="IBF124"/>
      <c r="IBG124"/>
      <c r="IBH124"/>
      <c r="IBI124"/>
      <c r="IBJ124"/>
      <c r="IBK124"/>
      <c r="IBL124"/>
      <c r="IBM124"/>
      <c r="IBN124"/>
      <c r="IBO124"/>
      <c r="IBP124"/>
      <c r="IBQ124"/>
      <c r="IBR124"/>
      <c r="IBS124"/>
      <c r="IBT124"/>
      <c r="IBU124"/>
      <c r="IBV124"/>
      <c r="IBW124"/>
      <c r="IBX124"/>
      <c r="IBY124"/>
      <c r="IBZ124"/>
      <c r="ICA124"/>
      <c r="ICB124"/>
      <c r="ICC124"/>
      <c r="ICD124"/>
      <c r="ICE124"/>
      <c r="ICF124"/>
      <c r="ICG124"/>
      <c r="ICH124"/>
      <c r="ICI124"/>
      <c r="ICJ124"/>
      <c r="ICK124"/>
      <c r="ICL124"/>
      <c r="ICM124"/>
      <c r="ICN124"/>
      <c r="ICO124"/>
      <c r="ICP124"/>
      <c r="ICQ124"/>
      <c r="ICR124"/>
      <c r="ICS124"/>
      <c r="ICT124"/>
      <c r="ICU124"/>
      <c r="ICV124"/>
      <c r="ICW124"/>
      <c r="ICX124"/>
      <c r="ICY124"/>
      <c r="ICZ124"/>
      <c r="IDA124"/>
      <c r="IDB124"/>
      <c r="IDC124"/>
      <c r="IDD124"/>
      <c r="IDE124"/>
      <c r="IDF124"/>
      <c r="IDG124"/>
      <c r="IDH124"/>
      <c r="IDI124"/>
      <c r="IDJ124"/>
      <c r="IDK124"/>
      <c r="IDL124"/>
      <c r="IDM124"/>
      <c r="IDN124"/>
      <c r="IDO124"/>
      <c r="IDP124"/>
      <c r="IDQ124"/>
      <c r="IDR124"/>
      <c r="IDS124"/>
      <c r="IDT124"/>
      <c r="IDU124"/>
      <c r="IDV124"/>
      <c r="IDW124"/>
      <c r="IDX124"/>
      <c r="IDY124"/>
      <c r="IDZ124"/>
      <c r="IEA124"/>
      <c r="IEB124"/>
      <c r="IEC124"/>
      <c r="IED124"/>
      <c r="IEE124"/>
      <c r="IEF124"/>
      <c r="IEG124"/>
      <c r="IEH124"/>
      <c r="IEI124"/>
      <c r="IEJ124"/>
      <c r="IEK124"/>
      <c r="IEL124"/>
      <c r="IEM124"/>
      <c r="IEN124"/>
      <c r="IEO124"/>
      <c r="IEP124"/>
      <c r="IEQ124"/>
      <c r="IER124"/>
      <c r="IES124"/>
      <c r="IET124"/>
      <c r="IEU124"/>
      <c r="IEV124"/>
      <c r="IEW124"/>
      <c r="IEX124"/>
      <c r="IEY124"/>
      <c r="IEZ124"/>
      <c r="IFA124"/>
      <c r="IFB124"/>
      <c r="IFC124"/>
      <c r="IFD124"/>
      <c r="IFE124"/>
      <c r="IFF124"/>
      <c r="IFG124"/>
      <c r="IFH124"/>
      <c r="IFI124"/>
      <c r="IFJ124"/>
      <c r="IFK124"/>
      <c r="IFL124"/>
      <c r="IFM124"/>
      <c r="IFN124"/>
      <c r="IFO124"/>
      <c r="IFP124"/>
      <c r="IFQ124"/>
      <c r="IFR124"/>
      <c r="IFS124"/>
      <c r="IFT124"/>
      <c r="IFU124"/>
      <c r="IFV124"/>
      <c r="IFW124"/>
      <c r="IFX124"/>
      <c r="IFY124"/>
      <c r="IFZ124"/>
      <c r="IGA124"/>
      <c r="IGB124"/>
      <c r="IGC124"/>
      <c r="IGD124"/>
      <c r="IGE124"/>
      <c r="IGF124"/>
      <c r="IGG124"/>
      <c r="IGH124"/>
      <c r="IGI124"/>
      <c r="IGJ124"/>
      <c r="IGK124"/>
      <c r="IGL124"/>
      <c r="IGM124"/>
      <c r="IGN124"/>
      <c r="IGO124"/>
      <c r="IGP124"/>
      <c r="IGQ124"/>
      <c r="IGR124"/>
      <c r="IGS124"/>
      <c r="IGT124"/>
      <c r="IGU124"/>
      <c r="IGV124"/>
      <c r="IGW124"/>
      <c r="IGX124"/>
      <c r="IGY124"/>
      <c r="IGZ124"/>
      <c r="IHA124"/>
      <c r="IHB124"/>
      <c r="IHC124"/>
      <c r="IHD124"/>
      <c r="IHE124"/>
      <c r="IHF124"/>
      <c r="IHG124"/>
      <c r="IHH124"/>
      <c r="IHI124"/>
      <c r="IHJ124"/>
      <c r="IHK124"/>
      <c r="IHL124"/>
      <c r="IHM124"/>
      <c r="IHN124"/>
      <c r="IHO124"/>
      <c r="IHP124"/>
      <c r="IHQ124"/>
      <c r="IHR124"/>
      <c r="IHS124"/>
      <c r="IHT124"/>
      <c r="IHU124"/>
      <c r="IHV124"/>
      <c r="IHW124"/>
      <c r="IHX124"/>
      <c r="IHY124"/>
      <c r="IHZ124"/>
      <c r="IIA124"/>
      <c r="IIB124"/>
      <c r="IIC124"/>
      <c r="IID124"/>
      <c r="IIE124"/>
      <c r="IIF124"/>
      <c r="IIG124"/>
      <c r="IIH124"/>
      <c r="III124"/>
      <c r="IIJ124"/>
      <c r="IIK124"/>
      <c r="IIL124"/>
      <c r="IIM124"/>
      <c r="IIN124"/>
      <c r="IIO124"/>
      <c r="IIP124"/>
      <c r="IIQ124"/>
      <c r="IIR124"/>
      <c r="IIS124"/>
      <c r="IIT124"/>
      <c r="IIU124"/>
      <c r="IIV124"/>
      <c r="IIW124"/>
      <c r="IIX124"/>
      <c r="IIY124"/>
      <c r="IIZ124"/>
      <c r="IJA124"/>
      <c r="IJB124"/>
      <c r="IJC124"/>
      <c r="IJD124"/>
      <c r="IJE124"/>
      <c r="IJF124"/>
      <c r="IJG124"/>
      <c r="IJH124"/>
      <c r="IJI124"/>
      <c r="IJJ124"/>
      <c r="IJK124"/>
      <c r="IJL124"/>
      <c r="IJM124"/>
      <c r="IJN124"/>
      <c r="IJO124"/>
      <c r="IJP124"/>
      <c r="IJQ124"/>
      <c r="IJR124"/>
      <c r="IJS124"/>
      <c r="IJT124"/>
      <c r="IJU124"/>
      <c r="IJV124"/>
      <c r="IJW124"/>
      <c r="IJX124"/>
      <c r="IJY124"/>
      <c r="IJZ124"/>
      <c r="IKA124"/>
      <c r="IKB124"/>
      <c r="IKC124"/>
      <c r="IKD124"/>
      <c r="IKE124"/>
      <c r="IKF124"/>
      <c r="IKG124"/>
      <c r="IKH124"/>
      <c r="IKI124"/>
      <c r="IKJ124"/>
      <c r="IKK124"/>
      <c r="IKL124"/>
      <c r="IKM124"/>
      <c r="IKN124"/>
      <c r="IKO124"/>
      <c r="IKP124"/>
      <c r="IKQ124"/>
      <c r="IKR124"/>
      <c r="IKS124"/>
      <c r="IKT124"/>
      <c r="IKU124"/>
      <c r="IKV124"/>
      <c r="IKW124"/>
      <c r="IKX124"/>
      <c r="IKY124"/>
      <c r="IKZ124"/>
      <c r="ILA124"/>
      <c r="ILB124"/>
      <c r="ILC124"/>
      <c r="ILD124"/>
      <c r="ILE124"/>
      <c r="ILF124"/>
      <c r="ILG124"/>
      <c r="ILH124"/>
      <c r="ILI124"/>
      <c r="ILJ124"/>
      <c r="ILK124"/>
      <c r="ILL124"/>
      <c r="ILM124"/>
      <c r="ILN124"/>
      <c r="ILO124"/>
      <c r="ILP124"/>
      <c r="ILQ124"/>
      <c r="ILR124"/>
      <c r="ILS124"/>
      <c r="ILT124"/>
      <c r="ILU124"/>
      <c r="ILV124"/>
      <c r="ILW124"/>
      <c r="ILX124"/>
      <c r="ILY124"/>
      <c r="ILZ124"/>
      <c r="IMA124"/>
      <c r="IMB124"/>
      <c r="IMC124"/>
      <c r="IMD124"/>
      <c r="IME124"/>
      <c r="IMF124"/>
      <c r="IMG124"/>
      <c r="IMH124"/>
      <c r="IMI124"/>
      <c r="IMJ124"/>
      <c r="IMK124"/>
      <c r="IML124"/>
      <c r="IMM124"/>
      <c r="IMN124"/>
      <c r="IMO124"/>
      <c r="IMP124"/>
      <c r="IMQ124"/>
      <c r="IMR124"/>
      <c r="IMS124"/>
      <c r="IMT124"/>
      <c r="IMU124"/>
      <c r="IMV124"/>
      <c r="IMW124"/>
      <c r="IMX124"/>
      <c r="IMY124"/>
      <c r="IMZ124"/>
      <c r="INA124"/>
      <c r="INB124"/>
      <c r="INC124"/>
      <c r="IND124"/>
      <c r="INE124"/>
      <c r="INF124"/>
      <c r="ING124"/>
      <c r="INH124"/>
      <c r="INI124"/>
      <c r="INJ124"/>
      <c r="INK124"/>
      <c r="INL124"/>
      <c r="INM124"/>
      <c r="INN124"/>
      <c r="INO124"/>
      <c r="INP124"/>
      <c r="INQ124"/>
      <c r="INR124"/>
      <c r="INS124"/>
      <c r="INT124"/>
      <c r="INU124"/>
      <c r="INV124"/>
      <c r="INW124"/>
      <c r="INX124"/>
      <c r="INY124"/>
      <c r="INZ124"/>
      <c r="IOA124"/>
      <c r="IOB124"/>
      <c r="IOC124"/>
      <c r="IOD124"/>
      <c r="IOE124"/>
      <c r="IOF124"/>
      <c r="IOG124"/>
      <c r="IOH124"/>
      <c r="IOI124"/>
      <c r="IOJ124"/>
      <c r="IOK124"/>
      <c r="IOL124"/>
      <c r="IOM124"/>
      <c r="ION124"/>
      <c r="IOO124"/>
      <c r="IOP124"/>
      <c r="IOQ124"/>
      <c r="IOR124"/>
      <c r="IOS124"/>
      <c r="IOT124"/>
      <c r="IOU124"/>
      <c r="IOV124"/>
      <c r="IOW124"/>
      <c r="IOX124"/>
      <c r="IOY124"/>
      <c r="IOZ124"/>
      <c r="IPA124"/>
      <c r="IPB124"/>
      <c r="IPC124"/>
      <c r="IPD124"/>
      <c r="IPE124"/>
      <c r="IPF124"/>
      <c r="IPG124"/>
      <c r="IPH124"/>
      <c r="IPI124"/>
      <c r="IPJ124"/>
      <c r="IPK124"/>
      <c r="IPL124"/>
      <c r="IPM124"/>
      <c r="IPN124"/>
      <c r="IPO124"/>
      <c r="IPP124"/>
      <c r="IPQ124"/>
      <c r="IPR124"/>
      <c r="IPS124"/>
      <c r="IPT124"/>
      <c r="IPU124"/>
      <c r="IPV124"/>
      <c r="IPW124"/>
      <c r="IPX124"/>
      <c r="IPY124"/>
      <c r="IPZ124"/>
      <c r="IQA124"/>
      <c r="IQB124"/>
      <c r="IQC124"/>
      <c r="IQD124"/>
      <c r="IQE124"/>
      <c r="IQF124"/>
      <c r="IQG124"/>
      <c r="IQH124"/>
      <c r="IQI124"/>
      <c r="IQJ124"/>
      <c r="IQK124"/>
      <c r="IQL124"/>
      <c r="IQM124"/>
      <c r="IQN124"/>
      <c r="IQO124"/>
      <c r="IQP124"/>
      <c r="IQQ124"/>
      <c r="IQR124"/>
      <c r="IQS124"/>
      <c r="IQT124"/>
      <c r="IQU124"/>
      <c r="IQV124"/>
      <c r="IQW124"/>
      <c r="IQX124"/>
      <c r="IQY124"/>
      <c r="IQZ124"/>
      <c r="IRA124"/>
      <c r="IRB124"/>
      <c r="IRC124"/>
      <c r="IRD124"/>
      <c r="IRE124"/>
      <c r="IRF124"/>
      <c r="IRG124"/>
      <c r="IRH124"/>
      <c r="IRI124"/>
      <c r="IRJ124"/>
      <c r="IRK124"/>
      <c r="IRL124"/>
      <c r="IRM124"/>
      <c r="IRN124"/>
      <c r="IRO124"/>
      <c r="IRP124"/>
      <c r="IRQ124"/>
      <c r="IRR124"/>
      <c r="IRS124"/>
      <c r="IRT124"/>
      <c r="IRU124"/>
      <c r="IRV124"/>
      <c r="IRW124"/>
      <c r="IRX124"/>
      <c r="IRY124"/>
      <c r="IRZ124"/>
      <c r="ISA124"/>
      <c r="ISB124"/>
      <c r="ISC124"/>
      <c r="ISD124"/>
      <c r="ISE124"/>
      <c r="ISF124"/>
      <c r="ISG124"/>
      <c r="ISH124"/>
      <c r="ISI124"/>
      <c r="ISJ124"/>
      <c r="ISK124"/>
      <c r="ISL124"/>
      <c r="ISM124"/>
      <c r="ISN124"/>
      <c r="ISO124"/>
      <c r="ISP124"/>
      <c r="ISQ124"/>
      <c r="ISR124"/>
      <c r="ISS124"/>
      <c r="IST124"/>
      <c r="ISU124"/>
      <c r="ISV124"/>
      <c r="ISW124"/>
      <c r="ISX124"/>
      <c r="ISY124"/>
      <c r="ISZ124"/>
      <c r="ITA124"/>
      <c r="ITB124"/>
      <c r="ITC124"/>
      <c r="ITD124"/>
      <c r="ITE124"/>
      <c r="ITF124"/>
      <c r="ITG124"/>
      <c r="ITH124"/>
      <c r="ITI124"/>
      <c r="ITJ124"/>
      <c r="ITK124"/>
      <c r="ITL124"/>
      <c r="ITM124"/>
      <c r="ITN124"/>
      <c r="ITO124"/>
      <c r="ITP124"/>
      <c r="ITQ124"/>
      <c r="ITR124"/>
      <c r="ITS124"/>
      <c r="ITT124"/>
      <c r="ITU124"/>
      <c r="ITV124"/>
      <c r="ITW124"/>
      <c r="ITX124"/>
      <c r="ITY124"/>
      <c r="ITZ124"/>
      <c r="IUA124"/>
      <c r="IUB124"/>
      <c r="IUC124"/>
      <c r="IUD124"/>
      <c r="IUE124"/>
      <c r="IUF124"/>
      <c r="IUG124"/>
      <c r="IUH124"/>
      <c r="IUI124"/>
      <c r="IUJ124"/>
      <c r="IUK124"/>
      <c r="IUL124"/>
      <c r="IUM124"/>
      <c r="IUN124"/>
      <c r="IUO124"/>
      <c r="IUP124"/>
      <c r="IUQ124"/>
      <c r="IUR124"/>
      <c r="IUS124"/>
      <c r="IUT124"/>
      <c r="IUU124"/>
      <c r="IUV124"/>
      <c r="IUW124"/>
      <c r="IUX124"/>
      <c r="IUY124"/>
      <c r="IUZ124"/>
      <c r="IVA124"/>
      <c r="IVB124"/>
      <c r="IVC124"/>
      <c r="IVD124"/>
      <c r="IVE124"/>
      <c r="IVF124"/>
      <c r="IVG124"/>
      <c r="IVH124"/>
      <c r="IVI124"/>
      <c r="IVJ124"/>
      <c r="IVK124"/>
      <c r="IVL124"/>
      <c r="IVM124"/>
      <c r="IVN124"/>
      <c r="IVO124"/>
      <c r="IVP124"/>
      <c r="IVQ124"/>
      <c r="IVR124"/>
      <c r="IVS124"/>
      <c r="IVT124"/>
      <c r="IVU124"/>
      <c r="IVV124"/>
      <c r="IVW124"/>
      <c r="IVX124"/>
      <c r="IVY124"/>
      <c r="IVZ124"/>
      <c r="IWA124"/>
      <c r="IWB124"/>
      <c r="IWC124"/>
      <c r="IWD124"/>
      <c r="IWE124"/>
      <c r="IWF124"/>
      <c r="IWG124"/>
      <c r="IWH124"/>
      <c r="IWI124"/>
      <c r="IWJ124"/>
      <c r="IWK124"/>
      <c r="IWL124"/>
      <c r="IWM124"/>
      <c r="IWN124"/>
      <c r="IWO124"/>
      <c r="IWP124"/>
      <c r="IWQ124"/>
      <c r="IWR124"/>
      <c r="IWS124"/>
      <c r="IWT124"/>
      <c r="IWU124"/>
      <c r="IWV124"/>
      <c r="IWW124"/>
      <c r="IWX124"/>
      <c r="IWY124"/>
      <c r="IWZ124"/>
      <c r="IXA124"/>
      <c r="IXB124"/>
      <c r="IXC124"/>
      <c r="IXD124"/>
      <c r="IXE124"/>
      <c r="IXF124"/>
      <c r="IXG124"/>
      <c r="IXH124"/>
      <c r="IXI124"/>
      <c r="IXJ124"/>
      <c r="IXK124"/>
      <c r="IXL124"/>
      <c r="IXM124"/>
      <c r="IXN124"/>
      <c r="IXO124"/>
      <c r="IXP124"/>
      <c r="IXQ124"/>
      <c r="IXR124"/>
      <c r="IXS124"/>
      <c r="IXT124"/>
      <c r="IXU124"/>
      <c r="IXV124"/>
      <c r="IXW124"/>
      <c r="IXX124"/>
      <c r="IXY124"/>
      <c r="IXZ124"/>
      <c r="IYA124"/>
      <c r="IYB124"/>
      <c r="IYC124"/>
      <c r="IYD124"/>
      <c r="IYE124"/>
      <c r="IYF124"/>
      <c r="IYG124"/>
      <c r="IYH124"/>
      <c r="IYI124"/>
      <c r="IYJ124"/>
      <c r="IYK124"/>
      <c r="IYL124"/>
      <c r="IYM124"/>
      <c r="IYN124"/>
      <c r="IYO124"/>
      <c r="IYP124"/>
      <c r="IYQ124"/>
      <c r="IYR124"/>
      <c r="IYS124"/>
      <c r="IYT124"/>
      <c r="IYU124"/>
      <c r="IYV124"/>
      <c r="IYW124"/>
      <c r="IYX124"/>
      <c r="IYY124"/>
      <c r="IYZ124"/>
      <c r="IZA124"/>
      <c r="IZB124"/>
      <c r="IZC124"/>
      <c r="IZD124"/>
      <c r="IZE124"/>
      <c r="IZF124"/>
      <c r="IZG124"/>
      <c r="IZH124"/>
      <c r="IZI124"/>
      <c r="IZJ124"/>
      <c r="IZK124"/>
      <c r="IZL124"/>
      <c r="IZM124"/>
      <c r="IZN124"/>
      <c r="IZO124"/>
      <c r="IZP124"/>
      <c r="IZQ124"/>
      <c r="IZR124"/>
      <c r="IZS124"/>
      <c r="IZT124"/>
      <c r="IZU124"/>
      <c r="IZV124"/>
      <c r="IZW124"/>
      <c r="IZX124"/>
      <c r="IZY124"/>
      <c r="IZZ124"/>
      <c r="JAA124"/>
      <c r="JAB124"/>
      <c r="JAC124"/>
      <c r="JAD124"/>
      <c r="JAE124"/>
      <c r="JAF124"/>
      <c r="JAG124"/>
      <c r="JAH124"/>
      <c r="JAI124"/>
      <c r="JAJ124"/>
      <c r="JAK124"/>
      <c r="JAL124"/>
      <c r="JAM124"/>
      <c r="JAN124"/>
      <c r="JAO124"/>
      <c r="JAP124"/>
      <c r="JAQ124"/>
      <c r="JAR124"/>
      <c r="JAS124"/>
      <c r="JAT124"/>
      <c r="JAU124"/>
      <c r="JAV124"/>
      <c r="JAW124"/>
      <c r="JAX124"/>
      <c r="JAY124"/>
      <c r="JAZ124"/>
      <c r="JBA124"/>
      <c r="JBB124"/>
      <c r="JBC124"/>
      <c r="JBD124"/>
      <c r="JBE124"/>
      <c r="JBF124"/>
      <c r="JBG124"/>
      <c r="JBH124"/>
      <c r="JBI124"/>
      <c r="JBJ124"/>
      <c r="JBK124"/>
      <c r="JBL124"/>
      <c r="JBM124"/>
      <c r="JBN124"/>
      <c r="JBO124"/>
      <c r="JBP124"/>
      <c r="JBQ124"/>
      <c r="JBR124"/>
      <c r="JBS124"/>
      <c r="JBT124"/>
      <c r="JBU124"/>
      <c r="JBV124"/>
      <c r="JBW124"/>
      <c r="JBX124"/>
      <c r="JBY124"/>
      <c r="JBZ124"/>
      <c r="JCA124"/>
      <c r="JCB124"/>
      <c r="JCC124"/>
      <c r="JCD124"/>
      <c r="JCE124"/>
      <c r="JCF124"/>
      <c r="JCG124"/>
      <c r="JCH124"/>
      <c r="JCI124"/>
      <c r="JCJ124"/>
      <c r="JCK124"/>
      <c r="JCL124"/>
      <c r="JCM124"/>
      <c r="JCN124"/>
      <c r="JCO124"/>
      <c r="JCP124"/>
      <c r="JCQ124"/>
      <c r="JCR124"/>
      <c r="JCS124"/>
      <c r="JCT124"/>
      <c r="JCU124"/>
      <c r="JCV124"/>
      <c r="JCW124"/>
      <c r="JCX124"/>
      <c r="JCY124"/>
      <c r="JCZ124"/>
      <c r="JDA124"/>
      <c r="JDB124"/>
      <c r="JDC124"/>
      <c r="JDD124"/>
      <c r="JDE124"/>
      <c r="JDF124"/>
      <c r="JDG124"/>
      <c r="JDH124"/>
      <c r="JDI124"/>
      <c r="JDJ124"/>
      <c r="JDK124"/>
      <c r="JDL124"/>
      <c r="JDM124"/>
      <c r="JDN124"/>
      <c r="JDO124"/>
      <c r="JDP124"/>
      <c r="JDQ124"/>
      <c r="JDR124"/>
      <c r="JDS124"/>
      <c r="JDT124"/>
      <c r="JDU124"/>
      <c r="JDV124"/>
      <c r="JDW124"/>
      <c r="JDX124"/>
      <c r="JDY124"/>
      <c r="JDZ124"/>
      <c r="JEA124"/>
      <c r="JEB124"/>
      <c r="JEC124"/>
      <c r="JED124"/>
      <c r="JEE124"/>
      <c r="JEF124"/>
      <c r="JEG124"/>
      <c r="JEH124"/>
      <c r="JEI124"/>
      <c r="JEJ124"/>
      <c r="JEK124"/>
      <c r="JEL124"/>
      <c r="JEM124"/>
      <c r="JEN124"/>
      <c r="JEO124"/>
      <c r="JEP124"/>
      <c r="JEQ124"/>
      <c r="JER124"/>
      <c r="JES124"/>
      <c r="JET124"/>
      <c r="JEU124"/>
      <c r="JEV124"/>
      <c r="JEW124"/>
      <c r="JEX124"/>
      <c r="JEY124"/>
      <c r="JEZ124"/>
      <c r="JFA124"/>
      <c r="JFB124"/>
      <c r="JFC124"/>
      <c r="JFD124"/>
      <c r="JFE124"/>
      <c r="JFF124"/>
      <c r="JFG124"/>
      <c r="JFH124"/>
      <c r="JFI124"/>
      <c r="JFJ124"/>
      <c r="JFK124"/>
      <c r="JFL124"/>
      <c r="JFM124"/>
      <c r="JFN124"/>
      <c r="JFO124"/>
      <c r="JFP124"/>
      <c r="JFQ124"/>
      <c r="JFR124"/>
      <c r="JFS124"/>
      <c r="JFT124"/>
      <c r="JFU124"/>
      <c r="JFV124"/>
      <c r="JFW124"/>
      <c r="JFX124"/>
      <c r="JFY124"/>
      <c r="JFZ124"/>
      <c r="JGA124"/>
      <c r="JGB124"/>
      <c r="JGC124"/>
      <c r="JGD124"/>
      <c r="JGE124"/>
      <c r="JGF124"/>
      <c r="JGG124"/>
      <c r="JGH124"/>
      <c r="JGI124"/>
      <c r="JGJ124"/>
      <c r="JGK124"/>
      <c r="JGL124"/>
      <c r="JGM124"/>
      <c r="JGN124"/>
      <c r="JGO124"/>
      <c r="JGP124"/>
      <c r="JGQ124"/>
      <c r="JGR124"/>
      <c r="JGS124"/>
      <c r="JGT124"/>
      <c r="JGU124"/>
      <c r="JGV124"/>
      <c r="JGW124"/>
      <c r="JGX124"/>
      <c r="JGY124"/>
      <c r="JGZ124"/>
      <c r="JHA124"/>
      <c r="JHB124"/>
      <c r="JHC124"/>
      <c r="JHD124"/>
      <c r="JHE124"/>
      <c r="JHF124"/>
      <c r="JHG124"/>
      <c r="JHH124"/>
      <c r="JHI124"/>
      <c r="JHJ124"/>
      <c r="JHK124"/>
      <c r="JHL124"/>
      <c r="JHM124"/>
      <c r="JHN124"/>
      <c r="JHO124"/>
      <c r="JHP124"/>
      <c r="JHQ124"/>
      <c r="JHR124"/>
      <c r="JHS124"/>
      <c r="JHT124"/>
      <c r="JHU124"/>
      <c r="JHV124"/>
      <c r="JHW124"/>
      <c r="JHX124"/>
      <c r="JHY124"/>
      <c r="JHZ124"/>
      <c r="JIA124"/>
      <c r="JIB124"/>
      <c r="JIC124"/>
      <c r="JID124"/>
      <c r="JIE124"/>
      <c r="JIF124"/>
      <c r="JIG124"/>
      <c r="JIH124"/>
      <c r="JII124"/>
      <c r="JIJ124"/>
      <c r="JIK124"/>
      <c r="JIL124"/>
      <c r="JIM124"/>
      <c r="JIN124"/>
      <c r="JIO124"/>
      <c r="JIP124"/>
      <c r="JIQ124"/>
      <c r="JIR124"/>
      <c r="JIS124"/>
      <c r="JIT124"/>
      <c r="JIU124"/>
      <c r="JIV124"/>
      <c r="JIW124"/>
      <c r="JIX124"/>
      <c r="JIY124"/>
      <c r="JIZ124"/>
      <c r="JJA124"/>
      <c r="JJB124"/>
      <c r="JJC124"/>
      <c r="JJD124"/>
      <c r="JJE124"/>
      <c r="JJF124"/>
      <c r="JJG124"/>
      <c r="JJH124"/>
      <c r="JJI124"/>
      <c r="JJJ124"/>
      <c r="JJK124"/>
      <c r="JJL124"/>
      <c r="JJM124"/>
      <c r="JJN124"/>
      <c r="JJO124"/>
      <c r="JJP124"/>
      <c r="JJQ124"/>
      <c r="JJR124"/>
      <c r="JJS124"/>
      <c r="JJT124"/>
      <c r="JJU124"/>
      <c r="JJV124"/>
      <c r="JJW124"/>
      <c r="JJX124"/>
      <c r="JJY124"/>
      <c r="JJZ124"/>
      <c r="JKA124"/>
      <c r="JKB124"/>
      <c r="JKC124"/>
      <c r="JKD124"/>
      <c r="JKE124"/>
      <c r="JKF124"/>
      <c r="JKG124"/>
      <c r="JKH124"/>
      <c r="JKI124"/>
      <c r="JKJ124"/>
      <c r="JKK124"/>
      <c r="JKL124"/>
      <c r="JKM124"/>
      <c r="JKN124"/>
      <c r="JKO124"/>
      <c r="JKP124"/>
      <c r="JKQ124"/>
      <c r="JKR124"/>
      <c r="JKS124"/>
      <c r="JKT124"/>
      <c r="JKU124"/>
      <c r="JKV124"/>
      <c r="JKW124"/>
      <c r="JKX124"/>
      <c r="JKY124"/>
      <c r="JKZ124"/>
      <c r="JLA124"/>
      <c r="JLB124"/>
      <c r="JLC124"/>
      <c r="JLD124"/>
      <c r="JLE124"/>
      <c r="JLF124"/>
      <c r="JLG124"/>
      <c r="JLH124"/>
      <c r="JLI124"/>
      <c r="JLJ124"/>
      <c r="JLK124"/>
      <c r="JLL124"/>
      <c r="JLM124"/>
      <c r="JLN124"/>
      <c r="JLO124"/>
      <c r="JLP124"/>
      <c r="JLQ124"/>
      <c r="JLR124"/>
      <c r="JLS124"/>
      <c r="JLT124"/>
      <c r="JLU124"/>
      <c r="JLV124"/>
      <c r="JLW124"/>
      <c r="JLX124"/>
      <c r="JLY124"/>
      <c r="JLZ124"/>
      <c r="JMA124"/>
      <c r="JMB124"/>
      <c r="JMC124"/>
      <c r="JMD124"/>
      <c r="JME124"/>
      <c r="JMF124"/>
      <c r="JMG124"/>
      <c r="JMH124"/>
      <c r="JMI124"/>
      <c r="JMJ124"/>
      <c r="JMK124"/>
      <c r="JML124"/>
      <c r="JMM124"/>
      <c r="JMN124"/>
      <c r="JMO124"/>
      <c r="JMP124"/>
      <c r="JMQ124"/>
      <c r="JMR124"/>
      <c r="JMS124"/>
      <c r="JMT124"/>
      <c r="JMU124"/>
      <c r="JMV124"/>
      <c r="JMW124"/>
      <c r="JMX124"/>
      <c r="JMY124"/>
      <c r="JMZ124"/>
      <c r="JNA124"/>
      <c r="JNB124"/>
      <c r="JNC124"/>
      <c r="JND124"/>
      <c r="JNE124"/>
      <c r="JNF124"/>
      <c r="JNG124"/>
      <c r="JNH124"/>
      <c r="JNI124"/>
      <c r="JNJ124"/>
      <c r="JNK124"/>
      <c r="JNL124"/>
      <c r="JNM124"/>
      <c r="JNN124"/>
      <c r="JNO124"/>
      <c r="JNP124"/>
      <c r="JNQ124"/>
      <c r="JNR124"/>
      <c r="JNS124"/>
      <c r="JNT124"/>
      <c r="JNU124"/>
      <c r="JNV124"/>
      <c r="JNW124"/>
      <c r="JNX124"/>
      <c r="JNY124"/>
      <c r="JNZ124"/>
      <c r="JOA124"/>
      <c r="JOB124"/>
      <c r="JOC124"/>
      <c r="JOD124"/>
      <c r="JOE124"/>
      <c r="JOF124"/>
      <c r="JOG124"/>
      <c r="JOH124"/>
      <c r="JOI124"/>
      <c r="JOJ124"/>
      <c r="JOK124"/>
      <c r="JOL124"/>
      <c r="JOM124"/>
      <c r="JON124"/>
      <c r="JOO124"/>
      <c r="JOP124"/>
      <c r="JOQ124"/>
      <c r="JOR124"/>
      <c r="JOS124"/>
      <c r="JOT124"/>
      <c r="JOU124"/>
      <c r="JOV124"/>
      <c r="JOW124"/>
      <c r="JOX124"/>
      <c r="JOY124"/>
      <c r="JOZ124"/>
      <c r="JPA124"/>
      <c r="JPB124"/>
      <c r="JPC124"/>
      <c r="JPD124"/>
      <c r="JPE124"/>
      <c r="JPF124"/>
      <c r="JPG124"/>
      <c r="JPH124"/>
      <c r="JPI124"/>
      <c r="JPJ124"/>
      <c r="JPK124"/>
      <c r="JPL124"/>
      <c r="JPM124"/>
      <c r="JPN124"/>
      <c r="JPO124"/>
      <c r="JPP124"/>
      <c r="JPQ124"/>
      <c r="JPR124"/>
      <c r="JPS124"/>
      <c r="JPT124"/>
      <c r="JPU124"/>
      <c r="JPV124"/>
      <c r="JPW124"/>
      <c r="JPX124"/>
      <c r="JPY124"/>
      <c r="JPZ124"/>
      <c r="JQA124"/>
      <c r="JQB124"/>
      <c r="JQC124"/>
      <c r="JQD124"/>
      <c r="JQE124"/>
      <c r="JQF124"/>
      <c r="JQG124"/>
      <c r="JQH124"/>
      <c r="JQI124"/>
      <c r="JQJ124"/>
      <c r="JQK124"/>
      <c r="JQL124"/>
      <c r="JQM124"/>
      <c r="JQN124"/>
      <c r="JQO124"/>
      <c r="JQP124"/>
      <c r="JQQ124"/>
      <c r="JQR124"/>
      <c r="JQS124"/>
      <c r="JQT124"/>
      <c r="JQU124"/>
      <c r="JQV124"/>
      <c r="JQW124"/>
      <c r="JQX124"/>
      <c r="JQY124"/>
      <c r="JQZ124"/>
      <c r="JRA124"/>
      <c r="JRB124"/>
      <c r="JRC124"/>
      <c r="JRD124"/>
      <c r="JRE124"/>
      <c r="JRF124"/>
      <c r="JRG124"/>
      <c r="JRH124"/>
      <c r="JRI124"/>
      <c r="JRJ124"/>
      <c r="JRK124"/>
      <c r="JRL124"/>
      <c r="JRM124"/>
      <c r="JRN124"/>
      <c r="JRO124"/>
      <c r="JRP124"/>
      <c r="JRQ124"/>
      <c r="JRR124"/>
      <c r="JRS124"/>
      <c r="JRT124"/>
      <c r="JRU124"/>
      <c r="JRV124"/>
      <c r="JRW124"/>
      <c r="JRX124"/>
      <c r="JRY124"/>
      <c r="JRZ124"/>
      <c r="JSA124"/>
      <c r="JSB124"/>
      <c r="JSC124"/>
      <c r="JSD124"/>
      <c r="JSE124"/>
      <c r="JSF124"/>
      <c r="JSG124"/>
      <c r="JSH124"/>
      <c r="JSI124"/>
      <c r="JSJ124"/>
      <c r="JSK124"/>
      <c r="JSL124"/>
      <c r="JSM124"/>
      <c r="JSN124"/>
      <c r="JSO124"/>
      <c r="JSP124"/>
      <c r="JSQ124"/>
      <c r="JSR124"/>
      <c r="JSS124"/>
      <c r="JST124"/>
      <c r="JSU124"/>
      <c r="JSV124"/>
      <c r="JSW124"/>
      <c r="JSX124"/>
      <c r="JSY124"/>
      <c r="JSZ124"/>
      <c r="JTA124"/>
      <c r="JTB124"/>
      <c r="JTC124"/>
      <c r="JTD124"/>
      <c r="JTE124"/>
      <c r="JTF124"/>
      <c r="JTG124"/>
      <c r="JTH124"/>
      <c r="JTI124"/>
      <c r="JTJ124"/>
      <c r="JTK124"/>
      <c r="JTL124"/>
      <c r="JTM124"/>
      <c r="JTN124"/>
      <c r="JTO124"/>
      <c r="JTP124"/>
      <c r="JTQ124"/>
      <c r="JTR124"/>
      <c r="JTS124"/>
      <c r="JTT124"/>
      <c r="JTU124"/>
      <c r="JTV124"/>
      <c r="JTW124"/>
      <c r="JTX124"/>
      <c r="JTY124"/>
      <c r="JTZ124"/>
      <c r="JUA124"/>
      <c r="JUB124"/>
      <c r="JUC124"/>
      <c r="JUD124"/>
      <c r="JUE124"/>
      <c r="JUF124"/>
      <c r="JUG124"/>
      <c r="JUH124"/>
      <c r="JUI124"/>
      <c r="JUJ124"/>
      <c r="JUK124"/>
      <c r="JUL124"/>
      <c r="JUM124"/>
      <c r="JUN124"/>
      <c r="JUO124"/>
      <c r="JUP124"/>
      <c r="JUQ124"/>
      <c r="JUR124"/>
      <c r="JUS124"/>
      <c r="JUT124"/>
      <c r="JUU124"/>
      <c r="JUV124"/>
      <c r="JUW124"/>
      <c r="JUX124"/>
      <c r="JUY124"/>
      <c r="JUZ124"/>
      <c r="JVA124"/>
      <c r="JVB124"/>
      <c r="JVC124"/>
      <c r="JVD124"/>
      <c r="JVE124"/>
      <c r="JVF124"/>
      <c r="JVG124"/>
      <c r="JVH124"/>
      <c r="JVI124"/>
      <c r="JVJ124"/>
      <c r="JVK124"/>
      <c r="JVL124"/>
      <c r="JVM124"/>
      <c r="JVN124"/>
      <c r="JVO124"/>
      <c r="JVP124"/>
      <c r="JVQ124"/>
      <c r="JVR124"/>
      <c r="JVS124"/>
      <c r="JVT124"/>
      <c r="JVU124"/>
      <c r="JVV124"/>
      <c r="JVW124"/>
      <c r="JVX124"/>
      <c r="JVY124"/>
      <c r="JVZ124"/>
      <c r="JWA124"/>
      <c r="JWB124"/>
      <c r="JWC124"/>
      <c r="JWD124"/>
      <c r="JWE124"/>
      <c r="JWF124"/>
      <c r="JWG124"/>
      <c r="JWH124"/>
      <c r="JWI124"/>
      <c r="JWJ124"/>
      <c r="JWK124"/>
      <c r="JWL124"/>
      <c r="JWM124"/>
      <c r="JWN124"/>
      <c r="JWO124"/>
      <c r="JWP124"/>
      <c r="JWQ124"/>
      <c r="JWR124"/>
      <c r="JWS124"/>
      <c r="JWT124"/>
      <c r="JWU124"/>
      <c r="JWV124"/>
      <c r="JWW124"/>
      <c r="JWX124"/>
      <c r="JWY124"/>
      <c r="JWZ124"/>
      <c r="JXA124"/>
      <c r="JXB124"/>
      <c r="JXC124"/>
      <c r="JXD124"/>
      <c r="JXE124"/>
      <c r="JXF124"/>
      <c r="JXG124"/>
      <c r="JXH124"/>
      <c r="JXI124"/>
      <c r="JXJ124"/>
      <c r="JXK124"/>
      <c r="JXL124"/>
      <c r="JXM124"/>
      <c r="JXN124"/>
      <c r="JXO124"/>
      <c r="JXP124"/>
      <c r="JXQ124"/>
      <c r="JXR124"/>
      <c r="JXS124"/>
      <c r="JXT124"/>
      <c r="JXU124"/>
      <c r="JXV124"/>
      <c r="JXW124"/>
      <c r="JXX124"/>
      <c r="JXY124"/>
      <c r="JXZ124"/>
      <c r="JYA124"/>
      <c r="JYB124"/>
      <c r="JYC124"/>
      <c r="JYD124"/>
      <c r="JYE124"/>
      <c r="JYF124"/>
      <c r="JYG124"/>
      <c r="JYH124"/>
      <c r="JYI124"/>
      <c r="JYJ124"/>
      <c r="JYK124"/>
      <c r="JYL124"/>
      <c r="JYM124"/>
      <c r="JYN124"/>
      <c r="JYO124"/>
      <c r="JYP124"/>
      <c r="JYQ124"/>
      <c r="JYR124"/>
      <c r="JYS124"/>
      <c r="JYT124"/>
      <c r="JYU124"/>
      <c r="JYV124"/>
      <c r="JYW124"/>
      <c r="JYX124"/>
      <c r="JYY124"/>
      <c r="JYZ124"/>
      <c r="JZA124"/>
      <c r="JZB124"/>
      <c r="JZC124"/>
      <c r="JZD124"/>
      <c r="JZE124"/>
      <c r="JZF124"/>
      <c r="JZG124"/>
      <c r="JZH124"/>
      <c r="JZI124"/>
      <c r="JZJ124"/>
      <c r="JZK124"/>
      <c r="JZL124"/>
      <c r="JZM124"/>
      <c r="JZN124"/>
      <c r="JZO124"/>
      <c r="JZP124"/>
      <c r="JZQ124"/>
      <c r="JZR124"/>
      <c r="JZS124"/>
      <c r="JZT124"/>
      <c r="JZU124"/>
      <c r="JZV124"/>
      <c r="JZW124"/>
      <c r="JZX124"/>
      <c r="JZY124"/>
      <c r="JZZ124"/>
      <c r="KAA124"/>
      <c r="KAB124"/>
      <c r="KAC124"/>
      <c r="KAD124"/>
      <c r="KAE124"/>
      <c r="KAF124"/>
      <c r="KAG124"/>
      <c r="KAH124"/>
      <c r="KAI124"/>
      <c r="KAJ124"/>
      <c r="KAK124"/>
      <c r="KAL124"/>
      <c r="KAM124"/>
      <c r="KAN124"/>
      <c r="KAO124"/>
      <c r="KAP124"/>
      <c r="KAQ124"/>
      <c r="KAR124"/>
      <c r="KAS124"/>
      <c r="KAT124"/>
      <c r="KAU124"/>
      <c r="KAV124"/>
      <c r="KAW124"/>
      <c r="KAX124"/>
      <c r="KAY124"/>
      <c r="KAZ124"/>
      <c r="KBA124"/>
      <c r="KBB124"/>
      <c r="KBC124"/>
      <c r="KBD124"/>
      <c r="KBE124"/>
      <c r="KBF124"/>
      <c r="KBG124"/>
      <c r="KBH124"/>
      <c r="KBI124"/>
      <c r="KBJ124"/>
      <c r="KBK124"/>
      <c r="KBL124"/>
      <c r="KBM124"/>
      <c r="KBN124"/>
      <c r="KBO124"/>
      <c r="KBP124"/>
      <c r="KBQ124"/>
      <c r="KBR124"/>
      <c r="KBS124"/>
      <c r="KBT124"/>
      <c r="KBU124"/>
      <c r="KBV124"/>
      <c r="KBW124"/>
      <c r="KBX124"/>
      <c r="KBY124"/>
      <c r="KBZ124"/>
      <c r="KCA124"/>
      <c r="KCB124"/>
      <c r="KCC124"/>
      <c r="KCD124"/>
      <c r="KCE124"/>
      <c r="KCF124"/>
      <c r="KCG124"/>
      <c r="KCH124"/>
      <c r="KCI124"/>
      <c r="KCJ124"/>
      <c r="KCK124"/>
      <c r="KCL124"/>
      <c r="KCM124"/>
      <c r="KCN124"/>
      <c r="KCO124"/>
      <c r="KCP124"/>
      <c r="KCQ124"/>
      <c r="KCR124"/>
      <c r="KCS124"/>
      <c r="KCT124"/>
      <c r="KCU124"/>
      <c r="KCV124"/>
      <c r="KCW124"/>
      <c r="KCX124"/>
      <c r="KCY124"/>
      <c r="KCZ124"/>
      <c r="KDA124"/>
      <c r="KDB124"/>
      <c r="KDC124"/>
      <c r="KDD124"/>
      <c r="KDE124"/>
      <c r="KDF124"/>
      <c r="KDG124"/>
      <c r="KDH124"/>
      <c r="KDI124"/>
      <c r="KDJ124"/>
      <c r="KDK124"/>
      <c r="KDL124"/>
      <c r="KDM124"/>
      <c r="KDN124"/>
      <c r="KDO124"/>
      <c r="KDP124"/>
      <c r="KDQ124"/>
      <c r="KDR124"/>
      <c r="KDS124"/>
      <c r="KDT124"/>
      <c r="KDU124"/>
      <c r="KDV124"/>
      <c r="KDW124"/>
      <c r="KDX124"/>
      <c r="KDY124"/>
      <c r="KDZ124"/>
      <c r="KEA124"/>
      <c r="KEB124"/>
      <c r="KEC124"/>
      <c r="KED124"/>
      <c r="KEE124"/>
      <c r="KEF124"/>
      <c r="KEG124"/>
      <c r="KEH124"/>
      <c r="KEI124"/>
      <c r="KEJ124"/>
      <c r="KEK124"/>
      <c r="KEL124"/>
      <c r="KEM124"/>
      <c r="KEN124"/>
      <c r="KEO124"/>
      <c r="KEP124"/>
      <c r="KEQ124"/>
      <c r="KER124"/>
      <c r="KES124"/>
      <c r="KET124"/>
      <c r="KEU124"/>
      <c r="KEV124"/>
      <c r="KEW124"/>
      <c r="KEX124"/>
      <c r="KEY124"/>
      <c r="KEZ124"/>
      <c r="KFA124"/>
      <c r="KFB124"/>
      <c r="KFC124"/>
      <c r="KFD124"/>
      <c r="KFE124"/>
      <c r="KFF124"/>
      <c r="KFG124"/>
      <c r="KFH124"/>
      <c r="KFI124"/>
      <c r="KFJ124"/>
      <c r="KFK124"/>
      <c r="KFL124"/>
      <c r="KFM124"/>
      <c r="KFN124"/>
      <c r="KFO124"/>
      <c r="KFP124"/>
      <c r="KFQ124"/>
      <c r="KFR124"/>
      <c r="KFS124"/>
      <c r="KFT124"/>
      <c r="KFU124"/>
      <c r="KFV124"/>
      <c r="KFW124"/>
      <c r="KFX124"/>
      <c r="KFY124"/>
      <c r="KFZ124"/>
      <c r="KGA124"/>
      <c r="KGB124"/>
      <c r="KGC124"/>
      <c r="KGD124"/>
      <c r="KGE124"/>
      <c r="KGF124"/>
      <c r="KGG124"/>
      <c r="KGH124"/>
      <c r="KGI124"/>
      <c r="KGJ124"/>
      <c r="KGK124"/>
      <c r="KGL124"/>
      <c r="KGM124"/>
      <c r="KGN124"/>
      <c r="KGO124"/>
      <c r="KGP124"/>
      <c r="KGQ124"/>
      <c r="KGR124"/>
      <c r="KGS124"/>
      <c r="KGT124"/>
      <c r="KGU124"/>
      <c r="KGV124"/>
      <c r="KGW124"/>
      <c r="KGX124"/>
      <c r="KGY124"/>
      <c r="KGZ124"/>
      <c r="KHA124"/>
      <c r="KHB124"/>
      <c r="KHC124"/>
      <c r="KHD124"/>
      <c r="KHE124"/>
      <c r="KHF124"/>
      <c r="KHG124"/>
      <c r="KHH124"/>
      <c r="KHI124"/>
      <c r="KHJ124"/>
      <c r="KHK124"/>
      <c r="KHL124"/>
      <c r="KHM124"/>
      <c r="KHN124"/>
      <c r="KHO124"/>
      <c r="KHP124"/>
      <c r="KHQ124"/>
      <c r="KHR124"/>
      <c r="KHS124"/>
      <c r="KHT124"/>
      <c r="KHU124"/>
      <c r="KHV124"/>
      <c r="KHW124"/>
      <c r="KHX124"/>
      <c r="KHY124"/>
      <c r="KHZ124"/>
      <c r="KIA124"/>
      <c r="KIB124"/>
      <c r="KIC124"/>
      <c r="KID124"/>
      <c r="KIE124"/>
      <c r="KIF124"/>
      <c r="KIG124"/>
      <c r="KIH124"/>
      <c r="KII124"/>
      <c r="KIJ124"/>
      <c r="KIK124"/>
      <c r="KIL124"/>
      <c r="KIM124"/>
      <c r="KIN124"/>
      <c r="KIO124"/>
      <c r="KIP124"/>
      <c r="KIQ124"/>
      <c r="KIR124"/>
      <c r="KIS124"/>
      <c r="KIT124"/>
      <c r="KIU124"/>
      <c r="KIV124"/>
      <c r="KIW124"/>
      <c r="KIX124"/>
      <c r="KIY124"/>
      <c r="KIZ124"/>
      <c r="KJA124"/>
      <c r="KJB124"/>
      <c r="KJC124"/>
      <c r="KJD124"/>
      <c r="KJE124"/>
      <c r="KJF124"/>
      <c r="KJG124"/>
      <c r="KJH124"/>
      <c r="KJI124"/>
      <c r="KJJ124"/>
      <c r="KJK124"/>
      <c r="KJL124"/>
      <c r="KJM124"/>
      <c r="KJN124"/>
      <c r="KJO124"/>
      <c r="KJP124"/>
      <c r="KJQ124"/>
      <c r="KJR124"/>
      <c r="KJS124"/>
      <c r="KJT124"/>
      <c r="KJU124"/>
      <c r="KJV124"/>
      <c r="KJW124"/>
      <c r="KJX124"/>
      <c r="KJY124"/>
      <c r="KJZ124"/>
      <c r="KKA124"/>
      <c r="KKB124"/>
      <c r="KKC124"/>
      <c r="KKD124"/>
      <c r="KKE124"/>
      <c r="KKF124"/>
      <c r="KKG124"/>
      <c r="KKH124"/>
      <c r="KKI124"/>
      <c r="KKJ124"/>
      <c r="KKK124"/>
      <c r="KKL124"/>
      <c r="KKM124"/>
      <c r="KKN124"/>
      <c r="KKO124"/>
      <c r="KKP124"/>
      <c r="KKQ124"/>
      <c r="KKR124"/>
      <c r="KKS124"/>
      <c r="KKT124"/>
      <c r="KKU124"/>
      <c r="KKV124"/>
      <c r="KKW124"/>
      <c r="KKX124"/>
      <c r="KKY124"/>
      <c r="KKZ124"/>
      <c r="KLA124"/>
      <c r="KLB124"/>
      <c r="KLC124"/>
      <c r="KLD124"/>
      <c r="KLE124"/>
      <c r="KLF124"/>
      <c r="KLG124"/>
      <c r="KLH124"/>
      <c r="KLI124"/>
      <c r="KLJ124"/>
      <c r="KLK124"/>
      <c r="KLL124"/>
      <c r="KLM124"/>
      <c r="KLN124"/>
      <c r="KLO124"/>
      <c r="KLP124"/>
      <c r="KLQ124"/>
      <c r="KLR124"/>
      <c r="KLS124"/>
      <c r="KLT124"/>
      <c r="KLU124"/>
      <c r="KLV124"/>
      <c r="KLW124"/>
      <c r="KLX124"/>
      <c r="KLY124"/>
      <c r="KLZ124"/>
      <c r="KMA124"/>
      <c r="KMB124"/>
      <c r="KMC124"/>
      <c r="KMD124"/>
      <c r="KME124"/>
      <c r="KMF124"/>
      <c r="KMG124"/>
      <c r="KMH124"/>
      <c r="KMI124"/>
      <c r="KMJ124"/>
      <c r="KMK124"/>
      <c r="KML124"/>
      <c r="KMM124"/>
      <c r="KMN124"/>
      <c r="KMO124"/>
      <c r="KMP124"/>
      <c r="KMQ124"/>
      <c r="KMR124"/>
      <c r="KMS124"/>
      <c r="KMT124"/>
      <c r="KMU124"/>
      <c r="KMV124"/>
      <c r="KMW124"/>
      <c r="KMX124"/>
      <c r="KMY124"/>
      <c r="KMZ124"/>
      <c r="KNA124"/>
      <c r="KNB124"/>
      <c r="KNC124"/>
      <c r="KND124"/>
      <c r="KNE124"/>
      <c r="KNF124"/>
      <c r="KNG124"/>
      <c r="KNH124"/>
      <c r="KNI124"/>
      <c r="KNJ124"/>
      <c r="KNK124"/>
      <c r="KNL124"/>
      <c r="KNM124"/>
      <c r="KNN124"/>
      <c r="KNO124"/>
      <c r="KNP124"/>
      <c r="KNQ124"/>
      <c r="KNR124"/>
      <c r="KNS124"/>
      <c r="KNT124"/>
      <c r="KNU124"/>
      <c r="KNV124"/>
      <c r="KNW124"/>
      <c r="KNX124"/>
      <c r="KNY124"/>
      <c r="KNZ124"/>
      <c r="KOA124"/>
      <c r="KOB124"/>
      <c r="KOC124"/>
      <c r="KOD124"/>
      <c r="KOE124"/>
      <c r="KOF124"/>
      <c r="KOG124"/>
      <c r="KOH124"/>
      <c r="KOI124"/>
      <c r="KOJ124"/>
      <c r="KOK124"/>
      <c r="KOL124"/>
      <c r="KOM124"/>
      <c r="KON124"/>
      <c r="KOO124"/>
      <c r="KOP124"/>
      <c r="KOQ124"/>
      <c r="KOR124"/>
      <c r="KOS124"/>
      <c r="KOT124"/>
      <c r="KOU124"/>
      <c r="KOV124"/>
      <c r="KOW124"/>
      <c r="KOX124"/>
      <c r="KOY124"/>
      <c r="KOZ124"/>
      <c r="KPA124"/>
      <c r="KPB124"/>
      <c r="KPC124"/>
      <c r="KPD124"/>
      <c r="KPE124"/>
      <c r="KPF124"/>
      <c r="KPG124"/>
      <c r="KPH124"/>
      <c r="KPI124"/>
      <c r="KPJ124"/>
      <c r="KPK124"/>
      <c r="KPL124"/>
      <c r="KPM124"/>
      <c r="KPN124"/>
      <c r="KPO124"/>
      <c r="KPP124"/>
      <c r="KPQ124"/>
      <c r="KPR124"/>
      <c r="KPS124"/>
      <c r="KPT124"/>
      <c r="KPU124"/>
      <c r="KPV124"/>
      <c r="KPW124"/>
      <c r="KPX124"/>
      <c r="KPY124"/>
      <c r="KPZ124"/>
      <c r="KQA124"/>
      <c r="KQB124"/>
      <c r="KQC124"/>
      <c r="KQD124"/>
      <c r="KQE124"/>
      <c r="KQF124"/>
      <c r="KQG124"/>
      <c r="KQH124"/>
      <c r="KQI124"/>
      <c r="KQJ124"/>
      <c r="KQK124"/>
      <c r="KQL124"/>
      <c r="KQM124"/>
      <c r="KQN124"/>
      <c r="KQO124"/>
      <c r="KQP124"/>
      <c r="KQQ124"/>
      <c r="KQR124"/>
      <c r="KQS124"/>
      <c r="KQT124"/>
      <c r="KQU124"/>
      <c r="KQV124"/>
      <c r="KQW124"/>
      <c r="KQX124"/>
      <c r="KQY124"/>
      <c r="KQZ124"/>
      <c r="KRA124"/>
      <c r="KRB124"/>
      <c r="KRC124"/>
      <c r="KRD124"/>
      <c r="KRE124"/>
      <c r="KRF124"/>
      <c r="KRG124"/>
      <c r="KRH124"/>
      <c r="KRI124"/>
      <c r="KRJ124"/>
      <c r="KRK124"/>
      <c r="KRL124"/>
      <c r="KRM124"/>
      <c r="KRN124"/>
      <c r="KRO124"/>
      <c r="KRP124"/>
      <c r="KRQ124"/>
      <c r="KRR124"/>
      <c r="KRS124"/>
      <c r="KRT124"/>
      <c r="KRU124"/>
      <c r="KRV124"/>
      <c r="KRW124"/>
      <c r="KRX124"/>
      <c r="KRY124"/>
      <c r="KRZ124"/>
      <c r="KSA124"/>
      <c r="KSB124"/>
      <c r="KSC124"/>
      <c r="KSD124"/>
      <c r="KSE124"/>
      <c r="KSF124"/>
      <c r="KSG124"/>
      <c r="KSH124"/>
      <c r="KSI124"/>
      <c r="KSJ124"/>
      <c r="KSK124"/>
      <c r="KSL124"/>
      <c r="KSM124"/>
      <c r="KSN124"/>
      <c r="KSO124"/>
      <c r="KSP124"/>
      <c r="KSQ124"/>
      <c r="KSR124"/>
      <c r="KSS124"/>
      <c r="KST124"/>
      <c r="KSU124"/>
      <c r="KSV124"/>
      <c r="KSW124"/>
      <c r="KSX124"/>
      <c r="KSY124"/>
      <c r="KSZ124"/>
      <c r="KTA124"/>
      <c r="KTB124"/>
      <c r="KTC124"/>
      <c r="KTD124"/>
      <c r="KTE124"/>
      <c r="KTF124"/>
      <c r="KTG124"/>
      <c r="KTH124"/>
      <c r="KTI124"/>
      <c r="KTJ124"/>
      <c r="KTK124"/>
      <c r="KTL124"/>
      <c r="KTM124"/>
      <c r="KTN124"/>
      <c r="KTO124"/>
      <c r="KTP124"/>
      <c r="KTQ124"/>
      <c r="KTR124"/>
      <c r="KTS124"/>
      <c r="KTT124"/>
      <c r="KTU124"/>
      <c r="KTV124"/>
      <c r="KTW124"/>
      <c r="KTX124"/>
      <c r="KTY124"/>
      <c r="KTZ124"/>
      <c r="KUA124"/>
      <c r="KUB124"/>
      <c r="KUC124"/>
      <c r="KUD124"/>
      <c r="KUE124"/>
      <c r="KUF124"/>
      <c r="KUG124"/>
      <c r="KUH124"/>
      <c r="KUI124"/>
      <c r="KUJ124"/>
      <c r="KUK124"/>
      <c r="KUL124"/>
      <c r="KUM124"/>
      <c r="KUN124"/>
      <c r="KUO124"/>
      <c r="KUP124"/>
      <c r="KUQ124"/>
      <c r="KUR124"/>
      <c r="KUS124"/>
      <c r="KUT124"/>
      <c r="KUU124"/>
      <c r="KUV124"/>
      <c r="KUW124"/>
      <c r="KUX124"/>
      <c r="KUY124"/>
      <c r="KUZ124"/>
      <c r="KVA124"/>
      <c r="KVB124"/>
      <c r="KVC124"/>
      <c r="KVD124"/>
      <c r="KVE124"/>
      <c r="KVF124"/>
      <c r="KVG124"/>
      <c r="KVH124"/>
      <c r="KVI124"/>
      <c r="KVJ124"/>
      <c r="KVK124"/>
      <c r="KVL124"/>
      <c r="KVM124"/>
      <c r="KVN124"/>
      <c r="KVO124"/>
      <c r="KVP124"/>
      <c r="KVQ124"/>
      <c r="KVR124"/>
      <c r="KVS124"/>
      <c r="KVT124"/>
      <c r="KVU124"/>
      <c r="KVV124"/>
      <c r="KVW124"/>
      <c r="KVX124"/>
      <c r="KVY124"/>
      <c r="KVZ124"/>
      <c r="KWA124"/>
      <c r="KWB124"/>
      <c r="KWC124"/>
      <c r="KWD124"/>
      <c r="KWE124"/>
      <c r="KWF124"/>
      <c r="KWG124"/>
      <c r="KWH124"/>
      <c r="KWI124"/>
      <c r="KWJ124"/>
      <c r="KWK124"/>
      <c r="KWL124"/>
      <c r="KWM124"/>
      <c r="KWN124"/>
      <c r="KWO124"/>
      <c r="KWP124"/>
      <c r="KWQ124"/>
      <c r="KWR124"/>
      <c r="KWS124"/>
      <c r="KWT124"/>
      <c r="KWU124"/>
      <c r="KWV124"/>
      <c r="KWW124"/>
      <c r="KWX124"/>
      <c r="KWY124"/>
      <c r="KWZ124"/>
      <c r="KXA124"/>
      <c r="KXB124"/>
      <c r="KXC124"/>
      <c r="KXD124"/>
      <c r="KXE124"/>
      <c r="KXF124"/>
      <c r="KXG124"/>
      <c r="KXH124"/>
      <c r="KXI124"/>
      <c r="KXJ124"/>
      <c r="KXK124"/>
      <c r="KXL124"/>
      <c r="KXM124"/>
      <c r="KXN124"/>
      <c r="KXO124"/>
      <c r="KXP124"/>
      <c r="KXQ124"/>
      <c r="KXR124"/>
      <c r="KXS124"/>
      <c r="KXT124"/>
      <c r="KXU124"/>
      <c r="KXV124"/>
      <c r="KXW124"/>
      <c r="KXX124"/>
      <c r="KXY124"/>
      <c r="KXZ124"/>
      <c r="KYA124"/>
      <c r="KYB124"/>
      <c r="KYC124"/>
      <c r="KYD124"/>
      <c r="KYE124"/>
      <c r="KYF124"/>
      <c r="KYG124"/>
      <c r="KYH124"/>
      <c r="KYI124"/>
      <c r="KYJ124"/>
      <c r="KYK124"/>
      <c r="KYL124"/>
      <c r="KYM124"/>
      <c r="KYN124"/>
      <c r="KYO124"/>
      <c r="KYP124"/>
      <c r="KYQ124"/>
      <c r="KYR124"/>
      <c r="KYS124"/>
      <c r="KYT124"/>
      <c r="KYU124"/>
      <c r="KYV124"/>
      <c r="KYW124"/>
      <c r="KYX124"/>
      <c r="KYY124"/>
      <c r="KYZ124"/>
      <c r="KZA124"/>
      <c r="KZB124"/>
      <c r="KZC124"/>
      <c r="KZD124"/>
      <c r="KZE124"/>
      <c r="KZF124"/>
      <c r="KZG124"/>
      <c r="KZH124"/>
      <c r="KZI124"/>
      <c r="KZJ124"/>
      <c r="KZK124"/>
      <c r="KZL124"/>
      <c r="KZM124"/>
      <c r="KZN124"/>
      <c r="KZO124"/>
      <c r="KZP124"/>
      <c r="KZQ124"/>
      <c r="KZR124"/>
      <c r="KZS124"/>
      <c r="KZT124"/>
      <c r="KZU124"/>
      <c r="KZV124"/>
      <c r="KZW124"/>
      <c r="KZX124"/>
      <c r="KZY124"/>
      <c r="KZZ124"/>
      <c r="LAA124"/>
      <c r="LAB124"/>
      <c r="LAC124"/>
      <c r="LAD124"/>
      <c r="LAE124"/>
      <c r="LAF124"/>
      <c r="LAG124"/>
      <c r="LAH124"/>
      <c r="LAI124"/>
      <c r="LAJ124"/>
      <c r="LAK124"/>
      <c r="LAL124"/>
      <c r="LAM124"/>
      <c r="LAN124"/>
      <c r="LAO124"/>
      <c r="LAP124"/>
      <c r="LAQ124"/>
      <c r="LAR124"/>
      <c r="LAS124"/>
      <c r="LAT124"/>
      <c r="LAU124"/>
      <c r="LAV124"/>
      <c r="LAW124"/>
      <c r="LAX124"/>
      <c r="LAY124"/>
      <c r="LAZ124"/>
      <c r="LBA124"/>
      <c r="LBB124"/>
      <c r="LBC124"/>
      <c r="LBD124"/>
      <c r="LBE124"/>
      <c r="LBF124"/>
      <c r="LBG124"/>
      <c r="LBH124"/>
      <c r="LBI124"/>
      <c r="LBJ124"/>
      <c r="LBK124"/>
      <c r="LBL124"/>
      <c r="LBM124"/>
      <c r="LBN124"/>
      <c r="LBO124"/>
      <c r="LBP124"/>
      <c r="LBQ124"/>
      <c r="LBR124"/>
      <c r="LBS124"/>
      <c r="LBT124"/>
      <c r="LBU124"/>
      <c r="LBV124"/>
      <c r="LBW124"/>
      <c r="LBX124"/>
      <c r="LBY124"/>
      <c r="LBZ124"/>
      <c r="LCA124"/>
      <c r="LCB124"/>
      <c r="LCC124"/>
      <c r="LCD124"/>
      <c r="LCE124"/>
      <c r="LCF124"/>
      <c r="LCG124"/>
      <c r="LCH124"/>
      <c r="LCI124"/>
      <c r="LCJ124"/>
      <c r="LCK124"/>
      <c r="LCL124"/>
      <c r="LCM124"/>
      <c r="LCN124"/>
      <c r="LCO124"/>
      <c r="LCP124"/>
      <c r="LCQ124"/>
      <c r="LCR124"/>
      <c r="LCS124"/>
      <c r="LCT124"/>
      <c r="LCU124"/>
      <c r="LCV124"/>
      <c r="LCW124"/>
      <c r="LCX124"/>
      <c r="LCY124"/>
      <c r="LCZ124"/>
      <c r="LDA124"/>
      <c r="LDB124"/>
      <c r="LDC124"/>
      <c r="LDD124"/>
      <c r="LDE124"/>
      <c r="LDF124"/>
      <c r="LDG124"/>
      <c r="LDH124"/>
      <c r="LDI124"/>
      <c r="LDJ124"/>
      <c r="LDK124"/>
      <c r="LDL124"/>
      <c r="LDM124"/>
      <c r="LDN124"/>
      <c r="LDO124"/>
      <c r="LDP124"/>
      <c r="LDQ124"/>
      <c r="LDR124"/>
      <c r="LDS124"/>
      <c r="LDT124"/>
      <c r="LDU124"/>
      <c r="LDV124"/>
      <c r="LDW124"/>
      <c r="LDX124"/>
      <c r="LDY124"/>
      <c r="LDZ124"/>
      <c r="LEA124"/>
      <c r="LEB124"/>
      <c r="LEC124"/>
      <c r="LED124"/>
      <c r="LEE124"/>
      <c r="LEF124"/>
      <c r="LEG124"/>
      <c r="LEH124"/>
      <c r="LEI124"/>
      <c r="LEJ124"/>
      <c r="LEK124"/>
      <c r="LEL124"/>
      <c r="LEM124"/>
      <c r="LEN124"/>
      <c r="LEO124"/>
      <c r="LEP124"/>
      <c r="LEQ124"/>
      <c r="LER124"/>
      <c r="LES124"/>
      <c r="LET124"/>
      <c r="LEU124"/>
      <c r="LEV124"/>
      <c r="LEW124"/>
      <c r="LEX124"/>
      <c r="LEY124"/>
      <c r="LEZ124"/>
      <c r="LFA124"/>
      <c r="LFB124"/>
      <c r="LFC124"/>
      <c r="LFD124"/>
      <c r="LFE124"/>
      <c r="LFF124"/>
      <c r="LFG124"/>
      <c r="LFH124"/>
      <c r="LFI124"/>
      <c r="LFJ124"/>
      <c r="LFK124"/>
      <c r="LFL124"/>
      <c r="LFM124"/>
      <c r="LFN124"/>
      <c r="LFO124"/>
      <c r="LFP124"/>
      <c r="LFQ124"/>
      <c r="LFR124"/>
      <c r="LFS124"/>
      <c r="LFT124"/>
      <c r="LFU124"/>
      <c r="LFV124"/>
      <c r="LFW124"/>
      <c r="LFX124"/>
      <c r="LFY124"/>
      <c r="LFZ124"/>
      <c r="LGA124"/>
      <c r="LGB124"/>
      <c r="LGC124"/>
      <c r="LGD124"/>
      <c r="LGE124"/>
      <c r="LGF124"/>
      <c r="LGG124"/>
      <c r="LGH124"/>
      <c r="LGI124"/>
      <c r="LGJ124"/>
      <c r="LGK124"/>
      <c r="LGL124"/>
      <c r="LGM124"/>
      <c r="LGN124"/>
      <c r="LGO124"/>
      <c r="LGP124"/>
      <c r="LGQ124"/>
      <c r="LGR124"/>
      <c r="LGS124"/>
      <c r="LGT124"/>
      <c r="LGU124"/>
      <c r="LGV124"/>
      <c r="LGW124"/>
      <c r="LGX124"/>
      <c r="LGY124"/>
      <c r="LGZ124"/>
      <c r="LHA124"/>
      <c r="LHB124"/>
      <c r="LHC124"/>
      <c r="LHD124"/>
      <c r="LHE124"/>
      <c r="LHF124"/>
      <c r="LHG124"/>
      <c r="LHH124"/>
      <c r="LHI124"/>
      <c r="LHJ124"/>
      <c r="LHK124"/>
      <c r="LHL124"/>
      <c r="LHM124"/>
      <c r="LHN124"/>
      <c r="LHO124"/>
      <c r="LHP124"/>
      <c r="LHQ124"/>
      <c r="LHR124"/>
      <c r="LHS124"/>
      <c r="LHT124"/>
      <c r="LHU124"/>
      <c r="LHV124"/>
      <c r="LHW124"/>
      <c r="LHX124"/>
      <c r="LHY124"/>
      <c r="LHZ124"/>
      <c r="LIA124"/>
      <c r="LIB124"/>
      <c r="LIC124"/>
      <c r="LID124"/>
      <c r="LIE124"/>
      <c r="LIF124"/>
      <c r="LIG124"/>
      <c r="LIH124"/>
      <c r="LII124"/>
      <c r="LIJ124"/>
      <c r="LIK124"/>
      <c r="LIL124"/>
      <c r="LIM124"/>
      <c r="LIN124"/>
      <c r="LIO124"/>
      <c r="LIP124"/>
      <c r="LIQ124"/>
      <c r="LIR124"/>
      <c r="LIS124"/>
      <c r="LIT124"/>
      <c r="LIU124"/>
      <c r="LIV124"/>
      <c r="LIW124"/>
      <c r="LIX124"/>
      <c r="LIY124"/>
      <c r="LIZ124"/>
      <c r="LJA124"/>
      <c r="LJB124"/>
      <c r="LJC124"/>
      <c r="LJD124"/>
      <c r="LJE124"/>
      <c r="LJF124"/>
      <c r="LJG124"/>
      <c r="LJH124"/>
      <c r="LJI124"/>
      <c r="LJJ124"/>
      <c r="LJK124"/>
      <c r="LJL124"/>
      <c r="LJM124"/>
      <c r="LJN124"/>
      <c r="LJO124"/>
      <c r="LJP124"/>
      <c r="LJQ124"/>
      <c r="LJR124"/>
      <c r="LJS124"/>
      <c r="LJT124"/>
      <c r="LJU124"/>
      <c r="LJV124"/>
      <c r="LJW124"/>
      <c r="LJX124"/>
      <c r="LJY124"/>
      <c r="LJZ124"/>
      <c r="LKA124"/>
      <c r="LKB124"/>
      <c r="LKC124"/>
      <c r="LKD124"/>
      <c r="LKE124"/>
      <c r="LKF124"/>
      <c r="LKG124"/>
      <c r="LKH124"/>
      <c r="LKI124"/>
      <c r="LKJ124"/>
      <c r="LKK124"/>
      <c r="LKL124"/>
      <c r="LKM124"/>
      <c r="LKN124"/>
      <c r="LKO124"/>
      <c r="LKP124"/>
      <c r="LKQ124"/>
      <c r="LKR124"/>
      <c r="LKS124"/>
      <c r="LKT124"/>
      <c r="LKU124"/>
      <c r="LKV124"/>
      <c r="LKW124"/>
      <c r="LKX124"/>
      <c r="LKY124"/>
      <c r="LKZ124"/>
      <c r="LLA124"/>
      <c r="LLB124"/>
      <c r="LLC124"/>
      <c r="LLD124"/>
      <c r="LLE124"/>
      <c r="LLF124"/>
      <c r="LLG124"/>
      <c r="LLH124"/>
      <c r="LLI124"/>
      <c r="LLJ124"/>
      <c r="LLK124"/>
      <c r="LLL124"/>
      <c r="LLM124"/>
      <c r="LLN124"/>
      <c r="LLO124"/>
      <c r="LLP124"/>
      <c r="LLQ124"/>
      <c r="LLR124"/>
      <c r="LLS124"/>
      <c r="LLT124"/>
      <c r="LLU124"/>
      <c r="LLV124"/>
      <c r="LLW124"/>
      <c r="LLX124"/>
      <c r="LLY124"/>
      <c r="LLZ124"/>
      <c r="LMA124"/>
      <c r="LMB124"/>
      <c r="LMC124"/>
      <c r="LMD124"/>
      <c r="LME124"/>
      <c r="LMF124"/>
      <c r="LMG124"/>
      <c r="LMH124"/>
      <c r="LMI124"/>
      <c r="LMJ124"/>
      <c r="LMK124"/>
      <c r="LML124"/>
      <c r="LMM124"/>
      <c r="LMN124"/>
      <c r="LMO124"/>
      <c r="LMP124"/>
      <c r="LMQ124"/>
      <c r="LMR124"/>
      <c r="LMS124"/>
      <c r="LMT124"/>
      <c r="LMU124"/>
      <c r="LMV124"/>
      <c r="LMW124"/>
      <c r="LMX124"/>
      <c r="LMY124"/>
      <c r="LMZ124"/>
      <c r="LNA124"/>
      <c r="LNB124"/>
      <c r="LNC124"/>
      <c r="LND124"/>
      <c r="LNE124"/>
      <c r="LNF124"/>
      <c r="LNG124"/>
      <c r="LNH124"/>
      <c r="LNI124"/>
      <c r="LNJ124"/>
      <c r="LNK124"/>
      <c r="LNL124"/>
      <c r="LNM124"/>
      <c r="LNN124"/>
      <c r="LNO124"/>
      <c r="LNP124"/>
      <c r="LNQ124"/>
      <c r="LNR124"/>
      <c r="LNS124"/>
      <c r="LNT124"/>
      <c r="LNU124"/>
      <c r="LNV124"/>
      <c r="LNW124"/>
      <c r="LNX124"/>
      <c r="LNY124"/>
      <c r="LNZ124"/>
      <c r="LOA124"/>
      <c r="LOB124"/>
      <c r="LOC124"/>
      <c r="LOD124"/>
      <c r="LOE124"/>
      <c r="LOF124"/>
      <c r="LOG124"/>
      <c r="LOH124"/>
      <c r="LOI124"/>
      <c r="LOJ124"/>
      <c r="LOK124"/>
      <c r="LOL124"/>
      <c r="LOM124"/>
      <c r="LON124"/>
      <c r="LOO124"/>
      <c r="LOP124"/>
      <c r="LOQ124"/>
      <c r="LOR124"/>
      <c r="LOS124"/>
      <c r="LOT124"/>
      <c r="LOU124"/>
      <c r="LOV124"/>
      <c r="LOW124"/>
      <c r="LOX124"/>
      <c r="LOY124"/>
      <c r="LOZ124"/>
      <c r="LPA124"/>
      <c r="LPB124"/>
      <c r="LPC124"/>
      <c r="LPD124"/>
      <c r="LPE124"/>
      <c r="LPF124"/>
      <c r="LPG124"/>
      <c r="LPH124"/>
      <c r="LPI124"/>
      <c r="LPJ124"/>
      <c r="LPK124"/>
      <c r="LPL124"/>
      <c r="LPM124"/>
      <c r="LPN124"/>
      <c r="LPO124"/>
      <c r="LPP124"/>
      <c r="LPQ124"/>
      <c r="LPR124"/>
      <c r="LPS124"/>
      <c r="LPT124"/>
      <c r="LPU124"/>
      <c r="LPV124"/>
      <c r="LPW124"/>
      <c r="LPX124"/>
      <c r="LPY124"/>
      <c r="LPZ124"/>
      <c r="LQA124"/>
      <c r="LQB124"/>
      <c r="LQC124"/>
      <c r="LQD124"/>
      <c r="LQE124"/>
      <c r="LQF124"/>
      <c r="LQG124"/>
      <c r="LQH124"/>
      <c r="LQI124"/>
      <c r="LQJ124"/>
      <c r="LQK124"/>
      <c r="LQL124"/>
      <c r="LQM124"/>
      <c r="LQN124"/>
      <c r="LQO124"/>
      <c r="LQP124"/>
      <c r="LQQ124"/>
      <c r="LQR124"/>
      <c r="LQS124"/>
      <c r="LQT124"/>
      <c r="LQU124"/>
      <c r="LQV124"/>
      <c r="LQW124"/>
      <c r="LQX124"/>
      <c r="LQY124"/>
      <c r="LQZ124"/>
      <c r="LRA124"/>
      <c r="LRB124"/>
      <c r="LRC124"/>
      <c r="LRD124"/>
      <c r="LRE124"/>
      <c r="LRF124"/>
      <c r="LRG124"/>
      <c r="LRH124"/>
      <c r="LRI124"/>
      <c r="LRJ124"/>
      <c r="LRK124"/>
      <c r="LRL124"/>
      <c r="LRM124"/>
      <c r="LRN124"/>
      <c r="LRO124"/>
      <c r="LRP124"/>
      <c r="LRQ124"/>
      <c r="LRR124"/>
      <c r="LRS124"/>
      <c r="LRT124"/>
      <c r="LRU124"/>
      <c r="LRV124"/>
      <c r="LRW124"/>
      <c r="LRX124"/>
      <c r="LRY124"/>
      <c r="LRZ124"/>
      <c r="LSA124"/>
      <c r="LSB124"/>
      <c r="LSC124"/>
      <c r="LSD124"/>
      <c r="LSE124"/>
      <c r="LSF124"/>
      <c r="LSG124"/>
      <c r="LSH124"/>
      <c r="LSI124"/>
      <c r="LSJ124"/>
      <c r="LSK124"/>
      <c r="LSL124"/>
      <c r="LSM124"/>
      <c r="LSN124"/>
      <c r="LSO124"/>
      <c r="LSP124"/>
      <c r="LSQ124"/>
      <c r="LSR124"/>
      <c r="LSS124"/>
      <c r="LST124"/>
      <c r="LSU124"/>
      <c r="LSV124"/>
      <c r="LSW124"/>
      <c r="LSX124"/>
      <c r="LSY124"/>
      <c r="LSZ124"/>
      <c r="LTA124"/>
      <c r="LTB124"/>
      <c r="LTC124"/>
      <c r="LTD124"/>
      <c r="LTE124"/>
      <c r="LTF124"/>
      <c r="LTG124"/>
      <c r="LTH124"/>
      <c r="LTI124"/>
      <c r="LTJ124"/>
      <c r="LTK124"/>
      <c r="LTL124"/>
      <c r="LTM124"/>
      <c r="LTN124"/>
      <c r="LTO124"/>
      <c r="LTP124"/>
      <c r="LTQ124"/>
      <c r="LTR124"/>
      <c r="LTS124"/>
      <c r="LTT124"/>
      <c r="LTU124"/>
      <c r="LTV124"/>
      <c r="LTW124"/>
      <c r="LTX124"/>
      <c r="LTY124"/>
      <c r="LTZ124"/>
      <c r="LUA124"/>
      <c r="LUB124"/>
      <c r="LUC124"/>
      <c r="LUD124"/>
      <c r="LUE124"/>
      <c r="LUF124"/>
      <c r="LUG124"/>
      <c r="LUH124"/>
      <c r="LUI124"/>
      <c r="LUJ124"/>
      <c r="LUK124"/>
      <c r="LUL124"/>
      <c r="LUM124"/>
      <c r="LUN124"/>
      <c r="LUO124"/>
      <c r="LUP124"/>
      <c r="LUQ124"/>
      <c r="LUR124"/>
      <c r="LUS124"/>
      <c r="LUT124"/>
      <c r="LUU124"/>
      <c r="LUV124"/>
      <c r="LUW124"/>
      <c r="LUX124"/>
      <c r="LUY124"/>
      <c r="LUZ124"/>
      <c r="LVA124"/>
      <c r="LVB124"/>
      <c r="LVC124"/>
      <c r="LVD124"/>
      <c r="LVE124"/>
      <c r="LVF124"/>
      <c r="LVG124"/>
      <c r="LVH124"/>
      <c r="LVI124"/>
      <c r="LVJ124"/>
      <c r="LVK124"/>
      <c r="LVL124"/>
      <c r="LVM124"/>
      <c r="LVN124"/>
      <c r="LVO124"/>
      <c r="LVP124"/>
      <c r="LVQ124"/>
      <c r="LVR124"/>
      <c r="LVS124"/>
      <c r="LVT124"/>
      <c r="LVU124"/>
      <c r="LVV124"/>
      <c r="LVW124"/>
      <c r="LVX124"/>
      <c r="LVY124"/>
      <c r="LVZ124"/>
      <c r="LWA124"/>
      <c r="LWB124"/>
      <c r="LWC124"/>
      <c r="LWD124"/>
      <c r="LWE124"/>
      <c r="LWF124"/>
      <c r="LWG124"/>
      <c r="LWH124"/>
      <c r="LWI124"/>
      <c r="LWJ124"/>
      <c r="LWK124"/>
      <c r="LWL124"/>
      <c r="LWM124"/>
      <c r="LWN124"/>
      <c r="LWO124"/>
      <c r="LWP124"/>
      <c r="LWQ124"/>
      <c r="LWR124"/>
      <c r="LWS124"/>
      <c r="LWT124"/>
      <c r="LWU124"/>
      <c r="LWV124"/>
      <c r="LWW124"/>
      <c r="LWX124"/>
      <c r="LWY124"/>
      <c r="LWZ124"/>
      <c r="LXA124"/>
      <c r="LXB124"/>
      <c r="LXC124"/>
      <c r="LXD124"/>
      <c r="LXE124"/>
      <c r="LXF124"/>
      <c r="LXG124"/>
      <c r="LXH124"/>
      <c r="LXI124"/>
      <c r="LXJ124"/>
      <c r="LXK124"/>
      <c r="LXL124"/>
      <c r="LXM124"/>
      <c r="LXN124"/>
      <c r="LXO124"/>
      <c r="LXP124"/>
      <c r="LXQ124"/>
      <c r="LXR124"/>
      <c r="LXS124"/>
      <c r="LXT124"/>
      <c r="LXU124"/>
      <c r="LXV124"/>
      <c r="LXW124"/>
      <c r="LXX124"/>
      <c r="LXY124"/>
      <c r="LXZ124"/>
      <c r="LYA124"/>
      <c r="LYB124"/>
      <c r="LYC124"/>
      <c r="LYD124"/>
      <c r="LYE124"/>
      <c r="LYF124"/>
      <c r="LYG124"/>
      <c r="LYH124"/>
      <c r="LYI124"/>
      <c r="LYJ124"/>
      <c r="LYK124"/>
      <c r="LYL124"/>
      <c r="LYM124"/>
      <c r="LYN124"/>
      <c r="LYO124"/>
      <c r="LYP124"/>
      <c r="LYQ124"/>
      <c r="LYR124"/>
      <c r="LYS124"/>
      <c r="LYT124"/>
      <c r="LYU124"/>
      <c r="LYV124"/>
      <c r="LYW124"/>
      <c r="LYX124"/>
      <c r="LYY124"/>
      <c r="LYZ124"/>
      <c r="LZA124"/>
      <c r="LZB124"/>
      <c r="LZC124"/>
      <c r="LZD124"/>
      <c r="LZE124"/>
      <c r="LZF124"/>
      <c r="LZG124"/>
      <c r="LZH124"/>
      <c r="LZI124"/>
      <c r="LZJ124"/>
      <c r="LZK124"/>
      <c r="LZL124"/>
      <c r="LZM124"/>
      <c r="LZN124"/>
      <c r="LZO124"/>
      <c r="LZP124"/>
      <c r="LZQ124"/>
      <c r="LZR124"/>
      <c r="LZS124"/>
      <c r="LZT124"/>
      <c r="LZU124"/>
      <c r="LZV124"/>
      <c r="LZW124"/>
      <c r="LZX124"/>
      <c r="LZY124"/>
      <c r="LZZ124"/>
      <c r="MAA124"/>
      <c r="MAB124"/>
      <c r="MAC124"/>
      <c r="MAD124"/>
      <c r="MAE124"/>
      <c r="MAF124"/>
      <c r="MAG124"/>
      <c r="MAH124"/>
      <c r="MAI124"/>
      <c r="MAJ124"/>
      <c r="MAK124"/>
      <c r="MAL124"/>
      <c r="MAM124"/>
      <c r="MAN124"/>
      <c r="MAO124"/>
      <c r="MAP124"/>
      <c r="MAQ124"/>
      <c r="MAR124"/>
      <c r="MAS124"/>
      <c r="MAT124"/>
      <c r="MAU124"/>
      <c r="MAV124"/>
      <c r="MAW124"/>
      <c r="MAX124"/>
      <c r="MAY124"/>
      <c r="MAZ124"/>
      <c r="MBA124"/>
      <c r="MBB124"/>
      <c r="MBC124"/>
      <c r="MBD124"/>
      <c r="MBE124"/>
      <c r="MBF124"/>
      <c r="MBG124"/>
      <c r="MBH124"/>
      <c r="MBI124"/>
      <c r="MBJ124"/>
      <c r="MBK124"/>
      <c r="MBL124"/>
      <c r="MBM124"/>
      <c r="MBN124"/>
      <c r="MBO124"/>
      <c r="MBP124"/>
      <c r="MBQ124"/>
      <c r="MBR124"/>
      <c r="MBS124"/>
      <c r="MBT124"/>
      <c r="MBU124"/>
      <c r="MBV124"/>
      <c r="MBW124"/>
      <c r="MBX124"/>
      <c r="MBY124"/>
      <c r="MBZ124"/>
      <c r="MCA124"/>
      <c r="MCB124"/>
      <c r="MCC124"/>
      <c r="MCD124"/>
      <c r="MCE124"/>
      <c r="MCF124"/>
      <c r="MCG124"/>
      <c r="MCH124"/>
      <c r="MCI124"/>
      <c r="MCJ124"/>
      <c r="MCK124"/>
      <c r="MCL124"/>
      <c r="MCM124"/>
      <c r="MCN124"/>
      <c r="MCO124"/>
      <c r="MCP124"/>
      <c r="MCQ124"/>
      <c r="MCR124"/>
      <c r="MCS124"/>
      <c r="MCT124"/>
      <c r="MCU124"/>
      <c r="MCV124"/>
      <c r="MCW124"/>
      <c r="MCX124"/>
      <c r="MCY124"/>
      <c r="MCZ124"/>
      <c r="MDA124"/>
      <c r="MDB124"/>
      <c r="MDC124"/>
      <c r="MDD124"/>
      <c r="MDE124"/>
      <c r="MDF124"/>
      <c r="MDG124"/>
      <c r="MDH124"/>
      <c r="MDI124"/>
      <c r="MDJ124"/>
      <c r="MDK124"/>
      <c r="MDL124"/>
      <c r="MDM124"/>
      <c r="MDN124"/>
      <c r="MDO124"/>
      <c r="MDP124"/>
      <c r="MDQ124"/>
      <c r="MDR124"/>
      <c r="MDS124"/>
      <c r="MDT124"/>
      <c r="MDU124"/>
      <c r="MDV124"/>
      <c r="MDW124"/>
      <c r="MDX124"/>
      <c r="MDY124"/>
      <c r="MDZ124"/>
      <c r="MEA124"/>
      <c r="MEB124"/>
      <c r="MEC124"/>
      <c r="MED124"/>
      <c r="MEE124"/>
      <c r="MEF124"/>
      <c r="MEG124"/>
      <c r="MEH124"/>
      <c r="MEI124"/>
      <c r="MEJ124"/>
      <c r="MEK124"/>
      <c r="MEL124"/>
      <c r="MEM124"/>
      <c r="MEN124"/>
      <c r="MEO124"/>
      <c r="MEP124"/>
      <c r="MEQ124"/>
      <c r="MER124"/>
      <c r="MES124"/>
      <c r="MET124"/>
      <c r="MEU124"/>
      <c r="MEV124"/>
      <c r="MEW124"/>
      <c r="MEX124"/>
      <c r="MEY124"/>
      <c r="MEZ124"/>
      <c r="MFA124"/>
      <c r="MFB124"/>
      <c r="MFC124"/>
      <c r="MFD124"/>
      <c r="MFE124"/>
      <c r="MFF124"/>
      <c r="MFG124"/>
      <c r="MFH124"/>
      <c r="MFI124"/>
      <c r="MFJ124"/>
      <c r="MFK124"/>
      <c r="MFL124"/>
      <c r="MFM124"/>
      <c r="MFN124"/>
      <c r="MFO124"/>
      <c r="MFP124"/>
      <c r="MFQ124"/>
      <c r="MFR124"/>
      <c r="MFS124"/>
      <c r="MFT124"/>
      <c r="MFU124"/>
      <c r="MFV124"/>
      <c r="MFW124"/>
      <c r="MFX124"/>
      <c r="MFY124"/>
      <c r="MFZ124"/>
      <c r="MGA124"/>
      <c r="MGB124"/>
      <c r="MGC124"/>
      <c r="MGD124"/>
      <c r="MGE124"/>
      <c r="MGF124"/>
      <c r="MGG124"/>
      <c r="MGH124"/>
      <c r="MGI124"/>
      <c r="MGJ124"/>
      <c r="MGK124"/>
      <c r="MGL124"/>
      <c r="MGM124"/>
      <c r="MGN124"/>
      <c r="MGO124"/>
      <c r="MGP124"/>
      <c r="MGQ124"/>
      <c r="MGR124"/>
      <c r="MGS124"/>
      <c r="MGT124"/>
      <c r="MGU124"/>
      <c r="MGV124"/>
      <c r="MGW124"/>
      <c r="MGX124"/>
      <c r="MGY124"/>
      <c r="MGZ124"/>
      <c r="MHA124"/>
      <c r="MHB124"/>
      <c r="MHC124"/>
      <c r="MHD124"/>
      <c r="MHE124"/>
      <c r="MHF124"/>
      <c r="MHG124"/>
      <c r="MHH124"/>
      <c r="MHI124"/>
      <c r="MHJ124"/>
      <c r="MHK124"/>
      <c r="MHL124"/>
      <c r="MHM124"/>
      <c r="MHN124"/>
      <c r="MHO124"/>
      <c r="MHP124"/>
      <c r="MHQ124"/>
      <c r="MHR124"/>
      <c r="MHS124"/>
      <c r="MHT124"/>
      <c r="MHU124"/>
      <c r="MHV124"/>
      <c r="MHW124"/>
      <c r="MHX124"/>
      <c r="MHY124"/>
      <c r="MHZ124"/>
      <c r="MIA124"/>
      <c r="MIB124"/>
      <c r="MIC124"/>
      <c r="MID124"/>
      <c r="MIE124"/>
      <c r="MIF124"/>
      <c r="MIG124"/>
      <c r="MIH124"/>
      <c r="MII124"/>
      <c r="MIJ124"/>
      <c r="MIK124"/>
      <c r="MIL124"/>
      <c r="MIM124"/>
      <c r="MIN124"/>
      <c r="MIO124"/>
      <c r="MIP124"/>
      <c r="MIQ124"/>
      <c r="MIR124"/>
      <c r="MIS124"/>
      <c r="MIT124"/>
      <c r="MIU124"/>
      <c r="MIV124"/>
      <c r="MIW124"/>
      <c r="MIX124"/>
      <c r="MIY124"/>
      <c r="MIZ124"/>
      <c r="MJA124"/>
      <c r="MJB124"/>
      <c r="MJC124"/>
      <c r="MJD124"/>
      <c r="MJE124"/>
      <c r="MJF124"/>
      <c r="MJG124"/>
      <c r="MJH124"/>
      <c r="MJI124"/>
      <c r="MJJ124"/>
      <c r="MJK124"/>
      <c r="MJL124"/>
      <c r="MJM124"/>
      <c r="MJN124"/>
      <c r="MJO124"/>
      <c r="MJP124"/>
      <c r="MJQ124"/>
      <c r="MJR124"/>
      <c r="MJS124"/>
      <c r="MJT124"/>
      <c r="MJU124"/>
      <c r="MJV124"/>
      <c r="MJW124"/>
      <c r="MJX124"/>
      <c r="MJY124"/>
      <c r="MJZ124"/>
      <c r="MKA124"/>
      <c r="MKB124"/>
      <c r="MKC124"/>
      <c r="MKD124"/>
      <c r="MKE124"/>
      <c r="MKF124"/>
      <c r="MKG124"/>
      <c r="MKH124"/>
      <c r="MKI124"/>
      <c r="MKJ124"/>
      <c r="MKK124"/>
      <c r="MKL124"/>
      <c r="MKM124"/>
      <c r="MKN124"/>
      <c r="MKO124"/>
      <c r="MKP124"/>
      <c r="MKQ124"/>
      <c r="MKR124"/>
      <c r="MKS124"/>
      <c r="MKT124"/>
      <c r="MKU124"/>
      <c r="MKV124"/>
      <c r="MKW124"/>
      <c r="MKX124"/>
      <c r="MKY124"/>
      <c r="MKZ124"/>
      <c r="MLA124"/>
      <c r="MLB124"/>
      <c r="MLC124"/>
      <c r="MLD124"/>
      <c r="MLE124"/>
      <c r="MLF124"/>
      <c r="MLG124"/>
      <c r="MLH124"/>
      <c r="MLI124"/>
      <c r="MLJ124"/>
      <c r="MLK124"/>
      <c r="MLL124"/>
      <c r="MLM124"/>
      <c r="MLN124"/>
      <c r="MLO124"/>
      <c r="MLP124"/>
      <c r="MLQ124"/>
      <c r="MLR124"/>
      <c r="MLS124"/>
      <c r="MLT124"/>
      <c r="MLU124"/>
      <c r="MLV124"/>
      <c r="MLW124"/>
      <c r="MLX124"/>
      <c r="MLY124"/>
      <c r="MLZ124"/>
      <c r="MMA124"/>
      <c r="MMB124"/>
      <c r="MMC124"/>
      <c r="MMD124"/>
      <c r="MME124"/>
      <c r="MMF124"/>
      <c r="MMG124"/>
      <c r="MMH124"/>
      <c r="MMI124"/>
      <c r="MMJ124"/>
      <c r="MMK124"/>
      <c r="MML124"/>
      <c r="MMM124"/>
      <c r="MMN124"/>
      <c r="MMO124"/>
      <c r="MMP124"/>
      <c r="MMQ124"/>
      <c r="MMR124"/>
      <c r="MMS124"/>
      <c r="MMT124"/>
      <c r="MMU124"/>
      <c r="MMV124"/>
      <c r="MMW124"/>
      <c r="MMX124"/>
      <c r="MMY124"/>
      <c r="MMZ124"/>
      <c r="MNA124"/>
      <c r="MNB124"/>
      <c r="MNC124"/>
      <c r="MND124"/>
      <c r="MNE124"/>
      <c r="MNF124"/>
      <c r="MNG124"/>
      <c r="MNH124"/>
      <c r="MNI124"/>
      <c r="MNJ124"/>
      <c r="MNK124"/>
      <c r="MNL124"/>
      <c r="MNM124"/>
      <c r="MNN124"/>
      <c r="MNO124"/>
      <c r="MNP124"/>
      <c r="MNQ124"/>
      <c r="MNR124"/>
      <c r="MNS124"/>
      <c r="MNT124"/>
      <c r="MNU124"/>
      <c r="MNV124"/>
      <c r="MNW124"/>
      <c r="MNX124"/>
      <c r="MNY124"/>
      <c r="MNZ124"/>
      <c r="MOA124"/>
      <c r="MOB124"/>
      <c r="MOC124"/>
      <c r="MOD124"/>
      <c r="MOE124"/>
      <c r="MOF124"/>
      <c r="MOG124"/>
      <c r="MOH124"/>
      <c r="MOI124"/>
      <c r="MOJ124"/>
      <c r="MOK124"/>
      <c r="MOL124"/>
      <c r="MOM124"/>
      <c r="MON124"/>
      <c r="MOO124"/>
      <c r="MOP124"/>
      <c r="MOQ124"/>
      <c r="MOR124"/>
      <c r="MOS124"/>
      <c r="MOT124"/>
      <c r="MOU124"/>
      <c r="MOV124"/>
      <c r="MOW124"/>
      <c r="MOX124"/>
      <c r="MOY124"/>
      <c r="MOZ124"/>
      <c r="MPA124"/>
      <c r="MPB124"/>
      <c r="MPC124"/>
      <c r="MPD124"/>
      <c r="MPE124"/>
      <c r="MPF124"/>
      <c r="MPG124"/>
      <c r="MPH124"/>
      <c r="MPI124"/>
      <c r="MPJ124"/>
      <c r="MPK124"/>
      <c r="MPL124"/>
      <c r="MPM124"/>
      <c r="MPN124"/>
      <c r="MPO124"/>
      <c r="MPP124"/>
      <c r="MPQ124"/>
      <c r="MPR124"/>
      <c r="MPS124"/>
      <c r="MPT124"/>
      <c r="MPU124"/>
      <c r="MPV124"/>
      <c r="MPW124"/>
      <c r="MPX124"/>
      <c r="MPY124"/>
      <c r="MPZ124"/>
      <c r="MQA124"/>
      <c r="MQB124"/>
      <c r="MQC124"/>
      <c r="MQD124"/>
      <c r="MQE124"/>
      <c r="MQF124"/>
      <c r="MQG124"/>
      <c r="MQH124"/>
      <c r="MQI124"/>
      <c r="MQJ124"/>
      <c r="MQK124"/>
      <c r="MQL124"/>
      <c r="MQM124"/>
      <c r="MQN124"/>
      <c r="MQO124"/>
      <c r="MQP124"/>
      <c r="MQQ124"/>
      <c r="MQR124"/>
      <c r="MQS124"/>
      <c r="MQT124"/>
      <c r="MQU124"/>
      <c r="MQV124"/>
      <c r="MQW124"/>
      <c r="MQX124"/>
      <c r="MQY124"/>
      <c r="MQZ124"/>
      <c r="MRA124"/>
      <c r="MRB124"/>
      <c r="MRC124"/>
      <c r="MRD124"/>
      <c r="MRE124"/>
      <c r="MRF124"/>
      <c r="MRG124"/>
      <c r="MRH124"/>
      <c r="MRI124"/>
      <c r="MRJ124"/>
      <c r="MRK124"/>
      <c r="MRL124"/>
      <c r="MRM124"/>
      <c r="MRN124"/>
      <c r="MRO124"/>
      <c r="MRP124"/>
      <c r="MRQ124"/>
      <c r="MRR124"/>
      <c r="MRS124"/>
      <c r="MRT124"/>
      <c r="MRU124"/>
      <c r="MRV124"/>
      <c r="MRW124"/>
      <c r="MRX124"/>
      <c r="MRY124"/>
      <c r="MRZ124"/>
      <c r="MSA124"/>
      <c r="MSB124"/>
      <c r="MSC124"/>
      <c r="MSD124"/>
      <c r="MSE124"/>
      <c r="MSF124"/>
      <c r="MSG124"/>
      <c r="MSH124"/>
      <c r="MSI124"/>
      <c r="MSJ124"/>
      <c r="MSK124"/>
      <c r="MSL124"/>
      <c r="MSM124"/>
      <c r="MSN124"/>
      <c r="MSO124"/>
      <c r="MSP124"/>
      <c r="MSQ124"/>
      <c r="MSR124"/>
      <c r="MSS124"/>
      <c r="MST124"/>
      <c r="MSU124"/>
      <c r="MSV124"/>
      <c r="MSW124"/>
      <c r="MSX124"/>
      <c r="MSY124"/>
      <c r="MSZ124"/>
      <c r="MTA124"/>
      <c r="MTB124"/>
      <c r="MTC124"/>
      <c r="MTD124"/>
      <c r="MTE124"/>
      <c r="MTF124"/>
      <c r="MTG124"/>
      <c r="MTH124"/>
      <c r="MTI124"/>
      <c r="MTJ124"/>
      <c r="MTK124"/>
      <c r="MTL124"/>
      <c r="MTM124"/>
      <c r="MTN124"/>
      <c r="MTO124"/>
      <c r="MTP124"/>
      <c r="MTQ124"/>
      <c r="MTR124"/>
      <c r="MTS124"/>
      <c r="MTT124"/>
      <c r="MTU124"/>
      <c r="MTV124"/>
      <c r="MTW124"/>
      <c r="MTX124"/>
      <c r="MTY124"/>
      <c r="MTZ124"/>
      <c r="MUA124"/>
      <c r="MUB124"/>
      <c r="MUC124"/>
      <c r="MUD124"/>
      <c r="MUE124"/>
      <c r="MUF124"/>
      <c r="MUG124"/>
      <c r="MUH124"/>
      <c r="MUI124"/>
      <c r="MUJ124"/>
      <c r="MUK124"/>
      <c r="MUL124"/>
      <c r="MUM124"/>
      <c r="MUN124"/>
      <c r="MUO124"/>
      <c r="MUP124"/>
      <c r="MUQ124"/>
      <c r="MUR124"/>
      <c r="MUS124"/>
      <c r="MUT124"/>
      <c r="MUU124"/>
      <c r="MUV124"/>
      <c r="MUW124"/>
      <c r="MUX124"/>
      <c r="MUY124"/>
      <c r="MUZ124"/>
      <c r="MVA124"/>
      <c r="MVB124"/>
      <c r="MVC124"/>
      <c r="MVD124"/>
      <c r="MVE124"/>
      <c r="MVF124"/>
      <c r="MVG124"/>
      <c r="MVH124"/>
      <c r="MVI124"/>
      <c r="MVJ124"/>
      <c r="MVK124"/>
      <c r="MVL124"/>
      <c r="MVM124"/>
      <c r="MVN124"/>
      <c r="MVO124"/>
      <c r="MVP124"/>
      <c r="MVQ124"/>
      <c r="MVR124"/>
      <c r="MVS124"/>
      <c r="MVT124"/>
      <c r="MVU124"/>
      <c r="MVV124"/>
      <c r="MVW124"/>
      <c r="MVX124"/>
      <c r="MVY124"/>
      <c r="MVZ124"/>
      <c r="MWA124"/>
      <c r="MWB124"/>
      <c r="MWC124"/>
      <c r="MWD124"/>
      <c r="MWE124"/>
      <c r="MWF124"/>
      <c r="MWG124"/>
      <c r="MWH124"/>
      <c r="MWI124"/>
      <c r="MWJ124"/>
      <c r="MWK124"/>
      <c r="MWL124"/>
      <c r="MWM124"/>
      <c r="MWN124"/>
      <c r="MWO124"/>
      <c r="MWP124"/>
      <c r="MWQ124"/>
      <c r="MWR124"/>
      <c r="MWS124"/>
      <c r="MWT124"/>
      <c r="MWU124"/>
      <c r="MWV124"/>
      <c r="MWW124"/>
      <c r="MWX124"/>
      <c r="MWY124"/>
      <c r="MWZ124"/>
      <c r="MXA124"/>
      <c r="MXB124"/>
      <c r="MXC124"/>
      <c r="MXD124"/>
      <c r="MXE124"/>
      <c r="MXF124"/>
      <c r="MXG124"/>
      <c r="MXH124"/>
      <c r="MXI124"/>
      <c r="MXJ124"/>
      <c r="MXK124"/>
      <c r="MXL124"/>
      <c r="MXM124"/>
      <c r="MXN124"/>
      <c r="MXO124"/>
      <c r="MXP124"/>
      <c r="MXQ124"/>
      <c r="MXR124"/>
      <c r="MXS124"/>
      <c r="MXT124"/>
      <c r="MXU124"/>
      <c r="MXV124"/>
      <c r="MXW124"/>
      <c r="MXX124"/>
      <c r="MXY124"/>
      <c r="MXZ124"/>
      <c r="MYA124"/>
      <c r="MYB124"/>
      <c r="MYC124"/>
      <c r="MYD124"/>
      <c r="MYE124"/>
      <c r="MYF124"/>
      <c r="MYG124"/>
      <c r="MYH124"/>
      <c r="MYI124"/>
      <c r="MYJ124"/>
      <c r="MYK124"/>
      <c r="MYL124"/>
      <c r="MYM124"/>
      <c r="MYN124"/>
      <c r="MYO124"/>
      <c r="MYP124"/>
      <c r="MYQ124"/>
      <c r="MYR124"/>
      <c r="MYS124"/>
      <c r="MYT124"/>
      <c r="MYU124"/>
      <c r="MYV124"/>
      <c r="MYW124"/>
      <c r="MYX124"/>
      <c r="MYY124"/>
      <c r="MYZ124"/>
      <c r="MZA124"/>
      <c r="MZB124"/>
      <c r="MZC124"/>
      <c r="MZD124"/>
      <c r="MZE124"/>
      <c r="MZF124"/>
      <c r="MZG124"/>
      <c r="MZH124"/>
      <c r="MZI124"/>
      <c r="MZJ124"/>
      <c r="MZK124"/>
      <c r="MZL124"/>
      <c r="MZM124"/>
      <c r="MZN124"/>
      <c r="MZO124"/>
      <c r="MZP124"/>
      <c r="MZQ124"/>
      <c r="MZR124"/>
      <c r="MZS124"/>
      <c r="MZT124"/>
      <c r="MZU124"/>
      <c r="MZV124"/>
      <c r="MZW124"/>
      <c r="MZX124"/>
      <c r="MZY124"/>
      <c r="MZZ124"/>
      <c r="NAA124"/>
      <c r="NAB124"/>
      <c r="NAC124"/>
      <c r="NAD124"/>
      <c r="NAE124"/>
      <c r="NAF124"/>
      <c r="NAG124"/>
      <c r="NAH124"/>
      <c r="NAI124"/>
      <c r="NAJ124"/>
      <c r="NAK124"/>
      <c r="NAL124"/>
      <c r="NAM124"/>
      <c r="NAN124"/>
      <c r="NAO124"/>
      <c r="NAP124"/>
      <c r="NAQ124"/>
      <c r="NAR124"/>
      <c r="NAS124"/>
      <c r="NAT124"/>
      <c r="NAU124"/>
      <c r="NAV124"/>
      <c r="NAW124"/>
      <c r="NAX124"/>
      <c r="NAY124"/>
      <c r="NAZ124"/>
      <c r="NBA124"/>
      <c r="NBB124"/>
      <c r="NBC124"/>
      <c r="NBD124"/>
      <c r="NBE124"/>
      <c r="NBF124"/>
      <c r="NBG124"/>
      <c r="NBH124"/>
      <c r="NBI124"/>
      <c r="NBJ124"/>
      <c r="NBK124"/>
      <c r="NBL124"/>
      <c r="NBM124"/>
      <c r="NBN124"/>
      <c r="NBO124"/>
      <c r="NBP124"/>
      <c r="NBQ124"/>
      <c r="NBR124"/>
      <c r="NBS124"/>
      <c r="NBT124"/>
      <c r="NBU124"/>
      <c r="NBV124"/>
      <c r="NBW124"/>
      <c r="NBX124"/>
      <c r="NBY124"/>
      <c r="NBZ124"/>
      <c r="NCA124"/>
      <c r="NCB124"/>
      <c r="NCC124"/>
      <c r="NCD124"/>
      <c r="NCE124"/>
      <c r="NCF124"/>
      <c r="NCG124"/>
      <c r="NCH124"/>
      <c r="NCI124"/>
      <c r="NCJ124"/>
      <c r="NCK124"/>
      <c r="NCL124"/>
      <c r="NCM124"/>
      <c r="NCN124"/>
      <c r="NCO124"/>
      <c r="NCP124"/>
      <c r="NCQ124"/>
      <c r="NCR124"/>
      <c r="NCS124"/>
      <c r="NCT124"/>
      <c r="NCU124"/>
      <c r="NCV124"/>
      <c r="NCW124"/>
      <c r="NCX124"/>
      <c r="NCY124"/>
      <c r="NCZ124"/>
      <c r="NDA124"/>
      <c r="NDB124"/>
      <c r="NDC124"/>
      <c r="NDD124"/>
      <c r="NDE124"/>
      <c r="NDF124"/>
      <c r="NDG124"/>
      <c r="NDH124"/>
      <c r="NDI124"/>
      <c r="NDJ124"/>
      <c r="NDK124"/>
      <c r="NDL124"/>
      <c r="NDM124"/>
      <c r="NDN124"/>
      <c r="NDO124"/>
      <c r="NDP124"/>
      <c r="NDQ124"/>
      <c r="NDR124"/>
      <c r="NDS124"/>
      <c r="NDT124"/>
      <c r="NDU124"/>
      <c r="NDV124"/>
      <c r="NDW124"/>
      <c r="NDX124"/>
      <c r="NDY124"/>
      <c r="NDZ124"/>
      <c r="NEA124"/>
      <c r="NEB124"/>
      <c r="NEC124"/>
      <c r="NED124"/>
      <c r="NEE124"/>
      <c r="NEF124"/>
      <c r="NEG124"/>
      <c r="NEH124"/>
      <c r="NEI124"/>
      <c r="NEJ124"/>
      <c r="NEK124"/>
      <c r="NEL124"/>
      <c r="NEM124"/>
      <c r="NEN124"/>
      <c r="NEO124"/>
      <c r="NEP124"/>
      <c r="NEQ124"/>
      <c r="NER124"/>
      <c r="NES124"/>
      <c r="NET124"/>
      <c r="NEU124"/>
      <c r="NEV124"/>
      <c r="NEW124"/>
      <c r="NEX124"/>
      <c r="NEY124"/>
      <c r="NEZ124"/>
      <c r="NFA124"/>
      <c r="NFB124"/>
      <c r="NFC124"/>
      <c r="NFD124"/>
      <c r="NFE124"/>
      <c r="NFF124"/>
      <c r="NFG124"/>
      <c r="NFH124"/>
      <c r="NFI124"/>
      <c r="NFJ124"/>
      <c r="NFK124"/>
      <c r="NFL124"/>
      <c r="NFM124"/>
      <c r="NFN124"/>
      <c r="NFO124"/>
      <c r="NFP124"/>
      <c r="NFQ124"/>
      <c r="NFR124"/>
      <c r="NFS124"/>
      <c r="NFT124"/>
      <c r="NFU124"/>
      <c r="NFV124"/>
      <c r="NFW124"/>
      <c r="NFX124"/>
      <c r="NFY124"/>
      <c r="NFZ124"/>
      <c r="NGA124"/>
      <c r="NGB124"/>
      <c r="NGC124"/>
      <c r="NGD124"/>
      <c r="NGE124"/>
      <c r="NGF124"/>
      <c r="NGG124"/>
      <c r="NGH124"/>
      <c r="NGI124"/>
      <c r="NGJ124"/>
      <c r="NGK124"/>
      <c r="NGL124"/>
      <c r="NGM124"/>
      <c r="NGN124"/>
      <c r="NGO124"/>
      <c r="NGP124"/>
      <c r="NGQ124"/>
      <c r="NGR124"/>
      <c r="NGS124"/>
      <c r="NGT124"/>
      <c r="NGU124"/>
      <c r="NGV124"/>
      <c r="NGW124"/>
      <c r="NGX124"/>
      <c r="NGY124"/>
      <c r="NGZ124"/>
      <c r="NHA124"/>
      <c r="NHB124"/>
      <c r="NHC124"/>
      <c r="NHD124"/>
      <c r="NHE124"/>
      <c r="NHF124"/>
      <c r="NHG124"/>
      <c r="NHH124"/>
      <c r="NHI124"/>
      <c r="NHJ124"/>
      <c r="NHK124"/>
      <c r="NHL124"/>
      <c r="NHM124"/>
      <c r="NHN124"/>
      <c r="NHO124"/>
      <c r="NHP124"/>
      <c r="NHQ124"/>
      <c r="NHR124"/>
      <c r="NHS124"/>
      <c r="NHT124"/>
      <c r="NHU124"/>
      <c r="NHV124"/>
      <c r="NHW124"/>
      <c r="NHX124"/>
      <c r="NHY124"/>
      <c r="NHZ124"/>
      <c r="NIA124"/>
      <c r="NIB124"/>
      <c r="NIC124"/>
      <c r="NID124"/>
      <c r="NIE124"/>
      <c r="NIF124"/>
      <c r="NIG124"/>
      <c r="NIH124"/>
      <c r="NII124"/>
      <c r="NIJ124"/>
      <c r="NIK124"/>
      <c r="NIL124"/>
      <c r="NIM124"/>
      <c r="NIN124"/>
      <c r="NIO124"/>
      <c r="NIP124"/>
      <c r="NIQ124"/>
      <c r="NIR124"/>
      <c r="NIS124"/>
      <c r="NIT124"/>
      <c r="NIU124"/>
      <c r="NIV124"/>
      <c r="NIW124"/>
      <c r="NIX124"/>
      <c r="NIY124"/>
      <c r="NIZ124"/>
      <c r="NJA124"/>
      <c r="NJB124"/>
      <c r="NJC124"/>
      <c r="NJD124"/>
      <c r="NJE124"/>
      <c r="NJF124"/>
      <c r="NJG124"/>
      <c r="NJH124"/>
      <c r="NJI124"/>
      <c r="NJJ124"/>
      <c r="NJK124"/>
      <c r="NJL124"/>
      <c r="NJM124"/>
      <c r="NJN124"/>
      <c r="NJO124"/>
      <c r="NJP124"/>
      <c r="NJQ124"/>
      <c r="NJR124"/>
      <c r="NJS124"/>
      <c r="NJT124"/>
      <c r="NJU124"/>
      <c r="NJV124"/>
      <c r="NJW124"/>
      <c r="NJX124"/>
      <c r="NJY124"/>
      <c r="NJZ124"/>
      <c r="NKA124"/>
      <c r="NKB124"/>
      <c r="NKC124"/>
      <c r="NKD124"/>
      <c r="NKE124"/>
      <c r="NKF124"/>
      <c r="NKG124"/>
      <c r="NKH124"/>
      <c r="NKI124"/>
      <c r="NKJ124"/>
      <c r="NKK124"/>
      <c r="NKL124"/>
      <c r="NKM124"/>
      <c r="NKN124"/>
      <c r="NKO124"/>
      <c r="NKP124"/>
      <c r="NKQ124"/>
      <c r="NKR124"/>
      <c r="NKS124"/>
      <c r="NKT124"/>
      <c r="NKU124"/>
      <c r="NKV124"/>
      <c r="NKW124"/>
      <c r="NKX124"/>
      <c r="NKY124"/>
      <c r="NKZ124"/>
      <c r="NLA124"/>
      <c r="NLB124"/>
      <c r="NLC124"/>
      <c r="NLD124"/>
      <c r="NLE124"/>
      <c r="NLF124"/>
      <c r="NLG124"/>
      <c r="NLH124"/>
      <c r="NLI124"/>
      <c r="NLJ124"/>
      <c r="NLK124"/>
      <c r="NLL124"/>
      <c r="NLM124"/>
      <c r="NLN124"/>
      <c r="NLO124"/>
      <c r="NLP124"/>
      <c r="NLQ124"/>
      <c r="NLR124"/>
      <c r="NLS124"/>
      <c r="NLT124"/>
      <c r="NLU124"/>
      <c r="NLV124"/>
      <c r="NLW124"/>
      <c r="NLX124"/>
      <c r="NLY124"/>
      <c r="NLZ124"/>
      <c r="NMA124"/>
      <c r="NMB124"/>
      <c r="NMC124"/>
      <c r="NMD124"/>
      <c r="NME124"/>
      <c r="NMF124"/>
      <c r="NMG124"/>
      <c r="NMH124"/>
      <c r="NMI124"/>
      <c r="NMJ124"/>
      <c r="NMK124"/>
      <c r="NML124"/>
      <c r="NMM124"/>
      <c r="NMN124"/>
      <c r="NMO124"/>
      <c r="NMP124"/>
      <c r="NMQ124"/>
      <c r="NMR124"/>
      <c r="NMS124"/>
      <c r="NMT124"/>
      <c r="NMU124"/>
      <c r="NMV124"/>
      <c r="NMW124"/>
      <c r="NMX124"/>
      <c r="NMY124"/>
      <c r="NMZ124"/>
      <c r="NNA124"/>
      <c r="NNB124"/>
      <c r="NNC124"/>
      <c r="NND124"/>
      <c r="NNE124"/>
      <c r="NNF124"/>
      <c r="NNG124"/>
      <c r="NNH124"/>
      <c r="NNI124"/>
      <c r="NNJ124"/>
      <c r="NNK124"/>
      <c r="NNL124"/>
      <c r="NNM124"/>
      <c r="NNN124"/>
      <c r="NNO124"/>
      <c r="NNP124"/>
      <c r="NNQ124"/>
      <c r="NNR124"/>
      <c r="NNS124"/>
      <c r="NNT124"/>
      <c r="NNU124"/>
      <c r="NNV124"/>
      <c r="NNW124"/>
      <c r="NNX124"/>
      <c r="NNY124"/>
      <c r="NNZ124"/>
      <c r="NOA124"/>
      <c r="NOB124"/>
      <c r="NOC124"/>
      <c r="NOD124"/>
      <c r="NOE124"/>
      <c r="NOF124"/>
      <c r="NOG124"/>
      <c r="NOH124"/>
      <c r="NOI124"/>
      <c r="NOJ124"/>
      <c r="NOK124"/>
      <c r="NOL124"/>
      <c r="NOM124"/>
      <c r="NON124"/>
      <c r="NOO124"/>
      <c r="NOP124"/>
      <c r="NOQ124"/>
      <c r="NOR124"/>
      <c r="NOS124"/>
      <c r="NOT124"/>
      <c r="NOU124"/>
      <c r="NOV124"/>
      <c r="NOW124"/>
      <c r="NOX124"/>
      <c r="NOY124"/>
      <c r="NOZ124"/>
      <c r="NPA124"/>
      <c r="NPB124"/>
      <c r="NPC124"/>
      <c r="NPD124"/>
      <c r="NPE124"/>
      <c r="NPF124"/>
      <c r="NPG124"/>
      <c r="NPH124"/>
      <c r="NPI124"/>
      <c r="NPJ124"/>
      <c r="NPK124"/>
      <c r="NPL124"/>
      <c r="NPM124"/>
      <c r="NPN124"/>
      <c r="NPO124"/>
      <c r="NPP124"/>
      <c r="NPQ124"/>
      <c r="NPR124"/>
      <c r="NPS124"/>
      <c r="NPT124"/>
      <c r="NPU124"/>
      <c r="NPV124"/>
      <c r="NPW124"/>
      <c r="NPX124"/>
      <c r="NPY124"/>
      <c r="NPZ124"/>
      <c r="NQA124"/>
      <c r="NQB124"/>
      <c r="NQC124"/>
      <c r="NQD124"/>
      <c r="NQE124"/>
      <c r="NQF124"/>
      <c r="NQG124"/>
      <c r="NQH124"/>
      <c r="NQI124"/>
      <c r="NQJ124"/>
      <c r="NQK124"/>
      <c r="NQL124"/>
      <c r="NQM124"/>
      <c r="NQN124"/>
      <c r="NQO124"/>
      <c r="NQP124"/>
      <c r="NQQ124"/>
      <c r="NQR124"/>
      <c r="NQS124"/>
      <c r="NQT124"/>
      <c r="NQU124"/>
      <c r="NQV124"/>
      <c r="NQW124"/>
      <c r="NQX124"/>
      <c r="NQY124"/>
      <c r="NQZ124"/>
      <c r="NRA124"/>
      <c r="NRB124"/>
      <c r="NRC124"/>
      <c r="NRD124"/>
      <c r="NRE124"/>
      <c r="NRF124"/>
      <c r="NRG124"/>
      <c r="NRH124"/>
      <c r="NRI124"/>
      <c r="NRJ124"/>
      <c r="NRK124"/>
      <c r="NRL124"/>
      <c r="NRM124"/>
      <c r="NRN124"/>
      <c r="NRO124"/>
      <c r="NRP124"/>
      <c r="NRQ124"/>
      <c r="NRR124"/>
      <c r="NRS124"/>
      <c r="NRT124"/>
      <c r="NRU124"/>
      <c r="NRV124"/>
      <c r="NRW124"/>
      <c r="NRX124"/>
      <c r="NRY124"/>
      <c r="NRZ124"/>
      <c r="NSA124"/>
      <c r="NSB124"/>
      <c r="NSC124"/>
      <c r="NSD124"/>
      <c r="NSE124"/>
      <c r="NSF124"/>
      <c r="NSG124"/>
      <c r="NSH124"/>
      <c r="NSI124"/>
      <c r="NSJ124"/>
      <c r="NSK124"/>
      <c r="NSL124"/>
      <c r="NSM124"/>
      <c r="NSN124"/>
      <c r="NSO124"/>
      <c r="NSP124"/>
      <c r="NSQ124"/>
      <c r="NSR124"/>
      <c r="NSS124"/>
      <c r="NST124"/>
      <c r="NSU124"/>
      <c r="NSV124"/>
      <c r="NSW124"/>
      <c r="NSX124"/>
      <c r="NSY124"/>
      <c r="NSZ124"/>
      <c r="NTA124"/>
      <c r="NTB124"/>
      <c r="NTC124"/>
      <c r="NTD124"/>
      <c r="NTE124"/>
      <c r="NTF124"/>
      <c r="NTG124"/>
      <c r="NTH124"/>
      <c r="NTI124"/>
      <c r="NTJ124"/>
      <c r="NTK124"/>
      <c r="NTL124"/>
      <c r="NTM124"/>
      <c r="NTN124"/>
      <c r="NTO124"/>
      <c r="NTP124"/>
      <c r="NTQ124"/>
      <c r="NTR124"/>
      <c r="NTS124"/>
      <c r="NTT124"/>
      <c r="NTU124"/>
      <c r="NTV124"/>
      <c r="NTW124"/>
      <c r="NTX124"/>
      <c r="NTY124"/>
      <c r="NTZ124"/>
      <c r="NUA124"/>
      <c r="NUB124"/>
      <c r="NUC124"/>
      <c r="NUD124"/>
      <c r="NUE124"/>
      <c r="NUF124"/>
      <c r="NUG124"/>
      <c r="NUH124"/>
      <c r="NUI124"/>
      <c r="NUJ124"/>
      <c r="NUK124"/>
      <c r="NUL124"/>
      <c r="NUM124"/>
      <c r="NUN124"/>
      <c r="NUO124"/>
      <c r="NUP124"/>
      <c r="NUQ124"/>
      <c r="NUR124"/>
      <c r="NUS124"/>
      <c r="NUT124"/>
      <c r="NUU124"/>
      <c r="NUV124"/>
      <c r="NUW124"/>
      <c r="NUX124"/>
      <c r="NUY124"/>
      <c r="NUZ124"/>
      <c r="NVA124"/>
      <c r="NVB124"/>
      <c r="NVC124"/>
      <c r="NVD124"/>
      <c r="NVE124"/>
      <c r="NVF124"/>
      <c r="NVG124"/>
      <c r="NVH124"/>
      <c r="NVI124"/>
      <c r="NVJ124"/>
      <c r="NVK124"/>
      <c r="NVL124"/>
      <c r="NVM124"/>
      <c r="NVN124"/>
      <c r="NVO124"/>
      <c r="NVP124"/>
      <c r="NVQ124"/>
      <c r="NVR124"/>
      <c r="NVS124"/>
      <c r="NVT124"/>
      <c r="NVU124"/>
      <c r="NVV124"/>
      <c r="NVW124"/>
      <c r="NVX124"/>
      <c r="NVY124"/>
      <c r="NVZ124"/>
      <c r="NWA124"/>
      <c r="NWB124"/>
      <c r="NWC124"/>
      <c r="NWD124"/>
      <c r="NWE124"/>
      <c r="NWF124"/>
      <c r="NWG124"/>
      <c r="NWH124"/>
      <c r="NWI124"/>
      <c r="NWJ124"/>
      <c r="NWK124"/>
      <c r="NWL124"/>
      <c r="NWM124"/>
      <c r="NWN124"/>
      <c r="NWO124"/>
      <c r="NWP124"/>
      <c r="NWQ124"/>
      <c r="NWR124"/>
      <c r="NWS124"/>
      <c r="NWT124"/>
      <c r="NWU124"/>
      <c r="NWV124"/>
      <c r="NWW124"/>
      <c r="NWX124"/>
      <c r="NWY124"/>
      <c r="NWZ124"/>
      <c r="NXA124"/>
      <c r="NXB124"/>
      <c r="NXC124"/>
      <c r="NXD124"/>
      <c r="NXE124"/>
      <c r="NXF124"/>
      <c r="NXG124"/>
      <c r="NXH124"/>
      <c r="NXI124"/>
      <c r="NXJ124"/>
      <c r="NXK124"/>
      <c r="NXL124"/>
      <c r="NXM124"/>
      <c r="NXN124"/>
      <c r="NXO124"/>
      <c r="NXP124"/>
      <c r="NXQ124"/>
      <c r="NXR124"/>
      <c r="NXS124"/>
      <c r="NXT124"/>
      <c r="NXU124"/>
      <c r="NXV124"/>
      <c r="NXW124"/>
      <c r="NXX124"/>
      <c r="NXY124"/>
      <c r="NXZ124"/>
      <c r="NYA124"/>
      <c r="NYB124"/>
      <c r="NYC124"/>
      <c r="NYD124"/>
      <c r="NYE124"/>
      <c r="NYF124"/>
      <c r="NYG124"/>
      <c r="NYH124"/>
      <c r="NYI124"/>
      <c r="NYJ124"/>
      <c r="NYK124"/>
      <c r="NYL124"/>
      <c r="NYM124"/>
      <c r="NYN124"/>
      <c r="NYO124"/>
      <c r="NYP124"/>
      <c r="NYQ124"/>
      <c r="NYR124"/>
      <c r="NYS124"/>
      <c r="NYT124"/>
      <c r="NYU124"/>
      <c r="NYV124"/>
      <c r="NYW124"/>
      <c r="NYX124"/>
      <c r="NYY124"/>
      <c r="NYZ124"/>
      <c r="NZA124"/>
      <c r="NZB124"/>
      <c r="NZC124"/>
      <c r="NZD124"/>
      <c r="NZE124"/>
      <c r="NZF124"/>
      <c r="NZG124"/>
      <c r="NZH124"/>
      <c r="NZI124"/>
      <c r="NZJ124"/>
      <c r="NZK124"/>
      <c r="NZL124"/>
      <c r="NZM124"/>
      <c r="NZN124"/>
      <c r="NZO124"/>
      <c r="NZP124"/>
      <c r="NZQ124"/>
      <c r="NZR124"/>
      <c r="NZS124"/>
      <c r="NZT124"/>
      <c r="NZU124"/>
      <c r="NZV124"/>
      <c r="NZW124"/>
      <c r="NZX124"/>
      <c r="NZY124"/>
      <c r="NZZ124"/>
      <c r="OAA124"/>
      <c r="OAB124"/>
      <c r="OAC124"/>
      <c r="OAD124"/>
      <c r="OAE124"/>
      <c r="OAF124"/>
      <c r="OAG124"/>
      <c r="OAH124"/>
      <c r="OAI124"/>
      <c r="OAJ124"/>
      <c r="OAK124"/>
      <c r="OAL124"/>
      <c r="OAM124"/>
      <c r="OAN124"/>
      <c r="OAO124"/>
      <c r="OAP124"/>
      <c r="OAQ124"/>
      <c r="OAR124"/>
      <c r="OAS124"/>
      <c r="OAT124"/>
      <c r="OAU124"/>
      <c r="OAV124"/>
      <c r="OAW124"/>
      <c r="OAX124"/>
      <c r="OAY124"/>
      <c r="OAZ124"/>
      <c r="OBA124"/>
      <c r="OBB124"/>
      <c r="OBC124"/>
      <c r="OBD124"/>
      <c r="OBE124"/>
      <c r="OBF124"/>
      <c r="OBG124"/>
      <c r="OBH124"/>
      <c r="OBI124"/>
      <c r="OBJ124"/>
      <c r="OBK124"/>
      <c r="OBL124"/>
      <c r="OBM124"/>
      <c r="OBN124"/>
      <c r="OBO124"/>
      <c r="OBP124"/>
      <c r="OBQ124"/>
      <c r="OBR124"/>
      <c r="OBS124"/>
      <c r="OBT124"/>
      <c r="OBU124"/>
      <c r="OBV124"/>
      <c r="OBW124"/>
      <c r="OBX124"/>
      <c r="OBY124"/>
      <c r="OBZ124"/>
      <c r="OCA124"/>
      <c r="OCB124"/>
      <c r="OCC124"/>
      <c r="OCD124"/>
      <c r="OCE124"/>
      <c r="OCF124"/>
      <c r="OCG124"/>
      <c r="OCH124"/>
      <c r="OCI124"/>
      <c r="OCJ124"/>
      <c r="OCK124"/>
      <c r="OCL124"/>
      <c r="OCM124"/>
      <c r="OCN124"/>
      <c r="OCO124"/>
      <c r="OCP124"/>
      <c r="OCQ124"/>
      <c r="OCR124"/>
      <c r="OCS124"/>
      <c r="OCT124"/>
      <c r="OCU124"/>
      <c r="OCV124"/>
      <c r="OCW124"/>
      <c r="OCX124"/>
      <c r="OCY124"/>
      <c r="OCZ124"/>
      <c r="ODA124"/>
      <c r="ODB124"/>
      <c r="ODC124"/>
      <c r="ODD124"/>
      <c r="ODE124"/>
      <c r="ODF124"/>
      <c r="ODG124"/>
      <c r="ODH124"/>
      <c r="ODI124"/>
      <c r="ODJ124"/>
      <c r="ODK124"/>
      <c r="ODL124"/>
      <c r="ODM124"/>
      <c r="ODN124"/>
      <c r="ODO124"/>
      <c r="ODP124"/>
      <c r="ODQ124"/>
      <c r="ODR124"/>
      <c r="ODS124"/>
      <c r="ODT124"/>
      <c r="ODU124"/>
      <c r="ODV124"/>
      <c r="ODW124"/>
      <c r="ODX124"/>
      <c r="ODY124"/>
      <c r="ODZ124"/>
      <c r="OEA124"/>
      <c r="OEB124"/>
      <c r="OEC124"/>
      <c r="OED124"/>
      <c r="OEE124"/>
      <c r="OEF124"/>
      <c r="OEG124"/>
      <c r="OEH124"/>
      <c r="OEI124"/>
      <c r="OEJ124"/>
      <c r="OEK124"/>
      <c r="OEL124"/>
      <c r="OEM124"/>
      <c r="OEN124"/>
      <c r="OEO124"/>
      <c r="OEP124"/>
      <c r="OEQ124"/>
      <c r="OER124"/>
      <c r="OES124"/>
      <c r="OET124"/>
      <c r="OEU124"/>
      <c r="OEV124"/>
      <c r="OEW124"/>
      <c r="OEX124"/>
      <c r="OEY124"/>
      <c r="OEZ124"/>
      <c r="OFA124"/>
      <c r="OFB124"/>
      <c r="OFC124"/>
      <c r="OFD124"/>
      <c r="OFE124"/>
      <c r="OFF124"/>
      <c r="OFG124"/>
      <c r="OFH124"/>
      <c r="OFI124"/>
      <c r="OFJ124"/>
      <c r="OFK124"/>
      <c r="OFL124"/>
      <c r="OFM124"/>
      <c r="OFN124"/>
      <c r="OFO124"/>
      <c r="OFP124"/>
      <c r="OFQ124"/>
      <c r="OFR124"/>
      <c r="OFS124"/>
      <c r="OFT124"/>
      <c r="OFU124"/>
      <c r="OFV124"/>
      <c r="OFW124"/>
      <c r="OFX124"/>
      <c r="OFY124"/>
      <c r="OFZ124"/>
      <c r="OGA124"/>
      <c r="OGB124"/>
      <c r="OGC124"/>
      <c r="OGD124"/>
      <c r="OGE124"/>
      <c r="OGF124"/>
      <c r="OGG124"/>
      <c r="OGH124"/>
      <c r="OGI124"/>
      <c r="OGJ124"/>
      <c r="OGK124"/>
      <c r="OGL124"/>
      <c r="OGM124"/>
      <c r="OGN124"/>
      <c r="OGO124"/>
      <c r="OGP124"/>
      <c r="OGQ124"/>
      <c r="OGR124"/>
      <c r="OGS124"/>
      <c r="OGT124"/>
      <c r="OGU124"/>
      <c r="OGV124"/>
      <c r="OGW124"/>
      <c r="OGX124"/>
      <c r="OGY124"/>
      <c r="OGZ124"/>
      <c r="OHA124"/>
      <c r="OHB124"/>
      <c r="OHC124"/>
      <c r="OHD124"/>
      <c r="OHE124"/>
      <c r="OHF124"/>
      <c r="OHG124"/>
      <c r="OHH124"/>
      <c r="OHI124"/>
      <c r="OHJ124"/>
      <c r="OHK124"/>
      <c r="OHL124"/>
      <c r="OHM124"/>
      <c r="OHN124"/>
      <c r="OHO124"/>
      <c r="OHP124"/>
      <c r="OHQ124"/>
      <c r="OHR124"/>
      <c r="OHS124"/>
      <c r="OHT124"/>
      <c r="OHU124"/>
      <c r="OHV124"/>
      <c r="OHW124"/>
      <c r="OHX124"/>
      <c r="OHY124"/>
      <c r="OHZ124"/>
      <c r="OIA124"/>
      <c r="OIB124"/>
      <c r="OIC124"/>
      <c r="OID124"/>
      <c r="OIE124"/>
      <c r="OIF124"/>
      <c r="OIG124"/>
      <c r="OIH124"/>
      <c r="OII124"/>
      <c r="OIJ124"/>
      <c r="OIK124"/>
      <c r="OIL124"/>
      <c r="OIM124"/>
      <c r="OIN124"/>
      <c r="OIO124"/>
      <c r="OIP124"/>
      <c r="OIQ124"/>
      <c r="OIR124"/>
      <c r="OIS124"/>
      <c r="OIT124"/>
      <c r="OIU124"/>
      <c r="OIV124"/>
      <c r="OIW124"/>
      <c r="OIX124"/>
      <c r="OIY124"/>
      <c r="OIZ124"/>
      <c r="OJA124"/>
      <c r="OJB124"/>
      <c r="OJC124"/>
      <c r="OJD124"/>
      <c r="OJE124"/>
      <c r="OJF124"/>
      <c r="OJG124"/>
      <c r="OJH124"/>
      <c r="OJI124"/>
      <c r="OJJ124"/>
      <c r="OJK124"/>
      <c r="OJL124"/>
      <c r="OJM124"/>
      <c r="OJN124"/>
      <c r="OJO124"/>
      <c r="OJP124"/>
      <c r="OJQ124"/>
      <c r="OJR124"/>
      <c r="OJS124"/>
      <c r="OJT124"/>
      <c r="OJU124"/>
      <c r="OJV124"/>
      <c r="OJW124"/>
      <c r="OJX124"/>
      <c r="OJY124"/>
      <c r="OJZ124"/>
      <c r="OKA124"/>
      <c r="OKB124"/>
      <c r="OKC124"/>
      <c r="OKD124"/>
      <c r="OKE124"/>
      <c r="OKF124"/>
      <c r="OKG124"/>
      <c r="OKH124"/>
      <c r="OKI124"/>
      <c r="OKJ124"/>
      <c r="OKK124"/>
      <c r="OKL124"/>
      <c r="OKM124"/>
      <c r="OKN124"/>
      <c r="OKO124"/>
      <c r="OKP124"/>
      <c r="OKQ124"/>
      <c r="OKR124"/>
      <c r="OKS124"/>
      <c r="OKT124"/>
      <c r="OKU124"/>
      <c r="OKV124"/>
      <c r="OKW124"/>
      <c r="OKX124"/>
      <c r="OKY124"/>
      <c r="OKZ124"/>
      <c r="OLA124"/>
      <c r="OLB124"/>
      <c r="OLC124"/>
      <c r="OLD124"/>
      <c r="OLE124"/>
      <c r="OLF124"/>
      <c r="OLG124"/>
      <c r="OLH124"/>
      <c r="OLI124"/>
      <c r="OLJ124"/>
      <c r="OLK124"/>
      <c r="OLL124"/>
      <c r="OLM124"/>
      <c r="OLN124"/>
      <c r="OLO124"/>
      <c r="OLP124"/>
      <c r="OLQ124"/>
      <c r="OLR124"/>
      <c r="OLS124"/>
      <c r="OLT124"/>
      <c r="OLU124"/>
      <c r="OLV124"/>
      <c r="OLW124"/>
      <c r="OLX124"/>
      <c r="OLY124"/>
      <c r="OLZ124"/>
      <c r="OMA124"/>
      <c r="OMB124"/>
      <c r="OMC124"/>
      <c r="OMD124"/>
      <c r="OME124"/>
      <c r="OMF124"/>
      <c r="OMG124"/>
      <c r="OMH124"/>
      <c r="OMI124"/>
      <c r="OMJ124"/>
      <c r="OMK124"/>
      <c r="OML124"/>
      <c r="OMM124"/>
      <c r="OMN124"/>
      <c r="OMO124"/>
      <c r="OMP124"/>
      <c r="OMQ124"/>
      <c r="OMR124"/>
      <c r="OMS124"/>
      <c r="OMT124"/>
      <c r="OMU124"/>
      <c r="OMV124"/>
      <c r="OMW124"/>
      <c r="OMX124"/>
      <c r="OMY124"/>
      <c r="OMZ124"/>
      <c r="ONA124"/>
      <c r="ONB124"/>
      <c r="ONC124"/>
      <c r="OND124"/>
      <c r="ONE124"/>
      <c r="ONF124"/>
      <c r="ONG124"/>
      <c r="ONH124"/>
      <c r="ONI124"/>
      <c r="ONJ124"/>
      <c r="ONK124"/>
      <c r="ONL124"/>
      <c r="ONM124"/>
      <c r="ONN124"/>
      <c r="ONO124"/>
      <c r="ONP124"/>
      <c r="ONQ124"/>
      <c r="ONR124"/>
      <c r="ONS124"/>
      <c r="ONT124"/>
      <c r="ONU124"/>
      <c r="ONV124"/>
      <c r="ONW124"/>
      <c r="ONX124"/>
      <c r="ONY124"/>
      <c r="ONZ124"/>
      <c r="OOA124"/>
      <c r="OOB124"/>
      <c r="OOC124"/>
      <c r="OOD124"/>
      <c r="OOE124"/>
      <c r="OOF124"/>
      <c r="OOG124"/>
      <c r="OOH124"/>
      <c r="OOI124"/>
      <c r="OOJ124"/>
      <c r="OOK124"/>
      <c r="OOL124"/>
      <c r="OOM124"/>
      <c r="OON124"/>
      <c r="OOO124"/>
      <c r="OOP124"/>
      <c r="OOQ124"/>
      <c r="OOR124"/>
      <c r="OOS124"/>
      <c r="OOT124"/>
      <c r="OOU124"/>
      <c r="OOV124"/>
      <c r="OOW124"/>
      <c r="OOX124"/>
      <c r="OOY124"/>
      <c r="OOZ124"/>
      <c r="OPA124"/>
      <c r="OPB124"/>
      <c r="OPC124"/>
      <c r="OPD124"/>
      <c r="OPE124"/>
      <c r="OPF124"/>
      <c r="OPG124"/>
      <c r="OPH124"/>
      <c r="OPI124"/>
      <c r="OPJ124"/>
      <c r="OPK124"/>
      <c r="OPL124"/>
      <c r="OPM124"/>
      <c r="OPN124"/>
      <c r="OPO124"/>
      <c r="OPP124"/>
      <c r="OPQ124"/>
      <c r="OPR124"/>
      <c r="OPS124"/>
      <c r="OPT124"/>
      <c r="OPU124"/>
      <c r="OPV124"/>
      <c r="OPW124"/>
      <c r="OPX124"/>
      <c r="OPY124"/>
      <c r="OPZ124"/>
      <c r="OQA124"/>
      <c r="OQB124"/>
      <c r="OQC124"/>
      <c r="OQD124"/>
      <c r="OQE124"/>
      <c r="OQF124"/>
      <c r="OQG124"/>
      <c r="OQH124"/>
      <c r="OQI124"/>
      <c r="OQJ124"/>
      <c r="OQK124"/>
      <c r="OQL124"/>
      <c r="OQM124"/>
      <c r="OQN124"/>
      <c r="OQO124"/>
      <c r="OQP124"/>
      <c r="OQQ124"/>
      <c r="OQR124"/>
      <c r="OQS124"/>
      <c r="OQT124"/>
      <c r="OQU124"/>
      <c r="OQV124"/>
      <c r="OQW124"/>
      <c r="OQX124"/>
      <c r="OQY124"/>
      <c r="OQZ124"/>
      <c r="ORA124"/>
      <c r="ORB124"/>
      <c r="ORC124"/>
      <c r="ORD124"/>
      <c r="ORE124"/>
      <c r="ORF124"/>
      <c r="ORG124"/>
      <c r="ORH124"/>
      <c r="ORI124"/>
      <c r="ORJ124"/>
      <c r="ORK124"/>
      <c r="ORL124"/>
      <c r="ORM124"/>
      <c r="ORN124"/>
      <c r="ORO124"/>
      <c r="ORP124"/>
      <c r="ORQ124"/>
      <c r="ORR124"/>
      <c r="ORS124"/>
      <c r="ORT124"/>
      <c r="ORU124"/>
      <c r="ORV124"/>
      <c r="ORW124"/>
      <c r="ORX124"/>
      <c r="ORY124"/>
      <c r="ORZ124"/>
      <c r="OSA124"/>
      <c r="OSB124"/>
      <c r="OSC124"/>
      <c r="OSD124"/>
      <c r="OSE124"/>
      <c r="OSF124"/>
      <c r="OSG124"/>
      <c r="OSH124"/>
      <c r="OSI124"/>
      <c r="OSJ124"/>
      <c r="OSK124"/>
      <c r="OSL124"/>
      <c r="OSM124"/>
      <c r="OSN124"/>
      <c r="OSO124"/>
      <c r="OSP124"/>
      <c r="OSQ124"/>
      <c r="OSR124"/>
      <c r="OSS124"/>
      <c r="OST124"/>
      <c r="OSU124"/>
      <c r="OSV124"/>
      <c r="OSW124"/>
      <c r="OSX124"/>
      <c r="OSY124"/>
      <c r="OSZ124"/>
      <c r="OTA124"/>
      <c r="OTB124"/>
      <c r="OTC124"/>
      <c r="OTD124"/>
      <c r="OTE124"/>
      <c r="OTF124"/>
      <c r="OTG124"/>
      <c r="OTH124"/>
      <c r="OTI124"/>
      <c r="OTJ124"/>
      <c r="OTK124"/>
      <c r="OTL124"/>
      <c r="OTM124"/>
      <c r="OTN124"/>
      <c r="OTO124"/>
      <c r="OTP124"/>
      <c r="OTQ124"/>
      <c r="OTR124"/>
      <c r="OTS124"/>
      <c r="OTT124"/>
      <c r="OTU124"/>
      <c r="OTV124"/>
      <c r="OTW124"/>
      <c r="OTX124"/>
      <c r="OTY124"/>
      <c r="OTZ124"/>
      <c r="OUA124"/>
      <c r="OUB124"/>
      <c r="OUC124"/>
      <c r="OUD124"/>
      <c r="OUE124"/>
      <c r="OUF124"/>
      <c r="OUG124"/>
      <c r="OUH124"/>
      <c r="OUI124"/>
      <c r="OUJ124"/>
      <c r="OUK124"/>
      <c r="OUL124"/>
      <c r="OUM124"/>
      <c r="OUN124"/>
      <c r="OUO124"/>
      <c r="OUP124"/>
      <c r="OUQ124"/>
      <c r="OUR124"/>
      <c r="OUS124"/>
      <c r="OUT124"/>
      <c r="OUU124"/>
      <c r="OUV124"/>
      <c r="OUW124"/>
      <c r="OUX124"/>
      <c r="OUY124"/>
      <c r="OUZ124"/>
      <c r="OVA124"/>
      <c r="OVB124"/>
      <c r="OVC124"/>
      <c r="OVD124"/>
      <c r="OVE124"/>
      <c r="OVF124"/>
      <c r="OVG124"/>
      <c r="OVH124"/>
      <c r="OVI124"/>
      <c r="OVJ124"/>
      <c r="OVK124"/>
      <c r="OVL124"/>
      <c r="OVM124"/>
      <c r="OVN124"/>
      <c r="OVO124"/>
      <c r="OVP124"/>
      <c r="OVQ124"/>
      <c r="OVR124"/>
      <c r="OVS124"/>
      <c r="OVT124"/>
      <c r="OVU124"/>
      <c r="OVV124"/>
      <c r="OVW124"/>
      <c r="OVX124"/>
      <c r="OVY124"/>
      <c r="OVZ124"/>
      <c r="OWA124"/>
      <c r="OWB124"/>
      <c r="OWC124"/>
      <c r="OWD124"/>
      <c r="OWE124"/>
      <c r="OWF124"/>
      <c r="OWG124"/>
      <c r="OWH124"/>
      <c r="OWI124"/>
      <c r="OWJ124"/>
      <c r="OWK124"/>
      <c r="OWL124"/>
      <c r="OWM124"/>
      <c r="OWN124"/>
      <c r="OWO124"/>
      <c r="OWP124"/>
      <c r="OWQ124"/>
      <c r="OWR124"/>
      <c r="OWS124"/>
      <c r="OWT124"/>
      <c r="OWU124"/>
      <c r="OWV124"/>
      <c r="OWW124"/>
      <c r="OWX124"/>
      <c r="OWY124"/>
      <c r="OWZ124"/>
      <c r="OXA124"/>
      <c r="OXB124"/>
      <c r="OXC124"/>
      <c r="OXD124"/>
      <c r="OXE124"/>
      <c r="OXF124"/>
      <c r="OXG124"/>
      <c r="OXH124"/>
      <c r="OXI124"/>
      <c r="OXJ124"/>
      <c r="OXK124"/>
      <c r="OXL124"/>
      <c r="OXM124"/>
      <c r="OXN124"/>
      <c r="OXO124"/>
      <c r="OXP124"/>
      <c r="OXQ124"/>
      <c r="OXR124"/>
      <c r="OXS124"/>
      <c r="OXT124"/>
      <c r="OXU124"/>
      <c r="OXV124"/>
      <c r="OXW124"/>
      <c r="OXX124"/>
      <c r="OXY124"/>
      <c r="OXZ124"/>
      <c r="OYA124"/>
      <c r="OYB124"/>
      <c r="OYC124"/>
      <c r="OYD124"/>
      <c r="OYE124"/>
      <c r="OYF124"/>
      <c r="OYG124"/>
      <c r="OYH124"/>
      <c r="OYI124"/>
      <c r="OYJ124"/>
      <c r="OYK124"/>
      <c r="OYL124"/>
      <c r="OYM124"/>
      <c r="OYN124"/>
      <c r="OYO124"/>
      <c r="OYP124"/>
      <c r="OYQ124"/>
      <c r="OYR124"/>
      <c r="OYS124"/>
      <c r="OYT124"/>
      <c r="OYU124"/>
      <c r="OYV124"/>
      <c r="OYW124"/>
      <c r="OYX124"/>
      <c r="OYY124"/>
      <c r="OYZ124"/>
      <c r="OZA124"/>
      <c r="OZB124"/>
      <c r="OZC124"/>
      <c r="OZD124"/>
      <c r="OZE124"/>
      <c r="OZF124"/>
      <c r="OZG124"/>
      <c r="OZH124"/>
      <c r="OZI124"/>
      <c r="OZJ124"/>
      <c r="OZK124"/>
      <c r="OZL124"/>
      <c r="OZM124"/>
      <c r="OZN124"/>
      <c r="OZO124"/>
      <c r="OZP124"/>
      <c r="OZQ124"/>
      <c r="OZR124"/>
      <c r="OZS124"/>
      <c r="OZT124"/>
      <c r="OZU124"/>
      <c r="OZV124"/>
      <c r="OZW124"/>
      <c r="OZX124"/>
      <c r="OZY124"/>
      <c r="OZZ124"/>
      <c r="PAA124"/>
      <c r="PAB124"/>
      <c r="PAC124"/>
      <c r="PAD124"/>
      <c r="PAE124"/>
      <c r="PAF124"/>
      <c r="PAG124"/>
      <c r="PAH124"/>
      <c r="PAI124"/>
      <c r="PAJ124"/>
      <c r="PAK124"/>
      <c r="PAL124"/>
      <c r="PAM124"/>
      <c r="PAN124"/>
      <c r="PAO124"/>
      <c r="PAP124"/>
      <c r="PAQ124"/>
      <c r="PAR124"/>
      <c r="PAS124"/>
      <c r="PAT124"/>
      <c r="PAU124"/>
      <c r="PAV124"/>
      <c r="PAW124"/>
      <c r="PAX124"/>
      <c r="PAY124"/>
      <c r="PAZ124"/>
      <c r="PBA124"/>
      <c r="PBB124"/>
      <c r="PBC124"/>
      <c r="PBD124"/>
      <c r="PBE124"/>
      <c r="PBF124"/>
      <c r="PBG124"/>
      <c r="PBH124"/>
      <c r="PBI124"/>
      <c r="PBJ124"/>
      <c r="PBK124"/>
      <c r="PBL124"/>
      <c r="PBM124"/>
      <c r="PBN124"/>
      <c r="PBO124"/>
      <c r="PBP124"/>
      <c r="PBQ124"/>
      <c r="PBR124"/>
      <c r="PBS124"/>
      <c r="PBT124"/>
      <c r="PBU124"/>
      <c r="PBV124"/>
      <c r="PBW124"/>
      <c r="PBX124"/>
      <c r="PBY124"/>
      <c r="PBZ124"/>
      <c r="PCA124"/>
      <c r="PCB124"/>
      <c r="PCC124"/>
      <c r="PCD124"/>
      <c r="PCE124"/>
      <c r="PCF124"/>
      <c r="PCG124"/>
      <c r="PCH124"/>
      <c r="PCI124"/>
      <c r="PCJ124"/>
      <c r="PCK124"/>
      <c r="PCL124"/>
      <c r="PCM124"/>
      <c r="PCN124"/>
      <c r="PCO124"/>
      <c r="PCP124"/>
      <c r="PCQ124"/>
      <c r="PCR124"/>
      <c r="PCS124"/>
      <c r="PCT124"/>
      <c r="PCU124"/>
      <c r="PCV124"/>
      <c r="PCW124"/>
      <c r="PCX124"/>
      <c r="PCY124"/>
      <c r="PCZ124"/>
      <c r="PDA124"/>
      <c r="PDB124"/>
      <c r="PDC124"/>
      <c r="PDD124"/>
      <c r="PDE124"/>
      <c r="PDF124"/>
      <c r="PDG124"/>
      <c r="PDH124"/>
      <c r="PDI124"/>
      <c r="PDJ124"/>
      <c r="PDK124"/>
      <c r="PDL124"/>
      <c r="PDM124"/>
      <c r="PDN124"/>
      <c r="PDO124"/>
      <c r="PDP124"/>
      <c r="PDQ124"/>
      <c r="PDR124"/>
      <c r="PDS124"/>
      <c r="PDT124"/>
      <c r="PDU124"/>
      <c r="PDV124"/>
      <c r="PDW124"/>
      <c r="PDX124"/>
      <c r="PDY124"/>
      <c r="PDZ124"/>
      <c r="PEA124"/>
      <c r="PEB124"/>
      <c r="PEC124"/>
      <c r="PED124"/>
      <c r="PEE124"/>
      <c r="PEF124"/>
      <c r="PEG124"/>
      <c r="PEH124"/>
      <c r="PEI124"/>
      <c r="PEJ124"/>
      <c r="PEK124"/>
      <c r="PEL124"/>
      <c r="PEM124"/>
      <c r="PEN124"/>
      <c r="PEO124"/>
      <c r="PEP124"/>
      <c r="PEQ124"/>
      <c r="PER124"/>
      <c r="PES124"/>
      <c r="PET124"/>
      <c r="PEU124"/>
      <c r="PEV124"/>
      <c r="PEW124"/>
      <c r="PEX124"/>
      <c r="PEY124"/>
      <c r="PEZ124"/>
      <c r="PFA124"/>
      <c r="PFB124"/>
      <c r="PFC124"/>
      <c r="PFD124"/>
      <c r="PFE124"/>
      <c r="PFF124"/>
      <c r="PFG124"/>
      <c r="PFH124"/>
      <c r="PFI124"/>
      <c r="PFJ124"/>
      <c r="PFK124"/>
      <c r="PFL124"/>
      <c r="PFM124"/>
      <c r="PFN124"/>
      <c r="PFO124"/>
      <c r="PFP124"/>
      <c r="PFQ124"/>
      <c r="PFR124"/>
      <c r="PFS124"/>
      <c r="PFT124"/>
      <c r="PFU124"/>
      <c r="PFV124"/>
      <c r="PFW124"/>
      <c r="PFX124"/>
      <c r="PFY124"/>
      <c r="PFZ124"/>
      <c r="PGA124"/>
      <c r="PGB124"/>
      <c r="PGC124"/>
      <c r="PGD124"/>
      <c r="PGE124"/>
      <c r="PGF124"/>
      <c r="PGG124"/>
      <c r="PGH124"/>
      <c r="PGI124"/>
      <c r="PGJ124"/>
      <c r="PGK124"/>
      <c r="PGL124"/>
      <c r="PGM124"/>
      <c r="PGN124"/>
      <c r="PGO124"/>
      <c r="PGP124"/>
      <c r="PGQ124"/>
      <c r="PGR124"/>
      <c r="PGS124"/>
      <c r="PGT124"/>
      <c r="PGU124"/>
      <c r="PGV124"/>
      <c r="PGW124"/>
      <c r="PGX124"/>
      <c r="PGY124"/>
      <c r="PGZ124"/>
      <c r="PHA124"/>
      <c r="PHB124"/>
      <c r="PHC124"/>
      <c r="PHD124"/>
      <c r="PHE124"/>
      <c r="PHF124"/>
      <c r="PHG124"/>
      <c r="PHH124"/>
      <c r="PHI124"/>
      <c r="PHJ124"/>
      <c r="PHK124"/>
      <c r="PHL124"/>
      <c r="PHM124"/>
      <c r="PHN124"/>
      <c r="PHO124"/>
      <c r="PHP124"/>
      <c r="PHQ124"/>
      <c r="PHR124"/>
      <c r="PHS124"/>
      <c r="PHT124"/>
      <c r="PHU124"/>
      <c r="PHV124"/>
      <c r="PHW124"/>
      <c r="PHX124"/>
      <c r="PHY124"/>
      <c r="PHZ124"/>
      <c r="PIA124"/>
      <c r="PIB124"/>
      <c r="PIC124"/>
      <c r="PID124"/>
      <c r="PIE124"/>
      <c r="PIF124"/>
      <c r="PIG124"/>
      <c r="PIH124"/>
      <c r="PII124"/>
      <c r="PIJ124"/>
      <c r="PIK124"/>
      <c r="PIL124"/>
      <c r="PIM124"/>
      <c r="PIN124"/>
      <c r="PIO124"/>
      <c r="PIP124"/>
      <c r="PIQ124"/>
      <c r="PIR124"/>
      <c r="PIS124"/>
      <c r="PIT124"/>
      <c r="PIU124"/>
      <c r="PIV124"/>
      <c r="PIW124"/>
      <c r="PIX124"/>
      <c r="PIY124"/>
      <c r="PIZ124"/>
      <c r="PJA124"/>
      <c r="PJB124"/>
      <c r="PJC124"/>
      <c r="PJD124"/>
      <c r="PJE124"/>
      <c r="PJF124"/>
      <c r="PJG124"/>
      <c r="PJH124"/>
      <c r="PJI124"/>
      <c r="PJJ124"/>
      <c r="PJK124"/>
      <c r="PJL124"/>
      <c r="PJM124"/>
      <c r="PJN124"/>
      <c r="PJO124"/>
      <c r="PJP124"/>
      <c r="PJQ124"/>
      <c r="PJR124"/>
      <c r="PJS124"/>
      <c r="PJT124"/>
      <c r="PJU124"/>
      <c r="PJV124"/>
      <c r="PJW124"/>
      <c r="PJX124"/>
      <c r="PJY124"/>
      <c r="PJZ124"/>
      <c r="PKA124"/>
      <c r="PKB124"/>
      <c r="PKC124"/>
      <c r="PKD124"/>
      <c r="PKE124"/>
      <c r="PKF124"/>
      <c r="PKG124"/>
      <c r="PKH124"/>
      <c r="PKI124"/>
      <c r="PKJ124"/>
      <c r="PKK124"/>
      <c r="PKL124"/>
      <c r="PKM124"/>
      <c r="PKN124"/>
      <c r="PKO124"/>
      <c r="PKP124"/>
      <c r="PKQ124"/>
      <c r="PKR124"/>
      <c r="PKS124"/>
      <c r="PKT124"/>
      <c r="PKU124"/>
      <c r="PKV124"/>
      <c r="PKW124"/>
      <c r="PKX124"/>
      <c r="PKY124"/>
      <c r="PKZ124"/>
      <c r="PLA124"/>
      <c r="PLB124"/>
      <c r="PLC124"/>
      <c r="PLD124"/>
      <c r="PLE124"/>
      <c r="PLF124"/>
      <c r="PLG124"/>
      <c r="PLH124"/>
      <c r="PLI124"/>
      <c r="PLJ124"/>
      <c r="PLK124"/>
      <c r="PLL124"/>
      <c r="PLM124"/>
      <c r="PLN124"/>
      <c r="PLO124"/>
      <c r="PLP124"/>
      <c r="PLQ124"/>
      <c r="PLR124"/>
      <c r="PLS124"/>
      <c r="PLT124"/>
      <c r="PLU124"/>
      <c r="PLV124"/>
      <c r="PLW124"/>
      <c r="PLX124"/>
      <c r="PLY124"/>
      <c r="PLZ124"/>
      <c r="PMA124"/>
      <c r="PMB124"/>
      <c r="PMC124"/>
      <c r="PMD124"/>
      <c r="PME124"/>
      <c r="PMF124"/>
      <c r="PMG124"/>
      <c r="PMH124"/>
      <c r="PMI124"/>
      <c r="PMJ124"/>
      <c r="PMK124"/>
      <c r="PML124"/>
      <c r="PMM124"/>
      <c r="PMN124"/>
      <c r="PMO124"/>
      <c r="PMP124"/>
      <c r="PMQ124"/>
      <c r="PMR124"/>
      <c r="PMS124"/>
      <c r="PMT124"/>
      <c r="PMU124"/>
      <c r="PMV124"/>
      <c r="PMW124"/>
      <c r="PMX124"/>
      <c r="PMY124"/>
      <c r="PMZ124"/>
      <c r="PNA124"/>
      <c r="PNB124"/>
      <c r="PNC124"/>
      <c r="PND124"/>
      <c r="PNE124"/>
      <c r="PNF124"/>
      <c r="PNG124"/>
      <c r="PNH124"/>
      <c r="PNI124"/>
      <c r="PNJ124"/>
      <c r="PNK124"/>
      <c r="PNL124"/>
      <c r="PNM124"/>
      <c r="PNN124"/>
      <c r="PNO124"/>
      <c r="PNP124"/>
      <c r="PNQ124"/>
      <c r="PNR124"/>
      <c r="PNS124"/>
      <c r="PNT124"/>
      <c r="PNU124"/>
      <c r="PNV124"/>
      <c r="PNW124"/>
      <c r="PNX124"/>
      <c r="PNY124"/>
      <c r="PNZ124"/>
      <c r="POA124"/>
      <c r="POB124"/>
      <c r="POC124"/>
      <c r="POD124"/>
      <c r="POE124"/>
      <c r="POF124"/>
      <c r="POG124"/>
      <c r="POH124"/>
      <c r="POI124"/>
      <c r="POJ124"/>
      <c r="POK124"/>
      <c r="POL124"/>
      <c r="POM124"/>
      <c r="PON124"/>
      <c r="POO124"/>
      <c r="POP124"/>
      <c r="POQ124"/>
      <c r="POR124"/>
      <c r="POS124"/>
      <c r="POT124"/>
      <c r="POU124"/>
      <c r="POV124"/>
      <c r="POW124"/>
      <c r="POX124"/>
      <c r="POY124"/>
      <c r="POZ124"/>
      <c r="PPA124"/>
      <c r="PPB124"/>
      <c r="PPC124"/>
      <c r="PPD124"/>
      <c r="PPE124"/>
      <c r="PPF124"/>
      <c r="PPG124"/>
      <c r="PPH124"/>
      <c r="PPI124"/>
      <c r="PPJ124"/>
      <c r="PPK124"/>
      <c r="PPL124"/>
      <c r="PPM124"/>
      <c r="PPN124"/>
      <c r="PPO124"/>
      <c r="PPP124"/>
      <c r="PPQ124"/>
      <c r="PPR124"/>
      <c r="PPS124"/>
      <c r="PPT124"/>
      <c r="PPU124"/>
      <c r="PPV124"/>
      <c r="PPW124"/>
      <c r="PPX124"/>
      <c r="PPY124"/>
      <c r="PPZ124"/>
      <c r="PQA124"/>
      <c r="PQB124"/>
      <c r="PQC124"/>
      <c r="PQD124"/>
      <c r="PQE124"/>
      <c r="PQF124"/>
      <c r="PQG124"/>
      <c r="PQH124"/>
      <c r="PQI124"/>
      <c r="PQJ124"/>
      <c r="PQK124"/>
      <c r="PQL124"/>
      <c r="PQM124"/>
      <c r="PQN124"/>
      <c r="PQO124"/>
      <c r="PQP124"/>
      <c r="PQQ124"/>
      <c r="PQR124"/>
      <c r="PQS124"/>
      <c r="PQT124"/>
      <c r="PQU124"/>
      <c r="PQV124"/>
      <c r="PQW124"/>
      <c r="PQX124"/>
      <c r="PQY124"/>
      <c r="PQZ124"/>
      <c r="PRA124"/>
      <c r="PRB124"/>
      <c r="PRC124"/>
      <c r="PRD124"/>
      <c r="PRE124"/>
      <c r="PRF124"/>
      <c r="PRG124"/>
      <c r="PRH124"/>
      <c r="PRI124"/>
      <c r="PRJ124"/>
      <c r="PRK124"/>
      <c r="PRL124"/>
      <c r="PRM124"/>
      <c r="PRN124"/>
      <c r="PRO124"/>
      <c r="PRP124"/>
      <c r="PRQ124"/>
      <c r="PRR124"/>
      <c r="PRS124"/>
      <c r="PRT124"/>
      <c r="PRU124"/>
      <c r="PRV124"/>
      <c r="PRW124"/>
      <c r="PRX124"/>
      <c r="PRY124"/>
      <c r="PRZ124"/>
      <c r="PSA124"/>
      <c r="PSB124"/>
      <c r="PSC124"/>
      <c r="PSD124"/>
      <c r="PSE124"/>
      <c r="PSF124"/>
      <c r="PSG124"/>
      <c r="PSH124"/>
      <c r="PSI124"/>
      <c r="PSJ124"/>
      <c r="PSK124"/>
      <c r="PSL124"/>
      <c r="PSM124"/>
      <c r="PSN124"/>
      <c r="PSO124"/>
      <c r="PSP124"/>
      <c r="PSQ124"/>
      <c r="PSR124"/>
      <c r="PSS124"/>
      <c r="PST124"/>
      <c r="PSU124"/>
      <c r="PSV124"/>
      <c r="PSW124"/>
      <c r="PSX124"/>
      <c r="PSY124"/>
      <c r="PSZ124"/>
      <c r="PTA124"/>
      <c r="PTB124"/>
      <c r="PTC124"/>
      <c r="PTD124"/>
      <c r="PTE124"/>
      <c r="PTF124"/>
      <c r="PTG124"/>
      <c r="PTH124"/>
      <c r="PTI124"/>
      <c r="PTJ124"/>
      <c r="PTK124"/>
      <c r="PTL124"/>
      <c r="PTM124"/>
      <c r="PTN124"/>
      <c r="PTO124"/>
      <c r="PTP124"/>
      <c r="PTQ124"/>
      <c r="PTR124"/>
      <c r="PTS124"/>
      <c r="PTT124"/>
      <c r="PTU124"/>
      <c r="PTV124"/>
      <c r="PTW124"/>
      <c r="PTX124"/>
      <c r="PTY124"/>
      <c r="PTZ124"/>
      <c r="PUA124"/>
      <c r="PUB124"/>
      <c r="PUC124"/>
      <c r="PUD124"/>
      <c r="PUE124"/>
      <c r="PUF124"/>
      <c r="PUG124"/>
      <c r="PUH124"/>
      <c r="PUI124"/>
      <c r="PUJ124"/>
      <c r="PUK124"/>
      <c r="PUL124"/>
      <c r="PUM124"/>
      <c r="PUN124"/>
      <c r="PUO124"/>
      <c r="PUP124"/>
      <c r="PUQ124"/>
      <c r="PUR124"/>
      <c r="PUS124"/>
      <c r="PUT124"/>
      <c r="PUU124"/>
      <c r="PUV124"/>
      <c r="PUW124"/>
      <c r="PUX124"/>
      <c r="PUY124"/>
      <c r="PUZ124"/>
      <c r="PVA124"/>
      <c r="PVB124"/>
      <c r="PVC124"/>
      <c r="PVD124"/>
      <c r="PVE124"/>
      <c r="PVF124"/>
      <c r="PVG124"/>
      <c r="PVH124"/>
      <c r="PVI124"/>
      <c r="PVJ124"/>
      <c r="PVK124"/>
      <c r="PVL124"/>
      <c r="PVM124"/>
      <c r="PVN124"/>
      <c r="PVO124"/>
      <c r="PVP124"/>
      <c r="PVQ124"/>
      <c r="PVR124"/>
      <c r="PVS124"/>
      <c r="PVT124"/>
      <c r="PVU124"/>
      <c r="PVV124"/>
      <c r="PVW124"/>
      <c r="PVX124"/>
      <c r="PVY124"/>
      <c r="PVZ124"/>
      <c r="PWA124"/>
      <c r="PWB124"/>
      <c r="PWC124"/>
      <c r="PWD124"/>
      <c r="PWE124"/>
      <c r="PWF124"/>
      <c r="PWG124"/>
      <c r="PWH124"/>
      <c r="PWI124"/>
      <c r="PWJ124"/>
      <c r="PWK124"/>
      <c r="PWL124"/>
      <c r="PWM124"/>
      <c r="PWN124"/>
      <c r="PWO124"/>
      <c r="PWP124"/>
      <c r="PWQ124"/>
      <c r="PWR124"/>
      <c r="PWS124"/>
      <c r="PWT124"/>
      <c r="PWU124"/>
      <c r="PWV124"/>
      <c r="PWW124"/>
      <c r="PWX124"/>
      <c r="PWY124"/>
      <c r="PWZ124"/>
      <c r="PXA124"/>
      <c r="PXB124"/>
      <c r="PXC124"/>
      <c r="PXD124"/>
      <c r="PXE124"/>
      <c r="PXF124"/>
      <c r="PXG124"/>
      <c r="PXH124"/>
      <c r="PXI124"/>
      <c r="PXJ124"/>
      <c r="PXK124"/>
      <c r="PXL124"/>
      <c r="PXM124"/>
      <c r="PXN124"/>
      <c r="PXO124"/>
      <c r="PXP124"/>
      <c r="PXQ124"/>
      <c r="PXR124"/>
      <c r="PXS124"/>
      <c r="PXT124"/>
      <c r="PXU124"/>
      <c r="PXV124"/>
      <c r="PXW124"/>
      <c r="PXX124"/>
      <c r="PXY124"/>
      <c r="PXZ124"/>
      <c r="PYA124"/>
      <c r="PYB124"/>
      <c r="PYC124"/>
      <c r="PYD124"/>
      <c r="PYE124"/>
      <c r="PYF124"/>
      <c r="PYG124"/>
      <c r="PYH124"/>
      <c r="PYI124"/>
      <c r="PYJ124"/>
      <c r="PYK124"/>
      <c r="PYL124"/>
      <c r="PYM124"/>
      <c r="PYN124"/>
      <c r="PYO124"/>
      <c r="PYP124"/>
      <c r="PYQ124"/>
      <c r="PYR124"/>
      <c r="PYS124"/>
      <c r="PYT124"/>
      <c r="PYU124"/>
      <c r="PYV124"/>
      <c r="PYW124"/>
      <c r="PYX124"/>
      <c r="PYY124"/>
      <c r="PYZ124"/>
      <c r="PZA124"/>
      <c r="PZB124"/>
      <c r="PZC124"/>
      <c r="PZD124"/>
      <c r="PZE124"/>
      <c r="PZF124"/>
      <c r="PZG124"/>
      <c r="PZH124"/>
      <c r="PZI124"/>
      <c r="PZJ124"/>
      <c r="PZK124"/>
      <c r="PZL124"/>
      <c r="PZM124"/>
      <c r="PZN124"/>
      <c r="PZO124"/>
      <c r="PZP124"/>
      <c r="PZQ124"/>
      <c r="PZR124"/>
      <c r="PZS124"/>
      <c r="PZT124"/>
      <c r="PZU124"/>
      <c r="PZV124"/>
      <c r="PZW124"/>
      <c r="PZX124"/>
      <c r="PZY124"/>
      <c r="PZZ124"/>
      <c r="QAA124"/>
      <c r="QAB124"/>
      <c r="QAC124"/>
      <c r="QAD124"/>
      <c r="QAE124"/>
      <c r="QAF124"/>
      <c r="QAG124"/>
      <c r="QAH124"/>
      <c r="QAI124"/>
      <c r="QAJ124"/>
      <c r="QAK124"/>
      <c r="QAL124"/>
      <c r="QAM124"/>
      <c r="QAN124"/>
      <c r="QAO124"/>
      <c r="QAP124"/>
      <c r="QAQ124"/>
      <c r="QAR124"/>
      <c r="QAS124"/>
      <c r="QAT124"/>
      <c r="QAU124"/>
      <c r="QAV124"/>
      <c r="QAW124"/>
      <c r="QAX124"/>
      <c r="QAY124"/>
      <c r="QAZ124"/>
      <c r="QBA124"/>
      <c r="QBB124"/>
      <c r="QBC124"/>
      <c r="QBD124"/>
      <c r="QBE124"/>
      <c r="QBF124"/>
      <c r="QBG124"/>
      <c r="QBH124"/>
      <c r="QBI124"/>
      <c r="QBJ124"/>
      <c r="QBK124"/>
      <c r="QBL124"/>
      <c r="QBM124"/>
      <c r="QBN124"/>
      <c r="QBO124"/>
      <c r="QBP124"/>
      <c r="QBQ124"/>
      <c r="QBR124"/>
      <c r="QBS124"/>
      <c r="QBT124"/>
      <c r="QBU124"/>
      <c r="QBV124"/>
      <c r="QBW124"/>
      <c r="QBX124"/>
      <c r="QBY124"/>
      <c r="QBZ124"/>
      <c r="QCA124"/>
      <c r="QCB124"/>
      <c r="QCC124"/>
      <c r="QCD124"/>
      <c r="QCE124"/>
      <c r="QCF124"/>
      <c r="QCG124"/>
      <c r="QCH124"/>
      <c r="QCI124"/>
      <c r="QCJ124"/>
      <c r="QCK124"/>
      <c r="QCL124"/>
      <c r="QCM124"/>
      <c r="QCN124"/>
      <c r="QCO124"/>
      <c r="QCP124"/>
      <c r="QCQ124"/>
      <c r="QCR124"/>
      <c r="QCS124"/>
      <c r="QCT124"/>
      <c r="QCU124"/>
      <c r="QCV124"/>
      <c r="QCW124"/>
      <c r="QCX124"/>
      <c r="QCY124"/>
      <c r="QCZ124"/>
      <c r="QDA124"/>
      <c r="QDB124"/>
      <c r="QDC124"/>
      <c r="QDD124"/>
      <c r="QDE124"/>
      <c r="QDF124"/>
      <c r="QDG124"/>
      <c r="QDH124"/>
      <c r="QDI124"/>
      <c r="QDJ124"/>
      <c r="QDK124"/>
      <c r="QDL124"/>
      <c r="QDM124"/>
      <c r="QDN124"/>
      <c r="QDO124"/>
      <c r="QDP124"/>
      <c r="QDQ124"/>
      <c r="QDR124"/>
      <c r="QDS124"/>
      <c r="QDT124"/>
      <c r="QDU124"/>
      <c r="QDV124"/>
      <c r="QDW124"/>
      <c r="QDX124"/>
      <c r="QDY124"/>
      <c r="QDZ124"/>
      <c r="QEA124"/>
      <c r="QEB124"/>
      <c r="QEC124"/>
      <c r="QED124"/>
      <c r="QEE124"/>
      <c r="QEF124"/>
      <c r="QEG124"/>
      <c r="QEH124"/>
      <c r="QEI124"/>
      <c r="QEJ124"/>
      <c r="QEK124"/>
      <c r="QEL124"/>
      <c r="QEM124"/>
      <c r="QEN124"/>
      <c r="QEO124"/>
      <c r="QEP124"/>
      <c r="QEQ124"/>
      <c r="QER124"/>
      <c r="QES124"/>
      <c r="QET124"/>
      <c r="QEU124"/>
      <c r="QEV124"/>
      <c r="QEW124"/>
      <c r="QEX124"/>
      <c r="QEY124"/>
      <c r="QEZ124"/>
      <c r="QFA124"/>
      <c r="QFB124"/>
      <c r="QFC124"/>
      <c r="QFD124"/>
      <c r="QFE124"/>
      <c r="QFF124"/>
      <c r="QFG124"/>
      <c r="QFH124"/>
      <c r="QFI124"/>
      <c r="QFJ124"/>
      <c r="QFK124"/>
      <c r="QFL124"/>
      <c r="QFM124"/>
      <c r="QFN124"/>
      <c r="QFO124"/>
      <c r="QFP124"/>
      <c r="QFQ124"/>
      <c r="QFR124"/>
      <c r="QFS124"/>
      <c r="QFT124"/>
      <c r="QFU124"/>
      <c r="QFV124"/>
      <c r="QFW124"/>
      <c r="QFX124"/>
      <c r="QFY124"/>
      <c r="QFZ124"/>
      <c r="QGA124"/>
      <c r="QGB124"/>
      <c r="QGC124"/>
      <c r="QGD124"/>
      <c r="QGE124"/>
      <c r="QGF124"/>
      <c r="QGG124"/>
      <c r="QGH124"/>
      <c r="QGI124"/>
      <c r="QGJ124"/>
      <c r="QGK124"/>
      <c r="QGL124"/>
      <c r="QGM124"/>
      <c r="QGN124"/>
      <c r="QGO124"/>
      <c r="QGP124"/>
      <c r="QGQ124"/>
      <c r="QGR124"/>
      <c r="QGS124"/>
      <c r="QGT124"/>
      <c r="QGU124"/>
      <c r="QGV124"/>
      <c r="QGW124"/>
      <c r="QGX124"/>
      <c r="QGY124"/>
      <c r="QGZ124"/>
      <c r="QHA124"/>
      <c r="QHB124"/>
      <c r="QHC124"/>
      <c r="QHD124"/>
      <c r="QHE124"/>
      <c r="QHF124"/>
      <c r="QHG124"/>
      <c r="QHH124"/>
      <c r="QHI124"/>
      <c r="QHJ124"/>
      <c r="QHK124"/>
      <c r="QHL124"/>
      <c r="QHM124"/>
      <c r="QHN124"/>
      <c r="QHO124"/>
      <c r="QHP124"/>
      <c r="QHQ124"/>
      <c r="QHR124"/>
      <c r="QHS124"/>
      <c r="QHT124"/>
      <c r="QHU124"/>
      <c r="QHV124"/>
      <c r="QHW124"/>
      <c r="QHX124"/>
      <c r="QHY124"/>
      <c r="QHZ124"/>
      <c r="QIA124"/>
      <c r="QIB124"/>
      <c r="QIC124"/>
      <c r="QID124"/>
      <c r="QIE124"/>
      <c r="QIF124"/>
      <c r="QIG124"/>
      <c r="QIH124"/>
      <c r="QII124"/>
      <c r="QIJ124"/>
      <c r="QIK124"/>
      <c r="QIL124"/>
      <c r="QIM124"/>
      <c r="QIN124"/>
      <c r="QIO124"/>
      <c r="QIP124"/>
      <c r="QIQ124"/>
      <c r="QIR124"/>
      <c r="QIS124"/>
      <c r="QIT124"/>
      <c r="QIU124"/>
      <c r="QIV124"/>
      <c r="QIW124"/>
      <c r="QIX124"/>
      <c r="QIY124"/>
      <c r="QIZ124"/>
      <c r="QJA124"/>
      <c r="QJB124"/>
      <c r="QJC124"/>
      <c r="QJD124"/>
      <c r="QJE124"/>
      <c r="QJF124"/>
      <c r="QJG124"/>
      <c r="QJH124"/>
      <c r="QJI124"/>
      <c r="QJJ124"/>
      <c r="QJK124"/>
      <c r="QJL124"/>
      <c r="QJM124"/>
      <c r="QJN124"/>
      <c r="QJO124"/>
      <c r="QJP124"/>
      <c r="QJQ124"/>
      <c r="QJR124"/>
      <c r="QJS124"/>
      <c r="QJT124"/>
      <c r="QJU124"/>
      <c r="QJV124"/>
      <c r="QJW124"/>
      <c r="QJX124"/>
      <c r="QJY124"/>
      <c r="QJZ124"/>
      <c r="QKA124"/>
      <c r="QKB124"/>
      <c r="QKC124"/>
      <c r="QKD124"/>
      <c r="QKE124"/>
      <c r="QKF124"/>
      <c r="QKG124"/>
      <c r="QKH124"/>
      <c r="QKI124"/>
      <c r="QKJ124"/>
      <c r="QKK124"/>
      <c r="QKL124"/>
      <c r="QKM124"/>
      <c r="QKN124"/>
      <c r="QKO124"/>
      <c r="QKP124"/>
      <c r="QKQ124"/>
      <c r="QKR124"/>
      <c r="QKS124"/>
      <c r="QKT124"/>
      <c r="QKU124"/>
      <c r="QKV124"/>
      <c r="QKW124"/>
      <c r="QKX124"/>
      <c r="QKY124"/>
      <c r="QKZ124"/>
      <c r="QLA124"/>
      <c r="QLB124"/>
      <c r="QLC124"/>
      <c r="QLD124"/>
      <c r="QLE124"/>
      <c r="QLF124"/>
      <c r="QLG124"/>
      <c r="QLH124"/>
      <c r="QLI124"/>
      <c r="QLJ124"/>
      <c r="QLK124"/>
      <c r="QLL124"/>
      <c r="QLM124"/>
      <c r="QLN124"/>
      <c r="QLO124"/>
      <c r="QLP124"/>
      <c r="QLQ124"/>
      <c r="QLR124"/>
      <c r="QLS124"/>
      <c r="QLT124"/>
      <c r="QLU124"/>
      <c r="QLV124"/>
      <c r="QLW124"/>
      <c r="QLX124"/>
      <c r="QLY124"/>
      <c r="QLZ124"/>
      <c r="QMA124"/>
      <c r="QMB124"/>
      <c r="QMC124"/>
      <c r="QMD124"/>
      <c r="QME124"/>
      <c r="QMF124"/>
      <c r="QMG124"/>
      <c r="QMH124"/>
      <c r="QMI124"/>
      <c r="QMJ124"/>
      <c r="QMK124"/>
      <c r="QML124"/>
      <c r="QMM124"/>
      <c r="QMN124"/>
      <c r="QMO124"/>
      <c r="QMP124"/>
      <c r="QMQ124"/>
      <c r="QMR124"/>
      <c r="QMS124"/>
      <c r="QMT124"/>
      <c r="QMU124"/>
      <c r="QMV124"/>
      <c r="QMW124"/>
      <c r="QMX124"/>
      <c r="QMY124"/>
      <c r="QMZ124"/>
      <c r="QNA124"/>
      <c r="QNB124"/>
      <c r="QNC124"/>
      <c r="QND124"/>
      <c r="QNE124"/>
      <c r="QNF124"/>
      <c r="QNG124"/>
      <c r="QNH124"/>
      <c r="QNI124"/>
      <c r="QNJ124"/>
      <c r="QNK124"/>
      <c r="QNL124"/>
      <c r="QNM124"/>
      <c r="QNN124"/>
      <c r="QNO124"/>
      <c r="QNP124"/>
      <c r="QNQ124"/>
      <c r="QNR124"/>
      <c r="QNS124"/>
      <c r="QNT124"/>
      <c r="QNU124"/>
      <c r="QNV124"/>
      <c r="QNW124"/>
      <c r="QNX124"/>
      <c r="QNY124"/>
      <c r="QNZ124"/>
      <c r="QOA124"/>
      <c r="QOB124"/>
      <c r="QOC124"/>
      <c r="QOD124"/>
      <c r="QOE124"/>
      <c r="QOF124"/>
      <c r="QOG124"/>
      <c r="QOH124"/>
      <c r="QOI124"/>
      <c r="QOJ124"/>
      <c r="QOK124"/>
      <c r="QOL124"/>
      <c r="QOM124"/>
      <c r="QON124"/>
      <c r="QOO124"/>
      <c r="QOP124"/>
      <c r="QOQ124"/>
      <c r="QOR124"/>
      <c r="QOS124"/>
      <c r="QOT124"/>
      <c r="QOU124"/>
      <c r="QOV124"/>
      <c r="QOW124"/>
      <c r="QOX124"/>
      <c r="QOY124"/>
      <c r="QOZ124"/>
      <c r="QPA124"/>
      <c r="QPB124"/>
      <c r="QPC124"/>
      <c r="QPD124"/>
      <c r="QPE124"/>
      <c r="QPF124"/>
      <c r="QPG124"/>
      <c r="QPH124"/>
      <c r="QPI124"/>
      <c r="QPJ124"/>
      <c r="QPK124"/>
      <c r="QPL124"/>
      <c r="QPM124"/>
      <c r="QPN124"/>
      <c r="QPO124"/>
      <c r="QPP124"/>
      <c r="QPQ124"/>
      <c r="QPR124"/>
      <c r="QPS124"/>
      <c r="QPT124"/>
      <c r="QPU124"/>
      <c r="QPV124"/>
      <c r="QPW124"/>
      <c r="QPX124"/>
      <c r="QPY124"/>
      <c r="QPZ124"/>
      <c r="QQA124"/>
      <c r="QQB124"/>
      <c r="QQC124"/>
      <c r="QQD124"/>
      <c r="QQE124"/>
      <c r="QQF124"/>
      <c r="QQG124"/>
      <c r="QQH124"/>
      <c r="QQI124"/>
      <c r="QQJ124"/>
      <c r="QQK124"/>
      <c r="QQL124"/>
      <c r="QQM124"/>
      <c r="QQN124"/>
      <c r="QQO124"/>
      <c r="QQP124"/>
      <c r="QQQ124"/>
      <c r="QQR124"/>
      <c r="QQS124"/>
      <c r="QQT124"/>
      <c r="QQU124"/>
      <c r="QQV124"/>
      <c r="QQW124"/>
      <c r="QQX124"/>
      <c r="QQY124"/>
      <c r="QQZ124"/>
      <c r="QRA124"/>
      <c r="QRB124"/>
      <c r="QRC124"/>
      <c r="QRD124"/>
      <c r="QRE124"/>
      <c r="QRF124"/>
      <c r="QRG124"/>
      <c r="QRH124"/>
      <c r="QRI124"/>
      <c r="QRJ124"/>
      <c r="QRK124"/>
      <c r="QRL124"/>
      <c r="QRM124"/>
      <c r="QRN124"/>
      <c r="QRO124"/>
      <c r="QRP124"/>
      <c r="QRQ124"/>
      <c r="QRR124"/>
      <c r="QRS124"/>
      <c r="QRT124"/>
      <c r="QRU124"/>
      <c r="QRV124"/>
      <c r="QRW124"/>
      <c r="QRX124"/>
      <c r="QRY124"/>
      <c r="QRZ124"/>
      <c r="QSA124"/>
      <c r="QSB124"/>
      <c r="QSC124"/>
      <c r="QSD124"/>
      <c r="QSE124"/>
      <c r="QSF124"/>
      <c r="QSG124"/>
      <c r="QSH124"/>
      <c r="QSI124"/>
      <c r="QSJ124"/>
      <c r="QSK124"/>
      <c r="QSL124"/>
      <c r="QSM124"/>
      <c r="QSN124"/>
      <c r="QSO124"/>
      <c r="QSP124"/>
      <c r="QSQ124"/>
      <c r="QSR124"/>
      <c r="QSS124"/>
      <c r="QST124"/>
      <c r="QSU124"/>
      <c r="QSV124"/>
      <c r="QSW124"/>
      <c r="QSX124"/>
      <c r="QSY124"/>
      <c r="QSZ124"/>
      <c r="QTA124"/>
      <c r="QTB124"/>
      <c r="QTC124"/>
      <c r="QTD124"/>
      <c r="QTE124"/>
      <c r="QTF124"/>
      <c r="QTG124"/>
      <c r="QTH124"/>
      <c r="QTI124"/>
      <c r="QTJ124"/>
      <c r="QTK124"/>
      <c r="QTL124"/>
      <c r="QTM124"/>
      <c r="QTN124"/>
      <c r="QTO124"/>
      <c r="QTP124"/>
      <c r="QTQ124"/>
      <c r="QTR124"/>
      <c r="QTS124"/>
      <c r="QTT124"/>
      <c r="QTU124"/>
      <c r="QTV124"/>
      <c r="QTW124"/>
      <c r="QTX124"/>
      <c r="QTY124"/>
      <c r="QTZ124"/>
      <c r="QUA124"/>
      <c r="QUB124"/>
      <c r="QUC124"/>
      <c r="QUD124"/>
      <c r="QUE124"/>
      <c r="QUF124"/>
      <c r="QUG124"/>
      <c r="QUH124"/>
      <c r="QUI124"/>
      <c r="QUJ124"/>
      <c r="QUK124"/>
      <c r="QUL124"/>
      <c r="QUM124"/>
      <c r="QUN124"/>
      <c r="QUO124"/>
      <c r="QUP124"/>
      <c r="QUQ124"/>
      <c r="QUR124"/>
      <c r="QUS124"/>
      <c r="QUT124"/>
      <c r="QUU124"/>
      <c r="QUV124"/>
      <c r="QUW124"/>
      <c r="QUX124"/>
      <c r="QUY124"/>
      <c r="QUZ124"/>
      <c r="QVA124"/>
      <c r="QVB124"/>
      <c r="QVC124"/>
      <c r="QVD124"/>
      <c r="QVE124"/>
      <c r="QVF124"/>
      <c r="QVG124"/>
      <c r="QVH124"/>
      <c r="QVI124"/>
      <c r="QVJ124"/>
      <c r="QVK124"/>
      <c r="QVL124"/>
      <c r="QVM124"/>
      <c r="QVN124"/>
      <c r="QVO124"/>
      <c r="QVP124"/>
      <c r="QVQ124"/>
      <c r="QVR124"/>
      <c r="QVS124"/>
      <c r="QVT124"/>
      <c r="QVU124"/>
      <c r="QVV124"/>
      <c r="QVW124"/>
      <c r="QVX124"/>
      <c r="QVY124"/>
      <c r="QVZ124"/>
      <c r="QWA124"/>
      <c r="QWB124"/>
      <c r="QWC124"/>
      <c r="QWD124"/>
      <c r="QWE124"/>
      <c r="QWF124"/>
      <c r="QWG124"/>
      <c r="QWH124"/>
      <c r="QWI124"/>
      <c r="QWJ124"/>
      <c r="QWK124"/>
      <c r="QWL124"/>
      <c r="QWM124"/>
      <c r="QWN124"/>
      <c r="QWO124"/>
      <c r="QWP124"/>
      <c r="QWQ124"/>
      <c r="QWR124"/>
      <c r="QWS124"/>
      <c r="QWT124"/>
      <c r="QWU124"/>
      <c r="QWV124"/>
      <c r="QWW124"/>
      <c r="QWX124"/>
      <c r="QWY124"/>
      <c r="QWZ124"/>
      <c r="QXA124"/>
      <c r="QXB124"/>
      <c r="QXC124"/>
      <c r="QXD124"/>
      <c r="QXE124"/>
      <c r="QXF124"/>
      <c r="QXG124"/>
      <c r="QXH124"/>
      <c r="QXI124"/>
      <c r="QXJ124"/>
      <c r="QXK124"/>
      <c r="QXL124"/>
      <c r="QXM124"/>
      <c r="QXN124"/>
      <c r="QXO124"/>
      <c r="QXP124"/>
      <c r="QXQ124"/>
      <c r="QXR124"/>
      <c r="QXS124"/>
      <c r="QXT124"/>
      <c r="QXU124"/>
      <c r="QXV124"/>
      <c r="QXW124"/>
      <c r="QXX124"/>
      <c r="QXY124"/>
      <c r="QXZ124"/>
      <c r="QYA124"/>
      <c r="QYB124"/>
      <c r="QYC124"/>
      <c r="QYD124"/>
      <c r="QYE124"/>
      <c r="QYF124"/>
      <c r="QYG124"/>
      <c r="QYH124"/>
      <c r="QYI124"/>
      <c r="QYJ124"/>
      <c r="QYK124"/>
      <c r="QYL124"/>
      <c r="QYM124"/>
      <c r="QYN124"/>
      <c r="QYO124"/>
      <c r="QYP124"/>
      <c r="QYQ124"/>
      <c r="QYR124"/>
      <c r="QYS124"/>
      <c r="QYT124"/>
      <c r="QYU124"/>
      <c r="QYV124"/>
      <c r="QYW124"/>
      <c r="QYX124"/>
      <c r="QYY124"/>
      <c r="QYZ124"/>
      <c r="QZA124"/>
      <c r="QZB124"/>
      <c r="QZC124"/>
      <c r="QZD124"/>
      <c r="QZE124"/>
      <c r="QZF124"/>
      <c r="QZG124"/>
      <c r="QZH124"/>
      <c r="QZI124"/>
      <c r="QZJ124"/>
      <c r="QZK124"/>
      <c r="QZL124"/>
      <c r="QZM124"/>
      <c r="QZN124"/>
      <c r="QZO124"/>
      <c r="QZP124"/>
      <c r="QZQ124"/>
      <c r="QZR124"/>
      <c r="QZS124"/>
      <c r="QZT124"/>
      <c r="QZU124"/>
      <c r="QZV124"/>
      <c r="QZW124"/>
      <c r="QZX124"/>
      <c r="QZY124"/>
      <c r="QZZ124"/>
      <c r="RAA124"/>
      <c r="RAB124"/>
      <c r="RAC124"/>
      <c r="RAD124"/>
      <c r="RAE124"/>
      <c r="RAF124"/>
      <c r="RAG124"/>
      <c r="RAH124"/>
      <c r="RAI124"/>
      <c r="RAJ124"/>
      <c r="RAK124"/>
      <c r="RAL124"/>
      <c r="RAM124"/>
      <c r="RAN124"/>
      <c r="RAO124"/>
      <c r="RAP124"/>
      <c r="RAQ124"/>
      <c r="RAR124"/>
      <c r="RAS124"/>
      <c r="RAT124"/>
      <c r="RAU124"/>
      <c r="RAV124"/>
      <c r="RAW124"/>
      <c r="RAX124"/>
      <c r="RAY124"/>
      <c r="RAZ124"/>
      <c r="RBA124"/>
      <c r="RBB124"/>
      <c r="RBC124"/>
      <c r="RBD124"/>
      <c r="RBE124"/>
      <c r="RBF124"/>
      <c r="RBG124"/>
      <c r="RBH124"/>
      <c r="RBI124"/>
      <c r="RBJ124"/>
      <c r="RBK124"/>
      <c r="RBL124"/>
      <c r="RBM124"/>
      <c r="RBN124"/>
      <c r="RBO124"/>
      <c r="RBP124"/>
      <c r="RBQ124"/>
      <c r="RBR124"/>
      <c r="RBS124"/>
      <c r="RBT124"/>
      <c r="RBU124"/>
      <c r="RBV124"/>
      <c r="RBW124"/>
      <c r="RBX124"/>
      <c r="RBY124"/>
      <c r="RBZ124"/>
      <c r="RCA124"/>
      <c r="RCB124"/>
      <c r="RCC124"/>
      <c r="RCD124"/>
      <c r="RCE124"/>
      <c r="RCF124"/>
      <c r="RCG124"/>
      <c r="RCH124"/>
      <c r="RCI124"/>
      <c r="RCJ124"/>
      <c r="RCK124"/>
      <c r="RCL124"/>
      <c r="RCM124"/>
      <c r="RCN124"/>
      <c r="RCO124"/>
      <c r="RCP124"/>
      <c r="RCQ124"/>
      <c r="RCR124"/>
      <c r="RCS124"/>
      <c r="RCT124"/>
      <c r="RCU124"/>
      <c r="RCV124"/>
      <c r="RCW124"/>
      <c r="RCX124"/>
      <c r="RCY124"/>
      <c r="RCZ124"/>
      <c r="RDA124"/>
      <c r="RDB124"/>
      <c r="RDC124"/>
      <c r="RDD124"/>
      <c r="RDE124"/>
      <c r="RDF124"/>
      <c r="RDG124"/>
      <c r="RDH124"/>
      <c r="RDI124"/>
      <c r="RDJ124"/>
      <c r="RDK124"/>
      <c r="RDL124"/>
      <c r="RDM124"/>
      <c r="RDN124"/>
      <c r="RDO124"/>
      <c r="RDP124"/>
      <c r="RDQ124"/>
      <c r="RDR124"/>
      <c r="RDS124"/>
      <c r="RDT124"/>
      <c r="RDU124"/>
      <c r="RDV124"/>
      <c r="RDW124"/>
      <c r="RDX124"/>
      <c r="RDY124"/>
      <c r="RDZ124"/>
      <c r="REA124"/>
      <c r="REB124"/>
      <c r="REC124"/>
      <c r="RED124"/>
      <c r="REE124"/>
      <c r="REF124"/>
      <c r="REG124"/>
      <c r="REH124"/>
      <c r="REI124"/>
      <c r="REJ124"/>
      <c r="REK124"/>
      <c r="REL124"/>
      <c r="REM124"/>
      <c r="REN124"/>
      <c r="REO124"/>
      <c r="REP124"/>
      <c r="REQ124"/>
      <c r="RER124"/>
      <c r="RES124"/>
      <c r="RET124"/>
      <c r="REU124"/>
      <c r="REV124"/>
      <c r="REW124"/>
      <c r="REX124"/>
      <c r="REY124"/>
      <c r="REZ124"/>
      <c r="RFA124"/>
      <c r="RFB124"/>
      <c r="RFC124"/>
      <c r="RFD124"/>
      <c r="RFE124"/>
      <c r="RFF124"/>
      <c r="RFG124"/>
      <c r="RFH124"/>
      <c r="RFI124"/>
      <c r="RFJ124"/>
      <c r="RFK124"/>
      <c r="RFL124"/>
      <c r="RFM124"/>
      <c r="RFN124"/>
      <c r="RFO124"/>
      <c r="RFP124"/>
      <c r="RFQ124"/>
      <c r="RFR124"/>
      <c r="RFS124"/>
      <c r="RFT124"/>
      <c r="RFU124"/>
      <c r="RFV124"/>
      <c r="RFW124"/>
      <c r="RFX124"/>
      <c r="RFY124"/>
      <c r="RFZ124"/>
      <c r="RGA124"/>
      <c r="RGB124"/>
      <c r="RGC124"/>
      <c r="RGD124"/>
      <c r="RGE124"/>
      <c r="RGF124"/>
      <c r="RGG124"/>
      <c r="RGH124"/>
      <c r="RGI124"/>
      <c r="RGJ124"/>
      <c r="RGK124"/>
      <c r="RGL124"/>
      <c r="RGM124"/>
      <c r="RGN124"/>
      <c r="RGO124"/>
      <c r="RGP124"/>
      <c r="RGQ124"/>
      <c r="RGR124"/>
      <c r="RGS124"/>
      <c r="RGT124"/>
      <c r="RGU124"/>
      <c r="RGV124"/>
      <c r="RGW124"/>
      <c r="RGX124"/>
      <c r="RGY124"/>
      <c r="RGZ124"/>
      <c r="RHA124"/>
      <c r="RHB124"/>
      <c r="RHC124"/>
      <c r="RHD124"/>
      <c r="RHE124"/>
      <c r="RHF124"/>
      <c r="RHG124"/>
      <c r="RHH124"/>
      <c r="RHI124"/>
      <c r="RHJ124"/>
      <c r="RHK124"/>
      <c r="RHL124"/>
      <c r="RHM124"/>
      <c r="RHN124"/>
      <c r="RHO124"/>
      <c r="RHP124"/>
      <c r="RHQ124"/>
      <c r="RHR124"/>
      <c r="RHS124"/>
      <c r="RHT124"/>
      <c r="RHU124"/>
      <c r="RHV124"/>
      <c r="RHW124"/>
      <c r="RHX124"/>
      <c r="RHY124"/>
      <c r="RHZ124"/>
      <c r="RIA124"/>
      <c r="RIB124"/>
      <c r="RIC124"/>
      <c r="RID124"/>
      <c r="RIE124"/>
      <c r="RIF124"/>
      <c r="RIG124"/>
      <c r="RIH124"/>
      <c r="RII124"/>
      <c r="RIJ124"/>
      <c r="RIK124"/>
      <c r="RIL124"/>
      <c r="RIM124"/>
      <c r="RIN124"/>
      <c r="RIO124"/>
      <c r="RIP124"/>
      <c r="RIQ124"/>
      <c r="RIR124"/>
      <c r="RIS124"/>
      <c r="RIT124"/>
      <c r="RIU124"/>
      <c r="RIV124"/>
      <c r="RIW124"/>
      <c r="RIX124"/>
      <c r="RIY124"/>
      <c r="RIZ124"/>
      <c r="RJA124"/>
      <c r="RJB124"/>
      <c r="RJC124"/>
      <c r="RJD124"/>
      <c r="RJE124"/>
      <c r="RJF124"/>
      <c r="RJG124"/>
      <c r="RJH124"/>
      <c r="RJI124"/>
      <c r="RJJ124"/>
      <c r="RJK124"/>
      <c r="RJL124"/>
      <c r="RJM124"/>
      <c r="RJN124"/>
      <c r="RJO124"/>
      <c r="RJP124"/>
      <c r="RJQ124"/>
      <c r="RJR124"/>
      <c r="RJS124"/>
      <c r="RJT124"/>
      <c r="RJU124"/>
      <c r="RJV124"/>
      <c r="RJW124"/>
      <c r="RJX124"/>
      <c r="RJY124"/>
      <c r="RJZ124"/>
      <c r="RKA124"/>
      <c r="RKB124"/>
      <c r="RKC124"/>
      <c r="RKD124"/>
      <c r="RKE124"/>
      <c r="RKF124"/>
      <c r="RKG124"/>
      <c r="RKH124"/>
      <c r="RKI124"/>
      <c r="RKJ124"/>
      <c r="RKK124"/>
      <c r="RKL124"/>
      <c r="RKM124"/>
      <c r="RKN124"/>
      <c r="RKO124"/>
      <c r="RKP124"/>
      <c r="RKQ124"/>
      <c r="RKR124"/>
      <c r="RKS124"/>
      <c r="RKT124"/>
      <c r="RKU124"/>
      <c r="RKV124"/>
      <c r="RKW124"/>
      <c r="RKX124"/>
      <c r="RKY124"/>
      <c r="RKZ124"/>
      <c r="RLA124"/>
      <c r="RLB124"/>
      <c r="RLC124"/>
      <c r="RLD124"/>
      <c r="RLE124"/>
      <c r="RLF124"/>
      <c r="RLG124"/>
      <c r="RLH124"/>
      <c r="RLI124"/>
      <c r="RLJ124"/>
      <c r="RLK124"/>
      <c r="RLL124"/>
      <c r="RLM124"/>
      <c r="RLN124"/>
      <c r="RLO124"/>
      <c r="RLP124"/>
      <c r="RLQ124"/>
      <c r="RLR124"/>
      <c r="RLS124"/>
      <c r="RLT124"/>
      <c r="RLU124"/>
      <c r="RLV124"/>
      <c r="RLW124"/>
      <c r="RLX124"/>
      <c r="RLY124"/>
      <c r="RLZ124"/>
      <c r="RMA124"/>
      <c r="RMB124"/>
      <c r="RMC124"/>
      <c r="RMD124"/>
      <c r="RME124"/>
      <c r="RMF124"/>
      <c r="RMG124"/>
      <c r="RMH124"/>
      <c r="RMI124"/>
      <c r="RMJ124"/>
      <c r="RMK124"/>
      <c r="RML124"/>
      <c r="RMM124"/>
      <c r="RMN124"/>
      <c r="RMO124"/>
      <c r="RMP124"/>
      <c r="RMQ124"/>
      <c r="RMR124"/>
      <c r="RMS124"/>
      <c r="RMT124"/>
      <c r="RMU124"/>
      <c r="RMV124"/>
      <c r="RMW124"/>
      <c r="RMX124"/>
      <c r="RMY124"/>
      <c r="RMZ124"/>
      <c r="RNA124"/>
      <c r="RNB124"/>
      <c r="RNC124"/>
      <c r="RND124"/>
      <c r="RNE124"/>
      <c r="RNF124"/>
      <c r="RNG124"/>
      <c r="RNH124"/>
      <c r="RNI124"/>
      <c r="RNJ124"/>
      <c r="RNK124"/>
      <c r="RNL124"/>
      <c r="RNM124"/>
      <c r="RNN124"/>
      <c r="RNO124"/>
      <c r="RNP124"/>
      <c r="RNQ124"/>
      <c r="RNR124"/>
      <c r="RNS124"/>
      <c r="RNT124"/>
      <c r="RNU124"/>
      <c r="RNV124"/>
      <c r="RNW124"/>
      <c r="RNX124"/>
      <c r="RNY124"/>
      <c r="RNZ124"/>
      <c r="ROA124"/>
      <c r="ROB124"/>
      <c r="ROC124"/>
      <c r="ROD124"/>
      <c r="ROE124"/>
      <c r="ROF124"/>
      <c r="ROG124"/>
      <c r="ROH124"/>
      <c r="ROI124"/>
      <c r="ROJ124"/>
      <c r="ROK124"/>
      <c r="ROL124"/>
      <c r="ROM124"/>
      <c r="RON124"/>
      <c r="ROO124"/>
      <c r="ROP124"/>
      <c r="ROQ124"/>
      <c r="ROR124"/>
      <c r="ROS124"/>
      <c r="ROT124"/>
      <c r="ROU124"/>
      <c r="ROV124"/>
      <c r="ROW124"/>
      <c r="ROX124"/>
      <c r="ROY124"/>
      <c r="ROZ124"/>
      <c r="RPA124"/>
      <c r="RPB124"/>
      <c r="RPC124"/>
      <c r="RPD124"/>
      <c r="RPE124"/>
      <c r="RPF124"/>
      <c r="RPG124"/>
      <c r="RPH124"/>
      <c r="RPI124"/>
      <c r="RPJ124"/>
      <c r="RPK124"/>
      <c r="RPL124"/>
      <c r="RPM124"/>
      <c r="RPN124"/>
      <c r="RPO124"/>
      <c r="RPP124"/>
      <c r="RPQ124"/>
      <c r="RPR124"/>
      <c r="RPS124"/>
      <c r="RPT124"/>
      <c r="RPU124"/>
      <c r="RPV124"/>
      <c r="RPW124"/>
      <c r="RPX124"/>
      <c r="RPY124"/>
      <c r="RPZ124"/>
      <c r="RQA124"/>
      <c r="RQB124"/>
      <c r="RQC124"/>
      <c r="RQD124"/>
      <c r="RQE124"/>
      <c r="RQF124"/>
      <c r="RQG124"/>
      <c r="RQH124"/>
      <c r="RQI124"/>
      <c r="RQJ124"/>
      <c r="RQK124"/>
      <c r="RQL124"/>
      <c r="RQM124"/>
      <c r="RQN124"/>
      <c r="RQO124"/>
      <c r="RQP124"/>
      <c r="RQQ124"/>
      <c r="RQR124"/>
      <c r="RQS124"/>
      <c r="RQT124"/>
      <c r="RQU124"/>
      <c r="RQV124"/>
      <c r="RQW124"/>
      <c r="RQX124"/>
      <c r="RQY124"/>
      <c r="RQZ124"/>
      <c r="RRA124"/>
      <c r="RRB124"/>
      <c r="RRC124"/>
      <c r="RRD124"/>
      <c r="RRE124"/>
      <c r="RRF124"/>
      <c r="RRG124"/>
      <c r="RRH124"/>
      <c r="RRI124"/>
      <c r="RRJ124"/>
      <c r="RRK124"/>
      <c r="RRL124"/>
      <c r="RRM124"/>
      <c r="RRN124"/>
      <c r="RRO124"/>
      <c r="RRP124"/>
      <c r="RRQ124"/>
      <c r="RRR124"/>
      <c r="RRS124"/>
      <c r="RRT124"/>
      <c r="RRU124"/>
      <c r="RRV124"/>
      <c r="RRW124"/>
      <c r="RRX124"/>
      <c r="RRY124"/>
      <c r="RRZ124"/>
      <c r="RSA124"/>
      <c r="RSB124"/>
      <c r="RSC124"/>
      <c r="RSD124"/>
      <c r="RSE124"/>
      <c r="RSF124"/>
      <c r="RSG124"/>
      <c r="RSH124"/>
      <c r="RSI124"/>
      <c r="RSJ124"/>
      <c r="RSK124"/>
      <c r="RSL124"/>
      <c r="RSM124"/>
      <c r="RSN124"/>
      <c r="RSO124"/>
      <c r="RSP124"/>
      <c r="RSQ124"/>
      <c r="RSR124"/>
      <c r="RSS124"/>
      <c r="RST124"/>
      <c r="RSU124"/>
      <c r="RSV124"/>
      <c r="RSW124"/>
      <c r="RSX124"/>
      <c r="RSY124"/>
      <c r="RSZ124"/>
      <c r="RTA124"/>
      <c r="RTB124"/>
      <c r="RTC124"/>
      <c r="RTD124"/>
      <c r="RTE124"/>
      <c r="RTF124"/>
      <c r="RTG124"/>
      <c r="RTH124"/>
      <c r="RTI124"/>
      <c r="RTJ124"/>
      <c r="RTK124"/>
      <c r="RTL124"/>
      <c r="RTM124"/>
      <c r="RTN124"/>
      <c r="RTO124"/>
      <c r="RTP124"/>
      <c r="RTQ124"/>
      <c r="RTR124"/>
      <c r="RTS124"/>
      <c r="RTT124"/>
      <c r="RTU124"/>
      <c r="RTV124"/>
      <c r="RTW124"/>
      <c r="RTX124"/>
      <c r="RTY124"/>
      <c r="RTZ124"/>
      <c r="RUA124"/>
      <c r="RUB124"/>
      <c r="RUC124"/>
      <c r="RUD124"/>
      <c r="RUE124"/>
      <c r="RUF124"/>
      <c r="RUG124"/>
      <c r="RUH124"/>
      <c r="RUI124"/>
      <c r="RUJ124"/>
      <c r="RUK124"/>
      <c r="RUL124"/>
      <c r="RUM124"/>
      <c r="RUN124"/>
      <c r="RUO124"/>
      <c r="RUP124"/>
      <c r="RUQ124"/>
      <c r="RUR124"/>
      <c r="RUS124"/>
      <c r="RUT124"/>
      <c r="RUU124"/>
      <c r="RUV124"/>
      <c r="RUW124"/>
      <c r="RUX124"/>
      <c r="RUY124"/>
      <c r="RUZ124"/>
      <c r="RVA124"/>
      <c r="RVB124"/>
      <c r="RVC124"/>
      <c r="RVD124"/>
      <c r="RVE124"/>
      <c r="RVF124"/>
      <c r="RVG124"/>
      <c r="RVH124"/>
      <c r="RVI124"/>
      <c r="RVJ124"/>
      <c r="RVK124"/>
      <c r="RVL124"/>
      <c r="RVM124"/>
      <c r="RVN124"/>
      <c r="RVO124"/>
      <c r="RVP124"/>
      <c r="RVQ124"/>
      <c r="RVR124"/>
      <c r="RVS124"/>
      <c r="RVT124"/>
      <c r="RVU124"/>
      <c r="RVV124"/>
      <c r="RVW124"/>
      <c r="RVX124"/>
      <c r="RVY124"/>
      <c r="RVZ124"/>
      <c r="RWA124"/>
      <c r="RWB124"/>
      <c r="RWC124"/>
      <c r="RWD124"/>
      <c r="RWE124"/>
      <c r="RWF124"/>
      <c r="RWG124"/>
      <c r="RWH124"/>
      <c r="RWI124"/>
      <c r="RWJ124"/>
      <c r="RWK124"/>
      <c r="RWL124"/>
      <c r="RWM124"/>
      <c r="RWN124"/>
      <c r="RWO124"/>
      <c r="RWP124"/>
      <c r="RWQ124"/>
      <c r="RWR124"/>
      <c r="RWS124"/>
      <c r="RWT124"/>
      <c r="RWU124"/>
      <c r="RWV124"/>
      <c r="RWW124"/>
      <c r="RWX124"/>
      <c r="RWY124"/>
      <c r="RWZ124"/>
      <c r="RXA124"/>
      <c r="RXB124"/>
      <c r="RXC124"/>
      <c r="RXD124"/>
      <c r="RXE124"/>
      <c r="RXF124"/>
      <c r="RXG124"/>
      <c r="RXH124"/>
      <c r="RXI124"/>
      <c r="RXJ124"/>
      <c r="RXK124"/>
      <c r="RXL124"/>
      <c r="RXM124"/>
      <c r="RXN124"/>
      <c r="RXO124"/>
      <c r="RXP124"/>
      <c r="RXQ124"/>
      <c r="RXR124"/>
      <c r="RXS124"/>
      <c r="RXT124"/>
      <c r="RXU124"/>
      <c r="RXV124"/>
      <c r="RXW124"/>
      <c r="RXX124"/>
      <c r="RXY124"/>
      <c r="RXZ124"/>
      <c r="RYA124"/>
      <c r="RYB124"/>
      <c r="RYC124"/>
      <c r="RYD124"/>
      <c r="RYE124"/>
      <c r="RYF124"/>
      <c r="RYG124"/>
      <c r="RYH124"/>
      <c r="RYI124"/>
      <c r="RYJ124"/>
      <c r="RYK124"/>
      <c r="RYL124"/>
      <c r="RYM124"/>
      <c r="RYN124"/>
      <c r="RYO124"/>
      <c r="RYP124"/>
      <c r="RYQ124"/>
      <c r="RYR124"/>
      <c r="RYS124"/>
      <c r="RYT124"/>
      <c r="RYU124"/>
      <c r="RYV124"/>
      <c r="RYW124"/>
      <c r="RYX124"/>
      <c r="RYY124"/>
      <c r="RYZ124"/>
      <c r="RZA124"/>
      <c r="RZB124"/>
      <c r="RZC124"/>
      <c r="RZD124"/>
      <c r="RZE124"/>
      <c r="RZF124"/>
      <c r="RZG124"/>
      <c r="RZH124"/>
      <c r="RZI124"/>
      <c r="RZJ124"/>
      <c r="RZK124"/>
      <c r="RZL124"/>
      <c r="RZM124"/>
      <c r="RZN124"/>
      <c r="RZO124"/>
      <c r="RZP124"/>
      <c r="RZQ124"/>
      <c r="RZR124"/>
      <c r="RZS124"/>
      <c r="RZT124"/>
      <c r="RZU124"/>
      <c r="RZV124"/>
      <c r="RZW124"/>
      <c r="RZX124"/>
      <c r="RZY124"/>
      <c r="RZZ124"/>
      <c r="SAA124"/>
      <c r="SAB124"/>
      <c r="SAC124"/>
      <c r="SAD124"/>
      <c r="SAE124"/>
      <c r="SAF124"/>
      <c r="SAG124"/>
      <c r="SAH124"/>
      <c r="SAI124"/>
      <c r="SAJ124"/>
      <c r="SAK124"/>
      <c r="SAL124"/>
      <c r="SAM124"/>
      <c r="SAN124"/>
      <c r="SAO124"/>
      <c r="SAP124"/>
      <c r="SAQ124"/>
      <c r="SAR124"/>
      <c r="SAS124"/>
      <c r="SAT124"/>
      <c r="SAU124"/>
      <c r="SAV124"/>
      <c r="SAW124"/>
      <c r="SAX124"/>
      <c r="SAY124"/>
      <c r="SAZ124"/>
      <c r="SBA124"/>
      <c r="SBB124"/>
      <c r="SBC124"/>
      <c r="SBD124"/>
      <c r="SBE124"/>
      <c r="SBF124"/>
      <c r="SBG124"/>
      <c r="SBH124"/>
      <c r="SBI124"/>
      <c r="SBJ124"/>
      <c r="SBK124"/>
      <c r="SBL124"/>
      <c r="SBM124"/>
      <c r="SBN124"/>
      <c r="SBO124"/>
      <c r="SBP124"/>
      <c r="SBQ124"/>
      <c r="SBR124"/>
      <c r="SBS124"/>
      <c r="SBT124"/>
      <c r="SBU124"/>
      <c r="SBV124"/>
      <c r="SBW124"/>
      <c r="SBX124"/>
      <c r="SBY124"/>
      <c r="SBZ124"/>
      <c r="SCA124"/>
      <c r="SCB124"/>
      <c r="SCC124"/>
      <c r="SCD124"/>
      <c r="SCE124"/>
      <c r="SCF124"/>
      <c r="SCG124"/>
      <c r="SCH124"/>
      <c r="SCI124"/>
      <c r="SCJ124"/>
      <c r="SCK124"/>
      <c r="SCL124"/>
      <c r="SCM124"/>
      <c r="SCN124"/>
      <c r="SCO124"/>
      <c r="SCP124"/>
      <c r="SCQ124"/>
      <c r="SCR124"/>
      <c r="SCS124"/>
      <c r="SCT124"/>
      <c r="SCU124"/>
      <c r="SCV124"/>
      <c r="SCW124"/>
      <c r="SCX124"/>
      <c r="SCY124"/>
      <c r="SCZ124"/>
      <c r="SDA124"/>
      <c r="SDB124"/>
      <c r="SDC124"/>
      <c r="SDD124"/>
      <c r="SDE124"/>
      <c r="SDF124"/>
      <c r="SDG124"/>
      <c r="SDH124"/>
      <c r="SDI124"/>
      <c r="SDJ124"/>
      <c r="SDK124"/>
      <c r="SDL124"/>
      <c r="SDM124"/>
      <c r="SDN124"/>
      <c r="SDO124"/>
      <c r="SDP124"/>
      <c r="SDQ124"/>
      <c r="SDR124"/>
      <c r="SDS124"/>
      <c r="SDT124"/>
      <c r="SDU124"/>
      <c r="SDV124"/>
      <c r="SDW124"/>
      <c r="SDX124"/>
      <c r="SDY124"/>
      <c r="SDZ124"/>
      <c r="SEA124"/>
      <c r="SEB124"/>
      <c r="SEC124"/>
      <c r="SED124"/>
      <c r="SEE124"/>
      <c r="SEF124"/>
      <c r="SEG124"/>
      <c r="SEH124"/>
      <c r="SEI124"/>
      <c r="SEJ124"/>
      <c r="SEK124"/>
      <c r="SEL124"/>
      <c r="SEM124"/>
      <c r="SEN124"/>
      <c r="SEO124"/>
      <c r="SEP124"/>
      <c r="SEQ124"/>
      <c r="SER124"/>
      <c r="SES124"/>
      <c r="SET124"/>
      <c r="SEU124"/>
      <c r="SEV124"/>
      <c r="SEW124"/>
      <c r="SEX124"/>
      <c r="SEY124"/>
      <c r="SEZ124"/>
      <c r="SFA124"/>
      <c r="SFB124"/>
      <c r="SFC124"/>
      <c r="SFD124"/>
      <c r="SFE124"/>
      <c r="SFF124"/>
      <c r="SFG124"/>
      <c r="SFH124"/>
      <c r="SFI124"/>
      <c r="SFJ124"/>
      <c r="SFK124"/>
      <c r="SFL124"/>
      <c r="SFM124"/>
      <c r="SFN124"/>
      <c r="SFO124"/>
      <c r="SFP124"/>
      <c r="SFQ124"/>
      <c r="SFR124"/>
      <c r="SFS124"/>
      <c r="SFT124"/>
      <c r="SFU124"/>
      <c r="SFV124"/>
      <c r="SFW124"/>
      <c r="SFX124"/>
      <c r="SFY124"/>
      <c r="SFZ124"/>
      <c r="SGA124"/>
      <c r="SGB124"/>
      <c r="SGC124"/>
      <c r="SGD124"/>
      <c r="SGE124"/>
      <c r="SGF124"/>
      <c r="SGG124"/>
      <c r="SGH124"/>
      <c r="SGI124"/>
      <c r="SGJ124"/>
      <c r="SGK124"/>
      <c r="SGL124"/>
      <c r="SGM124"/>
      <c r="SGN124"/>
      <c r="SGO124"/>
      <c r="SGP124"/>
      <c r="SGQ124"/>
      <c r="SGR124"/>
      <c r="SGS124"/>
      <c r="SGT124"/>
      <c r="SGU124"/>
      <c r="SGV124"/>
      <c r="SGW124"/>
      <c r="SGX124"/>
      <c r="SGY124"/>
      <c r="SGZ124"/>
      <c r="SHA124"/>
      <c r="SHB124"/>
      <c r="SHC124"/>
      <c r="SHD124"/>
      <c r="SHE124"/>
      <c r="SHF124"/>
      <c r="SHG124"/>
      <c r="SHH124"/>
      <c r="SHI124"/>
      <c r="SHJ124"/>
      <c r="SHK124"/>
      <c r="SHL124"/>
      <c r="SHM124"/>
      <c r="SHN124"/>
      <c r="SHO124"/>
      <c r="SHP124"/>
      <c r="SHQ124"/>
      <c r="SHR124"/>
      <c r="SHS124"/>
      <c r="SHT124"/>
      <c r="SHU124"/>
      <c r="SHV124"/>
      <c r="SHW124"/>
      <c r="SHX124"/>
      <c r="SHY124"/>
      <c r="SHZ124"/>
      <c r="SIA124"/>
      <c r="SIB124"/>
      <c r="SIC124"/>
      <c r="SID124"/>
      <c r="SIE124"/>
      <c r="SIF124"/>
      <c r="SIG124"/>
      <c r="SIH124"/>
      <c r="SII124"/>
      <c r="SIJ124"/>
      <c r="SIK124"/>
      <c r="SIL124"/>
      <c r="SIM124"/>
      <c r="SIN124"/>
      <c r="SIO124"/>
      <c r="SIP124"/>
      <c r="SIQ124"/>
      <c r="SIR124"/>
      <c r="SIS124"/>
      <c r="SIT124"/>
      <c r="SIU124"/>
      <c r="SIV124"/>
      <c r="SIW124"/>
      <c r="SIX124"/>
      <c r="SIY124"/>
      <c r="SIZ124"/>
      <c r="SJA124"/>
      <c r="SJB124"/>
      <c r="SJC124"/>
      <c r="SJD124"/>
      <c r="SJE124"/>
      <c r="SJF124"/>
      <c r="SJG124"/>
      <c r="SJH124"/>
      <c r="SJI124"/>
      <c r="SJJ124"/>
      <c r="SJK124"/>
      <c r="SJL124"/>
      <c r="SJM124"/>
      <c r="SJN124"/>
      <c r="SJO124"/>
      <c r="SJP124"/>
      <c r="SJQ124"/>
      <c r="SJR124"/>
      <c r="SJS124"/>
      <c r="SJT124"/>
      <c r="SJU124"/>
      <c r="SJV124"/>
      <c r="SJW124"/>
      <c r="SJX124"/>
      <c r="SJY124"/>
      <c r="SJZ124"/>
      <c r="SKA124"/>
      <c r="SKB124"/>
      <c r="SKC124"/>
      <c r="SKD124"/>
      <c r="SKE124"/>
      <c r="SKF124"/>
      <c r="SKG124"/>
      <c r="SKH124"/>
      <c r="SKI124"/>
      <c r="SKJ124"/>
      <c r="SKK124"/>
      <c r="SKL124"/>
      <c r="SKM124"/>
      <c r="SKN124"/>
      <c r="SKO124"/>
      <c r="SKP124"/>
      <c r="SKQ124"/>
      <c r="SKR124"/>
      <c r="SKS124"/>
      <c r="SKT124"/>
      <c r="SKU124"/>
      <c r="SKV124"/>
      <c r="SKW124"/>
      <c r="SKX124"/>
      <c r="SKY124"/>
      <c r="SKZ124"/>
      <c r="SLA124"/>
      <c r="SLB124"/>
      <c r="SLC124"/>
      <c r="SLD124"/>
      <c r="SLE124"/>
      <c r="SLF124"/>
      <c r="SLG124"/>
      <c r="SLH124"/>
      <c r="SLI124"/>
      <c r="SLJ124"/>
      <c r="SLK124"/>
      <c r="SLL124"/>
      <c r="SLM124"/>
      <c r="SLN124"/>
      <c r="SLO124"/>
      <c r="SLP124"/>
      <c r="SLQ124"/>
      <c r="SLR124"/>
      <c r="SLS124"/>
      <c r="SLT124"/>
      <c r="SLU124"/>
      <c r="SLV124"/>
      <c r="SLW124"/>
      <c r="SLX124"/>
      <c r="SLY124"/>
      <c r="SLZ124"/>
      <c r="SMA124"/>
      <c r="SMB124"/>
      <c r="SMC124"/>
      <c r="SMD124"/>
      <c r="SME124"/>
      <c r="SMF124"/>
      <c r="SMG124"/>
      <c r="SMH124"/>
      <c r="SMI124"/>
      <c r="SMJ124"/>
      <c r="SMK124"/>
      <c r="SML124"/>
      <c r="SMM124"/>
      <c r="SMN124"/>
      <c r="SMO124"/>
      <c r="SMP124"/>
      <c r="SMQ124"/>
      <c r="SMR124"/>
      <c r="SMS124"/>
      <c r="SMT124"/>
      <c r="SMU124"/>
      <c r="SMV124"/>
      <c r="SMW124"/>
      <c r="SMX124"/>
      <c r="SMY124"/>
      <c r="SMZ124"/>
      <c r="SNA124"/>
      <c r="SNB124"/>
      <c r="SNC124"/>
      <c r="SND124"/>
      <c r="SNE124"/>
      <c r="SNF124"/>
      <c r="SNG124"/>
      <c r="SNH124"/>
      <c r="SNI124"/>
      <c r="SNJ124"/>
      <c r="SNK124"/>
      <c r="SNL124"/>
      <c r="SNM124"/>
      <c r="SNN124"/>
      <c r="SNO124"/>
      <c r="SNP124"/>
      <c r="SNQ124"/>
      <c r="SNR124"/>
      <c r="SNS124"/>
      <c r="SNT124"/>
      <c r="SNU124"/>
      <c r="SNV124"/>
      <c r="SNW124"/>
      <c r="SNX124"/>
      <c r="SNY124"/>
      <c r="SNZ124"/>
      <c r="SOA124"/>
      <c r="SOB124"/>
      <c r="SOC124"/>
      <c r="SOD124"/>
      <c r="SOE124"/>
      <c r="SOF124"/>
      <c r="SOG124"/>
      <c r="SOH124"/>
      <c r="SOI124"/>
      <c r="SOJ124"/>
      <c r="SOK124"/>
      <c r="SOL124"/>
      <c r="SOM124"/>
      <c r="SON124"/>
      <c r="SOO124"/>
      <c r="SOP124"/>
      <c r="SOQ124"/>
      <c r="SOR124"/>
      <c r="SOS124"/>
      <c r="SOT124"/>
      <c r="SOU124"/>
      <c r="SOV124"/>
      <c r="SOW124"/>
      <c r="SOX124"/>
      <c r="SOY124"/>
      <c r="SOZ124"/>
      <c r="SPA124"/>
      <c r="SPB124"/>
      <c r="SPC124"/>
      <c r="SPD124"/>
      <c r="SPE124"/>
      <c r="SPF124"/>
      <c r="SPG124"/>
      <c r="SPH124"/>
      <c r="SPI124"/>
      <c r="SPJ124"/>
      <c r="SPK124"/>
      <c r="SPL124"/>
      <c r="SPM124"/>
      <c r="SPN124"/>
      <c r="SPO124"/>
      <c r="SPP124"/>
      <c r="SPQ124"/>
      <c r="SPR124"/>
      <c r="SPS124"/>
      <c r="SPT124"/>
      <c r="SPU124"/>
      <c r="SPV124"/>
      <c r="SPW124"/>
      <c r="SPX124"/>
      <c r="SPY124"/>
      <c r="SPZ124"/>
      <c r="SQA124"/>
      <c r="SQB124"/>
      <c r="SQC124"/>
      <c r="SQD124"/>
      <c r="SQE124"/>
      <c r="SQF124"/>
      <c r="SQG124"/>
      <c r="SQH124"/>
      <c r="SQI124"/>
      <c r="SQJ124"/>
      <c r="SQK124"/>
      <c r="SQL124"/>
      <c r="SQM124"/>
      <c r="SQN124"/>
      <c r="SQO124"/>
      <c r="SQP124"/>
      <c r="SQQ124"/>
      <c r="SQR124"/>
      <c r="SQS124"/>
      <c r="SQT124"/>
      <c r="SQU124"/>
      <c r="SQV124"/>
      <c r="SQW124"/>
      <c r="SQX124"/>
      <c r="SQY124"/>
      <c r="SQZ124"/>
      <c r="SRA124"/>
      <c r="SRB124"/>
      <c r="SRC124"/>
      <c r="SRD124"/>
      <c r="SRE124"/>
      <c r="SRF124"/>
      <c r="SRG124"/>
      <c r="SRH124"/>
      <c r="SRI124"/>
      <c r="SRJ124"/>
      <c r="SRK124"/>
      <c r="SRL124"/>
      <c r="SRM124"/>
      <c r="SRN124"/>
      <c r="SRO124"/>
      <c r="SRP124"/>
      <c r="SRQ124"/>
      <c r="SRR124"/>
      <c r="SRS124"/>
      <c r="SRT124"/>
      <c r="SRU124"/>
      <c r="SRV124"/>
      <c r="SRW124"/>
      <c r="SRX124"/>
      <c r="SRY124"/>
      <c r="SRZ124"/>
      <c r="SSA124"/>
      <c r="SSB124"/>
      <c r="SSC124"/>
      <c r="SSD124"/>
      <c r="SSE124"/>
      <c r="SSF124"/>
      <c r="SSG124"/>
      <c r="SSH124"/>
      <c r="SSI124"/>
      <c r="SSJ124"/>
      <c r="SSK124"/>
      <c r="SSL124"/>
      <c r="SSM124"/>
      <c r="SSN124"/>
      <c r="SSO124"/>
      <c r="SSP124"/>
      <c r="SSQ124"/>
      <c r="SSR124"/>
      <c r="SSS124"/>
      <c r="SST124"/>
      <c r="SSU124"/>
      <c r="SSV124"/>
      <c r="SSW124"/>
      <c r="SSX124"/>
      <c r="SSY124"/>
      <c r="SSZ124"/>
      <c r="STA124"/>
      <c r="STB124"/>
      <c r="STC124"/>
      <c r="STD124"/>
      <c r="STE124"/>
      <c r="STF124"/>
      <c r="STG124"/>
      <c r="STH124"/>
      <c r="STI124"/>
      <c r="STJ124"/>
      <c r="STK124"/>
      <c r="STL124"/>
      <c r="STM124"/>
      <c r="STN124"/>
      <c r="STO124"/>
      <c r="STP124"/>
      <c r="STQ124"/>
      <c r="STR124"/>
      <c r="STS124"/>
      <c r="STT124"/>
      <c r="STU124"/>
      <c r="STV124"/>
      <c r="STW124"/>
      <c r="STX124"/>
      <c r="STY124"/>
      <c r="STZ124"/>
      <c r="SUA124"/>
      <c r="SUB124"/>
      <c r="SUC124"/>
      <c r="SUD124"/>
      <c r="SUE124"/>
      <c r="SUF124"/>
      <c r="SUG124"/>
      <c r="SUH124"/>
      <c r="SUI124"/>
      <c r="SUJ124"/>
      <c r="SUK124"/>
      <c r="SUL124"/>
      <c r="SUM124"/>
      <c r="SUN124"/>
      <c r="SUO124"/>
      <c r="SUP124"/>
      <c r="SUQ124"/>
      <c r="SUR124"/>
      <c r="SUS124"/>
      <c r="SUT124"/>
      <c r="SUU124"/>
      <c r="SUV124"/>
      <c r="SUW124"/>
      <c r="SUX124"/>
      <c r="SUY124"/>
      <c r="SUZ124"/>
      <c r="SVA124"/>
      <c r="SVB124"/>
      <c r="SVC124"/>
      <c r="SVD124"/>
      <c r="SVE124"/>
      <c r="SVF124"/>
      <c r="SVG124"/>
      <c r="SVH124"/>
      <c r="SVI124"/>
      <c r="SVJ124"/>
      <c r="SVK124"/>
      <c r="SVL124"/>
      <c r="SVM124"/>
      <c r="SVN124"/>
      <c r="SVO124"/>
      <c r="SVP124"/>
      <c r="SVQ124"/>
      <c r="SVR124"/>
      <c r="SVS124"/>
      <c r="SVT124"/>
      <c r="SVU124"/>
      <c r="SVV124"/>
      <c r="SVW124"/>
      <c r="SVX124"/>
      <c r="SVY124"/>
      <c r="SVZ124"/>
      <c r="SWA124"/>
      <c r="SWB124"/>
      <c r="SWC124"/>
      <c r="SWD124"/>
      <c r="SWE124"/>
      <c r="SWF124"/>
      <c r="SWG124"/>
      <c r="SWH124"/>
      <c r="SWI124"/>
      <c r="SWJ124"/>
      <c r="SWK124"/>
      <c r="SWL124"/>
      <c r="SWM124"/>
      <c r="SWN124"/>
      <c r="SWO124"/>
      <c r="SWP124"/>
      <c r="SWQ124"/>
      <c r="SWR124"/>
      <c r="SWS124"/>
      <c r="SWT124"/>
      <c r="SWU124"/>
      <c r="SWV124"/>
      <c r="SWW124"/>
      <c r="SWX124"/>
      <c r="SWY124"/>
      <c r="SWZ124"/>
      <c r="SXA124"/>
      <c r="SXB124"/>
      <c r="SXC124"/>
      <c r="SXD124"/>
      <c r="SXE124"/>
      <c r="SXF124"/>
      <c r="SXG124"/>
      <c r="SXH124"/>
      <c r="SXI124"/>
      <c r="SXJ124"/>
      <c r="SXK124"/>
      <c r="SXL124"/>
      <c r="SXM124"/>
      <c r="SXN124"/>
      <c r="SXO124"/>
      <c r="SXP124"/>
      <c r="SXQ124"/>
      <c r="SXR124"/>
      <c r="SXS124"/>
      <c r="SXT124"/>
      <c r="SXU124"/>
      <c r="SXV124"/>
      <c r="SXW124"/>
      <c r="SXX124"/>
      <c r="SXY124"/>
      <c r="SXZ124"/>
      <c r="SYA124"/>
      <c r="SYB124"/>
      <c r="SYC124"/>
      <c r="SYD124"/>
      <c r="SYE124"/>
      <c r="SYF124"/>
      <c r="SYG124"/>
      <c r="SYH124"/>
      <c r="SYI124"/>
      <c r="SYJ124"/>
      <c r="SYK124"/>
      <c r="SYL124"/>
      <c r="SYM124"/>
      <c r="SYN124"/>
      <c r="SYO124"/>
      <c r="SYP124"/>
      <c r="SYQ124"/>
      <c r="SYR124"/>
      <c r="SYS124"/>
      <c r="SYT124"/>
      <c r="SYU124"/>
      <c r="SYV124"/>
      <c r="SYW124"/>
      <c r="SYX124"/>
      <c r="SYY124"/>
      <c r="SYZ124"/>
      <c r="SZA124"/>
      <c r="SZB124"/>
      <c r="SZC124"/>
      <c r="SZD124"/>
      <c r="SZE124"/>
      <c r="SZF124"/>
      <c r="SZG124"/>
      <c r="SZH124"/>
      <c r="SZI124"/>
      <c r="SZJ124"/>
      <c r="SZK124"/>
      <c r="SZL124"/>
      <c r="SZM124"/>
      <c r="SZN124"/>
      <c r="SZO124"/>
      <c r="SZP124"/>
      <c r="SZQ124"/>
      <c r="SZR124"/>
      <c r="SZS124"/>
      <c r="SZT124"/>
      <c r="SZU124"/>
      <c r="SZV124"/>
      <c r="SZW124"/>
      <c r="SZX124"/>
      <c r="SZY124"/>
      <c r="SZZ124"/>
      <c r="TAA124"/>
      <c r="TAB124"/>
      <c r="TAC124"/>
      <c r="TAD124"/>
      <c r="TAE124"/>
      <c r="TAF124"/>
      <c r="TAG124"/>
      <c r="TAH124"/>
      <c r="TAI124"/>
      <c r="TAJ124"/>
      <c r="TAK124"/>
      <c r="TAL124"/>
      <c r="TAM124"/>
      <c r="TAN124"/>
      <c r="TAO124"/>
      <c r="TAP124"/>
      <c r="TAQ124"/>
      <c r="TAR124"/>
      <c r="TAS124"/>
      <c r="TAT124"/>
      <c r="TAU124"/>
      <c r="TAV124"/>
      <c r="TAW124"/>
      <c r="TAX124"/>
      <c r="TAY124"/>
      <c r="TAZ124"/>
      <c r="TBA124"/>
      <c r="TBB124"/>
      <c r="TBC124"/>
      <c r="TBD124"/>
      <c r="TBE124"/>
      <c r="TBF124"/>
      <c r="TBG124"/>
      <c r="TBH124"/>
      <c r="TBI124"/>
      <c r="TBJ124"/>
      <c r="TBK124"/>
      <c r="TBL124"/>
      <c r="TBM124"/>
      <c r="TBN124"/>
      <c r="TBO124"/>
      <c r="TBP124"/>
      <c r="TBQ124"/>
      <c r="TBR124"/>
      <c r="TBS124"/>
      <c r="TBT124"/>
      <c r="TBU124"/>
      <c r="TBV124"/>
      <c r="TBW124"/>
      <c r="TBX124"/>
      <c r="TBY124"/>
      <c r="TBZ124"/>
      <c r="TCA124"/>
      <c r="TCB124"/>
      <c r="TCC124"/>
      <c r="TCD124"/>
      <c r="TCE124"/>
      <c r="TCF124"/>
      <c r="TCG124"/>
      <c r="TCH124"/>
      <c r="TCI124"/>
      <c r="TCJ124"/>
      <c r="TCK124"/>
      <c r="TCL124"/>
      <c r="TCM124"/>
      <c r="TCN124"/>
      <c r="TCO124"/>
      <c r="TCP124"/>
      <c r="TCQ124"/>
      <c r="TCR124"/>
      <c r="TCS124"/>
      <c r="TCT124"/>
      <c r="TCU124"/>
      <c r="TCV124"/>
      <c r="TCW124"/>
      <c r="TCX124"/>
      <c r="TCY124"/>
      <c r="TCZ124"/>
      <c r="TDA124"/>
      <c r="TDB124"/>
      <c r="TDC124"/>
      <c r="TDD124"/>
      <c r="TDE124"/>
      <c r="TDF124"/>
      <c r="TDG124"/>
      <c r="TDH124"/>
      <c r="TDI124"/>
      <c r="TDJ124"/>
      <c r="TDK124"/>
      <c r="TDL124"/>
      <c r="TDM124"/>
      <c r="TDN124"/>
      <c r="TDO124"/>
      <c r="TDP124"/>
      <c r="TDQ124"/>
      <c r="TDR124"/>
      <c r="TDS124"/>
      <c r="TDT124"/>
      <c r="TDU124"/>
      <c r="TDV124"/>
      <c r="TDW124"/>
      <c r="TDX124"/>
      <c r="TDY124"/>
      <c r="TDZ124"/>
      <c r="TEA124"/>
      <c r="TEB124"/>
      <c r="TEC124"/>
      <c r="TED124"/>
      <c r="TEE124"/>
      <c r="TEF124"/>
      <c r="TEG124"/>
      <c r="TEH124"/>
      <c r="TEI124"/>
      <c r="TEJ124"/>
      <c r="TEK124"/>
      <c r="TEL124"/>
      <c r="TEM124"/>
      <c r="TEN124"/>
      <c r="TEO124"/>
      <c r="TEP124"/>
      <c r="TEQ124"/>
      <c r="TER124"/>
      <c r="TES124"/>
      <c r="TET124"/>
      <c r="TEU124"/>
      <c r="TEV124"/>
      <c r="TEW124"/>
      <c r="TEX124"/>
      <c r="TEY124"/>
      <c r="TEZ124"/>
      <c r="TFA124"/>
      <c r="TFB124"/>
      <c r="TFC124"/>
      <c r="TFD124"/>
      <c r="TFE124"/>
      <c r="TFF124"/>
      <c r="TFG124"/>
      <c r="TFH124"/>
      <c r="TFI124"/>
      <c r="TFJ124"/>
      <c r="TFK124"/>
      <c r="TFL124"/>
      <c r="TFM124"/>
      <c r="TFN124"/>
      <c r="TFO124"/>
      <c r="TFP124"/>
      <c r="TFQ124"/>
      <c r="TFR124"/>
      <c r="TFS124"/>
      <c r="TFT124"/>
      <c r="TFU124"/>
      <c r="TFV124"/>
      <c r="TFW124"/>
      <c r="TFX124"/>
      <c r="TFY124"/>
      <c r="TFZ124"/>
      <c r="TGA124"/>
      <c r="TGB124"/>
      <c r="TGC124"/>
      <c r="TGD124"/>
      <c r="TGE124"/>
      <c r="TGF124"/>
      <c r="TGG124"/>
      <c r="TGH124"/>
      <c r="TGI124"/>
      <c r="TGJ124"/>
      <c r="TGK124"/>
      <c r="TGL124"/>
      <c r="TGM124"/>
      <c r="TGN124"/>
      <c r="TGO124"/>
      <c r="TGP124"/>
      <c r="TGQ124"/>
      <c r="TGR124"/>
      <c r="TGS124"/>
      <c r="TGT124"/>
      <c r="TGU124"/>
      <c r="TGV124"/>
      <c r="TGW124"/>
      <c r="TGX124"/>
      <c r="TGY124"/>
      <c r="TGZ124"/>
      <c r="THA124"/>
      <c r="THB124"/>
      <c r="THC124"/>
      <c r="THD124"/>
      <c r="THE124"/>
      <c r="THF124"/>
      <c r="THG124"/>
      <c r="THH124"/>
      <c r="THI124"/>
      <c r="THJ124"/>
      <c r="THK124"/>
      <c r="THL124"/>
      <c r="THM124"/>
      <c r="THN124"/>
      <c r="THO124"/>
      <c r="THP124"/>
      <c r="THQ124"/>
      <c r="THR124"/>
      <c r="THS124"/>
      <c r="THT124"/>
      <c r="THU124"/>
      <c r="THV124"/>
      <c r="THW124"/>
      <c r="THX124"/>
      <c r="THY124"/>
      <c r="THZ124"/>
      <c r="TIA124"/>
      <c r="TIB124"/>
      <c r="TIC124"/>
      <c r="TID124"/>
      <c r="TIE124"/>
      <c r="TIF124"/>
      <c r="TIG124"/>
      <c r="TIH124"/>
      <c r="TII124"/>
      <c r="TIJ124"/>
      <c r="TIK124"/>
      <c r="TIL124"/>
      <c r="TIM124"/>
      <c r="TIN124"/>
      <c r="TIO124"/>
      <c r="TIP124"/>
      <c r="TIQ124"/>
      <c r="TIR124"/>
      <c r="TIS124"/>
      <c r="TIT124"/>
      <c r="TIU124"/>
      <c r="TIV124"/>
      <c r="TIW124"/>
      <c r="TIX124"/>
      <c r="TIY124"/>
      <c r="TIZ124"/>
      <c r="TJA124"/>
      <c r="TJB124"/>
      <c r="TJC124"/>
      <c r="TJD124"/>
      <c r="TJE124"/>
      <c r="TJF124"/>
      <c r="TJG124"/>
      <c r="TJH124"/>
      <c r="TJI124"/>
      <c r="TJJ124"/>
      <c r="TJK124"/>
      <c r="TJL124"/>
      <c r="TJM124"/>
      <c r="TJN124"/>
      <c r="TJO124"/>
      <c r="TJP124"/>
      <c r="TJQ124"/>
      <c r="TJR124"/>
      <c r="TJS124"/>
      <c r="TJT124"/>
      <c r="TJU124"/>
      <c r="TJV124"/>
      <c r="TJW124"/>
      <c r="TJX124"/>
      <c r="TJY124"/>
      <c r="TJZ124"/>
      <c r="TKA124"/>
      <c r="TKB124"/>
      <c r="TKC124"/>
      <c r="TKD124"/>
      <c r="TKE124"/>
      <c r="TKF124"/>
      <c r="TKG124"/>
      <c r="TKH124"/>
      <c r="TKI124"/>
      <c r="TKJ124"/>
      <c r="TKK124"/>
      <c r="TKL124"/>
      <c r="TKM124"/>
      <c r="TKN124"/>
      <c r="TKO124"/>
      <c r="TKP124"/>
      <c r="TKQ124"/>
      <c r="TKR124"/>
      <c r="TKS124"/>
      <c r="TKT124"/>
      <c r="TKU124"/>
      <c r="TKV124"/>
      <c r="TKW124"/>
      <c r="TKX124"/>
      <c r="TKY124"/>
      <c r="TKZ124"/>
      <c r="TLA124"/>
      <c r="TLB124"/>
      <c r="TLC124"/>
      <c r="TLD124"/>
      <c r="TLE124"/>
      <c r="TLF124"/>
      <c r="TLG124"/>
      <c r="TLH124"/>
      <c r="TLI124"/>
      <c r="TLJ124"/>
      <c r="TLK124"/>
      <c r="TLL124"/>
      <c r="TLM124"/>
      <c r="TLN124"/>
      <c r="TLO124"/>
      <c r="TLP124"/>
      <c r="TLQ124"/>
      <c r="TLR124"/>
      <c r="TLS124"/>
      <c r="TLT124"/>
      <c r="TLU124"/>
      <c r="TLV124"/>
      <c r="TLW124"/>
      <c r="TLX124"/>
      <c r="TLY124"/>
      <c r="TLZ124"/>
      <c r="TMA124"/>
      <c r="TMB124"/>
      <c r="TMC124"/>
      <c r="TMD124"/>
      <c r="TME124"/>
      <c r="TMF124"/>
      <c r="TMG124"/>
      <c r="TMH124"/>
      <c r="TMI124"/>
      <c r="TMJ124"/>
      <c r="TMK124"/>
      <c r="TML124"/>
      <c r="TMM124"/>
      <c r="TMN124"/>
      <c r="TMO124"/>
      <c r="TMP124"/>
      <c r="TMQ124"/>
      <c r="TMR124"/>
      <c r="TMS124"/>
      <c r="TMT124"/>
      <c r="TMU124"/>
      <c r="TMV124"/>
      <c r="TMW124"/>
      <c r="TMX124"/>
      <c r="TMY124"/>
      <c r="TMZ124"/>
      <c r="TNA124"/>
      <c r="TNB124"/>
      <c r="TNC124"/>
      <c r="TND124"/>
      <c r="TNE124"/>
      <c r="TNF124"/>
      <c r="TNG124"/>
      <c r="TNH124"/>
      <c r="TNI124"/>
      <c r="TNJ124"/>
      <c r="TNK124"/>
      <c r="TNL124"/>
      <c r="TNM124"/>
      <c r="TNN124"/>
      <c r="TNO124"/>
      <c r="TNP124"/>
      <c r="TNQ124"/>
      <c r="TNR124"/>
      <c r="TNS124"/>
      <c r="TNT124"/>
      <c r="TNU124"/>
      <c r="TNV124"/>
      <c r="TNW124"/>
      <c r="TNX124"/>
      <c r="TNY124"/>
      <c r="TNZ124"/>
      <c r="TOA124"/>
      <c r="TOB124"/>
      <c r="TOC124"/>
      <c r="TOD124"/>
      <c r="TOE124"/>
      <c r="TOF124"/>
      <c r="TOG124"/>
      <c r="TOH124"/>
      <c r="TOI124"/>
      <c r="TOJ124"/>
      <c r="TOK124"/>
      <c r="TOL124"/>
      <c r="TOM124"/>
      <c r="TON124"/>
      <c r="TOO124"/>
      <c r="TOP124"/>
      <c r="TOQ124"/>
      <c r="TOR124"/>
      <c r="TOS124"/>
      <c r="TOT124"/>
      <c r="TOU124"/>
      <c r="TOV124"/>
      <c r="TOW124"/>
      <c r="TOX124"/>
      <c r="TOY124"/>
      <c r="TOZ124"/>
      <c r="TPA124"/>
      <c r="TPB124"/>
      <c r="TPC124"/>
      <c r="TPD124"/>
      <c r="TPE124"/>
      <c r="TPF124"/>
      <c r="TPG124"/>
      <c r="TPH124"/>
      <c r="TPI124"/>
      <c r="TPJ124"/>
      <c r="TPK124"/>
      <c r="TPL124"/>
      <c r="TPM124"/>
      <c r="TPN124"/>
      <c r="TPO124"/>
      <c r="TPP124"/>
      <c r="TPQ124"/>
      <c r="TPR124"/>
      <c r="TPS124"/>
      <c r="TPT124"/>
      <c r="TPU124"/>
      <c r="TPV124"/>
      <c r="TPW124"/>
      <c r="TPX124"/>
      <c r="TPY124"/>
      <c r="TPZ124"/>
      <c r="TQA124"/>
      <c r="TQB124"/>
      <c r="TQC124"/>
      <c r="TQD124"/>
      <c r="TQE124"/>
      <c r="TQF124"/>
      <c r="TQG124"/>
      <c r="TQH124"/>
      <c r="TQI124"/>
      <c r="TQJ124"/>
      <c r="TQK124"/>
      <c r="TQL124"/>
      <c r="TQM124"/>
      <c r="TQN124"/>
      <c r="TQO124"/>
      <c r="TQP124"/>
      <c r="TQQ124"/>
      <c r="TQR124"/>
      <c r="TQS124"/>
      <c r="TQT124"/>
      <c r="TQU124"/>
      <c r="TQV124"/>
      <c r="TQW124"/>
      <c r="TQX124"/>
      <c r="TQY124"/>
      <c r="TQZ124"/>
      <c r="TRA124"/>
      <c r="TRB124"/>
      <c r="TRC124"/>
      <c r="TRD124"/>
      <c r="TRE124"/>
      <c r="TRF124"/>
      <c r="TRG124"/>
      <c r="TRH124"/>
      <c r="TRI124"/>
      <c r="TRJ124"/>
      <c r="TRK124"/>
      <c r="TRL124"/>
      <c r="TRM124"/>
      <c r="TRN124"/>
      <c r="TRO124"/>
      <c r="TRP124"/>
      <c r="TRQ124"/>
      <c r="TRR124"/>
      <c r="TRS124"/>
      <c r="TRT124"/>
      <c r="TRU124"/>
      <c r="TRV124"/>
      <c r="TRW124"/>
      <c r="TRX124"/>
      <c r="TRY124"/>
      <c r="TRZ124"/>
      <c r="TSA124"/>
      <c r="TSB124"/>
      <c r="TSC124"/>
      <c r="TSD124"/>
      <c r="TSE124"/>
      <c r="TSF124"/>
      <c r="TSG124"/>
      <c r="TSH124"/>
      <c r="TSI124"/>
      <c r="TSJ124"/>
      <c r="TSK124"/>
      <c r="TSL124"/>
      <c r="TSM124"/>
      <c r="TSN124"/>
      <c r="TSO124"/>
      <c r="TSP124"/>
      <c r="TSQ124"/>
      <c r="TSR124"/>
      <c r="TSS124"/>
      <c r="TST124"/>
      <c r="TSU124"/>
      <c r="TSV124"/>
      <c r="TSW124"/>
      <c r="TSX124"/>
      <c r="TSY124"/>
      <c r="TSZ124"/>
      <c r="TTA124"/>
      <c r="TTB124"/>
      <c r="TTC124"/>
      <c r="TTD124"/>
      <c r="TTE124"/>
      <c r="TTF124"/>
      <c r="TTG124"/>
      <c r="TTH124"/>
      <c r="TTI124"/>
      <c r="TTJ124"/>
      <c r="TTK124"/>
      <c r="TTL124"/>
      <c r="TTM124"/>
      <c r="TTN124"/>
      <c r="TTO124"/>
      <c r="TTP124"/>
      <c r="TTQ124"/>
      <c r="TTR124"/>
      <c r="TTS124"/>
      <c r="TTT124"/>
      <c r="TTU124"/>
      <c r="TTV124"/>
      <c r="TTW124"/>
      <c r="TTX124"/>
      <c r="TTY124"/>
      <c r="TTZ124"/>
      <c r="TUA124"/>
      <c r="TUB124"/>
      <c r="TUC124"/>
      <c r="TUD124"/>
      <c r="TUE124"/>
      <c r="TUF124"/>
      <c r="TUG124"/>
      <c r="TUH124"/>
      <c r="TUI124"/>
      <c r="TUJ124"/>
      <c r="TUK124"/>
      <c r="TUL124"/>
      <c r="TUM124"/>
      <c r="TUN124"/>
      <c r="TUO124"/>
      <c r="TUP124"/>
      <c r="TUQ124"/>
      <c r="TUR124"/>
      <c r="TUS124"/>
      <c r="TUT124"/>
      <c r="TUU124"/>
      <c r="TUV124"/>
      <c r="TUW124"/>
      <c r="TUX124"/>
      <c r="TUY124"/>
      <c r="TUZ124"/>
      <c r="TVA124"/>
      <c r="TVB124"/>
      <c r="TVC124"/>
      <c r="TVD124"/>
      <c r="TVE124"/>
      <c r="TVF124"/>
      <c r="TVG124"/>
      <c r="TVH124"/>
      <c r="TVI124"/>
      <c r="TVJ124"/>
      <c r="TVK124"/>
      <c r="TVL124"/>
      <c r="TVM124"/>
      <c r="TVN124"/>
      <c r="TVO124"/>
      <c r="TVP124"/>
      <c r="TVQ124"/>
      <c r="TVR124"/>
      <c r="TVS124"/>
      <c r="TVT124"/>
      <c r="TVU124"/>
      <c r="TVV124"/>
      <c r="TVW124"/>
      <c r="TVX124"/>
      <c r="TVY124"/>
      <c r="TVZ124"/>
      <c r="TWA124"/>
      <c r="TWB124"/>
      <c r="TWC124"/>
      <c r="TWD124"/>
      <c r="TWE124"/>
      <c r="TWF124"/>
      <c r="TWG124"/>
      <c r="TWH124"/>
      <c r="TWI124"/>
      <c r="TWJ124"/>
      <c r="TWK124"/>
      <c r="TWL124"/>
      <c r="TWM124"/>
      <c r="TWN124"/>
      <c r="TWO124"/>
      <c r="TWP124"/>
      <c r="TWQ124"/>
      <c r="TWR124"/>
      <c r="TWS124"/>
      <c r="TWT124"/>
      <c r="TWU124"/>
      <c r="TWV124"/>
      <c r="TWW124"/>
      <c r="TWX124"/>
      <c r="TWY124"/>
      <c r="TWZ124"/>
      <c r="TXA124"/>
      <c r="TXB124"/>
      <c r="TXC124"/>
      <c r="TXD124"/>
      <c r="TXE124"/>
      <c r="TXF124"/>
      <c r="TXG124"/>
      <c r="TXH124"/>
      <c r="TXI124"/>
      <c r="TXJ124"/>
      <c r="TXK124"/>
      <c r="TXL124"/>
      <c r="TXM124"/>
      <c r="TXN124"/>
      <c r="TXO124"/>
      <c r="TXP124"/>
      <c r="TXQ124"/>
      <c r="TXR124"/>
      <c r="TXS124"/>
      <c r="TXT124"/>
      <c r="TXU124"/>
      <c r="TXV124"/>
      <c r="TXW124"/>
      <c r="TXX124"/>
      <c r="TXY124"/>
      <c r="TXZ124"/>
      <c r="TYA124"/>
      <c r="TYB124"/>
      <c r="TYC124"/>
      <c r="TYD124"/>
      <c r="TYE124"/>
      <c r="TYF124"/>
      <c r="TYG124"/>
      <c r="TYH124"/>
      <c r="TYI124"/>
      <c r="TYJ124"/>
      <c r="TYK124"/>
      <c r="TYL124"/>
      <c r="TYM124"/>
      <c r="TYN124"/>
      <c r="TYO124"/>
      <c r="TYP124"/>
      <c r="TYQ124"/>
      <c r="TYR124"/>
      <c r="TYS124"/>
      <c r="TYT124"/>
      <c r="TYU124"/>
      <c r="TYV124"/>
      <c r="TYW124"/>
      <c r="TYX124"/>
      <c r="TYY124"/>
      <c r="TYZ124"/>
      <c r="TZA124"/>
      <c r="TZB124"/>
      <c r="TZC124"/>
      <c r="TZD124"/>
      <c r="TZE124"/>
      <c r="TZF124"/>
      <c r="TZG124"/>
      <c r="TZH124"/>
      <c r="TZI124"/>
      <c r="TZJ124"/>
      <c r="TZK124"/>
      <c r="TZL124"/>
      <c r="TZM124"/>
      <c r="TZN124"/>
      <c r="TZO124"/>
      <c r="TZP124"/>
      <c r="TZQ124"/>
      <c r="TZR124"/>
      <c r="TZS124"/>
      <c r="TZT124"/>
      <c r="TZU124"/>
      <c r="TZV124"/>
      <c r="TZW124"/>
      <c r="TZX124"/>
      <c r="TZY124"/>
      <c r="TZZ124"/>
      <c r="UAA124"/>
      <c r="UAB124"/>
      <c r="UAC124"/>
      <c r="UAD124"/>
      <c r="UAE124"/>
      <c r="UAF124"/>
      <c r="UAG124"/>
      <c r="UAH124"/>
      <c r="UAI124"/>
      <c r="UAJ124"/>
      <c r="UAK124"/>
      <c r="UAL124"/>
      <c r="UAM124"/>
      <c r="UAN124"/>
      <c r="UAO124"/>
      <c r="UAP124"/>
      <c r="UAQ124"/>
      <c r="UAR124"/>
      <c r="UAS124"/>
      <c r="UAT124"/>
      <c r="UAU124"/>
      <c r="UAV124"/>
      <c r="UAW124"/>
      <c r="UAX124"/>
      <c r="UAY124"/>
      <c r="UAZ124"/>
      <c r="UBA124"/>
      <c r="UBB124"/>
      <c r="UBC124"/>
      <c r="UBD124"/>
      <c r="UBE124"/>
      <c r="UBF124"/>
      <c r="UBG124"/>
      <c r="UBH124"/>
      <c r="UBI124"/>
      <c r="UBJ124"/>
      <c r="UBK124"/>
      <c r="UBL124"/>
      <c r="UBM124"/>
      <c r="UBN124"/>
      <c r="UBO124"/>
      <c r="UBP124"/>
      <c r="UBQ124"/>
      <c r="UBR124"/>
      <c r="UBS124"/>
      <c r="UBT124"/>
      <c r="UBU124"/>
      <c r="UBV124"/>
      <c r="UBW124"/>
      <c r="UBX124"/>
      <c r="UBY124"/>
      <c r="UBZ124"/>
      <c r="UCA124"/>
      <c r="UCB124"/>
      <c r="UCC124"/>
      <c r="UCD124"/>
      <c r="UCE124"/>
      <c r="UCF124"/>
      <c r="UCG124"/>
      <c r="UCH124"/>
      <c r="UCI124"/>
      <c r="UCJ124"/>
      <c r="UCK124"/>
      <c r="UCL124"/>
      <c r="UCM124"/>
      <c r="UCN124"/>
      <c r="UCO124"/>
      <c r="UCP124"/>
      <c r="UCQ124"/>
      <c r="UCR124"/>
      <c r="UCS124"/>
      <c r="UCT124"/>
      <c r="UCU124"/>
      <c r="UCV124"/>
      <c r="UCW124"/>
      <c r="UCX124"/>
      <c r="UCY124"/>
      <c r="UCZ124"/>
      <c r="UDA124"/>
      <c r="UDB124"/>
      <c r="UDC124"/>
      <c r="UDD124"/>
      <c r="UDE124"/>
      <c r="UDF124"/>
      <c r="UDG124"/>
      <c r="UDH124"/>
      <c r="UDI124"/>
      <c r="UDJ124"/>
      <c r="UDK124"/>
      <c r="UDL124"/>
      <c r="UDM124"/>
      <c r="UDN124"/>
      <c r="UDO124"/>
      <c r="UDP124"/>
      <c r="UDQ124"/>
      <c r="UDR124"/>
      <c r="UDS124"/>
      <c r="UDT124"/>
      <c r="UDU124"/>
      <c r="UDV124"/>
      <c r="UDW124"/>
      <c r="UDX124"/>
      <c r="UDY124"/>
      <c r="UDZ124"/>
      <c r="UEA124"/>
      <c r="UEB124"/>
      <c r="UEC124"/>
      <c r="UED124"/>
      <c r="UEE124"/>
      <c r="UEF124"/>
      <c r="UEG124"/>
      <c r="UEH124"/>
      <c r="UEI124"/>
      <c r="UEJ124"/>
      <c r="UEK124"/>
      <c r="UEL124"/>
      <c r="UEM124"/>
      <c r="UEN124"/>
      <c r="UEO124"/>
      <c r="UEP124"/>
      <c r="UEQ124"/>
      <c r="UER124"/>
      <c r="UES124"/>
      <c r="UET124"/>
      <c r="UEU124"/>
      <c r="UEV124"/>
      <c r="UEW124"/>
      <c r="UEX124"/>
      <c r="UEY124"/>
      <c r="UEZ124"/>
      <c r="UFA124"/>
      <c r="UFB124"/>
      <c r="UFC124"/>
      <c r="UFD124"/>
      <c r="UFE124"/>
      <c r="UFF124"/>
      <c r="UFG124"/>
      <c r="UFH124"/>
      <c r="UFI124"/>
      <c r="UFJ124"/>
      <c r="UFK124"/>
      <c r="UFL124"/>
      <c r="UFM124"/>
      <c r="UFN124"/>
      <c r="UFO124"/>
      <c r="UFP124"/>
      <c r="UFQ124"/>
      <c r="UFR124"/>
      <c r="UFS124"/>
      <c r="UFT124"/>
      <c r="UFU124"/>
      <c r="UFV124"/>
      <c r="UFW124"/>
      <c r="UFX124"/>
      <c r="UFY124"/>
      <c r="UFZ124"/>
      <c r="UGA124"/>
      <c r="UGB124"/>
      <c r="UGC124"/>
      <c r="UGD124"/>
      <c r="UGE124"/>
      <c r="UGF124"/>
      <c r="UGG124"/>
      <c r="UGH124"/>
      <c r="UGI124"/>
      <c r="UGJ124"/>
      <c r="UGK124"/>
      <c r="UGL124"/>
      <c r="UGM124"/>
      <c r="UGN124"/>
      <c r="UGO124"/>
      <c r="UGP124"/>
      <c r="UGQ124"/>
      <c r="UGR124"/>
      <c r="UGS124"/>
      <c r="UGT124"/>
      <c r="UGU124"/>
      <c r="UGV124"/>
      <c r="UGW124"/>
      <c r="UGX124"/>
      <c r="UGY124"/>
      <c r="UGZ124"/>
      <c r="UHA124"/>
      <c r="UHB124"/>
      <c r="UHC124"/>
      <c r="UHD124"/>
      <c r="UHE124"/>
      <c r="UHF124"/>
      <c r="UHG124"/>
      <c r="UHH124"/>
      <c r="UHI124"/>
      <c r="UHJ124"/>
      <c r="UHK124"/>
      <c r="UHL124"/>
      <c r="UHM124"/>
      <c r="UHN124"/>
      <c r="UHO124"/>
      <c r="UHP124"/>
      <c r="UHQ124"/>
      <c r="UHR124"/>
      <c r="UHS124"/>
      <c r="UHT124"/>
      <c r="UHU124"/>
      <c r="UHV124"/>
      <c r="UHW124"/>
      <c r="UHX124"/>
      <c r="UHY124"/>
      <c r="UHZ124"/>
      <c r="UIA124"/>
      <c r="UIB124"/>
      <c r="UIC124"/>
      <c r="UID124"/>
      <c r="UIE124"/>
      <c r="UIF124"/>
      <c r="UIG124"/>
      <c r="UIH124"/>
      <c r="UII124"/>
      <c r="UIJ124"/>
      <c r="UIK124"/>
      <c r="UIL124"/>
      <c r="UIM124"/>
      <c r="UIN124"/>
      <c r="UIO124"/>
      <c r="UIP124"/>
      <c r="UIQ124"/>
      <c r="UIR124"/>
      <c r="UIS124"/>
      <c r="UIT124"/>
      <c r="UIU124"/>
      <c r="UIV124"/>
      <c r="UIW124"/>
      <c r="UIX124"/>
      <c r="UIY124"/>
      <c r="UIZ124"/>
      <c r="UJA124"/>
      <c r="UJB124"/>
      <c r="UJC124"/>
      <c r="UJD124"/>
      <c r="UJE124"/>
      <c r="UJF124"/>
      <c r="UJG124"/>
      <c r="UJH124"/>
      <c r="UJI124"/>
      <c r="UJJ124"/>
      <c r="UJK124"/>
      <c r="UJL124"/>
      <c r="UJM124"/>
      <c r="UJN124"/>
      <c r="UJO124"/>
      <c r="UJP124"/>
      <c r="UJQ124"/>
      <c r="UJR124"/>
      <c r="UJS124"/>
      <c r="UJT124"/>
      <c r="UJU124"/>
      <c r="UJV124"/>
      <c r="UJW124"/>
      <c r="UJX124"/>
      <c r="UJY124"/>
      <c r="UJZ124"/>
      <c r="UKA124"/>
      <c r="UKB124"/>
      <c r="UKC124"/>
      <c r="UKD124"/>
      <c r="UKE124"/>
      <c r="UKF124"/>
      <c r="UKG124"/>
      <c r="UKH124"/>
      <c r="UKI124"/>
      <c r="UKJ124"/>
      <c r="UKK124"/>
      <c r="UKL124"/>
      <c r="UKM124"/>
      <c r="UKN124"/>
      <c r="UKO124"/>
      <c r="UKP124"/>
      <c r="UKQ124"/>
      <c r="UKR124"/>
      <c r="UKS124"/>
      <c r="UKT124"/>
      <c r="UKU124"/>
      <c r="UKV124"/>
      <c r="UKW124"/>
      <c r="UKX124"/>
      <c r="UKY124"/>
      <c r="UKZ124"/>
      <c r="ULA124"/>
      <c r="ULB124"/>
      <c r="ULC124"/>
      <c r="ULD124"/>
      <c r="ULE124"/>
      <c r="ULF124"/>
      <c r="ULG124"/>
      <c r="ULH124"/>
      <c r="ULI124"/>
      <c r="ULJ124"/>
      <c r="ULK124"/>
      <c r="ULL124"/>
      <c r="ULM124"/>
      <c r="ULN124"/>
      <c r="ULO124"/>
      <c r="ULP124"/>
      <c r="ULQ124"/>
      <c r="ULR124"/>
      <c r="ULS124"/>
      <c r="ULT124"/>
      <c r="ULU124"/>
      <c r="ULV124"/>
      <c r="ULW124"/>
      <c r="ULX124"/>
      <c r="ULY124"/>
      <c r="ULZ124"/>
      <c r="UMA124"/>
      <c r="UMB124"/>
      <c r="UMC124"/>
      <c r="UMD124"/>
      <c r="UME124"/>
      <c r="UMF124"/>
      <c r="UMG124"/>
      <c r="UMH124"/>
      <c r="UMI124"/>
      <c r="UMJ124"/>
      <c r="UMK124"/>
      <c r="UML124"/>
      <c r="UMM124"/>
      <c r="UMN124"/>
      <c r="UMO124"/>
      <c r="UMP124"/>
      <c r="UMQ124"/>
      <c r="UMR124"/>
      <c r="UMS124"/>
      <c r="UMT124"/>
      <c r="UMU124"/>
      <c r="UMV124"/>
      <c r="UMW124"/>
      <c r="UMX124"/>
      <c r="UMY124"/>
      <c r="UMZ124"/>
      <c r="UNA124"/>
      <c r="UNB124"/>
      <c r="UNC124"/>
      <c r="UND124"/>
      <c r="UNE124"/>
      <c r="UNF124"/>
      <c r="UNG124"/>
      <c r="UNH124"/>
      <c r="UNI124"/>
      <c r="UNJ124"/>
      <c r="UNK124"/>
      <c r="UNL124"/>
      <c r="UNM124"/>
      <c r="UNN124"/>
      <c r="UNO124"/>
      <c r="UNP124"/>
      <c r="UNQ124"/>
      <c r="UNR124"/>
      <c r="UNS124"/>
      <c r="UNT124"/>
      <c r="UNU124"/>
      <c r="UNV124"/>
      <c r="UNW124"/>
      <c r="UNX124"/>
      <c r="UNY124"/>
      <c r="UNZ124"/>
      <c r="UOA124"/>
      <c r="UOB124"/>
      <c r="UOC124"/>
      <c r="UOD124"/>
      <c r="UOE124"/>
      <c r="UOF124"/>
      <c r="UOG124"/>
      <c r="UOH124"/>
      <c r="UOI124"/>
      <c r="UOJ124"/>
      <c r="UOK124"/>
      <c r="UOL124"/>
      <c r="UOM124"/>
      <c r="UON124"/>
      <c r="UOO124"/>
      <c r="UOP124"/>
      <c r="UOQ124"/>
      <c r="UOR124"/>
      <c r="UOS124"/>
      <c r="UOT124"/>
      <c r="UOU124"/>
      <c r="UOV124"/>
      <c r="UOW124"/>
      <c r="UOX124"/>
      <c r="UOY124"/>
      <c r="UOZ124"/>
      <c r="UPA124"/>
      <c r="UPB124"/>
      <c r="UPC124"/>
      <c r="UPD124"/>
      <c r="UPE124"/>
      <c r="UPF124"/>
      <c r="UPG124"/>
      <c r="UPH124"/>
      <c r="UPI124"/>
      <c r="UPJ124"/>
      <c r="UPK124"/>
      <c r="UPL124"/>
      <c r="UPM124"/>
      <c r="UPN124"/>
      <c r="UPO124"/>
      <c r="UPP124"/>
      <c r="UPQ124"/>
      <c r="UPR124"/>
      <c r="UPS124"/>
      <c r="UPT124"/>
      <c r="UPU124"/>
      <c r="UPV124"/>
      <c r="UPW124"/>
      <c r="UPX124"/>
      <c r="UPY124"/>
      <c r="UPZ124"/>
      <c r="UQA124"/>
      <c r="UQB124"/>
      <c r="UQC124"/>
      <c r="UQD124"/>
      <c r="UQE124"/>
      <c r="UQF124"/>
      <c r="UQG124"/>
      <c r="UQH124"/>
      <c r="UQI124"/>
      <c r="UQJ124"/>
      <c r="UQK124"/>
      <c r="UQL124"/>
      <c r="UQM124"/>
      <c r="UQN124"/>
      <c r="UQO124"/>
      <c r="UQP124"/>
      <c r="UQQ124"/>
      <c r="UQR124"/>
      <c r="UQS124"/>
      <c r="UQT124"/>
      <c r="UQU124"/>
      <c r="UQV124"/>
      <c r="UQW124"/>
      <c r="UQX124"/>
      <c r="UQY124"/>
      <c r="UQZ124"/>
      <c r="URA124"/>
      <c r="URB124"/>
      <c r="URC124"/>
      <c r="URD124"/>
      <c r="URE124"/>
      <c r="URF124"/>
      <c r="URG124"/>
      <c r="URH124"/>
      <c r="URI124"/>
      <c r="URJ124"/>
      <c r="URK124"/>
      <c r="URL124"/>
      <c r="URM124"/>
      <c r="URN124"/>
      <c r="URO124"/>
      <c r="URP124"/>
      <c r="URQ124"/>
      <c r="URR124"/>
      <c r="URS124"/>
      <c r="URT124"/>
      <c r="URU124"/>
      <c r="URV124"/>
      <c r="URW124"/>
      <c r="URX124"/>
      <c r="URY124"/>
      <c r="URZ124"/>
      <c r="USA124"/>
      <c r="USB124"/>
      <c r="USC124"/>
      <c r="USD124"/>
      <c r="USE124"/>
      <c r="USF124"/>
      <c r="USG124"/>
      <c r="USH124"/>
      <c r="USI124"/>
      <c r="USJ124"/>
      <c r="USK124"/>
      <c r="USL124"/>
      <c r="USM124"/>
      <c r="USN124"/>
      <c r="USO124"/>
      <c r="USP124"/>
      <c r="USQ124"/>
      <c r="USR124"/>
      <c r="USS124"/>
      <c r="UST124"/>
      <c r="USU124"/>
      <c r="USV124"/>
      <c r="USW124"/>
      <c r="USX124"/>
      <c r="USY124"/>
      <c r="USZ124"/>
      <c r="UTA124"/>
      <c r="UTB124"/>
      <c r="UTC124"/>
      <c r="UTD124"/>
      <c r="UTE124"/>
      <c r="UTF124"/>
      <c r="UTG124"/>
      <c r="UTH124"/>
      <c r="UTI124"/>
      <c r="UTJ124"/>
      <c r="UTK124"/>
      <c r="UTL124"/>
      <c r="UTM124"/>
      <c r="UTN124"/>
      <c r="UTO124"/>
      <c r="UTP124"/>
      <c r="UTQ124"/>
      <c r="UTR124"/>
      <c r="UTS124"/>
      <c r="UTT124"/>
      <c r="UTU124"/>
      <c r="UTV124"/>
      <c r="UTW124"/>
      <c r="UTX124"/>
      <c r="UTY124"/>
      <c r="UTZ124"/>
      <c r="UUA124"/>
      <c r="UUB124"/>
      <c r="UUC124"/>
      <c r="UUD124"/>
      <c r="UUE124"/>
      <c r="UUF124"/>
      <c r="UUG124"/>
      <c r="UUH124"/>
      <c r="UUI124"/>
      <c r="UUJ124"/>
      <c r="UUK124"/>
      <c r="UUL124"/>
      <c r="UUM124"/>
      <c r="UUN124"/>
      <c r="UUO124"/>
      <c r="UUP124"/>
      <c r="UUQ124"/>
      <c r="UUR124"/>
      <c r="UUS124"/>
      <c r="UUT124"/>
      <c r="UUU124"/>
      <c r="UUV124"/>
      <c r="UUW124"/>
      <c r="UUX124"/>
      <c r="UUY124"/>
      <c r="UUZ124"/>
      <c r="UVA124"/>
      <c r="UVB124"/>
      <c r="UVC124"/>
      <c r="UVD124"/>
      <c r="UVE124"/>
      <c r="UVF124"/>
      <c r="UVG124"/>
      <c r="UVH124"/>
      <c r="UVI124"/>
      <c r="UVJ124"/>
      <c r="UVK124"/>
      <c r="UVL124"/>
      <c r="UVM124"/>
      <c r="UVN124"/>
      <c r="UVO124"/>
      <c r="UVP124"/>
      <c r="UVQ124"/>
      <c r="UVR124"/>
      <c r="UVS124"/>
      <c r="UVT124"/>
      <c r="UVU124"/>
      <c r="UVV124"/>
      <c r="UVW124"/>
      <c r="UVX124"/>
      <c r="UVY124"/>
      <c r="UVZ124"/>
      <c r="UWA124"/>
      <c r="UWB124"/>
      <c r="UWC124"/>
      <c r="UWD124"/>
      <c r="UWE124"/>
      <c r="UWF124"/>
      <c r="UWG124"/>
      <c r="UWH124"/>
      <c r="UWI124"/>
      <c r="UWJ124"/>
      <c r="UWK124"/>
      <c r="UWL124"/>
      <c r="UWM124"/>
      <c r="UWN124"/>
      <c r="UWO124"/>
      <c r="UWP124"/>
      <c r="UWQ124"/>
      <c r="UWR124"/>
      <c r="UWS124"/>
      <c r="UWT124"/>
      <c r="UWU124"/>
      <c r="UWV124"/>
      <c r="UWW124"/>
      <c r="UWX124"/>
      <c r="UWY124"/>
      <c r="UWZ124"/>
      <c r="UXA124"/>
      <c r="UXB124"/>
      <c r="UXC124"/>
      <c r="UXD124"/>
      <c r="UXE124"/>
      <c r="UXF124"/>
      <c r="UXG124"/>
      <c r="UXH124"/>
      <c r="UXI124"/>
      <c r="UXJ124"/>
      <c r="UXK124"/>
      <c r="UXL124"/>
      <c r="UXM124"/>
      <c r="UXN124"/>
      <c r="UXO124"/>
      <c r="UXP124"/>
      <c r="UXQ124"/>
      <c r="UXR124"/>
      <c r="UXS124"/>
      <c r="UXT124"/>
      <c r="UXU124"/>
      <c r="UXV124"/>
      <c r="UXW124"/>
      <c r="UXX124"/>
      <c r="UXY124"/>
      <c r="UXZ124"/>
      <c r="UYA124"/>
      <c r="UYB124"/>
      <c r="UYC124"/>
      <c r="UYD124"/>
      <c r="UYE124"/>
      <c r="UYF124"/>
      <c r="UYG124"/>
      <c r="UYH124"/>
      <c r="UYI124"/>
      <c r="UYJ124"/>
      <c r="UYK124"/>
      <c r="UYL124"/>
      <c r="UYM124"/>
      <c r="UYN124"/>
      <c r="UYO124"/>
      <c r="UYP124"/>
      <c r="UYQ124"/>
      <c r="UYR124"/>
      <c r="UYS124"/>
      <c r="UYT124"/>
      <c r="UYU124"/>
      <c r="UYV124"/>
      <c r="UYW124"/>
      <c r="UYX124"/>
      <c r="UYY124"/>
      <c r="UYZ124"/>
      <c r="UZA124"/>
      <c r="UZB124"/>
      <c r="UZC124"/>
      <c r="UZD124"/>
      <c r="UZE124"/>
      <c r="UZF124"/>
      <c r="UZG124"/>
      <c r="UZH124"/>
      <c r="UZI124"/>
      <c r="UZJ124"/>
      <c r="UZK124"/>
      <c r="UZL124"/>
      <c r="UZM124"/>
      <c r="UZN124"/>
      <c r="UZO124"/>
      <c r="UZP124"/>
      <c r="UZQ124"/>
      <c r="UZR124"/>
      <c r="UZS124"/>
      <c r="UZT124"/>
      <c r="UZU124"/>
      <c r="UZV124"/>
      <c r="UZW124"/>
      <c r="UZX124"/>
      <c r="UZY124"/>
      <c r="UZZ124"/>
      <c r="VAA124"/>
      <c r="VAB124"/>
      <c r="VAC124"/>
      <c r="VAD124"/>
      <c r="VAE124"/>
      <c r="VAF124"/>
      <c r="VAG124"/>
      <c r="VAH124"/>
      <c r="VAI124"/>
      <c r="VAJ124"/>
      <c r="VAK124"/>
      <c r="VAL124"/>
      <c r="VAM124"/>
      <c r="VAN124"/>
      <c r="VAO124"/>
      <c r="VAP124"/>
      <c r="VAQ124"/>
      <c r="VAR124"/>
      <c r="VAS124"/>
      <c r="VAT124"/>
      <c r="VAU124"/>
      <c r="VAV124"/>
      <c r="VAW124"/>
      <c r="VAX124"/>
      <c r="VAY124"/>
      <c r="VAZ124"/>
      <c r="VBA124"/>
      <c r="VBB124"/>
      <c r="VBC124"/>
      <c r="VBD124"/>
      <c r="VBE124"/>
      <c r="VBF124"/>
      <c r="VBG124"/>
      <c r="VBH124"/>
      <c r="VBI124"/>
      <c r="VBJ124"/>
      <c r="VBK124"/>
      <c r="VBL124"/>
      <c r="VBM124"/>
      <c r="VBN124"/>
      <c r="VBO124"/>
      <c r="VBP124"/>
      <c r="VBQ124"/>
      <c r="VBR124"/>
      <c r="VBS124"/>
      <c r="VBT124"/>
      <c r="VBU124"/>
      <c r="VBV124"/>
      <c r="VBW124"/>
      <c r="VBX124"/>
      <c r="VBY124"/>
      <c r="VBZ124"/>
      <c r="VCA124"/>
      <c r="VCB124"/>
      <c r="VCC124"/>
      <c r="VCD124"/>
      <c r="VCE124"/>
      <c r="VCF124"/>
      <c r="VCG124"/>
      <c r="VCH124"/>
      <c r="VCI124"/>
      <c r="VCJ124"/>
      <c r="VCK124"/>
      <c r="VCL124"/>
      <c r="VCM124"/>
      <c r="VCN124"/>
      <c r="VCO124"/>
      <c r="VCP124"/>
      <c r="VCQ124"/>
      <c r="VCR124"/>
      <c r="VCS124"/>
      <c r="VCT124"/>
      <c r="VCU124"/>
      <c r="VCV124"/>
      <c r="VCW124"/>
      <c r="VCX124"/>
      <c r="VCY124"/>
      <c r="VCZ124"/>
      <c r="VDA124"/>
      <c r="VDB124"/>
      <c r="VDC124"/>
      <c r="VDD124"/>
      <c r="VDE124"/>
      <c r="VDF124"/>
      <c r="VDG124"/>
      <c r="VDH124"/>
      <c r="VDI124"/>
      <c r="VDJ124"/>
      <c r="VDK124"/>
      <c r="VDL124"/>
      <c r="VDM124"/>
      <c r="VDN124"/>
      <c r="VDO124"/>
      <c r="VDP124"/>
      <c r="VDQ124"/>
      <c r="VDR124"/>
      <c r="VDS124"/>
      <c r="VDT124"/>
      <c r="VDU124"/>
      <c r="VDV124"/>
      <c r="VDW124"/>
      <c r="VDX124"/>
      <c r="VDY124"/>
      <c r="VDZ124"/>
      <c r="VEA124"/>
      <c r="VEB124"/>
      <c r="VEC124"/>
      <c r="VED124"/>
      <c r="VEE124"/>
      <c r="VEF124"/>
      <c r="VEG124"/>
      <c r="VEH124"/>
      <c r="VEI124"/>
      <c r="VEJ124"/>
      <c r="VEK124"/>
      <c r="VEL124"/>
      <c r="VEM124"/>
      <c r="VEN124"/>
      <c r="VEO124"/>
      <c r="VEP124"/>
      <c r="VEQ124"/>
      <c r="VER124"/>
      <c r="VES124"/>
      <c r="VET124"/>
      <c r="VEU124"/>
      <c r="VEV124"/>
      <c r="VEW124"/>
      <c r="VEX124"/>
      <c r="VEY124"/>
      <c r="VEZ124"/>
      <c r="VFA124"/>
      <c r="VFB124"/>
      <c r="VFC124"/>
      <c r="VFD124"/>
      <c r="VFE124"/>
      <c r="VFF124"/>
      <c r="VFG124"/>
      <c r="VFH124"/>
      <c r="VFI124"/>
      <c r="VFJ124"/>
      <c r="VFK124"/>
      <c r="VFL124"/>
      <c r="VFM124"/>
      <c r="VFN124"/>
      <c r="VFO124"/>
      <c r="VFP124"/>
      <c r="VFQ124"/>
      <c r="VFR124"/>
      <c r="VFS124"/>
      <c r="VFT124"/>
      <c r="VFU124"/>
      <c r="VFV124"/>
      <c r="VFW124"/>
      <c r="VFX124"/>
      <c r="VFY124"/>
      <c r="VFZ124"/>
      <c r="VGA124"/>
      <c r="VGB124"/>
      <c r="VGC124"/>
      <c r="VGD124"/>
      <c r="VGE124"/>
      <c r="VGF124"/>
      <c r="VGG124"/>
      <c r="VGH124"/>
      <c r="VGI124"/>
      <c r="VGJ124"/>
      <c r="VGK124"/>
      <c r="VGL124"/>
      <c r="VGM124"/>
      <c r="VGN124"/>
      <c r="VGO124"/>
      <c r="VGP124"/>
      <c r="VGQ124"/>
      <c r="VGR124"/>
      <c r="VGS124"/>
      <c r="VGT124"/>
      <c r="VGU124"/>
      <c r="VGV124"/>
      <c r="VGW124"/>
      <c r="VGX124"/>
      <c r="VGY124"/>
      <c r="VGZ124"/>
      <c r="VHA124"/>
      <c r="VHB124"/>
      <c r="VHC124"/>
      <c r="VHD124"/>
      <c r="VHE124"/>
      <c r="VHF124"/>
      <c r="VHG124"/>
      <c r="VHH124"/>
      <c r="VHI124"/>
      <c r="VHJ124"/>
      <c r="VHK124"/>
      <c r="VHL124"/>
      <c r="VHM124"/>
      <c r="VHN124"/>
      <c r="VHO124"/>
      <c r="VHP124"/>
      <c r="VHQ124"/>
      <c r="VHR124"/>
      <c r="VHS124"/>
      <c r="VHT124"/>
      <c r="VHU124"/>
      <c r="VHV124"/>
      <c r="VHW124"/>
      <c r="VHX124"/>
      <c r="VHY124"/>
      <c r="VHZ124"/>
      <c r="VIA124"/>
      <c r="VIB124"/>
      <c r="VIC124"/>
      <c r="VID124"/>
      <c r="VIE124"/>
      <c r="VIF124"/>
      <c r="VIG124"/>
      <c r="VIH124"/>
      <c r="VII124"/>
      <c r="VIJ124"/>
      <c r="VIK124"/>
      <c r="VIL124"/>
      <c r="VIM124"/>
      <c r="VIN124"/>
      <c r="VIO124"/>
      <c r="VIP124"/>
      <c r="VIQ124"/>
      <c r="VIR124"/>
      <c r="VIS124"/>
      <c r="VIT124"/>
      <c r="VIU124"/>
      <c r="VIV124"/>
      <c r="VIW124"/>
      <c r="VIX124"/>
      <c r="VIY124"/>
      <c r="VIZ124"/>
      <c r="VJA124"/>
      <c r="VJB124"/>
      <c r="VJC124"/>
      <c r="VJD124"/>
      <c r="VJE124"/>
      <c r="VJF124"/>
      <c r="VJG124"/>
      <c r="VJH124"/>
      <c r="VJI124"/>
      <c r="VJJ124"/>
      <c r="VJK124"/>
      <c r="VJL124"/>
      <c r="VJM124"/>
      <c r="VJN124"/>
      <c r="VJO124"/>
      <c r="VJP124"/>
      <c r="VJQ124"/>
      <c r="VJR124"/>
      <c r="VJS124"/>
      <c r="VJT124"/>
      <c r="VJU124"/>
      <c r="VJV124"/>
      <c r="VJW124"/>
      <c r="VJX124"/>
      <c r="VJY124"/>
      <c r="VJZ124"/>
      <c r="VKA124"/>
      <c r="VKB124"/>
      <c r="VKC124"/>
      <c r="VKD124"/>
      <c r="VKE124"/>
      <c r="VKF124"/>
      <c r="VKG124"/>
      <c r="VKH124"/>
      <c r="VKI124"/>
      <c r="VKJ124"/>
      <c r="VKK124"/>
      <c r="VKL124"/>
      <c r="VKM124"/>
      <c r="VKN124"/>
      <c r="VKO124"/>
      <c r="VKP124"/>
      <c r="VKQ124"/>
      <c r="VKR124"/>
      <c r="VKS124"/>
      <c r="VKT124"/>
      <c r="VKU124"/>
      <c r="VKV124"/>
      <c r="VKW124"/>
      <c r="VKX124"/>
      <c r="VKY124"/>
      <c r="VKZ124"/>
      <c r="VLA124"/>
      <c r="VLB124"/>
      <c r="VLC124"/>
      <c r="VLD124"/>
      <c r="VLE124"/>
      <c r="VLF124"/>
      <c r="VLG124"/>
      <c r="VLH124"/>
      <c r="VLI124"/>
      <c r="VLJ124"/>
      <c r="VLK124"/>
      <c r="VLL124"/>
      <c r="VLM124"/>
      <c r="VLN124"/>
      <c r="VLO124"/>
      <c r="VLP124"/>
      <c r="VLQ124"/>
      <c r="VLR124"/>
      <c r="VLS124"/>
      <c r="VLT124"/>
      <c r="VLU124"/>
      <c r="VLV124"/>
      <c r="VLW124"/>
      <c r="VLX124"/>
      <c r="VLY124"/>
      <c r="VLZ124"/>
      <c r="VMA124"/>
      <c r="VMB124"/>
      <c r="VMC124"/>
      <c r="VMD124"/>
      <c r="VME124"/>
      <c r="VMF124"/>
      <c r="VMG124"/>
      <c r="VMH124"/>
      <c r="VMI124"/>
      <c r="VMJ124"/>
      <c r="VMK124"/>
      <c r="VML124"/>
      <c r="VMM124"/>
      <c r="VMN124"/>
      <c r="VMO124"/>
      <c r="VMP124"/>
      <c r="VMQ124"/>
      <c r="VMR124"/>
      <c r="VMS124"/>
      <c r="VMT124"/>
      <c r="VMU124"/>
      <c r="VMV124"/>
      <c r="VMW124"/>
      <c r="VMX124"/>
      <c r="VMY124"/>
      <c r="VMZ124"/>
      <c r="VNA124"/>
      <c r="VNB124"/>
      <c r="VNC124"/>
      <c r="VND124"/>
      <c r="VNE124"/>
      <c r="VNF124"/>
      <c r="VNG124"/>
      <c r="VNH124"/>
      <c r="VNI124"/>
      <c r="VNJ124"/>
      <c r="VNK124"/>
      <c r="VNL124"/>
      <c r="VNM124"/>
      <c r="VNN124"/>
      <c r="VNO124"/>
      <c r="VNP124"/>
      <c r="VNQ124"/>
      <c r="VNR124"/>
      <c r="VNS124"/>
      <c r="VNT124"/>
      <c r="VNU124"/>
      <c r="VNV124"/>
      <c r="VNW124"/>
      <c r="VNX124"/>
      <c r="VNY124"/>
      <c r="VNZ124"/>
      <c r="VOA124"/>
      <c r="VOB124"/>
      <c r="VOC124"/>
      <c r="VOD124"/>
      <c r="VOE124"/>
      <c r="VOF124"/>
      <c r="VOG124"/>
      <c r="VOH124"/>
      <c r="VOI124"/>
      <c r="VOJ124"/>
      <c r="VOK124"/>
      <c r="VOL124"/>
      <c r="VOM124"/>
      <c r="VON124"/>
      <c r="VOO124"/>
      <c r="VOP124"/>
      <c r="VOQ124"/>
      <c r="VOR124"/>
      <c r="VOS124"/>
      <c r="VOT124"/>
      <c r="VOU124"/>
      <c r="VOV124"/>
      <c r="VOW124"/>
      <c r="VOX124"/>
      <c r="VOY124"/>
      <c r="VOZ124"/>
      <c r="VPA124"/>
      <c r="VPB124"/>
      <c r="VPC124"/>
      <c r="VPD124"/>
      <c r="VPE124"/>
      <c r="VPF124"/>
      <c r="VPG124"/>
      <c r="VPH124"/>
      <c r="VPI124"/>
      <c r="VPJ124"/>
      <c r="VPK124"/>
      <c r="VPL124"/>
      <c r="VPM124"/>
      <c r="VPN124"/>
      <c r="VPO124"/>
      <c r="VPP124"/>
      <c r="VPQ124"/>
      <c r="VPR124"/>
      <c r="VPS124"/>
      <c r="VPT124"/>
      <c r="VPU124"/>
      <c r="VPV124"/>
      <c r="VPW124"/>
      <c r="VPX124"/>
      <c r="VPY124"/>
      <c r="VPZ124"/>
      <c r="VQA124"/>
      <c r="VQB124"/>
      <c r="VQC124"/>
      <c r="VQD124"/>
      <c r="VQE124"/>
      <c r="VQF124"/>
      <c r="VQG124"/>
      <c r="VQH124"/>
      <c r="VQI124"/>
      <c r="VQJ124"/>
      <c r="VQK124"/>
      <c r="VQL124"/>
      <c r="VQM124"/>
      <c r="VQN124"/>
      <c r="VQO124"/>
      <c r="VQP124"/>
      <c r="VQQ124"/>
      <c r="VQR124"/>
      <c r="VQS124"/>
      <c r="VQT124"/>
      <c r="VQU124"/>
      <c r="VQV124"/>
      <c r="VQW124"/>
      <c r="VQX124"/>
      <c r="VQY124"/>
      <c r="VQZ124"/>
      <c r="VRA124"/>
      <c r="VRB124"/>
      <c r="VRC124"/>
      <c r="VRD124"/>
      <c r="VRE124"/>
      <c r="VRF124"/>
      <c r="VRG124"/>
      <c r="VRH124"/>
      <c r="VRI124"/>
      <c r="VRJ124"/>
      <c r="VRK124"/>
      <c r="VRL124"/>
      <c r="VRM124"/>
      <c r="VRN124"/>
      <c r="VRO124"/>
      <c r="VRP124"/>
      <c r="VRQ124"/>
      <c r="VRR124"/>
      <c r="VRS124"/>
      <c r="VRT124"/>
      <c r="VRU124"/>
      <c r="VRV124"/>
      <c r="VRW124"/>
      <c r="VRX124"/>
      <c r="VRY124"/>
      <c r="VRZ124"/>
      <c r="VSA124"/>
      <c r="VSB124"/>
      <c r="VSC124"/>
      <c r="VSD124"/>
      <c r="VSE124"/>
      <c r="VSF124"/>
      <c r="VSG124"/>
      <c r="VSH124"/>
      <c r="VSI124"/>
      <c r="VSJ124"/>
      <c r="VSK124"/>
      <c r="VSL124"/>
      <c r="VSM124"/>
      <c r="VSN124"/>
      <c r="VSO124"/>
      <c r="VSP124"/>
      <c r="VSQ124"/>
      <c r="VSR124"/>
      <c r="VSS124"/>
      <c r="VST124"/>
      <c r="VSU124"/>
      <c r="VSV124"/>
      <c r="VSW124"/>
      <c r="VSX124"/>
      <c r="VSY124"/>
      <c r="VSZ124"/>
      <c r="VTA124"/>
      <c r="VTB124"/>
      <c r="VTC124"/>
      <c r="VTD124"/>
      <c r="VTE124"/>
      <c r="VTF124"/>
      <c r="VTG124"/>
      <c r="VTH124"/>
      <c r="VTI124"/>
      <c r="VTJ124"/>
      <c r="VTK124"/>
      <c r="VTL124"/>
      <c r="VTM124"/>
      <c r="VTN124"/>
      <c r="VTO124"/>
      <c r="VTP124"/>
      <c r="VTQ124"/>
      <c r="VTR124"/>
      <c r="VTS124"/>
      <c r="VTT124"/>
      <c r="VTU124"/>
      <c r="VTV124"/>
      <c r="VTW124"/>
      <c r="VTX124"/>
      <c r="VTY124"/>
      <c r="VTZ124"/>
      <c r="VUA124"/>
      <c r="VUB124"/>
      <c r="VUC124"/>
      <c r="VUD124"/>
      <c r="VUE124"/>
      <c r="VUF124"/>
      <c r="VUG124"/>
      <c r="VUH124"/>
      <c r="VUI124"/>
      <c r="VUJ124"/>
      <c r="VUK124"/>
      <c r="VUL124"/>
      <c r="VUM124"/>
      <c r="VUN124"/>
      <c r="VUO124"/>
      <c r="VUP124"/>
      <c r="VUQ124"/>
      <c r="VUR124"/>
      <c r="VUS124"/>
      <c r="VUT124"/>
      <c r="VUU124"/>
      <c r="VUV124"/>
      <c r="VUW124"/>
      <c r="VUX124"/>
      <c r="VUY124"/>
      <c r="VUZ124"/>
      <c r="VVA124"/>
      <c r="VVB124"/>
      <c r="VVC124"/>
      <c r="VVD124"/>
      <c r="VVE124"/>
      <c r="VVF124"/>
      <c r="VVG124"/>
      <c r="VVH124"/>
      <c r="VVI124"/>
      <c r="VVJ124"/>
      <c r="VVK124"/>
      <c r="VVL124"/>
      <c r="VVM124"/>
      <c r="VVN124"/>
      <c r="VVO124"/>
      <c r="VVP124"/>
      <c r="VVQ124"/>
      <c r="VVR124"/>
      <c r="VVS124"/>
      <c r="VVT124"/>
      <c r="VVU124"/>
      <c r="VVV124"/>
      <c r="VVW124"/>
      <c r="VVX124"/>
      <c r="VVY124"/>
      <c r="VVZ124"/>
      <c r="VWA124"/>
      <c r="VWB124"/>
      <c r="VWC124"/>
      <c r="VWD124"/>
      <c r="VWE124"/>
      <c r="VWF124"/>
      <c r="VWG124"/>
      <c r="VWH124"/>
      <c r="VWI124"/>
      <c r="VWJ124"/>
      <c r="VWK124"/>
      <c r="VWL124"/>
      <c r="VWM124"/>
      <c r="VWN124"/>
      <c r="VWO124"/>
      <c r="VWP124"/>
      <c r="VWQ124"/>
      <c r="VWR124"/>
      <c r="VWS124"/>
      <c r="VWT124"/>
      <c r="VWU124"/>
      <c r="VWV124"/>
      <c r="VWW124"/>
      <c r="VWX124"/>
      <c r="VWY124"/>
      <c r="VWZ124"/>
      <c r="VXA124"/>
      <c r="VXB124"/>
      <c r="VXC124"/>
      <c r="VXD124"/>
      <c r="VXE124"/>
      <c r="VXF124"/>
      <c r="VXG124"/>
      <c r="VXH124"/>
      <c r="VXI124"/>
      <c r="VXJ124"/>
      <c r="VXK124"/>
      <c r="VXL124"/>
      <c r="VXM124"/>
      <c r="VXN124"/>
      <c r="VXO124"/>
      <c r="VXP124"/>
      <c r="VXQ124"/>
      <c r="VXR124"/>
      <c r="VXS124"/>
      <c r="VXT124"/>
      <c r="VXU124"/>
      <c r="VXV124"/>
      <c r="VXW124"/>
      <c r="VXX124"/>
      <c r="VXY124"/>
      <c r="VXZ124"/>
      <c r="VYA124"/>
      <c r="VYB124"/>
      <c r="VYC124"/>
      <c r="VYD124"/>
      <c r="VYE124"/>
      <c r="VYF124"/>
      <c r="VYG124"/>
      <c r="VYH124"/>
      <c r="VYI124"/>
      <c r="VYJ124"/>
      <c r="VYK124"/>
      <c r="VYL124"/>
      <c r="VYM124"/>
      <c r="VYN124"/>
      <c r="VYO124"/>
      <c r="VYP124"/>
      <c r="VYQ124"/>
      <c r="VYR124"/>
      <c r="VYS124"/>
      <c r="VYT124"/>
      <c r="VYU124"/>
      <c r="VYV124"/>
      <c r="VYW124"/>
      <c r="VYX124"/>
      <c r="VYY124"/>
      <c r="VYZ124"/>
      <c r="VZA124"/>
      <c r="VZB124"/>
      <c r="VZC124"/>
      <c r="VZD124"/>
      <c r="VZE124"/>
      <c r="VZF124"/>
      <c r="VZG124"/>
      <c r="VZH124"/>
      <c r="VZI124"/>
      <c r="VZJ124"/>
      <c r="VZK124"/>
      <c r="VZL124"/>
      <c r="VZM124"/>
      <c r="VZN124"/>
      <c r="VZO124"/>
      <c r="VZP124"/>
      <c r="VZQ124"/>
      <c r="VZR124"/>
      <c r="VZS124"/>
      <c r="VZT124"/>
      <c r="VZU124"/>
      <c r="VZV124"/>
      <c r="VZW124"/>
      <c r="VZX124"/>
      <c r="VZY124"/>
      <c r="VZZ124"/>
      <c r="WAA124"/>
      <c r="WAB124"/>
      <c r="WAC124"/>
      <c r="WAD124"/>
      <c r="WAE124"/>
      <c r="WAF124"/>
      <c r="WAG124"/>
      <c r="WAH124"/>
      <c r="WAI124"/>
      <c r="WAJ124"/>
      <c r="WAK124"/>
      <c r="WAL124"/>
      <c r="WAM124"/>
      <c r="WAN124"/>
      <c r="WAO124"/>
      <c r="WAP124"/>
      <c r="WAQ124"/>
      <c r="WAR124"/>
      <c r="WAS124"/>
      <c r="WAT124"/>
      <c r="WAU124"/>
      <c r="WAV124"/>
      <c r="WAW124"/>
      <c r="WAX124"/>
      <c r="WAY124"/>
      <c r="WAZ124"/>
      <c r="WBA124"/>
      <c r="WBB124"/>
      <c r="WBC124"/>
      <c r="WBD124"/>
      <c r="WBE124"/>
      <c r="WBF124"/>
      <c r="WBG124"/>
      <c r="WBH124"/>
      <c r="WBI124"/>
      <c r="WBJ124"/>
      <c r="WBK124"/>
      <c r="WBL124"/>
      <c r="WBM124"/>
      <c r="WBN124"/>
      <c r="WBO124"/>
      <c r="WBP124"/>
      <c r="WBQ124"/>
      <c r="WBR124"/>
      <c r="WBS124"/>
      <c r="WBT124"/>
      <c r="WBU124"/>
      <c r="WBV124"/>
      <c r="WBW124"/>
      <c r="WBX124"/>
      <c r="WBY124"/>
      <c r="WBZ124"/>
      <c r="WCA124"/>
      <c r="WCB124"/>
      <c r="WCC124"/>
      <c r="WCD124"/>
      <c r="WCE124"/>
      <c r="WCF124"/>
      <c r="WCG124"/>
      <c r="WCH124"/>
      <c r="WCI124"/>
      <c r="WCJ124"/>
      <c r="WCK124"/>
      <c r="WCL124"/>
      <c r="WCM124"/>
      <c r="WCN124"/>
      <c r="WCO124"/>
      <c r="WCP124"/>
      <c r="WCQ124"/>
      <c r="WCR124"/>
      <c r="WCS124"/>
      <c r="WCT124"/>
      <c r="WCU124"/>
      <c r="WCV124"/>
      <c r="WCW124"/>
      <c r="WCX124"/>
      <c r="WCY124"/>
      <c r="WCZ124"/>
      <c r="WDA124"/>
      <c r="WDB124"/>
      <c r="WDC124"/>
      <c r="WDD124"/>
      <c r="WDE124"/>
      <c r="WDF124"/>
      <c r="WDG124"/>
      <c r="WDH124"/>
      <c r="WDI124"/>
      <c r="WDJ124"/>
      <c r="WDK124"/>
      <c r="WDL124"/>
      <c r="WDM124"/>
      <c r="WDN124"/>
      <c r="WDO124"/>
      <c r="WDP124"/>
      <c r="WDQ124"/>
      <c r="WDR124"/>
      <c r="WDS124"/>
      <c r="WDT124"/>
      <c r="WDU124"/>
      <c r="WDV124"/>
      <c r="WDW124"/>
      <c r="WDX124"/>
      <c r="WDY124"/>
      <c r="WDZ124"/>
      <c r="WEA124"/>
      <c r="WEB124"/>
      <c r="WEC124"/>
      <c r="WED124"/>
      <c r="WEE124"/>
      <c r="WEF124"/>
      <c r="WEG124"/>
      <c r="WEH124"/>
      <c r="WEI124"/>
      <c r="WEJ124"/>
      <c r="WEK124"/>
      <c r="WEL124"/>
      <c r="WEM124"/>
      <c r="WEN124"/>
      <c r="WEO124"/>
      <c r="WEP124"/>
      <c r="WEQ124"/>
      <c r="WER124"/>
      <c r="WES124"/>
      <c r="WET124"/>
      <c r="WEU124"/>
      <c r="WEV124"/>
      <c r="WEW124"/>
      <c r="WEX124"/>
      <c r="WEY124"/>
      <c r="WEZ124"/>
      <c r="WFA124"/>
      <c r="WFB124"/>
      <c r="WFC124"/>
      <c r="WFD124"/>
      <c r="WFE124"/>
      <c r="WFF124"/>
      <c r="WFG124"/>
      <c r="WFH124"/>
      <c r="WFI124"/>
      <c r="WFJ124"/>
      <c r="WFK124"/>
      <c r="WFL124"/>
      <c r="WFM124"/>
      <c r="WFN124"/>
      <c r="WFO124"/>
      <c r="WFP124"/>
      <c r="WFQ124"/>
      <c r="WFR124"/>
      <c r="WFS124"/>
      <c r="WFT124"/>
      <c r="WFU124"/>
      <c r="WFV124"/>
      <c r="WFW124"/>
      <c r="WFX124"/>
      <c r="WFY124"/>
      <c r="WFZ124"/>
      <c r="WGA124"/>
      <c r="WGB124"/>
      <c r="WGC124"/>
      <c r="WGD124"/>
      <c r="WGE124"/>
      <c r="WGF124"/>
      <c r="WGG124"/>
      <c r="WGH124"/>
      <c r="WGI124"/>
      <c r="WGJ124"/>
      <c r="WGK124"/>
      <c r="WGL124"/>
      <c r="WGM124"/>
      <c r="WGN124"/>
      <c r="WGO124"/>
      <c r="WGP124"/>
      <c r="WGQ124"/>
      <c r="WGR124"/>
      <c r="WGS124"/>
      <c r="WGT124"/>
      <c r="WGU124"/>
      <c r="WGV124"/>
      <c r="WGW124"/>
      <c r="WGX124"/>
      <c r="WGY124"/>
      <c r="WGZ124"/>
      <c r="WHA124"/>
      <c r="WHB124"/>
      <c r="WHC124"/>
      <c r="WHD124"/>
      <c r="WHE124"/>
      <c r="WHF124"/>
      <c r="WHG124"/>
      <c r="WHH124"/>
      <c r="WHI124"/>
      <c r="WHJ124"/>
      <c r="WHK124"/>
      <c r="WHL124"/>
      <c r="WHM124"/>
      <c r="WHN124"/>
      <c r="WHO124"/>
      <c r="WHP124"/>
      <c r="WHQ124"/>
      <c r="WHR124"/>
      <c r="WHS124"/>
      <c r="WHT124"/>
      <c r="WHU124"/>
      <c r="WHV124"/>
      <c r="WHW124"/>
      <c r="WHX124"/>
      <c r="WHY124"/>
      <c r="WHZ124"/>
      <c r="WIA124"/>
      <c r="WIB124"/>
      <c r="WIC124"/>
      <c r="WID124"/>
      <c r="WIE124"/>
      <c r="WIF124"/>
      <c r="WIG124"/>
      <c r="WIH124"/>
      <c r="WII124"/>
      <c r="WIJ124"/>
      <c r="WIK124"/>
      <c r="WIL124"/>
      <c r="WIM124"/>
      <c r="WIN124"/>
      <c r="WIO124"/>
      <c r="WIP124"/>
      <c r="WIQ124"/>
      <c r="WIR124"/>
      <c r="WIS124"/>
      <c r="WIT124"/>
      <c r="WIU124"/>
      <c r="WIV124"/>
      <c r="WIW124"/>
      <c r="WIX124"/>
      <c r="WIY124"/>
      <c r="WIZ124"/>
      <c r="WJA124"/>
      <c r="WJB124"/>
      <c r="WJC124"/>
      <c r="WJD124"/>
      <c r="WJE124"/>
      <c r="WJF124"/>
      <c r="WJG124"/>
      <c r="WJH124"/>
      <c r="WJI124"/>
      <c r="WJJ124"/>
      <c r="WJK124"/>
      <c r="WJL124"/>
      <c r="WJM124"/>
      <c r="WJN124"/>
      <c r="WJO124"/>
      <c r="WJP124"/>
      <c r="WJQ124"/>
      <c r="WJR124"/>
      <c r="WJS124"/>
      <c r="WJT124"/>
      <c r="WJU124"/>
      <c r="WJV124"/>
      <c r="WJW124"/>
      <c r="WJX124"/>
      <c r="WJY124"/>
      <c r="WJZ124"/>
      <c r="WKA124"/>
      <c r="WKB124"/>
      <c r="WKC124"/>
      <c r="WKD124"/>
      <c r="WKE124"/>
      <c r="WKF124"/>
      <c r="WKG124"/>
      <c r="WKH124"/>
      <c r="WKI124"/>
      <c r="WKJ124"/>
      <c r="WKK124"/>
      <c r="WKL124"/>
      <c r="WKM124"/>
      <c r="WKN124"/>
      <c r="WKO124"/>
      <c r="WKP124"/>
      <c r="WKQ124"/>
      <c r="WKR124"/>
      <c r="WKS124"/>
      <c r="WKT124"/>
      <c r="WKU124"/>
      <c r="WKV124"/>
      <c r="WKW124"/>
      <c r="WKX124"/>
      <c r="WKY124"/>
      <c r="WKZ124"/>
      <c r="WLA124"/>
      <c r="WLB124"/>
      <c r="WLC124"/>
      <c r="WLD124"/>
      <c r="WLE124"/>
      <c r="WLF124"/>
      <c r="WLG124"/>
      <c r="WLH124"/>
      <c r="WLI124"/>
      <c r="WLJ124"/>
      <c r="WLK124"/>
      <c r="WLL124"/>
      <c r="WLM124"/>
      <c r="WLN124"/>
      <c r="WLO124"/>
      <c r="WLP124"/>
      <c r="WLQ124"/>
      <c r="WLR124"/>
      <c r="WLS124"/>
      <c r="WLT124"/>
      <c r="WLU124"/>
      <c r="WLV124"/>
      <c r="WLW124"/>
      <c r="WLX124"/>
      <c r="WLY124"/>
      <c r="WLZ124"/>
      <c r="WMA124"/>
      <c r="WMB124"/>
      <c r="WMC124"/>
      <c r="WMD124"/>
      <c r="WME124"/>
      <c r="WMF124"/>
      <c r="WMG124"/>
      <c r="WMH124"/>
      <c r="WMI124"/>
      <c r="WMJ124"/>
      <c r="WMK124"/>
      <c r="WML124"/>
      <c r="WMM124"/>
      <c r="WMN124"/>
      <c r="WMO124"/>
      <c r="WMP124"/>
      <c r="WMQ124"/>
      <c r="WMR124"/>
      <c r="WMS124"/>
      <c r="WMT124"/>
      <c r="WMU124"/>
      <c r="WMV124"/>
      <c r="WMW124"/>
      <c r="WMX124"/>
      <c r="WMY124"/>
      <c r="WMZ124"/>
      <c r="WNA124"/>
      <c r="WNB124"/>
      <c r="WNC124"/>
      <c r="WND124"/>
      <c r="WNE124"/>
      <c r="WNF124"/>
      <c r="WNG124"/>
      <c r="WNH124"/>
      <c r="WNI124"/>
      <c r="WNJ124"/>
      <c r="WNK124"/>
      <c r="WNL124"/>
      <c r="WNM124"/>
      <c r="WNN124"/>
      <c r="WNO124"/>
      <c r="WNP124"/>
      <c r="WNQ124"/>
      <c r="WNR124"/>
      <c r="WNS124"/>
      <c r="WNT124"/>
      <c r="WNU124"/>
      <c r="WNV124"/>
      <c r="WNW124"/>
      <c r="WNX124"/>
      <c r="WNY124"/>
      <c r="WNZ124"/>
      <c r="WOA124"/>
      <c r="WOB124"/>
      <c r="WOC124"/>
      <c r="WOD124"/>
      <c r="WOE124"/>
      <c r="WOF124"/>
      <c r="WOG124"/>
      <c r="WOH124"/>
      <c r="WOI124"/>
      <c r="WOJ124"/>
      <c r="WOK124"/>
      <c r="WOL124"/>
      <c r="WOM124"/>
      <c r="WON124"/>
      <c r="WOO124"/>
      <c r="WOP124"/>
      <c r="WOQ124"/>
      <c r="WOR124"/>
      <c r="WOS124"/>
      <c r="WOT124"/>
      <c r="WOU124"/>
      <c r="WOV124"/>
      <c r="WOW124"/>
      <c r="WOX124"/>
      <c r="WOY124"/>
      <c r="WOZ124"/>
      <c r="WPA124"/>
      <c r="WPB124"/>
      <c r="WPC124"/>
      <c r="WPD124"/>
      <c r="WPE124"/>
      <c r="WPF124"/>
      <c r="WPG124"/>
      <c r="WPH124"/>
      <c r="WPI124"/>
      <c r="WPJ124"/>
      <c r="WPK124"/>
      <c r="WPL124"/>
      <c r="WPM124"/>
      <c r="WPN124"/>
      <c r="WPO124"/>
      <c r="WPP124"/>
      <c r="WPQ124"/>
      <c r="WPR124"/>
      <c r="WPS124"/>
      <c r="WPT124"/>
      <c r="WPU124"/>
      <c r="WPV124"/>
      <c r="WPW124"/>
      <c r="WPX124"/>
      <c r="WPY124"/>
      <c r="WPZ124"/>
      <c r="WQA124"/>
      <c r="WQB124"/>
      <c r="WQC124"/>
      <c r="WQD124"/>
      <c r="WQE124"/>
      <c r="WQF124"/>
      <c r="WQG124"/>
      <c r="WQH124"/>
      <c r="WQI124"/>
      <c r="WQJ124"/>
      <c r="WQK124"/>
      <c r="WQL124"/>
      <c r="WQM124"/>
      <c r="WQN124"/>
      <c r="WQO124"/>
      <c r="WQP124"/>
      <c r="WQQ124"/>
      <c r="WQR124"/>
      <c r="WQS124"/>
      <c r="WQT124"/>
      <c r="WQU124"/>
      <c r="WQV124"/>
      <c r="WQW124"/>
      <c r="WQX124"/>
      <c r="WQY124"/>
      <c r="WQZ124"/>
      <c r="WRA124"/>
      <c r="WRB124"/>
      <c r="WRC124"/>
      <c r="WRD124"/>
      <c r="WRE124"/>
      <c r="WRF124"/>
      <c r="WRG124"/>
      <c r="WRH124"/>
      <c r="WRI124"/>
      <c r="WRJ124"/>
      <c r="WRK124"/>
      <c r="WRL124"/>
      <c r="WRM124"/>
      <c r="WRN124"/>
      <c r="WRO124"/>
      <c r="WRP124"/>
      <c r="WRQ124"/>
      <c r="WRR124"/>
      <c r="WRS124"/>
      <c r="WRT124"/>
      <c r="WRU124"/>
      <c r="WRV124"/>
      <c r="WRW124"/>
      <c r="WRX124"/>
      <c r="WRY124"/>
      <c r="WRZ124"/>
      <c r="WSA124"/>
      <c r="WSB124"/>
      <c r="WSC124"/>
      <c r="WSD124"/>
      <c r="WSE124"/>
      <c r="WSF124"/>
      <c r="WSG124"/>
      <c r="WSH124"/>
      <c r="WSI124"/>
      <c r="WSJ124"/>
      <c r="WSK124"/>
      <c r="WSL124"/>
      <c r="WSM124"/>
      <c r="WSN124"/>
      <c r="WSO124"/>
      <c r="WSP124"/>
      <c r="WSQ124"/>
      <c r="WSR124"/>
      <c r="WSS124"/>
      <c r="WST124"/>
      <c r="WSU124"/>
      <c r="WSV124"/>
      <c r="WSW124"/>
      <c r="WSX124"/>
      <c r="WSY124"/>
      <c r="WSZ124"/>
      <c r="WTA124"/>
      <c r="WTB124"/>
      <c r="WTC124"/>
      <c r="WTD124"/>
      <c r="WTE124"/>
      <c r="WTF124"/>
      <c r="WTG124"/>
      <c r="WTH124"/>
      <c r="WTI124"/>
      <c r="WTJ124"/>
      <c r="WTK124"/>
      <c r="WTL124"/>
      <c r="WTM124"/>
      <c r="WTN124"/>
      <c r="WTO124"/>
      <c r="WTP124"/>
      <c r="WTQ124"/>
      <c r="WTR124"/>
      <c r="WTS124"/>
      <c r="WTT124"/>
      <c r="WTU124"/>
      <c r="WTV124"/>
      <c r="WTW124"/>
      <c r="WTX124"/>
      <c r="WTY124"/>
      <c r="WTZ124"/>
      <c r="WUA124"/>
      <c r="WUB124"/>
      <c r="WUC124"/>
      <c r="WUD124"/>
      <c r="WUE124"/>
      <c r="WUF124"/>
      <c r="WUG124"/>
      <c r="WUH124"/>
      <c r="WUI124"/>
      <c r="WUJ124"/>
      <c r="WUK124"/>
      <c r="WUL124"/>
      <c r="WUM124"/>
      <c r="WUN124"/>
      <c r="WUO124"/>
      <c r="WUP124"/>
      <c r="WUQ124"/>
      <c r="WUR124"/>
      <c r="WUS124"/>
      <c r="WUT124"/>
      <c r="WUU124"/>
      <c r="WUV124"/>
      <c r="WUW124"/>
      <c r="WUX124"/>
      <c r="WUY124"/>
      <c r="WUZ124"/>
      <c r="WVA124"/>
      <c r="WVB124"/>
      <c r="WVC124"/>
      <c r="WVD124"/>
      <c r="WVE124"/>
      <c r="WVF124"/>
      <c r="WVG124"/>
      <c r="WVH124"/>
      <c r="WVI124"/>
      <c r="WVJ124"/>
      <c r="WVK124"/>
      <c r="WVL124"/>
      <c r="WVM124"/>
      <c r="WVN124"/>
      <c r="WVO124"/>
      <c r="WVP124"/>
      <c r="WVQ124"/>
      <c r="WVR124"/>
      <c r="WVS124"/>
      <c r="WVT124"/>
      <c r="WVU124"/>
      <c r="WVV124"/>
      <c r="WVW124"/>
      <c r="WVX124"/>
      <c r="WVY124"/>
      <c r="WVZ124"/>
      <c r="WWA124"/>
      <c r="WWB124"/>
      <c r="WWC124"/>
      <c r="WWD124"/>
      <c r="WWE124"/>
      <c r="WWF124"/>
      <c r="WWG124"/>
      <c r="WWH124"/>
      <c r="WWI124"/>
      <c r="WWJ124"/>
      <c r="WWK124"/>
      <c r="WWL124"/>
      <c r="WWM124"/>
      <c r="WWN124"/>
      <c r="WWO124"/>
      <c r="WWP124"/>
      <c r="WWQ124"/>
      <c r="WWR124"/>
      <c r="WWS124"/>
      <c r="WWT124"/>
      <c r="WWU124"/>
      <c r="WWV124"/>
      <c r="WWW124"/>
      <c r="WWX124"/>
      <c r="WWY124"/>
      <c r="WWZ124"/>
      <c r="WXA124"/>
      <c r="WXB124"/>
      <c r="WXC124"/>
      <c r="WXD124"/>
      <c r="WXE124"/>
      <c r="WXF124"/>
      <c r="WXG124"/>
      <c r="WXH124"/>
      <c r="WXI124"/>
      <c r="WXJ124"/>
      <c r="WXK124"/>
      <c r="WXL124"/>
      <c r="WXM124"/>
      <c r="WXN124"/>
      <c r="WXO124"/>
      <c r="WXP124"/>
      <c r="WXQ124"/>
      <c r="WXR124"/>
      <c r="WXS124"/>
      <c r="WXT124"/>
      <c r="WXU124"/>
      <c r="WXV124"/>
      <c r="WXW124"/>
      <c r="WXX124"/>
      <c r="WXY124"/>
      <c r="WXZ124"/>
      <c r="WYA124"/>
      <c r="WYB124"/>
      <c r="WYC124"/>
      <c r="WYD124"/>
      <c r="WYE124"/>
      <c r="WYF124"/>
      <c r="WYG124"/>
      <c r="WYH124"/>
      <c r="WYI124"/>
      <c r="WYJ124"/>
      <c r="WYK124"/>
      <c r="WYL124"/>
      <c r="WYM124"/>
      <c r="WYN124"/>
      <c r="WYO124"/>
      <c r="WYP124"/>
      <c r="WYQ124"/>
      <c r="WYR124"/>
      <c r="WYS124"/>
      <c r="WYT124"/>
      <c r="WYU124"/>
      <c r="WYV124"/>
      <c r="WYW124"/>
      <c r="WYX124"/>
      <c r="WYY124"/>
      <c r="WYZ124"/>
      <c r="WZA124"/>
      <c r="WZB124"/>
      <c r="WZC124"/>
      <c r="WZD124"/>
      <c r="WZE124"/>
      <c r="WZF124"/>
      <c r="WZG124"/>
      <c r="WZH124"/>
      <c r="WZI124"/>
      <c r="WZJ124"/>
      <c r="WZK124"/>
      <c r="WZL124"/>
      <c r="WZM124"/>
      <c r="WZN124"/>
      <c r="WZO124"/>
      <c r="WZP124"/>
      <c r="WZQ124"/>
      <c r="WZR124"/>
      <c r="WZS124"/>
      <c r="WZT124"/>
      <c r="WZU124"/>
      <c r="WZV124"/>
      <c r="WZW124"/>
      <c r="WZX124"/>
      <c r="WZY124"/>
      <c r="WZZ124"/>
      <c r="XAA124"/>
      <c r="XAB124"/>
      <c r="XAC124"/>
      <c r="XAD124"/>
      <c r="XAE124"/>
      <c r="XAF124"/>
      <c r="XAG124"/>
      <c r="XAH124"/>
      <c r="XAI124"/>
      <c r="XAJ124"/>
      <c r="XAK124"/>
      <c r="XAL124"/>
      <c r="XAM124"/>
      <c r="XAN124"/>
      <c r="XAO124"/>
      <c r="XAP124"/>
      <c r="XAQ124"/>
      <c r="XAR124"/>
      <c r="XAS124"/>
      <c r="XAT124"/>
      <c r="XAU124"/>
      <c r="XAV124"/>
      <c r="XAW124"/>
      <c r="XAX124"/>
      <c r="XAY124"/>
      <c r="XAZ124"/>
      <c r="XBA124"/>
      <c r="XBB124"/>
      <c r="XBC124"/>
      <c r="XBD124"/>
      <c r="XBE124"/>
      <c r="XBF124"/>
      <c r="XBG124"/>
      <c r="XBH124"/>
      <c r="XBI124"/>
      <c r="XBJ124"/>
      <c r="XBK124"/>
      <c r="XBL124"/>
      <c r="XBM124"/>
      <c r="XBN124"/>
      <c r="XBO124"/>
      <c r="XBP124"/>
      <c r="XBQ124"/>
      <c r="XBR124"/>
      <c r="XBS124"/>
      <c r="XBT124"/>
      <c r="XBU124"/>
      <c r="XBV124"/>
      <c r="XBW124"/>
      <c r="XBX124"/>
      <c r="XBY124"/>
      <c r="XBZ124"/>
      <c r="XCA124"/>
      <c r="XCB124"/>
      <c r="XCC124"/>
      <c r="XCD124"/>
      <c r="XCE124"/>
      <c r="XCF124"/>
      <c r="XCG124"/>
      <c r="XCH124"/>
      <c r="XCI124"/>
      <c r="XCJ124"/>
      <c r="XCK124"/>
      <c r="XCL124"/>
      <c r="XCM124"/>
      <c r="XCN124"/>
      <c r="XCO124"/>
      <c r="XCP124"/>
      <c r="XCQ124"/>
      <c r="XCR124"/>
      <c r="XCS124"/>
      <c r="XCT124"/>
      <c r="XCU124"/>
      <c r="XCV124"/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</row>
    <row r="125" spans="1:16379" s="173" customFormat="1" x14ac:dyDescent="0.25">
      <c r="A125" s="165"/>
      <c r="B125" s="166"/>
      <c r="C125" s="167"/>
      <c r="D125" s="168"/>
      <c r="E125" s="169"/>
      <c r="F125" s="170"/>
      <c r="G125" s="171"/>
      <c r="H125" s="172"/>
      <c r="J125" s="174"/>
      <c r="N125" s="175"/>
      <c r="U125" s="176"/>
      <c r="V125" s="177"/>
      <c r="W125" s="178"/>
      <c r="X125" s="179"/>
      <c r="Y125" s="4"/>
      <c r="Z125" s="4"/>
      <c r="AA125" s="21"/>
      <c r="AB125" s="6"/>
      <c r="AC125" s="7"/>
      <c r="AD125" s="180"/>
      <c r="AE125" s="181"/>
      <c r="AF125" s="182"/>
      <c r="AG125" s="183"/>
      <c r="AH125" s="184"/>
      <c r="AI125" s="185"/>
      <c r="AJ125" s="186"/>
      <c r="AK125" s="185"/>
      <c r="AL125" s="185"/>
      <c r="AM125" s="185"/>
      <c r="AN125" s="18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16379" s="173" customFormat="1" x14ac:dyDescent="0.25">
      <c r="A126" s="165"/>
      <c r="B126" s="166"/>
      <c r="C126" s="167"/>
      <c r="D126" s="168"/>
      <c r="E126" s="169"/>
      <c r="F126" s="170"/>
      <c r="G126" s="171"/>
      <c r="H126" s="172"/>
      <c r="J126" s="174"/>
      <c r="N126" s="175"/>
      <c r="U126" s="176"/>
      <c r="V126" s="177"/>
      <c r="W126" s="178"/>
      <c r="X126" s="179"/>
      <c r="Y126" s="4"/>
      <c r="Z126" s="4"/>
      <c r="AA126" s="21"/>
      <c r="AB126" s="6"/>
      <c r="AC126" s="7"/>
      <c r="AD126" s="180"/>
      <c r="AE126" s="181"/>
      <c r="AF126" s="182"/>
      <c r="AG126" s="183"/>
      <c r="AH126" s="184"/>
      <c r="AI126" s="185"/>
      <c r="AJ126" s="186"/>
      <c r="AK126" s="185"/>
      <c r="AL126" s="185"/>
      <c r="AM126" s="185"/>
      <c r="AN126" s="185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16379" s="173" customFormat="1" x14ac:dyDescent="0.25">
      <c r="A127" s="165"/>
      <c r="B127" s="166"/>
      <c r="C127" s="167"/>
      <c r="D127" s="168"/>
      <c r="E127" s="169"/>
      <c r="F127" s="170"/>
      <c r="G127" s="171"/>
      <c r="H127" s="172"/>
      <c r="J127" s="174"/>
      <c r="N127" s="175"/>
      <c r="U127" s="176"/>
      <c r="V127" s="177"/>
      <c r="W127" s="178"/>
      <c r="X127" s="179"/>
      <c r="Y127" s="4"/>
      <c r="Z127" s="4"/>
      <c r="AA127" s="21"/>
      <c r="AB127" s="6"/>
      <c r="AC127" s="7"/>
      <c r="AD127" s="180"/>
      <c r="AE127" s="181"/>
      <c r="AF127" s="182"/>
      <c r="AG127" s="183"/>
      <c r="AH127" s="184"/>
      <c r="AI127" s="185"/>
      <c r="AJ127" s="186"/>
      <c r="AK127" s="185"/>
      <c r="AL127" s="185"/>
      <c r="AM127" s="185"/>
      <c r="AN127" s="185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16379" s="173" customFormat="1" x14ac:dyDescent="0.25">
      <c r="A128" s="165"/>
      <c r="B128" s="166"/>
      <c r="C128" s="167"/>
      <c r="D128" s="168"/>
      <c r="E128" s="169"/>
      <c r="F128" s="170"/>
      <c r="G128" s="171"/>
      <c r="H128" s="172"/>
      <c r="J128" s="174"/>
      <c r="N128" s="175"/>
      <c r="U128" s="176"/>
      <c r="V128" s="177"/>
      <c r="W128" s="178"/>
      <c r="X128" s="179"/>
      <c r="Y128" s="4"/>
      <c r="Z128" s="4"/>
      <c r="AA128" s="21"/>
      <c r="AB128" s="6"/>
      <c r="AC128" s="7"/>
      <c r="AD128" s="180"/>
      <c r="AE128" s="181"/>
      <c r="AF128" s="182"/>
      <c r="AG128" s="183"/>
      <c r="AH128" s="184"/>
      <c r="AI128" s="185"/>
      <c r="AJ128" s="186"/>
      <c r="AK128" s="185"/>
      <c r="AL128" s="185"/>
      <c r="AM128" s="185"/>
      <c r="AN128" s="185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173" customFormat="1" x14ac:dyDescent="0.25">
      <c r="A129" s="165"/>
      <c r="B129" s="166"/>
      <c r="C129" s="167"/>
      <c r="D129" s="168"/>
      <c r="E129" s="169"/>
      <c r="F129" s="170"/>
      <c r="G129" s="171"/>
      <c r="H129" s="172"/>
      <c r="J129" s="174"/>
      <c r="N129" s="175"/>
      <c r="U129" s="176"/>
      <c r="V129" s="177"/>
      <c r="W129" s="178"/>
      <c r="X129" s="179"/>
      <c r="Y129" s="4"/>
      <c r="Z129" s="4"/>
      <c r="AA129" s="21"/>
      <c r="AB129" s="6"/>
      <c r="AC129" s="7"/>
      <c r="AD129" s="180"/>
      <c r="AE129" s="181"/>
      <c r="AF129" s="182"/>
      <c r="AG129" s="183"/>
      <c r="AH129" s="184"/>
      <c r="AI129" s="185"/>
      <c r="AJ129" s="186"/>
      <c r="AK129" s="185"/>
      <c r="AL129" s="185"/>
      <c r="AM129" s="185"/>
      <c r="AN129" s="185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173" customFormat="1" x14ac:dyDescent="0.25">
      <c r="A130" s="165"/>
      <c r="B130" s="166"/>
      <c r="C130" s="167"/>
      <c r="D130" s="168"/>
      <c r="E130" s="169"/>
      <c r="F130" s="170"/>
      <c r="G130" s="171"/>
      <c r="H130" s="172"/>
      <c r="J130" s="174"/>
      <c r="N130" s="175"/>
      <c r="U130" s="176"/>
      <c r="V130" s="177"/>
      <c r="W130" s="178"/>
      <c r="X130" s="179"/>
      <c r="Y130" s="4"/>
      <c r="Z130" s="4"/>
      <c r="AA130" s="21"/>
      <c r="AB130" s="6"/>
      <c r="AC130" s="7"/>
      <c r="AD130" s="180"/>
      <c r="AE130" s="181"/>
      <c r="AF130" s="182"/>
      <c r="AG130" s="183"/>
      <c r="AH130" s="184"/>
      <c r="AI130" s="185"/>
      <c r="AJ130" s="186"/>
      <c r="AK130" s="185"/>
      <c r="AL130" s="185"/>
      <c r="AM130" s="185"/>
      <c r="AN130" s="185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173" customFormat="1" x14ac:dyDescent="0.25">
      <c r="A131" s="165"/>
      <c r="B131" s="166"/>
      <c r="C131" s="167"/>
      <c r="D131" s="168"/>
      <c r="E131" s="169"/>
      <c r="F131" s="170"/>
      <c r="G131" s="171"/>
      <c r="H131" s="172"/>
      <c r="J131" s="174"/>
      <c r="N131" s="175"/>
      <c r="U131" s="176"/>
      <c r="V131" s="177"/>
      <c r="W131" s="178"/>
      <c r="X131" s="179"/>
      <c r="Y131" s="4"/>
      <c r="Z131" s="4"/>
      <c r="AA131" s="21"/>
      <c r="AB131" s="6"/>
      <c r="AC131" s="7"/>
      <c r="AD131" s="180"/>
      <c r="AE131" s="181"/>
      <c r="AF131" s="182"/>
      <c r="AG131" s="183"/>
      <c r="AH131" s="184"/>
      <c r="AI131" s="185"/>
      <c r="AJ131" s="186"/>
      <c r="AK131" s="185"/>
      <c r="AL131" s="185"/>
      <c r="AM131" s="185"/>
      <c r="AN131" s="185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173" customFormat="1" x14ac:dyDescent="0.25">
      <c r="A132" s="165"/>
      <c r="B132" s="166"/>
      <c r="C132" s="167"/>
      <c r="D132" s="168"/>
      <c r="E132" s="169"/>
      <c r="F132" s="170"/>
      <c r="G132" s="171"/>
      <c r="H132" s="172"/>
      <c r="J132" s="174"/>
      <c r="N132" s="175"/>
      <c r="U132" s="176"/>
      <c r="V132" s="177"/>
      <c r="W132" s="178"/>
      <c r="X132" s="179"/>
      <c r="Y132" s="4"/>
      <c r="Z132" s="4"/>
      <c r="AA132" s="21"/>
      <c r="AB132" s="6"/>
      <c r="AC132" s="7"/>
      <c r="AD132" s="180"/>
      <c r="AE132" s="181"/>
      <c r="AF132" s="182"/>
      <c r="AG132" s="183"/>
      <c r="AH132" s="184"/>
      <c r="AI132" s="185"/>
      <c r="AJ132" s="186"/>
      <c r="AK132" s="185"/>
      <c r="AL132" s="185"/>
      <c r="AM132" s="185"/>
      <c r="AN132" s="185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173" customFormat="1" x14ac:dyDescent="0.25">
      <c r="A133" s="165"/>
      <c r="B133" s="166"/>
      <c r="C133" s="167"/>
      <c r="D133" s="168"/>
      <c r="E133" s="169"/>
      <c r="F133" s="170"/>
      <c r="G133" s="171"/>
      <c r="H133" s="172"/>
      <c r="J133" s="174"/>
      <c r="N133" s="175"/>
      <c r="U133" s="176"/>
      <c r="V133" s="177"/>
      <c r="W133" s="178"/>
      <c r="X133" s="179"/>
      <c r="Y133" s="4"/>
      <c r="Z133" s="4"/>
      <c r="AA133" s="21"/>
      <c r="AB133" s="6"/>
      <c r="AC133" s="7"/>
      <c r="AD133" s="180"/>
      <c r="AE133" s="181"/>
      <c r="AF133" s="182"/>
      <c r="AG133" s="183"/>
      <c r="AH133" s="184"/>
      <c r="AI133" s="185"/>
      <c r="AJ133" s="186"/>
      <c r="AK133" s="185"/>
      <c r="AL133" s="185"/>
      <c r="AM133" s="185"/>
      <c r="AN133" s="185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173" customFormat="1" x14ac:dyDescent="0.25">
      <c r="A134" s="165"/>
      <c r="B134" s="166"/>
      <c r="C134" s="167"/>
      <c r="D134" s="168"/>
      <c r="E134" s="169"/>
      <c r="F134" s="170"/>
      <c r="G134" s="171"/>
      <c r="H134" s="172"/>
      <c r="J134" s="174"/>
      <c r="N134" s="175"/>
      <c r="U134" s="176"/>
      <c r="V134" s="177"/>
      <c r="W134" s="178"/>
      <c r="X134" s="179"/>
      <c r="Y134" s="4"/>
      <c r="Z134" s="4"/>
      <c r="AA134" s="21"/>
      <c r="AB134" s="6"/>
      <c r="AC134" s="7"/>
      <c r="AD134" s="180"/>
      <c r="AE134" s="181"/>
      <c r="AF134" s="182"/>
      <c r="AG134" s="183"/>
      <c r="AH134" s="184"/>
      <c r="AI134" s="185"/>
      <c r="AJ134" s="186"/>
      <c r="AK134" s="185"/>
      <c r="AL134" s="185"/>
      <c r="AM134" s="185"/>
      <c r="AN134" s="185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173" customFormat="1" x14ac:dyDescent="0.25">
      <c r="A135" s="165"/>
      <c r="B135" s="166"/>
      <c r="C135" s="167"/>
      <c r="D135" s="168"/>
      <c r="E135" s="169"/>
      <c r="F135" s="170"/>
      <c r="G135" s="171"/>
      <c r="H135" s="172"/>
      <c r="J135" s="174"/>
      <c r="N135" s="175"/>
      <c r="U135" s="176"/>
      <c r="V135" s="177"/>
      <c r="W135" s="178"/>
      <c r="X135" s="179"/>
      <c r="Y135" s="4"/>
      <c r="Z135" s="4"/>
      <c r="AA135" s="21"/>
      <c r="AB135" s="6"/>
      <c r="AC135" s="7"/>
      <c r="AD135" s="180"/>
      <c r="AE135" s="181"/>
      <c r="AF135" s="182"/>
      <c r="AG135" s="183"/>
      <c r="AH135" s="184"/>
      <c r="AI135" s="185"/>
      <c r="AJ135" s="186"/>
      <c r="AK135" s="185"/>
      <c r="AL135" s="185"/>
      <c r="AM135" s="185"/>
      <c r="AN135" s="18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173" customFormat="1" x14ac:dyDescent="0.25">
      <c r="A136" s="165"/>
      <c r="B136" s="166"/>
      <c r="C136" s="167"/>
      <c r="D136" s="168"/>
      <c r="E136" s="169"/>
      <c r="F136" s="170"/>
      <c r="G136" s="171"/>
      <c r="H136" s="172"/>
      <c r="J136" s="174"/>
      <c r="N136" s="175"/>
      <c r="U136" s="176"/>
      <c r="V136" s="177"/>
      <c r="W136" s="178"/>
      <c r="X136" s="179"/>
      <c r="Y136" s="4"/>
      <c r="Z136" s="4"/>
      <c r="AA136" s="21"/>
      <c r="AB136" s="6"/>
      <c r="AC136" s="7"/>
      <c r="AD136" s="180"/>
      <c r="AE136" s="181"/>
      <c r="AF136" s="182"/>
      <c r="AG136" s="183"/>
      <c r="AH136" s="184"/>
      <c r="AI136" s="185"/>
      <c r="AJ136" s="186"/>
      <c r="AK136" s="185"/>
      <c r="AL136" s="185"/>
      <c r="AM136" s="185"/>
      <c r="AN136" s="185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173" customFormat="1" x14ac:dyDescent="0.25">
      <c r="A137" s="165"/>
      <c r="B137" s="166"/>
      <c r="C137" s="167"/>
      <c r="D137" s="168"/>
      <c r="E137" s="169"/>
      <c r="F137" s="170"/>
      <c r="G137" s="171"/>
      <c r="H137" s="172"/>
      <c r="J137" s="174"/>
      <c r="N137" s="175"/>
      <c r="U137" s="176"/>
      <c r="V137" s="177"/>
      <c r="W137" s="178"/>
      <c r="X137" s="179"/>
      <c r="Y137" s="4"/>
      <c r="Z137" s="4"/>
      <c r="AA137" s="21"/>
      <c r="AB137" s="6"/>
      <c r="AC137" s="7"/>
      <c r="AD137" s="180"/>
      <c r="AE137" s="181"/>
      <c r="AF137" s="182"/>
      <c r="AG137" s="183"/>
      <c r="AH137" s="184"/>
      <c r="AI137" s="185"/>
      <c r="AJ137" s="186"/>
      <c r="AK137" s="185"/>
      <c r="AL137" s="185"/>
      <c r="AM137" s="185"/>
      <c r="AN137" s="185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173" customFormat="1" x14ac:dyDescent="0.25">
      <c r="A138" s="165"/>
      <c r="B138" s="166"/>
      <c r="C138" s="167"/>
      <c r="D138" s="168"/>
      <c r="E138" s="169"/>
      <c r="F138" s="170"/>
      <c r="G138" s="171"/>
      <c r="H138" s="172"/>
      <c r="J138" s="174"/>
      <c r="N138" s="175"/>
      <c r="U138" s="176"/>
      <c r="V138" s="177"/>
      <c r="W138" s="178"/>
      <c r="X138" s="179"/>
      <c r="Y138" s="4"/>
      <c r="Z138" s="4"/>
      <c r="AA138" s="21"/>
      <c r="AB138" s="6"/>
      <c r="AC138" s="7"/>
      <c r="AD138" s="180"/>
      <c r="AE138" s="181"/>
      <c r="AF138" s="182"/>
      <c r="AG138" s="183"/>
      <c r="AH138" s="184"/>
      <c r="AI138" s="185"/>
      <c r="AJ138" s="186"/>
      <c r="AK138" s="185"/>
      <c r="AL138" s="185"/>
      <c r="AM138" s="185"/>
      <c r="AN138" s="185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173" customFormat="1" x14ac:dyDescent="0.25">
      <c r="A139" s="165"/>
      <c r="B139" s="166"/>
      <c r="C139" s="167"/>
      <c r="D139" s="168"/>
      <c r="E139" s="169"/>
      <c r="F139" s="170"/>
      <c r="G139" s="171"/>
      <c r="H139" s="172"/>
      <c r="J139" s="174"/>
      <c r="N139" s="175"/>
      <c r="U139" s="176"/>
      <c r="V139" s="177"/>
      <c r="W139" s="178"/>
      <c r="X139" s="179"/>
      <c r="Y139" s="4"/>
      <c r="Z139" s="4"/>
      <c r="AA139" s="21"/>
      <c r="AB139" s="6"/>
      <c r="AC139" s="7"/>
      <c r="AD139" s="180"/>
      <c r="AE139" s="181"/>
      <c r="AF139" s="182"/>
      <c r="AG139" s="183"/>
      <c r="AH139" s="184"/>
      <c r="AI139" s="185"/>
      <c r="AJ139" s="186"/>
      <c r="AK139" s="185"/>
      <c r="AL139" s="185"/>
      <c r="AM139" s="185"/>
      <c r="AN139" s="185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173" customFormat="1" x14ac:dyDescent="0.25">
      <c r="A140" s="165"/>
      <c r="B140" s="166"/>
      <c r="C140" s="167"/>
      <c r="D140" s="168"/>
      <c r="E140" s="169"/>
      <c r="F140" s="170"/>
      <c r="G140" s="171"/>
      <c r="H140" s="172"/>
      <c r="J140" s="174"/>
      <c r="N140" s="175"/>
      <c r="U140" s="176"/>
      <c r="V140" s="177"/>
      <c r="W140" s="178"/>
      <c r="X140" s="179"/>
      <c r="Y140" s="4"/>
      <c r="Z140" s="4"/>
      <c r="AA140" s="21"/>
      <c r="AB140" s="6"/>
      <c r="AC140" s="7"/>
      <c r="AD140" s="180"/>
      <c r="AE140" s="181"/>
      <c r="AF140" s="182"/>
      <c r="AG140" s="183"/>
      <c r="AH140" s="184"/>
      <c r="AI140" s="185"/>
      <c r="AJ140" s="186"/>
      <c r="AK140" s="185"/>
      <c r="AL140" s="185"/>
      <c r="AM140" s="185"/>
      <c r="AN140" s="185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173" customFormat="1" x14ac:dyDescent="0.25">
      <c r="A141" s="165"/>
      <c r="B141" s="166"/>
      <c r="C141" s="167"/>
      <c r="D141" s="168"/>
      <c r="E141" s="169"/>
      <c r="F141" s="170"/>
      <c r="G141" s="171"/>
      <c r="H141" s="172"/>
      <c r="J141" s="174"/>
      <c r="N141" s="175"/>
      <c r="U141" s="176"/>
      <c r="V141" s="177"/>
      <c r="W141" s="178"/>
      <c r="X141" s="179"/>
      <c r="Y141" s="4"/>
      <c r="Z141" s="4"/>
      <c r="AA141" s="21"/>
      <c r="AB141" s="6"/>
      <c r="AC141" s="7"/>
      <c r="AD141" s="180"/>
      <c r="AE141" s="181"/>
      <c r="AF141" s="182"/>
      <c r="AG141" s="183"/>
      <c r="AH141" s="184"/>
      <c r="AI141" s="185"/>
      <c r="AJ141" s="186"/>
      <c r="AK141" s="185"/>
      <c r="AL141" s="185"/>
      <c r="AM141" s="185"/>
      <c r="AN141" s="185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173" customFormat="1" x14ac:dyDescent="0.25">
      <c r="A142" s="165"/>
      <c r="B142" s="166"/>
      <c r="C142" s="167"/>
      <c r="D142" s="168"/>
      <c r="E142" s="169"/>
      <c r="F142" s="170"/>
      <c r="G142" s="171"/>
      <c r="H142" s="172"/>
      <c r="J142" s="174"/>
      <c r="N142" s="175"/>
      <c r="U142" s="176"/>
      <c r="V142" s="177"/>
      <c r="W142" s="178"/>
      <c r="X142" s="179"/>
      <c r="Y142" s="4"/>
      <c r="Z142" s="4"/>
      <c r="AA142" s="21"/>
      <c r="AB142" s="6"/>
      <c r="AC142" s="7"/>
      <c r="AD142" s="180"/>
      <c r="AE142" s="181"/>
      <c r="AF142" s="182"/>
      <c r="AG142" s="183"/>
      <c r="AH142" s="184"/>
      <c r="AI142" s="185"/>
      <c r="AJ142" s="186"/>
      <c r="AK142" s="185"/>
      <c r="AL142" s="185"/>
      <c r="AM142" s="185"/>
      <c r="AN142" s="185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173" customFormat="1" x14ac:dyDescent="0.25">
      <c r="A143" s="165"/>
      <c r="B143" s="166"/>
      <c r="C143" s="167"/>
      <c r="D143" s="168"/>
      <c r="E143" s="169"/>
      <c r="F143" s="170"/>
      <c r="G143" s="171"/>
      <c r="H143" s="172"/>
      <c r="J143" s="174"/>
      <c r="N143" s="175"/>
      <c r="U143" s="176"/>
      <c r="V143" s="177"/>
      <c r="W143" s="178"/>
      <c r="X143" s="179"/>
      <c r="Y143" s="4"/>
      <c r="Z143" s="4"/>
      <c r="AA143" s="21"/>
      <c r="AB143" s="6"/>
      <c r="AC143" s="7"/>
      <c r="AD143" s="180"/>
      <c r="AE143" s="181"/>
      <c r="AF143" s="182"/>
      <c r="AG143" s="183"/>
      <c r="AH143" s="184"/>
      <c r="AI143" s="185"/>
      <c r="AJ143" s="186"/>
      <c r="AK143" s="185"/>
      <c r="AL143" s="185"/>
      <c r="AM143" s="185"/>
      <c r="AN143" s="185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173" customFormat="1" x14ac:dyDescent="0.25">
      <c r="A144" s="165"/>
      <c r="B144" s="166"/>
      <c r="C144" s="167"/>
      <c r="D144" s="168"/>
      <c r="E144" s="169"/>
      <c r="F144" s="170"/>
      <c r="G144" s="171"/>
      <c r="H144" s="172"/>
      <c r="J144" s="174"/>
      <c r="N144" s="175"/>
      <c r="U144" s="176"/>
      <c r="V144" s="177"/>
      <c r="W144" s="178"/>
      <c r="X144" s="179"/>
      <c r="Y144" s="4"/>
      <c r="Z144" s="4"/>
      <c r="AA144" s="21"/>
      <c r="AB144" s="6"/>
      <c r="AC144" s="7"/>
      <c r="AD144" s="180"/>
      <c r="AE144" s="181"/>
      <c r="AF144" s="182"/>
      <c r="AG144" s="183"/>
      <c r="AH144" s="184"/>
      <c r="AI144" s="185"/>
      <c r="AJ144" s="186"/>
      <c r="AK144" s="185"/>
      <c r="AL144" s="185"/>
      <c r="AM144" s="185"/>
      <c r="AN144" s="185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173" customFormat="1" x14ac:dyDescent="0.25">
      <c r="A145" s="165"/>
      <c r="B145" s="166"/>
      <c r="C145" s="167"/>
      <c r="D145" s="168"/>
      <c r="E145" s="169"/>
      <c r="F145" s="170"/>
      <c r="G145" s="171"/>
      <c r="H145" s="172"/>
      <c r="J145" s="174"/>
      <c r="N145" s="175"/>
      <c r="U145" s="176"/>
      <c r="V145" s="177"/>
      <c r="W145" s="178"/>
      <c r="X145" s="179"/>
      <c r="Y145" s="4"/>
      <c r="Z145" s="4"/>
      <c r="AA145" s="21"/>
      <c r="AB145" s="6"/>
      <c r="AC145" s="7"/>
      <c r="AD145" s="180"/>
      <c r="AE145" s="181"/>
      <c r="AF145" s="182"/>
      <c r="AG145" s="183"/>
      <c r="AH145" s="184"/>
      <c r="AI145" s="185"/>
      <c r="AJ145" s="186"/>
      <c r="AK145" s="185"/>
      <c r="AL145" s="185"/>
      <c r="AM145" s="185"/>
      <c r="AN145" s="18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173" customFormat="1" x14ac:dyDescent="0.25">
      <c r="A146" s="165"/>
      <c r="B146" s="166"/>
      <c r="C146" s="167"/>
      <c r="D146" s="168"/>
      <c r="E146" s="169"/>
      <c r="F146" s="170"/>
      <c r="G146" s="171"/>
      <c r="H146" s="172"/>
      <c r="J146" s="174"/>
      <c r="N146" s="175"/>
      <c r="U146" s="176"/>
      <c r="V146" s="177"/>
      <c r="W146" s="178"/>
      <c r="X146" s="179"/>
      <c r="Y146" s="4"/>
      <c r="Z146" s="4"/>
      <c r="AA146" s="21"/>
      <c r="AB146" s="6"/>
      <c r="AC146" s="7"/>
      <c r="AD146" s="180"/>
      <c r="AE146" s="181"/>
      <c r="AF146" s="182"/>
      <c r="AG146" s="183"/>
      <c r="AH146" s="184"/>
      <c r="AI146" s="185"/>
      <c r="AJ146" s="186"/>
      <c r="AK146" s="185"/>
      <c r="AL146" s="185"/>
      <c r="AM146" s="185"/>
      <c r="AN146" s="185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173" customFormat="1" x14ac:dyDescent="0.25">
      <c r="A147" s="165"/>
      <c r="B147" s="166"/>
      <c r="C147" s="167"/>
      <c r="D147" s="168"/>
      <c r="E147" s="169"/>
      <c r="F147" s="170"/>
      <c r="G147" s="171"/>
      <c r="H147" s="172"/>
      <c r="J147" s="174"/>
      <c r="N147" s="175"/>
      <c r="U147" s="176"/>
      <c r="V147" s="177"/>
      <c r="W147" s="178"/>
      <c r="X147" s="179"/>
      <c r="Y147" s="4"/>
      <c r="Z147" s="4"/>
      <c r="AA147" s="21"/>
      <c r="AB147" s="6"/>
      <c r="AC147" s="7"/>
      <c r="AD147" s="180"/>
      <c r="AE147" s="181"/>
      <c r="AF147" s="182"/>
      <c r="AG147" s="183"/>
      <c r="AH147" s="184"/>
      <c r="AI147" s="185"/>
      <c r="AJ147" s="186"/>
      <c r="AK147" s="185"/>
      <c r="AL147" s="185"/>
      <c r="AM147" s="185"/>
      <c r="AN147" s="185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173" customFormat="1" x14ac:dyDescent="0.25">
      <c r="A148" s="165"/>
      <c r="B148" s="166"/>
      <c r="C148" s="167"/>
      <c r="D148" s="168"/>
      <c r="E148" s="169"/>
      <c r="F148" s="170"/>
      <c r="G148" s="171"/>
      <c r="H148" s="172"/>
      <c r="J148" s="174"/>
      <c r="N148" s="175"/>
      <c r="U148" s="176"/>
      <c r="V148" s="177"/>
      <c r="W148" s="178"/>
      <c r="X148" s="179"/>
      <c r="Y148" s="4"/>
      <c r="Z148" s="4"/>
      <c r="AA148" s="21"/>
      <c r="AB148" s="6"/>
      <c r="AC148" s="7"/>
      <c r="AD148" s="180"/>
      <c r="AE148" s="181"/>
      <c r="AF148" s="182"/>
      <c r="AG148" s="183"/>
      <c r="AH148" s="184"/>
      <c r="AI148" s="185"/>
      <c r="AJ148" s="186"/>
      <c r="AK148" s="185"/>
      <c r="AL148" s="185"/>
      <c r="AM148" s="185"/>
      <c r="AN148" s="185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173" customFormat="1" x14ac:dyDescent="0.25">
      <c r="A149" s="165"/>
      <c r="B149" s="166"/>
      <c r="C149" s="167"/>
      <c r="D149" s="168"/>
      <c r="E149" s="169"/>
      <c r="F149" s="170"/>
      <c r="G149" s="171"/>
      <c r="H149" s="172"/>
      <c r="J149" s="174"/>
      <c r="N149" s="175"/>
      <c r="U149" s="176"/>
      <c r="V149" s="177"/>
      <c r="W149" s="178"/>
      <c r="X149" s="179"/>
      <c r="Y149" s="4"/>
      <c r="Z149" s="4"/>
      <c r="AA149" s="21"/>
      <c r="AB149" s="6"/>
      <c r="AC149" s="7"/>
      <c r="AD149" s="180"/>
      <c r="AE149" s="181"/>
      <c r="AF149" s="182"/>
      <c r="AG149" s="183"/>
      <c r="AH149" s="184"/>
      <c r="AI149" s="185"/>
      <c r="AJ149" s="186"/>
      <c r="AK149" s="185"/>
      <c r="AL149" s="185"/>
      <c r="AM149" s="185"/>
      <c r="AN149" s="185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173" customFormat="1" x14ac:dyDescent="0.25">
      <c r="A150" s="165"/>
      <c r="B150" s="166"/>
      <c r="C150" s="167"/>
      <c r="D150" s="168"/>
      <c r="E150" s="169"/>
      <c r="F150" s="170"/>
      <c r="G150" s="171"/>
      <c r="H150" s="172"/>
      <c r="J150" s="174"/>
      <c r="N150" s="175"/>
      <c r="U150" s="176"/>
      <c r="V150" s="177"/>
      <c r="W150" s="178"/>
      <c r="X150" s="179"/>
      <c r="Y150" s="4"/>
      <c r="Z150" s="4"/>
      <c r="AA150" s="21"/>
      <c r="AB150" s="6"/>
      <c r="AC150" s="7"/>
      <c r="AD150" s="180"/>
      <c r="AE150" s="181"/>
      <c r="AF150" s="182"/>
      <c r="AG150" s="183"/>
      <c r="AH150" s="184"/>
      <c r="AI150" s="185"/>
      <c r="AJ150" s="186"/>
      <c r="AK150" s="185"/>
      <c r="AL150" s="185"/>
      <c r="AM150" s="185"/>
      <c r="AN150" s="185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173" customFormat="1" x14ac:dyDescent="0.25">
      <c r="A151" s="165"/>
      <c r="B151" s="166"/>
      <c r="C151" s="167"/>
      <c r="D151" s="168"/>
      <c r="E151" s="169"/>
      <c r="F151" s="170"/>
      <c r="G151" s="171"/>
      <c r="H151" s="172"/>
      <c r="J151" s="174"/>
      <c r="N151" s="175"/>
      <c r="U151" s="176"/>
      <c r="V151" s="177"/>
      <c r="W151" s="178"/>
      <c r="X151" s="179"/>
      <c r="Y151" s="4"/>
      <c r="Z151" s="4"/>
      <c r="AA151" s="21"/>
      <c r="AB151" s="6"/>
      <c r="AC151" s="7"/>
      <c r="AD151" s="180"/>
      <c r="AE151" s="181"/>
      <c r="AF151" s="182"/>
      <c r="AG151" s="183"/>
      <c r="AH151" s="184"/>
      <c r="AI151" s="185"/>
      <c r="AJ151" s="186"/>
      <c r="AK151" s="185"/>
      <c r="AL151" s="185"/>
      <c r="AM151" s="185"/>
      <c r="AN151" s="185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173" customFormat="1" x14ac:dyDescent="0.25">
      <c r="A152" s="165"/>
      <c r="B152" s="166"/>
      <c r="C152" s="167"/>
      <c r="D152" s="168"/>
      <c r="E152" s="169"/>
      <c r="F152" s="170"/>
      <c r="G152" s="171"/>
      <c r="H152" s="172"/>
      <c r="J152" s="174"/>
      <c r="N152" s="175"/>
      <c r="U152" s="176"/>
      <c r="V152" s="177"/>
      <c r="W152" s="178"/>
      <c r="X152" s="179"/>
      <c r="Y152" s="4"/>
      <c r="Z152" s="4"/>
      <c r="AA152" s="21"/>
      <c r="AB152" s="6"/>
      <c r="AC152" s="7"/>
      <c r="AD152" s="180"/>
      <c r="AE152" s="181"/>
      <c r="AF152" s="182"/>
      <c r="AG152" s="183"/>
      <c r="AH152" s="184"/>
      <c r="AI152" s="185"/>
      <c r="AJ152" s="186"/>
      <c r="AK152" s="185"/>
      <c r="AL152" s="185"/>
      <c r="AM152" s="185"/>
      <c r="AN152" s="185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173" customFormat="1" x14ac:dyDescent="0.25">
      <c r="A153" s="165"/>
      <c r="B153" s="166"/>
      <c r="C153" s="167"/>
      <c r="D153" s="168"/>
      <c r="E153" s="169"/>
      <c r="F153" s="170"/>
      <c r="G153" s="171"/>
      <c r="H153" s="172"/>
      <c r="J153" s="174"/>
      <c r="N153" s="175"/>
      <c r="U153" s="176"/>
      <c r="V153" s="177"/>
      <c r="W153" s="178"/>
      <c r="X153" s="179"/>
      <c r="Y153" s="4"/>
      <c r="Z153" s="4"/>
      <c r="AA153" s="21"/>
      <c r="AB153" s="6"/>
      <c r="AC153" s="7"/>
      <c r="AD153" s="180"/>
      <c r="AE153" s="181"/>
      <c r="AF153" s="182"/>
      <c r="AG153" s="183"/>
      <c r="AH153" s="184"/>
      <c r="AI153" s="185"/>
      <c r="AJ153" s="186"/>
      <c r="AK153" s="185"/>
      <c r="AL153" s="185"/>
      <c r="AM153" s="185"/>
      <c r="AN153" s="185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173" customFormat="1" x14ac:dyDescent="0.25">
      <c r="A154" s="165"/>
      <c r="B154" s="166"/>
      <c r="C154" s="167"/>
      <c r="D154" s="168"/>
      <c r="E154" s="169"/>
      <c r="F154" s="170"/>
      <c r="G154" s="171"/>
      <c r="H154" s="172"/>
      <c r="J154" s="174"/>
      <c r="N154" s="175"/>
      <c r="U154" s="176"/>
      <c r="V154" s="177"/>
      <c r="W154" s="178"/>
      <c r="X154" s="179"/>
      <c r="Y154" s="4"/>
      <c r="Z154" s="4"/>
      <c r="AA154" s="21"/>
      <c r="AB154" s="6"/>
      <c r="AC154" s="7"/>
      <c r="AD154" s="180"/>
      <c r="AE154" s="181"/>
      <c r="AF154" s="182"/>
      <c r="AG154" s="183"/>
      <c r="AH154" s="184"/>
      <c r="AI154" s="185"/>
      <c r="AJ154" s="186"/>
      <c r="AK154" s="185"/>
      <c r="AL154" s="185"/>
      <c r="AM154" s="185"/>
      <c r="AN154" s="185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173" customFormat="1" x14ac:dyDescent="0.25">
      <c r="A155" s="165"/>
      <c r="B155" s="166"/>
      <c r="C155" s="167"/>
      <c r="D155" s="168"/>
      <c r="E155" s="169"/>
      <c r="F155" s="170"/>
      <c r="G155" s="171"/>
      <c r="H155" s="172"/>
      <c r="J155" s="174"/>
      <c r="N155" s="175"/>
      <c r="U155" s="176"/>
      <c r="V155" s="177"/>
      <c r="W155" s="178"/>
      <c r="X155" s="179"/>
      <c r="Y155" s="4"/>
      <c r="Z155" s="4"/>
      <c r="AA155" s="21"/>
      <c r="AB155" s="6"/>
      <c r="AC155" s="7"/>
      <c r="AD155" s="180"/>
      <c r="AE155" s="181"/>
      <c r="AF155" s="182"/>
      <c r="AG155" s="183"/>
      <c r="AH155" s="184"/>
      <c r="AI155" s="185"/>
      <c r="AJ155" s="186"/>
      <c r="AK155" s="185"/>
      <c r="AL155" s="185"/>
      <c r="AM155" s="185"/>
      <c r="AN155" s="18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173" customFormat="1" x14ac:dyDescent="0.25">
      <c r="A156" s="165"/>
      <c r="B156" s="166"/>
      <c r="C156" s="167"/>
      <c r="D156" s="168"/>
      <c r="E156" s="169"/>
      <c r="F156" s="170"/>
      <c r="G156" s="171"/>
      <c r="H156" s="172"/>
      <c r="J156" s="174"/>
      <c r="N156" s="175"/>
      <c r="U156" s="176"/>
      <c r="V156" s="177"/>
      <c r="W156" s="178"/>
      <c r="X156" s="179"/>
      <c r="Y156" s="4"/>
      <c r="Z156" s="4"/>
      <c r="AA156" s="21"/>
      <c r="AB156" s="6"/>
      <c r="AC156" s="7"/>
      <c r="AD156" s="180"/>
      <c r="AE156" s="181"/>
      <c r="AF156" s="182"/>
      <c r="AG156" s="183"/>
      <c r="AH156" s="184"/>
      <c r="AI156" s="185"/>
      <c r="AJ156" s="186"/>
      <c r="AK156" s="185"/>
      <c r="AL156" s="185"/>
      <c r="AM156" s="185"/>
      <c r="AN156" s="185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173" customFormat="1" x14ac:dyDescent="0.25">
      <c r="A157" s="165"/>
      <c r="B157" s="166"/>
      <c r="C157" s="167"/>
      <c r="D157" s="168"/>
      <c r="E157" s="169"/>
      <c r="F157" s="170"/>
      <c r="G157" s="171"/>
      <c r="H157" s="172"/>
      <c r="J157" s="174"/>
      <c r="N157" s="175"/>
      <c r="U157" s="176"/>
      <c r="V157" s="177"/>
      <c r="W157" s="178"/>
      <c r="X157" s="179"/>
      <c r="Y157" s="4"/>
      <c r="Z157" s="4"/>
      <c r="AA157" s="21"/>
      <c r="AB157" s="6"/>
      <c r="AC157" s="7"/>
      <c r="AD157" s="180"/>
      <c r="AE157" s="181"/>
      <c r="AF157" s="182"/>
      <c r="AG157" s="183"/>
      <c r="AH157" s="184"/>
      <c r="AI157" s="185"/>
      <c r="AJ157" s="186"/>
      <c r="AK157" s="185"/>
      <c r="AL157" s="185"/>
      <c r="AM157" s="185"/>
      <c r="AN157" s="185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173" customFormat="1" x14ac:dyDescent="0.25">
      <c r="A158" s="165"/>
      <c r="B158" s="166"/>
      <c r="C158" s="167"/>
      <c r="D158" s="168"/>
      <c r="E158" s="169"/>
      <c r="F158" s="170"/>
      <c r="G158" s="171"/>
      <c r="H158" s="172"/>
      <c r="J158" s="174"/>
      <c r="N158" s="175"/>
      <c r="U158" s="176"/>
      <c r="V158" s="177"/>
      <c r="W158" s="178"/>
      <c r="X158" s="179"/>
      <c r="Y158" s="4"/>
      <c r="Z158" s="4"/>
      <c r="AA158" s="21"/>
      <c r="AB158" s="6"/>
      <c r="AC158" s="7"/>
      <c r="AD158" s="180"/>
      <c r="AE158" s="181"/>
      <c r="AF158" s="182"/>
      <c r="AG158" s="183"/>
      <c r="AH158" s="184"/>
      <c r="AI158" s="185"/>
      <c r="AJ158" s="186"/>
      <c r="AK158" s="185"/>
      <c r="AL158" s="185"/>
      <c r="AM158" s="185"/>
      <c r="AN158" s="185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173" customFormat="1" x14ac:dyDescent="0.25">
      <c r="A159" s="165"/>
      <c r="B159" s="166"/>
      <c r="C159" s="167"/>
      <c r="D159" s="168"/>
      <c r="E159" s="169"/>
      <c r="F159" s="170"/>
      <c r="G159" s="171"/>
      <c r="H159" s="172"/>
      <c r="J159" s="174"/>
      <c r="N159" s="175"/>
      <c r="U159" s="176"/>
      <c r="V159" s="177"/>
      <c r="W159" s="178"/>
      <c r="X159" s="179"/>
      <c r="Y159" s="4"/>
      <c r="Z159" s="4"/>
      <c r="AA159" s="21"/>
      <c r="AB159" s="6"/>
      <c r="AC159" s="7"/>
      <c r="AD159" s="180"/>
      <c r="AE159" s="181"/>
      <c r="AF159" s="182"/>
      <c r="AG159" s="183"/>
      <c r="AH159" s="184"/>
      <c r="AI159" s="185"/>
      <c r="AJ159" s="186"/>
      <c r="AK159" s="185"/>
      <c r="AL159" s="185"/>
      <c r="AM159" s="185"/>
      <c r="AN159" s="185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173" customFormat="1" x14ac:dyDescent="0.25">
      <c r="A160" s="165"/>
      <c r="B160" s="166"/>
      <c r="C160" s="167"/>
      <c r="D160" s="168"/>
      <c r="E160" s="169"/>
      <c r="F160" s="170"/>
      <c r="G160" s="171"/>
      <c r="H160" s="172"/>
      <c r="J160" s="174"/>
      <c r="N160" s="175"/>
      <c r="U160" s="176"/>
      <c r="V160" s="177"/>
      <c r="W160" s="178"/>
      <c r="X160" s="179"/>
      <c r="Y160" s="4"/>
      <c r="Z160" s="4"/>
      <c r="AA160" s="21"/>
      <c r="AB160" s="6"/>
      <c r="AC160" s="7"/>
      <c r="AD160" s="180"/>
      <c r="AE160" s="181"/>
      <c r="AF160" s="182"/>
      <c r="AG160" s="183"/>
      <c r="AH160" s="184"/>
      <c r="AI160" s="185"/>
      <c r="AJ160" s="186"/>
      <c r="AK160" s="185"/>
      <c r="AL160" s="185"/>
      <c r="AM160" s="185"/>
      <c r="AN160" s="185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173" customFormat="1" x14ac:dyDescent="0.25">
      <c r="A161" s="165"/>
      <c r="B161" s="166"/>
      <c r="C161" s="167"/>
      <c r="D161" s="168"/>
      <c r="E161" s="169"/>
      <c r="F161" s="170"/>
      <c r="G161" s="171"/>
      <c r="H161" s="172"/>
      <c r="J161" s="174"/>
      <c r="N161" s="175"/>
      <c r="U161" s="176"/>
      <c r="V161" s="177"/>
      <c r="W161" s="178"/>
      <c r="X161" s="179"/>
      <c r="Y161" s="4"/>
      <c r="Z161" s="4"/>
      <c r="AA161" s="21"/>
      <c r="AB161" s="6"/>
      <c r="AC161" s="7"/>
      <c r="AD161" s="180"/>
      <c r="AE161" s="181"/>
      <c r="AF161" s="182"/>
      <c r="AG161" s="183"/>
      <c r="AH161" s="184"/>
      <c r="AI161" s="185"/>
      <c r="AJ161" s="186"/>
      <c r="AK161" s="185"/>
      <c r="AL161" s="185"/>
      <c r="AM161" s="185"/>
      <c r="AN161" s="185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173" customFormat="1" x14ac:dyDescent="0.25">
      <c r="A162" s="165"/>
      <c r="B162" s="166"/>
      <c r="C162" s="167"/>
      <c r="D162" s="168"/>
      <c r="E162" s="169"/>
      <c r="F162" s="170"/>
      <c r="G162" s="171"/>
      <c r="H162" s="172"/>
      <c r="J162" s="174"/>
      <c r="N162" s="175"/>
      <c r="U162" s="176"/>
      <c r="V162" s="177"/>
      <c r="W162" s="178"/>
      <c r="X162" s="179"/>
      <c r="Y162" s="4"/>
      <c r="Z162" s="4"/>
      <c r="AA162" s="21"/>
      <c r="AB162" s="6"/>
      <c r="AC162" s="7"/>
      <c r="AD162" s="180"/>
      <c r="AE162" s="181"/>
      <c r="AF162" s="182"/>
      <c r="AG162" s="183"/>
      <c r="AH162" s="184"/>
      <c r="AI162" s="185"/>
      <c r="AJ162" s="186"/>
      <c r="AK162" s="185"/>
      <c r="AL162" s="185"/>
      <c r="AM162" s="185"/>
      <c r="AN162" s="185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173" customFormat="1" x14ac:dyDescent="0.25">
      <c r="A163" s="165"/>
      <c r="B163" s="166"/>
      <c r="C163" s="167"/>
      <c r="D163" s="168"/>
      <c r="E163" s="169"/>
      <c r="F163" s="170"/>
      <c r="G163" s="171"/>
      <c r="H163" s="172"/>
      <c r="J163" s="174"/>
      <c r="N163" s="175"/>
      <c r="U163" s="176"/>
      <c r="V163" s="177"/>
      <c r="W163" s="178"/>
      <c r="X163" s="179"/>
      <c r="Y163" s="4"/>
      <c r="Z163" s="4"/>
      <c r="AA163" s="21"/>
      <c r="AB163" s="6"/>
      <c r="AC163" s="7"/>
      <c r="AD163" s="180"/>
      <c r="AE163" s="181"/>
      <c r="AF163" s="182"/>
      <c r="AG163" s="183"/>
      <c r="AH163" s="184"/>
      <c r="AI163" s="185"/>
      <c r="AJ163" s="186"/>
      <c r="AK163" s="185"/>
      <c r="AL163" s="185"/>
      <c r="AM163" s="185"/>
      <c r="AN163" s="185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173" customFormat="1" x14ac:dyDescent="0.25">
      <c r="A164" s="165"/>
      <c r="B164" s="166"/>
      <c r="C164" s="167"/>
      <c r="D164" s="168"/>
      <c r="E164" s="169"/>
      <c r="F164" s="170"/>
      <c r="G164" s="171"/>
      <c r="H164" s="172"/>
      <c r="J164" s="174"/>
      <c r="N164" s="175"/>
      <c r="U164" s="176"/>
      <c r="V164" s="177"/>
      <c r="W164" s="178"/>
      <c r="X164" s="179"/>
      <c r="Y164" s="4"/>
      <c r="Z164" s="4"/>
      <c r="AA164" s="21"/>
      <c r="AB164" s="6"/>
      <c r="AC164" s="7"/>
      <c r="AD164" s="180"/>
      <c r="AE164" s="181"/>
      <c r="AF164" s="182"/>
      <c r="AG164" s="183"/>
      <c r="AH164" s="184"/>
      <c r="AI164" s="185"/>
      <c r="AJ164" s="186"/>
      <c r="AK164" s="185"/>
      <c r="AL164" s="185"/>
      <c r="AM164" s="185"/>
      <c r="AN164" s="185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173" customFormat="1" x14ac:dyDescent="0.25">
      <c r="A165" s="165"/>
      <c r="B165" s="166"/>
      <c r="C165" s="167"/>
      <c r="D165" s="168"/>
      <c r="E165" s="169"/>
      <c r="F165" s="170"/>
      <c r="G165" s="171"/>
      <c r="H165" s="172"/>
      <c r="J165" s="174"/>
      <c r="N165" s="175"/>
      <c r="U165" s="176"/>
      <c r="V165" s="177"/>
      <c r="W165" s="178"/>
      <c r="X165" s="179"/>
      <c r="Y165" s="4"/>
      <c r="Z165" s="4"/>
      <c r="AA165" s="21"/>
      <c r="AB165" s="6"/>
      <c r="AC165" s="7"/>
      <c r="AD165" s="180"/>
      <c r="AE165" s="181"/>
      <c r="AF165" s="182"/>
      <c r="AG165" s="183"/>
      <c r="AH165" s="184"/>
      <c r="AI165" s="185"/>
      <c r="AJ165" s="186"/>
      <c r="AK165" s="185"/>
      <c r="AL165" s="185"/>
      <c r="AM165" s="185"/>
      <c r="AN165" s="18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173" customFormat="1" x14ac:dyDescent="0.25">
      <c r="A166" s="165"/>
      <c r="B166" s="166"/>
      <c r="C166" s="167"/>
      <c r="D166" s="168"/>
      <c r="E166" s="169"/>
      <c r="F166" s="170"/>
      <c r="G166" s="171"/>
      <c r="H166" s="172"/>
      <c r="J166" s="174"/>
      <c r="N166" s="175"/>
      <c r="U166" s="176"/>
      <c r="V166" s="177"/>
      <c r="W166" s="178"/>
      <c r="X166" s="179"/>
      <c r="Y166" s="4"/>
      <c r="Z166" s="4"/>
      <c r="AA166" s="21"/>
      <c r="AB166" s="6"/>
      <c r="AC166" s="7"/>
      <c r="AD166" s="180"/>
      <c r="AE166" s="181"/>
      <c r="AF166" s="182"/>
      <c r="AG166" s="183"/>
      <c r="AH166" s="184"/>
      <c r="AI166" s="185"/>
      <c r="AJ166" s="186"/>
      <c r="AK166" s="185"/>
      <c r="AL166" s="185"/>
      <c r="AM166" s="185"/>
      <c r="AN166" s="185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173" customFormat="1" x14ac:dyDescent="0.25">
      <c r="A167" s="165"/>
      <c r="B167" s="166"/>
      <c r="C167" s="167"/>
      <c r="D167" s="168"/>
      <c r="E167" s="169"/>
      <c r="F167" s="170"/>
      <c r="G167" s="171"/>
      <c r="H167" s="172"/>
      <c r="J167" s="174"/>
      <c r="N167" s="175"/>
      <c r="U167" s="176"/>
      <c r="V167" s="177"/>
      <c r="W167" s="178"/>
      <c r="X167" s="179"/>
      <c r="Y167" s="4"/>
      <c r="Z167" s="4"/>
      <c r="AA167" s="21"/>
      <c r="AB167" s="6"/>
      <c r="AC167" s="7"/>
      <c r="AD167" s="180"/>
      <c r="AE167" s="181"/>
      <c r="AF167" s="182"/>
      <c r="AG167" s="183"/>
      <c r="AH167" s="184"/>
      <c r="AI167" s="185"/>
      <c r="AJ167" s="186"/>
      <c r="AK167" s="185"/>
      <c r="AL167" s="185"/>
      <c r="AM167" s="185"/>
      <c r="AN167" s="185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173" customFormat="1" x14ac:dyDescent="0.25">
      <c r="A168" s="165"/>
      <c r="B168" s="166"/>
      <c r="C168" s="167"/>
      <c r="D168" s="168"/>
      <c r="E168" s="169"/>
      <c r="F168" s="170"/>
      <c r="G168" s="171"/>
      <c r="H168" s="172"/>
      <c r="J168" s="174"/>
      <c r="N168" s="175"/>
      <c r="U168" s="176"/>
      <c r="V168" s="177"/>
      <c r="W168" s="178"/>
      <c r="X168" s="179"/>
      <c r="Y168" s="4"/>
      <c r="Z168" s="4"/>
      <c r="AA168" s="21"/>
      <c r="AB168" s="6"/>
      <c r="AC168" s="7"/>
      <c r="AD168" s="180"/>
      <c r="AE168" s="181"/>
      <c r="AF168" s="182"/>
      <c r="AG168" s="183"/>
      <c r="AH168" s="184"/>
      <c r="AI168" s="185"/>
      <c r="AJ168" s="186"/>
      <c r="AK168" s="185"/>
      <c r="AL168" s="185"/>
      <c r="AM168" s="185"/>
      <c r="AN168" s="185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173" customFormat="1" x14ac:dyDescent="0.25">
      <c r="A169" s="165"/>
      <c r="B169" s="166"/>
      <c r="C169" s="167"/>
      <c r="D169" s="168"/>
      <c r="E169" s="169"/>
      <c r="F169" s="170"/>
      <c r="G169" s="171"/>
      <c r="H169" s="172"/>
      <c r="J169" s="174"/>
      <c r="N169" s="175"/>
      <c r="U169" s="176"/>
      <c r="V169" s="177"/>
      <c r="W169" s="178"/>
      <c r="X169" s="179"/>
      <c r="Y169" s="4"/>
      <c r="Z169" s="4"/>
      <c r="AA169" s="21"/>
      <c r="AB169" s="6"/>
      <c r="AC169" s="7"/>
      <c r="AD169" s="180"/>
      <c r="AE169" s="181"/>
      <c r="AF169" s="182"/>
      <c r="AG169" s="183"/>
      <c r="AH169" s="184"/>
      <c r="AI169" s="185"/>
      <c r="AJ169" s="186"/>
      <c r="AK169" s="185"/>
      <c r="AL169" s="185"/>
      <c r="AM169" s="185"/>
      <c r="AN169" s="185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173" customFormat="1" x14ac:dyDescent="0.25">
      <c r="A170" s="165"/>
      <c r="B170" s="166"/>
      <c r="C170" s="167"/>
      <c r="D170" s="168"/>
      <c r="E170" s="169"/>
      <c r="F170" s="170"/>
      <c r="G170" s="171"/>
      <c r="H170" s="172"/>
      <c r="J170" s="174"/>
      <c r="N170" s="175"/>
      <c r="U170" s="176"/>
      <c r="V170" s="177"/>
      <c r="W170" s="178"/>
      <c r="X170" s="179"/>
      <c r="Y170" s="4"/>
      <c r="Z170" s="4"/>
      <c r="AA170" s="21"/>
      <c r="AB170" s="6"/>
      <c r="AC170" s="7"/>
      <c r="AD170" s="180"/>
      <c r="AE170" s="181"/>
      <c r="AF170" s="182"/>
      <c r="AG170" s="183"/>
      <c r="AH170" s="184"/>
      <c r="AI170" s="185"/>
      <c r="AJ170" s="186"/>
      <c r="AK170" s="185"/>
      <c r="AL170" s="185"/>
      <c r="AM170" s="185"/>
      <c r="AN170" s="185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173" customFormat="1" x14ac:dyDescent="0.25">
      <c r="A171" s="165"/>
      <c r="B171" s="166"/>
      <c r="C171" s="167"/>
      <c r="D171" s="168"/>
      <c r="E171" s="169"/>
      <c r="F171" s="170"/>
      <c r="G171" s="171"/>
      <c r="H171" s="172"/>
      <c r="J171" s="174"/>
      <c r="N171" s="175"/>
      <c r="U171" s="176"/>
      <c r="V171" s="177"/>
      <c r="W171" s="178"/>
      <c r="X171" s="179"/>
      <c r="Y171" s="4"/>
      <c r="Z171" s="4"/>
      <c r="AA171" s="21"/>
      <c r="AB171" s="6"/>
      <c r="AC171" s="7"/>
      <c r="AD171" s="180"/>
      <c r="AE171" s="181"/>
      <c r="AF171" s="182"/>
      <c r="AG171" s="183"/>
      <c r="AH171" s="184"/>
      <c r="AI171" s="185"/>
      <c r="AJ171" s="186"/>
      <c r="AK171" s="185"/>
      <c r="AL171" s="185"/>
      <c r="AM171" s="185"/>
      <c r="AN171" s="185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173" customFormat="1" x14ac:dyDescent="0.25">
      <c r="A172" s="165"/>
      <c r="B172" s="166"/>
      <c r="C172" s="167"/>
      <c r="D172" s="168"/>
      <c r="E172" s="169"/>
      <c r="F172" s="170"/>
      <c r="G172" s="171"/>
      <c r="H172" s="172"/>
      <c r="J172" s="174"/>
      <c r="N172" s="175"/>
      <c r="U172" s="176"/>
      <c r="V172" s="177"/>
      <c r="W172" s="178"/>
      <c r="X172" s="179"/>
      <c r="Y172" s="4"/>
      <c r="Z172" s="4"/>
      <c r="AA172" s="21"/>
      <c r="AB172" s="6"/>
      <c r="AC172" s="7"/>
      <c r="AD172" s="180"/>
      <c r="AE172" s="181"/>
      <c r="AF172" s="182"/>
      <c r="AG172" s="183"/>
      <c r="AH172" s="184"/>
      <c r="AI172" s="185"/>
      <c r="AJ172" s="186"/>
      <c r="AK172" s="185"/>
      <c r="AL172" s="185"/>
      <c r="AM172" s="185"/>
      <c r="AN172" s="185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173" customFormat="1" x14ac:dyDescent="0.25">
      <c r="A173" s="165"/>
      <c r="B173" s="166"/>
      <c r="C173" s="167"/>
      <c r="D173" s="168"/>
      <c r="E173" s="169"/>
      <c r="F173" s="170"/>
      <c r="G173" s="171"/>
      <c r="H173" s="172"/>
      <c r="J173" s="174"/>
      <c r="N173" s="175"/>
      <c r="U173" s="176"/>
      <c r="V173" s="177"/>
      <c r="W173" s="178"/>
      <c r="X173" s="179"/>
      <c r="Y173" s="4"/>
      <c r="Z173" s="4"/>
      <c r="AA173" s="21"/>
      <c r="AB173" s="6"/>
      <c r="AC173" s="7"/>
      <c r="AD173" s="180"/>
      <c r="AE173" s="181"/>
      <c r="AF173" s="182"/>
      <c r="AG173" s="183"/>
      <c r="AH173" s="184"/>
      <c r="AI173" s="185"/>
      <c r="AJ173" s="186"/>
      <c r="AK173" s="185"/>
      <c r="AL173" s="185"/>
      <c r="AM173" s="185"/>
      <c r="AN173" s="185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173" customFormat="1" x14ac:dyDescent="0.25">
      <c r="A174" s="165"/>
      <c r="B174" s="166"/>
      <c r="C174" s="167"/>
      <c r="D174" s="168"/>
      <c r="E174" s="169"/>
      <c r="F174" s="170"/>
      <c r="G174" s="171"/>
      <c r="H174" s="172"/>
      <c r="J174" s="174"/>
      <c r="N174" s="175"/>
      <c r="U174" s="176"/>
      <c r="V174" s="177"/>
      <c r="W174" s="178"/>
      <c r="X174" s="179"/>
      <c r="Y174" s="4"/>
      <c r="Z174" s="4"/>
      <c r="AA174" s="21"/>
      <c r="AB174" s="6"/>
      <c r="AC174" s="7"/>
      <c r="AD174" s="180"/>
      <c r="AE174" s="181"/>
      <c r="AF174" s="182"/>
      <c r="AG174" s="183"/>
      <c r="AH174" s="184"/>
      <c r="AI174" s="185"/>
      <c r="AJ174" s="186"/>
      <c r="AK174" s="185"/>
      <c r="AL174" s="185"/>
      <c r="AM174" s="185"/>
      <c r="AN174" s="185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173" customFormat="1" x14ac:dyDescent="0.25">
      <c r="A175" s="165"/>
      <c r="B175" s="166"/>
      <c r="C175" s="167"/>
      <c r="D175" s="168"/>
      <c r="E175" s="169"/>
      <c r="F175" s="170"/>
      <c r="G175" s="171"/>
      <c r="H175" s="172"/>
      <c r="J175" s="174"/>
      <c r="N175" s="175"/>
      <c r="U175" s="176"/>
      <c r="V175" s="177"/>
      <c r="W175" s="178"/>
      <c r="X175" s="179"/>
      <c r="Y175" s="4"/>
      <c r="Z175" s="4"/>
      <c r="AA175" s="21"/>
      <c r="AB175" s="6"/>
      <c r="AC175" s="7"/>
      <c r="AD175" s="180"/>
      <c r="AE175" s="181"/>
      <c r="AF175" s="182"/>
      <c r="AG175" s="183"/>
      <c r="AH175" s="184"/>
      <c r="AI175" s="185"/>
      <c r="AJ175" s="186"/>
      <c r="AK175" s="185"/>
      <c r="AL175" s="185"/>
      <c r="AM175" s="185"/>
      <c r="AN175" s="18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173" customFormat="1" x14ac:dyDescent="0.25">
      <c r="A176" s="165"/>
      <c r="B176" s="166"/>
      <c r="C176" s="167"/>
      <c r="D176" s="168"/>
      <c r="E176" s="169"/>
      <c r="F176" s="170"/>
      <c r="G176" s="171"/>
      <c r="H176" s="172"/>
      <c r="J176" s="174"/>
      <c r="N176" s="175"/>
      <c r="U176" s="176"/>
      <c r="V176" s="177"/>
      <c r="W176" s="178"/>
      <c r="X176" s="179"/>
      <c r="Y176" s="4"/>
      <c r="Z176" s="4"/>
      <c r="AA176" s="21"/>
      <c r="AB176" s="6"/>
      <c r="AC176" s="7"/>
      <c r="AD176" s="180"/>
      <c r="AE176" s="181"/>
      <c r="AF176" s="182"/>
      <c r="AG176" s="183"/>
      <c r="AH176" s="184"/>
      <c r="AI176" s="185"/>
      <c r="AJ176" s="186"/>
      <c r="AK176" s="185"/>
      <c r="AL176" s="185"/>
      <c r="AM176" s="185"/>
      <c r="AN176" s="185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173" customFormat="1" x14ac:dyDescent="0.25">
      <c r="A177" s="165"/>
      <c r="B177" s="166"/>
      <c r="C177" s="167"/>
      <c r="D177" s="168"/>
      <c r="E177" s="169"/>
      <c r="F177" s="170"/>
      <c r="G177" s="171"/>
      <c r="H177" s="172"/>
      <c r="J177" s="174"/>
      <c r="N177" s="175"/>
      <c r="U177" s="176"/>
      <c r="V177" s="177"/>
      <c r="W177" s="178"/>
      <c r="X177" s="179"/>
      <c r="Y177" s="4"/>
      <c r="Z177" s="4"/>
      <c r="AA177" s="21"/>
      <c r="AB177" s="6"/>
      <c r="AC177" s="7"/>
      <c r="AD177" s="180"/>
      <c r="AE177" s="181"/>
      <c r="AF177" s="182"/>
      <c r="AG177" s="183"/>
      <c r="AH177" s="184"/>
      <c r="AI177" s="185"/>
      <c r="AJ177" s="186"/>
      <c r="AK177" s="185"/>
      <c r="AL177" s="185"/>
      <c r="AM177" s="185"/>
      <c r="AN177" s="185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173" customFormat="1" x14ac:dyDescent="0.25">
      <c r="A178" s="165"/>
      <c r="B178" s="166"/>
      <c r="C178" s="167"/>
      <c r="D178" s="168"/>
      <c r="E178" s="169"/>
      <c r="F178" s="170"/>
      <c r="G178" s="171"/>
      <c r="H178" s="172"/>
      <c r="J178" s="174"/>
      <c r="N178" s="175"/>
      <c r="U178" s="176"/>
      <c r="V178" s="177"/>
      <c r="W178" s="178"/>
      <c r="X178" s="179"/>
      <c r="Y178" s="4"/>
      <c r="Z178" s="4"/>
      <c r="AA178" s="21"/>
      <c r="AB178" s="6"/>
      <c r="AC178" s="7"/>
      <c r="AD178" s="180"/>
      <c r="AE178" s="181"/>
      <c r="AF178" s="182"/>
      <c r="AG178" s="183"/>
      <c r="AH178" s="184"/>
      <c r="AI178" s="185"/>
      <c r="AJ178" s="186"/>
      <c r="AK178" s="185"/>
      <c r="AL178" s="185"/>
      <c r="AM178" s="185"/>
      <c r="AN178" s="185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173" customFormat="1" x14ac:dyDescent="0.25">
      <c r="A179" s="165"/>
      <c r="B179" s="166"/>
      <c r="C179" s="167"/>
      <c r="D179" s="168"/>
      <c r="E179" s="169"/>
      <c r="F179" s="170"/>
      <c r="G179" s="171"/>
      <c r="H179" s="172"/>
      <c r="J179" s="174"/>
      <c r="N179" s="175"/>
      <c r="U179" s="176"/>
      <c r="V179" s="177"/>
      <c r="W179" s="178"/>
      <c r="X179" s="179"/>
      <c r="Y179" s="4"/>
      <c r="Z179" s="4"/>
      <c r="AA179" s="21"/>
      <c r="AB179" s="6"/>
      <c r="AC179" s="7"/>
      <c r="AD179" s="180"/>
      <c r="AE179" s="181"/>
      <c r="AF179" s="182"/>
      <c r="AG179" s="183"/>
      <c r="AH179" s="184"/>
      <c r="AI179" s="185"/>
      <c r="AJ179" s="186"/>
      <c r="AK179" s="185"/>
      <c r="AL179" s="185"/>
      <c r="AM179" s="185"/>
      <c r="AN179" s="185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173" customFormat="1" x14ac:dyDescent="0.25">
      <c r="A180" s="165"/>
      <c r="B180" s="166"/>
      <c r="C180" s="167"/>
      <c r="D180" s="168"/>
      <c r="E180" s="169"/>
      <c r="F180" s="170"/>
      <c r="G180" s="171"/>
      <c r="H180" s="172"/>
      <c r="J180" s="174"/>
      <c r="N180" s="175"/>
      <c r="U180" s="176"/>
      <c r="V180" s="177"/>
      <c r="W180" s="178"/>
      <c r="X180" s="179"/>
      <c r="Y180" s="4"/>
      <c r="Z180" s="4"/>
      <c r="AA180" s="21"/>
      <c r="AB180" s="6"/>
      <c r="AC180" s="7"/>
      <c r="AD180" s="180"/>
      <c r="AE180" s="181"/>
      <c r="AF180" s="182"/>
      <c r="AG180" s="183"/>
      <c r="AH180" s="184"/>
      <c r="AI180" s="185"/>
      <c r="AJ180" s="186"/>
      <c r="AK180" s="185"/>
      <c r="AL180" s="185"/>
      <c r="AM180" s="185"/>
      <c r="AN180" s="185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173" customFormat="1" x14ac:dyDescent="0.25">
      <c r="A181" s="165"/>
      <c r="B181" s="166"/>
      <c r="C181" s="167"/>
      <c r="D181" s="168"/>
      <c r="E181" s="169"/>
      <c r="F181" s="170"/>
      <c r="G181" s="171"/>
      <c r="H181" s="172"/>
      <c r="J181" s="174"/>
      <c r="N181" s="175"/>
      <c r="U181" s="176"/>
      <c r="V181" s="177"/>
      <c r="W181" s="178"/>
      <c r="X181" s="179"/>
      <c r="Y181" s="4"/>
      <c r="Z181" s="4"/>
      <c r="AA181" s="21"/>
      <c r="AB181" s="6"/>
      <c r="AC181" s="7"/>
      <c r="AD181" s="180"/>
      <c r="AE181" s="181"/>
      <c r="AF181" s="182"/>
      <c r="AG181" s="183"/>
      <c r="AH181" s="184"/>
      <c r="AI181" s="185"/>
      <c r="AJ181" s="186"/>
      <c r="AK181" s="185"/>
      <c r="AL181" s="185"/>
      <c r="AM181" s="185"/>
      <c r="AN181" s="185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173" customFormat="1" x14ac:dyDescent="0.25">
      <c r="A182" s="165"/>
      <c r="B182" s="166"/>
      <c r="C182" s="167"/>
      <c r="D182" s="168"/>
      <c r="E182" s="169"/>
      <c r="F182" s="170"/>
      <c r="G182" s="171"/>
      <c r="H182" s="172"/>
      <c r="J182" s="174"/>
      <c r="N182" s="175"/>
      <c r="U182" s="176"/>
      <c r="V182" s="177"/>
      <c r="W182" s="178"/>
      <c r="X182" s="179"/>
      <c r="Y182" s="4"/>
      <c r="Z182" s="4"/>
      <c r="AA182" s="21"/>
      <c r="AB182" s="6"/>
      <c r="AC182" s="7"/>
      <c r="AD182" s="180"/>
      <c r="AE182" s="181"/>
      <c r="AF182" s="182"/>
      <c r="AG182" s="183"/>
      <c r="AH182" s="184"/>
      <c r="AI182" s="185"/>
      <c r="AJ182" s="186"/>
      <c r="AK182" s="185"/>
      <c r="AL182" s="185"/>
      <c r="AM182" s="185"/>
      <c r="AN182" s="185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173" customFormat="1" x14ac:dyDescent="0.25">
      <c r="A183" s="165"/>
      <c r="B183" s="166"/>
      <c r="C183" s="167"/>
      <c r="D183" s="168"/>
      <c r="E183" s="169"/>
      <c r="F183" s="170"/>
      <c r="G183" s="171"/>
      <c r="H183" s="172"/>
      <c r="J183" s="174"/>
      <c r="N183" s="175"/>
      <c r="U183" s="176"/>
      <c r="V183" s="177"/>
      <c r="W183" s="178"/>
      <c r="X183" s="179"/>
      <c r="Y183" s="4"/>
      <c r="Z183" s="4"/>
      <c r="AA183" s="21"/>
      <c r="AB183" s="6"/>
      <c r="AC183" s="7"/>
      <c r="AD183" s="180"/>
      <c r="AE183" s="181"/>
      <c r="AF183" s="182"/>
      <c r="AG183" s="183"/>
      <c r="AH183" s="184"/>
      <c r="AI183" s="185"/>
      <c r="AJ183" s="186"/>
      <c r="AK183" s="185"/>
      <c r="AL183" s="185"/>
      <c r="AM183" s="185"/>
      <c r="AN183" s="185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173" customFormat="1" x14ac:dyDescent="0.25">
      <c r="A184" s="165"/>
      <c r="B184" s="166"/>
      <c r="C184" s="167"/>
      <c r="D184" s="168"/>
      <c r="E184" s="169"/>
      <c r="F184" s="170"/>
      <c r="G184" s="171"/>
      <c r="H184" s="172"/>
      <c r="J184" s="174"/>
      <c r="N184" s="175"/>
      <c r="U184" s="176"/>
      <c r="V184" s="177"/>
      <c r="W184" s="178"/>
      <c r="X184" s="179"/>
      <c r="Y184" s="4"/>
      <c r="Z184" s="4"/>
      <c r="AA184" s="21"/>
      <c r="AB184" s="6"/>
      <c r="AC184" s="7"/>
      <c r="AD184" s="180"/>
      <c r="AE184" s="181"/>
      <c r="AF184" s="182"/>
      <c r="AG184" s="183"/>
      <c r="AH184" s="184"/>
      <c r="AI184" s="185"/>
      <c r="AJ184" s="186"/>
      <c r="AK184" s="185"/>
      <c r="AL184" s="185"/>
      <c r="AM184" s="185"/>
      <c r="AN184" s="185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173" customFormat="1" x14ac:dyDescent="0.25">
      <c r="A185" s="165"/>
      <c r="B185" s="166"/>
      <c r="C185" s="167"/>
      <c r="D185" s="168"/>
      <c r="E185" s="169"/>
      <c r="F185" s="170"/>
      <c r="G185" s="171"/>
      <c r="H185" s="172"/>
      <c r="J185" s="174"/>
      <c r="N185" s="175"/>
      <c r="U185" s="176"/>
      <c r="V185" s="177"/>
      <c r="W185" s="178"/>
      <c r="X185" s="179"/>
      <c r="Y185" s="4"/>
      <c r="Z185" s="4"/>
      <c r="AA185" s="21"/>
      <c r="AB185" s="6"/>
      <c r="AC185" s="7"/>
      <c r="AD185" s="180"/>
      <c r="AE185" s="181"/>
      <c r="AF185" s="182"/>
      <c r="AG185" s="183"/>
      <c r="AH185" s="184"/>
      <c r="AI185" s="185"/>
      <c r="AJ185" s="186"/>
      <c r="AK185" s="185"/>
      <c r="AL185" s="185"/>
      <c r="AM185" s="185"/>
      <c r="AN185" s="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173" customFormat="1" x14ac:dyDescent="0.25">
      <c r="A186" s="165"/>
      <c r="B186" s="166"/>
      <c r="C186" s="167"/>
      <c r="D186" s="168"/>
      <c r="E186" s="169"/>
      <c r="F186" s="170"/>
      <c r="G186" s="171"/>
      <c r="H186" s="172"/>
      <c r="J186" s="174"/>
      <c r="N186" s="175"/>
      <c r="U186" s="176"/>
      <c r="V186" s="177"/>
      <c r="W186" s="178"/>
      <c r="X186" s="179"/>
      <c r="Y186" s="4"/>
      <c r="Z186" s="4"/>
      <c r="AA186" s="21"/>
      <c r="AB186" s="6"/>
      <c r="AC186" s="7"/>
      <c r="AD186" s="180"/>
      <c r="AE186" s="181"/>
      <c r="AF186" s="182"/>
      <c r="AG186" s="183"/>
      <c r="AH186" s="184"/>
      <c r="AI186" s="185"/>
      <c r="AJ186" s="186"/>
      <c r="AK186" s="185"/>
      <c r="AL186" s="185"/>
      <c r="AM186" s="185"/>
      <c r="AN186" s="185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173" customFormat="1" x14ac:dyDescent="0.25">
      <c r="A187" s="165"/>
      <c r="B187" s="166"/>
      <c r="C187" s="167"/>
      <c r="D187" s="168"/>
      <c r="E187" s="169"/>
      <c r="F187" s="170"/>
      <c r="G187" s="171"/>
      <c r="H187" s="172"/>
      <c r="J187" s="174"/>
      <c r="N187" s="175"/>
      <c r="U187" s="176"/>
      <c r="V187" s="177"/>
      <c r="W187" s="178"/>
      <c r="X187" s="179"/>
      <c r="Y187" s="4"/>
      <c r="Z187" s="4"/>
      <c r="AA187" s="21"/>
      <c r="AB187" s="6"/>
      <c r="AC187" s="7"/>
      <c r="AD187" s="180"/>
      <c r="AE187" s="181"/>
      <c r="AF187" s="182"/>
      <c r="AG187" s="183"/>
      <c r="AH187" s="184"/>
      <c r="AI187" s="185"/>
      <c r="AJ187" s="186"/>
      <c r="AK187" s="185"/>
      <c r="AL187" s="185"/>
      <c r="AM187" s="185"/>
      <c r="AN187" s="185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173" customFormat="1" x14ac:dyDescent="0.25">
      <c r="A188" s="165"/>
      <c r="B188" s="166"/>
      <c r="C188" s="167"/>
      <c r="D188" s="168"/>
      <c r="E188" s="169"/>
      <c r="F188" s="170"/>
      <c r="G188" s="171"/>
      <c r="H188" s="172"/>
      <c r="J188" s="174"/>
      <c r="N188" s="175"/>
      <c r="U188" s="176"/>
      <c r="V188" s="177"/>
      <c r="W188" s="178"/>
      <c r="X188" s="179"/>
      <c r="Y188" s="4"/>
      <c r="Z188" s="4"/>
      <c r="AA188" s="21"/>
      <c r="AB188" s="6"/>
      <c r="AC188" s="7"/>
      <c r="AD188" s="180"/>
      <c r="AE188" s="181"/>
      <c r="AF188" s="182"/>
      <c r="AG188" s="183"/>
      <c r="AH188" s="184"/>
      <c r="AI188" s="185"/>
      <c r="AJ188" s="186"/>
      <c r="AK188" s="185"/>
      <c r="AL188" s="185"/>
      <c r="AM188" s="185"/>
      <c r="AN188" s="185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173" customFormat="1" x14ac:dyDescent="0.25">
      <c r="A189" s="165"/>
      <c r="B189" s="166"/>
      <c r="C189" s="167"/>
      <c r="D189" s="168"/>
      <c r="E189" s="169"/>
      <c r="F189" s="170"/>
      <c r="G189" s="171"/>
      <c r="H189" s="172"/>
      <c r="J189" s="174"/>
      <c r="N189" s="175"/>
      <c r="U189" s="176"/>
      <c r="V189" s="177"/>
      <c r="W189" s="178"/>
      <c r="X189" s="179"/>
      <c r="Y189" s="4"/>
      <c r="Z189" s="4"/>
      <c r="AA189" s="21"/>
      <c r="AB189" s="6"/>
      <c r="AC189" s="7"/>
      <c r="AD189" s="180"/>
      <c r="AE189" s="181"/>
      <c r="AF189" s="182"/>
      <c r="AG189" s="183"/>
      <c r="AH189" s="184"/>
      <c r="AI189" s="185"/>
      <c r="AJ189" s="186"/>
      <c r="AK189" s="185"/>
      <c r="AL189" s="185"/>
      <c r="AM189" s="185"/>
      <c r="AN189" s="185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173" customFormat="1" x14ac:dyDescent="0.25">
      <c r="A190" s="165"/>
      <c r="B190" s="166"/>
      <c r="C190" s="167"/>
      <c r="D190" s="168"/>
      <c r="E190" s="169"/>
      <c r="F190" s="170"/>
      <c r="G190" s="171"/>
      <c r="H190" s="172"/>
      <c r="J190" s="174"/>
      <c r="N190" s="175"/>
      <c r="U190" s="176"/>
      <c r="V190" s="177"/>
      <c r="W190" s="178"/>
      <c r="X190" s="179"/>
      <c r="Y190" s="4"/>
      <c r="Z190" s="4"/>
      <c r="AA190" s="21"/>
      <c r="AB190" s="6"/>
      <c r="AC190" s="7"/>
      <c r="AD190" s="180"/>
      <c r="AE190" s="181"/>
      <c r="AF190" s="182"/>
      <c r="AG190" s="183"/>
      <c r="AH190" s="184"/>
      <c r="AI190" s="185"/>
      <c r="AJ190" s="186"/>
      <c r="AK190" s="185"/>
      <c r="AL190" s="185"/>
      <c r="AM190" s="185"/>
      <c r="AN190" s="185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173" customFormat="1" x14ac:dyDescent="0.25">
      <c r="A191" s="165"/>
      <c r="B191" s="166"/>
      <c r="C191" s="167"/>
      <c r="D191" s="168"/>
      <c r="E191" s="169"/>
      <c r="F191" s="170"/>
      <c r="G191" s="171"/>
      <c r="H191" s="172"/>
      <c r="J191" s="174"/>
      <c r="N191" s="175"/>
      <c r="U191" s="176"/>
      <c r="V191" s="177"/>
      <c r="W191" s="178"/>
      <c r="X191" s="179"/>
      <c r="Y191" s="4"/>
      <c r="Z191" s="4"/>
      <c r="AA191" s="21"/>
      <c r="AB191" s="6"/>
      <c r="AC191" s="7"/>
      <c r="AD191" s="180"/>
      <c r="AE191" s="181"/>
      <c r="AF191" s="182"/>
      <c r="AG191" s="183"/>
      <c r="AH191" s="184"/>
      <c r="AI191" s="185"/>
      <c r="AJ191" s="186"/>
      <c r="AK191" s="185"/>
      <c r="AL191" s="185"/>
      <c r="AM191" s="185"/>
      <c r="AN191" s="185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173" customFormat="1" x14ac:dyDescent="0.25">
      <c r="A192" s="165"/>
      <c r="B192" s="166"/>
      <c r="C192" s="167"/>
      <c r="D192" s="168"/>
      <c r="E192" s="169"/>
      <c r="F192" s="170"/>
      <c r="G192" s="171"/>
      <c r="H192" s="172"/>
      <c r="J192" s="174"/>
      <c r="N192" s="175"/>
      <c r="U192" s="176"/>
      <c r="V192" s="177"/>
      <c r="W192" s="178"/>
      <c r="X192" s="179"/>
      <c r="Y192" s="4"/>
      <c r="Z192" s="4"/>
      <c r="AA192" s="21"/>
      <c r="AB192" s="6"/>
      <c r="AC192" s="7"/>
      <c r="AD192" s="180"/>
      <c r="AE192" s="181"/>
      <c r="AF192" s="182"/>
      <c r="AG192" s="183"/>
      <c r="AH192" s="184"/>
      <c r="AI192" s="185"/>
      <c r="AJ192" s="186"/>
      <c r="AK192" s="185"/>
      <c r="AL192" s="185"/>
      <c r="AM192" s="185"/>
      <c r="AN192" s="185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173" customFormat="1" x14ac:dyDescent="0.25">
      <c r="A193" s="165"/>
      <c r="B193" s="166"/>
      <c r="C193" s="167"/>
      <c r="D193" s="168"/>
      <c r="E193" s="169"/>
      <c r="F193" s="170"/>
      <c r="G193" s="171"/>
      <c r="H193" s="172"/>
      <c r="J193" s="174"/>
      <c r="N193" s="175"/>
      <c r="U193" s="176"/>
      <c r="V193" s="177"/>
      <c r="W193" s="178"/>
      <c r="X193" s="179"/>
      <c r="Y193" s="4"/>
      <c r="Z193" s="4"/>
      <c r="AA193" s="21"/>
      <c r="AB193" s="6"/>
      <c r="AC193" s="7"/>
      <c r="AD193" s="180"/>
      <c r="AE193" s="181"/>
      <c r="AF193" s="182"/>
      <c r="AG193" s="183"/>
      <c r="AH193" s="184"/>
      <c r="AI193" s="185"/>
      <c r="AJ193" s="186"/>
      <c r="AK193" s="185"/>
      <c r="AL193" s="185"/>
      <c r="AM193" s="185"/>
      <c r="AN193" s="185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173" customFormat="1" x14ac:dyDescent="0.25">
      <c r="A194" s="165"/>
      <c r="B194" s="166"/>
      <c r="C194" s="167"/>
      <c r="D194" s="168"/>
      <c r="E194" s="169"/>
      <c r="F194" s="170"/>
      <c r="G194" s="171"/>
      <c r="H194" s="172"/>
      <c r="J194" s="174"/>
      <c r="N194" s="175"/>
      <c r="U194" s="176"/>
      <c r="V194" s="177"/>
      <c r="W194" s="178"/>
      <c r="X194" s="179"/>
      <c r="Y194" s="4"/>
      <c r="Z194" s="4"/>
      <c r="AA194" s="21"/>
      <c r="AB194" s="6"/>
      <c r="AC194" s="7"/>
      <c r="AD194" s="180"/>
      <c r="AE194" s="181"/>
      <c r="AF194" s="182"/>
      <c r="AG194" s="183"/>
      <c r="AH194" s="184"/>
      <c r="AI194" s="185"/>
      <c r="AJ194" s="186"/>
      <c r="AK194" s="185"/>
      <c r="AL194" s="185"/>
      <c r="AM194" s="185"/>
      <c r="AN194" s="185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173" customFormat="1" x14ac:dyDescent="0.25">
      <c r="A195" s="165"/>
      <c r="B195" s="166"/>
      <c r="C195" s="167"/>
      <c r="D195" s="168"/>
      <c r="E195" s="169"/>
      <c r="F195" s="170"/>
      <c r="G195" s="171"/>
      <c r="H195" s="172"/>
      <c r="J195" s="174"/>
      <c r="N195" s="175"/>
      <c r="U195" s="176"/>
      <c r="V195" s="177"/>
      <c r="W195" s="178"/>
      <c r="X195" s="179"/>
      <c r="Y195" s="4"/>
      <c r="Z195" s="4"/>
      <c r="AA195" s="21"/>
      <c r="AB195" s="6"/>
      <c r="AC195" s="7"/>
      <c r="AD195" s="180"/>
      <c r="AE195" s="181"/>
      <c r="AF195" s="182"/>
      <c r="AG195" s="183"/>
      <c r="AH195" s="184"/>
      <c r="AI195" s="185"/>
      <c r="AJ195" s="186"/>
      <c r="AK195" s="185"/>
      <c r="AL195" s="185"/>
      <c r="AM195" s="185"/>
      <c r="AN195" s="18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173" customFormat="1" x14ac:dyDescent="0.25">
      <c r="A196" s="165"/>
      <c r="B196" s="166"/>
      <c r="C196" s="167"/>
      <c r="D196" s="168"/>
      <c r="E196" s="169"/>
      <c r="F196" s="170"/>
      <c r="G196" s="171"/>
      <c r="H196" s="172"/>
      <c r="J196" s="174"/>
      <c r="N196" s="175"/>
      <c r="U196" s="176"/>
      <c r="V196" s="177"/>
      <c r="W196" s="178"/>
      <c r="X196" s="179"/>
      <c r="Y196" s="4"/>
      <c r="Z196" s="4"/>
      <c r="AA196" s="21"/>
      <c r="AB196" s="6"/>
      <c r="AC196" s="7"/>
      <c r="AD196" s="180"/>
      <c r="AE196" s="181"/>
      <c r="AF196" s="182"/>
      <c r="AG196" s="183"/>
      <c r="AH196" s="184"/>
      <c r="AI196" s="185"/>
      <c r="AJ196" s="186"/>
      <c r="AK196" s="185"/>
      <c r="AL196" s="185"/>
      <c r="AM196" s="185"/>
      <c r="AN196" s="185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173" customFormat="1" x14ac:dyDescent="0.25">
      <c r="A197" s="165"/>
      <c r="B197" s="166"/>
      <c r="C197" s="167"/>
      <c r="D197" s="168"/>
      <c r="E197" s="169"/>
      <c r="F197" s="170"/>
      <c r="G197" s="171"/>
      <c r="H197" s="172"/>
      <c r="J197" s="174"/>
      <c r="N197" s="175"/>
      <c r="U197" s="176"/>
      <c r="V197" s="177"/>
      <c r="W197" s="178"/>
      <c r="X197" s="179"/>
      <c r="Y197" s="4"/>
      <c r="Z197" s="4"/>
      <c r="AA197" s="21"/>
      <c r="AB197" s="6"/>
      <c r="AC197" s="7"/>
      <c r="AD197" s="180"/>
      <c r="AE197" s="181"/>
      <c r="AF197" s="182"/>
      <c r="AG197" s="183"/>
      <c r="AH197" s="184"/>
      <c r="AI197" s="185"/>
      <c r="AJ197" s="186"/>
      <c r="AK197" s="185"/>
      <c r="AL197" s="185"/>
      <c r="AM197" s="185"/>
      <c r="AN197" s="185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173" customFormat="1" x14ac:dyDescent="0.25">
      <c r="A198" s="165"/>
      <c r="B198" s="166"/>
      <c r="C198" s="167"/>
      <c r="D198" s="168"/>
      <c r="E198" s="169"/>
      <c r="F198" s="170"/>
      <c r="G198" s="171"/>
      <c r="H198" s="172"/>
      <c r="J198" s="174"/>
      <c r="N198" s="175"/>
      <c r="U198" s="176"/>
      <c r="V198" s="177"/>
      <c r="W198" s="178"/>
      <c r="X198" s="179"/>
      <c r="Y198" s="4"/>
      <c r="Z198" s="4"/>
      <c r="AA198" s="21"/>
      <c r="AB198" s="6"/>
      <c r="AC198" s="7"/>
      <c r="AD198" s="180"/>
      <c r="AE198" s="181"/>
      <c r="AF198" s="182"/>
      <c r="AG198" s="183"/>
      <c r="AH198" s="184"/>
      <c r="AI198" s="185"/>
      <c r="AJ198" s="186"/>
      <c r="AK198" s="185"/>
      <c r="AL198" s="185"/>
      <c r="AM198" s="185"/>
      <c r="AN198" s="185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173" customFormat="1" x14ac:dyDescent="0.25">
      <c r="A199" s="165"/>
      <c r="B199" s="166"/>
      <c r="C199" s="167"/>
      <c r="D199" s="168"/>
      <c r="E199" s="169"/>
      <c r="F199" s="170"/>
      <c r="G199" s="171"/>
      <c r="H199" s="172"/>
      <c r="J199" s="174"/>
      <c r="N199" s="175"/>
      <c r="U199" s="176"/>
      <c r="V199" s="177"/>
      <c r="W199" s="178"/>
      <c r="X199" s="179"/>
      <c r="Y199" s="4"/>
      <c r="Z199" s="4"/>
      <c r="AA199" s="21"/>
      <c r="AB199" s="6"/>
      <c r="AC199" s="7"/>
      <c r="AD199" s="180"/>
      <c r="AE199" s="181"/>
      <c r="AF199" s="182"/>
      <c r="AG199" s="183"/>
      <c r="AH199" s="184"/>
      <c r="AI199" s="185"/>
      <c r="AJ199" s="186"/>
      <c r="AK199" s="185"/>
      <c r="AL199" s="185"/>
      <c r="AM199" s="185"/>
      <c r="AN199" s="185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173" customFormat="1" x14ac:dyDescent="0.25">
      <c r="A200" s="165"/>
      <c r="B200" s="166"/>
      <c r="C200" s="167"/>
      <c r="D200" s="168"/>
      <c r="E200" s="169"/>
      <c r="F200" s="170"/>
      <c r="G200" s="171"/>
      <c r="H200" s="172"/>
      <c r="J200" s="174"/>
      <c r="N200" s="175"/>
      <c r="U200" s="176"/>
      <c r="V200" s="177"/>
      <c r="W200" s="178"/>
      <c r="X200" s="179"/>
      <c r="Y200" s="4"/>
      <c r="Z200" s="4"/>
      <c r="AA200" s="21"/>
      <c r="AB200" s="6"/>
      <c r="AC200" s="7"/>
      <c r="AD200" s="180"/>
      <c r="AE200" s="181"/>
      <c r="AF200" s="182"/>
      <c r="AG200" s="183"/>
      <c r="AH200" s="184"/>
      <c r="AI200" s="185"/>
      <c r="AJ200" s="186"/>
      <c r="AK200" s="185"/>
      <c r="AL200" s="185"/>
      <c r="AM200" s="185"/>
      <c r="AN200" s="185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173" customFormat="1" x14ac:dyDescent="0.25">
      <c r="A201" s="165"/>
      <c r="B201" s="166"/>
      <c r="C201" s="167"/>
      <c r="D201" s="168"/>
      <c r="E201" s="169"/>
      <c r="F201" s="170"/>
      <c r="G201" s="171"/>
      <c r="H201" s="172"/>
      <c r="J201" s="174"/>
      <c r="N201" s="175"/>
      <c r="U201" s="176"/>
      <c r="V201" s="177"/>
      <c r="W201" s="178"/>
      <c r="X201" s="179"/>
      <c r="Y201" s="4"/>
      <c r="Z201" s="4"/>
      <c r="AA201" s="21"/>
      <c r="AB201" s="6"/>
      <c r="AC201" s="7"/>
      <c r="AD201" s="180"/>
      <c r="AE201" s="181"/>
      <c r="AF201" s="182"/>
      <c r="AG201" s="183"/>
      <c r="AH201" s="184"/>
      <c r="AI201" s="185"/>
      <c r="AJ201" s="186"/>
      <c r="AK201" s="185"/>
      <c r="AL201" s="185"/>
      <c r="AM201" s="185"/>
      <c r="AN201" s="185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173" customFormat="1" x14ac:dyDescent="0.25">
      <c r="A202" s="165"/>
      <c r="B202" s="166"/>
      <c r="C202" s="167"/>
      <c r="D202" s="168"/>
      <c r="E202" s="169"/>
      <c r="F202" s="170"/>
      <c r="G202" s="171"/>
      <c r="H202" s="172"/>
      <c r="J202" s="174"/>
      <c r="N202" s="175"/>
      <c r="U202" s="176"/>
      <c r="V202" s="177"/>
      <c r="W202" s="178"/>
      <c r="X202" s="179"/>
      <c r="Y202" s="4"/>
      <c r="Z202" s="4"/>
      <c r="AA202" s="21"/>
      <c r="AB202" s="6"/>
      <c r="AC202" s="7"/>
      <c r="AD202" s="180"/>
      <c r="AE202" s="181"/>
      <c r="AF202" s="182"/>
      <c r="AG202" s="183"/>
      <c r="AH202" s="184"/>
      <c r="AI202" s="185"/>
      <c r="AJ202" s="186"/>
      <c r="AK202" s="185"/>
      <c r="AL202" s="185"/>
      <c r="AM202" s="185"/>
      <c r="AN202" s="185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173" customFormat="1" x14ac:dyDescent="0.25">
      <c r="A203" s="165"/>
      <c r="B203" s="166"/>
      <c r="C203" s="167"/>
      <c r="D203" s="168"/>
      <c r="E203" s="169"/>
      <c r="F203" s="170"/>
      <c r="G203" s="171"/>
      <c r="H203" s="172"/>
      <c r="J203" s="174"/>
      <c r="N203" s="175"/>
      <c r="U203" s="176"/>
      <c r="V203" s="177"/>
      <c r="W203" s="178"/>
      <c r="X203" s="179"/>
      <c r="Y203" s="4"/>
      <c r="Z203" s="4"/>
      <c r="AA203" s="21"/>
      <c r="AB203" s="6"/>
      <c r="AC203" s="7"/>
      <c r="AD203" s="180"/>
      <c r="AE203" s="181"/>
      <c r="AF203" s="182"/>
      <c r="AG203" s="183"/>
      <c r="AH203" s="184"/>
      <c r="AI203" s="185"/>
      <c r="AJ203" s="186"/>
      <c r="AK203" s="185"/>
      <c r="AL203" s="185"/>
      <c r="AM203" s="185"/>
      <c r="AN203" s="185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173" customFormat="1" x14ac:dyDescent="0.25">
      <c r="A204" s="165"/>
      <c r="B204" s="166"/>
      <c r="C204" s="167"/>
      <c r="D204" s="168"/>
      <c r="E204" s="169"/>
      <c r="F204" s="170"/>
      <c r="G204" s="171"/>
      <c r="H204" s="172"/>
      <c r="J204" s="174"/>
      <c r="N204" s="175"/>
      <c r="U204" s="176"/>
      <c r="V204" s="177"/>
      <c r="W204" s="178"/>
      <c r="X204" s="179"/>
      <c r="Y204" s="4"/>
      <c r="Z204" s="4"/>
      <c r="AA204" s="21"/>
      <c r="AB204" s="6"/>
      <c r="AC204" s="7"/>
      <c r="AD204" s="180"/>
      <c r="AE204" s="181"/>
      <c r="AF204" s="182"/>
      <c r="AG204" s="183"/>
      <c r="AH204" s="184"/>
      <c r="AI204" s="185"/>
      <c r="AJ204" s="186"/>
      <c r="AK204" s="185"/>
      <c r="AL204" s="185"/>
      <c r="AM204" s="185"/>
      <c r="AN204" s="185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173" customFormat="1" x14ac:dyDescent="0.25">
      <c r="A205" s="165"/>
      <c r="B205" s="166"/>
      <c r="C205" s="167"/>
      <c r="D205" s="168"/>
      <c r="E205" s="169"/>
      <c r="F205" s="170"/>
      <c r="G205" s="171"/>
      <c r="H205" s="172"/>
      <c r="J205" s="174"/>
      <c r="N205" s="175"/>
      <c r="U205" s="176"/>
      <c r="V205" s="177"/>
      <c r="W205" s="178"/>
      <c r="X205" s="179"/>
      <c r="Y205" s="4"/>
      <c r="Z205" s="4"/>
      <c r="AA205" s="21"/>
      <c r="AB205" s="6"/>
      <c r="AC205" s="7"/>
      <c r="AD205" s="180"/>
      <c r="AE205" s="181"/>
      <c r="AF205" s="182"/>
      <c r="AG205" s="183"/>
      <c r="AH205" s="184"/>
      <c r="AI205" s="185"/>
      <c r="AJ205" s="186"/>
      <c r="AK205" s="185"/>
      <c r="AL205" s="185"/>
      <c r="AM205" s="185"/>
      <c r="AN205" s="18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173" customFormat="1" x14ac:dyDescent="0.25">
      <c r="A206" s="165"/>
      <c r="B206" s="166"/>
      <c r="C206" s="167"/>
      <c r="D206" s="168"/>
      <c r="E206" s="169"/>
      <c r="F206" s="170"/>
      <c r="G206" s="171"/>
      <c r="H206" s="172"/>
      <c r="J206" s="174"/>
      <c r="N206" s="175"/>
      <c r="U206" s="176"/>
      <c r="V206" s="177"/>
      <c r="W206" s="178"/>
      <c r="X206" s="179"/>
      <c r="Y206" s="4"/>
      <c r="Z206" s="4"/>
      <c r="AA206" s="21"/>
      <c r="AB206" s="6"/>
      <c r="AC206" s="7"/>
      <c r="AD206" s="180"/>
      <c r="AE206" s="181"/>
      <c r="AF206" s="182"/>
      <c r="AG206" s="183"/>
      <c r="AH206" s="184"/>
      <c r="AI206" s="185"/>
      <c r="AJ206" s="186"/>
      <c r="AK206" s="185"/>
      <c r="AL206" s="185"/>
      <c r="AM206" s="185"/>
      <c r="AN206" s="185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173" customFormat="1" x14ac:dyDescent="0.25">
      <c r="A207" s="165"/>
      <c r="B207" s="166"/>
      <c r="C207" s="167"/>
      <c r="D207" s="168"/>
      <c r="E207" s="169"/>
      <c r="F207" s="170"/>
      <c r="G207" s="171"/>
      <c r="H207" s="172"/>
      <c r="J207" s="174"/>
      <c r="N207" s="175"/>
      <c r="U207" s="176"/>
      <c r="V207" s="177"/>
      <c r="W207" s="178"/>
      <c r="X207" s="179"/>
      <c r="Y207" s="4"/>
      <c r="Z207" s="4"/>
      <c r="AA207" s="21"/>
      <c r="AB207" s="6"/>
      <c r="AC207" s="7"/>
      <c r="AD207" s="180"/>
      <c r="AE207" s="181"/>
      <c r="AF207" s="182"/>
      <c r="AG207" s="183"/>
      <c r="AH207" s="184"/>
      <c r="AI207" s="185"/>
      <c r="AJ207" s="186"/>
      <c r="AK207" s="185"/>
      <c r="AL207" s="185"/>
      <c r="AM207" s="185"/>
      <c r="AN207" s="185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173" customFormat="1" x14ac:dyDescent="0.25">
      <c r="A208" s="165"/>
      <c r="B208" s="166"/>
      <c r="C208" s="167"/>
      <c r="D208" s="168"/>
      <c r="E208" s="169"/>
      <c r="F208" s="170"/>
      <c r="G208" s="171"/>
      <c r="H208" s="172"/>
      <c r="J208" s="174"/>
      <c r="N208" s="175"/>
      <c r="U208" s="176"/>
      <c r="V208" s="177"/>
      <c r="W208" s="178"/>
      <c r="X208" s="179"/>
      <c r="Y208" s="4"/>
      <c r="Z208" s="4"/>
      <c r="AA208" s="21"/>
      <c r="AB208" s="6"/>
      <c r="AC208" s="7"/>
      <c r="AD208" s="180"/>
      <c r="AE208" s="181"/>
      <c r="AF208" s="182"/>
      <c r="AG208" s="183"/>
      <c r="AH208" s="184"/>
      <c r="AI208" s="185"/>
      <c r="AJ208" s="186"/>
      <c r="AK208" s="185"/>
      <c r="AL208" s="185"/>
      <c r="AM208" s="185"/>
      <c r="AN208" s="185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173" customFormat="1" x14ac:dyDescent="0.25">
      <c r="A209" s="165"/>
      <c r="B209" s="166"/>
      <c r="C209" s="167"/>
      <c r="D209" s="168"/>
      <c r="E209" s="169"/>
      <c r="F209" s="170"/>
      <c r="G209" s="171"/>
      <c r="H209" s="172"/>
      <c r="J209" s="174"/>
      <c r="N209" s="175"/>
      <c r="U209" s="176"/>
      <c r="V209" s="177"/>
      <c r="W209" s="178"/>
      <c r="X209" s="179"/>
      <c r="Y209" s="4"/>
      <c r="Z209" s="4"/>
      <c r="AA209" s="21"/>
      <c r="AB209" s="6"/>
      <c r="AC209" s="7"/>
      <c r="AD209" s="180"/>
      <c r="AE209" s="181"/>
      <c r="AF209" s="182"/>
      <c r="AG209" s="183"/>
      <c r="AH209" s="184"/>
      <c r="AI209" s="185"/>
      <c r="AJ209" s="186"/>
      <c r="AK209" s="185"/>
      <c r="AL209" s="185"/>
      <c r="AM209" s="185"/>
      <c r="AN209" s="185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173" customFormat="1" x14ac:dyDescent="0.25">
      <c r="A210" s="165"/>
      <c r="B210" s="166"/>
      <c r="C210" s="167"/>
      <c r="D210" s="168"/>
      <c r="E210" s="169"/>
      <c r="F210" s="170"/>
      <c r="G210" s="171"/>
      <c r="H210" s="172"/>
      <c r="J210" s="174"/>
      <c r="N210" s="175"/>
      <c r="U210" s="176"/>
      <c r="V210" s="177"/>
      <c r="W210" s="178"/>
      <c r="X210" s="179"/>
      <c r="Y210" s="4"/>
      <c r="Z210" s="4"/>
      <c r="AA210" s="21"/>
      <c r="AB210" s="6"/>
      <c r="AC210" s="7"/>
      <c r="AD210" s="180"/>
      <c r="AE210" s="181"/>
      <c r="AF210" s="182"/>
      <c r="AG210" s="183"/>
      <c r="AH210" s="184"/>
      <c r="AI210" s="185"/>
      <c r="AJ210" s="186"/>
      <c r="AK210" s="185"/>
      <c r="AL210" s="185"/>
      <c r="AM210" s="185"/>
      <c r="AN210" s="185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173" customFormat="1" x14ac:dyDescent="0.25">
      <c r="A211" s="165"/>
      <c r="B211" s="166"/>
      <c r="C211" s="167"/>
      <c r="D211" s="168"/>
      <c r="E211" s="169"/>
      <c r="F211" s="170"/>
      <c r="G211" s="171"/>
      <c r="H211" s="172"/>
      <c r="J211" s="174"/>
      <c r="N211" s="175"/>
      <c r="U211" s="176"/>
      <c r="V211" s="177"/>
      <c r="W211" s="178"/>
      <c r="X211" s="179"/>
      <c r="Y211" s="4"/>
      <c r="Z211" s="4"/>
      <c r="AA211" s="21"/>
      <c r="AB211" s="6"/>
      <c r="AC211" s="7"/>
      <c r="AD211" s="180"/>
      <c r="AE211" s="181"/>
      <c r="AF211" s="182"/>
      <c r="AG211" s="183"/>
      <c r="AH211" s="184"/>
      <c r="AI211" s="185"/>
      <c r="AJ211" s="186"/>
      <c r="AK211" s="185"/>
      <c r="AL211" s="185"/>
      <c r="AM211" s="185"/>
      <c r="AN211" s="185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173" customFormat="1" x14ac:dyDescent="0.25">
      <c r="A212" s="165"/>
      <c r="B212" s="166"/>
      <c r="C212" s="167"/>
      <c r="D212" s="168"/>
      <c r="E212" s="169"/>
      <c r="F212" s="170"/>
      <c r="G212" s="171"/>
      <c r="H212" s="172"/>
      <c r="J212" s="174"/>
      <c r="N212" s="175"/>
      <c r="U212" s="176"/>
      <c r="V212" s="177"/>
      <c r="W212" s="178"/>
      <c r="X212" s="179"/>
      <c r="Y212" s="4"/>
      <c r="Z212" s="4"/>
      <c r="AA212" s="21"/>
      <c r="AB212" s="6"/>
      <c r="AC212" s="7"/>
      <c r="AD212" s="180"/>
      <c r="AE212" s="181"/>
      <c r="AF212" s="182"/>
      <c r="AG212" s="183"/>
      <c r="AH212" s="184"/>
      <c r="AI212" s="185"/>
      <c r="AJ212" s="186"/>
      <c r="AK212" s="185"/>
      <c r="AL212" s="185"/>
      <c r="AM212" s="185"/>
      <c r="AN212" s="185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173" customFormat="1" x14ac:dyDescent="0.25">
      <c r="A213" s="165"/>
      <c r="B213" s="166"/>
      <c r="C213" s="167"/>
      <c r="D213" s="168"/>
      <c r="E213" s="169"/>
      <c r="F213" s="170"/>
      <c r="G213" s="171"/>
      <c r="H213" s="172"/>
      <c r="J213" s="174"/>
      <c r="N213" s="175"/>
      <c r="U213" s="176"/>
      <c r="V213" s="177"/>
      <c r="W213" s="178"/>
      <c r="X213" s="179"/>
      <c r="Y213" s="4"/>
      <c r="Z213" s="4"/>
      <c r="AA213" s="21"/>
      <c r="AB213" s="6"/>
      <c r="AC213" s="7"/>
      <c r="AD213" s="180"/>
      <c r="AE213" s="181"/>
      <c r="AF213" s="182"/>
      <c r="AG213" s="183"/>
      <c r="AH213" s="184"/>
      <c r="AI213" s="185"/>
      <c r="AJ213" s="186"/>
      <c r="AK213" s="185"/>
      <c r="AL213" s="185"/>
      <c r="AM213" s="185"/>
      <c r="AN213" s="185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173" customFormat="1" x14ac:dyDescent="0.25">
      <c r="A214" s="165"/>
      <c r="B214" s="166"/>
      <c r="C214" s="167"/>
      <c r="D214" s="168"/>
      <c r="E214" s="169"/>
      <c r="F214" s="170"/>
      <c r="G214" s="171"/>
      <c r="H214" s="172"/>
      <c r="J214" s="174"/>
      <c r="N214" s="175"/>
      <c r="U214" s="176"/>
      <c r="V214" s="177"/>
      <c r="W214" s="178"/>
      <c r="X214" s="179"/>
      <c r="Y214" s="4"/>
      <c r="Z214" s="4"/>
      <c r="AA214" s="21"/>
      <c r="AB214" s="6"/>
      <c r="AC214" s="7"/>
      <c r="AD214" s="180"/>
      <c r="AE214" s="181"/>
      <c r="AF214" s="182"/>
      <c r="AG214" s="183"/>
      <c r="AH214" s="184"/>
      <c r="AI214" s="185"/>
      <c r="AJ214" s="186"/>
      <c r="AK214" s="185"/>
      <c r="AL214" s="185"/>
      <c r="AM214" s="185"/>
      <c r="AN214" s="185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173" customFormat="1" x14ac:dyDescent="0.25">
      <c r="A215" s="165"/>
      <c r="B215" s="166"/>
      <c r="C215" s="167"/>
      <c r="D215" s="168"/>
      <c r="E215" s="169"/>
      <c r="F215" s="170"/>
      <c r="G215" s="171"/>
      <c r="H215" s="172"/>
      <c r="J215" s="174"/>
      <c r="N215" s="175"/>
      <c r="U215" s="176"/>
      <c r="V215" s="177"/>
      <c r="W215" s="178"/>
      <c r="X215" s="179"/>
      <c r="Y215" s="4"/>
      <c r="Z215" s="4"/>
      <c r="AA215" s="21"/>
      <c r="AB215" s="6"/>
      <c r="AC215" s="7"/>
      <c r="AD215" s="180"/>
      <c r="AE215" s="181"/>
      <c r="AF215" s="182"/>
      <c r="AG215" s="183"/>
      <c r="AH215" s="184"/>
      <c r="AI215" s="185"/>
      <c r="AJ215" s="186"/>
      <c r="AK215" s="185"/>
      <c r="AL215" s="185"/>
      <c r="AM215" s="185"/>
      <c r="AN215" s="18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173" customFormat="1" x14ac:dyDescent="0.25">
      <c r="A216" s="165"/>
      <c r="B216" s="166"/>
      <c r="C216" s="167"/>
      <c r="D216" s="168"/>
      <c r="E216" s="169"/>
      <c r="F216" s="170"/>
      <c r="G216" s="171"/>
      <c r="H216" s="172"/>
      <c r="J216" s="174"/>
      <c r="N216" s="175"/>
      <c r="U216" s="176"/>
      <c r="V216" s="177"/>
      <c r="W216" s="178"/>
      <c r="X216" s="179"/>
      <c r="Y216" s="4"/>
      <c r="Z216" s="4"/>
      <c r="AA216" s="21"/>
      <c r="AB216" s="6"/>
      <c r="AC216" s="7"/>
      <c r="AD216" s="180"/>
      <c r="AE216" s="181"/>
      <c r="AF216" s="182"/>
      <c r="AG216" s="183"/>
      <c r="AH216" s="184"/>
      <c r="AI216" s="185"/>
      <c r="AJ216" s="186"/>
      <c r="AK216" s="185"/>
      <c r="AL216" s="185"/>
      <c r="AM216" s="185"/>
      <c r="AN216" s="185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173" customFormat="1" x14ac:dyDescent="0.25">
      <c r="A217" s="165"/>
      <c r="B217" s="166"/>
      <c r="C217" s="167"/>
      <c r="D217" s="168"/>
      <c r="E217" s="169"/>
      <c r="F217" s="170"/>
      <c r="G217" s="171"/>
      <c r="H217" s="172"/>
      <c r="J217" s="174"/>
      <c r="N217" s="175"/>
      <c r="U217" s="176"/>
      <c r="V217" s="177"/>
      <c r="W217" s="178"/>
      <c r="X217" s="179"/>
      <c r="Y217" s="4"/>
      <c r="Z217" s="4"/>
      <c r="AA217" s="21"/>
      <c r="AB217" s="6"/>
      <c r="AC217" s="7"/>
      <c r="AD217" s="180"/>
      <c r="AE217" s="181"/>
      <c r="AF217" s="182"/>
      <c r="AG217" s="183"/>
      <c r="AH217" s="184"/>
      <c r="AI217" s="185"/>
      <c r="AJ217" s="186"/>
      <c r="AK217" s="185"/>
      <c r="AL217" s="185"/>
      <c r="AM217" s="185"/>
      <c r="AN217" s="185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173" customFormat="1" x14ac:dyDescent="0.25">
      <c r="A218" s="165"/>
      <c r="B218" s="166"/>
      <c r="C218" s="167"/>
      <c r="D218" s="168"/>
      <c r="E218" s="169"/>
      <c r="F218" s="170"/>
      <c r="G218" s="171"/>
      <c r="H218" s="172"/>
      <c r="J218" s="174"/>
      <c r="N218" s="175"/>
      <c r="U218" s="176"/>
      <c r="V218" s="177"/>
      <c r="W218" s="178"/>
      <c r="X218" s="179"/>
      <c r="Y218" s="4"/>
      <c r="Z218" s="4"/>
      <c r="AA218" s="21"/>
      <c r="AB218" s="6"/>
      <c r="AC218" s="7"/>
      <c r="AD218" s="180"/>
      <c r="AE218" s="181"/>
      <c r="AF218" s="182"/>
      <c r="AG218" s="183"/>
      <c r="AH218" s="184"/>
      <c r="AI218" s="185"/>
      <c r="AJ218" s="186"/>
      <c r="AK218" s="185"/>
      <c r="AL218" s="185"/>
      <c r="AM218" s="185"/>
      <c r="AN218" s="185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173" customFormat="1" x14ac:dyDescent="0.25">
      <c r="A219" s="165"/>
      <c r="B219" s="166"/>
      <c r="C219" s="167"/>
      <c r="D219" s="168"/>
      <c r="E219" s="169"/>
      <c r="F219" s="170"/>
      <c r="G219" s="171"/>
      <c r="H219" s="172"/>
      <c r="J219" s="174"/>
      <c r="N219" s="175"/>
      <c r="U219" s="176"/>
      <c r="V219" s="177"/>
      <c r="W219" s="178"/>
      <c r="X219" s="179"/>
      <c r="Y219" s="4"/>
      <c r="Z219" s="4"/>
      <c r="AA219" s="21"/>
      <c r="AB219" s="6"/>
      <c r="AC219" s="7"/>
      <c r="AD219" s="180"/>
      <c r="AE219" s="181"/>
      <c r="AF219" s="182"/>
      <c r="AG219" s="183"/>
      <c r="AH219" s="184"/>
      <c r="AI219" s="185"/>
      <c r="AJ219" s="186"/>
      <c r="AK219" s="185"/>
      <c r="AL219" s="185"/>
      <c r="AM219" s="185"/>
      <c r="AN219" s="185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173" customFormat="1" x14ac:dyDescent="0.25">
      <c r="A220" s="165"/>
      <c r="B220" s="166"/>
      <c r="C220" s="167"/>
      <c r="D220" s="168"/>
      <c r="E220" s="169"/>
      <c r="F220" s="170"/>
      <c r="G220" s="171"/>
      <c r="H220" s="172"/>
      <c r="J220" s="174"/>
      <c r="N220" s="175"/>
      <c r="U220" s="176"/>
      <c r="V220" s="177"/>
      <c r="W220" s="178"/>
      <c r="X220" s="179"/>
      <c r="Y220" s="4"/>
      <c r="Z220" s="4"/>
      <c r="AA220" s="21"/>
      <c r="AB220" s="6"/>
      <c r="AC220" s="7"/>
      <c r="AD220" s="180"/>
      <c r="AE220" s="181"/>
      <c r="AF220" s="182"/>
      <c r="AG220" s="183"/>
      <c r="AH220" s="184"/>
      <c r="AI220" s="185"/>
      <c r="AJ220" s="186"/>
      <c r="AK220" s="185"/>
      <c r="AL220" s="185"/>
      <c r="AM220" s="185"/>
      <c r="AN220" s="185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173" customFormat="1" x14ac:dyDescent="0.25">
      <c r="A221" s="165"/>
      <c r="B221" s="166"/>
      <c r="C221" s="167"/>
      <c r="D221" s="168"/>
      <c r="E221" s="169"/>
      <c r="F221" s="170"/>
      <c r="G221" s="171"/>
      <c r="H221" s="172"/>
      <c r="J221" s="174"/>
      <c r="N221" s="175"/>
      <c r="U221" s="176"/>
      <c r="V221" s="177"/>
      <c r="W221" s="178"/>
      <c r="X221" s="179"/>
      <c r="Y221" s="4"/>
      <c r="Z221" s="4"/>
      <c r="AA221" s="21"/>
      <c r="AB221" s="6"/>
      <c r="AC221" s="7"/>
      <c r="AD221" s="180"/>
      <c r="AE221" s="181"/>
      <c r="AF221" s="182"/>
      <c r="AG221" s="183"/>
      <c r="AH221" s="184"/>
      <c r="AI221" s="185"/>
      <c r="AJ221" s="186"/>
      <c r="AK221" s="185"/>
      <c r="AL221" s="185"/>
      <c r="AM221" s="185"/>
      <c r="AN221" s="185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173" customFormat="1" x14ac:dyDescent="0.25">
      <c r="A222" s="165"/>
      <c r="B222" s="166"/>
      <c r="C222" s="167"/>
      <c r="D222" s="168"/>
      <c r="E222" s="169"/>
      <c r="F222" s="170"/>
      <c r="G222" s="171"/>
      <c r="H222" s="172"/>
      <c r="J222" s="174"/>
      <c r="N222" s="175"/>
      <c r="U222" s="176"/>
      <c r="V222" s="177"/>
      <c r="W222" s="178"/>
      <c r="X222" s="179"/>
      <c r="Y222" s="4"/>
      <c r="Z222" s="4"/>
      <c r="AA222" s="21"/>
      <c r="AB222" s="6"/>
      <c r="AC222" s="7"/>
      <c r="AD222" s="180"/>
      <c r="AE222" s="181"/>
      <c r="AF222" s="182"/>
      <c r="AG222" s="183"/>
      <c r="AH222" s="184"/>
      <c r="AI222" s="185"/>
      <c r="AJ222" s="186"/>
      <c r="AK222" s="185"/>
      <c r="AL222" s="185"/>
      <c r="AM222" s="185"/>
      <c r="AN222" s="185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173" customFormat="1" x14ac:dyDescent="0.25">
      <c r="A223" s="165"/>
      <c r="B223" s="166"/>
      <c r="C223" s="167"/>
      <c r="D223" s="168"/>
      <c r="E223" s="169"/>
      <c r="F223" s="170"/>
      <c r="G223" s="171"/>
      <c r="H223" s="172"/>
      <c r="J223" s="174"/>
      <c r="N223" s="175"/>
      <c r="U223" s="176"/>
      <c r="V223" s="177"/>
      <c r="W223" s="178"/>
      <c r="X223" s="179"/>
      <c r="Y223" s="4"/>
      <c r="Z223" s="4"/>
      <c r="AA223" s="21"/>
      <c r="AB223" s="6"/>
      <c r="AC223" s="7"/>
      <c r="AD223" s="180"/>
      <c r="AE223" s="181"/>
      <c r="AF223" s="182"/>
      <c r="AG223" s="183"/>
      <c r="AH223" s="184"/>
      <c r="AI223" s="185"/>
      <c r="AJ223" s="186"/>
      <c r="AK223" s="185"/>
      <c r="AL223" s="185"/>
      <c r="AM223" s="185"/>
      <c r="AN223" s="185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173" customFormat="1" x14ac:dyDescent="0.25">
      <c r="A224" s="165"/>
      <c r="B224" s="166"/>
      <c r="C224" s="167"/>
      <c r="D224" s="168"/>
      <c r="E224" s="169"/>
      <c r="F224" s="170"/>
      <c r="G224" s="171"/>
      <c r="H224" s="172"/>
      <c r="J224" s="174"/>
      <c r="N224" s="175"/>
      <c r="U224" s="176"/>
      <c r="V224" s="177"/>
      <c r="W224" s="178"/>
      <c r="X224" s="179"/>
      <c r="Y224" s="4"/>
      <c r="Z224" s="4"/>
      <c r="AA224" s="21"/>
      <c r="AB224" s="6"/>
      <c r="AC224" s="7"/>
      <c r="AD224" s="180"/>
      <c r="AE224" s="181"/>
      <c r="AF224" s="182"/>
      <c r="AG224" s="183"/>
      <c r="AH224" s="184"/>
      <c r="AI224" s="185"/>
      <c r="AJ224" s="186"/>
      <c r="AK224" s="185"/>
      <c r="AL224" s="185"/>
      <c r="AM224" s="185"/>
      <c r="AN224" s="185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173" customFormat="1" x14ac:dyDescent="0.25">
      <c r="A225" s="165"/>
      <c r="B225" s="166"/>
      <c r="C225" s="167"/>
      <c r="D225" s="168"/>
      <c r="E225" s="169"/>
      <c r="F225" s="170"/>
      <c r="G225" s="171"/>
      <c r="H225" s="172"/>
      <c r="J225" s="174"/>
      <c r="N225" s="175"/>
      <c r="U225" s="176"/>
      <c r="V225" s="177"/>
      <c r="W225" s="178"/>
      <c r="X225" s="179"/>
      <c r="Y225" s="4"/>
      <c r="Z225" s="4"/>
      <c r="AA225" s="21"/>
      <c r="AB225" s="6"/>
      <c r="AC225" s="7"/>
      <c r="AD225" s="180"/>
      <c r="AE225" s="181"/>
      <c r="AF225" s="182"/>
      <c r="AG225" s="183"/>
      <c r="AH225" s="184"/>
      <c r="AI225" s="185"/>
      <c r="AJ225" s="186"/>
      <c r="AK225" s="185"/>
      <c r="AL225" s="185"/>
      <c r="AM225" s="185"/>
      <c r="AN225" s="18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173" customFormat="1" x14ac:dyDescent="0.25">
      <c r="A226" s="165"/>
      <c r="B226" s="166"/>
      <c r="C226" s="167"/>
      <c r="D226" s="168"/>
      <c r="E226" s="169"/>
      <c r="F226" s="170"/>
      <c r="G226" s="171"/>
      <c r="H226" s="172"/>
      <c r="J226" s="174"/>
      <c r="N226" s="175"/>
      <c r="U226" s="176"/>
      <c r="V226" s="177"/>
      <c r="W226" s="178"/>
      <c r="X226" s="179"/>
      <c r="Y226" s="4"/>
      <c r="Z226" s="4"/>
      <c r="AA226" s="21"/>
      <c r="AB226" s="6"/>
      <c r="AC226" s="7"/>
      <c r="AD226" s="180"/>
      <c r="AE226" s="181"/>
      <c r="AF226" s="182"/>
      <c r="AG226" s="183"/>
      <c r="AH226" s="184"/>
      <c r="AI226" s="185"/>
      <c r="AJ226" s="186"/>
      <c r="AK226" s="185"/>
      <c r="AL226" s="185"/>
      <c r="AM226" s="185"/>
      <c r="AN226" s="185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173" customFormat="1" x14ac:dyDescent="0.25">
      <c r="A227" s="165"/>
      <c r="B227" s="166"/>
      <c r="C227" s="167"/>
      <c r="D227" s="168"/>
      <c r="E227" s="169"/>
      <c r="F227" s="170"/>
      <c r="G227" s="171"/>
      <c r="H227" s="172"/>
      <c r="J227" s="174"/>
      <c r="N227" s="175"/>
      <c r="U227" s="176"/>
      <c r="V227" s="177"/>
      <c r="W227" s="178"/>
      <c r="X227" s="179"/>
      <c r="Y227" s="4"/>
      <c r="Z227" s="4"/>
      <c r="AA227" s="21"/>
      <c r="AB227" s="6"/>
      <c r="AC227" s="7"/>
      <c r="AD227" s="180"/>
      <c r="AE227" s="181"/>
      <c r="AF227" s="182"/>
      <c r="AG227" s="183"/>
      <c r="AH227" s="184"/>
      <c r="AI227" s="185"/>
      <c r="AJ227" s="186"/>
      <c r="AK227" s="185"/>
      <c r="AL227" s="185"/>
      <c r="AM227" s="185"/>
      <c r="AN227" s="185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73" customFormat="1" x14ac:dyDescent="0.25">
      <c r="A228" s="165"/>
      <c r="B228" s="166"/>
      <c r="C228" s="167"/>
      <c r="D228" s="168"/>
      <c r="E228" s="169"/>
      <c r="F228" s="170"/>
      <c r="G228" s="171"/>
      <c r="H228" s="172"/>
      <c r="J228" s="174"/>
      <c r="N228" s="175"/>
      <c r="U228" s="176"/>
      <c r="V228" s="177"/>
      <c r="W228" s="178"/>
      <c r="X228" s="179"/>
      <c r="Y228" s="4"/>
      <c r="Z228" s="4"/>
      <c r="AA228" s="21"/>
      <c r="AB228" s="6"/>
      <c r="AC228" s="7"/>
      <c r="AD228" s="180"/>
      <c r="AE228" s="181"/>
      <c r="AF228" s="182"/>
      <c r="AG228" s="183"/>
      <c r="AH228" s="184"/>
      <c r="AI228" s="185"/>
      <c r="AJ228" s="186"/>
      <c r="AK228" s="185"/>
      <c r="AL228" s="185"/>
      <c r="AM228" s="185"/>
      <c r="AN228" s="185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73" customFormat="1" x14ac:dyDescent="0.25">
      <c r="A229" s="165"/>
      <c r="B229" s="166"/>
      <c r="C229" s="167"/>
      <c r="D229" s="168"/>
      <c r="E229" s="169"/>
      <c r="F229" s="170"/>
      <c r="G229" s="171"/>
      <c r="H229" s="172"/>
      <c r="J229" s="174"/>
      <c r="N229" s="175"/>
      <c r="U229" s="176"/>
      <c r="V229" s="177"/>
      <c r="W229" s="178"/>
      <c r="X229" s="179"/>
      <c r="Y229" s="4"/>
      <c r="Z229" s="4"/>
      <c r="AA229" s="21"/>
      <c r="AB229" s="6"/>
      <c r="AC229" s="7"/>
      <c r="AD229" s="180"/>
      <c r="AE229" s="181"/>
      <c r="AF229" s="182"/>
      <c r="AG229" s="183"/>
      <c r="AH229" s="184"/>
      <c r="AI229" s="185"/>
      <c r="AJ229" s="186"/>
      <c r="AK229" s="185"/>
      <c r="AL229" s="185"/>
      <c r="AM229" s="185"/>
      <c r="AN229" s="185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73" customFormat="1" x14ac:dyDescent="0.25">
      <c r="A230" s="165"/>
      <c r="B230" s="166"/>
      <c r="C230" s="167"/>
      <c r="D230" s="168"/>
      <c r="E230" s="169"/>
      <c r="F230" s="170"/>
      <c r="G230" s="171"/>
      <c r="H230" s="172"/>
      <c r="J230" s="174"/>
      <c r="N230" s="175"/>
      <c r="U230" s="176"/>
      <c r="V230" s="177"/>
      <c r="W230" s="178"/>
      <c r="X230" s="179"/>
      <c r="Y230" s="4"/>
      <c r="Z230" s="4"/>
      <c r="AA230" s="21"/>
      <c r="AB230" s="6"/>
      <c r="AC230" s="7"/>
      <c r="AD230" s="180"/>
      <c r="AE230" s="181"/>
      <c r="AF230" s="182"/>
      <c r="AG230" s="183"/>
      <c r="AH230" s="184"/>
      <c r="AI230" s="185"/>
      <c r="AJ230" s="186"/>
      <c r="AK230" s="185"/>
      <c r="AL230" s="185"/>
      <c r="AM230" s="185"/>
      <c r="AN230" s="185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73" customFormat="1" x14ac:dyDescent="0.25">
      <c r="A231" s="165"/>
      <c r="B231" s="166"/>
      <c r="C231" s="167"/>
      <c r="D231" s="168"/>
      <c r="E231" s="169"/>
      <c r="F231" s="170"/>
      <c r="G231" s="171"/>
      <c r="H231" s="172"/>
      <c r="J231" s="174"/>
      <c r="N231" s="175"/>
      <c r="U231" s="176"/>
      <c r="V231" s="177"/>
      <c r="W231" s="178"/>
      <c r="X231" s="179"/>
      <c r="Y231" s="4"/>
      <c r="Z231" s="4"/>
      <c r="AA231" s="21"/>
      <c r="AB231" s="6"/>
      <c r="AC231" s="7"/>
      <c r="AD231" s="180"/>
      <c r="AE231" s="181"/>
      <c r="AF231" s="182"/>
      <c r="AG231" s="183"/>
      <c r="AH231" s="184"/>
      <c r="AI231" s="185"/>
      <c r="AJ231" s="186"/>
      <c r="AK231" s="185"/>
      <c r="AL231" s="185"/>
      <c r="AM231" s="185"/>
      <c r="AN231" s="185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73" customFormat="1" x14ac:dyDescent="0.25">
      <c r="A232" s="165"/>
      <c r="B232" s="166"/>
      <c r="C232" s="167"/>
      <c r="D232" s="168"/>
      <c r="E232" s="169"/>
      <c r="F232" s="170"/>
      <c r="G232" s="171"/>
      <c r="H232" s="172"/>
      <c r="J232" s="174"/>
      <c r="N232" s="175"/>
      <c r="U232" s="176"/>
      <c r="V232" s="177"/>
      <c r="W232" s="178"/>
      <c r="X232" s="179"/>
      <c r="Y232" s="4"/>
      <c r="Z232" s="4"/>
      <c r="AA232" s="21"/>
      <c r="AB232" s="6"/>
      <c r="AC232" s="7"/>
      <c r="AD232" s="180"/>
      <c r="AE232" s="181"/>
      <c r="AF232" s="182"/>
      <c r="AG232" s="183"/>
      <c r="AH232" s="184"/>
      <c r="AI232" s="185"/>
      <c r="AJ232" s="186"/>
      <c r="AK232" s="185"/>
      <c r="AL232" s="185"/>
      <c r="AM232" s="185"/>
      <c r="AN232" s="185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73" customFormat="1" x14ac:dyDescent="0.25">
      <c r="A233" s="165"/>
      <c r="B233" s="166"/>
      <c r="C233" s="167"/>
      <c r="D233" s="168"/>
      <c r="E233" s="169"/>
      <c r="F233" s="170"/>
      <c r="G233" s="171"/>
      <c r="H233" s="172"/>
      <c r="J233" s="174"/>
      <c r="N233" s="175"/>
      <c r="U233" s="176"/>
      <c r="V233" s="177"/>
      <c r="W233" s="178"/>
      <c r="X233" s="179"/>
      <c r="Y233" s="4"/>
      <c r="Z233" s="4"/>
      <c r="AA233" s="21"/>
      <c r="AB233" s="6"/>
      <c r="AC233" s="7"/>
      <c r="AD233" s="180"/>
      <c r="AE233" s="181"/>
      <c r="AF233" s="182"/>
      <c r="AG233" s="183"/>
      <c r="AH233" s="184"/>
      <c r="AI233" s="185"/>
      <c r="AJ233" s="186"/>
      <c r="AK233" s="185"/>
      <c r="AL233" s="185"/>
      <c r="AM233" s="185"/>
      <c r="AN233" s="185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73" customFormat="1" x14ac:dyDescent="0.25">
      <c r="A234" s="165"/>
      <c r="B234" s="166"/>
      <c r="C234" s="167"/>
      <c r="D234" s="168"/>
      <c r="E234" s="169"/>
      <c r="F234" s="170"/>
      <c r="G234" s="171"/>
      <c r="H234" s="172"/>
      <c r="J234" s="174"/>
      <c r="N234" s="175"/>
      <c r="U234" s="176"/>
      <c r="V234" s="177"/>
      <c r="W234" s="178"/>
      <c r="X234" s="179"/>
      <c r="Y234" s="4"/>
      <c r="Z234" s="4"/>
      <c r="AA234" s="21"/>
      <c r="AB234" s="6"/>
      <c r="AC234" s="7"/>
      <c r="AD234" s="180"/>
      <c r="AE234" s="181"/>
      <c r="AF234" s="182"/>
      <c r="AG234" s="183"/>
      <c r="AH234" s="184"/>
      <c r="AI234" s="185"/>
      <c r="AJ234" s="186"/>
      <c r="AK234" s="185"/>
      <c r="AL234" s="185"/>
      <c r="AM234" s="185"/>
      <c r="AN234" s="185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73" customFormat="1" x14ac:dyDescent="0.25">
      <c r="A235" s="165"/>
      <c r="B235" s="166"/>
      <c r="C235" s="167"/>
      <c r="D235" s="168"/>
      <c r="E235" s="169"/>
      <c r="F235" s="170"/>
      <c r="G235" s="171"/>
      <c r="H235" s="172"/>
      <c r="J235" s="174"/>
      <c r="N235" s="175"/>
      <c r="U235" s="176"/>
      <c r="V235" s="177"/>
      <c r="W235" s="178"/>
      <c r="X235" s="179"/>
      <c r="Y235" s="4"/>
      <c r="Z235" s="4"/>
      <c r="AA235" s="21"/>
      <c r="AB235" s="6"/>
      <c r="AC235" s="7"/>
      <c r="AD235" s="180"/>
      <c r="AE235" s="181"/>
      <c r="AF235" s="182"/>
      <c r="AG235" s="183"/>
      <c r="AH235" s="184"/>
      <c r="AI235" s="185"/>
      <c r="AJ235" s="186"/>
      <c r="AK235" s="185"/>
      <c r="AL235" s="185"/>
      <c r="AM235" s="185"/>
      <c r="AN235" s="18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73" customFormat="1" x14ac:dyDescent="0.25">
      <c r="A236" s="165"/>
      <c r="B236" s="166"/>
      <c r="C236" s="167"/>
      <c r="D236" s="168"/>
      <c r="E236" s="169"/>
      <c r="F236" s="170"/>
      <c r="G236" s="171"/>
      <c r="H236" s="172"/>
      <c r="J236" s="174"/>
      <c r="N236" s="175"/>
      <c r="U236" s="176"/>
      <c r="V236" s="177"/>
      <c r="W236" s="178"/>
      <c r="X236" s="179"/>
      <c r="Y236" s="4"/>
      <c r="Z236" s="4"/>
      <c r="AA236" s="21"/>
      <c r="AB236" s="6"/>
      <c r="AC236" s="7"/>
      <c r="AD236" s="180"/>
      <c r="AE236" s="181"/>
      <c r="AF236" s="182"/>
      <c r="AG236" s="183"/>
      <c r="AH236" s="184"/>
      <c r="AI236" s="185"/>
      <c r="AJ236" s="186"/>
      <c r="AK236" s="185"/>
      <c r="AL236" s="185"/>
      <c r="AM236" s="185"/>
      <c r="AN236" s="185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73" customFormat="1" x14ac:dyDescent="0.25">
      <c r="A237" s="165"/>
      <c r="B237" s="166"/>
      <c r="C237" s="167"/>
      <c r="D237" s="168"/>
      <c r="E237" s="169"/>
      <c r="F237" s="170"/>
      <c r="G237" s="171"/>
      <c r="H237" s="172"/>
      <c r="J237" s="174"/>
      <c r="N237" s="175"/>
      <c r="U237" s="176"/>
      <c r="V237" s="177"/>
      <c r="W237" s="178"/>
      <c r="X237" s="179"/>
      <c r="Y237" s="4"/>
      <c r="Z237" s="4"/>
      <c r="AA237" s="21"/>
      <c r="AB237" s="6"/>
      <c r="AC237" s="7"/>
      <c r="AD237" s="180"/>
      <c r="AE237" s="181"/>
      <c r="AF237" s="182"/>
      <c r="AG237" s="183"/>
      <c r="AH237" s="184"/>
      <c r="AI237" s="185"/>
      <c r="AJ237" s="186"/>
      <c r="AK237" s="185"/>
      <c r="AL237" s="185"/>
      <c r="AM237" s="185"/>
      <c r="AN237" s="185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73" customFormat="1" x14ac:dyDescent="0.25">
      <c r="A238" s="165"/>
      <c r="B238" s="166"/>
      <c r="C238" s="167"/>
      <c r="D238" s="168"/>
      <c r="E238" s="169"/>
      <c r="F238" s="170"/>
      <c r="G238" s="171"/>
      <c r="H238" s="172"/>
      <c r="J238" s="174"/>
      <c r="N238" s="175"/>
      <c r="U238" s="176"/>
      <c r="V238" s="177"/>
      <c r="W238" s="178"/>
      <c r="X238" s="179"/>
      <c r="Y238" s="4"/>
      <c r="Z238" s="4"/>
      <c r="AA238" s="21"/>
      <c r="AB238" s="6"/>
      <c r="AC238" s="7"/>
      <c r="AD238" s="180"/>
      <c r="AE238" s="181"/>
      <c r="AF238" s="182"/>
      <c r="AG238" s="183"/>
      <c r="AH238" s="184"/>
      <c r="AI238" s="185"/>
      <c r="AJ238" s="186"/>
      <c r="AK238" s="185"/>
      <c r="AL238" s="185"/>
      <c r="AM238" s="185"/>
      <c r="AN238" s="185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73" customFormat="1" x14ac:dyDescent="0.25">
      <c r="A239" s="165"/>
      <c r="B239" s="166"/>
      <c r="C239" s="167"/>
      <c r="D239" s="168"/>
      <c r="E239" s="169"/>
      <c r="F239" s="170"/>
      <c r="G239" s="171"/>
      <c r="H239" s="172"/>
      <c r="J239" s="174"/>
      <c r="N239" s="175"/>
      <c r="U239" s="176"/>
      <c r="V239" s="177"/>
      <c r="W239" s="178"/>
      <c r="X239" s="179"/>
      <c r="Y239" s="4"/>
      <c r="Z239" s="4"/>
      <c r="AA239" s="21"/>
      <c r="AB239" s="6"/>
      <c r="AC239" s="7"/>
      <c r="AD239" s="180"/>
      <c r="AE239" s="181"/>
      <c r="AF239" s="182"/>
      <c r="AG239" s="183"/>
      <c r="AH239" s="184"/>
      <c r="AI239" s="185"/>
      <c r="AJ239" s="186"/>
      <c r="AK239" s="185"/>
      <c r="AL239" s="185"/>
      <c r="AM239" s="185"/>
      <c r="AN239" s="185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73" customFormat="1" x14ac:dyDescent="0.25">
      <c r="A240" s="165"/>
      <c r="B240" s="166"/>
      <c r="C240" s="167"/>
      <c r="D240" s="168"/>
      <c r="E240" s="169"/>
      <c r="F240" s="170"/>
      <c r="G240" s="171"/>
      <c r="H240" s="172"/>
      <c r="J240" s="174"/>
      <c r="N240" s="175"/>
      <c r="U240" s="176"/>
      <c r="V240" s="177"/>
      <c r="W240" s="178"/>
      <c r="X240" s="179"/>
      <c r="Y240" s="4"/>
      <c r="Z240" s="4"/>
      <c r="AA240" s="21"/>
      <c r="AB240" s="6"/>
      <c r="AC240" s="7"/>
      <c r="AD240" s="180"/>
      <c r="AE240" s="181"/>
      <c r="AF240" s="182"/>
      <c r="AG240" s="183"/>
      <c r="AH240" s="184"/>
      <c r="AI240" s="185"/>
      <c r="AJ240" s="186"/>
      <c r="AK240" s="185"/>
      <c r="AL240" s="185"/>
      <c r="AM240" s="185"/>
      <c r="AN240" s="185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73" customFormat="1" x14ac:dyDescent="0.25">
      <c r="A241" s="165"/>
      <c r="B241" s="166"/>
      <c r="C241" s="167"/>
      <c r="D241" s="168"/>
      <c r="E241" s="169"/>
      <c r="F241" s="170"/>
      <c r="G241" s="171"/>
      <c r="H241" s="172"/>
      <c r="J241" s="174"/>
      <c r="N241" s="175"/>
      <c r="U241" s="176"/>
      <c r="V241" s="177"/>
      <c r="W241" s="178"/>
      <c r="X241" s="179"/>
      <c r="Y241" s="4"/>
      <c r="Z241" s="4"/>
      <c r="AA241" s="21"/>
      <c r="AB241" s="6"/>
      <c r="AC241" s="7"/>
      <c r="AD241" s="180"/>
      <c r="AE241" s="181"/>
      <c r="AF241" s="182"/>
      <c r="AG241" s="183"/>
      <c r="AH241" s="184"/>
      <c r="AI241" s="185"/>
      <c r="AJ241" s="186"/>
      <c r="AK241" s="185"/>
      <c r="AL241" s="185"/>
      <c r="AM241" s="185"/>
      <c r="AN241" s="185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73" customFormat="1" x14ac:dyDescent="0.25">
      <c r="A242" s="165"/>
      <c r="B242" s="166"/>
      <c r="C242" s="167"/>
      <c r="D242" s="168"/>
      <c r="E242" s="169"/>
      <c r="F242" s="170"/>
      <c r="G242" s="171"/>
      <c r="H242" s="172"/>
      <c r="J242" s="174"/>
      <c r="N242" s="175"/>
      <c r="U242" s="176"/>
      <c r="V242" s="177"/>
      <c r="W242" s="178"/>
      <c r="X242" s="179"/>
      <c r="Y242" s="4"/>
      <c r="Z242" s="4"/>
      <c r="AA242" s="21"/>
      <c r="AB242" s="6"/>
      <c r="AC242" s="7"/>
      <c r="AD242" s="180"/>
      <c r="AE242" s="181"/>
      <c r="AF242" s="182"/>
      <c r="AG242" s="183"/>
      <c r="AH242" s="184"/>
      <c r="AI242" s="185"/>
      <c r="AJ242" s="186"/>
      <c r="AK242" s="185"/>
      <c r="AL242" s="185"/>
      <c r="AM242" s="185"/>
      <c r="AN242" s="185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73" customFormat="1" x14ac:dyDescent="0.25">
      <c r="A243" s="165"/>
      <c r="B243" s="166"/>
      <c r="C243" s="167"/>
      <c r="D243" s="168"/>
      <c r="E243" s="169"/>
      <c r="F243" s="170"/>
      <c r="G243" s="171"/>
      <c r="H243" s="172"/>
      <c r="J243" s="174"/>
      <c r="N243" s="175"/>
      <c r="U243" s="176"/>
      <c r="V243" s="177"/>
      <c r="W243" s="178"/>
      <c r="X243" s="179"/>
      <c r="Y243" s="4"/>
      <c r="Z243" s="4"/>
      <c r="AA243" s="21"/>
      <c r="AB243" s="6"/>
      <c r="AC243" s="7"/>
      <c r="AD243" s="180"/>
      <c r="AE243" s="181"/>
      <c r="AF243" s="182"/>
      <c r="AG243" s="183"/>
      <c r="AH243" s="184"/>
      <c r="AI243" s="185"/>
      <c r="AJ243" s="186"/>
      <c r="AK243" s="185"/>
      <c r="AL243" s="185"/>
      <c r="AM243" s="185"/>
      <c r="AN243" s="185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73" customFormat="1" x14ac:dyDescent="0.25">
      <c r="A244" s="165"/>
      <c r="B244" s="166"/>
      <c r="C244" s="167"/>
      <c r="D244" s="168"/>
      <c r="E244" s="169"/>
      <c r="F244" s="170"/>
      <c r="G244" s="171"/>
      <c r="H244" s="172"/>
      <c r="J244" s="174"/>
      <c r="N244" s="175"/>
      <c r="U244" s="176"/>
      <c r="V244" s="177"/>
      <c r="W244" s="178"/>
      <c r="X244" s="179"/>
      <c r="Y244" s="4"/>
      <c r="Z244" s="4"/>
      <c r="AA244" s="21"/>
      <c r="AB244" s="6"/>
      <c r="AC244" s="7"/>
      <c r="AD244" s="180"/>
      <c r="AE244" s="181"/>
      <c r="AF244" s="182"/>
      <c r="AG244" s="183"/>
      <c r="AH244" s="184"/>
      <c r="AI244" s="185"/>
      <c r="AJ244" s="186"/>
      <c r="AK244" s="185"/>
      <c r="AL244" s="185"/>
      <c r="AM244" s="185"/>
      <c r="AN244" s="185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73" customFormat="1" x14ac:dyDescent="0.25">
      <c r="A245" s="165"/>
      <c r="B245" s="166"/>
      <c r="C245" s="167"/>
      <c r="D245" s="168"/>
      <c r="E245" s="169"/>
      <c r="F245" s="170"/>
      <c r="G245" s="171"/>
      <c r="H245" s="172"/>
      <c r="J245" s="174"/>
      <c r="N245" s="175"/>
      <c r="U245" s="176"/>
      <c r="V245" s="177"/>
      <c r="W245" s="178"/>
      <c r="X245" s="179"/>
      <c r="Y245" s="4"/>
      <c r="Z245" s="4"/>
      <c r="AA245" s="21"/>
      <c r="AB245" s="6"/>
      <c r="AC245" s="7"/>
      <c r="AD245" s="180"/>
      <c r="AE245" s="181"/>
      <c r="AF245" s="182"/>
      <c r="AG245" s="183"/>
      <c r="AH245" s="184"/>
      <c r="AI245" s="185"/>
      <c r="AJ245" s="186"/>
      <c r="AK245" s="185"/>
      <c r="AL245" s="185"/>
      <c r="AM245" s="185"/>
      <c r="AN245" s="18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73" customFormat="1" x14ac:dyDescent="0.25">
      <c r="A246" s="165"/>
      <c r="B246" s="166"/>
      <c r="C246" s="167"/>
      <c r="D246" s="168"/>
      <c r="E246" s="169"/>
      <c r="F246" s="170"/>
      <c r="G246" s="171"/>
      <c r="H246" s="172"/>
      <c r="J246" s="174"/>
      <c r="N246" s="175"/>
      <c r="U246" s="176"/>
      <c r="V246" s="177"/>
      <c r="W246" s="178"/>
      <c r="X246" s="179"/>
      <c r="Y246" s="4"/>
      <c r="Z246" s="4"/>
      <c r="AA246" s="21"/>
      <c r="AB246" s="6"/>
      <c r="AC246" s="7"/>
      <c r="AD246" s="180"/>
      <c r="AE246" s="181"/>
      <c r="AF246" s="182"/>
      <c r="AG246" s="183"/>
      <c r="AH246" s="184"/>
      <c r="AI246" s="185"/>
      <c r="AJ246" s="186"/>
      <c r="AK246" s="185"/>
      <c r="AL246" s="185"/>
      <c r="AM246" s="185"/>
      <c r="AN246" s="185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73" customFormat="1" x14ac:dyDescent="0.25">
      <c r="A247" s="165"/>
      <c r="B247" s="166"/>
      <c r="C247" s="167"/>
      <c r="D247" s="168"/>
      <c r="E247" s="169"/>
      <c r="F247" s="170"/>
      <c r="G247" s="171"/>
      <c r="H247" s="172"/>
      <c r="J247" s="174"/>
      <c r="N247" s="175"/>
      <c r="U247" s="176"/>
      <c r="V247" s="177"/>
      <c r="W247" s="178"/>
      <c r="X247" s="179"/>
      <c r="Y247" s="4"/>
      <c r="Z247" s="4"/>
      <c r="AA247" s="21"/>
      <c r="AB247" s="6"/>
      <c r="AC247" s="7"/>
      <c r="AD247" s="180"/>
      <c r="AE247" s="181"/>
      <c r="AF247" s="182"/>
      <c r="AG247" s="183"/>
      <c r="AH247" s="184"/>
      <c r="AI247" s="185"/>
      <c r="AJ247" s="186"/>
      <c r="AK247" s="185"/>
      <c r="AL247" s="185"/>
      <c r="AM247" s="185"/>
      <c r="AN247" s="185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73" customFormat="1" x14ac:dyDescent="0.25">
      <c r="A248" s="165"/>
      <c r="B248" s="166"/>
      <c r="C248" s="167"/>
      <c r="D248" s="168"/>
      <c r="E248" s="169"/>
      <c r="F248" s="170"/>
      <c r="G248" s="171"/>
      <c r="H248" s="172"/>
      <c r="J248" s="174"/>
      <c r="N248" s="175"/>
      <c r="U248" s="176"/>
      <c r="V248" s="177"/>
      <c r="W248" s="178"/>
      <c r="X248" s="179"/>
      <c r="Y248" s="4"/>
      <c r="Z248" s="4"/>
      <c r="AA248" s="21"/>
      <c r="AB248" s="6"/>
      <c r="AC248" s="7"/>
      <c r="AD248" s="180"/>
      <c r="AE248" s="181"/>
      <c r="AF248" s="182"/>
      <c r="AG248" s="183"/>
      <c r="AH248" s="184"/>
      <c r="AI248" s="185"/>
      <c r="AJ248" s="186"/>
      <c r="AK248" s="185"/>
      <c r="AL248" s="185"/>
      <c r="AM248" s="185"/>
      <c r="AN248" s="185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73" customFormat="1" x14ac:dyDescent="0.25">
      <c r="A249" s="165"/>
      <c r="B249" s="166"/>
      <c r="C249" s="167"/>
      <c r="D249" s="168"/>
      <c r="E249" s="169"/>
      <c r="F249" s="170"/>
      <c r="G249" s="171"/>
      <c r="H249" s="172"/>
      <c r="J249" s="174"/>
      <c r="N249" s="175"/>
      <c r="U249" s="176"/>
      <c r="V249" s="177"/>
      <c r="W249" s="178"/>
      <c r="X249" s="179"/>
      <c r="Y249" s="4"/>
      <c r="Z249" s="4"/>
      <c r="AA249" s="21"/>
      <c r="AB249" s="6"/>
      <c r="AC249" s="7"/>
      <c r="AD249" s="180"/>
      <c r="AE249" s="181"/>
      <c r="AF249" s="182"/>
      <c r="AG249" s="183"/>
      <c r="AH249" s="184"/>
      <c r="AI249" s="185"/>
      <c r="AJ249" s="186"/>
      <c r="AK249" s="185"/>
      <c r="AL249" s="185"/>
      <c r="AM249" s="185"/>
      <c r="AN249" s="185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73" customFormat="1" x14ac:dyDescent="0.25">
      <c r="A250" s="165"/>
      <c r="B250" s="166"/>
      <c r="C250" s="167"/>
      <c r="D250" s="168"/>
      <c r="E250" s="169"/>
      <c r="F250" s="170"/>
      <c r="G250" s="171"/>
      <c r="H250" s="172"/>
      <c r="J250" s="174"/>
      <c r="N250" s="175"/>
      <c r="U250" s="176"/>
      <c r="V250" s="177"/>
      <c r="W250" s="178"/>
      <c r="X250" s="179"/>
      <c r="Y250" s="4"/>
      <c r="Z250" s="4"/>
      <c r="AA250" s="21"/>
      <c r="AB250" s="6"/>
      <c r="AC250" s="7"/>
      <c r="AD250" s="180"/>
      <c r="AE250" s="181"/>
      <c r="AF250" s="182"/>
      <c r="AG250" s="183"/>
      <c r="AH250" s="184"/>
      <c r="AI250" s="185"/>
      <c r="AJ250" s="186"/>
      <c r="AK250" s="185"/>
      <c r="AL250" s="185"/>
      <c r="AM250" s="185"/>
      <c r="AN250" s="185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73" customFormat="1" x14ac:dyDescent="0.25">
      <c r="A251" s="165"/>
      <c r="B251" s="166"/>
      <c r="C251" s="167"/>
      <c r="D251" s="168"/>
      <c r="E251" s="169"/>
      <c r="F251" s="170"/>
      <c r="G251" s="171"/>
      <c r="H251" s="172"/>
      <c r="J251" s="174"/>
      <c r="N251" s="175"/>
      <c r="U251" s="176"/>
      <c r="V251" s="177"/>
      <c r="W251" s="178"/>
      <c r="X251" s="179"/>
      <c r="Y251" s="4"/>
      <c r="Z251" s="4"/>
      <c r="AA251" s="21"/>
      <c r="AB251" s="6"/>
      <c r="AC251" s="7"/>
      <c r="AD251" s="180"/>
      <c r="AE251" s="181"/>
      <c r="AF251" s="182"/>
      <c r="AG251" s="183"/>
      <c r="AH251" s="184"/>
      <c r="AI251" s="185"/>
      <c r="AJ251" s="186"/>
      <c r="AK251" s="185"/>
      <c r="AL251" s="185"/>
      <c r="AM251" s="185"/>
      <c r="AN251" s="185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73" customFormat="1" x14ac:dyDescent="0.25">
      <c r="A252" s="165"/>
      <c r="B252" s="166"/>
      <c r="C252" s="167"/>
      <c r="D252" s="168"/>
      <c r="E252" s="169"/>
      <c r="F252" s="170"/>
      <c r="G252" s="171"/>
      <c r="H252" s="172"/>
      <c r="J252" s="174"/>
      <c r="N252" s="175"/>
      <c r="U252" s="176"/>
      <c r="V252" s="177"/>
      <c r="W252" s="178"/>
      <c r="X252" s="179"/>
      <c r="Y252" s="4"/>
      <c r="Z252" s="4"/>
      <c r="AA252" s="21"/>
      <c r="AB252" s="6"/>
      <c r="AC252" s="7"/>
      <c r="AD252" s="180"/>
      <c r="AE252" s="181"/>
      <c r="AF252" s="182"/>
      <c r="AG252" s="183"/>
      <c r="AH252" s="184"/>
      <c r="AI252" s="185"/>
      <c r="AJ252" s="186"/>
      <c r="AK252" s="185"/>
      <c r="AL252" s="185"/>
      <c r="AM252" s="185"/>
      <c r="AN252" s="185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73" customFormat="1" x14ac:dyDescent="0.25">
      <c r="A253" s="165"/>
      <c r="B253" s="166"/>
      <c r="C253" s="167"/>
      <c r="D253" s="168"/>
      <c r="E253" s="169"/>
      <c r="F253" s="170"/>
      <c r="G253" s="171"/>
      <c r="H253" s="172"/>
      <c r="J253" s="174"/>
      <c r="N253" s="175"/>
      <c r="U253" s="176"/>
      <c r="V253" s="177"/>
      <c r="W253" s="178"/>
      <c r="X253" s="179"/>
      <c r="Y253" s="4"/>
      <c r="Z253" s="4"/>
      <c r="AA253" s="21"/>
      <c r="AB253" s="6"/>
      <c r="AC253" s="7"/>
      <c r="AD253" s="180"/>
      <c r="AE253" s="181"/>
      <c r="AF253" s="182"/>
      <c r="AG253" s="183"/>
      <c r="AH253" s="184"/>
      <c r="AI253" s="185"/>
      <c r="AJ253" s="186"/>
      <c r="AK253" s="185"/>
      <c r="AL253" s="185"/>
      <c r="AM253" s="185"/>
      <c r="AN253" s="185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73" customFormat="1" x14ac:dyDescent="0.25">
      <c r="A254" s="165"/>
      <c r="B254" s="166"/>
      <c r="C254" s="167"/>
      <c r="D254" s="168"/>
      <c r="E254" s="169"/>
      <c r="F254" s="170"/>
      <c r="G254" s="171"/>
      <c r="H254" s="172"/>
      <c r="J254" s="174"/>
      <c r="N254" s="175"/>
      <c r="U254" s="176"/>
      <c r="V254" s="177"/>
      <c r="W254" s="178"/>
      <c r="X254" s="179"/>
      <c r="Y254" s="4"/>
      <c r="Z254" s="4"/>
      <c r="AA254" s="21"/>
      <c r="AB254" s="6"/>
      <c r="AC254" s="7"/>
      <c r="AD254" s="180"/>
      <c r="AE254" s="181"/>
      <c r="AF254" s="182"/>
      <c r="AG254" s="183"/>
      <c r="AH254" s="184"/>
      <c r="AI254" s="185"/>
      <c r="AJ254" s="186"/>
      <c r="AK254" s="185"/>
      <c r="AL254" s="185"/>
      <c r="AM254" s="185"/>
      <c r="AN254" s="185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73" customFormat="1" x14ac:dyDescent="0.25">
      <c r="A255" s="165"/>
      <c r="B255" s="166"/>
      <c r="C255" s="167"/>
      <c r="D255" s="168"/>
      <c r="E255" s="169"/>
      <c r="F255" s="170"/>
      <c r="G255" s="171"/>
      <c r="H255" s="172"/>
      <c r="J255" s="174"/>
      <c r="N255" s="175"/>
      <c r="U255" s="176"/>
      <c r="V255" s="177"/>
      <c r="W255" s="178"/>
      <c r="X255" s="179"/>
      <c r="Y255" s="4"/>
      <c r="Z255" s="4"/>
      <c r="AA255" s="21"/>
      <c r="AB255" s="6"/>
      <c r="AC255" s="7"/>
      <c r="AD255" s="180"/>
      <c r="AE255" s="181"/>
      <c r="AF255" s="182"/>
      <c r="AG255" s="183"/>
      <c r="AH255" s="184"/>
      <c r="AI255" s="185"/>
      <c r="AJ255" s="186"/>
      <c r="AK255" s="185"/>
      <c r="AL255" s="185"/>
      <c r="AM255" s="185"/>
      <c r="AN255" s="18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73" customFormat="1" x14ac:dyDescent="0.25">
      <c r="A256" s="165"/>
      <c r="B256" s="166"/>
      <c r="C256" s="167"/>
      <c r="D256" s="168"/>
      <c r="E256" s="169"/>
      <c r="F256" s="170"/>
      <c r="G256" s="171"/>
      <c r="H256" s="172"/>
      <c r="J256" s="174"/>
      <c r="N256" s="175"/>
      <c r="U256" s="176"/>
      <c r="V256" s="177"/>
      <c r="W256" s="178"/>
      <c r="X256" s="179"/>
      <c r="Y256" s="4"/>
      <c r="Z256" s="4"/>
      <c r="AA256" s="21"/>
      <c r="AB256" s="6"/>
      <c r="AC256" s="7"/>
      <c r="AD256" s="180"/>
      <c r="AE256" s="181"/>
      <c r="AF256" s="182"/>
      <c r="AG256" s="183"/>
      <c r="AH256" s="184"/>
      <c r="AI256" s="185"/>
      <c r="AJ256" s="186"/>
      <c r="AK256" s="185"/>
      <c r="AL256" s="185"/>
      <c r="AM256" s="185"/>
      <c r="AN256" s="185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73" customFormat="1" x14ac:dyDescent="0.25">
      <c r="A257" s="165"/>
      <c r="B257" s="166"/>
      <c r="C257" s="167"/>
      <c r="D257" s="168"/>
      <c r="E257" s="169"/>
      <c r="F257" s="170"/>
      <c r="G257" s="171"/>
      <c r="H257" s="172"/>
      <c r="J257" s="174"/>
      <c r="N257" s="175"/>
      <c r="U257" s="176"/>
      <c r="V257" s="177"/>
      <c r="W257" s="178"/>
      <c r="X257" s="179"/>
      <c r="Y257" s="4"/>
      <c r="Z257" s="4"/>
      <c r="AA257" s="21"/>
      <c r="AB257" s="6"/>
      <c r="AC257" s="7"/>
      <c r="AD257" s="180"/>
      <c r="AE257" s="181"/>
      <c r="AF257" s="182"/>
      <c r="AG257" s="183"/>
      <c r="AH257" s="184"/>
      <c r="AI257" s="185"/>
      <c r="AJ257" s="186"/>
      <c r="AK257" s="185"/>
      <c r="AL257" s="185"/>
      <c r="AM257" s="185"/>
      <c r="AN257" s="185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73" customFormat="1" x14ac:dyDescent="0.25">
      <c r="A258" s="165"/>
      <c r="B258" s="166"/>
      <c r="C258" s="167"/>
      <c r="D258" s="168"/>
      <c r="E258" s="169"/>
      <c r="F258" s="170"/>
      <c r="G258" s="171"/>
      <c r="H258" s="172"/>
      <c r="J258" s="174"/>
      <c r="N258" s="175"/>
      <c r="U258" s="176"/>
      <c r="V258" s="177"/>
      <c r="W258" s="178"/>
      <c r="X258" s="179"/>
      <c r="Y258" s="4"/>
      <c r="Z258" s="4"/>
      <c r="AA258" s="21"/>
      <c r="AB258" s="6"/>
      <c r="AC258" s="7"/>
      <c r="AD258" s="180"/>
      <c r="AE258" s="181"/>
      <c r="AF258" s="182"/>
      <c r="AG258" s="183"/>
      <c r="AH258" s="184"/>
      <c r="AI258" s="185"/>
      <c r="AJ258" s="186"/>
      <c r="AK258" s="185"/>
      <c r="AL258" s="185"/>
      <c r="AM258" s="185"/>
      <c r="AN258" s="185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73" customFormat="1" x14ac:dyDescent="0.25">
      <c r="A259" s="165"/>
      <c r="B259" s="166"/>
      <c r="C259" s="167"/>
      <c r="D259" s="168"/>
      <c r="E259" s="169"/>
      <c r="F259" s="170"/>
      <c r="G259" s="171"/>
      <c r="H259" s="172"/>
      <c r="J259" s="174"/>
      <c r="N259" s="175"/>
      <c r="U259" s="176"/>
      <c r="V259" s="177"/>
      <c r="W259" s="178"/>
      <c r="X259" s="179"/>
      <c r="Y259" s="4"/>
      <c r="Z259" s="4"/>
      <c r="AA259" s="21"/>
      <c r="AB259" s="6"/>
      <c r="AC259" s="7"/>
      <c r="AD259" s="180"/>
      <c r="AE259" s="181"/>
      <c r="AF259" s="182"/>
      <c r="AG259" s="183"/>
      <c r="AH259" s="184"/>
      <c r="AI259" s="185"/>
      <c r="AJ259" s="186"/>
      <c r="AK259" s="185"/>
      <c r="AL259" s="185"/>
      <c r="AM259" s="185"/>
      <c r="AN259" s="185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73" customFormat="1" x14ac:dyDescent="0.25">
      <c r="A260" s="165"/>
      <c r="B260" s="166"/>
      <c r="C260" s="167"/>
      <c r="D260" s="168"/>
      <c r="E260" s="169"/>
      <c r="F260" s="170"/>
      <c r="G260" s="171"/>
      <c r="H260" s="172"/>
      <c r="J260" s="174"/>
      <c r="N260" s="175"/>
      <c r="U260" s="176"/>
      <c r="V260" s="177"/>
      <c r="W260" s="178"/>
      <c r="X260" s="179"/>
      <c r="Y260" s="4"/>
      <c r="Z260" s="4"/>
      <c r="AA260" s="21"/>
      <c r="AB260" s="6"/>
      <c r="AC260" s="7"/>
      <c r="AD260" s="180"/>
      <c r="AE260" s="181"/>
      <c r="AF260" s="182"/>
      <c r="AG260" s="183"/>
      <c r="AH260" s="184"/>
      <c r="AI260" s="185"/>
      <c r="AJ260" s="186"/>
      <c r="AK260" s="185"/>
      <c r="AL260" s="185"/>
      <c r="AM260" s="185"/>
      <c r="AN260" s="185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73" customFormat="1" x14ac:dyDescent="0.25">
      <c r="A261" s="165"/>
      <c r="B261" s="166"/>
      <c r="C261" s="167"/>
      <c r="D261" s="168"/>
      <c r="E261" s="169"/>
      <c r="F261" s="170"/>
      <c r="G261" s="171"/>
      <c r="H261" s="172"/>
      <c r="J261" s="174"/>
      <c r="N261" s="175"/>
      <c r="U261" s="176"/>
      <c r="V261" s="177"/>
      <c r="W261" s="178"/>
      <c r="X261" s="179"/>
      <c r="Y261" s="4"/>
      <c r="Z261" s="4"/>
      <c r="AA261" s="21"/>
      <c r="AB261" s="6"/>
      <c r="AC261" s="7"/>
      <c r="AD261" s="180"/>
      <c r="AE261" s="181"/>
      <c r="AF261" s="182"/>
      <c r="AG261" s="183"/>
      <c r="AH261" s="184"/>
      <c r="AI261" s="185"/>
      <c r="AJ261" s="186"/>
      <c r="AK261" s="185"/>
      <c r="AL261" s="185"/>
      <c r="AM261" s="185"/>
      <c r="AN261" s="185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73" customFormat="1" x14ac:dyDescent="0.25">
      <c r="A262" s="165"/>
      <c r="B262" s="166"/>
      <c r="C262" s="167"/>
      <c r="D262" s="168"/>
      <c r="E262" s="169"/>
      <c r="F262" s="170"/>
      <c r="G262" s="171"/>
      <c r="H262" s="172"/>
      <c r="J262" s="174"/>
      <c r="N262" s="175"/>
      <c r="U262" s="176"/>
      <c r="V262" s="177"/>
      <c r="W262" s="178"/>
      <c r="X262" s="179"/>
      <c r="Y262" s="4"/>
      <c r="Z262" s="4"/>
      <c r="AA262" s="21"/>
      <c r="AB262" s="6"/>
      <c r="AC262" s="7"/>
      <c r="AD262" s="180"/>
      <c r="AE262" s="181"/>
      <c r="AF262" s="182"/>
      <c r="AG262" s="183"/>
      <c r="AH262" s="184"/>
      <c r="AI262" s="185"/>
      <c r="AJ262" s="186"/>
      <c r="AK262" s="185"/>
      <c r="AL262" s="185"/>
      <c r="AM262" s="185"/>
      <c r="AN262" s="185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73" customFormat="1" x14ac:dyDescent="0.25">
      <c r="A263" s="165"/>
      <c r="B263" s="166"/>
      <c r="C263" s="167"/>
      <c r="D263" s="168"/>
      <c r="E263" s="169"/>
      <c r="F263" s="170"/>
      <c r="G263" s="171"/>
      <c r="H263" s="172"/>
      <c r="J263" s="174"/>
      <c r="N263" s="175"/>
      <c r="U263" s="176"/>
      <c r="V263" s="177"/>
      <c r="W263" s="178"/>
      <c r="X263" s="179"/>
      <c r="Y263" s="4"/>
      <c r="Z263" s="4"/>
      <c r="AA263" s="21"/>
      <c r="AB263" s="6"/>
      <c r="AC263" s="7"/>
      <c r="AD263" s="180"/>
      <c r="AE263" s="181"/>
      <c r="AF263" s="182"/>
      <c r="AG263" s="183"/>
      <c r="AH263" s="184"/>
      <c r="AI263" s="185"/>
      <c r="AJ263" s="186"/>
      <c r="AK263" s="185"/>
      <c r="AL263" s="185"/>
      <c r="AM263" s="185"/>
      <c r="AN263" s="185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73" customFormat="1" x14ac:dyDescent="0.25">
      <c r="A264" s="165"/>
      <c r="B264" s="166"/>
      <c r="C264" s="167"/>
      <c r="D264" s="168"/>
      <c r="E264" s="169"/>
      <c r="F264" s="170"/>
      <c r="G264" s="171"/>
      <c r="H264" s="172"/>
      <c r="J264" s="174"/>
      <c r="N264" s="175"/>
      <c r="U264" s="176"/>
      <c r="V264" s="177"/>
      <c r="W264" s="178"/>
      <c r="X264" s="179"/>
      <c r="Y264" s="4"/>
      <c r="Z264" s="4"/>
      <c r="AA264" s="21"/>
      <c r="AB264" s="6"/>
      <c r="AC264" s="7"/>
      <c r="AD264" s="180"/>
      <c r="AE264" s="181"/>
      <c r="AF264" s="182"/>
      <c r="AG264" s="183"/>
      <c r="AH264" s="184"/>
      <c r="AI264" s="185"/>
      <c r="AJ264" s="186"/>
      <c r="AK264" s="185"/>
      <c r="AL264" s="185"/>
      <c r="AM264" s="185"/>
      <c r="AN264" s="185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73" customFormat="1" x14ac:dyDescent="0.25">
      <c r="A265" s="165"/>
      <c r="B265" s="166"/>
      <c r="C265" s="167"/>
      <c r="D265" s="168"/>
      <c r="E265" s="169"/>
      <c r="F265" s="170"/>
      <c r="G265" s="171"/>
      <c r="H265" s="172"/>
      <c r="J265" s="174"/>
      <c r="N265" s="175"/>
      <c r="U265" s="176"/>
      <c r="V265" s="177"/>
      <c r="W265" s="178"/>
      <c r="X265" s="179"/>
      <c r="Y265" s="4"/>
      <c r="Z265" s="4"/>
      <c r="AA265" s="21"/>
      <c r="AB265" s="6"/>
      <c r="AC265" s="7"/>
      <c r="AD265" s="180"/>
      <c r="AE265" s="181"/>
      <c r="AF265" s="182"/>
      <c r="AG265" s="183"/>
      <c r="AH265" s="184"/>
      <c r="AI265" s="185"/>
      <c r="AJ265" s="186"/>
      <c r="AK265" s="185"/>
      <c r="AL265" s="185"/>
      <c r="AM265" s="185"/>
      <c r="AN265" s="18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73" customFormat="1" x14ac:dyDescent="0.25">
      <c r="A266" s="165"/>
      <c r="B266" s="166"/>
      <c r="C266" s="167"/>
      <c r="D266" s="168"/>
      <c r="E266" s="169"/>
      <c r="F266" s="170"/>
      <c r="G266" s="171"/>
      <c r="H266" s="172"/>
      <c r="J266" s="174"/>
      <c r="N266" s="175"/>
      <c r="U266" s="176"/>
      <c r="V266" s="177"/>
      <c r="W266" s="178"/>
      <c r="X266" s="179"/>
      <c r="Y266" s="4"/>
      <c r="Z266" s="4"/>
      <c r="AA266" s="21"/>
      <c r="AB266" s="6"/>
      <c r="AC266" s="7"/>
      <c r="AD266" s="180"/>
      <c r="AE266" s="181"/>
      <c r="AF266" s="182"/>
      <c r="AG266" s="183"/>
      <c r="AH266" s="184"/>
      <c r="AI266" s="185"/>
      <c r="AJ266" s="186"/>
      <c r="AK266" s="185"/>
      <c r="AL266" s="185"/>
      <c r="AM266" s="185"/>
      <c r="AN266" s="185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73" customFormat="1" x14ac:dyDescent="0.25">
      <c r="A267" s="165"/>
      <c r="B267" s="166"/>
      <c r="C267" s="167"/>
      <c r="D267" s="168"/>
      <c r="E267" s="169"/>
      <c r="F267" s="170"/>
      <c r="G267" s="171"/>
      <c r="H267" s="172"/>
      <c r="J267" s="174"/>
      <c r="N267" s="175"/>
      <c r="U267" s="176"/>
      <c r="V267" s="177"/>
      <c r="W267" s="178"/>
      <c r="X267" s="179"/>
      <c r="Y267" s="4"/>
      <c r="Z267" s="4"/>
      <c r="AA267" s="21"/>
      <c r="AB267" s="6"/>
      <c r="AC267" s="7"/>
      <c r="AD267" s="180"/>
      <c r="AE267" s="181"/>
      <c r="AF267" s="182"/>
      <c r="AG267" s="183"/>
      <c r="AH267" s="184"/>
      <c r="AI267" s="185"/>
      <c r="AJ267" s="186"/>
      <c r="AK267" s="185"/>
      <c r="AL267" s="185"/>
      <c r="AM267" s="185"/>
      <c r="AN267" s="185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73" customFormat="1" x14ac:dyDescent="0.25">
      <c r="A268" s="165"/>
      <c r="B268" s="166"/>
      <c r="C268" s="167"/>
      <c r="D268" s="168"/>
      <c r="E268" s="169"/>
      <c r="F268" s="170"/>
      <c r="G268" s="171"/>
      <c r="H268" s="172"/>
      <c r="J268" s="174"/>
      <c r="N268" s="175"/>
      <c r="U268" s="176"/>
      <c r="V268" s="177"/>
      <c r="W268" s="178"/>
      <c r="X268" s="179"/>
      <c r="Y268" s="4"/>
      <c r="Z268" s="4"/>
      <c r="AA268" s="21"/>
      <c r="AB268" s="6"/>
      <c r="AC268" s="7"/>
      <c r="AD268" s="180"/>
      <c r="AE268" s="181"/>
      <c r="AF268" s="182"/>
      <c r="AG268" s="183"/>
      <c r="AH268" s="184"/>
      <c r="AI268" s="185"/>
      <c r="AJ268" s="186"/>
      <c r="AK268" s="185"/>
      <c r="AL268" s="185"/>
      <c r="AM268" s="185"/>
      <c r="AN268" s="185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73" customFormat="1" x14ac:dyDescent="0.25">
      <c r="A269" s="165"/>
      <c r="B269" s="166"/>
      <c r="C269" s="167"/>
      <c r="D269" s="168"/>
      <c r="E269" s="169"/>
      <c r="F269" s="170"/>
      <c r="G269" s="171"/>
      <c r="H269" s="172"/>
      <c r="J269" s="174"/>
      <c r="N269" s="175"/>
      <c r="U269" s="176"/>
      <c r="V269" s="177"/>
      <c r="W269" s="178"/>
      <c r="X269" s="179"/>
      <c r="Y269" s="4"/>
      <c r="Z269" s="4"/>
      <c r="AA269" s="21"/>
      <c r="AB269" s="6"/>
      <c r="AC269" s="7"/>
      <c r="AD269" s="180"/>
      <c r="AE269" s="181"/>
      <c r="AF269" s="182"/>
      <c r="AG269" s="183"/>
      <c r="AH269" s="184"/>
      <c r="AI269" s="185"/>
      <c r="AJ269" s="186"/>
      <c r="AK269" s="185"/>
      <c r="AL269" s="185"/>
      <c r="AM269" s="185"/>
      <c r="AN269" s="185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</sheetData>
  <mergeCells count="26">
    <mergeCell ref="D117:F117"/>
    <mergeCell ref="I82:J82"/>
    <mergeCell ref="G118:I118"/>
    <mergeCell ref="S7:T7"/>
    <mergeCell ref="U7:U9"/>
    <mergeCell ref="G8:H8"/>
    <mergeCell ref="I8:J8"/>
    <mergeCell ref="K8:L8"/>
    <mergeCell ref="M8:N8"/>
    <mergeCell ref="O8:P8"/>
    <mergeCell ref="Q8:R8"/>
    <mergeCell ref="S8:T8"/>
    <mergeCell ref="G39:H39"/>
    <mergeCell ref="M43:N43"/>
    <mergeCell ref="G81:H81"/>
    <mergeCell ref="G90:H90"/>
    <mergeCell ref="A1:U1"/>
    <mergeCell ref="A2:U2"/>
    <mergeCell ref="I3:U3"/>
    <mergeCell ref="D4:U4"/>
    <mergeCell ref="G7:H7"/>
    <mergeCell ref="I7:J7"/>
    <mergeCell ref="K7:L7"/>
    <mergeCell ref="M7:N7"/>
    <mergeCell ref="O7:P7"/>
    <mergeCell ref="Q7:R7"/>
  </mergeCells>
  <pageMargins left="0" right="0" top="0.25" bottom="0.2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X270"/>
  <sheetViews>
    <sheetView zoomScale="82" zoomScaleNormal="82" workbookViewId="0">
      <pane ySplit="9" topLeftCell="A10" activePane="bottomLeft" state="frozen"/>
      <selection pane="bottomLeft" activeCell="Y14" sqref="Y14"/>
    </sheetView>
  </sheetViews>
  <sheetFormatPr defaultRowHeight="15.75" x14ac:dyDescent="0.25"/>
  <cols>
    <col min="1" max="1" width="5.28515625" style="165" customWidth="1"/>
    <col min="2" max="2" width="5.5703125" style="166" customWidth="1"/>
    <col min="3" max="3" width="4.140625" style="167" customWidth="1"/>
    <col min="4" max="4" width="16.85546875" style="168" customWidth="1"/>
    <col min="5" max="5" width="4.85546875" style="169" customWidth="1"/>
    <col min="6" max="6" width="14.42578125" style="170" customWidth="1"/>
    <col min="7" max="7" width="5.85546875" style="171" customWidth="1"/>
    <col min="8" max="8" width="5.85546875" style="172" customWidth="1"/>
    <col min="9" max="9" width="5.28515625" style="173" customWidth="1"/>
    <col min="10" max="10" width="6.140625" style="174" customWidth="1"/>
    <col min="11" max="11" width="5.5703125" style="173" customWidth="1"/>
    <col min="12" max="12" width="5.7109375" style="173" customWidth="1"/>
    <col min="13" max="13" width="6" style="173" customWidth="1"/>
    <col min="14" max="14" width="6" style="175" customWidth="1"/>
    <col min="15" max="15" width="5.85546875" style="173" customWidth="1"/>
    <col min="16" max="16" width="5.28515625" style="173" customWidth="1"/>
    <col min="17" max="17" width="5.140625" style="173" customWidth="1"/>
    <col min="18" max="18" width="5.7109375" style="173" customWidth="1"/>
    <col min="19" max="19" width="5.140625" style="173" customWidth="1"/>
    <col min="20" max="20" width="5.28515625" style="173" customWidth="1"/>
    <col min="21" max="21" width="14" style="176" customWidth="1"/>
    <col min="22" max="22" width="12.5703125" style="177" customWidth="1"/>
    <col min="23" max="23" width="33.7109375" style="178" customWidth="1"/>
    <col min="24" max="24" width="8.42578125" style="178" customWidth="1"/>
    <col min="25" max="25" width="22.5703125" style="4" customWidth="1"/>
    <col min="26" max="26" width="19.42578125" style="21" customWidth="1"/>
    <col min="27" max="27" width="12.85546875" style="6" customWidth="1"/>
    <col min="28" max="28" width="22.42578125" style="7" customWidth="1"/>
    <col min="29" max="29" width="10.42578125" style="180" customWidth="1"/>
    <col min="30" max="30" width="9.42578125" style="181" customWidth="1"/>
    <col min="31" max="31" width="18.140625" style="182" customWidth="1"/>
    <col min="32" max="32" width="17.5703125" style="183" customWidth="1"/>
    <col min="33" max="33" width="7.7109375" style="184" customWidth="1"/>
    <col min="34" max="34" width="9.140625" style="185"/>
    <col min="35" max="35" width="12.42578125" style="186" customWidth="1"/>
    <col min="36" max="36" width="13.85546875" style="185" customWidth="1"/>
    <col min="37" max="39" width="9.140625" style="185"/>
  </cols>
  <sheetData>
    <row r="1" spans="1:55" ht="18.75" x14ac:dyDescent="0.3">
      <c r="A1" s="988" t="s">
        <v>0</v>
      </c>
      <c r="B1" s="988"/>
      <c r="C1" s="988"/>
      <c r="D1" s="989"/>
      <c r="E1" s="988"/>
      <c r="F1" s="988"/>
      <c r="G1" s="990"/>
      <c r="H1" s="990"/>
      <c r="I1" s="988"/>
      <c r="J1" s="991"/>
      <c r="K1" s="988"/>
      <c r="L1" s="988"/>
      <c r="M1" s="988"/>
      <c r="N1" s="988"/>
      <c r="O1" s="988"/>
      <c r="P1" s="988"/>
      <c r="Q1" s="988"/>
      <c r="R1" s="988"/>
      <c r="S1" s="992"/>
      <c r="T1" s="992"/>
      <c r="U1" s="993"/>
      <c r="V1" s="1"/>
      <c r="W1" s="2"/>
      <c r="X1" s="2"/>
      <c r="Z1" s="5"/>
      <c r="AC1" s="8"/>
      <c r="AD1" s="9"/>
      <c r="AE1" s="10"/>
      <c r="AF1" s="11"/>
      <c r="AG1" s="11"/>
      <c r="AH1" s="12"/>
      <c r="AI1" s="13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4"/>
      <c r="BC1" s="14"/>
    </row>
    <row r="2" spans="1:55" ht="16.5" x14ac:dyDescent="0.25">
      <c r="A2" s="994" t="s">
        <v>616</v>
      </c>
      <c r="B2" s="994"/>
      <c r="C2" s="994"/>
      <c r="D2" s="995"/>
      <c r="E2" s="994"/>
      <c r="F2" s="994"/>
      <c r="G2" s="990"/>
      <c r="H2" s="990"/>
      <c r="I2" s="994"/>
      <c r="J2" s="996"/>
      <c r="K2" s="994"/>
      <c r="L2" s="994"/>
      <c r="M2" s="994"/>
      <c r="N2" s="994"/>
      <c r="O2" s="994"/>
      <c r="P2" s="994"/>
      <c r="Q2" s="994"/>
      <c r="R2" s="994"/>
      <c r="S2" s="997"/>
      <c r="T2" s="997"/>
      <c r="U2" s="993"/>
      <c r="V2" s="1"/>
      <c r="W2" s="2"/>
      <c r="X2" s="2"/>
      <c r="Z2" s="5"/>
      <c r="AC2" s="8"/>
      <c r="AD2" s="9"/>
      <c r="AE2" s="15"/>
      <c r="AF2" s="16"/>
      <c r="AG2" s="16"/>
      <c r="AH2" s="17"/>
      <c r="AI2" s="18"/>
      <c r="AJ2" s="17"/>
      <c r="AK2" s="17"/>
      <c r="AL2" s="17"/>
      <c r="AM2" s="17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</row>
    <row r="3" spans="1:55" ht="16.5" x14ac:dyDescent="0.25">
      <c r="A3" s="20"/>
      <c r="B3" s="6"/>
      <c r="C3" s="21"/>
      <c r="D3" s="22"/>
      <c r="E3" s="23"/>
      <c r="F3" s="24"/>
      <c r="G3" s="865"/>
      <c r="H3" s="865"/>
      <c r="I3" s="997" t="s">
        <v>626</v>
      </c>
      <c r="J3" s="998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9"/>
      <c r="V3" s="26"/>
      <c r="W3" s="27"/>
      <c r="X3" s="27"/>
      <c r="AB3" s="28"/>
      <c r="AC3" s="29"/>
      <c r="AD3" s="9"/>
      <c r="AE3" s="15"/>
      <c r="AF3" s="4"/>
      <c r="AG3" s="4"/>
      <c r="AH3" s="30"/>
      <c r="AI3" s="31"/>
      <c r="AJ3" s="30"/>
      <c r="AK3" s="30"/>
      <c r="AL3" s="30"/>
      <c r="AM3" s="30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s="37" customFormat="1" ht="16.5" x14ac:dyDescent="0.25">
      <c r="A4" s="33"/>
      <c r="B4" s="33"/>
      <c r="C4" s="27"/>
      <c r="D4" s="1000" t="s">
        <v>632</v>
      </c>
      <c r="E4" s="997"/>
      <c r="F4" s="997"/>
      <c r="G4" s="1001"/>
      <c r="H4" s="1001"/>
      <c r="I4" s="997"/>
      <c r="J4" s="998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9"/>
      <c r="V4" s="26"/>
      <c r="W4" s="27"/>
      <c r="X4" s="27"/>
      <c r="Y4" s="4"/>
      <c r="Z4" s="21"/>
      <c r="AA4" s="34"/>
      <c r="AB4" s="7"/>
      <c r="AC4" s="35"/>
      <c r="AD4" s="9"/>
      <c r="AE4" s="34"/>
      <c r="AF4" s="36"/>
      <c r="AG4" s="4"/>
      <c r="AH4" s="30"/>
      <c r="AI4" s="31"/>
      <c r="AJ4" s="30"/>
      <c r="AK4" s="30"/>
      <c r="AL4" s="30"/>
      <c r="AM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s="49" customFormat="1" x14ac:dyDescent="0.25">
      <c r="A5" s="20"/>
      <c r="B5" s="20"/>
      <c r="C5" s="21"/>
      <c r="D5" s="22"/>
      <c r="E5" s="23"/>
      <c r="F5" s="24"/>
      <c r="G5" s="38"/>
      <c r="H5" s="865"/>
      <c r="I5" s="866"/>
      <c r="J5" s="40"/>
      <c r="K5" s="41"/>
      <c r="L5" s="865"/>
      <c r="M5" s="42"/>
      <c r="N5" s="43"/>
      <c r="O5" s="866"/>
      <c r="P5" s="865"/>
      <c r="Q5" s="44"/>
      <c r="R5" s="866"/>
      <c r="S5" s="865"/>
      <c r="T5" s="45"/>
      <c r="U5" s="46"/>
      <c r="V5" s="1"/>
      <c r="W5" s="2"/>
      <c r="X5" s="2"/>
      <c r="Y5" s="4"/>
      <c r="Z5" s="5"/>
      <c r="AA5" s="6"/>
      <c r="AB5" s="7"/>
      <c r="AC5" s="8"/>
      <c r="AD5" s="9"/>
      <c r="AE5" s="15"/>
      <c r="AF5" s="47"/>
      <c r="AG5" s="4"/>
      <c r="AH5" s="30"/>
      <c r="AI5" s="31"/>
      <c r="AJ5" s="30"/>
      <c r="AK5" s="30"/>
      <c r="AL5" s="30"/>
      <c r="AM5" s="30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</row>
    <row r="6" spans="1:55" s="49" customFormat="1" ht="7.5" customHeight="1" x14ac:dyDescent="0.25">
      <c r="A6" s="20"/>
      <c r="B6" s="20"/>
      <c r="C6" s="21"/>
      <c r="D6" s="22"/>
      <c r="E6" s="23"/>
      <c r="F6" s="24"/>
      <c r="G6" s="38"/>
      <c r="H6" s="865"/>
      <c r="I6" s="866"/>
      <c r="J6" s="40"/>
      <c r="K6" s="41"/>
      <c r="L6" s="865"/>
      <c r="M6" s="42"/>
      <c r="N6" s="43"/>
      <c r="O6" s="866"/>
      <c r="P6" s="865"/>
      <c r="Q6" s="866"/>
      <c r="R6" s="866"/>
      <c r="S6" s="50"/>
      <c r="T6" s="51"/>
      <c r="U6" s="52"/>
      <c r="V6" s="1"/>
      <c r="W6" s="2"/>
      <c r="X6" s="2"/>
      <c r="Y6" s="91"/>
      <c r="Z6" s="230"/>
      <c r="AA6" s="77"/>
      <c r="AB6" s="78"/>
      <c r="AC6" s="79"/>
      <c r="AD6" s="840"/>
      <c r="AE6" s="81"/>
      <c r="AF6" s="47"/>
      <c r="AG6" s="4"/>
      <c r="AH6" s="30"/>
      <c r="AI6" s="31"/>
      <c r="AJ6" s="30"/>
      <c r="AK6" s="30"/>
      <c r="AL6" s="30"/>
      <c r="AM6" s="30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16.5" customHeight="1" x14ac:dyDescent="0.25">
      <c r="A7" s="53" t="s">
        <v>3</v>
      </c>
      <c r="B7" s="53" t="s">
        <v>4</v>
      </c>
      <c r="C7" s="53" t="s">
        <v>5</v>
      </c>
      <c r="D7" s="54" t="s">
        <v>6</v>
      </c>
      <c r="E7" s="55"/>
      <c r="F7" s="56" t="s">
        <v>7</v>
      </c>
      <c r="G7" s="1002" t="s">
        <v>8</v>
      </c>
      <c r="H7" s="1003"/>
      <c r="I7" s="1004" t="s">
        <v>9</v>
      </c>
      <c r="J7" s="1005"/>
      <c r="K7" s="1004" t="s">
        <v>10</v>
      </c>
      <c r="L7" s="1003"/>
      <c r="M7" s="1004" t="s">
        <v>11</v>
      </c>
      <c r="N7" s="1006"/>
      <c r="O7" s="1004" t="s">
        <v>12</v>
      </c>
      <c r="P7" s="1003"/>
      <c r="Q7" s="1004" t="s">
        <v>13</v>
      </c>
      <c r="R7" s="1006"/>
      <c r="S7" s="1011" t="s">
        <v>14</v>
      </c>
      <c r="T7" s="1012"/>
      <c r="U7" s="1022" t="s">
        <v>15</v>
      </c>
      <c r="V7" s="57"/>
      <c r="W7" s="58"/>
      <c r="X7" s="874"/>
      <c r="Y7" s="75"/>
      <c r="Z7" s="76"/>
      <c r="AA7" s="77"/>
      <c r="AB7" s="78"/>
      <c r="AC7" s="79"/>
      <c r="AD7" s="80"/>
      <c r="AE7" s="81"/>
      <c r="AF7" s="63"/>
      <c r="AG7" s="64"/>
      <c r="AH7" s="65"/>
      <c r="AI7" s="66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7"/>
    </row>
    <row r="8" spans="1:55" ht="20.25" customHeight="1" x14ac:dyDescent="0.25">
      <c r="A8" s="68"/>
      <c r="B8" s="68"/>
      <c r="C8" s="68"/>
      <c r="D8" s="69"/>
      <c r="E8" s="70"/>
      <c r="F8" s="71"/>
      <c r="G8" s="1015">
        <v>18</v>
      </c>
      <c r="H8" s="1016"/>
      <c r="I8" s="1015">
        <v>19</v>
      </c>
      <c r="J8" s="1016"/>
      <c r="K8" s="1015">
        <v>20</v>
      </c>
      <c r="L8" s="1016"/>
      <c r="M8" s="1015">
        <v>21</v>
      </c>
      <c r="N8" s="1016"/>
      <c r="O8" s="1015">
        <v>22</v>
      </c>
      <c r="P8" s="1016"/>
      <c r="Q8" s="1015">
        <v>23</v>
      </c>
      <c r="R8" s="1016"/>
      <c r="S8" s="1015">
        <v>24</v>
      </c>
      <c r="T8" s="1016"/>
      <c r="U8" s="1023"/>
      <c r="V8" s="72"/>
      <c r="W8" s="73" t="s">
        <v>16</v>
      </c>
      <c r="X8" s="73" t="s">
        <v>619</v>
      </c>
      <c r="Y8" s="75"/>
      <c r="Z8" s="76"/>
      <c r="AA8" s="77"/>
      <c r="AB8" s="78"/>
      <c r="AC8" s="79"/>
      <c r="AD8" s="80"/>
      <c r="AE8" s="81"/>
      <c r="AF8" s="82"/>
      <c r="AG8" s="64"/>
      <c r="AH8" s="65"/>
      <c r="AI8" s="66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7"/>
    </row>
    <row r="9" spans="1:55" ht="24.75" customHeight="1" x14ac:dyDescent="0.25">
      <c r="A9" s="68"/>
      <c r="B9" s="68"/>
      <c r="C9" s="68"/>
      <c r="D9" s="69"/>
      <c r="E9" s="70" t="s">
        <v>17</v>
      </c>
      <c r="F9" s="71"/>
      <c r="G9" s="83" t="s">
        <v>18</v>
      </c>
      <c r="H9" s="83" t="s">
        <v>19</v>
      </c>
      <c r="I9" s="83" t="s">
        <v>18</v>
      </c>
      <c r="J9" s="84" t="s">
        <v>19</v>
      </c>
      <c r="K9" s="83" t="s">
        <v>18</v>
      </c>
      <c r="L9" s="83" t="s">
        <v>19</v>
      </c>
      <c r="M9" s="83" t="s">
        <v>18</v>
      </c>
      <c r="N9" s="83" t="s">
        <v>19</v>
      </c>
      <c r="O9" s="83" t="s">
        <v>18</v>
      </c>
      <c r="P9" s="83" t="s">
        <v>19</v>
      </c>
      <c r="Q9" s="83" t="s">
        <v>18</v>
      </c>
      <c r="R9" s="83" t="s">
        <v>19</v>
      </c>
      <c r="S9" s="83" t="s">
        <v>18</v>
      </c>
      <c r="T9" s="85" t="s">
        <v>20</v>
      </c>
      <c r="U9" s="1023"/>
      <c r="V9" s="872" t="s">
        <v>21</v>
      </c>
      <c r="W9" s="87"/>
      <c r="X9" s="87"/>
      <c r="Y9" s="75"/>
      <c r="Z9" s="76"/>
      <c r="AA9" s="88"/>
      <c r="AB9" s="89"/>
      <c r="AC9" s="82"/>
      <c r="AD9" s="90"/>
      <c r="AE9" s="81"/>
      <c r="AF9" s="91"/>
      <c r="AG9" s="92"/>
      <c r="AH9" s="65"/>
      <c r="AI9" s="66"/>
      <c r="AJ9" s="65"/>
      <c r="AK9" s="65"/>
      <c r="AL9" s="65"/>
      <c r="AM9" s="65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4"/>
    </row>
    <row r="10" spans="1:55" s="113" customFormat="1" ht="31.5" customHeight="1" x14ac:dyDescent="0.25">
      <c r="A10" s="95">
        <v>1</v>
      </c>
      <c r="B10" s="95" t="s">
        <v>22</v>
      </c>
      <c r="C10" s="95">
        <v>11</v>
      </c>
      <c r="D10" s="96">
        <v>201920403144001</v>
      </c>
      <c r="E10" s="97">
        <v>1</v>
      </c>
      <c r="F10" s="98" t="s">
        <v>23</v>
      </c>
      <c r="G10" s="99"/>
      <c r="H10" s="99"/>
      <c r="I10" s="99"/>
      <c r="J10" s="100"/>
      <c r="K10" s="99"/>
      <c r="L10" s="99"/>
      <c r="M10" s="99"/>
      <c r="N10" s="99"/>
      <c r="O10" s="99" t="s">
        <v>24</v>
      </c>
      <c r="P10" s="760">
        <v>405</v>
      </c>
      <c r="Q10" s="99"/>
      <c r="R10" s="99"/>
      <c r="S10" s="99"/>
      <c r="T10" s="99"/>
      <c r="U10" s="98" t="s">
        <v>25</v>
      </c>
      <c r="V10" s="95" t="s">
        <v>226</v>
      </c>
      <c r="W10" s="101"/>
      <c r="X10" s="101"/>
      <c r="Y10" s="101"/>
      <c r="Z10" s="103"/>
      <c r="AA10" s="98"/>
      <c r="AB10" s="98"/>
      <c r="AC10" s="102"/>
      <c r="AD10" s="102"/>
      <c r="AE10" s="104"/>
      <c r="AF10" s="105"/>
      <c r="AG10" s="106"/>
      <c r="AH10" s="107"/>
      <c r="AI10" s="108"/>
      <c r="AJ10" s="107"/>
      <c r="AK10" s="109"/>
      <c r="AL10" s="110"/>
      <c r="AM10" s="110"/>
      <c r="AN10" s="111"/>
      <c r="AO10" s="111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</row>
    <row r="11" spans="1:55" s="113" customFormat="1" ht="31.5" customHeight="1" x14ac:dyDescent="0.25">
      <c r="A11" s="95">
        <v>2</v>
      </c>
      <c r="B11" s="95" t="s">
        <v>22</v>
      </c>
      <c r="C11" s="95">
        <v>11</v>
      </c>
      <c r="D11" s="96">
        <v>201920403144003</v>
      </c>
      <c r="E11" s="97">
        <v>2</v>
      </c>
      <c r="F11" s="873" t="s">
        <v>23</v>
      </c>
      <c r="G11" s="99"/>
      <c r="H11" s="99"/>
      <c r="I11" s="99" t="s">
        <v>24</v>
      </c>
      <c r="J11" s="100" t="s">
        <v>221</v>
      </c>
      <c r="K11" s="99"/>
      <c r="L11" s="99"/>
      <c r="M11" s="114"/>
      <c r="N11" s="99"/>
      <c r="O11" s="99"/>
      <c r="P11" s="99"/>
      <c r="Q11" s="99"/>
      <c r="R11" s="99"/>
      <c r="S11" s="99"/>
      <c r="T11" s="99"/>
      <c r="U11" s="98" t="s">
        <v>27</v>
      </c>
      <c r="V11" s="95" t="s">
        <v>26</v>
      </c>
      <c r="W11" s="101"/>
      <c r="X11" s="101" t="s">
        <v>78</v>
      </c>
      <c r="Y11" s="101"/>
      <c r="Z11" s="103"/>
      <c r="AA11" s="98"/>
      <c r="AB11" s="98"/>
      <c r="AC11" s="102"/>
      <c r="AD11" s="102"/>
      <c r="AE11" s="104"/>
      <c r="AF11" s="105"/>
      <c r="AG11" s="106"/>
      <c r="AH11" s="107"/>
      <c r="AI11" s="108"/>
      <c r="AJ11" s="107"/>
      <c r="AK11" s="109"/>
      <c r="AL11" s="110"/>
      <c r="AM11" s="110"/>
      <c r="AN11" s="111"/>
      <c r="AO11" s="111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</row>
    <row r="12" spans="1:55" s="113" customFormat="1" ht="31.5" customHeight="1" x14ac:dyDescent="0.25">
      <c r="A12" s="95">
        <v>3</v>
      </c>
      <c r="B12" s="95" t="s">
        <v>22</v>
      </c>
      <c r="C12" s="95">
        <v>11</v>
      </c>
      <c r="D12" s="96">
        <v>201920403144004</v>
      </c>
      <c r="E12" s="97">
        <v>3</v>
      </c>
      <c r="F12" s="98" t="s">
        <v>23</v>
      </c>
      <c r="G12" s="99"/>
      <c r="H12" s="99"/>
      <c r="I12" s="99"/>
      <c r="J12" s="100"/>
      <c r="K12" s="99">
        <v>1</v>
      </c>
      <c r="L12" s="760" t="s">
        <v>219</v>
      </c>
      <c r="M12" s="99"/>
      <c r="N12" s="99"/>
      <c r="O12" s="99"/>
      <c r="P12" s="99"/>
      <c r="Q12" s="99"/>
      <c r="R12" s="99"/>
      <c r="S12" s="99"/>
      <c r="T12" s="99"/>
      <c r="U12" s="98" t="s">
        <v>28</v>
      </c>
      <c r="V12" s="856" t="s">
        <v>26</v>
      </c>
      <c r="W12" s="101"/>
      <c r="X12" s="101" t="s">
        <v>78</v>
      </c>
      <c r="Y12" s="101"/>
      <c r="Z12" s="103"/>
      <c r="AA12" s="98"/>
      <c r="AB12" s="98"/>
      <c r="AC12" s="102"/>
      <c r="AD12" s="102"/>
      <c r="AE12" s="104"/>
      <c r="AF12" s="105"/>
      <c r="AG12" s="106"/>
      <c r="AH12" s="107"/>
      <c r="AI12" s="108"/>
      <c r="AJ12" s="107"/>
      <c r="AK12" s="109"/>
      <c r="AL12" s="110"/>
      <c r="AM12" s="110"/>
      <c r="AN12" s="111"/>
      <c r="AO12" s="111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</row>
    <row r="13" spans="1:55" s="113" customFormat="1" ht="31.5" customHeight="1" x14ac:dyDescent="0.25">
      <c r="A13" s="95">
        <v>4</v>
      </c>
      <c r="B13" s="95" t="s">
        <v>22</v>
      </c>
      <c r="C13" s="95">
        <v>11</v>
      </c>
      <c r="D13" s="96">
        <v>201920403172001</v>
      </c>
      <c r="E13" s="97">
        <v>1</v>
      </c>
      <c r="F13" s="98" t="s">
        <v>29</v>
      </c>
      <c r="G13" s="99"/>
      <c r="H13" s="99"/>
      <c r="I13" s="99"/>
      <c r="J13" s="100"/>
      <c r="K13" s="99"/>
      <c r="L13" s="99"/>
      <c r="M13" s="290" t="s">
        <v>24</v>
      </c>
      <c r="N13" s="290">
        <v>405</v>
      </c>
      <c r="O13" s="99"/>
      <c r="P13" s="99"/>
      <c r="Q13" s="99"/>
      <c r="R13" s="99"/>
      <c r="S13" s="99"/>
      <c r="T13" s="99"/>
      <c r="U13" s="98" t="s">
        <v>31</v>
      </c>
      <c r="V13" s="856" t="s">
        <v>26</v>
      </c>
      <c r="W13" s="101"/>
      <c r="X13" s="101"/>
      <c r="Y13" s="101"/>
      <c r="Z13" s="103"/>
      <c r="AA13" s="98"/>
      <c r="AB13" s="98"/>
      <c r="AC13" s="102"/>
      <c r="AD13" s="102"/>
      <c r="AE13" s="104"/>
      <c r="AF13" s="105"/>
      <c r="AG13" s="106"/>
      <c r="AH13" s="107"/>
      <c r="AI13" s="108"/>
      <c r="AJ13" s="107"/>
      <c r="AK13" s="109"/>
      <c r="AL13" s="110"/>
      <c r="AM13" s="110"/>
      <c r="AN13" s="111"/>
      <c r="AO13" s="111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s="113" customFormat="1" ht="31.5" customHeight="1" x14ac:dyDescent="0.25">
      <c r="A14" s="95">
        <v>5</v>
      </c>
      <c r="B14" s="268" t="s">
        <v>22</v>
      </c>
      <c r="C14" s="268">
        <v>11</v>
      </c>
      <c r="D14" s="854">
        <v>201920403172001</v>
      </c>
      <c r="E14" s="855">
        <v>1</v>
      </c>
      <c r="F14" s="320" t="s">
        <v>29</v>
      </c>
      <c r="G14" s="99"/>
      <c r="H14" s="99"/>
      <c r="I14" s="99"/>
      <c r="J14" s="100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8" t="s">
        <v>86</v>
      </c>
      <c r="V14" s="95" t="s">
        <v>26</v>
      </c>
      <c r="W14" s="101"/>
      <c r="X14" s="101"/>
      <c r="Y14" s="101"/>
      <c r="Z14" s="103"/>
      <c r="AA14" s="98"/>
      <c r="AB14" s="98"/>
      <c r="AC14" s="102"/>
      <c r="AD14" s="102"/>
      <c r="AE14" s="104"/>
      <c r="AF14" s="105"/>
      <c r="AG14" s="118"/>
      <c r="AH14" s="118"/>
      <c r="AI14" s="119"/>
      <c r="AJ14" s="118"/>
      <c r="AK14" s="109"/>
      <c r="AL14" s="110"/>
      <c r="AM14" s="110"/>
      <c r="AN14" s="111"/>
      <c r="AO14" s="111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</row>
    <row r="15" spans="1:55" s="113" customFormat="1" ht="31.5" customHeight="1" x14ac:dyDescent="0.25">
      <c r="A15" s="95">
        <v>6</v>
      </c>
      <c r="B15" s="95" t="s">
        <v>22</v>
      </c>
      <c r="C15" s="95">
        <v>11</v>
      </c>
      <c r="D15" s="115">
        <v>201920403141001</v>
      </c>
      <c r="E15" s="97">
        <v>1</v>
      </c>
      <c r="F15" s="116" t="s">
        <v>32</v>
      </c>
      <c r="G15" s="99"/>
      <c r="H15" s="99"/>
      <c r="I15" s="99"/>
      <c r="J15" s="100"/>
      <c r="K15" s="99">
        <v>1</v>
      </c>
      <c r="L15" s="760" t="s">
        <v>225</v>
      </c>
      <c r="M15" s="99"/>
      <c r="N15" s="99"/>
      <c r="O15" s="99"/>
      <c r="P15" s="99"/>
      <c r="Q15" s="99"/>
      <c r="R15" s="99"/>
      <c r="S15" s="99"/>
      <c r="T15" s="99"/>
      <c r="U15" s="98" t="s">
        <v>33</v>
      </c>
      <c r="V15" s="95" t="s">
        <v>596</v>
      </c>
      <c r="W15" s="101"/>
      <c r="X15" s="101"/>
      <c r="Y15" s="117"/>
      <c r="Z15" s="103"/>
      <c r="AA15" s="98"/>
      <c r="AB15" s="98"/>
      <c r="AC15" s="102"/>
      <c r="AD15" s="102"/>
      <c r="AE15" s="104"/>
      <c r="AF15" s="105"/>
      <c r="AG15" s="118"/>
      <c r="AH15" s="118"/>
      <c r="AI15" s="119"/>
      <c r="AJ15" s="118"/>
      <c r="AK15" s="109"/>
      <c r="AL15" s="110"/>
      <c r="AM15" s="110"/>
      <c r="AN15" s="111"/>
      <c r="AO15" s="111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</row>
    <row r="16" spans="1:55" s="134" customFormat="1" ht="31.5" customHeight="1" x14ac:dyDescent="0.25">
      <c r="A16" s="95">
        <v>7</v>
      </c>
      <c r="B16" s="120" t="s">
        <v>34</v>
      </c>
      <c r="C16" s="95">
        <v>14</v>
      </c>
      <c r="D16" s="95" t="s">
        <v>35</v>
      </c>
      <c r="E16" s="97">
        <v>1</v>
      </c>
      <c r="F16" s="121" t="s">
        <v>36</v>
      </c>
      <c r="G16" s="122" t="s">
        <v>172</v>
      </c>
      <c r="H16" s="122"/>
      <c r="I16" s="122">
        <v>2</v>
      </c>
      <c r="J16" s="266" t="s">
        <v>631</v>
      </c>
      <c r="K16" s="122"/>
      <c r="L16" s="122"/>
      <c r="M16" s="122"/>
      <c r="N16" s="122"/>
      <c r="O16" s="122"/>
      <c r="P16" s="122"/>
      <c r="Q16" s="124"/>
      <c r="R16" s="124"/>
      <c r="S16" s="124"/>
      <c r="T16" s="124"/>
      <c r="U16" s="125" t="s">
        <v>37</v>
      </c>
      <c r="V16" s="879" t="s">
        <v>26</v>
      </c>
      <c r="W16" s="127"/>
      <c r="X16" s="127"/>
      <c r="Y16" s="129"/>
      <c r="Z16" s="124"/>
      <c r="AA16" s="130"/>
      <c r="AB16" s="130"/>
      <c r="AC16" s="131"/>
      <c r="AD16" s="132"/>
      <c r="AE16" s="130"/>
      <c r="AF16" s="133"/>
      <c r="AG16" s="865"/>
    </row>
    <row r="17" spans="1:55" s="134" customFormat="1" ht="31.5" customHeight="1" x14ac:dyDescent="0.25">
      <c r="A17" s="95">
        <v>8</v>
      </c>
      <c r="B17" s="120" t="s">
        <v>34</v>
      </c>
      <c r="C17" s="95">
        <v>14</v>
      </c>
      <c r="D17" s="95" t="s">
        <v>35</v>
      </c>
      <c r="E17" s="97">
        <v>2</v>
      </c>
      <c r="F17" s="121" t="s">
        <v>36</v>
      </c>
      <c r="G17" s="133"/>
      <c r="H17" s="122"/>
      <c r="I17" s="122"/>
      <c r="J17" s="123"/>
      <c r="K17" s="122"/>
      <c r="L17" s="122"/>
      <c r="M17" s="122">
        <v>1</v>
      </c>
      <c r="N17" s="122">
        <v>503</v>
      </c>
      <c r="O17" s="122">
        <v>1</v>
      </c>
      <c r="P17" s="122">
        <v>503</v>
      </c>
      <c r="Q17" s="122"/>
      <c r="R17" s="122"/>
      <c r="S17" s="122"/>
      <c r="T17" s="122"/>
      <c r="U17" s="130" t="s">
        <v>38</v>
      </c>
      <c r="V17" s="124" t="s">
        <v>26</v>
      </c>
      <c r="W17" s="122"/>
      <c r="X17" s="122">
        <v>2</v>
      </c>
      <c r="Y17" s="129"/>
      <c r="Z17" s="124"/>
      <c r="AA17" s="130"/>
      <c r="AB17" s="130"/>
      <c r="AC17" s="131"/>
      <c r="AD17" s="132"/>
      <c r="AE17" s="130"/>
      <c r="AF17" s="133"/>
      <c r="AG17" s="865"/>
    </row>
    <row r="18" spans="1:55" s="134" customFormat="1" ht="31.5" customHeight="1" x14ac:dyDescent="0.25">
      <c r="A18" s="95">
        <v>9</v>
      </c>
      <c r="B18" s="120" t="s">
        <v>34</v>
      </c>
      <c r="C18" s="95">
        <v>14</v>
      </c>
      <c r="D18" s="95" t="s">
        <v>35</v>
      </c>
      <c r="E18" s="97">
        <v>3</v>
      </c>
      <c r="F18" s="121" t="s">
        <v>36</v>
      </c>
      <c r="G18" s="133"/>
      <c r="H18" s="122"/>
      <c r="I18" s="122"/>
      <c r="J18" s="123"/>
      <c r="K18" s="122"/>
      <c r="L18" s="122"/>
      <c r="M18" s="122"/>
      <c r="N18" s="122"/>
      <c r="O18" s="122"/>
      <c r="P18" s="122"/>
      <c r="Q18" s="122" t="s">
        <v>24</v>
      </c>
      <c r="R18" s="122">
        <v>502</v>
      </c>
      <c r="S18" s="122"/>
      <c r="T18" s="122"/>
      <c r="U18" s="130" t="s">
        <v>38</v>
      </c>
      <c r="V18" s="124" t="s">
        <v>26</v>
      </c>
      <c r="W18" s="122"/>
      <c r="X18" s="122">
        <v>2</v>
      </c>
      <c r="Y18" s="129"/>
      <c r="Z18" s="124"/>
      <c r="AA18" s="130"/>
      <c r="AB18" s="130"/>
      <c r="AC18" s="131"/>
      <c r="AD18" s="132"/>
      <c r="AE18" s="130"/>
      <c r="AF18" s="133"/>
      <c r="AG18" s="865"/>
    </row>
    <row r="19" spans="1:55" s="134" customFormat="1" ht="31.5" customHeight="1" x14ac:dyDescent="0.25">
      <c r="A19" s="95">
        <v>10</v>
      </c>
      <c r="B19" s="120" t="s">
        <v>39</v>
      </c>
      <c r="C19" s="120">
        <v>20</v>
      </c>
      <c r="D19" s="98" t="s">
        <v>40</v>
      </c>
      <c r="E19" s="97">
        <v>1</v>
      </c>
      <c r="F19" s="98" t="s">
        <v>41</v>
      </c>
      <c r="G19" s="127"/>
      <c r="H19" s="127"/>
      <c r="I19" s="127"/>
      <c r="J19" s="129"/>
      <c r="K19" s="127"/>
      <c r="L19" s="127"/>
      <c r="M19" s="127">
        <v>1</v>
      </c>
      <c r="N19" s="127" t="s">
        <v>56</v>
      </c>
      <c r="O19" s="127"/>
      <c r="P19" s="127"/>
      <c r="Q19" s="127"/>
      <c r="R19" s="127"/>
      <c r="S19" s="127"/>
      <c r="T19" s="127"/>
      <c r="U19" s="98" t="s">
        <v>42</v>
      </c>
      <c r="V19" s="102" t="s">
        <v>26</v>
      </c>
      <c r="W19" s="135" t="s">
        <v>43</v>
      </c>
      <c r="X19" s="135"/>
      <c r="Y19" s="136"/>
      <c r="Z19" s="98"/>
      <c r="AA19" s="98"/>
      <c r="AB19" s="98"/>
      <c r="AC19" s="98"/>
      <c r="AD19" s="98"/>
      <c r="AE19" s="98"/>
      <c r="AF19" s="98"/>
      <c r="AK19" s="102"/>
      <c r="AL19" s="137"/>
      <c r="AM19" s="137"/>
      <c r="AN19" s="138"/>
      <c r="AO19" s="139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</row>
    <row r="20" spans="1:55" s="134" customFormat="1" ht="31.5" customHeight="1" x14ac:dyDescent="0.25">
      <c r="A20" s="95">
        <v>11</v>
      </c>
      <c r="B20" s="120" t="s">
        <v>39</v>
      </c>
      <c r="C20" s="120">
        <v>20</v>
      </c>
      <c r="D20" s="98" t="s">
        <v>40</v>
      </c>
      <c r="E20" s="97">
        <v>2</v>
      </c>
      <c r="F20" s="98" t="s">
        <v>41</v>
      </c>
      <c r="G20" s="127"/>
      <c r="H20" s="127"/>
      <c r="I20" s="127"/>
      <c r="J20" s="129"/>
      <c r="K20" s="127"/>
      <c r="L20" s="127"/>
      <c r="M20" s="127" t="s">
        <v>24</v>
      </c>
      <c r="N20" s="127" t="s">
        <v>45</v>
      </c>
      <c r="O20" s="127"/>
      <c r="P20" s="127"/>
      <c r="Q20" s="127"/>
      <c r="R20" s="127"/>
      <c r="S20" s="127"/>
      <c r="T20" s="127"/>
      <c r="U20" s="98" t="s">
        <v>46</v>
      </c>
      <c r="V20" s="859" t="s">
        <v>26</v>
      </c>
      <c r="W20" s="135" t="s">
        <v>43</v>
      </c>
      <c r="X20" s="135"/>
      <c r="Y20" s="136"/>
      <c r="Z20" s="98"/>
      <c r="AA20" s="98"/>
      <c r="AB20" s="98"/>
      <c r="AC20" s="98"/>
      <c r="AD20" s="98"/>
      <c r="AE20" s="98"/>
      <c r="AF20" s="98"/>
      <c r="AK20" s="102"/>
      <c r="AL20" s="137"/>
      <c r="AM20" s="137"/>
      <c r="AN20" s="138"/>
      <c r="AO20" s="139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</row>
    <row r="21" spans="1:55" s="134" customFormat="1" ht="31.5" customHeight="1" x14ac:dyDescent="0.25">
      <c r="A21" s="95">
        <v>12</v>
      </c>
      <c r="B21" s="120" t="s">
        <v>39</v>
      </c>
      <c r="C21" s="120">
        <v>20</v>
      </c>
      <c r="D21" s="98" t="s">
        <v>47</v>
      </c>
      <c r="E21" s="97">
        <v>1</v>
      </c>
      <c r="F21" s="98" t="s">
        <v>41</v>
      </c>
      <c r="G21" s="127"/>
      <c r="H21" s="127"/>
      <c r="I21" s="127"/>
      <c r="J21" s="129"/>
      <c r="K21" s="122" t="s">
        <v>24</v>
      </c>
      <c r="L21" s="122" t="s">
        <v>56</v>
      </c>
      <c r="M21" s="127"/>
      <c r="N21" s="127"/>
      <c r="O21" s="127"/>
      <c r="P21" s="127"/>
      <c r="Q21" s="127"/>
      <c r="R21" s="127"/>
      <c r="S21" s="127"/>
      <c r="T21" s="127"/>
      <c r="U21" s="98" t="s">
        <v>46</v>
      </c>
      <c r="V21" s="859" t="s">
        <v>26</v>
      </c>
      <c r="W21" s="135" t="s">
        <v>48</v>
      </c>
      <c r="X21" s="135"/>
      <c r="Y21" s="136"/>
      <c r="Z21" s="98"/>
      <c r="AA21" s="98"/>
      <c r="AB21" s="98"/>
      <c r="AC21" s="98"/>
      <c r="AD21" s="98"/>
      <c r="AE21" s="98"/>
      <c r="AF21" s="98"/>
      <c r="AK21" s="102"/>
      <c r="AL21" s="137"/>
      <c r="AM21" s="137"/>
      <c r="AN21" s="138"/>
      <c r="AO21" s="139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</row>
    <row r="22" spans="1:55" s="134" customFormat="1" ht="31.5" customHeight="1" x14ac:dyDescent="0.25">
      <c r="A22" s="95">
        <v>13</v>
      </c>
      <c r="B22" s="120" t="s">
        <v>39</v>
      </c>
      <c r="C22" s="120">
        <v>20</v>
      </c>
      <c r="D22" s="98" t="s">
        <v>47</v>
      </c>
      <c r="E22" s="97">
        <v>2</v>
      </c>
      <c r="F22" s="98" t="s">
        <v>41</v>
      </c>
      <c r="G22" s="127"/>
      <c r="H22" s="127"/>
      <c r="I22" s="127"/>
      <c r="J22" s="129"/>
      <c r="K22" s="250">
        <v>1</v>
      </c>
      <c r="L22" s="256" t="s">
        <v>45</v>
      </c>
      <c r="M22" s="127"/>
      <c r="N22" s="127"/>
      <c r="O22" s="127"/>
      <c r="P22" s="127"/>
      <c r="Q22" s="127"/>
      <c r="R22" s="127"/>
      <c r="S22" s="127"/>
      <c r="T22" s="127"/>
      <c r="U22" s="98" t="s">
        <v>49</v>
      </c>
      <c r="V22" s="102" t="s">
        <v>26</v>
      </c>
      <c r="W22" s="135" t="s">
        <v>48</v>
      </c>
      <c r="X22" s="135"/>
      <c r="Y22" s="136"/>
      <c r="Z22" s="98"/>
      <c r="AA22" s="98"/>
      <c r="AB22" s="98"/>
      <c r="AC22" s="98"/>
      <c r="AD22" s="98"/>
      <c r="AE22" s="98"/>
      <c r="AF22" s="98"/>
      <c r="AK22" s="102"/>
      <c r="AL22" s="137"/>
      <c r="AM22" s="137"/>
      <c r="AN22" s="138"/>
      <c r="AO22" s="139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</row>
    <row r="23" spans="1:55" s="134" customFormat="1" ht="31.5" customHeight="1" x14ac:dyDescent="0.25">
      <c r="A23" s="95">
        <v>14</v>
      </c>
      <c r="B23" s="120" t="s">
        <v>39</v>
      </c>
      <c r="C23" s="120">
        <v>20</v>
      </c>
      <c r="D23" s="98" t="s">
        <v>50</v>
      </c>
      <c r="E23" s="97">
        <v>1</v>
      </c>
      <c r="F23" s="98" t="s">
        <v>41</v>
      </c>
      <c r="G23" s="127"/>
      <c r="H23" s="127"/>
      <c r="I23" s="127"/>
      <c r="J23" s="129"/>
      <c r="K23" s="127"/>
      <c r="L23" s="127"/>
      <c r="M23" s="127"/>
      <c r="N23" s="127"/>
      <c r="O23" s="127" t="s">
        <v>24</v>
      </c>
      <c r="P23" s="127" t="s">
        <v>56</v>
      </c>
      <c r="Q23" s="127"/>
      <c r="R23" s="127"/>
      <c r="S23" s="127"/>
      <c r="T23" s="127"/>
      <c r="U23" s="98" t="s">
        <v>42</v>
      </c>
      <c r="V23" s="102" t="s">
        <v>26</v>
      </c>
      <c r="W23" s="135" t="s">
        <v>51</v>
      </c>
      <c r="X23" s="135"/>
      <c r="Y23" s="136"/>
      <c r="Z23" s="98"/>
      <c r="AA23" s="98"/>
      <c r="AB23" s="98"/>
      <c r="AC23" s="98"/>
      <c r="AD23" s="98"/>
      <c r="AE23" s="98"/>
      <c r="AF23" s="98"/>
      <c r="AK23" s="102"/>
      <c r="AL23" s="137"/>
      <c r="AM23" s="137"/>
      <c r="AN23" s="138"/>
      <c r="AO23" s="139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</row>
    <row r="24" spans="1:55" s="134" customFormat="1" ht="31.5" customHeight="1" x14ac:dyDescent="0.25">
      <c r="A24" s="95">
        <v>15</v>
      </c>
      <c r="B24" s="120" t="s">
        <v>39</v>
      </c>
      <c r="C24" s="120">
        <v>20</v>
      </c>
      <c r="D24" s="98" t="s">
        <v>50</v>
      </c>
      <c r="E24" s="97">
        <v>2</v>
      </c>
      <c r="F24" s="98" t="s">
        <v>41</v>
      </c>
      <c r="G24" s="127"/>
      <c r="H24" s="127"/>
      <c r="I24" s="127">
        <v>2</v>
      </c>
      <c r="J24" s="127" t="s">
        <v>56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98" t="s">
        <v>49</v>
      </c>
      <c r="V24" s="102" t="s">
        <v>26</v>
      </c>
      <c r="W24" s="135" t="s">
        <v>51</v>
      </c>
      <c r="X24" s="135"/>
      <c r="Y24" s="136"/>
      <c r="Z24" s="98"/>
      <c r="AA24" s="98"/>
      <c r="AB24" s="98"/>
      <c r="AC24" s="98"/>
      <c r="AD24" s="98"/>
      <c r="AE24" s="98"/>
      <c r="AF24" s="98"/>
      <c r="AK24" s="102"/>
      <c r="AL24" s="137"/>
      <c r="AM24" s="137"/>
      <c r="AN24" s="138"/>
      <c r="AO24" s="139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</row>
    <row r="25" spans="1:55" s="134" customFormat="1" ht="31.5" customHeight="1" x14ac:dyDescent="0.25">
      <c r="A25" s="95">
        <v>16</v>
      </c>
      <c r="B25" s="120" t="s">
        <v>39</v>
      </c>
      <c r="C25" s="120">
        <v>20</v>
      </c>
      <c r="D25" s="98" t="s">
        <v>52</v>
      </c>
      <c r="E25" s="97">
        <v>1</v>
      </c>
      <c r="F25" s="98" t="s">
        <v>41</v>
      </c>
      <c r="G25" s="127">
        <v>1</v>
      </c>
      <c r="H25" s="127" t="s">
        <v>53</v>
      </c>
      <c r="I25" s="127"/>
      <c r="J25" s="129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98" t="s">
        <v>54</v>
      </c>
      <c r="V25" s="102" t="s">
        <v>26</v>
      </c>
      <c r="W25" s="135" t="s">
        <v>55</v>
      </c>
      <c r="X25" s="135"/>
      <c r="Y25" s="136"/>
      <c r="Z25" s="98"/>
      <c r="AA25" s="98"/>
      <c r="AB25" s="98"/>
      <c r="AC25" s="98"/>
      <c r="AD25" s="98"/>
      <c r="AE25" s="98"/>
      <c r="AF25" s="98"/>
      <c r="AK25" s="102"/>
      <c r="AL25" s="137"/>
      <c r="AM25" s="137"/>
      <c r="AN25" s="138"/>
    </row>
    <row r="26" spans="1:55" s="134" customFormat="1" ht="31.5" customHeight="1" x14ac:dyDescent="0.25">
      <c r="A26" s="95">
        <v>17</v>
      </c>
      <c r="B26" s="120" t="s">
        <v>39</v>
      </c>
      <c r="C26" s="120">
        <v>20</v>
      </c>
      <c r="D26" s="98" t="s">
        <v>52</v>
      </c>
      <c r="E26" s="97">
        <v>2</v>
      </c>
      <c r="F26" s="98" t="s">
        <v>41</v>
      </c>
      <c r="G26" s="127" t="s">
        <v>24</v>
      </c>
      <c r="H26" s="127" t="s">
        <v>56</v>
      </c>
      <c r="I26" s="127"/>
      <c r="J26" s="129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98" t="s">
        <v>49</v>
      </c>
      <c r="V26" s="102" t="s">
        <v>26</v>
      </c>
      <c r="W26" s="135" t="s">
        <v>55</v>
      </c>
      <c r="X26" s="135"/>
      <c r="Y26" s="136"/>
      <c r="Z26" s="98"/>
      <c r="AA26" s="98"/>
      <c r="AB26" s="98"/>
      <c r="AC26" s="98"/>
      <c r="AD26" s="98"/>
      <c r="AE26" s="98"/>
      <c r="AF26" s="98"/>
      <c r="AK26" s="102"/>
      <c r="AL26" s="137"/>
      <c r="AM26" s="137"/>
      <c r="AN26" s="138"/>
    </row>
    <row r="27" spans="1:55" s="134" customFormat="1" ht="31.5" customHeight="1" x14ac:dyDescent="0.25">
      <c r="A27" s="95">
        <v>18</v>
      </c>
      <c r="B27" s="120" t="s">
        <v>39</v>
      </c>
      <c r="C27" s="120">
        <v>20</v>
      </c>
      <c r="D27" s="98" t="s">
        <v>57</v>
      </c>
      <c r="E27" s="97">
        <v>1</v>
      </c>
      <c r="F27" s="98" t="s">
        <v>58</v>
      </c>
      <c r="G27" s="127" t="s">
        <v>24</v>
      </c>
      <c r="H27" s="127" t="s">
        <v>62</v>
      </c>
      <c r="I27" s="127" t="s">
        <v>24</v>
      </c>
      <c r="J27" s="129" t="s">
        <v>62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8" t="s">
        <v>59</v>
      </c>
      <c r="V27" s="120" t="s">
        <v>26</v>
      </c>
      <c r="W27" s="141" t="s">
        <v>60</v>
      </c>
      <c r="X27" s="141"/>
      <c r="Y27" s="136"/>
      <c r="Z27" s="98"/>
      <c r="AA27" s="98"/>
      <c r="AB27" s="98"/>
      <c r="AC27" s="98"/>
      <c r="AD27" s="98"/>
      <c r="AE27" s="98"/>
      <c r="AF27" s="98"/>
      <c r="AK27" s="102"/>
      <c r="AL27" s="137"/>
      <c r="AM27" s="137"/>
      <c r="AN27" s="138"/>
    </row>
    <row r="28" spans="1:55" s="134" customFormat="1" ht="31.5" customHeight="1" x14ac:dyDescent="0.25">
      <c r="A28" s="95">
        <v>19</v>
      </c>
      <c r="B28" s="120" t="s">
        <v>39</v>
      </c>
      <c r="C28" s="120">
        <v>20</v>
      </c>
      <c r="D28" s="98" t="s">
        <v>57</v>
      </c>
      <c r="E28" s="97">
        <v>2</v>
      </c>
      <c r="F28" s="98" t="s">
        <v>58</v>
      </c>
      <c r="G28" s="127">
        <v>2</v>
      </c>
      <c r="H28" s="127" t="s">
        <v>61</v>
      </c>
      <c r="I28" s="127">
        <v>2</v>
      </c>
      <c r="J28" s="129" t="s">
        <v>61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98" t="s">
        <v>25</v>
      </c>
      <c r="V28" s="120" t="s">
        <v>26</v>
      </c>
      <c r="W28" s="141" t="s">
        <v>60</v>
      </c>
      <c r="X28" s="141"/>
      <c r="Y28" s="136"/>
      <c r="Z28" s="98"/>
      <c r="AA28" s="98"/>
      <c r="AB28" s="98"/>
      <c r="AC28" s="98"/>
      <c r="AD28" s="98"/>
      <c r="AE28" s="98"/>
      <c r="AF28" s="98"/>
      <c r="AK28" s="102"/>
      <c r="AL28" s="137"/>
      <c r="AM28" s="137"/>
      <c r="AN28" s="138"/>
    </row>
    <row r="29" spans="1:55" s="134" customFormat="1" ht="31.5" customHeight="1" x14ac:dyDescent="0.25">
      <c r="A29" s="95">
        <v>20</v>
      </c>
      <c r="B29" s="120" t="s">
        <v>39</v>
      </c>
      <c r="C29" s="120">
        <v>20</v>
      </c>
      <c r="D29" s="98" t="s">
        <v>57</v>
      </c>
      <c r="E29" s="97">
        <v>3</v>
      </c>
      <c r="F29" s="98" t="s">
        <v>58</v>
      </c>
      <c r="G29" s="127" t="s">
        <v>24</v>
      </c>
      <c r="H29" s="127" t="s">
        <v>220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98" t="s">
        <v>63</v>
      </c>
      <c r="V29" s="120" t="s">
        <v>26</v>
      </c>
      <c r="W29" s="141" t="s">
        <v>60</v>
      </c>
      <c r="X29" s="141"/>
      <c r="Y29" s="136"/>
      <c r="Z29" s="98"/>
      <c r="AA29" s="98"/>
      <c r="AB29" s="98"/>
      <c r="AC29" s="98"/>
      <c r="AD29" s="98"/>
      <c r="AE29" s="98"/>
      <c r="AF29" s="98"/>
      <c r="AK29" s="102"/>
      <c r="AL29" s="137"/>
      <c r="AM29" s="137"/>
      <c r="AN29" s="138"/>
    </row>
    <row r="30" spans="1:55" s="134" customFormat="1" ht="31.5" customHeight="1" x14ac:dyDescent="0.25">
      <c r="A30" s="95">
        <v>21</v>
      </c>
      <c r="B30" s="120" t="s">
        <v>39</v>
      </c>
      <c r="C30" s="120">
        <v>20</v>
      </c>
      <c r="D30" s="98" t="s">
        <v>64</v>
      </c>
      <c r="E30" s="97">
        <v>1</v>
      </c>
      <c r="F30" s="98" t="s">
        <v>58</v>
      </c>
      <c r="G30" s="127"/>
      <c r="H30" s="127"/>
      <c r="I30" s="127"/>
      <c r="J30" s="129"/>
      <c r="K30" s="127"/>
      <c r="L30" s="127"/>
      <c r="M30" s="127"/>
      <c r="N30" s="127"/>
      <c r="O30" s="127" t="s">
        <v>24</v>
      </c>
      <c r="P30" s="127" t="s">
        <v>61</v>
      </c>
      <c r="Q30" s="127" t="s">
        <v>24</v>
      </c>
      <c r="R30" s="127" t="s">
        <v>61</v>
      </c>
      <c r="S30" s="127"/>
      <c r="T30" s="127"/>
      <c r="U30" s="98" t="s">
        <v>27</v>
      </c>
      <c r="V30" s="95" t="s">
        <v>26</v>
      </c>
      <c r="W30" s="141" t="s">
        <v>65</v>
      </c>
      <c r="X30" s="99">
        <v>4</v>
      </c>
      <c r="Y30" s="136"/>
      <c r="Z30" s="98"/>
      <c r="AA30" s="98"/>
      <c r="AB30" s="98"/>
      <c r="AC30" s="98"/>
      <c r="AD30" s="98"/>
      <c r="AE30" s="98"/>
      <c r="AF30" s="98"/>
      <c r="AK30" s="102"/>
      <c r="AL30" s="137"/>
      <c r="AM30" s="137"/>
      <c r="AN30" s="138"/>
    </row>
    <row r="31" spans="1:55" s="134" customFormat="1" ht="31.5" customHeight="1" x14ac:dyDescent="0.25">
      <c r="A31" s="95">
        <v>22</v>
      </c>
      <c r="B31" s="120" t="s">
        <v>39</v>
      </c>
      <c r="C31" s="120">
        <v>20</v>
      </c>
      <c r="D31" s="98" t="s">
        <v>64</v>
      </c>
      <c r="E31" s="97">
        <v>2</v>
      </c>
      <c r="F31" s="98" t="s">
        <v>58</v>
      </c>
      <c r="G31" s="127"/>
      <c r="H31" s="127"/>
      <c r="I31" s="127"/>
      <c r="J31" s="129"/>
      <c r="K31" s="127"/>
      <c r="L31" s="127"/>
      <c r="M31" s="127"/>
      <c r="N31" s="127"/>
      <c r="O31" s="127"/>
      <c r="P31" s="127"/>
      <c r="Q31" s="127" t="s">
        <v>24</v>
      </c>
      <c r="R31" s="127" t="s">
        <v>62</v>
      </c>
      <c r="S31" s="127"/>
      <c r="T31" s="127"/>
      <c r="U31" s="98" t="s">
        <v>28</v>
      </c>
      <c r="V31" s="856" t="s">
        <v>26</v>
      </c>
      <c r="W31" s="141" t="s">
        <v>65</v>
      </c>
      <c r="X31" s="99">
        <v>2</v>
      </c>
      <c r="Y31" s="136"/>
      <c r="Z31" s="98"/>
      <c r="AA31" s="98"/>
      <c r="AB31" s="98"/>
      <c r="AC31" s="98"/>
      <c r="AD31" s="98"/>
      <c r="AE31" s="98"/>
      <c r="AF31" s="98"/>
      <c r="AK31" s="102"/>
      <c r="AL31" s="137"/>
      <c r="AM31" s="137"/>
      <c r="AN31" s="138"/>
    </row>
    <row r="32" spans="1:55" s="134" customFormat="1" ht="31.5" customHeight="1" x14ac:dyDescent="0.25">
      <c r="A32" s="95">
        <v>23</v>
      </c>
      <c r="B32" s="120" t="s">
        <v>39</v>
      </c>
      <c r="C32" s="120">
        <v>20</v>
      </c>
      <c r="D32" s="98" t="s">
        <v>64</v>
      </c>
      <c r="E32" s="97">
        <v>3</v>
      </c>
      <c r="F32" s="98" t="s">
        <v>58</v>
      </c>
      <c r="G32" s="127"/>
      <c r="H32" s="127"/>
      <c r="I32" s="127"/>
      <c r="J32" s="129"/>
      <c r="K32" s="127"/>
      <c r="L32" s="127"/>
      <c r="M32" s="127"/>
      <c r="N32" s="127"/>
      <c r="O32" s="127">
        <v>2</v>
      </c>
      <c r="P32" s="127" t="s">
        <v>223</v>
      </c>
      <c r="Q32" s="127" t="s">
        <v>24</v>
      </c>
      <c r="R32" s="127" t="s">
        <v>220</v>
      </c>
      <c r="S32" s="127"/>
      <c r="T32" s="127"/>
      <c r="U32" s="98" t="s">
        <v>66</v>
      </c>
      <c r="V32" s="120" t="s">
        <v>26</v>
      </c>
      <c r="W32" s="141" t="s">
        <v>65</v>
      </c>
      <c r="X32" s="141"/>
      <c r="Y32" s="136"/>
      <c r="Z32" s="98"/>
      <c r="AA32" s="98"/>
      <c r="AB32" s="98"/>
      <c r="AC32" s="98"/>
      <c r="AD32" s="98"/>
      <c r="AE32" s="98"/>
      <c r="AF32" s="98"/>
      <c r="AK32" s="102"/>
      <c r="AL32" s="137"/>
      <c r="AM32" s="137"/>
      <c r="AN32" s="138"/>
    </row>
    <row r="33" spans="1:40" s="134" customFormat="1" ht="31.5" customHeight="1" x14ac:dyDescent="0.25">
      <c r="A33" s="95">
        <v>24</v>
      </c>
      <c r="B33" s="120" t="s">
        <v>39</v>
      </c>
      <c r="C33" s="120">
        <v>20</v>
      </c>
      <c r="D33" s="98" t="s">
        <v>67</v>
      </c>
      <c r="E33" s="97">
        <v>1</v>
      </c>
      <c r="F33" s="98" t="s">
        <v>58</v>
      </c>
      <c r="G33" s="127"/>
      <c r="H33" s="127"/>
      <c r="I33" s="127"/>
      <c r="J33" s="129"/>
      <c r="K33" s="127">
        <v>1</v>
      </c>
      <c r="L33" s="127" t="s">
        <v>61</v>
      </c>
      <c r="M33" s="127" t="s">
        <v>24</v>
      </c>
      <c r="N33" s="127" t="s">
        <v>62</v>
      </c>
      <c r="O33" s="127"/>
      <c r="P33" s="127"/>
      <c r="Q33" s="127"/>
      <c r="R33" s="127"/>
      <c r="S33" s="127"/>
      <c r="T33" s="127"/>
      <c r="U33" s="98" t="s">
        <v>66</v>
      </c>
      <c r="V33" s="102" t="s">
        <v>26</v>
      </c>
      <c r="W33" s="141" t="s">
        <v>68</v>
      </c>
      <c r="X33" s="141"/>
      <c r="Y33" s="136"/>
      <c r="Z33" s="98"/>
      <c r="AA33" s="98"/>
      <c r="AB33" s="98"/>
      <c r="AC33" s="98"/>
      <c r="AD33" s="98"/>
      <c r="AE33" s="98"/>
      <c r="AF33" s="98"/>
      <c r="AK33" s="102"/>
      <c r="AL33" s="137"/>
      <c r="AM33" s="137"/>
      <c r="AN33" s="138"/>
    </row>
    <row r="34" spans="1:40" s="134" customFormat="1" ht="31.5" customHeight="1" x14ac:dyDescent="0.25">
      <c r="A34" s="95">
        <v>25</v>
      </c>
      <c r="B34" s="120" t="s">
        <v>39</v>
      </c>
      <c r="C34" s="120">
        <v>20</v>
      </c>
      <c r="D34" s="98" t="s">
        <v>67</v>
      </c>
      <c r="E34" s="97">
        <v>2</v>
      </c>
      <c r="F34" s="98" t="s">
        <v>58</v>
      </c>
      <c r="G34" s="127"/>
      <c r="H34" s="127"/>
      <c r="I34" s="127"/>
      <c r="J34" s="129"/>
      <c r="K34" s="127"/>
      <c r="L34" s="127"/>
      <c r="M34" s="127" t="s">
        <v>24</v>
      </c>
      <c r="N34" s="127" t="s">
        <v>61</v>
      </c>
      <c r="O34" s="127"/>
      <c r="P34" s="127"/>
      <c r="Q34" s="127"/>
      <c r="R34" s="127"/>
      <c r="S34" s="127" t="s">
        <v>24</v>
      </c>
      <c r="T34" s="127" t="s">
        <v>220</v>
      </c>
      <c r="U34" s="98" t="s">
        <v>49</v>
      </c>
      <c r="V34" s="102" t="s">
        <v>26</v>
      </c>
      <c r="W34" s="141" t="s">
        <v>68</v>
      </c>
      <c r="X34" s="141"/>
      <c r="Y34" s="136"/>
      <c r="Z34" s="98"/>
      <c r="AA34" s="98"/>
      <c r="AB34" s="98"/>
      <c r="AC34" s="98"/>
      <c r="AD34" s="98"/>
      <c r="AE34" s="98"/>
      <c r="AF34" s="98"/>
      <c r="AK34" s="142"/>
      <c r="AL34" s="143"/>
      <c r="AM34" s="143"/>
      <c r="AN34" s="144"/>
    </row>
    <row r="35" spans="1:40" s="134" customFormat="1" ht="31.5" customHeight="1" x14ac:dyDescent="0.25">
      <c r="A35" s="95">
        <v>26</v>
      </c>
      <c r="B35" s="120" t="s">
        <v>39</v>
      </c>
      <c r="C35" s="120">
        <v>20</v>
      </c>
      <c r="D35" s="98" t="s">
        <v>67</v>
      </c>
      <c r="E35" s="97">
        <v>3</v>
      </c>
      <c r="F35" s="98" t="s">
        <v>58</v>
      </c>
      <c r="G35" s="127"/>
      <c r="H35" s="127"/>
      <c r="I35" s="127"/>
      <c r="J35" s="129"/>
      <c r="K35" s="127" t="s">
        <v>24</v>
      </c>
      <c r="L35" s="129" t="s">
        <v>62</v>
      </c>
      <c r="M35" s="250" t="s">
        <v>24</v>
      </c>
      <c r="N35" s="127" t="s">
        <v>220</v>
      </c>
      <c r="O35" s="127"/>
      <c r="P35" s="127"/>
      <c r="Q35" s="127"/>
      <c r="R35" s="127"/>
      <c r="S35" s="127"/>
      <c r="T35" s="127"/>
      <c r="U35" s="98" t="s">
        <v>69</v>
      </c>
      <c r="V35" s="859" t="s">
        <v>26</v>
      </c>
      <c r="W35" s="141" t="s">
        <v>68</v>
      </c>
      <c r="X35" s="141"/>
      <c r="Y35" s="136"/>
      <c r="Z35" s="98"/>
      <c r="AA35" s="98"/>
      <c r="AB35" s="98"/>
      <c r="AC35" s="98"/>
      <c r="AD35" s="98"/>
      <c r="AE35" s="98"/>
      <c r="AF35" s="98"/>
      <c r="AK35" s="142"/>
      <c r="AL35" s="143"/>
      <c r="AM35" s="143"/>
      <c r="AN35" s="144"/>
    </row>
    <row r="36" spans="1:40" s="134" customFormat="1" ht="31.5" customHeight="1" x14ac:dyDescent="0.25">
      <c r="A36" s="95">
        <v>27</v>
      </c>
      <c r="B36" s="120" t="s">
        <v>39</v>
      </c>
      <c r="C36" s="120">
        <v>20</v>
      </c>
      <c r="D36" s="98" t="s">
        <v>70</v>
      </c>
      <c r="E36" s="97">
        <v>1</v>
      </c>
      <c r="F36" s="98" t="s">
        <v>58</v>
      </c>
      <c r="G36" s="145"/>
      <c r="H36" s="114"/>
      <c r="I36" s="114"/>
      <c r="J36" s="146"/>
      <c r="K36" s="114"/>
      <c r="L36" s="114"/>
      <c r="M36" s="147"/>
      <c r="N36" s="114"/>
      <c r="O36" s="127"/>
      <c r="P36" s="127"/>
      <c r="Q36" s="127">
        <v>0</v>
      </c>
      <c r="R36" s="127"/>
      <c r="S36" s="250" t="s">
        <v>24</v>
      </c>
      <c r="T36" s="127" t="s">
        <v>61</v>
      </c>
      <c r="U36" s="98" t="s">
        <v>25</v>
      </c>
      <c r="V36" s="120" t="s">
        <v>617</v>
      </c>
      <c r="W36" s="141" t="s">
        <v>65</v>
      </c>
      <c r="X36" s="141"/>
      <c r="Y36" s="136"/>
      <c r="Z36" s="98"/>
      <c r="AA36" s="98"/>
      <c r="AB36" s="98"/>
      <c r="AC36" s="98"/>
      <c r="AD36" s="98"/>
      <c r="AE36" s="98"/>
      <c r="AF36" s="98"/>
      <c r="AK36" s="148"/>
    </row>
    <row r="37" spans="1:40" s="134" customFormat="1" ht="31.5" customHeight="1" x14ac:dyDescent="0.25">
      <c r="A37" s="95">
        <v>28</v>
      </c>
      <c r="B37" s="120" t="s">
        <v>39</v>
      </c>
      <c r="C37" s="120">
        <v>20</v>
      </c>
      <c r="D37" s="98" t="s">
        <v>70</v>
      </c>
      <c r="E37" s="97">
        <v>2</v>
      </c>
      <c r="F37" s="98" t="s">
        <v>58</v>
      </c>
      <c r="G37" s="145"/>
      <c r="H37" s="114"/>
      <c r="I37" s="114"/>
      <c r="J37" s="146"/>
      <c r="K37" s="114"/>
      <c r="L37" s="114"/>
      <c r="M37" s="147"/>
      <c r="N37" s="114"/>
      <c r="O37" s="127" t="s">
        <v>24</v>
      </c>
      <c r="P37" s="127" t="s">
        <v>62</v>
      </c>
      <c r="Q37" s="127"/>
      <c r="R37" s="127"/>
      <c r="S37" s="127" t="s">
        <v>24</v>
      </c>
      <c r="T37" s="250" t="s">
        <v>62</v>
      </c>
      <c r="U37" s="98" t="s">
        <v>46</v>
      </c>
      <c r="V37" s="859" t="s">
        <v>614</v>
      </c>
      <c r="W37" s="141" t="s">
        <v>65</v>
      </c>
      <c r="X37" s="141"/>
      <c r="Y37" s="136"/>
      <c r="Z37" s="98"/>
      <c r="AA37" s="98"/>
      <c r="AB37" s="98"/>
      <c r="AC37" s="98"/>
      <c r="AD37" s="98"/>
      <c r="AE37" s="98"/>
      <c r="AF37" s="98"/>
      <c r="AK37" s="148"/>
    </row>
    <row r="38" spans="1:40" s="134" customFormat="1" ht="31.5" customHeight="1" x14ac:dyDescent="0.25">
      <c r="A38" s="95">
        <v>29</v>
      </c>
      <c r="B38" s="120" t="s">
        <v>39</v>
      </c>
      <c r="C38" s="120">
        <v>20</v>
      </c>
      <c r="D38" s="98" t="s">
        <v>70</v>
      </c>
      <c r="E38" s="97">
        <v>3</v>
      </c>
      <c r="F38" s="98" t="s">
        <v>58</v>
      </c>
      <c r="G38" s="145"/>
      <c r="H38" s="114"/>
      <c r="I38" s="114"/>
      <c r="J38" s="146"/>
      <c r="K38" s="114"/>
      <c r="L38" s="114"/>
      <c r="M38" s="147"/>
      <c r="N38" s="114"/>
      <c r="O38" s="127" t="s">
        <v>24</v>
      </c>
      <c r="P38" s="129" t="s">
        <v>220</v>
      </c>
      <c r="Q38" s="250">
        <v>1</v>
      </c>
      <c r="R38" s="265" t="s">
        <v>224</v>
      </c>
      <c r="S38" s="127"/>
      <c r="T38" s="127"/>
      <c r="U38" s="98" t="s">
        <v>69</v>
      </c>
      <c r="V38" s="859" t="s">
        <v>26</v>
      </c>
      <c r="W38" s="141" t="s">
        <v>65</v>
      </c>
      <c r="X38" s="141"/>
      <c r="Y38" s="136"/>
      <c r="Z38" s="98"/>
      <c r="AA38" s="98"/>
      <c r="AB38" s="98"/>
      <c r="AC38" s="98"/>
      <c r="AD38" s="98"/>
      <c r="AE38" s="98"/>
      <c r="AF38" s="98"/>
      <c r="AK38" s="148"/>
    </row>
    <row r="39" spans="1:40" s="134" customFormat="1" ht="31.5" customHeight="1" x14ac:dyDescent="0.25">
      <c r="A39" s="95">
        <v>30</v>
      </c>
      <c r="B39" s="120" t="s">
        <v>39</v>
      </c>
      <c r="C39" s="120">
        <v>20</v>
      </c>
      <c r="D39" s="98" t="s">
        <v>71</v>
      </c>
      <c r="E39" s="97">
        <v>1</v>
      </c>
      <c r="F39" s="98" t="s">
        <v>72</v>
      </c>
      <c r="G39" s="1017"/>
      <c r="H39" s="1017"/>
      <c r="I39" s="114"/>
      <c r="J39" s="146"/>
      <c r="K39" s="114" t="s">
        <v>24</v>
      </c>
      <c r="L39" s="264" t="s">
        <v>222</v>
      </c>
      <c r="M39" s="147"/>
      <c r="N39" s="114"/>
      <c r="O39" s="127"/>
      <c r="P39" s="127"/>
      <c r="Q39" s="127"/>
      <c r="R39" s="127"/>
      <c r="S39" s="127"/>
      <c r="T39" s="127"/>
      <c r="U39" s="98" t="s">
        <v>59</v>
      </c>
      <c r="V39" s="881" t="s">
        <v>617</v>
      </c>
      <c r="W39" s="141" t="s">
        <v>73</v>
      </c>
      <c r="X39" s="141"/>
      <c r="Y39" s="136"/>
      <c r="Z39" s="98"/>
      <c r="AA39" s="98"/>
      <c r="AB39" s="98"/>
      <c r="AC39" s="98"/>
      <c r="AD39" s="98"/>
      <c r="AE39" s="98"/>
      <c r="AF39" s="150"/>
      <c r="AK39" s="151"/>
    </row>
    <row r="40" spans="1:40" s="134" customFormat="1" ht="31.5" customHeight="1" x14ac:dyDescent="0.25">
      <c r="A40" s="95">
        <v>31</v>
      </c>
      <c r="B40" s="120" t="s">
        <v>39</v>
      </c>
      <c r="C40" s="120">
        <v>20</v>
      </c>
      <c r="D40" s="98" t="s">
        <v>71</v>
      </c>
      <c r="E40" s="97">
        <v>2</v>
      </c>
      <c r="F40" s="98" t="s">
        <v>72</v>
      </c>
      <c r="G40" s="867"/>
      <c r="H40" s="867"/>
      <c r="I40" s="114"/>
      <c r="J40" s="146"/>
      <c r="K40" s="114"/>
      <c r="L40" s="114"/>
      <c r="M40" s="147"/>
      <c r="N40" s="114"/>
      <c r="O40" s="127">
        <v>0</v>
      </c>
      <c r="P40" s="127"/>
      <c r="Q40" s="127" t="s">
        <v>24</v>
      </c>
      <c r="R40" s="127">
        <v>402</v>
      </c>
      <c r="S40" s="127"/>
      <c r="T40" s="127"/>
      <c r="U40" s="98" t="s">
        <v>63</v>
      </c>
      <c r="V40" s="120" t="s">
        <v>26</v>
      </c>
      <c r="W40" s="141" t="s">
        <v>73</v>
      </c>
      <c r="X40" s="141"/>
      <c r="Y40" s="136"/>
      <c r="Z40" s="98"/>
      <c r="AA40" s="98"/>
      <c r="AB40" s="98"/>
      <c r="AC40" s="98"/>
      <c r="AD40" s="98"/>
      <c r="AE40" s="98"/>
      <c r="AF40" s="150"/>
      <c r="AK40" s="151"/>
    </row>
    <row r="41" spans="1:40" s="134" customFormat="1" ht="31.5" customHeight="1" x14ac:dyDescent="0.25">
      <c r="A41" s="95">
        <v>32</v>
      </c>
      <c r="B41" s="120" t="s">
        <v>39</v>
      </c>
      <c r="C41" s="120">
        <v>20</v>
      </c>
      <c r="D41" s="98" t="s">
        <v>71</v>
      </c>
      <c r="E41" s="97">
        <v>3</v>
      </c>
      <c r="F41" s="98" t="s">
        <v>72</v>
      </c>
      <c r="G41" s="867"/>
      <c r="H41" s="867"/>
      <c r="I41" s="114"/>
      <c r="J41" s="146"/>
      <c r="K41" s="114"/>
      <c r="L41" s="114"/>
      <c r="M41" s="147"/>
      <c r="N41" s="114"/>
      <c r="O41" s="127"/>
      <c r="P41" s="127"/>
      <c r="Q41" s="127"/>
      <c r="R41" s="127"/>
      <c r="S41" s="127" t="s">
        <v>24</v>
      </c>
      <c r="T41" s="127">
        <v>402</v>
      </c>
      <c r="U41" s="98" t="s">
        <v>66</v>
      </c>
      <c r="V41" s="867" t="s">
        <v>26</v>
      </c>
      <c r="W41" s="141" t="s">
        <v>73</v>
      </c>
      <c r="X41" s="141"/>
      <c r="Y41" s="136"/>
      <c r="Z41" s="98"/>
      <c r="AA41" s="98"/>
      <c r="AB41" s="98"/>
      <c r="AC41" s="98"/>
      <c r="AD41" s="98"/>
      <c r="AE41" s="98"/>
      <c r="AF41" s="150"/>
      <c r="AK41" s="151"/>
    </row>
    <row r="42" spans="1:40" s="134" customFormat="1" ht="31.5" customHeight="1" x14ac:dyDescent="0.25">
      <c r="A42" s="95">
        <v>33</v>
      </c>
      <c r="B42" s="120" t="s">
        <v>39</v>
      </c>
      <c r="C42" s="120">
        <v>20</v>
      </c>
      <c r="D42" s="98" t="s">
        <v>74</v>
      </c>
      <c r="E42" s="97">
        <v>1</v>
      </c>
      <c r="F42" s="98" t="s">
        <v>72</v>
      </c>
      <c r="G42" s="145" t="s">
        <v>78</v>
      </c>
      <c r="H42" s="114">
        <v>402</v>
      </c>
      <c r="I42" s="114"/>
      <c r="J42" s="146"/>
      <c r="K42" s="114"/>
      <c r="L42" s="114"/>
      <c r="M42" s="147" t="s">
        <v>24</v>
      </c>
      <c r="N42" s="114">
        <v>404</v>
      </c>
      <c r="O42" s="127"/>
      <c r="P42" s="127"/>
      <c r="Q42" s="127"/>
      <c r="R42" s="127"/>
      <c r="S42" s="127"/>
      <c r="T42" s="127"/>
      <c r="U42" s="98" t="s">
        <v>27</v>
      </c>
      <c r="V42" s="95" t="s">
        <v>26</v>
      </c>
      <c r="W42" s="135" t="s">
        <v>620</v>
      </c>
      <c r="X42" s="875">
        <v>3</v>
      </c>
      <c r="Y42" s="136"/>
      <c r="Z42" s="98"/>
      <c r="AA42" s="98"/>
      <c r="AB42" s="98"/>
      <c r="AC42" s="98"/>
      <c r="AD42" s="98"/>
      <c r="AE42" s="98"/>
      <c r="AF42" s="150"/>
      <c r="AK42" s="151"/>
    </row>
    <row r="43" spans="1:40" s="134" customFormat="1" ht="31.5" customHeight="1" x14ac:dyDescent="0.25">
      <c r="A43" s="95">
        <v>34</v>
      </c>
      <c r="B43" s="120" t="s">
        <v>39</v>
      </c>
      <c r="C43" s="120">
        <v>20</v>
      </c>
      <c r="D43" s="98" t="s">
        <v>74</v>
      </c>
      <c r="E43" s="97">
        <v>2</v>
      </c>
      <c r="F43" s="98" t="s">
        <v>72</v>
      </c>
      <c r="G43" s="145"/>
      <c r="H43" s="114"/>
      <c r="I43" s="114"/>
      <c r="J43" s="146"/>
      <c r="K43" s="147"/>
      <c r="L43" s="114"/>
      <c r="M43" s="1018" t="s">
        <v>75</v>
      </c>
      <c r="N43" s="1019"/>
      <c r="O43" s="147" t="s">
        <v>24</v>
      </c>
      <c r="P43" s="264">
        <v>505</v>
      </c>
      <c r="Q43" s="127"/>
      <c r="R43" s="127"/>
      <c r="S43" s="127"/>
      <c r="T43" s="127"/>
      <c r="U43" s="98" t="s">
        <v>28</v>
      </c>
      <c r="V43" s="856" t="s">
        <v>627</v>
      </c>
      <c r="W43" s="135" t="s">
        <v>620</v>
      </c>
      <c r="X43" s="875">
        <v>2</v>
      </c>
      <c r="Y43" s="136"/>
      <c r="Z43" s="98"/>
      <c r="AA43" s="98"/>
      <c r="AB43" s="98"/>
      <c r="AC43" s="98"/>
      <c r="AD43" s="98"/>
      <c r="AE43" s="98"/>
      <c r="AF43" s="150"/>
      <c r="AK43" s="151"/>
    </row>
    <row r="44" spans="1:40" s="134" customFormat="1" ht="31.5" customHeight="1" x14ac:dyDescent="0.25">
      <c r="A44" s="95">
        <v>35</v>
      </c>
      <c r="B44" s="120" t="s">
        <v>39</v>
      </c>
      <c r="C44" s="120">
        <v>20</v>
      </c>
      <c r="D44" s="98" t="s">
        <v>74</v>
      </c>
      <c r="E44" s="97">
        <v>3</v>
      </c>
      <c r="F44" s="98" t="s">
        <v>72</v>
      </c>
      <c r="G44" s="145"/>
      <c r="H44" s="114"/>
      <c r="I44" s="114"/>
      <c r="J44" s="146"/>
      <c r="K44" s="114"/>
      <c r="L44" s="114"/>
      <c r="M44" s="147">
        <v>1</v>
      </c>
      <c r="N44" s="264" t="s">
        <v>223</v>
      </c>
      <c r="O44" s="127"/>
      <c r="P44" s="127"/>
      <c r="Q44" s="127"/>
      <c r="R44" s="127"/>
      <c r="S44" s="127"/>
      <c r="T44" s="127"/>
      <c r="U44" s="98" t="s">
        <v>59</v>
      </c>
      <c r="V44" s="267" t="s">
        <v>617</v>
      </c>
      <c r="W44" s="135" t="s">
        <v>620</v>
      </c>
      <c r="X44" s="135"/>
      <c r="Y44" s="136"/>
      <c r="Z44" s="98"/>
      <c r="AA44" s="98"/>
      <c r="AB44" s="98"/>
      <c r="AC44" s="98"/>
      <c r="AD44" s="98"/>
      <c r="AE44" s="98"/>
      <c r="AF44" s="150"/>
      <c r="AK44" s="151"/>
    </row>
    <row r="45" spans="1:40" s="134" customFormat="1" ht="31.5" customHeight="1" x14ac:dyDescent="0.25">
      <c r="A45" s="95">
        <v>36</v>
      </c>
      <c r="B45" s="120" t="s">
        <v>39</v>
      </c>
      <c r="C45" s="120">
        <v>20</v>
      </c>
      <c r="D45" s="98" t="s">
        <v>76</v>
      </c>
      <c r="E45" s="97">
        <v>1</v>
      </c>
      <c r="F45" s="98" t="s">
        <v>72</v>
      </c>
      <c r="G45" s="145" t="s">
        <v>84</v>
      </c>
      <c r="H45" s="145" t="s">
        <v>77</v>
      </c>
      <c r="I45" s="114"/>
      <c r="J45" s="146"/>
      <c r="K45" s="114"/>
      <c r="L45" s="114"/>
      <c r="M45" s="152"/>
      <c r="N45" s="114"/>
      <c r="O45" s="127"/>
      <c r="P45" s="127"/>
      <c r="Q45" s="127"/>
      <c r="R45" s="127"/>
      <c r="S45" s="127"/>
      <c r="T45" s="127"/>
      <c r="U45" s="98" t="s">
        <v>27</v>
      </c>
      <c r="V45" s="95" t="s">
        <v>26</v>
      </c>
      <c r="W45" s="135" t="s">
        <v>621</v>
      </c>
      <c r="X45" s="875">
        <v>1</v>
      </c>
      <c r="Y45" s="136"/>
      <c r="Z45" s="98"/>
      <c r="AA45" s="98"/>
      <c r="AB45" s="98"/>
      <c r="AC45" s="98"/>
      <c r="AD45" s="98"/>
      <c r="AE45" s="98"/>
      <c r="AF45" s="150"/>
      <c r="AK45" s="151"/>
    </row>
    <row r="46" spans="1:40" s="134" customFormat="1" ht="31.5" customHeight="1" x14ac:dyDescent="0.25">
      <c r="A46" s="95">
        <v>37</v>
      </c>
      <c r="B46" s="120" t="s">
        <v>39</v>
      </c>
      <c r="C46" s="120">
        <v>20</v>
      </c>
      <c r="D46" s="98" t="s">
        <v>76</v>
      </c>
      <c r="E46" s="97">
        <v>2</v>
      </c>
      <c r="F46" s="98" t="s">
        <v>72</v>
      </c>
      <c r="G46" s="145" t="s">
        <v>78</v>
      </c>
      <c r="H46" s="145" t="s">
        <v>218</v>
      </c>
      <c r="I46" s="114"/>
      <c r="J46" s="146"/>
      <c r="K46" s="114"/>
      <c r="L46" s="114"/>
      <c r="M46" s="152"/>
      <c r="N46" s="114"/>
      <c r="O46" s="127"/>
      <c r="P46" s="127"/>
      <c r="Q46" s="127"/>
      <c r="R46" s="127"/>
      <c r="S46" s="127"/>
      <c r="T46" s="127"/>
      <c r="U46" s="98" t="s">
        <v>28</v>
      </c>
      <c r="V46" s="856" t="s">
        <v>26</v>
      </c>
      <c r="W46" s="135" t="s">
        <v>621</v>
      </c>
      <c r="X46" s="875">
        <v>1</v>
      </c>
      <c r="Y46" s="136"/>
      <c r="Z46" s="98"/>
      <c r="AA46" s="98"/>
      <c r="AB46" s="98"/>
      <c r="AC46" s="98"/>
      <c r="AD46" s="98"/>
      <c r="AE46" s="98"/>
      <c r="AF46" s="150"/>
      <c r="AK46" s="151"/>
    </row>
    <row r="47" spans="1:40" s="134" customFormat="1" ht="31.5" customHeight="1" x14ac:dyDescent="0.25">
      <c r="A47" s="95">
        <v>38</v>
      </c>
      <c r="B47" s="120" t="s">
        <v>39</v>
      </c>
      <c r="C47" s="120">
        <v>20</v>
      </c>
      <c r="D47" s="98" t="s">
        <v>76</v>
      </c>
      <c r="E47" s="97">
        <v>3</v>
      </c>
      <c r="F47" s="98" t="s">
        <v>72</v>
      </c>
      <c r="G47" s="145" t="s">
        <v>24</v>
      </c>
      <c r="H47" s="145" t="s">
        <v>177</v>
      </c>
      <c r="I47" s="114"/>
      <c r="J47" s="146"/>
      <c r="K47" s="114"/>
      <c r="L47" s="114"/>
      <c r="M47" s="152"/>
      <c r="N47" s="114"/>
      <c r="O47" s="127"/>
      <c r="P47" s="127"/>
      <c r="Q47" s="145"/>
      <c r="R47" s="145"/>
      <c r="S47" s="127"/>
      <c r="T47" s="127"/>
      <c r="U47" s="98" t="s">
        <v>42</v>
      </c>
      <c r="V47" s="102" t="s">
        <v>26</v>
      </c>
      <c r="W47" s="135" t="s">
        <v>621</v>
      </c>
      <c r="X47" s="135"/>
      <c r="Y47" s="136"/>
      <c r="Z47" s="98"/>
      <c r="AA47" s="98"/>
      <c r="AB47" s="98"/>
      <c r="AC47" s="98"/>
      <c r="AD47" s="98"/>
      <c r="AE47" s="98"/>
      <c r="AF47" s="150"/>
      <c r="AK47" s="151"/>
    </row>
    <row r="48" spans="1:40" s="134" customFormat="1" ht="31.5" customHeight="1" x14ac:dyDescent="0.25">
      <c r="A48" s="95">
        <v>39</v>
      </c>
      <c r="B48" s="120" t="s">
        <v>39</v>
      </c>
      <c r="C48" s="120">
        <v>20</v>
      </c>
      <c r="D48" s="98" t="s">
        <v>79</v>
      </c>
      <c r="E48" s="97">
        <v>1</v>
      </c>
      <c r="F48" s="98" t="s">
        <v>72</v>
      </c>
      <c r="G48" s="145"/>
      <c r="H48" s="114"/>
      <c r="I48" s="114" t="s">
        <v>24</v>
      </c>
      <c r="J48" s="145" t="s">
        <v>177</v>
      </c>
      <c r="K48" s="114"/>
      <c r="L48" s="114"/>
      <c r="M48" s="152"/>
      <c r="N48" s="114"/>
      <c r="O48" s="127"/>
      <c r="P48" s="127"/>
      <c r="Q48" s="127"/>
      <c r="R48" s="127"/>
      <c r="S48" s="127"/>
      <c r="T48" s="127"/>
      <c r="U48" s="98" t="s">
        <v>42</v>
      </c>
      <c r="V48" s="102" t="s">
        <v>26</v>
      </c>
      <c r="W48" s="135" t="s">
        <v>622</v>
      </c>
      <c r="X48" s="135"/>
      <c r="Y48" s="136"/>
      <c r="Z48" s="98"/>
      <c r="AA48" s="98"/>
      <c r="AB48" s="98"/>
      <c r="AC48" s="98"/>
      <c r="AD48" s="98"/>
      <c r="AE48" s="98"/>
      <c r="AF48" s="150"/>
      <c r="AK48" s="151"/>
    </row>
    <row r="49" spans="1:55" s="134" customFormat="1" ht="31.5" customHeight="1" x14ac:dyDescent="0.25">
      <c r="A49" s="95">
        <v>40</v>
      </c>
      <c r="B49" s="120" t="s">
        <v>39</v>
      </c>
      <c r="C49" s="120">
        <v>20</v>
      </c>
      <c r="D49" s="98" t="s">
        <v>79</v>
      </c>
      <c r="E49" s="97">
        <v>2</v>
      </c>
      <c r="F49" s="98" t="s">
        <v>72</v>
      </c>
      <c r="G49" s="145"/>
      <c r="H49" s="114"/>
      <c r="I49" s="114" t="s">
        <v>24</v>
      </c>
      <c r="J49" s="145" t="s">
        <v>218</v>
      </c>
      <c r="K49" s="114"/>
      <c r="L49" s="114"/>
      <c r="M49" s="152"/>
      <c r="N49" s="114"/>
      <c r="O49" s="127"/>
      <c r="P49" s="127"/>
      <c r="Q49" s="127"/>
      <c r="R49" s="127"/>
      <c r="S49" s="127"/>
      <c r="T49" s="127"/>
      <c r="U49" s="125" t="s">
        <v>80</v>
      </c>
      <c r="V49" s="120" t="s">
        <v>26</v>
      </c>
      <c r="W49" s="135" t="s">
        <v>622</v>
      </c>
      <c r="X49" s="135"/>
      <c r="Y49" s="867"/>
      <c r="Z49" s="867"/>
      <c r="AA49" s="155"/>
      <c r="AB49" s="156"/>
      <c r="AC49" s="157"/>
      <c r="AD49" s="158"/>
      <c r="AE49" s="153"/>
      <c r="AF49" s="159"/>
      <c r="AK49" s="151"/>
    </row>
    <row r="50" spans="1:55" s="134" customFormat="1" ht="31.5" customHeight="1" x14ac:dyDescent="0.25">
      <c r="A50" s="95">
        <v>41</v>
      </c>
      <c r="B50" s="120" t="s">
        <v>39</v>
      </c>
      <c r="C50" s="120">
        <v>20</v>
      </c>
      <c r="D50" s="98" t="s">
        <v>79</v>
      </c>
      <c r="E50" s="97">
        <v>3</v>
      </c>
      <c r="F50" s="98" t="s">
        <v>72</v>
      </c>
      <c r="G50" s="145"/>
      <c r="H50" s="114"/>
      <c r="I50" s="114">
        <v>1</v>
      </c>
      <c r="J50" s="145" t="s">
        <v>186</v>
      </c>
      <c r="K50" s="114"/>
      <c r="L50" s="114"/>
      <c r="M50" s="147"/>
      <c r="N50" s="114"/>
      <c r="O50" s="127"/>
      <c r="P50" s="127"/>
      <c r="Q50" s="127"/>
      <c r="R50" s="127"/>
      <c r="S50" s="127"/>
      <c r="T50" s="127"/>
      <c r="U50" s="125" t="s">
        <v>66</v>
      </c>
      <c r="V50" s="120" t="s">
        <v>26</v>
      </c>
      <c r="W50" s="135" t="s">
        <v>622</v>
      </c>
      <c r="X50" s="135"/>
      <c r="Y50" s="145"/>
      <c r="Z50" s="160"/>
      <c r="AA50" s="153"/>
      <c r="AB50" s="154"/>
      <c r="AC50" s="867"/>
      <c r="AD50" s="867"/>
      <c r="AE50" s="155"/>
      <c r="AF50" s="156"/>
      <c r="AG50" s="161"/>
      <c r="AH50" s="158"/>
      <c r="AI50" s="153"/>
      <c r="AJ50" s="151"/>
      <c r="AK50" s="151"/>
    </row>
    <row r="51" spans="1:55" s="134" customFormat="1" ht="31.5" customHeight="1" x14ac:dyDescent="0.25">
      <c r="A51" s="95">
        <v>42</v>
      </c>
      <c r="B51" s="120" t="s">
        <v>39</v>
      </c>
      <c r="C51" s="153">
        <v>21</v>
      </c>
      <c r="D51" s="98" t="s">
        <v>81</v>
      </c>
      <c r="E51" s="97">
        <v>1</v>
      </c>
      <c r="F51" s="98" t="s">
        <v>82</v>
      </c>
      <c r="G51" s="145"/>
      <c r="H51" s="114"/>
      <c r="I51" s="114"/>
      <c r="J51" s="146"/>
      <c r="K51" s="114" t="s">
        <v>24</v>
      </c>
      <c r="L51" s="114" t="s">
        <v>220</v>
      </c>
      <c r="M51" s="114" t="s">
        <v>24</v>
      </c>
      <c r="N51" s="114" t="s">
        <v>219</v>
      </c>
      <c r="O51" s="127"/>
      <c r="P51" s="127"/>
      <c r="Q51" s="127"/>
      <c r="R51" s="127"/>
      <c r="S51" s="127"/>
      <c r="T51" s="127"/>
      <c r="U51" s="125" t="s">
        <v>25</v>
      </c>
      <c r="V51" s="120" t="s">
        <v>26</v>
      </c>
      <c r="W51" s="135" t="s">
        <v>83</v>
      </c>
      <c r="X51" s="135"/>
      <c r="Y51" s="145"/>
      <c r="Z51" s="160"/>
      <c r="AA51" s="153"/>
      <c r="AB51" s="154"/>
      <c r="AC51" s="867"/>
      <c r="AD51" s="867"/>
      <c r="AE51" s="155"/>
      <c r="AF51" s="156"/>
      <c r="AG51" s="161"/>
      <c r="AH51" s="158"/>
      <c r="AI51" s="153"/>
      <c r="AJ51" s="151"/>
      <c r="AK51" s="151"/>
    </row>
    <row r="52" spans="1:55" s="134" customFormat="1" ht="31.5" customHeight="1" x14ac:dyDescent="0.25">
      <c r="A52" s="95">
        <v>43</v>
      </c>
      <c r="B52" s="120" t="s">
        <v>39</v>
      </c>
      <c r="C52" s="153">
        <v>21</v>
      </c>
      <c r="D52" s="98" t="s">
        <v>81</v>
      </c>
      <c r="E52" s="97">
        <v>2</v>
      </c>
      <c r="F52" s="98" t="s">
        <v>82</v>
      </c>
      <c r="G52" s="145"/>
      <c r="H52" s="114"/>
      <c r="I52" s="114"/>
      <c r="J52" s="146"/>
      <c r="K52" s="273" t="s">
        <v>24</v>
      </c>
      <c r="L52" s="273" t="s">
        <v>223</v>
      </c>
      <c r="M52" s="273">
        <v>1</v>
      </c>
      <c r="N52" s="273" t="s">
        <v>222</v>
      </c>
      <c r="O52" s="127"/>
      <c r="P52" s="127"/>
      <c r="Q52" s="127"/>
      <c r="R52" s="127"/>
      <c r="S52" s="127" t="s">
        <v>24</v>
      </c>
      <c r="T52" s="127" t="s">
        <v>222</v>
      </c>
      <c r="U52" s="125" t="s">
        <v>63</v>
      </c>
      <c r="V52" s="120" t="s">
        <v>26</v>
      </c>
      <c r="W52" s="135" t="s">
        <v>83</v>
      </c>
      <c r="X52" s="135"/>
      <c r="Y52" s="145"/>
      <c r="Z52" s="160"/>
      <c r="AA52" s="153"/>
      <c r="AB52" s="154"/>
      <c r="AC52" s="867"/>
      <c r="AD52" s="867"/>
      <c r="AE52" s="155"/>
      <c r="AF52" s="156"/>
      <c r="AG52" s="161"/>
      <c r="AH52" s="158"/>
      <c r="AI52" s="153"/>
      <c r="AJ52" s="148"/>
      <c r="AK52" s="148"/>
    </row>
    <row r="53" spans="1:55" s="134" customFormat="1" ht="31.5" customHeight="1" x14ac:dyDescent="0.25">
      <c r="A53" s="95">
        <v>44</v>
      </c>
      <c r="B53" s="120" t="s">
        <v>39</v>
      </c>
      <c r="C53" s="153">
        <v>21</v>
      </c>
      <c r="D53" s="98" t="s">
        <v>81</v>
      </c>
      <c r="E53" s="97">
        <v>3</v>
      </c>
      <c r="F53" s="98" t="s">
        <v>82</v>
      </c>
      <c r="G53" s="145"/>
      <c r="H53" s="114"/>
      <c r="I53" s="162"/>
      <c r="J53" s="146"/>
      <c r="K53" s="819" t="s">
        <v>118</v>
      </c>
      <c r="L53" s="145"/>
      <c r="M53" s="819" t="s">
        <v>118</v>
      </c>
      <c r="N53" s="145"/>
      <c r="O53" s="127"/>
      <c r="P53" s="127"/>
      <c r="Q53" s="127"/>
      <c r="R53" s="127"/>
      <c r="S53" s="127"/>
      <c r="T53" s="127"/>
      <c r="U53" s="125" t="s">
        <v>85</v>
      </c>
      <c r="V53" s="120" t="s">
        <v>629</v>
      </c>
      <c r="W53" s="135" t="s">
        <v>83</v>
      </c>
      <c r="X53" s="875">
        <v>2</v>
      </c>
      <c r="Y53" s="145"/>
      <c r="Z53" s="160"/>
      <c r="AA53" s="153"/>
      <c r="AB53" s="154"/>
      <c r="AC53" s="867"/>
      <c r="AD53" s="867"/>
      <c r="AE53" s="155"/>
      <c r="AF53" s="156"/>
      <c r="AG53" s="163"/>
      <c r="AH53" s="158"/>
      <c r="AI53" s="153"/>
      <c r="AJ53" s="151"/>
      <c r="AK53" s="151"/>
    </row>
    <row r="54" spans="1:55" s="134" customFormat="1" ht="31.5" customHeight="1" x14ac:dyDescent="0.25">
      <c r="A54" s="95">
        <v>45</v>
      </c>
      <c r="B54" s="120" t="s">
        <v>39</v>
      </c>
      <c r="C54" s="153">
        <v>21</v>
      </c>
      <c r="D54" s="98" t="s">
        <v>81</v>
      </c>
      <c r="E54" s="97">
        <v>4</v>
      </c>
      <c r="F54" s="98" t="s">
        <v>82</v>
      </c>
      <c r="G54" s="145"/>
      <c r="H54" s="114"/>
      <c r="I54" s="162"/>
      <c r="J54" s="146"/>
      <c r="K54" s="114">
        <v>1</v>
      </c>
      <c r="L54" s="114">
        <v>403</v>
      </c>
      <c r="M54" s="114">
        <v>2</v>
      </c>
      <c r="N54" s="114">
        <v>403</v>
      </c>
      <c r="O54" s="127" t="s">
        <v>24</v>
      </c>
      <c r="P54" s="250">
        <v>403</v>
      </c>
      <c r="Q54" s="127"/>
      <c r="R54" s="127"/>
      <c r="S54" s="114"/>
      <c r="T54" s="114"/>
      <c r="U54" s="125" t="s">
        <v>86</v>
      </c>
      <c r="V54" s="120" t="s">
        <v>226</v>
      </c>
      <c r="W54" s="135" t="s">
        <v>83</v>
      </c>
      <c r="X54" s="135"/>
      <c r="Y54" s="145"/>
      <c r="Z54" s="160"/>
      <c r="AA54" s="153"/>
      <c r="AB54" s="154"/>
      <c r="AC54" s="867"/>
      <c r="AD54" s="867"/>
      <c r="AE54" s="155"/>
      <c r="AF54" s="156"/>
      <c r="AG54" s="163"/>
      <c r="AH54" s="158"/>
      <c r="AI54" s="153"/>
      <c r="AJ54" s="151"/>
      <c r="AK54" s="151"/>
    </row>
    <row r="55" spans="1:55" s="134" customFormat="1" ht="31.5" customHeight="1" x14ac:dyDescent="0.25">
      <c r="A55" s="95">
        <v>46</v>
      </c>
      <c r="B55" s="120" t="s">
        <v>39</v>
      </c>
      <c r="C55" s="153">
        <v>21</v>
      </c>
      <c r="D55" s="98" t="s">
        <v>87</v>
      </c>
      <c r="E55" s="97">
        <v>1</v>
      </c>
      <c r="F55" s="98" t="s">
        <v>82</v>
      </c>
      <c r="G55" s="145" t="s">
        <v>118</v>
      </c>
      <c r="H55" s="145"/>
      <c r="I55" s="145"/>
      <c r="J55" s="145"/>
      <c r="K55" s="114"/>
      <c r="L55" s="114"/>
      <c r="M55" s="147"/>
      <c r="N55" s="114"/>
      <c r="O55" s="127">
        <v>1</v>
      </c>
      <c r="P55" s="250" t="s">
        <v>223</v>
      </c>
      <c r="Q55" s="127"/>
      <c r="R55" s="127"/>
      <c r="S55" s="127" t="s">
        <v>24</v>
      </c>
      <c r="T55" s="250" t="s">
        <v>223</v>
      </c>
      <c r="U55" s="125" t="s">
        <v>85</v>
      </c>
      <c r="V55" s="267" t="s">
        <v>614</v>
      </c>
      <c r="W55" s="135" t="s">
        <v>88</v>
      </c>
      <c r="X55" s="875">
        <v>5</v>
      </c>
      <c r="Y55" s="145"/>
      <c r="Z55" s="160"/>
      <c r="AA55" s="153"/>
      <c r="AB55" s="154"/>
      <c r="AC55" s="867"/>
      <c r="AD55" s="867"/>
      <c r="AE55" s="155"/>
      <c r="AF55" s="156"/>
      <c r="AG55" s="163"/>
      <c r="AH55" s="158"/>
      <c r="AI55" s="153"/>
      <c r="AJ55" s="151"/>
      <c r="AK55" s="151"/>
    </row>
    <row r="56" spans="1:55" s="134" customFormat="1" ht="31.5" customHeight="1" x14ac:dyDescent="0.25">
      <c r="A56" s="95">
        <v>47</v>
      </c>
      <c r="B56" s="120" t="s">
        <v>39</v>
      </c>
      <c r="C56" s="153">
        <v>21</v>
      </c>
      <c r="D56" s="98" t="s">
        <v>87</v>
      </c>
      <c r="E56" s="97">
        <v>2</v>
      </c>
      <c r="F56" s="98" t="s">
        <v>82</v>
      </c>
      <c r="G56" s="145" t="s">
        <v>625</v>
      </c>
      <c r="H56" s="114"/>
      <c r="I56" s="127">
        <v>2</v>
      </c>
      <c r="J56" s="127">
        <v>403</v>
      </c>
      <c r="K56" s="114"/>
      <c r="L56" s="114"/>
      <c r="M56" s="147"/>
      <c r="N56" s="114"/>
      <c r="O56" s="127"/>
      <c r="P56" s="127"/>
      <c r="Q56" s="127"/>
      <c r="R56" s="127"/>
      <c r="S56" s="114" t="s">
        <v>24</v>
      </c>
      <c r="T56" s="114">
        <v>403</v>
      </c>
      <c r="U56" s="125" t="s">
        <v>86</v>
      </c>
      <c r="V56" s="120" t="s">
        <v>26</v>
      </c>
      <c r="W56" s="135" t="s">
        <v>88</v>
      </c>
      <c r="X56" s="135"/>
      <c r="Y56" s="145"/>
      <c r="Z56" s="160"/>
      <c r="AA56" s="153"/>
      <c r="AB56" s="154"/>
      <c r="AC56" s="867"/>
      <c r="AD56" s="867"/>
      <c r="AE56" s="155"/>
      <c r="AF56" s="156"/>
      <c r="AG56" s="163"/>
      <c r="AH56" s="158"/>
      <c r="AI56" s="153"/>
      <c r="AJ56" s="151"/>
      <c r="AK56" s="148"/>
    </row>
    <row r="57" spans="1:55" s="134" customFormat="1" ht="31.5" customHeight="1" x14ac:dyDescent="0.25">
      <c r="A57" s="95">
        <v>48</v>
      </c>
      <c r="B57" s="120" t="s">
        <v>39</v>
      </c>
      <c r="C57" s="153">
        <v>21</v>
      </c>
      <c r="D57" s="98" t="s">
        <v>87</v>
      </c>
      <c r="E57" s="97">
        <v>3</v>
      </c>
      <c r="F57" s="98" t="s">
        <v>82</v>
      </c>
      <c r="G57" s="145" t="s">
        <v>24</v>
      </c>
      <c r="H57" s="264">
        <v>403</v>
      </c>
      <c r="I57" s="127" t="s">
        <v>24</v>
      </c>
      <c r="J57" s="129" t="s">
        <v>220</v>
      </c>
      <c r="K57" s="114"/>
      <c r="L57" s="114"/>
      <c r="M57" s="152"/>
      <c r="N57" s="114"/>
      <c r="O57" s="127"/>
      <c r="P57" s="127"/>
      <c r="Q57" s="127"/>
      <c r="R57" s="127"/>
      <c r="S57" s="127"/>
      <c r="T57" s="129"/>
      <c r="U57" s="125" t="s">
        <v>69</v>
      </c>
      <c r="V57" s="859" t="s">
        <v>26</v>
      </c>
      <c r="W57" s="135" t="s">
        <v>88</v>
      </c>
      <c r="X57" s="135"/>
      <c r="Y57" s="145"/>
      <c r="Z57" s="160"/>
      <c r="AA57" s="153"/>
      <c r="AB57" s="154"/>
      <c r="AC57" s="867"/>
      <c r="AD57" s="867"/>
      <c r="AE57" s="155"/>
      <c r="AF57" s="156"/>
      <c r="AG57" s="163"/>
      <c r="AH57" s="158"/>
      <c r="AI57" s="153"/>
      <c r="AJ57" s="148"/>
      <c r="AK57" s="148"/>
    </row>
    <row r="58" spans="1:55" s="134" customFormat="1" ht="31.5" customHeight="1" x14ac:dyDescent="0.25">
      <c r="A58" s="95">
        <v>49</v>
      </c>
      <c r="B58" s="120" t="s">
        <v>34</v>
      </c>
      <c r="C58" s="95">
        <v>14</v>
      </c>
      <c r="D58" s="95" t="s">
        <v>35</v>
      </c>
      <c r="E58" s="97">
        <v>1</v>
      </c>
      <c r="F58" s="121" t="s">
        <v>89</v>
      </c>
      <c r="G58" s="122">
        <v>1</v>
      </c>
      <c r="H58" s="122" t="s">
        <v>61</v>
      </c>
      <c r="I58" s="122">
        <v>1</v>
      </c>
      <c r="J58" s="123" t="s">
        <v>61</v>
      </c>
      <c r="K58" s="122"/>
      <c r="L58" s="122"/>
      <c r="M58" s="124"/>
      <c r="N58" s="124"/>
      <c r="O58" s="122"/>
      <c r="P58" s="122"/>
      <c r="Q58" s="124"/>
      <c r="R58" s="124"/>
      <c r="S58" s="124"/>
      <c r="T58" s="124"/>
      <c r="U58" s="95" t="s">
        <v>25</v>
      </c>
      <c r="V58" s="120" t="s">
        <v>623</v>
      </c>
      <c r="W58" s="127"/>
      <c r="X58" s="127"/>
      <c r="Y58" s="129"/>
      <c r="Z58" s="124"/>
      <c r="AA58" s="130"/>
      <c r="AB58" s="130"/>
      <c r="AC58" s="131"/>
      <c r="AD58" s="132"/>
      <c r="AE58" s="130"/>
      <c r="AF58" s="133"/>
      <c r="AG58" s="865"/>
    </row>
    <row r="59" spans="1:55" s="134" customFormat="1" ht="31.5" customHeight="1" x14ac:dyDescent="0.25">
      <c r="A59" s="95">
        <v>50</v>
      </c>
      <c r="B59" s="120" t="s">
        <v>34</v>
      </c>
      <c r="C59" s="95">
        <v>14</v>
      </c>
      <c r="D59" s="95" t="s">
        <v>35</v>
      </c>
      <c r="E59" s="97">
        <v>2</v>
      </c>
      <c r="F59" s="121" t="s">
        <v>89</v>
      </c>
      <c r="G59" s="122"/>
      <c r="H59" s="122"/>
      <c r="I59" s="122">
        <v>1</v>
      </c>
      <c r="J59" s="123" t="s">
        <v>224</v>
      </c>
      <c r="K59" s="122"/>
      <c r="L59" s="122"/>
      <c r="M59" s="124"/>
      <c r="N59" s="124"/>
      <c r="O59" s="122"/>
      <c r="P59" s="122"/>
      <c r="Q59" s="124"/>
      <c r="R59" s="124"/>
      <c r="S59" s="124"/>
      <c r="T59" s="124"/>
      <c r="U59" s="125" t="s">
        <v>86</v>
      </c>
      <c r="V59" s="126" t="s">
        <v>26</v>
      </c>
      <c r="W59" s="127"/>
      <c r="X59" s="127"/>
      <c r="Y59" s="129"/>
      <c r="Z59" s="124"/>
      <c r="AA59" s="130"/>
      <c r="AB59" s="130"/>
      <c r="AC59" s="131"/>
      <c r="AD59" s="132"/>
      <c r="AE59" s="130"/>
      <c r="AF59" s="133"/>
      <c r="AG59" s="865"/>
    </row>
    <row r="60" spans="1:55" s="134" customFormat="1" ht="31.5" customHeight="1" x14ac:dyDescent="0.25">
      <c r="A60" s="95">
        <v>51</v>
      </c>
      <c r="B60" s="120" t="s">
        <v>90</v>
      </c>
      <c r="C60" s="95">
        <v>17</v>
      </c>
      <c r="D60" s="95" t="s">
        <v>91</v>
      </c>
      <c r="E60" s="97">
        <v>17</v>
      </c>
      <c r="F60" s="121" t="s">
        <v>72</v>
      </c>
      <c r="G60" s="133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5" t="s">
        <v>27</v>
      </c>
      <c r="V60" s="124" t="s">
        <v>26</v>
      </c>
      <c r="W60" s="122"/>
      <c r="X60" s="122">
        <v>0</v>
      </c>
      <c r="Y60" s="129"/>
      <c r="Z60" s="124"/>
      <c r="AA60" s="130"/>
      <c r="AB60" s="130"/>
      <c r="AC60" s="131"/>
      <c r="AD60" s="132"/>
      <c r="AE60" s="130"/>
      <c r="AF60" s="133"/>
      <c r="AG60" s="865"/>
    </row>
    <row r="61" spans="1:55" s="134" customFormat="1" ht="31.5" customHeight="1" x14ac:dyDescent="0.25">
      <c r="A61" s="95">
        <v>52</v>
      </c>
      <c r="B61" s="120" t="s">
        <v>39</v>
      </c>
      <c r="C61" s="95">
        <v>19</v>
      </c>
      <c r="D61" s="95" t="s">
        <v>92</v>
      </c>
      <c r="E61" s="97">
        <v>16</v>
      </c>
      <c r="F61" s="95" t="s">
        <v>93</v>
      </c>
      <c r="G61" s="133"/>
      <c r="H61" s="122"/>
      <c r="I61" s="122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98" t="s">
        <v>46</v>
      </c>
      <c r="V61" s="102" t="s">
        <v>26</v>
      </c>
      <c r="W61" s="122"/>
      <c r="X61" s="122"/>
      <c r="Y61" s="129"/>
      <c r="Z61" s="124"/>
      <c r="AA61" s="130"/>
      <c r="AB61" s="130"/>
      <c r="AC61" s="131"/>
      <c r="AD61" s="132"/>
      <c r="AE61" s="130"/>
      <c r="AF61" s="133"/>
      <c r="AG61" s="865"/>
    </row>
    <row r="62" spans="1:55" s="134" customFormat="1" ht="31.5" customHeight="1" x14ac:dyDescent="0.25">
      <c r="A62" s="95">
        <v>53</v>
      </c>
      <c r="B62" s="120" t="s">
        <v>39</v>
      </c>
      <c r="C62" s="95">
        <v>17</v>
      </c>
      <c r="D62" s="95" t="s">
        <v>91</v>
      </c>
      <c r="E62" s="164">
        <v>17</v>
      </c>
      <c r="F62" s="98" t="s">
        <v>23</v>
      </c>
      <c r="G62" s="133"/>
      <c r="H62" s="122"/>
      <c r="I62" s="122"/>
      <c r="J62" s="123"/>
      <c r="K62" s="122">
        <v>0</v>
      </c>
      <c r="L62" s="122"/>
      <c r="M62" s="122"/>
      <c r="N62" s="122"/>
      <c r="O62" s="122"/>
      <c r="P62" s="122"/>
      <c r="Q62" s="122"/>
      <c r="R62" s="122"/>
      <c r="S62" s="122"/>
      <c r="T62" s="122"/>
      <c r="U62" s="98" t="s">
        <v>28</v>
      </c>
      <c r="V62" s="95" t="s">
        <v>629</v>
      </c>
      <c r="W62" s="122"/>
      <c r="X62" s="122">
        <v>0</v>
      </c>
      <c r="Y62" s="129"/>
      <c r="Z62" s="124"/>
      <c r="AA62" s="130"/>
      <c r="AB62" s="130"/>
      <c r="AC62" s="131"/>
      <c r="AD62" s="132"/>
      <c r="AE62" s="130"/>
      <c r="AF62" s="133"/>
      <c r="AG62" s="865"/>
    </row>
    <row r="63" spans="1:55" s="289" customFormat="1" ht="28.5" customHeight="1" x14ac:dyDescent="0.25">
      <c r="A63" s="95">
        <v>54</v>
      </c>
      <c r="B63" s="269" t="s">
        <v>94</v>
      </c>
      <c r="C63" s="269">
        <v>13</v>
      </c>
      <c r="D63" s="270" t="s">
        <v>95</v>
      </c>
      <c r="E63" s="271"/>
      <c r="F63" s="272" t="s">
        <v>96</v>
      </c>
      <c r="G63" s="273"/>
      <c r="H63" s="273"/>
      <c r="I63" s="273">
        <v>0</v>
      </c>
      <c r="J63" s="274"/>
      <c r="K63" s="273"/>
      <c r="L63" s="273"/>
      <c r="M63" s="292">
        <v>2</v>
      </c>
      <c r="N63" s="292" t="s">
        <v>225</v>
      </c>
      <c r="O63" s="273"/>
      <c r="P63" s="273"/>
      <c r="Q63" s="273"/>
      <c r="R63" s="273"/>
      <c r="S63" s="273"/>
      <c r="T63" s="273"/>
      <c r="U63" s="275" t="s">
        <v>97</v>
      </c>
      <c r="V63" s="99" t="s">
        <v>226</v>
      </c>
      <c r="W63" s="277" t="s">
        <v>9</v>
      </c>
      <c r="X63" s="277"/>
      <c r="Y63" s="278"/>
      <c r="Z63" s="279" t="s">
        <v>95</v>
      </c>
      <c r="AA63" s="280" t="s">
        <v>99</v>
      </c>
      <c r="AB63" s="281" t="s">
        <v>96</v>
      </c>
      <c r="AC63" s="277" t="s">
        <v>98</v>
      </c>
      <c r="AD63" s="277" t="s">
        <v>9</v>
      </c>
      <c r="AE63" s="282" t="s">
        <v>100</v>
      </c>
      <c r="AF63" s="283"/>
      <c r="AG63" s="284" t="s">
        <v>101</v>
      </c>
      <c r="AH63" s="284"/>
      <c r="AI63" s="279" t="s">
        <v>102</v>
      </c>
      <c r="AJ63" s="284" t="s">
        <v>103</v>
      </c>
      <c r="AK63" s="285"/>
      <c r="AL63" s="286"/>
      <c r="AM63" s="286"/>
      <c r="AN63" s="287"/>
      <c r="AO63" s="287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</row>
    <row r="64" spans="1:55" s="289" customFormat="1" ht="28.5" customHeight="1" x14ac:dyDescent="0.25">
      <c r="A64" s="95">
        <v>55</v>
      </c>
      <c r="B64" s="269" t="s">
        <v>94</v>
      </c>
      <c r="C64" s="269">
        <v>13</v>
      </c>
      <c r="D64" s="270" t="s">
        <v>104</v>
      </c>
      <c r="E64" s="271"/>
      <c r="F64" s="272" t="s">
        <v>96</v>
      </c>
      <c r="G64" s="273"/>
      <c r="H64" s="273"/>
      <c r="I64" s="273"/>
      <c r="J64" s="274"/>
      <c r="K64" s="273"/>
      <c r="L64" s="273"/>
      <c r="M64" s="290">
        <v>0</v>
      </c>
      <c r="N64" s="273"/>
      <c r="O64" s="273"/>
      <c r="P64" s="273"/>
      <c r="Q64" s="273" t="s">
        <v>24</v>
      </c>
      <c r="R64" s="292">
        <v>402</v>
      </c>
      <c r="S64" s="273"/>
      <c r="T64" s="273"/>
      <c r="U64" s="275" t="s">
        <v>85</v>
      </c>
      <c r="V64" s="276" t="s">
        <v>627</v>
      </c>
      <c r="W64" s="277" t="s">
        <v>11</v>
      </c>
      <c r="X64" s="277" t="s">
        <v>84</v>
      </c>
      <c r="Y64" s="278"/>
      <c r="Z64" s="279" t="s">
        <v>104</v>
      </c>
      <c r="AA64" s="280" t="s">
        <v>99</v>
      </c>
      <c r="AB64" s="281" t="s">
        <v>96</v>
      </c>
      <c r="AC64" s="277" t="s">
        <v>105</v>
      </c>
      <c r="AD64" s="277" t="s">
        <v>11</v>
      </c>
      <c r="AE64" s="282" t="s">
        <v>100</v>
      </c>
      <c r="AF64" s="283"/>
      <c r="AG64" s="284" t="s">
        <v>101</v>
      </c>
      <c r="AH64" s="284"/>
      <c r="AI64" s="279" t="s">
        <v>102</v>
      </c>
      <c r="AJ64" s="284" t="s">
        <v>103</v>
      </c>
      <c r="AK64" s="285"/>
      <c r="AL64" s="286"/>
      <c r="AM64" s="286"/>
      <c r="AN64" s="287"/>
      <c r="AO64" s="287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</row>
    <row r="65" spans="1:55" s="289" customFormat="1" ht="28.5" customHeight="1" x14ac:dyDescent="0.25">
      <c r="A65" s="95">
        <v>56</v>
      </c>
      <c r="B65" s="269" t="s">
        <v>94</v>
      </c>
      <c r="C65" s="269">
        <v>13</v>
      </c>
      <c r="D65" s="270" t="s">
        <v>106</v>
      </c>
      <c r="E65" s="271"/>
      <c r="F65" s="272" t="s">
        <v>96</v>
      </c>
      <c r="G65" s="273" t="s">
        <v>625</v>
      </c>
      <c r="H65" s="273"/>
      <c r="I65" s="273"/>
      <c r="J65" s="274"/>
      <c r="K65" s="273"/>
      <c r="L65" s="273"/>
      <c r="M65" s="273">
        <v>1</v>
      </c>
      <c r="N65" s="273">
        <v>403</v>
      </c>
      <c r="O65" s="273"/>
      <c r="P65" s="273"/>
      <c r="Q65" s="273"/>
      <c r="R65" s="273"/>
      <c r="S65" s="273"/>
      <c r="T65" s="273"/>
      <c r="U65" s="275" t="s">
        <v>86</v>
      </c>
      <c r="V65" s="276" t="s">
        <v>26</v>
      </c>
      <c r="W65" s="277" t="s">
        <v>11</v>
      </c>
      <c r="X65" s="277"/>
      <c r="Y65" s="278"/>
      <c r="Z65" s="279" t="s">
        <v>106</v>
      </c>
      <c r="AA65" s="280" t="s">
        <v>99</v>
      </c>
      <c r="AB65" s="281" t="s">
        <v>96</v>
      </c>
      <c r="AC65" s="277" t="s">
        <v>98</v>
      </c>
      <c r="AD65" s="277" t="s">
        <v>11</v>
      </c>
      <c r="AE65" s="282" t="s">
        <v>100</v>
      </c>
      <c r="AF65" s="283"/>
      <c r="AG65" s="284" t="s">
        <v>101</v>
      </c>
      <c r="AH65" s="284"/>
      <c r="AI65" s="279" t="s">
        <v>102</v>
      </c>
      <c r="AJ65" s="284" t="s">
        <v>103</v>
      </c>
      <c r="AK65" s="285"/>
      <c r="AL65" s="286"/>
      <c r="AM65" s="286"/>
      <c r="AN65" s="287"/>
      <c r="AO65" s="287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</row>
    <row r="66" spans="1:55" s="289" customFormat="1" ht="28.5" customHeight="1" x14ac:dyDescent="0.25">
      <c r="A66" s="95">
        <v>57</v>
      </c>
      <c r="B66" s="269" t="s">
        <v>94</v>
      </c>
      <c r="C66" s="269">
        <v>13</v>
      </c>
      <c r="D66" s="270" t="s">
        <v>107</v>
      </c>
      <c r="E66" s="271"/>
      <c r="F66" s="272" t="s">
        <v>96</v>
      </c>
      <c r="G66" s="273"/>
      <c r="H66" s="273"/>
      <c r="I66" s="273">
        <v>2</v>
      </c>
      <c r="J66" s="274" t="s">
        <v>186</v>
      </c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5" t="s">
        <v>66</v>
      </c>
      <c r="V66" s="276" t="s">
        <v>26</v>
      </c>
      <c r="W66" s="277" t="s">
        <v>9</v>
      </c>
      <c r="X66" s="277"/>
      <c r="Y66" s="278"/>
      <c r="Z66" s="279" t="s">
        <v>107</v>
      </c>
      <c r="AA66" s="280" t="s">
        <v>99</v>
      </c>
      <c r="AB66" s="281" t="s">
        <v>96</v>
      </c>
      <c r="AC66" s="277" t="s">
        <v>105</v>
      </c>
      <c r="AD66" s="277" t="s">
        <v>9</v>
      </c>
      <c r="AE66" s="282" t="s">
        <v>100</v>
      </c>
      <c r="AF66" s="283"/>
      <c r="AG66" s="284" t="s">
        <v>101</v>
      </c>
      <c r="AH66" s="284"/>
      <c r="AI66" s="279" t="s">
        <v>102</v>
      </c>
      <c r="AJ66" s="284" t="s">
        <v>108</v>
      </c>
      <c r="AK66" s="285"/>
      <c r="AL66" s="286"/>
      <c r="AM66" s="286"/>
      <c r="AN66" s="287"/>
      <c r="AO66" s="287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</row>
    <row r="67" spans="1:55" s="289" customFormat="1" ht="28.5" customHeight="1" x14ac:dyDescent="0.25">
      <c r="A67" s="95">
        <v>58</v>
      </c>
      <c r="B67" s="269" t="s">
        <v>94</v>
      </c>
      <c r="C67" s="269">
        <v>13</v>
      </c>
      <c r="D67" s="270" t="s">
        <v>109</v>
      </c>
      <c r="E67" s="271"/>
      <c r="F67" s="272" t="s">
        <v>96</v>
      </c>
      <c r="G67" s="273"/>
      <c r="H67" s="273"/>
      <c r="I67" s="273"/>
      <c r="J67" s="274"/>
      <c r="K67" s="273"/>
      <c r="L67" s="273"/>
      <c r="M67" s="273"/>
      <c r="N67" s="273"/>
      <c r="O67" s="273"/>
      <c r="P67" s="273"/>
      <c r="Q67" s="273">
        <v>2</v>
      </c>
      <c r="R67" s="274" t="s">
        <v>222</v>
      </c>
      <c r="S67" s="273"/>
      <c r="T67" s="273"/>
      <c r="U67" s="275" t="s">
        <v>97</v>
      </c>
      <c r="V67" s="277" t="s">
        <v>26</v>
      </c>
      <c r="W67" s="277" t="s">
        <v>13</v>
      </c>
      <c r="X67" s="277"/>
      <c r="Y67" s="278"/>
      <c r="Z67" s="279" t="s">
        <v>109</v>
      </c>
      <c r="AA67" s="280" t="s">
        <v>99</v>
      </c>
      <c r="AB67" s="281" t="s">
        <v>96</v>
      </c>
      <c r="AC67" s="277" t="s">
        <v>98</v>
      </c>
      <c r="AD67" s="277" t="s">
        <v>13</v>
      </c>
      <c r="AE67" s="282" t="s">
        <v>100</v>
      </c>
      <c r="AF67" s="283"/>
      <c r="AG67" s="284" t="s">
        <v>101</v>
      </c>
      <c r="AH67" s="284"/>
      <c r="AI67" s="279" t="s">
        <v>102</v>
      </c>
      <c r="AJ67" s="284" t="s">
        <v>108</v>
      </c>
      <c r="AK67" s="285"/>
      <c r="AL67" s="286"/>
      <c r="AM67" s="286"/>
      <c r="AN67" s="287"/>
      <c r="AO67" s="287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</row>
    <row r="68" spans="1:55" s="289" customFormat="1" ht="28.5" customHeight="1" x14ac:dyDescent="0.25">
      <c r="A68" s="95">
        <v>59</v>
      </c>
      <c r="B68" s="269" t="s">
        <v>94</v>
      </c>
      <c r="C68" s="269">
        <v>13</v>
      </c>
      <c r="D68" s="270" t="s">
        <v>110</v>
      </c>
      <c r="E68" s="271"/>
      <c r="F68" s="272" t="s">
        <v>96</v>
      </c>
      <c r="G68" s="273"/>
      <c r="H68" s="273"/>
      <c r="I68" s="273"/>
      <c r="J68" s="274"/>
      <c r="K68" s="273"/>
      <c r="L68" s="273"/>
      <c r="M68" s="273"/>
      <c r="N68" s="273"/>
      <c r="O68" s="273"/>
      <c r="P68" s="273"/>
      <c r="Q68" s="273">
        <v>2</v>
      </c>
      <c r="R68" s="292" t="s">
        <v>225</v>
      </c>
      <c r="S68" s="273"/>
      <c r="T68" s="273"/>
      <c r="U68" s="275" t="s">
        <v>111</v>
      </c>
      <c r="V68" s="276" t="s">
        <v>26</v>
      </c>
      <c r="W68" s="277" t="s">
        <v>13</v>
      </c>
      <c r="X68" s="277"/>
      <c r="Y68" s="278"/>
      <c r="Z68" s="279" t="s">
        <v>110</v>
      </c>
      <c r="AA68" s="280" t="s">
        <v>99</v>
      </c>
      <c r="AB68" s="281" t="s">
        <v>96</v>
      </c>
      <c r="AC68" s="277" t="s">
        <v>105</v>
      </c>
      <c r="AD68" s="277" t="s">
        <v>13</v>
      </c>
      <c r="AE68" s="282" t="s">
        <v>100</v>
      </c>
      <c r="AF68" s="283"/>
      <c r="AG68" s="284" t="s">
        <v>101</v>
      </c>
      <c r="AH68" s="284"/>
      <c r="AI68" s="279" t="s">
        <v>102</v>
      </c>
      <c r="AJ68" s="284" t="s">
        <v>108</v>
      </c>
      <c r="AK68" s="285"/>
      <c r="AL68" s="286"/>
      <c r="AM68" s="286"/>
      <c r="AN68" s="287"/>
      <c r="AO68" s="287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</row>
    <row r="69" spans="1:55" s="289" customFormat="1" ht="28.5" customHeight="1" x14ac:dyDescent="0.25">
      <c r="A69" s="95">
        <v>60</v>
      </c>
      <c r="B69" s="269" t="s">
        <v>94</v>
      </c>
      <c r="C69" s="269">
        <v>13</v>
      </c>
      <c r="D69" s="270" t="s">
        <v>112</v>
      </c>
      <c r="E69" s="271"/>
      <c r="F69" s="272" t="s">
        <v>96</v>
      </c>
      <c r="G69" s="273"/>
      <c r="H69" s="273"/>
      <c r="I69" s="273"/>
      <c r="J69" s="274"/>
      <c r="K69" s="339">
        <v>0</v>
      </c>
      <c r="L69" s="273"/>
      <c r="M69" s="273"/>
      <c r="N69" s="273"/>
      <c r="O69" s="273"/>
      <c r="P69" s="273"/>
      <c r="Q69" s="273"/>
      <c r="R69" s="273"/>
      <c r="S69" s="273"/>
      <c r="T69" s="273"/>
      <c r="U69" s="275" t="s">
        <v>85</v>
      </c>
      <c r="V69" s="276" t="s">
        <v>26</v>
      </c>
      <c r="W69" s="277" t="s">
        <v>8</v>
      </c>
      <c r="X69" s="277" t="s">
        <v>84</v>
      </c>
      <c r="Y69" s="278"/>
      <c r="Z69" s="279" t="s">
        <v>112</v>
      </c>
      <c r="AA69" s="280" t="s">
        <v>99</v>
      </c>
      <c r="AB69" s="281" t="s">
        <v>96</v>
      </c>
      <c r="AC69" s="277" t="s">
        <v>98</v>
      </c>
      <c r="AD69" s="277" t="s">
        <v>8</v>
      </c>
      <c r="AE69" s="282" t="s">
        <v>100</v>
      </c>
      <c r="AF69" s="283"/>
      <c r="AG69" s="284" t="s">
        <v>101</v>
      </c>
      <c r="AH69" s="284"/>
      <c r="AI69" s="279" t="s">
        <v>102</v>
      </c>
      <c r="AJ69" s="284" t="s">
        <v>113</v>
      </c>
      <c r="AK69" s="285"/>
      <c r="AL69" s="286"/>
      <c r="AM69" s="286"/>
      <c r="AN69" s="287"/>
      <c r="AO69" s="287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</row>
    <row r="70" spans="1:55" s="289" customFormat="1" ht="28.5" customHeight="1" x14ac:dyDescent="0.25">
      <c r="A70" s="95">
        <v>61</v>
      </c>
      <c r="B70" s="269" t="s">
        <v>94</v>
      </c>
      <c r="C70" s="269">
        <v>13</v>
      </c>
      <c r="D70" s="270" t="s">
        <v>114</v>
      </c>
      <c r="E70" s="271"/>
      <c r="F70" s="272" t="s">
        <v>96</v>
      </c>
      <c r="G70" s="273"/>
      <c r="H70" s="273"/>
      <c r="I70" s="273"/>
      <c r="J70" s="274"/>
      <c r="K70" s="273">
        <v>2</v>
      </c>
      <c r="L70" s="273" t="s">
        <v>61</v>
      </c>
      <c r="M70" s="273"/>
      <c r="N70" s="273"/>
      <c r="O70" s="273"/>
      <c r="P70" s="273"/>
      <c r="Q70" s="273"/>
      <c r="R70" s="273"/>
      <c r="S70" s="273"/>
      <c r="T70" s="273"/>
      <c r="U70" s="275" t="s">
        <v>66</v>
      </c>
      <c r="V70" s="276" t="s">
        <v>26</v>
      </c>
      <c r="W70" s="277" t="s">
        <v>10</v>
      </c>
      <c r="X70" s="277"/>
      <c r="Y70" s="278"/>
      <c r="Z70" s="279" t="s">
        <v>114</v>
      </c>
      <c r="AA70" s="280" t="s">
        <v>99</v>
      </c>
      <c r="AB70" s="281" t="s">
        <v>96</v>
      </c>
      <c r="AC70" s="277" t="s">
        <v>105</v>
      </c>
      <c r="AD70" s="277" t="s">
        <v>10</v>
      </c>
      <c r="AE70" s="282" t="s">
        <v>100</v>
      </c>
      <c r="AF70" s="283"/>
      <c r="AG70" s="284" t="s">
        <v>101</v>
      </c>
      <c r="AH70" s="284"/>
      <c r="AI70" s="279" t="s">
        <v>102</v>
      </c>
      <c r="AJ70" s="284" t="s">
        <v>113</v>
      </c>
      <c r="AK70" s="285"/>
      <c r="AL70" s="286"/>
      <c r="AM70" s="286"/>
      <c r="AN70" s="287"/>
      <c r="AO70" s="287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</row>
    <row r="71" spans="1:55" s="289" customFormat="1" ht="28.5" customHeight="1" x14ac:dyDescent="0.25">
      <c r="A71" s="95">
        <v>62</v>
      </c>
      <c r="B71" s="269" t="s">
        <v>94</v>
      </c>
      <c r="C71" s="269">
        <v>13</v>
      </c>
      <c r="D71" s="270" t="s">
        <v>115</v>
      </c>
      <c r="E71" s="271"/>
      <c r="F71" s="272" t="s">
        <v>96</v>
      </c>
      <c r="G71" s="273"/>
      <c r="H71" s="273"/>
      <c r="I71" s="273"/>
      <c r="J71" s="274"/>
      <c r="K71" s="273">
        <v>2</v>
      </c>
      <c r="L71" s="273">
        <v>401</v>
      </c>
      <c r="M71" s="273"/>
      <c r="N71" s="273"/>
      <c r="O71" s="273"/>
      <c r="P71" s="273"/>
      <c r="Q71" s="273"/>
      <c r="R71" s="273"/>
      <c r="S71" s="273"/>
      <c r="T71" s="273"/>
      <c r="U71" s="275" t="s">
        <v>86</v>
      </c>
      <c r="V71" s="276" t="s">
        <v>26</v>
      </c>
      <c r="W71" s="277" t="s">
        <v>10</v>
      </c>
      <c r="X71" s="277"/>
      <c r="Y71" s="278"/>
      <c r="Z71" s="279" t="s">
        <v>115</v>
      </c>
      <c r="AA71" s="280" t="s">
        <v>99</v>
      </c>
      <c r="AB71" s="281" t="s">
        <v>96</v>
      </c>
      <c r="AC71" s="277" t="s">
        <v>98</v>
      </c>
      <c r="AD71" s="277" t="s">
        <v>10</v>
      </c>
      <c r="AE71" s="282" t="s">
        <v>100</v>
      </c>
      <c r="AF71" s="283"/>
      <c r="AG71" s="284" t="s">
        <v>101</v>
      </c>
      <c r="AH71" s="284"/>
      <c r="AI71" s="279" t="s">
        <v>102</v>
      </c>
      <c r="AJ71" s="284" t="s">
        <v>113</v>
      </c>
      <c r="AK71" s="285"/>
      <c r="AL71" s="286"/>
      <c r="AM71" s="286"/>
      <c r="AN71" s="287"/>
      <c r="AO71" s="287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</row>
    <row r="72" spans="1:55" s="289" customFormat="1" ht="28.5" customHeight="1" x14ac:dyDescent="0.25">
      <c r="A72" s="95">
        <v>63</v>
      </c>
      <c r="B72" s="269" t="s">
        <v>94</v>
      </c>
      <c r="C72" s="269">
        <v>13</v>
      </c>
      <c r="D72" s="291" t="str">
        <f>Z72</f>
        <v>20192GF6013001</v>
      </c>
      <c r="E72" s="271"/>
      <c r="F72" s="272" t="s">
        <v>116</v>
      </c>
      <c r="G72" s="273">
        <v>1</v>
      </c>
      <c r="H72" s="292" t="s">
        <v>45</v>
      </c>
      <c r="I72" s="273"/>
      <c r="J72" s="274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5" t="s">
        <v>117</v>
      </c>
      <c r="V72" s="277" t="s">
        <v>26</v>
      </c>
      <c r="W72" s="277"/>
      <c r="X72" s="277"/>
      <c r="Y72" s="278"/>
      <c r="Z72" s="279" t="s">
        <v>119</v>
      </c>
      <c r="AA72" s="280" t="s">
        <v>120</v>
      </c>
      <c r="AB72" s="281" t="s">
        <v>116</v>
      </c>
      <c r="AC72" s="277" t="s">
        <v>98</v>
      </c>
      <c r="AD72" s="277" t="s">
        <v>8</v>
      </c>
      <c r="AE72" s="282" t="s">
        <v>121</v>
      </c>
      <c r="AF72" s="283"/>
      <c r="AG72" s="284" t="s">
        <v>122</v>
      </c>
      <c r="AH72" s="284"/>
      <c r="AI72" s="279" t="s">
        <v>102</v>
      </c>
      <c r="AJ72" s="279"/>
      <c r="AK72" s="277" t="s">
        <v>123</v>
      </c>
      <c r="AL72" s="294" t="s">
        <v>124</v>
      </c>
      <c r="AM72" s="294"/>
      <c r="AN72" s="280" t="s">
        <v>125</v>
      </c>
      <c r="AO72" s="287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</row>
    <row r="73" spans="1:55" s="289" customFormat="1" ht="28.5" customHeight="1" x14ac:dyDescent="0.25">
      <c r="A73" s="95">
        <v>64</v>
      </c>
      <c r="B73" s="269" t="s">
        <v>94</v>
      </c>
      <c r="C73" s="269">
        <v>13</v>
      </c>
      <c r="D73" s="291" t="str">
        <f t="shared" ref="D73:D79" si="0">Z73</f>
        <v>20192GF6013002</v>
      </c>
      <c r="E73" s="271"/>
      <c r="F73" s="272" t="s">
        <v>116</v>
      </c>
      <c r="G73" s="273"/>
      <c r="H73" s="273"/>
      <c r="I73" s="273"/>
      <c r="J73" s="274"/>
      <c r="K73" s="273">
        <v>1</v>
      </c>
      <c r="L73" s="273" t="s">
        <v>53</v>
      </c>
      <c r="M73" s="273"/>
      <c r="N73" s="273"/>
      <c r="O73" s="273"/>
      <c r="P73" s="273"/>
      <c r="Q73" s="273"/>
      <c r="R73" s="273"/>
      <c r="S73" s="273"/>
      <c r="T73" s="273"/>
      <c r="U73" s="275" t="s">
        <v>117</v>
      </c>
      <c r="V73" s="277" t="s">
        <v>26</v>
      </c>
      <c r="W73" s="277" t="s">
        <v>10</v>
      </c>
      <c r="X73" s="277"/>
      <c r="Y73" s="278"/>
      <c r="Z73" s="279" t="s">
        <v>126</v>
      </c>
      <c r="AA73" s="280" t="s">
        <v>120</v>
      </c>
      <c r="AB73" s="281" t="s">
        <v>116</v>
      </c>
      <c r="AC73" s="277" t="s">
        <v>98</v>
      </c>
      <c r="AD73" s="277" t="s">
        <v>10</v>
      </c>
      <c r="AE73" s="282" t="s">
        <v>121</v>
      </c>
      <c r="AF73" s="283"/>
      <c r="AG73" s="284" t="s">
        <v>122</v>
      </c>
      <c r="AH73" s="284"/>
      <c r="AI73" s="279" t="s">
        <v>102</v>
      </c>
      <c r="AJ73" s="279"/>
      <c r="AK73" s="277" t="s">
        <v>123</v>
      </c>
      <c r="AL73" s="294" t="s">
        <v>127</v>
      </c>
      <c r="AM73" s="294"/>
      <c r="AN73" s="280" t="s">
        <v>125</v>
      </c>
      <c r="AO73" s="287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</row>
    <row r="74" spans="1:55" s="289" customFormat="1" ht="28.5" customHeight="1" x14ac:dyDescent="0.25">
      <c r="A74" s="95">
        <v>65</v>
      </c>
      <c r="B74" s="269" t="s">
        <v>94</v>
      </c>
      <c r="C74" s="269">
        <v>13</v>
      </c>
      <c r="D74" s="291" t="str">
        <f t="shared" si="0"/>
        <v>20192GF6013003</v>
      </c>
      <c r="E74" s="271"/>
      <c r="F74" s="272" t="s">
        <v>116</v>
      </c>
      <c r="G74" s="273" t="s">
        <v>624</v>
      </c>
      <c r="H74" s="273"/>
      <c r="I74" s="273"/>
      <c r="J74" s="274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5" t="s">
        <v>117</v>
      </c>
      <c r="V74" s="277" t="s">
        <v>26</v>
      </c>
      <c r="W74" s="277" t="s">
        <v>8</v>
      </c>
      <c r="X74" s="277"/>
      <c r="Y74" s="278"/>
      <c r="Z74" s="279" t="s">
        <v>128</v>
      </c>
      <c r="AA74" s="280" t="s">
        <v>120</v>
      </c>
      <c r="AB74" s="281" t="s">
        <v>116</v>
      </c>
      <c r="AC74" s="277" t="s">
        <v>105</v>
      </c>
      <c r="AD74" s="277" t="s">
        <v>8</v>
      </c>
      <c r="AE74" s="282" t="s">
        <v>121</v>
      </c>
      <c r="AF74" s="283"/>
      <c r="AG74" s="295" t="s">
        <v>129</v>
      </c>
      <c r="AH74" s="295"/>
      <c r="AI74" s="279" t="s">
        <v>102</v>
      </c>
      <c r="AJ74" s="279"/>
      <c r="AK74" s="277" t="s">
        <v>123</v>
      </c>
      <c r="AL74" s="294" t="s">
        <v>130</v>
      </c>
      <c r="AM74" s="294"/>
      <c r="AN74" s="280" t="s">
        <v>125</v>
      </c>
      <c r="AO74" s="287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</row>
    <row r="75" spans="1:55" s="289" customFormat="1" ht="28.5" customHeight="1" x14ac:dyDescent="0.25">
      <c r="A75" s="95">
        <v>66</v>
      </c>
      <c r="B75" s="269" t="s">
        <v>94</v>
      </c>
      <c r="C75" s="269">
        <v>13</v>
      </c>
      <c r="D75" s="291" t="str">
        <f t="shared" si="0"/>
        <v>20192GF6013004</v>
      </c>
      <c r="E75" s="271"/>
      <c r="F75" s="272" t="s">
        <v>116</v>
      </c>
      <c r="G75" s="273"/>
      <c r="H75" s="273"/>
      <c r="I75" s="273"/>
      <c r="J75" s="274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5" t="s">
        <v>131</v>
      </c>
      <c r="V75" s="95" t="s">
        <v>629</v>
      </c>
      <c r="W75" s="277" t="s">
        <v>11</v>
      </c>
      <c r="X75" s="277"/>
      <c r="Y75" s="278"/>
      <c r="Z75" s="279" t="s">
        <v>132</v>
      </c>
      <c r="AA75" s="280" t="s">
        <v>120</v>
      </c>
      <c r="AB75" s="281" t="s">
        <v>116</v>
      </c>
      <c r="AC75" s="277" t="s">
        <v>105</v>
      </c>
      <c r="AD75" s="277" t="s">
        <v>11</v>
      </c>
      <c r="AE75" s="282" t="s">
        <v>121</v>
      </c>
      <c r="AF75" s="283"/>
      <c r="AG75" s="295" t="s">
        <v>129</v>
      </c>
      <c r="AH75" s="295"/>
      <c r="AI75" s="279" t="s">
        <v>102</v>
      </c>
      <c r="AJ75" s="279"/>
      <c r="AK75" s="277" t="s">
        <v>123</v>
      </c>
      <c r="AL75" s="294" t="s">
        <v>133</v>
      </c>
      <c r="AM75" s="294" t="s">
        <v>134</v>
      </c>
      <c r="AN75" s="280" t="s">
        <v>125</v>
      </c>
      <c r="AO75" s="287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</row>
    <row r="76" spans="1:55" s="289" customFormat="1" ht="28.5" customHeight="1" x14ac:dyDescent="0.25">
      <c r="A76" s="95">
        <v>67</v>
      </c>
      <c r="B76" s="269" t="s">
        <v>94</v>
      </c>
      <c r="C76" s="269">
        <v>13</v>
      </c>
      <c r="D76" s="291" t="str">
        <f t="shared" si="0"/>
        <v>20192GF6013005</v>
      </c>
      <c r="E76" s="271"/>
      <c r="F76" s="296" t="s">
        <v>116</v>
      </c>
      <c r="G76" s="273"/>
      <c r="H76" s="273"/>
      <c r="I76" s="273">
        <v>2</v>
      </c>
      <c r="J76" s="274" t="s">
        <v>53</v>
      </c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5" t="s">
        <v>117</v>
      </c>
      <c r="V76" s="277" t="s">
        <v>26</v>
      </c>
      <c r="W76" s="277" t="s">
        <v>9</v>
      </c>
      <c r="X76" s="277"/>
      <c r="Y76" s="278"/>
      <c r="Z76" s="279" t="s">
        <v>135</v>
      </c>
      <c r="AA76" s="280" t="s">
        <v>120</v>
      </c>
      <c r="AB76" s="281" t="s">
        <v>116</v>
      </c>
      <c r="AC76" s="277" t="s">
        <v>105</v>
      </c>
      <c r="AD76" s="277" t="s">
        <v>9</v>
      </c>
      <c r="AE76" s="282" t="s">
        <v>121</v>
      </c>
      <c r="AF76" s="283"/>
      <c r="AG76" s="297" t="s">
        <v>136</v>
      </c>
      <c r="AH76" s="297"/>
      <c r="AI76" s="279" t="s">
        <v>102</v>
      </c>
      <c r="AJ76" s="279"/>
      <c r="AK76" s="277" t="s">
        <v>123</v>
      </c>
      <c r="AL76" s="294" t="s">
        <v>137</v>
      </c>
      <c r="AM76" s="294"/>
      <c r="AN76" s="280" t="s">
        <v>125</v>
      </c>
    </row>
    <row r="77" spans="1:55" s="289" customFormat="1" ht="28.5" customHeight="1" x14ac:dyDescent="0.25">
      <c r="A77" s="95">
        <v>68</v>
      </c>
      <c r="B77" s="269" t="s">
        <v>94</v>
      </c>
      <c r="C77" s="269">
        <v>13</v>
      </c>
      <c r="D77" s="291" t="str">
        <f t="shared" si="0"/>
        <v>20192GF6013006</v>
      </c>
      <c r="E77" s="271"/>
      <c r="F77" s="272" t="s">
        <v>116</v>
      </c>
      <c r="G77" s="273"/>
      <c r="H77" s="273"/>
      <c r="I77" s="860"/>
      <c r="J77" s="861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5" t="s">
        <v>131</v>
      </c>
      <c r="V77" s="95" t="s">
        <v>629</v>
      </c>
      <c r="W77" s="277" t="s">
        <v>9</v>
      </c>
      <c r="X77" s="277"/>
      <c r="Y77" s="278"/>
      <c r="Z77" s="279" t="s">
        <v>138</v>
      </c>
      <c r="AA77" s="280" t="s">
        <v>120</v>
      </c>
      <c r="AB77" s="281" t="s">
        <v>116</v>
      </c>
      <c r="AC77" s="277" t="s">
        <v>98</v>
      </c>
      <c r="AD77" s="277" t="s">
        <v>9</v>
      </c>
      <c r="AE77" s="282" t="s">
        <v>121</v>
      </c>
      <c r="AF77" s="283"/>
      <c r="AG77" s="297" t="s">
        <v>136</v>
      </c>
      <c r="AH77" s="297"/>
      <c r="AI77" s="279" t="s">
        <v>102</v>
      </c>
      <c r="AJ77" s="279"/>
      <c r="AK77" s="277" t="s">
        <v>123</v>
      </c>
      <c r="AL77" s="294" t="s">
        <v>139</v>
      </c>
      <c r="AM77" s="294"/>
      <c r="AN77" s="280" t="s">
        <v>125</v>
      </c>
    </row>
    <row r="78" spans="1:55" s="289" customFormat="1" ht="28.5" customHeight="1" x14ac:dyDescent="0.25">
      <c r="A78" s="95">
        <v>69</v>
      </c>
      <c r="B78" s="269" t="s">
        <v>94</v>
      </c>
      <c r="C78" s="269">
        <v>13</v>
      </c>
      <c r="D78" s="291" t="str">
        <f t="shared" si="0"/>
        <v>20192GF6012001</v>
      </c>
      <c r="E78" s="271"/>
      <c r="F78" s="272" t="s">
        <v>140</v>
      </c>
      <c r="G78" s="273"/>
      <c r="H78" s="273"/>
      <c r="I78" s="860"/>
      <c r="J78" s="861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5" t="s">
        <v>131</v>
      </c>
      <c r="V78" s="95" t="s">
        <v>629</v>
      </c>
      <c r="W78" s="277" t="s">
        <v>8</v>
      </c>
      <c r="X78" s="277"/>
      <c r="Y78" s="278"/>
      <c r="Z78" s="279" t="s">
        <v>141</v>
      </c>
      <c r="AA78" s="280" t="s">
        <v>142</v>
      </c>
      <c r="AB78" s="281" t="s">
        <v>140</v>
      </c>
      <c r="AC78" s="277" t="s">
        <v>98</v>
      </c>
      <c r="AD78" s="277" t="s">
        <v>8</v>
      </c>
      <c r="AE78" s="282" t="s">
        <v>143</v>
      </c>
      <c r="AF78" s="283"/>
      <c r="AG78" s="284" t="s">
        <v>144</v>
      </c>
      <c r="AH78" s="284"/>
      <c r="AI78" s="279" t="s">
        <v>102</v>
      </c>
      <c r="AJ78" s="279"/>
      <c r="AK78" s="277" t="s">
        <v>145</v>
      </c>
      <c r="AL78" s="294" t="s">
        <v>124</v>
      </c>
      <c r="AM78" s="294"/>
      <c r="AN78" s="280" t="s">
        <v>125</v>
      </c>
    </row>
    <row r="79" spans="1:55" s="289" customFormat="1" ht="28.5" customHeight="1" x14ac:dyDescent="0.25">
      <c r="A79" s="95">
        <v>70</v>
      </c>
      <c r="B79" s="269" t="s">
        <v>94</v>
      </c>
      <c r="C79" s="269">
        <v>13</v>
      </c>
      <c r="D79" s="291" t="str">
        <f t="shared" si="0"/>
        <v>20192GF6012002</v>
      </c>
      <c r="E79" s="271"/>
      <c r="F79" s="296" t="s">
        <v>140</v>
      </c>
      <c r="G79" s="273"/>
      <c r="H79" s="273"/>
      <c r="I79" s="860"/>
      <c r="J79" s="861"/>
      <c r="K79" s="292">
        <v>2</v>
      </c>
      <c r="L79" s="273" t="s">
        <v>53</v>
      </c>
      <c r="M79" s="273"/>
      <c r="N79" s="273"/>
      <c r="O79" s="273"/>
      <c r="P79" s="273"/>
      <c r="Q79" s="75"/>
      <c r="R79" s="273"/>
      <c r="S79" s="273"/>
      <c r="T79" s="273"/>
      <c r="U79" s="275" t="s">
        <v>117</v>
      </c>
      <c r="V79" s="880" t="s">
        <v>26</v>
      </c>
      <c r="W79" s="277" t="s">
        <v>8</v>
      </c>
      <c r="X79" s="277"/>
      <c r="Y79" s="278"/>
      <c r="Z79" s="279" t="s">
        <v>146</v>
      </c>
      <c r="AA79" s="280" t="s">
        <v>142</v>
      </c>
      <c r="AB79" s="281" t="s">
        <v>140</v>
      </c>
      <c r="AC79" s="277" t="s">
        <v>105</v>
      </c>
      <c r="AD79" s="277" t="s">
        <v>8</v>
      </c>
      <c r="AE79" s="282" t="s">
        <v>143</v>
      </c>
      <c r="AF79" s="283"/>
      <c r="AG79" s="284" t="s">
        <v>144</v>
      </c>
      <c r="AH79" s="284"/>
      <c r="AI79" s="279" t="s">
        <v>102</v>
      </c>
      <c r="AJ79" s="279"/>
      <c r="AK79" s="277" t="s">
        <v>145</v>
      </c>
      <c r="AL79" s="294" t="s">
        <v>127</v>
      </c>
      <c r="AM79" s="294"/>
      <c r="AN79" s="280" t="s">
        <v>125</v>
      </c>
    </row>
    <row r="80" spans="1:55" s="289" customFormat="1" ht="28.5" customHeight="1" x14ac:dyDescent="0.25">
      <c r="A80" s="95">
        <v>71</v>
      </c>
      <c r="B80" s="269" t="s">
        <v>94</v>
      </c>
      <c r="C80" s="298">
        <v>12</v>
      </c>
      <c r="D80" s="299" t="str">
        <f>Z80</f>
        <v>201920403113001</v>
      </c>
      <c r="E80" s="300"/>
      <c r="F80" s="301" t="s">
        <v>147</v>
      </c>
      <c r="G80" s="302"/>
      <c r="H80" s="290"/>
      <c r="I80" s="862"/>
      <c r="J80" s="863"/>
      <c r="K80" s="290"/>
      <c r="L80" s="290"/>
      <c r="M80" s="304"/>
      <c r="N80" s="290"/>
      <c r="O80" s="273">
        <v>2</v>
      </c>
      <c r="P80" s="292" t="s">
        <v>45</v>
      </c>
      <c r="Q80" s="273"/>
      <c r="R80" s="273"/>
      <c r="S80" s="273"/>
      <c r="T80" s="273"/>
      <c r="U80" s="275" t="s">
        <v>37</v>
      </c>
      <c r="V80" s="126" t="s">
        <v>26</v>
      </c>
      <c r="W80" s="306" t="s">
        <v>10</v>
      </c>
      <c r="X80" s="306"/>
      <c r="Y80" s="307"/>
      <c r="Z80" s="308" t="s">
        <v>148</v>
      </c>
      <c r="AA80" s="309" t="s">
        <v>149</v>
      </c>
      <c r="AB80" s="310" t="s">
        <v>147</v>
      </c>
      <c r="AC80" s="306" t="s">
        <v>98</v>
      </c>
      <c r="AD80" s="306" t="s">
        <v>10</v>
      </c>
      <c r="AE80" s="311" t="s">
        <v>100</v>
      </c>
      <c r="AF80" s="312"/>
      <c r="AG80" s="313" t="s">
        <v>122</v>
      </c>
      <c r="AH80" s="314" t="s">
        <v>102</v>
      </c>
      <c r="AI80" s="309" t="s">
        <v>150</v>
      </c>
      <c r="AJ80" s="315"/>
      <c r="AK80" s="316"/>
    </row>
    <row r="81" spans="1:37 16312:16312" s="289" customFormat="1" ht="28.5" customHeight="1" x14ac:dyDescent="0.25">
      <c r="A81" s="95">
        <v>72</v>
      </c>
      <c r="B81" s="269" t="s">
        <v>94</v>
      </c>
      <c r="C81" s="298">
        <v>12</v>
      </c>
      <c r="D81" s="299" t="str">
        <f t="shared" ref="D81:D108" si="1">Z81</f>
        <v>201920403113002</v>
      </c>
      <c r="E81" s="300"/>
      <c r="F81" s="301" t="s">
        <v>147</v>
      </c>
      <c r="G81" s="1020"/>
      <c r="H81" s="1021"/>
      <c r="I81" s="862"/>
      <c r="J81" s="863"/>
      <c r="K81" s="290"/>
      <c r="L81" s="290"/>
      <c r="M81" s="304">
        <v>2</v>
      </c>
      <c r="N81" s="290" t="s">
        <v>53</v>
      </c>
      <c r="O81" s="273"/>
      <c r="P81" s="273"/>
      <c r="Q81" s="273"/>
      <c r="R81" s="273"/>
      <c r="S81" s="273"/>
      <c r="T81" s="273"/>
      <c r="U81" s="275" t="s">
        <v>38</v>
      </c>
      <c r="V81" s="300" t="s">
        <v>26</v>
      </c>
      <c r="W81" s="317"/>
      <c r="X81" s="869" t="s">
        <v>84</v>
      </c>
      <c r="Y81" s="307"/>
      <c r="Z81" s="308" t="s">
        <v>152</v>
      </c>
      <c r="AA81" s="309" t="s">
        <v>149</v>
      </c>
      <c r="AB81" s="310" t="s">
        <v>147</v>
      </c>
      <c r="AC81" s="306" t="s">
        <v>151</v>
      </c>
      <c r="AD81" s="306" t="s">
        <v>12</v>
      </c>
      <c r="AE81" s="311" t="s">
        <v>100</v>
      </c>
      <c r="AF81" s="312"/>
      <c r="AG81" s="313" t="s">
        <v>122</v>
      </c>
      <c r="AH81" s="314" t="s">
        <v>102</v>
      </c>
      <c r="AI81" s="309" t="s">
        <v>150</v>
      </c>
      <c r="AJ81" s="318"/>
      <c r="AK81" s="318"/>
      <c r="XCJ81" s="289">
        <f ca="1">XCJ81</f>
        <v>0</v>
      </c>
    </row>
    <row r="82" spans="1:37 16312:16312" s="289" customFormat="1" ht="28.5" customHeight="1" x14ac:dyDescent="0.25">
      <c r="A82" s="95">
        <v>73</v>
      </c>
      <c r="B82" s="269" t="s">
        <v>94</v>
      </c>
      <c r="C82" s="298">
        <v>12</v>
      </c>
      <c r="D82" s="299" t="str">
        <f t="shared" si="1"/>
        <v>201920403113003</v>
      </c>
      <c r="E82" s="300"/>
      <c r="F82" s="301" t="s">
        <v>147</v>
      </c>
      <c r="G82" s="302"/>
      <c r="H82" s="290"/>
      <c r="I82" s="122">
        <v>0</v>
      </c>
      <c r="J82" s="127"/>
      <c r="K82" s="290"/>
      <c r="L82" s="290"/>
      <c r="M82" s="304"/>
      <c r="N82" s="290"/>
      <c r="O82" s="273"/>
      <c r="P82" s="273"/>
      <c r="Q82" s="273">
        <v>2</v>
      </c>
      <c r="R82" s="292" t="s">
        <v>56</v>
      </c>
      <c r="S82" s="273"/>
      <c r="T82" s="273"/>
      <c r="U82" s="275" t="s">
        <v>37</v>
      </c>
      <c r="V82" s="126" t="s">
        <v>630</v>
      </c>
      <c r="W82" s="306" t="s">
        <v>13</v>
      </c>
      <c r="X82" s="306"/>
      <c r="Y82" s="307"/>
      <c r="Z82" s="308" t="s">
        <v>153</v>
      </c>
      <c r="AA82" s="309" t="s">
        <v>149</v>
      </c>
      <c r="AB82" s="310" t="s">
        <v>147</v>
      </c>
      <c r="AC82" s="306" t="s">
        <v>151</v>
      </c>
      <c r="AD82" s="306" t="s">
        <v>13</v>
      </c>
      <c r="AE82" s="311" t="s">
        <v>100</v>
      </c>
      <c r="AF82" s="312"/>
      <c r="AG82" s="313" t="s">
        <v>122</v>
      </c>
      <c r="AH82" s="314" t="s">
        <v>102</v>
      </c>
      <c r="AI82" s="309" t="s">
        <v>150</v>
      </c>
      <c r="AJ82" s="318"/>
      <c r="AK82" s="318"/>
    </row>
    <row r="83" spans="1:37 16312:16312" s="289" customFormat="1" ht="28.5" customHeight="1" x14ac:dyDescent="0.25">
      <c r="A83" s="95">
        <v>74</v>
      </c>
      <c r="B83" s="269" t="s">
        <v>94</v>
      </c>
      <c r="C83" s="298">
        <v>12</v>
      </c>
      <c r="D83" s="299" t="str">
        <f t="shared" si="1"/>
        <v>201920403142001</v>
      </c>
      <c r="E83" s="300"/>
      <c r="F83" s="301" t="s">
        <v>154</v>
      </c>
      <c r="G83" s="273">
        <v>0</v>
      </c>
      <c r="H83" s="302"/>
      <c r="I83" s="290"/>
      <c r="J83" s="303"/>
      <c r="K83" s="290"/>
      <c r="L83" s="290"/>
      <c r="M83" s="319"/>
      <c r="N83" s="290"/>
      <c r="O83" s="273"/>
      <c r="P83" s="273"/>
      <c r="Q83" s="273"/>
      <c r="R83" s="273"/>
      <c r="S83" s="273"/>
      <c r="T83" s="273"/>
      <c r="U83" s="275" t="s">
        <v>27</v>
      </c>
      <c r="V83" s="276" t="s">
        <v>26</v>
      </c>
      <c r="W83" s="306" t="s">
        <v>8</v>
      </c>
      <c r="X83" s="306" t="s">
        <v>118</v>
      </c>
      <c r="Y83" s="307"/>
      <c r="Z83" s="308" t="s">
        <v>156</v>
      </c>
      <c r="AA83" s="309" t="s">
        <v>157</v>
      </c>
      <c r="AB83" s="310" t="s">
        <v>154</v>
      </c>
      <c r="AC83" s="306" t="s">
        <v>98</v>
      </c>
      <c r="AD83" s="306" t="s">
        <v>8</v>
      </c>
      <c r="AE83" s="311" t="s">
        <v>158</v>
      </c>
      <c r="AF83" s="306"/>
      <c r="AG83" s="313" t="s">
        <v>122</v>
      </c>
      <c r="AH83" s="314" t="s">
        <v>102</v>
      </c>
      <c r="AI83" s="309" t="s">
        <v>159</v>
      </c>
      <c r="AJ83" s="318"/>
      <c r="AK83" s="318"/>
    </row>
    <row r="84" spans="1:37 16312:16312" s="289" customFormat="1" ht="28.5" customHeight="1" x14ac:dyDescent="0.25">
      <c r="A84" s="95">
        <v>75</v>
      </c>
      <c r="B84" s="269" t="s">
        <v>94</v>
      </c>
      <c r="C84" s="298">
        <v>12</v>
      </c>
      <c r="D84" s="299" t="str">
        <f t="shared" si="1"/>
        <v>201920403142002</v>
      </c>
      <c r="E84" s="300"/>
      <c r="F84" s="301" t="s">
        <v>154</v>
      </c>
      <c r="G84" s="302"/>
      <c r="H84" s="290"/>
      <c r="I84" s="290"/>
      <c r="J84" s="303"/>
      <c r="K84" s="290"/>
      <c r="L84" s="290"/>
      <c r="M84" s="319"/>
      <c r="N84" s="290"/>
      <c r="O84" s="273">
        <v>0</v>
      </c>
      <c r="P84" s="273"/>
      <c r="Q84" s="273"/>
      <c r="R84" s="273"/>
      <c r="S84" s="273"/>
      <c r="T84" s="273"/>
      <c r="U84" s="275" t="s">
        <v>25</v>
      </c>
      <c r="V84" s="276" t="s">
        <v>26</v>
      </c>
      <c r="W84" s="306" t="s">
        <v>160</v>
      </c>
      <c r="X84" s="306"/>
      <c r="Y84" s="307"/>
      <c r="Z84" s="308" t="s">
        <v>161</v>
      </c>
      <c r="AA84" s="309" t="s">
        <v>157</v>
      </c>
      <c r="AB84" s="310" t="s">
        <v>154</v>
      </c>
      <c r="AC84" s="306" t="s">
        <v>105</v>
      </c>
      <c r="AD84" s="306" t="s">
        <v>160</v>
      </c>
      <c r="AE84" s="311" t="s">
        <v>158</v>
      </c>
      <c r="AF84" s="312"/>
      <c r="AG84" s="313" t="s">
        <v>122</v>
      </c>
      <c r="AH84" s="314" t="s">
        <v>102</v>
      </c>
      <c r="AI84" s="309" t="s">
        <v>159</v>
      </c>
      <c r="AJ84" s="318"/>
      <c r="AK84" s="318"/>
    </row>
    <row r="85" spans="1:37 16312:16312" s="289" customFormat="1" ht="28.5" customHeight="1" x14ac:dyDescent="0.25">
      <c r="A85" s="95">
        <v>76</v>
      </c>
      <c r="B85" s="269" t="s">
        <v>94</v>
      </c>
      <c r="C85" s="298">
        <v>12</v>
      </c>
      <c r="D85" s="299" t="str">
        <f t="shared" si="1"/>
        <v>201920403142003</v>
      </c>
      <c r="E85" s="300"/>
      <c r="F85" s="301" t="s">
        <v>154</v>
      </c>
      <c r="G85" s="883" t="s">
        <v>172</v>
      </c>
      <c r="H85" s="290"/>
      <c r="I85" s="290"/>
      <c r="J85" s="303"/>
      <c r="K85" s="290"/>
      <c r="L85" s="290"/>
      <c r="M85" s="319"/>
      <c r="N85" s="290"/>
      <c r="O85" s="273"/>
      <c r="P85" s="273"/>
      <c r="Q85" s="273"/>
      <c r="R85" s="273"/>
      <c r="S85" s="273"/>
      <c r="T85" s="273"/>
      <c r="U85" s="275" t="s">
        <v>63</v>
      </c>
      <c r="V85" s="120" t="s">
        <v>26</v>
      </c>
      <c r="W85" s="306" t="s">
        <v>160</v>
      </c>
      <c r="X85" s="306"/>
      <c r="Y85" s="307"/>
      <c r="Z85" s="308" t="s">
        <v>162</v>
      </c>
      <c r="AA85" s="309" t="s">
        <v>157</v>
      </c>
      <c r="AB85" s="310" t="s">
        <v>154</v>
      </c>
      <c r="AC85" s="306" t="s">
        <v>98</v>
      </c>
      <c r="AD85" s="306" t="s">
        <v>160</v>
      </c>
      <c r="AE85" s="311" t="s">
        <v>158</v>
      </c>
      <c r="AF85" s="312"/>
      <c r="AG85" s="313" t="s">
        <v>122</v>
      </c>
      <c r="AH85" s="314" t="s">
        <v>102</v>
      </c>
      <c r="AI85" s="309" t="s">
        <v>159</v>
      </c>
      <c r="AJ85" s="318"/>
      <c r="AK85" s="318"/>
    </row>
    <row r="86" spans="1:37 16312:16312" s="289" customFormat="1" ht="28.5" customHeight="1" x14ac:dyDescent="0.25">
      <c r="A86" s="95">
        <v>77</v>
      </c>
      <c r="B86" s="269" t="s">
        <v>94</v>
      </c>
      <c r="C86" s="298">
        <v>12</v>
      </c>
      <c r="D86" s="299" t="str">
        <f t="shared" si="1"/>
        <v>201920403161001</v>
      </c>
      <c r="E86" s="300"/>
      <c r="F86" s="301" t="s">
        <v>41</v>
      </c>
      <c r="G86" s="302"/>
      <c r="H86" s="290"/>
      <c r="I86" s="290"/>
      <c r="J86" s="303"/>
      <c r="K86" s="290"/>
      <c r="L86" s="290"/>
      <c r="M86" s="876"/>
      <c r="N86" s="877"/>
      <c r="O86" s="273"/>
      <c r="P86" s="273"/>
      <c r="Q86" s="273">
        <v>1</v>
      </c>
      <c r="R86" s="273" t="s">
        <v>56</v>
      </c>
      <c r="S86" s="273"/>
      <c r="T86" s="273"/>
      <c r="U86" s="275" t="s">
        <v>42</v>
      </c>
      <c r="V86" s="102" t="s">
        <v>26</v>
      </c>
      <c r="W86" s="306" t="s">
        <v>11</v>
      </c>
      <c r="X86" s="306"/>
      <c r="Y86" s="307"/>
      <c r="Z86" s="308" t="s">
        <v>163</v>
      </c>
      <c r="AA86" s="309" t="s">
        <v>164</v>
      </c>
      <c r="AB86" s="310" t="s">
        <v>41</v>
      </c>
      <c r="AC86" s="306" t="s">
        <v>105</v>
      </c>
      <c r="AD86" s="306" t="s">
        <v>11</v>
      </c>
      <c r="AE86" s="311" t="s">
        <v>158</v>
      </c>
      <c r="AF86" s="312"/>
      <c r="AG86" s="313" t="s">
        <v>122</v>
      </c>
      <c r="AH86" s="314" t="s">
        <v>102</v>
      </c>
      <c r="AI86" s="309" t="s">
        <v>159</v>
      </c>
      <c r="AJ86" s="318"/>
      <c r="AK86" s="318"/>
    </row>
    <row r="87" spans="1:37 16312:16312" s="289" customFormat="1" ht="28.5" customHeight="1" x14ac:dyDescent="0.25">
      <c r="A87" s="95">
        <v>78</v>
      </c>
      <c r="B87" s="269" t="s">
        <v>94</v>
      </c>
      <c r="C87" s="298">
        <v>12</v>
      </c>
      <c r="D87" s="299" t="str">
        <f t="shared" si="1"/>
        <v>201920403161002</v>
      </c>
      <c r="E87" s="300"/>
      <c r="F87" s="301" t="s">
        <v>41</v>
      </c>
      <c r="G87" s="302"/>
      <c r="H87" s="290"/>
      <c r="I87" s="290"/>
      <c r="J87" s="303"/>
      <c r="K87" s="290"/>
      <c r="L87" s="290"/>
      <c r="M87" s="304"/>
      <c r="N87" s="290"/>
      <c r="O87" s="273"/>
      <c r="P87" s="273"/>
      <c r="Q87" s="292">
        <v>2</v>
      </c>
      <c r="R87" s="292" t="s">
        <v>53</v>
      </c>
      <c r="S87" s="273"/>
      <c r="T87" s="273"/>
      <c r="U87" s="320" t="s">
        <v>46</v>
      </c>
      <c r="V87" s="859" t="s">
        <v>226</v>
      </c>
      <c r="W87" s="306" t="s">
        <v>9</v>
      </c>
      <c r="X87" s="306"/>
      <c r="Y87" s="307"/>
      <c r="Z87" s="308" t="s">
        <v>165</v>
      </c>
      <c r="AA87" s="309" t="s">
        <v>164</v>
      </c>
      <c r="AB87" s="310" t="s">
        <v>41</v>
      </c>
      <c r="AC87" s="306" t="s">
        <v>98</v>
      </c>
      <c r="AD87" s="306" t="s">
        <v>9</v>
      </c>
      <c r="AE87" s="311" t="s">
        <v>158</v>
      </c>
      <c r="AF87" s="312"/>
      <c r="AG87" s="313" t="s">
        <v>122</v>
      </c>
      <c r="AH87" s="314" t="s">
        <v>102</v>
      </c>
      <c r="AI87" s="309" t="s">
        <v>159</v>
      </c>
      <c r="AJ87" s="318"/>
      <c r="AK87" s="318"/>
    </row>
    <row r="88" spans="1:37 16312:16312" s="289" customFormat="1" ht="28.5" customHeight="1" x14ac:dyDescent="0.25">
      <c r="A88" s="95">
        <v>79</v>
      </c>
      <c r="B88" s="269" t="s">
        <v>94</v>
      </c>
      <c r="C88" s="298">
        <v>12</v>
      </c>
      <c r="D88" s="299" t="str">
        <f t="shared" si="1"/>
        <v>201920403161003</v>
      </c>
      <c r="E88" s="300"/>
      <c r="F88" s="301" t="s">
        <v>41</v>
      </c>
      <c r="G88" s="302"/>
      <c r="H88" s="290"/>
      <c r="I88" s="290"/>
      <c r="J88" s="303"/>
      <c r="K88" s="290"/>
      <c r="L88" s="290"/>
      <c r="M88" s="304"/>
      <c r="N88" s="290"/>
      <c r="O88" s="273"/>
      <c r="P88" s="273"/>
      <c r="Q88" s="273">
        <v>1</v>
      </c>
      <c r="R88" s="273" t="s">
        <v>45</v>
      </c>
      <c r="S88" s="273"/>
      <c r="T88" s="273"/>
      <c r="U88" s="275" t="s">
        <v>166</v>
      </c>
      <c r="V88" s="276" t="s">
        <v>26</v>
      </c>
      <c r="W88" s="306" t="s">
        <v>13</v>
      </c>
      <c r="X88" s="306"/>
      <c r="Y88" s="307"/>
      <c r="Z88" s="308" t="s">
        <v>167</v>
      </c>
      <c r="AA88" s="309" t="s">
        <v>164</v>
      </c>
      <c r="AB88" s="310" t="s">
        <v>41</v>
      </c>
      <c r="AC88" s="306" t="s">
        <v>98</v>
      </c>
      <c r="AD88" s="306" t="s">
        <v>13</v>
      </c>
      <c r="AE88" s="311" t="s">
        <v>158</v>
      </c>
      <c r="AF88" s="312"/>
      <c r="AG88" s="313" t="s">
        <v>122</v>
      </c>
      <c r="AH88" s="314" t="s">
        <v>102</v>
      </c>
      <c r="AI88" s="309" t="s">
        <v>159</v>
      </c>
      <c r="AJ88" s="316"/>
      <c r="AK88" s="316"/>
    </row>
    <row r="89" spans="1:37 16312:16312" s="289" customFormat="1" ht="28.5" customHeight="1" x14ac:dyDescent="0.25">
      <c r="A89" s="95">
        <v>80</v>
      </c>
      <c r="B89" s="269" t="s">
        <v>94</v>
      </c>
      <c r="C89" s="298">
        <v>12</v>
      </c>
      <c r="D89" s="299" t="str">
        <f t="shared" si="1"/>
        <v>201920403113004</v>
      </c>
      <c r="E89" s="300"/>
      <c r="F89" s="301" t="s">
        <v>147</v>
      </c>
      <c r="G89" s="302"/>
      <c r="H89" s="290"/>
      <c r="I89" s="321"/>
      <c r="J89" s="303"/>
      <c r="K89" s="290"/>
      <c r="L89" s="290"/>
      <c r="M89" s="304"/>
      <c r="N89" s="290"/>
      <c r="O89" s="273"/>
      <c r="P89" s="273"/>
      <c r="Q89" s="891">
        <v>2</v>
      </c>
      <c r="R89" s="891" t="s">
        <v>45</v>
      </c>
      <c r="S89" s="273"/>
      <c r="T89" s="273"/>
      <c r="U89" s="275" t="s">
        <v>117</v>
      </c>
      <c r="V89" s="880" t="s">
        <v>226</v>
      </c>
      <c r="W89" s="306" t="s">
        <v>13</v>
      </c>
      <c r="X89" s="306"/>
      <c r="Y89" s="307"/>
      <c r="Z89" s="308" t="s">
        <v>169</v>
      </c>
      <c r="AA89" s="309" t="s">
        <v>149</v>
      </c>
      <c r="AB89" s="310" t="s">
        <v>147</v>
      </c>
      <c r="AC89" s="306" t="s">
        <v>168</v>
      </c>
      <c r="AD89" s="306" t="s">
        <v>13</v>
      </c>
      <c r="AE89" s="311" t="s">
        <v>100</v>
      </c>
      <c r="AF89" s="312"/>
      <c r="AG89" s="322" t="s">
        <v>129</v>
      </c>
      <c r="AH89" s="314" t="s">
        <v>102</v>
      </c>
      <c r="AI89" s="309" t="s">
        <v>150</v>
      </c>
      <c r="AJ89" s="318"/>
      <c r="AK89" s="318"/>
    </row>
    <row r="90" spans="1:37 16312:16312" s="289" customFormat="1" ht="28.5" customHeight="1" x14ac:dyDescent="0.25">
      <c r="A90" s="95">
        <v>81</v>
      </c>
      <c r="B90" s="269" t="s">
        <v>94</v>
      </c>
      <c r="C90" s="298">
        <v>12</v>
      </c>
      <c r="D90" s="299" t="str">
        <f t="shared" si="1"/>
        <v>201920403113005</v>
      </c>
      <c r="E90" s="300"/>
      <c r="F90" s="301" t="s">
        <v>147</v>
      </c>
      <c r="G90" s="1020"/>
      <c r="H90" s="1021"/>
      <c r="I90" s="273">
        <v>2</v>
      </c>
      <c r="J90" s="273" t="s">
        <v>45</v>
      </c>
      <c r="K90" s="290">
        <v>2</v>
      </c>
      <c r="L90" s="290" t="s">
        <v>45</v>
      </c>
      <c r="M90" s="304"/>
      <c r="N90" s="290"/>
      <c r="O90" s="273"/>
      <c r="P90" s="273"/>
      <c r="Q90" s="273"/>
      <c r="R90" s="273"/>
      <c r="S90" s="273"/>
      <c r="T90" s="273"/>
      <c r="U90" s="275" t="s">
        <v>38</v>
      </c>
      <c r="V90" s="868" t="s">
        <v>26</v>
      </c>
      <c r="W90" s="317"/>
      <c r="X90" s="869" t="s">
        <v>78</v>
      </c>
      <c r="Y90" s="307"/>
      <c r="Z90" s="308" t="s">
        <v>170</v>
      </c>
      <c r="AA90" s="309" t="s">
        <v>149</v>
      </c>
      <c r="AB90" s="310" t="s">
        <v>147</v>
      </c>
      <c r="AC90" s="306" t="s">
        <v>151</v>
      </c>
      <c r="AD90" s="306" t="s">
        <v>9</v>
      </c>
      <c r="AE90" s="311" t="s">
        <v>100</v>
      </c>
      <c r="AF90" s="312"/>
      <c r="AG90" s="322" t="s">
        <v>129</v>
      </c>
      <c r="AH90" s="314" t="s">
        <v>102</v>
      </c>
      <c r="AI90" s="309" t="s">
        <v>150</v>
      </c>
      <c r="AJ90" s="318"/>
      <c r="AK90" s="318"/>
    </row>
    <row r="91" spans="1:37 16312:16312" s="289" customFormat="1" ht="28.5" customHeight="1" x14ac:dyDescent="0.25">
      <c r="A91" s="95">
        <v>82</v>
      </c>
      <c r="B91" s="269" t="s">
        <v>94</v>
      </c>
      <c r="C91" s="298">
        <v>12</v>
      </c>
      <c r="D91" s="299" t="str">
        <f t="shared" si="1"/>
        <v>201920403113006</v>
      </c>
      <c r="E91" s="300"/>
      <c r="F91" s="301" t="s">
        <v>147</v>
      </c>
      <c r="G91" s="302"/>
      <c r="H91" s="290"/>
      <c r="I91" s="273">
        <v>0</v>
      </c>
      <c r="J91" s="273"/>
      <c r="K91" s="290"/>
      <c r="L91" s="290"/>
      <c r="M91" s="304"/>
      <c r="N91" s="290"/>
      <c r="O91" s="273"/>
      <c r="P91" s="273"/>
      <c r="Q91" s="273"/>
      <c r="R91" s="273"/>
      <c r="S91" s="273"/>
      <c r="T91" s="273"/>
      <c r="U91" s="275" t="s">
        <v>37</v>
      </c>
      <c r="V91" s="305" t="s">
        <v>26</v>
      </c>
      <c r="W91" s="306" t="s">
        <v>10</v>
      </c>
      <c r="X91" s="306"/>
      <c r="Y91" s="307"/>
      <c r="Z91" s="308" t="s">
        <v>171</v>
      </c>
      <c r="AA91" s="309" t="s">
        <v>149</v>
      </c>
      <c r="AB91" s="310" t="s">
        <v>147</v>
      </c>
      <c r="AC91" s="306" t="s">
        <v>151</v>
      </c>
      <c r="AD91" s="306" t="s">
        <v>10</v>
      </c>
      <c r="AE91" s="311" t="s">
        <v>100</v>
      </c>
      <c r="AF91" s="312"/>
      <c r="AG91" s="322" t="s">
        <v>129</v>
      </c>
      <c r="AH91" s="314" t="s">
        <v>102</v>
      </c>
      <c r="AI91" s="309" t="s">
        <v>150</v>
      </c>
      <c r="AJ91" s="318"/>
      <c r="AK91" s="316"/>
    </row>
    <row r="92" spans="1:37 16312:16312" s="289" customFormat="1" ht="28.5" customHeight="1" x14ac:dyDescent="0.25">
      <c r="A92" s="95">
        <v>83</v>
      </c>
      <c r="B92" s="269" t="s">
        <v>94</v>
      </c>
      <c r="C92" s="298">
        <v>12</v>
      </c>
      <c r="D92" s="299" t="str">
        <f t="shared" si="1"/>
        <v>201920403142004</v>
      </c>
      <c r="E92" s="300"/>
      <c r="F92" s="301" t="s">
        <v>154</v>
      </c>
      <c r="G92" s="302"/>
      <c r="H92" s="290"/>
      <c r="I92" s="273">
        <v>0</v>
      </c>
      <c r="J92" s="274"/>
      <c r="K92" s="290"/>
      <c r="L92" s="290"/>
      <c r="M92" s="319"/>
      <c r="N92" s="290"/>
      <c r="O92" s="273"/>
      <c r="P92" s="273"/>
      <c r="Q92" s="273"/>
      <c r="R92" s="273"/>
      <c r="S92" s="273"/>
      <c r="T92" s="273"/>
      <c r="U92" s="275" t="s">
        <v>28</v>
      </c>
      <c r="V92" s="95" t="s">
        <v>629</v>
      </c>
      <c r="W92" s="306" t="s">
        <v>9</v>
      </c>
      <c r="X92" s="306" t="s">
        <v>118</v>
      </c>
      <c r="Y92" s="307"/>
      <c r="Z92" s="308" t="s">
        <v>173</v>
      </c>
      <c r="AA92" s="309" t="s">
        <v>157</v>
      </c>
      <c r="AB92" s="310" t="s">
        <v>154</v>
      </c>
      <c r="AC92" s="306" t="s">
        <v>168</v>
      </c>
      <c r="AD92" s="306" t="s">
        <v>9</v>
      </c>
      <c r="AE92" s="311" t="s">
        <v>158</v>
      </c>
      <c r="AF92" s="312"/>
      <c r="AG92" s="322" t="s">
        <v>129</v>
      </c>
      <c r="AH92" s="314" t="s">
        <v>102</v>
      </c>
      <c r="AI92" s="309" t="s">
        <v>159</v>
      </c>
      <c r="AJ92" s="316"/>
      <c r="AK92" s="316"/>
    </row>
    <row r="93" spans="1:37 16312:16312" s="289" customFormat="1" ht="28.5" customHeight="1" x14ac:dyDescent="0.25">
      <c r="A93" s="95">
        <v>84</v>
      </c>
      <c r="B93" s="269" t="s">
        <v>94</v>
      </c>
      <c r="C93" s="298">
        <v>12</v>
      </c>
      <c r="D93" s="299" t="str">
        <f t="shared" si="1"/>
        <v>201920403142005</v>
      </c>
      <c r="E93" s="300"/>
      <c r="F93" s="301" t="s">
        <v>154</v>
      </c>
      <c r="G93" s="302"/>
      <c r="H93" s="290"/>
      <c r="I93" s="321"/>
      <c r="J93" s="303"/>
      <c r="K93" s="290"/>
      <c r="L93" s="290"/>
      <c r="M93" s="319"/>
      <c r="N93" s="290"/>
      <c r="O93" s="273">
        <v>1</v>
      </c>
      <c r="P93" s="273">
        <v>402</v>
      </c>
      <c r="Q93" s="273"/>
      <c r="R93" s="273"/>
      <c r="S93" s="273"/>
      <c r="T93" s="273"/>
      <c r="U93" s="320" t="s">
        <v>59</v>
      </c>
      <c r="V93" s="276" t="s">
        <v>26</v>
      </c>
      <c r="W93" s="306" t="s">
        <v>12</v>
      </c>
      <c r="X93" s="306"/>
      <c r="Y93" s="307"/>
      <c r="Z93" s="308" t="s">
        <v>174</v>
      </c>
      <c r="AA93" s="309" t="s">
        <v>157</v>
      </c>
      <c r="AB93" s="310" t="s">
        <v>154</v>
      </c>
      <c r="AC93" s="306" t="s">
        <v>98</v>
      </c>
      <c r="AD93" s="306" t="s">
        <v>12</v>
      </c>
      <c r="AE93" s="311" t="s">
        <v>158</v>
      </c>
      <c r="AF93" s="312"/>
      <c r="AG93" s="322" t="s">
        <v>129</v>
      </c>
      <c r="AH93" s="314" t="s">
        <v>102</v>
      </c>
      <c r="AI93" s="309" t="s">
        <v>159</v>
      </c>
      <c r="AJ93" s="318"/>
      <c r="AK93" s="318"/>
    </row>
    <row r="94" spans="1:37 16312:16312" s="289" customFormat="1" ht="28.5" customHeight="1" x14ac:dyDescent="0.25">
      <c r="A94" s="95">
        <v>85</v>
      </c>
      <c r="B94" s="269" t="s">
        <v>94</v>
      </c>
      <c r="C94" s="298">
        <v>12</v>
      </c>
      <c r="D94" s="299" t="str">
        <f t="shared" si="1"/>
        <v>201920403142006</v>
      </c>
      <c r="E94" s="300"/>
      <c r="F94" s="301" t="s">
        <v>154</v>
      </c>
      <c r="G94" s="302"/>
      <c r="H94" s="290"/>
      <c r="I94" s="321"/>
      <c r="J94" s="303"/>
      <c r="K94" s="290"/>
      <c r="L94" s="290"/>
      <c r="M94" s="319"/>
      <c r="N94" s="290"/>
      <c r="O94" s="273">
        <v>0</v>
      </c>
      <c r="P94" s="273"/>
      <c r="Q94" s="273"/>
      <c r="R94" s="273"/>
      <c r="S94" s="273"/>
      <c r="T94" s="273"/>
      <c r="U94" s="275" t="s">
        <v>27</v>
      </c>
      <c r="V94" s="276" t="s">
        <v>26</v>
      </c>
      <c r="W94" s="306" t="s">
        <v>12</v>
      </c>
      <c r="X94" s="306" t="s">
        <v>118</v>
      </c>
      <c r="Y94" s="307"/>
      <c r="Z94" s="308" t="s">
        <v>175</v>
      </c>
      <c r="AA94" s="309" t="s">
        <v>157</v>
      </c>
      <c r="AB94" s="310" t="s">
        <v>154</v>
      </c>
      <c r="AC94" s="306" t="s">
        <v>105</v>
      </c>
      <c r="AD94" s="306" t="s">
        <v>12</v>
      </c>
      <c r="AE94" s="311" t="s">
        <v>158</v>
      </c>
      <c r="AF94" s="312"/>
      <c r="AG94" s="322" t="s">
        <v>129</v>
      </c>
      <c r="AH94" s="314" t="s">
        <v>102</v>
      </c>
      <c r="AI94" s="309" t="s">
        <v>159</v>
      </c>
      <c r="AJ94" s="316"/>
      <c r="AK94" s="316"/>
    </row>
    <row r="95" spans="1:37 16312:16312" s="289" customFormat="1" ht="28.5" customHeight="1" x14ac:dyDescent="0.25">
      <c r="A95" s="95">
        <v>86</v>
      </c>
      <c r="B95" s="269" t="s">
        <v>94</v>
      </c>
      <c r="C95" s="298">
        <v>12</v>
      </c>
      <c r="D95" s="299" t="s">
        <v>176</v>
      </c>
      <c r="E95" s="300"/>
      <c r="F95" s="301" t="s">
        <v>154</v>
      </c>
      <c r="G95" s="302"/>
      <c r="H95" s="290"/>
      <c r="I95" s="321"/>
      <c r="J95" s="303"/>
      <c r="K95" s="290"/>
      <c r="L95" s="290"/>
      <c r="M95" s="319"/>
      <c r="N95" s="290"/>
      <c r="O95" s="273" t="s">
        <v>155</v>
      </c>
      <c r="P95" s="274"/>
      <c r="Q95" s="273"/>
      <c r="R95" s="273"/>
      <c r="S95" s="273"/>
      <c r="T95" s="273"/>
      <c r="U95" s="275" t="s">
        <v>97</v>
      </c>
      <c r="V95" s="276" t="s">
        <v>26</v>
      </c>
      <c r="W95" s="306" t="s">
        <v>12</v>
      </c>
      <c r="X95" s="306"/>
      <c r="Y95" s="307"/>
      <c r="Z95" s="308" t="s">
        <v>176</v>
      </c>
      <c r="AA95" s="309" t="s">
        <v>178</v>
      </c>
      <c r="AB95" s="310"/>
      <c r="AC95" s="306"/>
      <c r="AD95" s="306"/>
      <c r="AE95" s="311"/>
      <c r="AF95" s="312"/>
      <c r="AG95" s="322"/>
      <c r="AH95" s="314"/>
      <c r="AI95" s="309"/>
      <c r="AJ95" s="316"/>
      <c r="AK95" s="316"/>
    </row>
    <row r="96" spans="1:37 16312:16312" s="289" customFormat="1" ht="28.5" customHeight="1" x14ac:dyDescent="0.25">
      <c r="A96" s="95">
        <v>87</v>
      </c>
      <c r="B96" s="269" t="s">
        <v>94</v>
      </c>
      <c r="C96" s="298">
        <v>12</v>
      </c>
      <c r="D96" s="299" t="str">
        <f t="shared" si="1"/>
        <v>201920403161004</v>
      </c>
      <c r="E96" s="300"/>
      <c r="F96" s="301" t="s">
        <v>41</v>
      </c>
      <c r="G96" s="302"/>
      <c r="H96" s="290"/>
      <c r="I96" s="321"/>
      <c r="J96" s="303"/>
      <c r="K96" s="290"/>
      <c r="L96" s="290"/>
      <c r="M96" s="876">
        <v>2</v>
      </c>
      <c r="N96" s="877" t="s">
        <v>56</v>
      </c>
      <c r="O96" s="273"/>
      <c r="P96" s="273"/>
      <c r="Q96" s="273"/>
      <c r="R96" s="273"/>
      <c r="S96" s="273"/>
      <c r="T96" s="273"/>
      <c r="U96" s="275" t="s">
        <v>42</v>
      </c>
      <c r="V96" s="102" t="s">
        <v>26</v>
      </c>
      <c r="W96" s="306" t="s">
        <v>11</v>
      </c>
      <c r="X96" s="306"/>
      <c r="Y96" s="307"/>
      <c r="Z96" s="308" t="s">
        <v>179</v>
      </c>
      <c r="AA96" s="309" t="s">
        <v>164</v>
      </c>
      <c r="AB96" s="310" t="s">
        <v>41</v>
      </c>
      <c r="AC96" s="306" t="s">
        <v>105</v>
      </c>
      <c r="AD96" s="306" t="s">
        <v>11</v>
      </c>
      <c r="AE96" s="311" t="s">
        <v>158</v>
      </c>
      <c r="AF96" s="312"/>
      <c r="AG96" s="322" t="s">
        <v>129</v>
      </c>
      <c r="AH96" s="314" t="s">
        <v>102</v>
      </c>
      <c r="AI96" s="309" t="s">
        <v>159</v>
      </c>
      <c r="AJ96" s="318"/>
      <c r="AK96" s="318"/>
    </row>
    <row r="97" spans="1:55" s="289" customFormat="1" ht="28.5" customHeight="1" x14ac:dyDescent="0.25">
      <c r="A97" s="95">
        <v>88</v>
      </c>
      <c r="B97" s="269" t="s">
        <v>94</v>
      </c>
      <c r="C97" s="298">
        <v>12</v>
      </c>
      <c r="D97" s="299" t="str">
        <f t="shared" si="1"/>
        <v>201920403161005</v>
      </c>
      <c r="E97" s="300"/>
      <c r="F97" s="301" t="s">
        <v>41</v>
      </c>
      <c r="G97" s="882" t="s">
        <v>78</v>
      </c>
      <c r="H97" s="339" t="s">
        <v>45</v>
      </c>
      <c r="I97" s="321"/>
      <c r="J97" s="303"/>
      <c r="K97" s="290"/>
      <c r="L97" s="290"/>
      <c r="M97" s="304"/>
      <c r="N97" s="290"/>
      <c r="O97" s="273"/>
      <c r="P97" s="273"/>
      <c r="Q97" s="273"/>
      <c r="R97" s="273"/>
      <c r="S97" s="273"/>
      <c r="T97" s="273"/>
      <c r="U97" s="320" t="s">
        <v>46</v>
      </c>
      <c r="V97" s="102" t="s">
        <v>226</v>
      </c>
      <c r="W97" s="306" t="s">
        <v>26</v>
      </c>
      <c r="X97" s="306"/>
      <c r="Y97" s="307"/>
      <c r="Z97" s="308" t="s">
        <v>180</v>
      </c>
      <c r="AA97" s="309" t="s">
        <v>164</v>
      </c>
      <c r="AB97" s="310" t="s">
        <v>41</v>
      </c>
      <c r="AC97" s="306" t="s">
        <v>98</v>
      </c>
      <c r="AD97" s="306" t="s">
        <v>8</v>
      </c>
      <c r="AE97" s="311" t="s">
        <v>158</v>
      </c>
      <c r="AF97" s="306"/>
      <c r="AG97" s="322" t="s">
        <v>129</v>
      </c>
      <c r="AH97" s="314" t="s">
        <v>102</v>
      </c>
      <c r="AI97" s="309" t="s">
        <v>159</v>
      </c>
      <c r="AJ97" s="318"/>
      <c r="AK97" s="318"/>
    </row>
    <row r="98" spans="1:55" s="324" customFormat="1" ht="28.5" customHeight="1" x14ac:dyDescent="0.25">
      <c r="A98" s="95">
        <v>89</v>
      </c>
      <c r="B98" s="269" t="s">
        <v>94</v>
      </c>
      <c r="C98" s="298">
        <v>12</v>
      </c>
      <c r="D98" s="299" t="str">
        <f t="shared" si="1"/>
        <v>201920403161006</v>
      </c>
      <c r="E98" s="300"/>
      <c r="F98" s="301" t="s">
        <v>41</v>
      </c>
      <c r="G98" s="302"/>
      <c r="H98" s="290"/>
      <c r="I98" s="321"/>
      <c r="J98" s="303"/>
      <c r="K98" s="290"/>
      <c r="L98" s="290"/>
      <c r="M98" s="304"/>
      <c r="N98" s="290"/>
      <c r="O98" s="273">
        <v>1</v>
      </c>
      <c r="P98" s="273" t="s">
        <v>45</v>
      </c>
      <c r="Q98" s="273"/>
      <c r="R98" s="273"/>
      <c r="S98" s="273"/>
      <c r="T98" s="273"/>
      <c r="U98" s="275" t="s">
        <v>49</v>
      </c>
      <c r="V98" s="276" t="s">
        <v>26</v>
      </c>
      <c r="W98" s="306" t="s">
        <v>10</v>
      </c>
      <c r="X98" s="306"/>
      <c r="Y98" s="307"/>
      <c r="Z98" s="308" t="s">
        <v>181</v>
      </c>
      <c r="AA98" s="309" t="s">
        <v>164</v>
      </c>
      <c r="AB98" s="310" t="s">
        <v>41</v>
      </c>
      <c r="AC98" s="306" t="s">
        <v>105</v>
      </c>
      <c r="AD98" s="306" t="s">
        <v>10</v>
      </c>
      <c r="AE98" s="311" t="s">
        <v>158</v>
      </c>
      <c r="AF98" s="312"/>
      <c r="AG98" s="322" t="s">
        <v>129</v>
      </c>
      <c r="AH98" s="314" t="s">
        <v>102</v>
      </c>
      <c r="AI98" s="309" t="s">
        <v>159</v>
      </c>
      <c r="AJ98" s="318"/>
      <c r="AK98" s="318"/>
    </row>
    <row r="99" spans="1:55" s="324" customFormat="1" ht="28.5" customHeight="1" x14ac:dyDescent="0.25">
      <c r="A99" s="95">
        <v>90</v>
      </c>
      <c r="B99" s="269" t="s">
        <v>94</v>
      </c>
      <c r="C99" s="298">
        <v>13</v>
      </c>
      <c r="D99" s="325" t="s">
        <v>182</v>
      </c>
      <c r="E99" s="300"/>
      <c r="F99" s="326" t="s">
        <v>183</v>
      </c>
      <c r="G99" s="302"/>
      <c r="H99" s="290"/>
      <c r="I99" s="273">
        <v>1</v>
      </c>
      <c r="J99" s="274" t="s">
        <v>184</v>
      </c>
      <c r="K99" s="290"/>
      <c r="L99" s="290"/>
      <c r="M99" s="327"/>
      <c r="N99" s="327"/>
      <c r="O99" s="273"/>
      <c r="P99" s="273"/>
      <c r="Q99" s="273"/>
      <c r="R99" s="273"/>
      <c r="S99" s="273"/>
      <c r="T99" s="273"/>
      <c r="U99" s="275" t="s">
        <v>33</v>
      </c>
      <c r="V99" s="276" t="s">
        <v>26</v>
      </c>
      <c r="W99" s="328" t="s">
        <v>9</v>
      </c>
      <c r="X99" s="328"/>
      <c r="Y99" s="329"/>
      <c r="Z99" s="330" t="s">
        <v>182</v>
      </c>
      <c r="AA99" s="331" t="str">
        <f>VLOOKUP(AB99,'[1]QuyetdinhPCGD (CDIO)'!$B$6:$C$1990,2,0)</f>
        <v>GF6042</v>
      </c>
      <c r="AB99" s="326" t="s">
        <v>183</v>
      </c>
      <c r="AC99" s="328" t="s">
        <v>98</v>
      </c>
      <c r="AD99" s="328" t="s">
        <v>9</v>
      </c>
      <c r="AE99" s="332" t="s">
        <v>143</v>
      </c>
      <c r="AF99" s="333"/>
      <c r="AG99" s="334" t="s">
        <v>144</v>
      </c>
      <c r="AH99" s="334"/>
      <c r="AI99" s="330" t="s">
        <v>102</v>
      </c>
      <c r="AJ99" s="318"/>
      <c r="AK99" s="318"/>
    </row>
    <row r="100" spans="1:55" s="324" customFormat="1" ht="28.5" customHeight="1" x14ac:dyDescent="0.25">
      <c r="A100" s="95"/>
      <c r="B100" s="269" t="s">
        <v>94</v>
      </c>
      <c r="C100" s="298">
        <v>9</v>
      </c>
      <c r="D100" s="325" t="s">
        <v>628</v>
      </c>
      <c r="E100" s="300"/>
      <c r="F100" s="326" t="s">
        <v>144</v>
      </c>
      <c r="G100" s="302"/>
      <c r="H100" s="290"/>
      <c r="I100" s="273"/>
      <c r="J100" s="274"/>
      <c r="K100" s="290" t="s">
        <v>24</v>
      </c>
      <c r="L100" s="290">
        <v>402</v>
      </c>
      <c r="M100" s="327"/>
      <c r="N100" s="327"/>
      <c r="O100" s="273"/>
      <c r="P100" s="273"/>
      <c r="Q100" s="273">
        <v>1</v>
      </c>
      <c r="R100" s="273">
        <v>404</v>
      </c>
      <c r="S100" s="273"/>
      <c r="T100" s="273"/>
      <c r="U100" s="275" t="s">
        <v>131</v>
      </c>
      <c r="V100" s="276" t="s">
        <v>26</v>
      </c>
      <c r="W100" s="328"/>
      <c r="X100" s="328"/>
      <c r="Y100" s="329"/>
      <c r="Z100" s="330"/>
      <c r="AA100" s="331"/>
      <c r="AB100" s="326"/>
      <c r="AC100" s="328"/>
      <c r="AD100" s="328"/>
      <c r="AE100" s="332"/>
      <c r="AF100" s="333"/>
      <c r="AG100" s="334"/>
      <c r="AH100" s="334"/>
      <c r="AI100" s="330"/>
      <c r="AJ100" s="318"/>
      <c r="AK100" s="318"/>
    </row>
    <row r="101" spans="1:55" s="324" customFormat="1" ht="28.5" customHeight="1" x14ac:dyDescent="0.25">
      <c r="A101" s="95">
        <v>91</v>
      </c>
      <c r="B101" s="269" t="s">
        <v>94</v>
      </c>
      <c r="C101" s="298">
        <v>13</v>
      </c>
      <c r="D101" s="325" t="s">
        <v>185</v>
      </c>
      <c r="E101" s="300"/>
      <c r="F101" s="326" t="s">
        <v>183</v>
      </c>
      <c r="G101" s="302"/>
      <c r="H101" s="290"/>
      <c r="I101" s="273"/>
      <c r="J101" s="302"/>
      <c r="K101" s="290"/>
      <c r="L101" s="290"/>
      <c r="M101" s="304"/>
      <c r="N101" s="290"/>
      <c r="O101" s="273">
        <v>2</v>
      </c>
      <c r="P101" s="273">
        <v>404</v>
      </c>
      <c r="Q101" s="273"/>
      <c r="R101" s="273"/>
      <c r="S101" s="273"/>
      <c r="T101" s="273"/>
      <c r="U101" s="275" t="s">
        <v>131</v>
      </c>
      <c r="V101" s="95" t="s">
        <v>26</v>
      </c>
      <c r="W101" s="328" t="s">
        <v>9</v>
      </c>
      <c r="X101" s="328"/>
      <c r="Y101" s="329"/>
      <c r="Z101" s="330" t="s">
        <v>185</v>
      </c>
      <c r="AA101" s="331" t="str">
        <f>VLOOKUP(AB101,'[1]QuyetdinhPCGD (CDIO)'!$B$6:$C$1990,2,0)</f>
        <v>GF6042</v>
      </c>
      <c r="AB101" s="326" t="s">
        <v>183</v>
      </c>
      <c r="AC101" s="328" t="s">
        <v>105</v>
      </c>
      <c r="AD101" s="328" t="s">
        <v>9</v>
      </c>
      <c r="AE101" s="332" t="s">
        <v>143</v>
      </c>
      <c r="AF101" s="333"/>
      <c r="AG101" s="334" t="s">
        <v>144</v>
      </c>
      <c r="AH101" s="334"/>
      <c r="AI101" s="330" t="s">
        <v>102</v>
      </c>
      <c r="AJ101" s="318"/>
      <c r="AK101" s="318"/>
    </row>
    <row r="102" spans="1:55" s="324" customFormat="1" ht="28.5" customHeight="1" x14ac:dyDescent="0.25">
      <c r="A102" s="95">
        <v>92</v>
      </c>
      <c r="B102" s="269" t="s">
        <v>22</v>
      </c>
      <c r="C102" s="298">
        <v>9</v>
      </c>
      <c r="D102" s="335">
        <v>6003</v>
      </c>
      <c r="E102" s="300"/>
      <c r="F102" s="301" t="s">
        <v>187</v>
      </c>
      <c r="G102" s="302"/>
      <c r="H102" s="290"/>
      <c r="I102" s="273"/>
      <c r="J102" s="302"/>
      <c r="K102" s="290"/>
      <c r="L102" s="290"/>
      <c r="M102" s="304"/>
      <c r="N102" s="290"/>
      <c r="O102" s="273"/>
      <c r="P102" s="273"/>
      <c r="Q102" s="273"/>
      <c r="R102" s="273"/>
      <c r="S102" s="273" t="s">
        <v>24</v>
      </c>
      <c r="T102" s="292" t="s">
        <v>219</v>
      </c>
      <c r="U102" s="275" t="s">
        <v>117</v>
      </c>
      <c r="V102" s="277" t="s">
        <v>26</v>
      </c>
      <c r="W102" s="328"/>
      <c r="X102" s="328"/>
      <c r="Y102" s="336"/>
      <c r="Z102" s="337"/>
      <c r="AA102" s="331"/>
      <c r="AB102" s="326"/>
      <c r="AC102" s="328"/>
      <c r="AD102" s="328"/>
      <c r="AE102" s="332"/>
      <c r="AF102" s="333"/>
      <c r="AG102" s="334"/>
      <c r="AH102" s="334"/>
      <c r="AI102" s="330"/>
      <c r="AJ102" s="318"/>
      <c r="AK102" s="318"/>
    </row>
    <row r="103" spans="1:55" s="324" customFormat="1" ht="28.5" customHeight="1" x14ac:dyDescent="0.25">
      <c r="A103" s="95">
        <v>93</v>
      </c>
      <c r="B103" s="269" t="s">
        <v>39</v>
      </c>
      <c r="C103" s="298">
        <v>17</v>
      </c>
      <c r="D103" s="335">
        <v>50001</v>
      </c>
      <c r="E103" s="300"/>
      <c r="F103" s="301" t="s">
        <v>217</v>
      </c>
      <c r="G103" s="302"/>
      <c r="H103" s="290"/>
      <c r="I103" s="273"/>
      <c r="J103" s="302"/>
      <c r="K103" s="290"/>
      <c r="L103" s="290"/>
      <c r="M103" s="304"/>
      <c r="N103" s="290"/>
      <c r="O103" s="273"/>
      <c r="P103" s="273"/>
      <c r="Q103" s="273"/>
      <c r="R103" s="273"/>
      <c r="S103" s="273"/>
      <c r="T103" s="273"/>
      <c r="U103" s="275" t="s">
        <v>117</v>
      </c>
      <c r="V103" s="277" t="s">
        <v>26</v>
      </c>
      <c r="W103" s="328"/>
      <c r="X103" s="328"/>
      <c r="Y103" s="336"/>
      <c r="Z103" s="337"/>
      <c r="AA103" s="331"/>
      <c r="AB103" s="326"/>
      <c r="AC103" s="328"/>
      <c r="AD103" s="328"/>
      <c r="AE103" s="332"/>
      <c r="AF103" s="333"/>
      <c r="AG103" s="334"/>
      <c r="AH103" s="334"/>
      <c r="AI103" s="330"/>
      <c r="AJ103" s="318"/>
      <c r="AK103" s="318"/>
    </row>
    <row r="104" spans="1:55" s="340" customFormat="1" ht="28.5" customHeight="1" x14ac:dyDescent="0.25">
      <c r="A104" s="95">
        <v>94</v>
      </c>
      <c r="B104" s="269" t="s">
        <v>94</v>
      </c>
      <c r="C104" s="298">
        <v>12</v>
      </c>
      <c r="D104" s="299" t="str">
        <f t="shared" si="1"/>
        <v>201920403156001</v>
      </c>
      <c r="E104" s="300"/>
      <c r="F104" s="301" t="s">
        <v>187</v>
      </c>
      <c r="G104" s="302"/>
      <c r="H104" s="290"/>
      <c r="I104" s="290"/>
      <c r="J104" s="303"/>
      <c r="K104" s="290"/>
      <c r="L104" s="290"/>
      <c r="M104" s="304">
        <v>2</v>
      </c>
      <c r="N104" s="339" t="s">
        <v>223</v>
      </c>
      <c r="O104" s="273"/>
      <c r="P104" s="273"/>
      <c r="Q104" s="273"/>
      <c r="R104" s="273"/>
      <c r="S104" s="273"/>
      <c r="T104" s="273"/>
      <c r="U104" s="275" t="s">
        <v>117</v>
      </c>
      <c r="V104" s="277" t="s">
        <v>26</v>
      </c>
      <c r="W104" s="306" t="s">
        <v>10</v>
      </c>
      <c r="X104" s="306"/>
      <c r="Y104" s="307"/>
      <c r="Z104" s="308" t="s">
        <v>188</v>
      </c>
      <c r="AA104" s="309" t="s">
        <v>189</v>
      </c>
      <c r="AB104" s="310" t="s">
        <v>187</v>
      </c>
      <c r="AC104" s="306" t="s">
        <v>98</v>
      </c>
      <c r="AD104" s="306" t="s">
        <v>10</v>
      </c>
      <c r="AE104" s="311" t="s">
        <v>158</v>
      </c>
      <c r="AF104" s="312"/>
      <c r="AG104" s="313" t="s">
        <v>144</v>
      </c>
      <c r="AH104" s="314" t="s">
        <v>102</v>
      </c>
      <c r="AI104" s="309" t="s">
        <v>159</v>
      </c>
      <c r="AJ104" s="318"/>
      <c r="AK104" s="318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</row>
    <row r="105" spans="1:55" s="340" customFormat="1" ht="28.5" customHeight="1" x14ac:dyDescent="0.25">
      <c r="A105" s="95">
        <v>95</v>
      </c>
      <c r="B105" s="269" t="s">
        <v>39</v>
      </c>
      <c r="C105" s="298">
        <v>17</v>
      </c>
      <c r="D105" s="299" t="s">
        <v>190</v>
      </c>
      <c r="E105" s="300"/>
      <c r="F105" s="301" t="s">
        <v>191</v>
      </c>
      <c r="G105" s="302"/>
      <c r="H105" s="290"/>
      <c r="I105" s="290"/>
      <c r="J105" s="303"/>
      <c r="K105" s="290"/>
      <c r="L105" s="290"/>
      <c r="M105" s="327">
        <v>1</v>
      </c>
      <c r="N105" s="327">
        <v>401</v>
      </c>
      <c r="O105" s="273"/>
      <c r="P105" s="273"/>
      <c r="Q105" s="273"/>
      <c r="R105" s="273"/>
      <c r="S105" s="273"/>
      <c r="T105" s="273"/>
      <c r="U105" s="275" t="s">
        <v>33</v>
      </c>
      <c r="V105" s="277" t="s">
        <v>26</v>
      </c>
      <c r="W105" s="306"/>
      <c r="X105" s="306"/>
      <c r="Y105" s="307"/>
      <c r="Z105" s="341"/>
      <c r="AA105" s="309"/>
      <c r="AB105" s="310"/>
      <c r="AC105" s="306"/>
      <c r="AD105" s="306"/>
      <c r="AE105" s="311"/>
      <c r="AF105" s="312"/>
      <c r="AG105" s="313"/>
      <c r="AH105" s="314"/>
      <c r="AI105" s="309"/>
      <c r="AJ105" s="318"/>
      <c r="AK105" s="318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</row>
    <row r="106" spans="1:55" s="340" customFormat="1" ht="28.5" customHeight="1" x14ac:dyDescent="0.25">
      <c r="A106" s="95">
        <v>96</v>
      </c>
      <c r="B106" s="269" t="s">
        <v>94</v>
      </c>
      <c r="C106" s="298">
        <v>12</v>
      </c>
      <c r="D106" s="299" t="str">
        <f t="shared" si="1"/>
        <v>201920403156002</v>
      </c>
      <c r="E106" s="300"/>
      <c r="F106" s="301" t="s">
        <v>187</v>
      </c>
      <c r="G106" s="302"/>
      <c r="H106" s="290"/>
      <c r="I106" s="290"/>
      <c r="J106" s="303"/>
      <c r="K106" s="290"/>
      <c r="L106" s="290"/>
      <c r="M106" s="304"/>
      <c r="N106" s="290"/>
      <c r="O106" s="273">
        <v>0</v>
      </c>
      <c r="P106" s="273"/>
      <c r="Q106" s="273"/>
      <c r="R106" s="273"/>
      <c r="S106" s="273"/>
      <c r="T106" s="273"/>
      <c r="U106" s="275" t="s">
        <v>33</v>
      </c>
      <c r="V106" s="276" t="s">
        <v>629</v>
      </c>
      <c r="W106" s="306" t="s">
        <v>10</v>
      </c>
      <c r="X106" s="306"/>
      <c r="Y106" s="307"/>
      <c r="Z106" s="341" t="s">
        <v>192</v>
      </c>
      <c r="AA106" s="309" t="s">
        <v>189</v>
      </c>
      <c r="AB106" s="310" t="s">
        <v>187</v>
      </c>
      <c r="AC106" s="306" t="s">
        <v>105</v>
      </c>
      <c r="AD106" s="306" t="s">
        <v>10</v>
      </c>
      <c r="AE106" s="311" t="s">
        <v>158</v>
      </c>
      <c r="AF106" s="312"/>
      <c r="AG106" s="313" t="s">
        <v>144</v>
      </c>
      <c r="AH106" s="314" t="s">
        <v>102</v>
      </c>
      <c r="AI106" s="309" t="s">
        <v>159</v>
      </c>
      <c r="AJ106" s="318"/>
      <c r="AK106" s="318"/>
    </row>
    <row r="107" spans="1:55" s="340" customFormat="1" ht="28.5" customHeight="1" x14ac:dyDescent="0.25">
      <c r="A107" s="95">
        <v>97</v>
      </c>
      <c r="B107" s="269" t="s">
        <v>94</v>
      </c>
      <c r="C107" s="298">
        <v>12</v>
      </c>
      <c r="D107" s="299" t="str">
        <f t="shared" si="1"/>
        <v>201920403160001</v>
      </c>
      <c r="E107" s="300"/>
      <c r="F107" s="301" t="s">
        <v>193</v>
      </c>
      <c r="G107" s="302"/>
      <c r="H107" s="290"/>
      <c r="I107" s="290">
        <v>1</v>
      </c>
      <c r="J107" s="302" t="s">
        <v>77</v>
      </c>
      <c r="K107" s="290"/>
      <c r="L107" s="290"/>
      <c r="M107" s="304"/>
      <c r="N107" s="290"/>
      <c r="O107" s="273">
        <v>0</v>
      </c>
      <c r="P107" s="273"/>
      <c r="Q107" s="273"/>
      <c r="R107" s="273"/>
      <c r="S107" s="273"/>
      <c r="T107" s="273"/>
      <c r="U107" s="275" t="s">
        <v>85</v>
      </c>
      <c r="V107" s="276" t="s">
        <v>26</v>
      </c>
      <c r="W107" s="306" t="s">
        <v>9</v>
      </c>
      <c r="X107" s="306" t="s">
        <v>618</v>
      </c>
      <c r="Y107" s="307"/>
      <c r="Z107" s="308" t="s">
        <v>194</v>
      </c>
      <c r="AA107" s="309" t="s">
        <v>195</v>
      </c>
      <c r="AB107" s="310" t="s">
        <v>193</v>
      </c>
      <c r="AC107" s="306" t="s">
        <v>98</v>
      </c>
      <c r="AD107" s="306" t="s">
        <v>9</v>
      </c>
      <c r="AE107" s="311" t="s">
        <v>158</v>
      </c>
      <c r="AF107" s="312"/>
      <c r="AG107" s="313" t="s">
        <v>144</v>
      </c>
      <c r="AH107" s="314" t="s">
        <v>102</v>
      </c>
      <c r="AI107" s="309" t="s">
        <v>159</v>
      </c>
      <c r="AJ107" s="318"/>
      <c r="AK107" s="318"/>
    </row>
    <row r="108" spans="1:55" s="289" customFormat="1" ht="28.5" customHeight="1" x14ac:dyDescent="0.25">
      <c r="A108" s="95">
        <v>98</v>
      </c>
      <c r="B108" s="269" t="s">
        <v>94</v>
      </c>
      <c r="C108" s="298">
        <v>12</v>
      </c>
      <c r="D108" s="299" t="str">
        <f t="shared" si="1"/>
        <v>201920403160002</v>
      </c>
      <c r="E108" s="300"/>
      <c r="F108" s="301" t="s">
        <v>193</v>
      </c>
      <c r="G108" s="302"/>
      <c r="H108" s="290"/>
      <c r="I108" s="290">
        <v>2</v>
      </c>
      <c r="J108" s="302" t="s">
        <v>77</v>
      </c>
      <c r="K108" s="290"/>
      <c r="L108" s="290"/>
      <c r="M108" s="304"/>
      <c r="N108" s="290"/>
      <c r="O108" s="273"/>
      <c r="P108" s="273"/>
      <c r="Q108" s="273"/>
      <c r="R108" s="273"/>
      <c r="S108" s="273"/>
      <c r="T108" s="273"/>
      <c r="U108" s="275" t="s">
        <v>85</v>
      </c>
      <c r="V108" s="276" t="s">
        <v>26</v>
      </c>
      <c r="W108" s="306" t="s">
        <v>9</v>
      </c>
      <c r="X108" s="306" t="s">
        <v>78</v>
      </c>
      <c r="Y108" s="307"/>
      <c r="Z108" s="308" t="s">
        <v>196</v>
      </c>
      <c r="AA108" s="309" t="s">
        <v>195</v>
      </c>
      <c r="AB108" s="310" t="s">
        <v>193</v>
      </c>
      <c r="AC108" s="306" t="s">
        <v>105</v>
      </c>
      <c r="AD108" s="306" t="s">
        <v>9</v>
      </c>
      <c r="AE108" s="311" t="s">
        <v>158</v>
      </c>
      <c r="AF108" s="312"/>
      <c r="AG108" s="313" t="s">
        <v>144</v>
      </c>
      <c r="AH108" s="314" t="s">
        <v>102</v>
      </c>
      <c r="AI108" s="309" t="s">
        <v>159</v>
      </c>
      <c r="AJ108" s="318"/>
      <c r="AK108" s="318"/>
    </row>
    <row r="109" spans="1:55" s="289" customFormat="1" ht="28.5" customHeight="1" x14ac:dyDescent="0.25">
      <c r="A109" s="95">
        <v>99</v>
      </c>
      <c r="B109" s="269" t="s">
        <v>94</v>
      </c>
      <c r="C109" s="298">
        <v>12</v>
      </c>
      <c r="D109" s="342" t="s">
        <v>197</v>
      </c>
      <c r="E109" s="271"/>
      <c r="F109" s="301" t="s">
        <v>198</v>
      </c>
      <c r="G109" s="273"/>
      <c r="H109" s="273"/>
      <c r="I109" s="273"/>
      <c r="J109" s="274"/>
      <c r="K109" s="273"/>
      <c r="L109" s="273"/>
      <c r="M109" s="273">
        <v>0</v>
      </c>
      <c r="N109" s="273"/>
      <c r="O109" s="273"/>
      <c r="P109" s="273"/>
      <c r="Q109" s="273"/>
      <c r="R109" s="273"/>
      <c r="S109" s="273"/>
      <c r="T109" s="273"/>
      <c r="U109" s="275" t="s">
        <v>27</v>
      </c>
      <c r="V109" s="276" t="s">
        <v>26</v>
      </c>
      <c r="W109" s="343" t="s">
        <v>11</v>
      </c>
      <c r="X109" s="343" t="s">
        <v>118</v>
      </c>
      <c r="Y109" s="344"/>
      <c r="Z109" s="345" t="s">
        <v>197</v>
      </c>
      <c r="AA109" s="346" t="s">
        <v>199</v>
      </c>
      <c r="AB109" s="347" t="s">
        <v>198</v>
      </c>
      <c r="AC109" s="343" t="s">
        <v>98</v>
      </c>
      <c r="AD109" s="343" t="s">
        <v>11</v>
      </c>
      <c r="AE109" s="348" t="s">
        <v>158</v>
      </c>
      <c r="AF109" s="349"/>
      <c r="AG109" s="350" t="s">
        <v>122</v>
      </c>
      <c r="AH109" s="351" t="s">
        <v>102</v>
      </c>
      <c r="AI109" s="346" t="s">
        <v>159</v>
      </c>
      <c r="AJ109" s="352" t="s">
        <v>125</v>
      </c>
      <c r="AK109" s="353"/>
      <c r="AL109" s="352">
        <v>18</v>
      </c>
    </row>
    <row r="110" spans="1:55" s="289" customFormat="1" ht="28.5" customHeight="1" x14ac:dyDescent="0.25">
      <c r="A110" s="95">
        <v>100</v>
      </c>
      <c r="B110" s="269" t="s">
        <v>94</v>
      </c>
      <c r="C110" s="298">
        <v>12</v>
      </c>
      <c r="D110" s="342" t="s">
        <v>200</v>
      </c>
      <c r="E110" s="271"/>
      <c r="F110" s="301" t="s">
        <v>198</v>
      </c>
      <c r="G110" s="273"/>
      <c r="H110" s="273"/>
      <c r="I110" s="273"/>
      <c r="J110" s="274"/>
      <c r="K110" s="273"/>
      <c r="L110" s="273"/>
      <c r="M110" s="319"/>
      <c r="N110" s="290"/>
      <c r="O110" s="273" t="s">
        <v>24</v>
      </c>
      <c r="P110" s="273" t="s">
        <v>222</v>
      </c>
      <c r="Q110" s="273"/>
      <c r="R110" s="273"/>
      <c r="S110" s="273"/>
      <c r="T110" s="273"/>
      <c r="U110" s="275" t="s">
        <v>63</v>
      </c>
      <c r="V110" s="120" t="s">
        <v>26</v>
      </c>
      <c r="W110" s="343" t="s">
        <v>12</v>
      </c>
      <c r="X110" s="343"/>
      <c r="Y110" s="344"/>
      <c r="Z110" s="345" t="s">
        <v>200</v>
      </c>
      <c r="AA110" s="346" t="s">
        <v>199</v>
      </c>
      <c r="AB110" s="347" t="s">
        <v>198</v>
      </c>
      <c r="AC110" s="343" t="s">
        <v>98</v>
      </c>
      <c r="AD110" s="343" t="s">
        <v>12</v>
      </c>
      <c r="AE110" s="348" t="s">
        <v>158</v>
      </c>
      <c r="AF110" s="349"/>
      <c r="AG110" s="350" t="s">
        <v>122</v>
      </c>
      <c r="AH110" s="351" t="s">
        <v>102</v>
      </c>
      <c r="AI110" s="346" t="s">
        <v>159</v>
      </c>
      <c r="AJ110" s="352" t="s">
        <v>125</v>
      </c>
      <c r="AK110" s="353"/>
      <c r="AL110" s="352">
        <v>23</v>
      </c>
    </row>
    <row r="111" spans="1:55" s="289" customFormat="1" ht="28.5" customHeight="1" x14ac:dyDescent="0.25">
      <c r="A111" s="95">
        <v>101</v>
      </c>
      <c r="B111" s="269" t="s">
        <v>94</v>
      </c>
      <c r="C111" s="298">
        <v>12</v>
      </c>
      <c r="D111" s="342" t="s">
        <v>201</v>
      </c>
      <c r="E111" s="271"/>
      <c r="F111" s="301" t="s">
        <v>198</v>
      </c>
      <c r="G111" s="273"/>
      <c r="H111" s="273"/>
      <c r="I111" s="273"/>
      <c r="J111" s="274"/>
      <c r="K111" s="273"/>
      <c r="L111" s="273"/>
      <c r="M111" s="273"/>
      <c r="N111" s="273"/>
      <c r="O111" s="273">
        <v>2</v>
      </c>
      <c r="P111" s="273">
        <v>402</v>
      </c>
      <c r="Q111" s="273"/>
      <c r="R111" s="273"/>
      <c r="S111" s="273"/>
      <c r="T111" s="273"/>
      <c r="U111" s="320" t="s">
        <v>59</v>
      </c>
      <c r="V111" s="276" t="s">
        <v>26</v>
      </c>
      <c r="W111" s="343" t="s">
        <v>12</v>
      </c>
      <c r="X111" s="343"/>
      <c r="Y111" s="344"/>
      <c r="Z111" s="345" t="s">
        <v>201</v>
      </c>
      <c r="AA111" s="346" t="s">
        <v>199</v>
      </c>
      <c r="AB111" s="347" t="s">
        <v>198</v>
      </c>
      <c r="AC111" s="343" t="s">
        <v>105</v>
      </c>
      <c r="AD111" s="343" t="s">
        <v>12</v>
      </c>
      <c r="AE111" s="348" t="s">
        <v>158</v>
      </c>
      <c r="AF111" s="349"/>
      <c r="AG111" s="350" t="s">
        <v>122</v>
      </c>
      <c r="AH111" s="351" t="s">
        <v>102</v>
      </c>
      <c r="AI111" s="346" t="s">
        <v>159</v>
      </c>
      <c r="AJ111" s="352" t="s">
        <v>125</v>
      </c>
      <c r="AK111" s="353"/>
      <c r="AL111" s="352">
        <v>24</v>
      </c>
    </row>
    <row r="112" spans="1:55" s="289" customFormat="1" ht="28.5" customHeight="1" x14ac:dyDescent="0.25">
      <c r="A112" s="95">
        <v>102</v>
      </c>
      <c r="B112" s="269" t="s">
        <v>94</v>
      </c>
      <c r="C112" s="298">
        <v>12</v>
      </c>
      <c r="D112" s="342" t="s">
        <v>202</v>
      </c>
      <c r="E112" s="271"/>
      <c r="F112" s="301" t="s">
        <v>198</v>
      </c>
      <c r="G112" s="273">
        <v>0</v>
      </c>
      <c r="H112" s="273"/>
      <c r="I112" s="273"/>
      <c r="J112" s="274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5" t="s">
        <v>27</v>
      </c>
      <c r="V112" s="276" t="s">
        <v>26</v>
      </c>
      <c r="W112" s="343" t="s">
        <v>8</v>
      </c>
      <c r="X112" s="343" t="s">
        <v>118</v>
      </c>
      <c r="Y112" s="344"/>
      <c r="Z112" s="345" t="s">
        <v>202</v>
      </c>
      <c r="AA112" s="346" t="s">
        <v>199</v>
      </c>
      <c r="AB112" s="347" t="s">
        <v>198</v>
      </c>
      <c r="AC112" s="343" t="s">
        <v>105</v>
      </c>
      <c r="AD112" s="343" t="s">
        <v>8</v>
      </c>
      <c r="AE112" s="348" t="s">
        <v>158</v>
      </c>
      <c r="AF112" s="343"/>
      <c r="AG112" s="354" t="s">
        <v>129</v>
      </c>
      <c r="AH112" s="351" t="s">
        <v>102</v>
      </c>
      <c r="AI112" s="346" t="s">
        <v>159</v>
      </c>
      <c r="AJ112" s="352" t="s">
        <v>125</v>
      </c>
      <c r="AK112" s="353"/>
      <c r="AL112" s="352">
        <v>24</v>
      </c>
    </row>
    <row r="113" spans="1:16378" s="357" customFormat="1" ht="39" customHeight="1" x14ac:dyDescent="0.25">
      <c r="A113" s="95">
        <v>103</v>
      </c>
      <c r="B113" s="269" t="s">
        <v>94</v>
      </c>
      <c r="C113" s="298">
        <v>12</v>
      </c>
      <c r="D113" s="342" t="s">
        <v>203</v>
      </c>
      <c r="E113" s="271"/>
      <c r="F113" s="301" t="s">
        <v>198</v>
      </c>
      <c r="G113" s="273"/>
      <c r="H113" s="273"/>
      <c r="I113" s="273">
        <v>0</v>
      </c>
      <c r="J113" s="274"/>
      <c r="K113" s="273"/>
      <c r="L113" s="273"/>
      <c r="M113" s="292">
        <v>2</v>
      </c>
      <c r="N113" s="292" t="s">
        <v>222</v>
      </c>
      <c r="O113" s="273"/>
      <c r="P113" s="273"/>
      <c r="Q113" s="273"/>
      <c r="R113" s="273"/>
      <c r="S113" s="273"/>
      <c r="T113" s="273"/>
      <c r="U113" s="275" t="s">
        <v>63</v>
      </c>
      <c r="V113" s="120" t="s">
        <v>26</v>
      </c>
      <c r="W113" s="343" t="s">
        <v>160</v>
      </c>
      <c r="X113" s="343"/>
      <c r="Y113" s="344"/>
      <c r="Z113" s="345" t="s">
        <v>203</v>
      </c>
      <c r="AA113" s="346" t="s">
        <v>199</v>
      </c>
      <c r="AB113" s="347" t="s">
        <v>198</v>
      </c>
      <c r="AC113" s="343" t="s">
        <v>105</v>
      </c>
      <c r="AD113" s="343" t="s">
        <v>160</v>
      </c>
      <c r="AE113" s="348" t="s">
        <v>158</v>
      </c>
      <c r="AF113" s="349"/>
      <c r="AG113" s="354" t="s">
        <v>129</v>
      </c>
      <c r="AH113" s="351" t="s">
        <v>102</v>
      </c>
      <c r="AI113" s="346" t="s">
        <v>159</v>
      </c>
      <c r="AJ113" s="352" t="s">
        <v>125</v>
      </c>
      <c r="AK113" s="353"/>
      <c r="AL113" s="352">
        <v>21</v>
      </c>
      <c r="AM113" s="355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6"/>
      <c r="BU113" s="356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  <c r="CW113" s="356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6"/>
      <c r="DK113" s="356"/>
      <c r="DL113" s="356"/>
      <c r="DM113" s="356"/>
      <c r="DN113" s="356"/>
      <c r="DO113" s="356"/>
      <c r="DP113" s="356"/>
      <c r="DQ113" s="356"/>
      <c r="DR113" s="356"/>
      <c r="DS113" s="356"/>
      <c r="DT113" s="356"/>
      <c r="DU113" s="356"/>
      <c r="DV113" s="356"/>
      <c r="DW113" s="356"/>
      <c r="DX113" s="356"/>
      <c r="DY113" s="356"/>
      <c r="DZ113" s="356"/>
      <c r="EA113" s="356"/>
      <c r="EB113" s="356"/>
      <c r="EC113" s="356"/>
      <c r="ED113" s="356"/>
      <c r="EE113" s="356"/>
      <c r="EF113" s="356"/>
      <c r="EG113" s="356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56"/>
      <c r="EV113" s="356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  <c r="LJ113" s="356"/>
      <c r="LK113" s="356"/>
      <c r="LL113" s="356"/>
      <c r="LM113" s="356"/>
      <c r="LN113" s="356"/>
      <c r="LO113" s="356"/>
      <c r="LP113" s="356"/>
      <c r="LQ113" s="356"/>
      <c r="LR113" s="356"/>
      <c r="LS113" s="356"/>
      <c r="LT113" s="356"/>
      <c r="LU113" s="356"/>
      <c r="LV113" s="356"/>
      <c r="LW113" s="356"/>
      <c r="LX113" s="356"/>
      <c r="LY113" s="356"/>
      <c r="LZ113" s="356"/>
      <c r="MA113" s="356"/>
      <c r="MB113" s="356"/>
      <c r="MC113" s="356"/>
      <c r="MD113" s="356"/>
      <c r="ME113" s="356"/>
      <c r="MF113" s="356"/>
      <c r="MG113" s="356"/>
      <c r="MH113" s="356"/>
      <c r="MI113" s="356"/>
      <c r="MJ113" s="356"/>
      <c r="MK113" s="356"/>
      <c r="ML113" s="356"/>
      <c r="MM113" s="356"/>
      <c r="MN113" s="356"/>
      <c r="MO113" s="356"/>
      <c r="MP113" s="356"/>
      <c r="MQ113" s="356"/>
      <c r="MR113" s="356"/>
      <c r="MS113" s="356"/>
      <c r="MT113" s="356"/>
      <c r="MU113" s="356"/>
      <c r="MV113" s="356"/>
      <c r="MW113" s="356"/>
      <c r="MX113" s="356"/>
      <c r="MY113" s="356"/>
      <c r="MZ113" s="356"/>
      <c r="NA113" s="356"/>
      <c r="NB113" s="356"/>
      <c r="NC113" s="356"/>
      <c r="ND113" s="356"/>
      <c r="NE113" s="356"/>
      <c r="NF113" s="356"/>
      <c r="NG113" s="356"/>
      <c r="NH113" s="356"/>
      <c r="NI113" s="356"/>
      <c r="NJ113" s="356"/>
      <c r="NK113" s="356"/>
      <c r="NL113" s="356"/>
      <c r="NM113" s="356"/>
      <c r="NN113" s="356"/>
      <c r="NO113" s="356"/>
      <c r="NP113" s="356"/>
      <c r="NQ113" s="356"/>
      <c r="NR113" s="356"/>
      <c r="NS113" s="356"/>
      <c r="NT113" s="356"/>
      <c r="NU113" s="356"/>
      <c r="NV113" s="356"/>
      <c r="NW113" s="356"/>
      <c r="NX113" s="356"/>
      <c r="NY113" s="356"/>
      <c r="NZ113" s="356"/>
      <c r="OA113" s="356"/>
      <c r="OB113" s="356"/>
      <c r="OC113" s="356"/>
      <c r="OD113" s="356"/>
      <c r="OE113" s="356"/>
      <c r="OF113" s="356"/>
      <c r="OG113" s="356"/>
      <c r="OH113" s="356"/>
      <c r="OI113" s="356"/>
      <c r="OJ113" s="356"/>
      <c r="OK113" s="356"/>
      <c r="OL113" s="356"/>
      <c r="OM113" s="356"/>
      <c r="ON113" s="356"/>
      <c r="OO113" s="356"/>
      <c r="OP113" s="356"/>
      <c r="OQ113" s="356"/>
      <c r="OR113" s="356"/>
      <c r="OS113" s="356"/>
      <c r="OT113" s="356"/>
      <c r="OU113" s="356"/>
      <c r="OV113" s="356"/>
      <c r="OW113" s="356"/>
      <c r="OX113" s="356"/>
      <c r="OY113" s="356"/>
      <c r="OZ113" s="356"/>
      <c r="PA113" s="356"/>
      <c r="PB113" s="356"/>
      <c r="PC113" s="356"/>
      <c r="PD113" s="356"/>
      <c r="PE113" s="356"/>
      <c r="PF113" s="356"/>
      <c r="PG113" s="356"/>
      <c r="PH113" s="356"/>
      <c r="PI113" s="356"/>
      <c r="PJ113" s="356"/>
      <c r="PK113" s="356"/>
      <c r="PL113" s="356"/>
      <c r="PM113" s="356"/>
      <c r="PN113" s="356"/>
      <c r="PO113" s="356"/>
      <c r="PP113" s="356"/>
      <c r="PQ113" s="356"/>
      <c r="PR113" s="356"/>
      <c r="PS113" s="356"/>
      <c r="PT113" s="356"/>
      <c r="PU113" s="356"/>
      <c r="PV113" s="356"/>
      <c r="PW113" s="356"/>
      <c r="PX113" s="356"/>
      <c r="PY113" s="356"/>
      <c r="PZ113" s="356"/>
      <c r="QA113" s="356"/>
      <c r="QB113" s="356"/>
      <c r="QC113" s="356"/>
      <c r="QD113" s="356"/>
      <c r="QE113" s="356"/>
      <c r="QF113" s="356"/>
      <c r="QG113" s="356"/>
      <c r="QH113" s="356"/>
      <c r="QI113" s="356"/>
      <c r="QJ113" s="356"/>
      <c r="QK113" s="356"/>
      <c r="QL113" s="356"/>
      <c r="QM113" s="356"/>
      <c r="QN113" s="356"/>
      <c r="QO113" s="356"/>
      <c r="QP113" s="356"/>
      <c r="QQ113" s="356"/>
      <c r="QR113" s="356"/>
      <c r="QS113" s="356"/>
      <c r="QT113" s="356"/>
      <c r="QU113" s="356"/>
      <c r="QV113" s="356"/>
      <c r="QW113" s="356"/>
      <c r="QX113" s="356"/>
      <c r="QY113" s="356"/>
      <c r="QZ113" s="356"/>
      <c r="RA113" s="356"/>
      <c r="RB113" s="356"/>
      <c r="RC113" s="356"/>
      <c r="RD113" s="356"/>
      <c r="RE113" s="356"/>
      <c r="RF113" s="356"/>
      <c r="RG113" s="356"/>
      <c r="RH113" s="356"/>
      <c r="RI113" s="356"/>
      <c r="RJ113" s="356"/>
      <c r="RK113" s="356"/>
      <c r="RL113" s="356"/>
      <c r="RM113" s="356"/>
      <c r="RN113" s="356"/>
      <c r="RO113" s="356"/>
      <c r="RP113" s="356"/>
      <c r="RQ113" s="356"/>
      <c r="RR113" s="356"/>
      <c r="RS113" s="356"/>
      <c r="RT113" s="356"/>
      <c r="RU113" s="356"/>
      <c r="RV113" s="356"/>
      <c r="RW113" s="356"/>
      <c r="RX113" s="356"/>
      <c r="RY113" s="356"/>
      <c r="RZ113" s="356"/>
      <c r="SA113" s="356"/>
      <c r="SB113" s="356"/>
      <c r="SC113" s="356"/>
      <c r="SD113" s="356"/>
      <c r="SE113" s="356"/>
      <c r="SF113" s="356"/>
      <c r="SG113" s="356"/>
      <c r="SH113" s="356"/>
      <c r="SI113" s="356"/>
      <c r="SJ113" s="356"/>
      <c r="SK113" s="356"/>
      <c r="SL113" s="356"/>
      <c r="SM113" s="356"/>
      <c r="SN113" s="356"/>
      <c r="SO113" s="356"/>
      <c r="SP113" s="356"/>
      <c r="SQ113" s="356"/>
      <c r="SR113" s="356"/>
      <c r="SS113" s="356"/>
      <c r="ST113" s="356"/>
      <c r="SU113" s="356"/>
      <c r="SV113" s="356"/>
      <c r="SW113" s="356"/>
      <c r="SX113" s="356"/>
      <c r="SY113" s="356"/>
      <c r="SZ113" s="356"/>
      <c r="TA113" s="356"/>
      <c r="TB113" s="356"/>
      <c r="TC113" s="356"/>
      <c r="TD113" s="356"/>
      <c r="TE113" s="356"/>
      <c r="TF113" s="356"/>
      <c r="TG113" s="356"/>
      <c r="TH113" s="356"/>
      <c r="TI113" s="356"/>
      <c r="TJ113" s="356"/>
      <c r="TK113" s="356"/>
      <c r="TL113" s="356"/>
      <c r="TM113" s="356"/>
      <c r="TN113" s="356"/>
      <c r="TO113" s="356"/>
      <c r="TP113" s="356"/>
      <c r="TQ113" s="356"/>
      <c r="TR113" s="356"/>
      <c r="TS113" s="356"/>
      <c r="TT113" s="356"/>
      <c r="TU113" s="356"/>
      <c r="TV113" s="356"/>
      <c r="TW113" s="356"/>
      <c r="TX113" s="356"/>
      <c r="TY113" s="356"/>
      <c r="TZ113" s="356"/>
      <c r="UA113" s="356"/>
      <c r="UB113" s="356"/>
      <c r="UC113" s="356"/>
      <c r="UD113" s="356"/>
      <c r="UE113" s="356"/>
      <c r="UF113" s="356"/>
      <c r="UG113" s="356"/>
      <c r="UH113" s="356"/>
      <c r="UI113" s="356"/>
      <c r="UJ113" s="356"/>
      <c r="UK113" s="356"/>
      <c r="UL113" s="356"/>
      <c r="UM113" s="356"/>
      <c r="UN113" s="356"/>
      <c r="UO113" s="356"/>
      <c r="UP113" s="356"/>
      <c r="UQ113" s="356"/>
      <c r="UR113" s="356"/>
      <c r="US113" s="356"/>
      <c r="UT113" s="356"/>
      <c r="UU113" s="356"/>
      <c r="UV113" s="356"/>
      <c r="UW113" s="356"/>
      <c r="UX113" s="356"/>
      <c r="UY113" s="356"/>
      <c r="UZ113" s="356"/>
      <c r="VA113" s="356"/>
      <c r="VB113" s="356"/>
      <c r="VC113" s="356"/>
      <c r="VD113" s="356"/>
      <c r="VE113" s="356"/>
      <c r="VF113" s="356"/>
      <c r="VG113" s="356"/>
      <c r="VH113" s="356"/>
      <c r="VI113" s="356"/>
      <c r="VJ113" s="356"/>
      <c r="VK113" s="356"/>
      <c r="VL113" s="356"/>
      <c r="VM113" s="356"/>
      <c r="VN113" s="356"/>
      <c r="VO113" s="356"/>
      <c r="VP113" s="356"/>
      <c r="VQ113" s="356"/>
      <c r="VR113" s="356"/>
      <c r="VS113" s="356"/>
      <c r="VT113" s="356"/>
      <c r="VU113" s="356"/>
      <c r="VV113" s="356"/>
      <c r="VW113" s="356"/>
      <c r="VX113" s="356"/>
      <c r="VY113" s="356"/>
      <c r="VZ113" s="356"/>
      <c r="WA113" s="356"/>
      <c r="WB113" s="356"/>
      <c r="WC113" s="356"/>
      <c r="WD113" s="356"/>
      <c r="WE113" s="356"/>
      <c r="WF113" s="356"/>
      <c r="WG113" s="356"/>
      <c r="WH113" s="356"/>
      <c r="WI113" s="356"/>
      <c r="WJ113" s="356"/>
      <c r="WK113" s="356"/>
      <c r="WL113" s="356"/>
      <c r="WM113" s="356"/>
      <c r="WN113" s="356"/>
      <c r="WO113" s="356"/>
      <c r="WP113" s="356"/>
      <c r="WQ113" s="356"/>
      <c r="WR113" s="356"/>
      <c r="WS113" s="356"/>
      <c r="WT113" s="356"/>
      <c r="WU113" s="356"/>
      <c r="WV113" s="356"/>
      <c r="WW113" s="356"/>
      <c r="WX113" s="356"/>
      <c r="WY113" s="356"/>
      <c r="WZ113" s="356"/>
      <c r="XA113" s="356"/>
      <c r="XB113" s="356"/>
      <c r="XC113" s="356"/>
      <c r="XD113" s="356"/>
      <c r="XE113" s="356"/>
      <c r="XF113" s="356"/>
      <c r="XG113" s="356"/>
      <c r="XH113" s="356"/>
      <c r="XI113" s="356"/>
      <c r="XJ113" s="356"/>
      <c r="XK113" s="356"/>
      <c r="XL113" s="356"/>
      <c r="XM113" s="356"/>
      <c r="XN113" s="356"/>
      <c r="XO113" s="356"/>
      <c r="XP113" s="356"/>
      <c r="XQ113" s="356"/>
      <c r="XR113" s="356"/>
      <c r="XS113" s="356"/>
      <c r="XT113" s="356"/>
      <c r="XU113" s="356"/>
      <c r="XV113" s="356"/>
      <c r="XW113" s="356"/>
      <c r="XX113" s="356"/>
      <c r="XY113" s="356"/>
      <c r="XZ113" s="356"/>
      <c r="YA113" s="356"/>
      <c r="YB113" s="356"/>
      <c r="YC113" s="356"/>
      <c r="YD113" s="356"/>
      <c r="YE113" s="356"/>
      <c r="YF113" s="356"/>
      <c r="YG113" s="356"/>
      <c r="YH113" s="356"/>
      <c r="YI113" s="356"/>
      <c r="YJ113" s="356"/>
      <c r="YK113" s="356"/>
      <c r="YL113" s="356"/>
      <c r="YM113" s="356"/>
      <c r="YN113" s="356"/>
      <c r="YO113" s="356"/>
      <c r="YP113" s="356"/>
      <c r="YQ113" s="356"/>
      <c r="YR113" s="356"/>
      <c r="YS113" s="356"/>
      <c r="YT113" s="356"/>
      <c r="YU113" s="356"/>
      <c r="YV113" s="356"/>
      <c r="YW113" s="356"/>
      <c r="YX113" s="356"/>
      <c r="YY113" s="356"/>
      <c r="YZ113" s="356"/>
      <c r="ZA113" s="356"/>
      <c r="ZB113" s="356"/>
      <c r="ZC113" s="356"/>
      <c r="ZD113" s="356"/>
      <c r="ZE113" s="356"/>
      <c r="ZF113" s="356"/>
      <c r="ZG113" s="356"/>
      <c r="ZH113" s="356"/>
      <c r="ZI113" s="356"/>
      <c r="ZJ113" s="356"/>
      <c r="ZK113" s="356"/>
      <c r="ZL113" s="356"/>
      <c r="ZM113" s="356"/>
      <c r="ZN113" s="356"/>
      <c r="ZO113" s="356"/>
      <c r="ZP113" s="356"/>
      <c r="ZQ113" s="356"/>
      <c r="ZR113" s="356"/>
      <c r="ZS113" s="356"/>
      <c r="ZT113" s="356"/>
      <c r="ZU113" s="356"/>
      <c r="ZV113" s="356"/>
      <c r="ZW113" s="356"/>
      <c r="ZX113" s="356"/>
      <c r="ZY113" s="356"/>
      <c r="ZZ113" s="356"/>
      <c r="AAA113" s="356"/>
      <c r="AAB113" s="356"/>
      <c r="AAC113" s="356"/>
      <c r="AAD113" s="356"/>
      <c r="AAE113" s="356"/>
      <c r="AAF113" s="356"/>
      <c r="AAG113" s="356"/>
      <c r="AAH113" s="356"/>
      <c r="AAI113" s="356"/>
      <c r="AAJ113" s="356"/>
      <c r="AAK113" s="356"/>
      <c r="AAL113" s="356"/>
      <c r="AAM113" s="356"/>
      <c r="AAN113" s="356"/>
      <c r="AAO113" s="356"/>
      <c r="AAP113" s="356"/>
      <c r="AAQ113" s="356"/>
      <c r="AAR113" s="356"/>
      <c r="AAS113" s="356"/>
      <c r="AAT113" s="356"/>
      <c r="AAU113" s="356"/>
      <c r="AAV113" s="356"/>
      <c r="AAW113" s="356"/>
      <c r="AAX113" s="356"/>
      <c r="AAY113" s="356"/>
      <c r="AAZ113" s="356"/>
      <c r="ABA113" s="356"/>
      <c r="ABB113" s="356"/>
      <c r="ABC113" s="356"/>
      <c r="ABD113" s="356"/>
      <c r="ABE113" s="356"/>
      <c r="ABF113" s="356"/>
      <c r="ABG113" s="356"/>
      <c r="ABH113" s="356"/>
      <c r="ABI113" s="356"/>
      <c r="ABJ113" s="356"/>
      <c r="ABK113" s="356"/>
      <c r="ABL113" s="356"/>
      <c r="ABM113" s="356"/>
      <c r="ABN113" s="356"/>
      <c r="ABO113" s="356"/>
      <c r="ABP113" s="356"/>
      <c r="ABQ113" s="356"/>
      <c r="ABR113" s="356"/>
      <c r="ABS113" s="356"/>
      <c r="ABT113" s="356"/>
      <c r="ABU113" s="356"/>
      <c r="ABV113" s="356"/>
      <c r="ABW113" s="356"/>
      <c r="ABX113" s="356"/>
      <c r="ABY113" s="356"/>
      <c r="ABZ113" s="356"/>
      <c r="ACA113" s="356"/>
      <c r="ACB113" s="356"/>
      <c r="ACC113" s="356"/>
      <c r="ACD113" s="356"/>
      <c r="ACE113" s="356"/>
      <c r="ACF113" s="356"/>
      <c r="ACG113" s="356"/>
      <c r="ACH113" s="356"/>
      <c r="ACI113" s="356"/>
      <c r="ACJ113" s="356"/>
      <c r="ACK113" s="356"/>
      <c r="ACL113" s="356"/>
      <c r="ACM113" s="356"/>
      <c r="ACN113" s="356"/>
      <c r="ACO113" s="356"/>
      <c r="ACP113" s="356"/>
      <c r="ACQ113" s="356"/>
      <c r="ACR113" s="356"/>
      <c r="ACS113" s="356"/>
      <c r="ACT113" s="356"/>
      <c r="ACU113" s="356"/>
      <c r="ACV113" s="356"/>
      <c r="ACW113" s="356"/>
      <c r="ACX113" s="356"/>
      <c r="ACY113" s="356"/>
      <c r="ACZ113" s="356"/>
      <c r="ADA113" s="356"/>
      <c r="ADB113" s="356"/>
      <c r="ADC113" s="356"/>
      <c r="ADD113" s="356"/>
      <c r="ADE113" s="356"/>
      <c r="ADF113" s="356"/>
      <c r="ADG113" s="356"/>
      <c r="ADH113" s="356"/>
      <c r="ADI113" s="356"/>
      <c r="ADJ113" s="356"/>
      <c r="ADK113" s="356"/>
      <c r="ADL113" s="356"/>
      <c r="ADM113" s="356"/>
      <c r="ADN113" s="356"/>
      <c r="ADO113" s="356"/>
      <c r="ADP113" s="356"/>
      <c r="ADQ113" s="356"/>
      <c r="ADR113" s="356"/>
      <c r="ADS113" s="356"/>
      <c r="ADT113" s="356"/>
      <c r="ADU113" s="356"/>
      <c r="ADV113" s="356"/>
      <c r="ADW113" s="356"/>
      <c r="ADX113" s="356"/>
      <c r="ADY113" s="356"/>
      <c r="ADZ113" s="356"/>
      <c r="AEA113" s="356"/>
      <c r="AEB113" s="356"/>
      <c r="AEC113" s="356"/>
      <c r="AED113" s="356"/>
      <c r="AEE113" s="356"/>
      <c r="AEF113" s="356"/>
      <c r="AEG113" s="356"/>
      <c r="AEH113" s="356"/>
      <c r="AEI113" s="356"/>
      <c r="AEJ113" s="356"/>
      <c r="AEK113" s="356"/>
      <c r="AEL113" s="356"/>
      <c r="AEM113" s="356"/>
      <c r="AEN113" s="356"/>
      <c r="AEO113" s="356"/>
      <c r="AEP113" s="356"/>
      <c r="AEQ113" s="356"/>
      <c r="AER113" s="356"/>
      <c r="AES113" s="356"/>
      <c r="AET113" s="356"/>
      <c r="AEU113" s="356"/>
      <c r="AEV113" s="356"/>
      <c r="AEW113" s="356"/>
      <c r="AEX113" s="356"/>
      <c r="AEY113" s="356"/>
      <c r="AEZ113" s="356"/>
      <c r="AFA113" s="356"/>
      <c r="AFB113" s="356"/>
      <c r="AFC113" s="356"/>
      <c r="AFD113" s="356"/>
      <c r="AFE113" s="356"/>
      <c r="AFF113" s="356"/>
      <c r="AFG113" s="356"/>
      <c r="AFH113" s="356"/>
      <c r="AFI113" s="356"/>
      <c r="AFJ113" s="356"/>
      <c r="AFK113" s="356"/>
      <c r="AFL113" s="356"/>
      <c r="AFM113" s="356"/>
      <c r="AFN113" s="356"/>
      <c r="AFO113" s="356"/>
      <c r="AFP113" s="356"/>
      <c r="AFQ113" s="356"/>
      <c r="AFR113" s="356"/>
      <c r="AFS113" s="356"/>
      <c r="AFT113" s="356"/>
      <c r="AFU113" s="356"/>
      <c r="AFV113" s="356"/>
      <c r="AFW113" s="356"/>
      <c r="AFX113" s="356"/>
      <c r="AFY113" s="356"/>
      <c r="AFZ113" s="356"/>
      <c r="AGA113" s="356"/>
      <c r="AGB113" s="356"/>
      <c r="AGC113" s="356"/>
      <c r="AGD113" s="356"/>
      <c r="AGE113" s="356"/>
      <c r="AGF113" s="356"/>
      <c r="AGG113" s="356"/>
      <c r="AGH113" s="356"/>
      <c r="AGI113" s="356"/>
      <c r="AGJ113" s="356"/>
      <c r="AGK113" s="356"/>
      <c r="AGL113" s="356"/>
      <c r="AGM113" s="356"/>
      <c r="AGN113" s="356"/>
      <c r="AGO113" s="356"/>
      <c r="AGP113" s="356"/>
      <c r="AGQ113" s="356"/>
      <c r="AGR113" s="356"/>
      <c r="AGS113" s="356"/>
      <c r="AGT113" s="356"/>
      <c r="AGU113" s="356"/>
      <c r="AGV113" s="356"/>
      <c r="AGW113" s="356"/>
      <c r="AGX113" s="356"/>
      <c r="AGY113" s="356"/>
      <c r="AGZ113" s="356"/>
      <c r="AHA113" s="356"/>
      <c r="AHB113" s="356"/>
      <c r="AHC113" s="356"/>
      <c r="AHD113" s="356"/>
      <c r="AHE113" s="356"/>
      <c r="AHF113" s="356"/>
      <c r="AHG113" s="356"/>
      <c r="AHH113" s="356"/>
      <c r="AHI113" s="356"/>
      <c r="AHJ113" s="356"/>
      <c r="AHK113" s="356"/>
      <c r="AHL113" s="356"/>
      <c r="AHM113" s="356"/>
      <c r="AHN113" s="356"/>
      <c r="AHO113" s="356"/>
      <c r="AHP113" s="356"/>
      <c r="AHQ113" s="356"/>
      <c r="AHR113" s="356"/>
      <c r="AHS113" s="356"/>
      <c r="AHT113" s="356"/>
      <c r="AHU113" s="356"/>
      <c r="AHV113" s="356"/>
      <c r="AHW113" s="356"/>
      <c r="AHX113" s="356"/>
      <c r="AHY113" s="356"/>
      <c r="AHZ113" s="356"/>
      <c r="AIA113" s="356"/>
      <c r="AIB113" s="356"/>
      <c r="AIC113" s="356"/>
      <c r="AID113" s="356"/>
      <c r="AIE113" s="356"/>
      <c r="AIF113" s="356"/>
      <c r="AIG113" s="356"/>
      <c r="AIH113" s="356"/>
      <c r="AII113" s="356"/>
      <c r="AIJ113" s="356"/>
      <c r="AIK113" s="356"/>
      <c r="AIL113" s="356"/>
      <c r="AIM113" s="356"/>
      <c r="AIN113" s="356"/>
      <c r="AIO113" s="356"/>
      <c r="AIP113" s="356"/>
      <c r="AIQ113" s="356"/>
      <c r="AIR113" s="356"/>
      <c r="AIS113" s="356"/>
      <c r="AIT113" s="356"/>
      <c r="AIU113" s="356"/>
      <c r="AIV113" s="356"/>
      <c r="AIW113" s="356"/>
      <c r="AIX113" s="356"/>
      <c r="AIY113" s="356"/>
      <c r="AIZ113" s="356"/>
      <c r="AJA113" s="356"/>
      <c r="AJB113" s="356"/>
      <c r="AJC113" s="356"/>
      <c r="AJD113" s="356"/>
      <c r="AJE113" s="356"/>
      <c r="AJF113" s="356"/>
      <c r="AJG113" s="356"/>
      <c r="AJH113" s="356"/>
      <c r="AJI113" s="356"/>
      <c r="AJJ113" s="356"/>
      <c r="AJK113" s="356"/>
      <c r="AJL113" s="356"/>
      <c r="AJM113" s="356"/>
      <c r="AJN113" s="356"/>
      <c r="AJO113" s="356"/>
      <c r="AJP113" s="356"/>
      <c r="AJQ113" s="356"/>
      <c r="AJR113" s="356"/>
      <c r="AJS113" s="356"/>
      <c r="AJT113" s="356"/>
      <c r="AJU113" s="356"/>
      <c r="AJV113" s="356"/>
      <c r="AJW113" s="356"/>
      <c r="AJX113" s="356"/>
      <c r="AJY113" s="356"/>
      <c r="AJZ113" s="356"/>
      <c r="AKA113" s="356"/>
      <c r="AKB113" s="356"/>
      <c r="AKC113" s="356"/>
      <c r="AKD113" s="356"/>
      <c r="AKE113" s="356"/>
      <c r="AKF113" s="356"/>
      <c r="AKG113" s="356"/>
      <c r="AKH113" s="356"/>
      <c r="AKI113" s="356"/>
      <c r="AKJ113" s="356"/>
      <c r="AKK113" s="356"/>
      <c r="AKL113" s="356"/>
      <c r="AKM113" s="356"/>
      <c r="AKN113" s="356"/>
      <c r="AKO113" s="356"/>
      <c r="AKP113" s="356"/>
      <c r="AKQ113" s="356"/>
      <c r="AKR113" s="356"/>
      <c r="AKS113" s="356"/>
      <c r="AKT113" s="356"/>
      <c r="AKU113" s="356"/>
      <c r="AKV113" s="356"/>
      <c r="AKW113" s="356"/>
      <c r="AKX113" s="356"/>
      <c r="AKY113" s="356"/>
      <c r="AKZ113" s="356"/>
      <c r="ALA113" s="356"/>
      <c r="ALB113" s="356"/>
      <c r="ALC113" s="356"/>
      <c r="ALD113" s="356"/>
      <c r="ALE113" s="356"/>
      <c r="ALF113" s="356"/>
      <c r="ALG113" s="356"/>
      <c r="ALH113" s="356"/>
      <c r="ALI113" s="356"/>
      <c r="ALJ113" s="356"/>
      <c r="ALK113" s="356"/>
      <c r="ALL113" s="356"/>
      <c r="ALM113" s="356"/>
      <c r="ALN113" s="356"/>
      <c r="ALO113" s="356"/>
      <c r="ALP113" s="356"/>
      <c r="ALQ113" s="356"/>
      <c r="ALR113" s="356"/>
      <c r="ALS113" s="356"/>
      <c r="ALT113" s="356"/>
      <c r="ALU113" s="356"/>
      <c r="ALV113" s="356"/>
      <c r="ALW113" s="356"/>
      <c r="ALX113" s="356"/>
      <c r="ALY113" s="356"/>
      <c r="ALZ113" s="356"/>
      <c r="AMA113" s="356"/>
      <c r="AMB113" s="356"/>
      <c r="AMC113" s="356"/>
      <c r="AMD113" s="356"/>
      <c r="AME113" s="356"/>
      <c r="AMF113" s="356"/>
      <c r="AMG113" s="356"/>
      <c r="AMH113" s="356"/>
      <c r="AMI113" s="356"/>
      <c r="AMJ113" s="356"/>
      <c r="AMK113" s="356"/>
      <c r="AML113" s="356"/>
      <c r="AMM113" s="356"/>
      <c r="AMN113" s="356"/>
      <c r="AMO113" s="356"/>
      <c r="AMP113" s="356"/>
      <c r="AMQ113" s="356"/>
      <c r="AMR113" s="356"/>
      <c r="AMS113" s="356"/>
      <c r="AMT113" s="356"/>
      <c r="AMU113" s="356"/>
      <c r="AMV113" s="356"/>
      <c r="AMW113" s="356"/>
      <c r="AMX113" s="356"/>
      <c r="AMY113" s="356"/>
      <c r="AMZ113" s="356"/>
      <c r="ANA113" s="356"/>
      <c r="ANB113" s="356"/>
      <c r="ANC113" s="356"/>
      <c r="AND113" s="356"/>
      <c r="ANE113" s="356"/>
      <c r="ANF113" s="356"/>
      <c r="ANG113" s="356"/>
      <c r="ANH113" s="356"/>
      <c r="ANI113" s="356"/>
      <c r="ANJ113" s="356"/>
      <c r="ANK113" s="356"/>
      <c r="ANL113" s="356"/>
      <c r="ANM113" s="356"/>
      <c r="ANN113" s="356"/>
      <c r="ANO113" s="356"/>
      <c r="ANP113" s="356"/>
      <c r="ANQ113" s="356"/>
      <c r="ANR113" s="356"/>
      <c r="ANS113" s="356"/>
      <c r="ANT113" s="356"/>
      <c r="ANU113" s="356"/>
      <c r="ANV113" s="356"/>
      <c r="ANW113" s="356"/>
      <c r="ANX113" s="356"/>
      <c r="ANY113" s="356"/>
      <c r="ANZ113" s="356"/>
      <c r="AOA113" s="356"/>
      <c r="AOB113" s="356"/>
      <c r="AOC113" s="356"/>
      <c r="AOD113" s="356"/>
      <c r="AOE113" s="356"/>
      <c r="AOF113" s="356"/>
      <c r="AOG113" s="356"/>
      <c r="AOH113" s="356"/>
      <c r="AOI113" s="356"/>
      <c r="AOJ113" s="356"/>
      <c r="AOK113" s="356"/>
      <c r="AOL113" s="356"/>
      <c r="AOM113" s="356"/>
      <c r="AON113" s="356"/>
      <c r="AOO113" s="356"/>
      <c r="AOP113" s="356"/>
      <c r="AOQ113" s="356"/>
      <c r="AOR113" s="356"/>
      <c r="AOS113" s="356"/>
      <c r="AOT113" s="356"/>
      <c r="AOU113" s="356"/>
      <c r="AOV113" s="356"/>
      <c r="AOW113" s="356"/>
      <c r="AOX113" s="356"/>
      <c r="AOY113" s="356"/>
      <c r="AOZ113" s="356"/>
      <c r="APA113" s="356"/>
      <c r="APB113" s="356"/>
      <c r="APC113" s="356"/>
      <c r="APD113" s="356"/>
      <c r="APE113" s="356"/>
      <c r="APF113" s="356"/>
      <c r="APG113" s="356"/>
      <c r="APH113" s="356"/>
      <c r="API113" s="356"/>
      <c r="APJ113" s="356"/>
      <c r="APK113" s="356"/>
      <c r="APL113" s="356"/>
      <c r="APM113" s="356"/>
      <c r="APN113" s="356"/>
      <c r="APO113" s="356"/>
      <c r="APP113" s="356"/>
      <c r="APQ113" s="356"/>
      <c r="APR113" s="356"/>
      <c r="APS113" s="356"/>
      <c r="APT113" s="356"/>
      <c r="APU113" s="356"/>
      <c r="APV113" s="356"/>
      <c r="APW113" s="356"/>
      <c r="APX113" s="356"/>
      <c r="APY113" s="356"/>
      <c r="APZ113" s="356"/>
      <c r="AQA113" s="356"/>
      <c r="AQB113" s="356"/>
      <c r="AQC113" s="356"/>
      <c r="AQD113" s="356"/>
      <c r="AQE113" s="356"/>
      <c r="AQF113" s="356"/>
      <c r="AQG113" s="356"/>
      <c r="AQH113" s="356"/>
      <c r="AQI113" s="356"/>
      <c r="AQJ113" s="356"/>
      <c r="AQK113" s="356"/>
      <c r="AQL113" s="356"/>
      <c r="AQM113" s="356"/>
      <c r="AQN113" s="356"/>
      <c r="AQO113" s="356"/>
      <c r="AQP113" s="356"/>
      <c r="AQQ113" s="356"/>
      <c r="AQR113" s="356"/>
      <c r="AQS113" s="356"/>
      <c r="AQT113" s="356"/>
      <c r="AQU113" s="356"/>
      <c r="AQV113" s="356"/>
      <c r="AQW113" s="356"/>
      <c r="AQX113" s="356"/>
      <c r="AQY113" s="356"/>
      <c r="AQZ113" s="356"/>
      <c r="ARA113" s="356"/>
      <c r="ARB113" s="356"/>
      <c r="ARC113" s="356"/>
      <c r="ARD113" s="356"/>
      <c r="ARE113" s="356"/>
      <c r="ARF113" s="356"/>
      <c r="ARG113" s="356"/>
      <c r="ARH113" s="356"/>
      <c r="ARI113" s="356"/>
      <c r="ARJ113" s="356"/>
      <c r="ARK113" s="356"/>
      <c r="ARL113" s="356"/>
      <c r="ARM113" s="356"/>
      <c r="ARN113" s="356"/>
      <c r="ARO113" s="356"/>
      <c r="ARP113" s="356"/>
      <c r="ARQ113" s="356"/>
      <c r="ARR113" s="356"/>
      <c r="ARS113" s="356"/>
      <c r="ART113" s="356"/>
      <c r="ARU113" s="356"/>
      <c r="ARV113" s="356"/>
      <c r="ARW113" s="356"/>
      <c r="ARX113" s="356"/>
      <c r="ARY113" s="356"/>
      <c r="ARZ113" s="356"/>
      <c r="ASA113" s="356"/>
      <c r="ASB113" s="356"/>
      <c r="ASC113" s="356"/>
      <c r="ASD113" s="356"/>
      <c r="ASE113" s="356"/>
      <c r="ASF113" s="356"/>
      <c r="ASG113" s="356"/>
      <c r="ASH113" s="356"/>
      <c r="ASI113" s="356"/>
      <c r="ASJ113" s="356"/>
      <c r="ASK113" s="356"/>
      <c r="ASL113" s="356"/>
      <c r="ASM113" s="356"/>
      <c r="ASN113" s="356"/>
      <c r="ASO113" s="356"/>
      <c r="ASP113" s="356"/>
      <c r="ASQ113" s="356"/>
      <c r="ASR113" s="356"/>
      <c r="ASS113" s="356"/>
      <c r="AST113" s="356"/>
      <c r="ASU113" s="356"/>
      <c r="ASV113" s="356"/>
      <c r="ASW113" s="356"/>
      <c r="ASX113" s="356"/>
      <c r="ASY113" s="356"/>
      <c r="ASZ113" s="356"/>
      <c r="ATA113" s="356"/>
      <c r="ATB113" s="356"/>
      <c r="ATC113" s="356"/>
      <c r="ATD113" s="356"/>
      <c r="ATE113" s="356"/>
      <c r="ATF113" s="356"/>
      <c r="ATG113" s="356"/>
      <c r="ATH113" s="356"/>
      <c r="ATI113" s="356"/>
      <c r="ATJ113" s="356"/>
      <c r="ATK113" s="356"/>
      <c r="ATL113" s="356"/>
      <c r="ATM113" s="356"/>
      <c r="ATN113" s="356"/>
      <c r="ATO113" s="356"/>
      <c r="ATP113" s="356"/>
      <c r="ATQ113" s="356"/>
      <c r="ATR113" s="356"/>
      <c r="ATS113" s="356"/>
      <c r="ATT113" s="356"/>
      <c r="ATU113" s="356"/>
      <c r="ATV113" s="356"/>
      <c r="ATW113" s="356"/>
      <c r="ATX113" s="356"/>
      <c r="ATY113" s="356"/>
      <c r="ATZ113" s="356"/>
      <c r="AUA113" s="356"/>
      <c r="AUB113" s="356"/>
      <c r="AUC113" s="356"/>
      <c r="AUD113" s="356"/>
      <c r="AUE113" s="356"/>
      <c r="AUF113" s="356"/>
      <c r="AUG113" s="356"/>
      <c r="AUH113" s="356"/>
      <c r="AUI113" s="356"/>
      <c r="AUJ113" s="356"/>
      <c r="AUK113" s="356"/>
      <c r="AUL113" s="356"/>
      <c r="AUM113" s="356"/>
      <c r="AUN113" s="356"/>
      <c r="AUO113" s="356"/>
      <c r="AUP113" s="356"/>
      <c r="AUQ113" s="356"/>
      <c r="AUR113" s="356"/>
      <c r="AUS113" s="356"/>
      <c r="AUT113" s="356"/>
      <c r="AUU113" s="356"/>
      <c r="AUV113" s="356"/>
      <c r="AUW113" s="356"/>
      <c r="AUX113" s="356"/>
      <c r="AUY113" s="356"/>
      <c r="AUZ113" s="356"/>
      <c r="AVA113" s="356"/>
      <c r="AVB113" s="356"/>
      <c r="AVC113" s="356"/>
      <c r="AVD113" s="356"/>
      <c r="AVE113" s="356"/>
      <c r="AVF113" s="356"/>
      <c r="AVG113" s="356"/>
      <c r="AVH113" s="356"/>
      <c r="AVI113" s="356"/>
      <c r="AVJ113" s="356"/>
      <c r="AVK113" s="356"/>
      <c r="AVL113" s="356"/>
      <c r="AVM113" s="356"/>
      <c r="AVN113" s="356"/>
      <c r="AVO113" s="356"/>
      <c r="AVP113" s="356"/>
      <c r="AVQ113" s="356"/>
      <c r="AVR113" s="356"/>
      <c r="AVS113" s="356"/>
      <c r="AVT113" s="356"/>
      <c r="AVU113" s="356"/>
      <c r="AVV113" s="356"/>
      <c r="AVW113" s="356"/>
      <c r="AVX113" s="356"/>
      <c r="AVY113" s="356"/>
      <c r="AVZ113" s="356"/>
      <c r="AWA113" s="356"/>
      <c r="AWB113" s="356"/>
      <c r="AWC113" s="356"/>
      <c r="AWD113" s="356"/>
      <c r="AWE113" s="356"/>
      <c r="AWF113" s="356"/>
      <c r="AWG113" s="356"/>
      <c r="AWH113" s="356"/>
      <c r="AWI113" s="356"/>
      <c r="AWJ113" s="356"/>
      <c r="AWK113" s="356"/>
      <c r="AWL113" s="356"/>
      <c r="AWM113" s="356"/>
      <c r="AWN113" s="356"/>
      <c r="AWO113" s="356"/>
      <c r="AWP113" s="356"/>
      <c r="AWQ113" s="356"/>
      <c r="AWR113" s="356"/>
      <c r="AWS113" s="356"/>
      <c r="AWT113" s="356"/>
      <c r="AWU113" s="356"/>
      <c r="AWV113" s="356"/>
      <c r="AWW113" s="356"/>
      <c r="AWX113" s="356"/>
      <c r="AWY113" s="356"/>
      <c r="AWZ113" s="356"/>
      <c r="AXA113" s="356"/>
      <c r="AXB113" s="356"/>
      <c r="AXC113" s="356"/>
      <c r="AXD113" s="356"/>
      <c r="AXE113" s="356"/>
      <c r="AXF113" s="356"/>
      <c r="AXG113" s="356"/>
      <c r="AXH113" s="356"/>
      <c r="AXI113" s="356"/>
      <c r="AXJ113" s="356"/>
      <c r="AXK113" s="356"/>
      <c r="AXL113" s="356"/>
      <c r="AXM113" s="356"/>
      <c r="AXN113" s="356"/>
      <c r="AXO113" s="356"/>
      <c r="AXP113" s="356"/>
      <c r="AXQ113" s="356"/>
      <c r="AXR113" s="356"/>
      <c r="AXS113" s="356"/>
      <c r="AXT113" s="356"/>
      <c r="AXU113" s="356"/>
      <c r="AXV113" s="356"/>
      <c r="AXW113" s="356"/>
      <c r="AXX113" s="356"/>
      <c r="AXY113" s="356"/>
      <c r="AXZ113" s="356"/>
      <c r="AYA113" s="356"/>
      <c r="AYB113" s="356"/>
      <c r="AYC113" s="356"/>
      <c r="AYD113" s="356"/>
      <c r="AYE113" s="356"/>
      <c r="AYF113" s="356"/>
      <c r="AYG113" s="356"/>
      <c r="AYH113" s="356"/>
      <c r="AYI113" s="356"/>
      <c r="AYJ113" s="356"/>
      <c r="AYK113" s="356"/>
      <c r="AYL113" s="356"/>
      <c r="AYM113" s="356"/>
      <c r="AYN113" s="356"/>
      <c r="AYO113" s="356"/>
      <c r="AYP113" s="356"/>
      <c r="AYQ113" s="356"/>
      <c r="AYR113" s="356"/>
      <c r="AYS113" s="356"/>
      <c r="AYT113" s="356"/>
      <c r="AYU113" s="356"/>
      <c r="AYV113" s="356"/>
      <c r="AYW113" s="356"/>
      <c r="AYX113" s="356"/>
      <c r="AYY113" s="356"/>
      <c r="AYZ113" s="356"/>
      <c r="AZA113" s="356"/>
      <c r="AZB113" s="356"/>
      <c r="AZC113" s="356"/>
      <c r="AZD113" s="356"/>
      <c r="AZE113" s="356"/>
      <c r="AZF113" s="356"/>
      <c r="AZG113" s="356"/>
      <c r="AZH113" s="356"/>
      <c r="AZI113" s="356"/>
      <c r="AZJ113" s="356"/>
      <c r="AZK113" s="356"/>
      <c r="AZL113" s="356"/>
      <c r="AZM113" s="356"/>
      <c r="AZN113" s="356"/>
      <c r="AZO113" s="356"/>
      <c r="AZP113" s="356"/>
      <c r="AZQ113" s="356"/>
      <c r="AZR113" s="356"/>
      <c r="AZS113" s="356"/>
      <c r="AZT113" s="356"/>
      <c r="AZU113" s="356"/>
      <c r="AZV113" s="356"/>
      <c r="AZW113" s="356"/>
      <c r="AZX113" s="356"/>
      <c r="AZY113" s="356"/>
      <c r="AZZ113" s="356"/>
      <c r="BAA113" s="356"/>
      <c r="BAB113" s="356"/>
      <c r="BAC113" s="356"/>
      <c r="BAD113" s="356"/>
      <c r="BAE113" s="356"/>
      <c r="BAF113" s="356"/>
      <c r="BAG113" s="356"/>
      <c r="BAH113" s="356"/>
      <c r="BAI113" s="356"/>
      <c r="BAJ113" s="356"/>
      <c r="BAK113" s="356"/>
      <c r="BAL113" s="356"/>
      <c r="BAM113" s="356"/>
      <c r="BAN113" s="356"/>
      <c r="BAO113" s="356"/>
      <c r="BAP113" s="356"/>
      <c r="BAQ113" s="356"/>
      <c r="BAR113" s="356"/>
      <c r="BAS113" s="356"/>
      <c r="BAT113" s="356"/>
      <c r="BAU113" s="356"/>
      <c r="BAV113" s="356"/>
      <c r="BAW113" s="356"/>
      <c r="BAX113" s="356"/>
      <c r="BAY113" s="356"/>
      <c r="BAZ113" s="356"/>
      <c r="BBA113" s="356"/>
      <c r="BBB113" s="356"/>
      <c r="BBC113" s="356"/>
      <c r="BBD113" s="356"/>
      <c r="BBE113" s="356"/>
      <c r="BBF113" s="356"/>
      <c r="BBG113" s="356"/>
      <c r="BBH113" s="356"/>
      <c r="BBI113" s="356"/>
      <c r="BBJ113" s="356"/>
      <c r="BBK113" s="356"/>
      <c r="BBL113" s="356"/>
      <c r="BBM113" s="356"/>
      <c r="BBN113" s="356"/>
      <c r="BBO113" s="356"/>
      <c r="BBP113" s="356"/>
      <c r="BBQ113" s="356"/>
      <c r="BBR113" s="356"/>
      <c r="BBS113" s="356"/>
      <c r="BBT113" s="356"/>
      <c r="BBU113" s="356"/>
      <c r="BBV113" s="356"/>
      <c r="BBW113" s="356"/>
      <c r="BBX113" s="356"/>
      <c r="BBY113" s="356"/>
      <c r="BBZ113" s="356"/>
      <c r="BCA113" s="356"/>
      <c r="BCB113" s="356"/>
      <c r="BCC113" s="356"/>
      <c r="BCD113" s="356"/>
      <c r="BCE113" s="356"/>
      <c r="BCF113" s="356"/>
      <c r="BCG113" s="356"/>
      <c r="BCH113" s="356"/>
      <c r="BCI113" s="356"/>
      <c r="BCJ113" s="356"/>
      <c r="BCK113" s="356"/>
      <c r="BCL113" s="356"/>
      <c r="BCM113" s="356"/>
      <c r="BCN113" s="356"/>
      <c r="BCO113" s="356"/>
      <c r="BCP113" s="356"/>
      <c r="BCQ113" s="356"/>
      <c r="BCR113" s="356"/>
      <c r="BCS113" s="356"/>
      <c r="BCT113" s="356"/>
      <c r="BCU113" s="356"/>
      <c r="BCV113" s="356"/>
      <c r="BCW113" s="356"/>
      <c r="BCX113" s="356"/>
      <c r="BCY113" s="356"/>
      <c r="BCZ113" s="356"/>
      <c r="BDA113" s="356"/>
      <c r="BDB113" s="356"/>
      <c r="BDC113" s="356"/>
      <c r="BDD113" s="356"/>
      <c r="BDE113" s="356"/>
      <c r="BDF113" s="356"/>
      <c r="BDG113" s="356"/>
      <c r="BDH113" s="356"/>
      <c r="BDI113" s="356"/>
      <c r="BDJ113" s="356"/>
      <c r="BDK113" s="356"/>
      <c r="BDL113" s="356"/>
      <c r="BDM113" s="356"/>
      <c r="BDN113" s="356"/>
      <c r="BDO113" s="356"/>
      <c r="BDP113" s="356"/>
      <c r="BDQ113" s="356"/>
      <c r="BDR113" s="356"/>
      <c r="BDS113" s="356"/>
      <c r="BDT113" s="356"/>
      <c r="BDU113" s="356"/>
      <c r="BDV113" s="356"/>
      <c r="BDW113" s="356"/>
      <c r="BDX113" s="356"/>
      <c r="BDY113" s="356"/>
      <c r="BDZ113" s="356"/>
      <c r="BEA113" s="356"/>
      <c r="BEB113" s="356"/>
      <c r="BEC113" s="356"/>
      <c r="BED113" s="356"/>
      <c r="BEE113" s="356"/>
      <c r="BEF113" s="356"/>
      <c r="BEG113" s="356"/>
      <c r="BEH113" s="356"/>
      <c r="BEI113" s="356"/>
      <c r="BEJ113" s="356"/>
      <c r="BEK113" s="356"/>
      <c r="BEL113" s="356"/>
      <c r="BEM113" s="356"/>
      <c r="BEN113" s="356"/>
      <c r="BEO113" s="356"/>
      <c r="BEP113" s="356"/>
      <c r="BEQ113" s="356"/>
      <c r="BER113" s="356"/>
      <c r="BES113" s="356"/>
      <c r="BET113" s="356"/>
      <c r="BEU113" s="356"/>
      <c r="BEV113" s="356"/>
      <c r="BEW113" s="356"/>
      <c r="BEX113" s="356"/>
      <c r="BEY113" s="356"/>
      <c r="BEZ113" s="356"/>
      <c r="BFA113" s="356"/>
      <c r="BFB113" s="356"/>
      <c r="BFC113" s="356"/>
      <c r="BFD113" s="356"/>
      <c r="BFE113" s="356"/>
      <c r="BFF113" s="356"/>
      <c r="BFG113" s="356"/>
      <c r="BFH113" s="356"/>
      <c r="BFI113" s="356"/>
      <c r="BFJ113" s="356"/>
      <c r="BFK113" s="356"/>
      <c r="BFL113" s="356"/>
      <c r="BFM113" s="356"/>
      <c r="BFN113" s="356"/>
      <c r="BFO113" s="356"/>
      <c r="BFP113" s="356"/>
      <c r="BFQ113" s="356"/>
      <c r="BFR113" s="356"/>
      <c r="BFS113" s="356"/>
      <c r="BFT113" s="356"/>
      <c r="BFU113" s="356"/>
      <c r="BFV113" s="356"/>
      <c r="BFW113" s="356"/>
      <c r="BFX113" s="356"/>
      <c r="BFY113" s="356"/>
      <c r="BFZ113" s="356"/>
      <c r="BGA113" s="356"/>
      <c r="BGB113" s="356"/>
      <c r="BGC113" s="356"/>
      <c r="BGD113" s="356"/>
      <c r="BGE113" s="356"/>
      <c r="BGF113" s="356"/>
      <c r="BGG113" s="356"/>
      <c r="BGH113" s="356"/>
      <c r="BGI113" s="356"/>
      <c r="BGJ113" s="356"/>
      <c r="BGK113" s="356"/>
      <c r="BGL113" s="356"/>
      <c r="BGM113" s="356"/>
      <c r="BGN113" s="356"/>
      <c r="BGO113" s="356"/>
      <c r="BGP113" s="356"/>
      <c r="BGQ113" s="356"/>
      <c r="BGR113" s="356"/>
      <c r="BGS113" s="356"/>
      <c r="BGT113" s="356"/>
      <c r="BGU113" s="356"/>
      <c r="BGV113" s="356"/>
      <c r="BGW113" s="356"/>
      <c r="BGX113" s="356"/>
      <c r="BGY113" s="356"/>
      <c r="BGZ113" s="356"/>
      <c r="BHA113" s="356"/>
      <c r="BHB113" s="356"/>
      <c r="BHC113" s="356"/>
      <c r="BHD113" s="356"/>
      <c r="BHE113" s="356"/>
      <c r="BHF113" s="356"/>
      <c r="BHG113" s="356"/>
      <c r="BHH113" s="356"/>
      <c r="BHI113" s="356"/>
      <c r="BHJ113" s="356"/>
      <c r="BHK113" s="356"/>
      <c r="BHL113" s="356"/>
      <c r="BHM113" s="356"/>
      <c r="BHN113" s="356"/>
      <c r="BHO113" s="356"/>
      <c r="BHP113" s="356"/>
      <c r="BHQ113" s="356"/>
      <c r="BHR113" s="356"/>
      <c r="BHS113" s="356"/>
      <c r="BHT113" s="356"/>
      <c r="BHU113" s="356"/>
      <c r="BHV113" s="356"/>
      <c r="BHW113" s="356"/>
      <c r="BHX113" s="356"/>
      <c r="BHY113" s="356"/>
      <c r="BHZ113" s="356"/>
      <c r="BIA113" s="356"/>
      <c r="BIB113" s="356"/>
      <c r="BIC113" s="356"/>
      <c r="BID113" s="356"/>
      <c r="BIE113" s="356"/>
      <c r="BIF113" s="356"/>
      <c r="BIG113" s="356"/>
      <c r="BIH113" s="356"/>
      <c r="BII113" s="356"/>
      <c r="BIJ113" s="356"/>
      <c r="BIK113" s="356"/>
      <c r="BIL113" s="356"/>
      <c r="BIM113" s="356"/>
      <c r="BIN113" s="356"/>
      <c r="BIO113" s="356"/>
      <c r="BIP113" s="356"/>
      <c r="BIQ113" s="356"/>
      <c r="BIR113" s="356"/>
      <c r="BIS113" s="356"/>
      <c r="BIT113" s="356"/>
      <c r="BIU113" s="356"/>
      <c r="BIV113" s="356"/>
      <c r="BIW113" s="356"/>
      <c r="BIX113" s="356"/>
      <c r="BIY113" s="356"/>
      <c r="BIZ113" s="356"/>
      <c r="BJA113" s="356"/>
      <c r="BJB113" s="356"/>
      <c r="BJC113" s="356"/>
      <c r="BJD113" s="356"/>
      <c r="BJE113" s="356"/>
      <c r="BJF113" s="356"/>
      <c r="BJG113" s="356"/>
      <c r="BJH113" s="356"/>
      <c r="BJI113" s="356"/>
      <c r="BJJ113" s="356"/>
      <c r="BJK113" s="356"/>
      <c r="BJL113" s="356"/>
      <c r="BJM113" s="356"/>
      <c r="BJN113" s="356"/>
      <c r="BJO113" s="356"/>
      <c r="BJP113" s="356"/>
      <c r="BJQ113" s="356"/>
      <c r="BJR113" s="356"/>
      <c r="BJS113" s="356"/>
      <c r="BJT113" s="356"/>
      <c r="BJU113" s="356"/>
      <c r="BJV113" s="356"/>
      <c r="BJW113" s="356"/>
      <c r="BJX113" s="356"/>
      <c r="BJY113" s="356"/>
      <c r="BJZ113" s="356"/>
      <c r="BKA113" s="356"/>
      <c r="BKB113" s="356"/>
      <c r="BKC113" s="356"/>
      <c r="BKD113" s="356"/>
      <c r="BKE113" s="356"/>
      <c r="BKF113" s="356"/>
      <c r="BKG113" s="356"/>
      <c r="BKH113" s="356"/>
      <c r="BKI113" s="356"/>
      <c r="BKJ113" s="356"/>
      <c r="BKK113" s="356"/>
      <c r="BKL113" s="356"/>
      <c r="BKM113" s="356"/>
      <c r="BKN113" s="356"/>
      <c r="BKO113" s="356"/>
      <c r="BKP113" s="356"/>
      <c r="BKQ113" s="356"/>
      <c r="BKR113" s="356"/>
      <c r="BKS113" s="356"/>
      <c r="BKT113" s="356"/>
      <c r="BKU113" s="356"/>
      <c r="BKV113" s="356"/>
      <c r="BKW113" s="356"/>
      <c r="BKX113" s="356"/>
      <c r="BKY113" s="356"/>
      <c r="BKZ113" s="356"/>
      <c r="BLA113" s="356"/>
      <c r="BLB113" s="356"/>
      <c r="BLC113" s="356"/>
      <c r="BLD113" s="356"/>
      <c r="BLE113" s="356"/>
      <c r="BLF113" s="356"/>
      <c r="BLG113" s="356"/>
      <c r="BLH113" s="356"/>
      <c r="BLI113" s="356"/>
      <c r="BLJ113" s="356"/>
      <c r="BLK113" s="356"/>
      <c r="BLL113" s="356"/>
      <c r="BLM113" s="356"/>
      <c r="BLN113" s="356"/>
      <c r="BLO113" s="356"/>
      <c r="BLP113" s="356"/>
      <c r="BLQ113" s="356"/>
      <c r="BLR113" s="356"/>
      <c r="BLS113" s="356"/>
      <c r="BLT113" s="356"/>
      <c r="BLU113" s="356"/>
      <c r="BLV113" s="356"/>
      <c r="BLW113" s="356"/>
      <c r="BLX113" s="356"/>
      <c r="BLY113" s="356"/>
      <c r="BLZ113" s="356"/>
      <c r="BMA113" s="356"/>
      <c r="BMB113" s="356"/>
      <c r="BMC113" s="356"/>
      <c r="BMD113" s="356"/>
      <c r="BME113" s="356"/>
      <c r="BMF113" s="356"/>
      <c r="BMG113" s="356"/>
      <c r="BMH113" s="356"/>
      <c r="BMI113" s="356"/>
      <c r="BMJ113" s="356"/>
      <c r="BMK113" s="356"/>
      <c r="BML113" s="356"/>
      <c r="BMM113" s="356"/>
      <c r="BMN113" s="356"/>
      <c r="BMO113" s="356"/>
      <c r="BMP113" s="356"/>
      <c r="BMQ113" s="356"/>
      <c r="BMR113" s="356"/>
      <c r="BMS113" s="356"/>
      <c r="BMT113" s="356"/>
      <c r="BMU113" s="356"/>
      <c r="BMV113" s="356"/>
      <c r="BMW113" s="356"/>
      <c r="BMX113" s="356"/>
      <c r="BMY113" s="356"/>
      <c r="BMZ113" s="356"/>
      <c r="BNA113" s="356"/>
      <c r="BNB113" s="356"/>
      <c r="BNC113" s="356"/>
      <c r="BND113" s="356"/>
      <c r="BNE113" s="356"/>
      <c r="BNF113" s="356"/>
      <c r="BNG113" s="356"/>
      <c r="BNH113" s="356"/>
      <c r="BNI113" s="356"/>
      <c r="BNJ113" s="356"/>
      <c r="BNK113" s="356"/>
      <c r="BNL113" s="356"/>
      <c r="BNM113" s="356"/>
      <c r="BNN113" s="356"/>
      <c r="BNO113" s="356"/>
      <c r="BNP113" s="356"/>
      <c r="BNQ113" s="356"/>
      <c r="BNR113" s="356"/>
      <c r="BNS113" s="356"/>
      <c r="BNT113" s="356"/>
      <c r="BNU113" s="356"/>
      <c r="BNV113" s="356"/>
      <c r="BNW113" s="356"/>
      <c r="BNX113" s="356"/>
      <c r="BNY113" s="356"/>
      <c r="BNZ113" s="356"/>
      <c r="BOA113" s="356"/>
      <c r="BOB113" s="356"/>
      <c r="BOC113" s="356"/>
      <c r="BOD113" s="356"/>
      <c r="BOE113" s="356"/>
      <c r="BOF113" s="356"/>
      <c r="BOG113" s="356"/>
      <c r="BOH113" s="356"/>
      <c r="BOI113" s="356"/>
      <c r="BOJ113" s="356"/>
      <c r="BOK113" s="356"/>
      <c r="BOL113" s="356"/>
      <c r="BOM113" s="356"/>
      <c r="BON113" s="356"/>
      <c r="BOO113" s="356"/>
      <c r="BOP113" s="356"/>
      <c r="BOQ113" s="356"/>
      <c r="BOR113" s="356"/>
      <c r="BOS113" s="356"/>
      <c r="BOT113" s="356"/>
      <c r="BOU113" s="356"/>
      <c r="BOV113" s="356"/>
      <c r="BOW113" s="356"/>
      <c r="BOX113" s="356"/>
      <c r="BOY113" s="356"/>
      <c r="BOZ113" s="356"/>
      <c r="BPA113" s="356"/>
      <c r="BPB113" s="356"/>
      <c r="BPC113" s="356"/>
      <c r="BPD113" s="356"/>
      <c r="BPE113" s="356"/>
      <c r="BPF113" s="356"/>
      <c r="BPG113" s="356"/>
      <c r="BPH113" s="356"/>
      <c r="BPI113" s="356"/>
      <c r="BPJ113" s="356"/>
      <c r="BPK113" s="356"/>
      <c r="BPL113" s="356"/>
      <c r="BPM113" s="356"/>
      <c r="BPN113" s="356"/>
      <c r="BPO113" s="356"/>
      <c r="BPP113" s="356"/>
      <c r="BPQ113" s="356"/>
      <c r="BPR113" s="356"/>
      <c r="BPS113" s="356"/>
      <c r="BPT113" s="356"/>
      <c r="BPU113" s="356"/>
      <c r="BPV113" s="356"/>
      <c r="BPW113" s="356"/>
      <c r="BPX113" s="356"/>
      <c r="BPY113" s="356"/>
      <c r="BPZ113" s="356"/>
      <c r="BQA113" s="356"/>
      <c r="BQB113" s="356"/>
      <c r="BQC113" s="356"/>
      <c r="BQD113" s="356"/>
      <c r="BQE113" s="356"/>
      <c r="BQF113" s="356"/>
      <c r="BQG113" s="356"/>
      <c r="BQH113" s="356"/>
      <c r="BQI113" s="356"/>
      <c r="BQJ113" s="356"/>
      <c r="BQK113" s="356"/>
      <c r="BQL113" s="356"/>
      <c r="BQM113" s="356"/>
      <c r="BQN113" s="356"/>
      <c r="BQO113" s="356"/>
      <c r="BQP113" s="356"/>
      <c r="BQQ113" s="356"/>
      <c r="BQR113" s="356"/>
      <c r="BQS113" s="356"/>
      <c r="BQT113" s="356"/>
      <c r="BQU113" s="356"/>
      <c r="BQV113" s="356"/>
      <c r="BQW113" s="356"/>
      <c r="BQX113" s="356"/>
      <c r="BQY113" s="356"/>
      <c r="BQZ113" s="356"/>
      <c r="BRA113" s="356"/>
      <c r="BRB113" s="356"/>
      <c r="BRC113" s="356"/>
      <c r="BRD113" s="356"/>
      <c r="BRE113" s="356"/>
      <c r="BRF113" s="356"/>
      <c r="BRG113" s="356"/>
      <c r="BRH113" s="356"/>
      <c r="BRI113" s="356"/>
      <c r="BRJ113" s="356"/>
      <c r="BRK113" s="356"/>
      <c r="BRL113" s="356"/>
      <c r="BRM113" s="356"/>
      <c r="BRN113" s="356"/>
      <c r="BRO113" s="356"/>
      <c r="BRP113" s="356"/>
      <c r="BRQ113" s="356"/>
      <c r="BRR113" s="356"/>
      <c r="BRS113" s="356"/>
      <c r="BRT113" s="356"/>
      <c r="BRU113" s="356"/>
      <c r="BRV113" s="356"/>
      <c r="BRW113" s="356"/>
      <c r="BRX113" s="356"/>
      <c r="BRY113" s="356"/>
      <c r="BRZ113" s="356"/>
      <c r="BSA113" s="356"/>
      <c r="BSB113" s="356"/>
      <c r="BSC113" s="356"/>
      <c r="BSD113" s="356"/>
      <c r="BSE113" s="356"/>
      <c r="BSF113" s="356"/>
      <c r="BSG113" s="356"/>
      <c r="BSH113" s="356"/>
      <c r="BSI113" s="356"/>
      <c r="BSJ113" s="356"/>
      <c r="BSK113" s="356"/>
      <c r="BSL113" s="356"/>
      <c r="BSM113" s="356"/>
      <c r="BSN113" s="356"/>
      <c r="BSO113" s="356"/>
      <c r="BSP113" s="356"/>
      <c r="BSQ113" s="356"/>
      <c r="BSR113" s="356"/>
      <c r="BSS113" s="356"/>
      <c r="BST113" s="356"/>
      <c r="BSU113" s="356"/>
      <c r="BSV113" s="356"/>
      <c r="BSW113" s="356"/>
      <c r="BSX113" s="356"/>
      <c r="BSY113" s="356"/>
      <c r="BSZ113" s="356"/>
      <c r="BTA113" s="356"/>
      <c r="BTB113" s="356"/>
      <c r="BTC113" s="356"/>
      <c r="BTD113" s="356"/>
      <c r="BTE113" s="356"/>
      <c r="BTF113" s="356"/>
      <c r="BTG113" s="356"/>
      <c r="BTH113" s="356"/>
      <c r="BTI113" s="356"/>
      <c r="BTJ113" s="356"/>
      <c r="BTK113" s="356"/>
      <c r="BTL113" s="356"/>
      <c r="BTM113" s="356"/>
      <c r="BTN113" s="356"/>
      <c r="BTO113" s="356"/>
      <c r="BTP113" s="356"/>
      <c r="BTQ113" s="356"/>
      <c r="BTR113" s="356"/>
      <c r="BTS113" s="356"/>
      <c r="BTT113" s="356"/>
      <c r="BTU113" s="356"/>
      <c r="BTV113" s="356"/>
      <c r="BTW113" s="356"/>
      <c r="BTX113" s="356"/>
      <c r="BTY113" s="356"/>
      <c r="BTZ113" s="356"/>
      <c r="BUA113" s="356"/>
      <c r="BUB113" s="356"/>
      <c r="BUC113" s="356"/>
      <c r="BUD113" s="356"/>
      <c r="BUE113" s="356"/>
      <c r="BUF113" s="356"/>
      <c r="BUG113" s="356"/>
      <c r="BUH113" s="356"/>
      <c r="BUI113" s="356"/>
      <c r="BUJ113" s="356"/>
      <c r="BUK113" s="356"/>
      <c r="BUL113" s="356"/>
      <c r="BUM113" s="356"/>
      <c r="BUN113" s="356"/>
      <c r="BUO113" s="356"/>
      <c r="BUP113" s="356"/>
      <c r="BUQ113" s="356"/>
      <c r="BUR113" s="356"/>
      <c r="BUS113" s="356"/>
      <c r="BUT113" s="356"/>
      <c r="BUU113" s="356"/>
      <c r="BUV113" s="356"/>
      <c r="BUW113" s="356"/>
      <c r="BUX113" s="356"/>
      <c r="BUY113" s="356"/>
      <c r="BUZ113" s="356"/>
      <c r="BVA113" s="356"/>
      <c r="BVB113" s="356"/>
      <c r="BVC113" s="356"/>
      <c r="BVD113" s="356"/>
      <c r="BVE113" s="356"/>
      <c r="BVF113" s="356"/>
      <c r="BVG113" s="356"/>
      <c r="BVH113" s="356"/>
      <c r="BVI113" s="356"/>
      <c r="BVJ113" s="356"/>
      <c r="BVK113" s="356"/>
      <c r="BVL113" s="356"/>
      <c r="BVM113" s="356"/>
      <c r="BVN113" s="356"/>
      <c r="BVO113" s="356"/>
      <c r="BVP113" s="356"/>
      <c r="BVQ113" s="356"/>
      <c r="BVR113" s="356"/>
      <c r="BVS113" s="356"/>
      <c r="BVT113" s="356"/>
      <c r="BVU113" s="356"/>
      <c r="BVV113" s="356"/>
      <c r="BVW113" s="356"/>
      <c r="BVX113" s="356"/>
      <c r="BVY113" s="356"/>
      <c r="BVZ113" s="356"/>
      <c r="BWA113" s="356"/>
      <c r="BWB113" s="356"/>
      <c r="BWC113" s="356"/>
      <c r="BWD113" s="356"/>
      <c r="BWE113" s="356"/>
      <c r="BWF113" s="356"/>
      <c r="BWG113" s="356"/>
      <c r="BWH113" s="356"/>
      <c r="BWI113" s="356"/>
      <c r="BWJ113" s="356"/>
      <c r="BWK113" s="356"/>
      <c r="BWL113" s="356"/>
      <c r="BWM113" s="356"/>
      <c r="BWN113" s="356"/>
      <c r="BWO113" s="356"/>
      <c r="BWP113" s="356"/>
      <c r="BWQ113" s="356"/>
      <c r="BWR113" s="356"/>
      <c r="BWS113" s="356"/>
      <c r="BWT113" s="356"/>
      <c r="BWU113" s="356"/>
      <c r="BWV113" s="356"/>
      <c r="BWW113" s="356"/>
      <c r="BWX113" s="356"/>
      <c r="BWY113" s="356"/>
      <c r="BWZ113" s="356"/>
      <c r="BXA113" s="356"/>
      <c r="BXB113" s="356"/>
      <c r="BXC113" s="356"/>
      <c r="BXD113" s="356"/>
      <c r="BXE113" s="356"/>
      <c r="BXF113" s="356"/>
      <c r="BXG113" s="356"/>
      <c r="BXH113" s="356"/>
      <c r="BXI113" s="356"/>
      <c r="BXJ113" s="356"/>
      <c r="BXK113" s="356"/>
      <c r="BXL113" s="356"/>
      <c r="BXM113" s="356"/>
      <c r="BXN113" s="356"/>
      <c r="BXO113" s="356"/>
      <c r="BXP113" s="356"/>
      <c r="BXQ113" s="356"/>
      <c r="BXR113" s="356"/>
      <c r="BXS113" s="356"/>
      <c r="BXT113" s="356"/>
      <c r="BXU113" s="356"/>
      <c r="BXV113" s="356"/>
      <c r="BXW113" s="356"/>
      <c r="BXX113" s="356"/>
      <c r="BXY113" s="356"/>
      <c r="BXZ113" s="356"/>
      <c r="BYA113" s="356"/>
      <c r="BYB113" s="356"/>
      <c r="BYC113" s="356"/>
      <c r="BYD113" s="356"/>
      <c r="BYE113" s="356"/>
      <c r="BYF113" s="356"/>
      <c r="BYG113" s="356"/>
      <c r="BYH113" s="356"/>
      <c r="BYI113" s="356"/>
      <c r="BYJ113" s="356"/>
      <c r="BYK113" s="356"/>
      <c r="BYL113" s="356"/>
      <c r="BYM113" s="356"/>
      <c r="BYN113" s="356"/>
      <c r="BYO113" s="356"/>
      <c r="BYP113" s="356"/>
      <c r="BYQ113" s="356"/>
      <c r="BYR113" s="356"/>
      <c r="BYS113" s="356"/>
      <c r="BYT113" s="356"/>
      <c r="BYU113" s="356"/>
      <c r="BYV113" s="356"/>
      <c r="BYW113" s="356"/>
      <c r="BYX113" s="356"/>
      <c r="BYY113" s="356"/>
      <c r="BYZ113" s="356"/>
      <c r="BZA113" s="356"/>
      <c r="BZB113" s="356"/>
      <c r="BZC113" s="356"/>
      <c r="BZD113" s="356"/>
      <c r="BZE113" s="356"/>
      <c r="BZF113" s="356"/>
      <c r="BZG113" s="356"/>
      <c r="BZH113" s="356"/>
      <c r="BZI113" s="356"/>
      <c r="BZJ113" s="356"/>
      <c r="BZK113" s="356"/>
      <c r="BZL113" s="356"/>
      <c r="BZM113" s="356"/>
      <c r="BZN113" s="356"/>
      <c r="BZO113" s="356"/>
      <c r="BZP113" s="356"/>
      <c r="BZQ113" s="356"/>
      <c r="BZR113" s="356"/>
      <c r="BZS113" s="356"/>
      <c r="BZT113" s="356"/>
      <c r="BZU113" s="356"/>
      <c r="BZV113" s="356"/>
      <c r="BZW113" s="356"/>
      <c r="BZX113" s="356"/>
      <c r="BZY113" s="356"/>
      <c r="BZZ113" s="356"/>
      <c r="CAA113" s="356"/>
      <c r="CAB113" s="356"/>
      <c r="CAC113" s="356"/>
      <c r="CAD113" s="356"/>
      <c r="CAE113" s="356"/>
      <c r="CAF113" s="356"/>
      <c r="CAG113" s="356"/>
      <c r="CAH113" s="356"/>
      <c r="CAI113" s="356"/>
      <c r="CAJ113" s="356"/>
      <c r="CAK113" s="356"/>
      <c r="CAL113" s="356"/>
      <c r="CAM113" s="356"/>
      <c r="CAN113" s="356"/>
      <c r="CAO113" s="356"/>
      <c r="CAP113" s="356"/>
      <c r="CAQ113" s="356"/>
      <c r="CAR113" s="356"/>
      <c r="CAS113" s="356"/>
      <c r="CAT113" s="356"/>
      <c r="CAU113" s="356"/>
      <c r="CAV113" s="356"/>
      <c r="CAW113" s="356"/>
      <c r="CAX113" s="356"/>
      <c r="CAY113" s="356"/>
      <c r="CAZ113" s="356"/>
      <c r="CBA113" s="356"/>
      <c r="CBB113" s="356"/>
      <c r="CBC113" s="356"/>
      <c r="CBD113" s="356"/>
      <c r="CBE113" s="356"/>
      <c r="CBF113" s="356"/>
      <c r="CBG113" s="356"/>
      <c r="CBH113" s="356"/>
      <c r="CBI113" s="356"/>
      <c r="CBJ113" s="356"/>
      <c r="CBK113" s="356"/>
      <c r="CBL113" s="356"/>
      <c r="CBM113" s="356"/>
      <c r="CBN113" s="356"/>
      <c r="CBO113" s="356"/>
      <c r="CBP113" s="356"/>
      <c r="CBQ113" s="356"/>
      <c r="CBR113" s="356"/>
      <c r="CBS113" s="356"/>
      <c r="CBT113" s="356"/>
      <c r="CBU113" s="356"/>
      <c r="CBV113" s="356"/>
      <c r="CBW113" s="356"/>
      <c r="CBX113" s="356"/>
      <c r="CBY113" s="356"/>
      <c r="CBZ113" s="356"/>
      <c r="CCA113" s="356"/>
      <c r="CCB113" s="356"/>
      <c r="CCC113" s="356"/>
      <c r="CCD113" s="356"/>
      <c r="CCE113" s="356"/>
      <c r="CCF113" s="356"/>
      <c r="CCG113" s="356"/>
      <c r="CCH113" s="356"/>
      <c r="CCI113" s="356"/>
      <c r="CCJ113" s="356"/>
      <c r="CCK113" s="356"/>
      <c r="CCL113" s="356"/>
      <c r="CCM113" s="356"/>
      <c r="CCN113" s="356"/>
      <c r="CCO113" s="356"/>
      <c r="CCP113" s="356"/>
      <c r="CCQ113" s="356"/>
      <c r="CCR113" s="356"/>
      <c r="CCS113" s="356"/>
      <c r="CCT113" s="356"/>
      <c r="CCU113" s="356"/>
      <c r="CCV113" s="356"/>
      <c r="CCW113" s="356"/>
      <c r="CCX113" s="356"/>
      <c r="CCY113" s="356"/>
      <c r="CCZ113" s="356"/>
      <c r="CDA113" s="356"/>
      <c r="CDB113" s="356"/>
      <c r="CDC113" s="356"/>
      <c r="CDD113" s="356"/>
      <c r="CDE113" s="356"/>
      <c r="CDF113" s="356"/>
      <c r="CDG113" s="356"/>
      <c r="CDH113" s="356"/>
      <c r="CDI113" s="356"/>
      <c r="CDJ113" s="356"/>
      <c r="CDK113" s="356"/>
      <c r="CDL113" s="356"/>
      <c r="CDM113" s="356"/>
      <c r="CDN113" s="356"/>
      <c r="CDO113" s="356"/>
      <c r="CDP113" s="356"/>
      <c r="CDQ113" s="356"/>
      <c r="CDR113" s="356"/>
      <c r="CDS113" s="356"/>
      <c r="CDT113" s="356"/>
      <c r="CDU113" s="356"/>
      <c r="CDV113" s="356"/>
      <c r="CDW113" s="356"/>
      <c r="CDX113" s="356"/>
      <c r="CDY113" s="356"/>
      <c r="CDZ113" s="356"/>
      <c r="CEA113" s="356"/>
      <c r="CEB113" s="356"/>
      <c r="CEC113" s="356"/>
      <c r="CED113" s="356"/>
      <c r="CEE113" s="356"/>
      <c r="CEF113" s="356"/>
      <c r="CEG113" s="356"/>
      <c r="CEH113" s="356"/>
      <c r="CEI113" s="356"/>
      <c r="CEJ113" s="356"/>
      <c r="CEK113" s="356"/>
      <c r="CEL113" s="356"/>
      <c r="CEM113" s="356"/>
      <c r="CEN113" s="356"/>
      <c r="CEO113" s="356"/>
      <c r="CEP113" s="356"/>
      <c r="CEQ113" s="356"/>
      <c r="CER113" s="356"/>
      <c r="CES113" s="356"/>
      <c r="CET113" s="356"/>
      <c r="CEU113" s="356"/>
      <c r="CEV113" s="356"/>
      <c r="CEW113" s="356"/>
      <c r="CEX113" s="356"/>
      <c r="CEY113" s="356"/>
      <c r="CEZ113" s="356"/>
      <c r="CFA113" s="356"/>
      <c r="CFB113" s="356"/>
      <c r="CFC113" s="356"/>
      <c r="CFD113" s="356"/>
      <c r="CFE113" s="356"/>
      <c r="CFF113" s="356"/>
      <c r="CFG113" s="356"/>
      <c r="CFH113" s="356"/>
      <c r="CFI113" s="356"/>
      <c r="CFJ113" s="356"/>
      <c r="CFK113" s="356"/>
      <c r="CFL113" s="356"/>
      <c r="CFM113" s="356"/>
      <c r="CFN113" s="356"/>
      <c r="CFO113" s="356"/>
      <c r="CFP113" s="356"/>
      <c r="CFQ113" s="356"/>
      <c r="CFR113" s="356"/>
      <c r="CFS113" s="356"/>
      <c r="CFT113" s="356"/>
      <c r="CFU113" s="356"/>
      <c r="CFV113" s="356"/>
      <c r="CFW113" s="356"/>
      <c r="CFX113" s="356"/>
      <c r="CFY113" s="356"/>
      <c r="CFZ113" s="356"/>
      <c r="CGA113" s="356"/>
      <c r="CGB113" s="356"/>
      <c r="CGC113" s="356"/>
      <c r="CGD113" s="356"/>
      <c r="CGE113" s="356"/>
      <c r="CGF113" s="356"/>
      <c r="CGG113" s="356"/>
      <c r="CGH113" s="356"/>
      <c r="CGI113" s="356"/>
      <c r="CGJ113" s="356"/>
      <c r="CGK113" s="356"/>
      <c r="CGL113" s="356"/>
      <c r="CGM113" s="356"/>
      <c r="CGN113" s="356"/>
      <c r="CGO113" s="356"/>
      <c r="CGP113" s="356"/>
      <c r="CGQ113" s="356"/>
      <c r="CGR113" s="356"/>
      <c r="CGS113" s="356"/>
      <c r="CGT113" s="356"/>
      <c r="CGU113" s="356"/>
      <c r="CGV113" s="356"/>
      <c r="CGW113" s="356"/>
      <c r="CGX113" s="356"/>
      <c r="CGY113" s="356"/>
      <c r="CGZ113" s="356"/>
      <c r="CHA113" s="356"/>
      <c r="CHB113" s="356"/>
      <c r="CHC113" s="356"/>
      <c r="CHD113" s="356"/>
      <c r="CHE113" s="356"/>
      <c r="CHF113" s="356"/>
      <c r="CHG113" s="356"/>
      <c r="CHH113" s="356"/>
      <c r="CHI113" s="356"/>
      <c r="CHJ113" s="356"/>
      <c r="CHK113" s="356"/>
      <c r="CHL113" s="356"/>
      <c r="CHM113" s="356"/>
      <c r="CHN113" s="356"/>
      <c r="CHO113" s="356"/>
      <c r="CHP113" s="356"/>
      <c r="CHQ113" s="356"/>
      <c r="CHR113" s="356"/>
      <c r="CHS113" s="356"/>
      <c r="CHT113" s="356"/>
      <c r="CHU113" s="356"/>
      <c r="CHV113" s="356"/>
      <c r="CHW113" s="356"/>
      <c r="CHX113" s="356"/>
      <c r="CHY113" s="356"/>
      <c r="CHZ113" s="356"/>
      <c r="CIA113" s="356"/>
      <c r="CIB113" s="356"/>
      <c r="CIC113" s="356"/>
      <c r="CID113" s="356"/>
      <c r="CIE113" s="356"/>
      <c r="CIF113" s="356"/>
      <c r="CIG113" s="356"/>
      <c r="CIH113" s="356"/>
      <c r="CII113" s="356"/>
      <c r="CIJ113" s="356"/>
      <c r="CIK113" s="356"/>
      <c r="CIL113" s="356"/>
      <c r="CIM113" s="356"/>
      <c r="CIN113" s="356"/>
      <c r="CIO113" s="356"/>
      <c r="CIP113" s="356"/>
      <c r="CIQ113" s="356"/>
      <c r="CIR113" s="356"/>
      <c r="CIS113" s="356"/>
      <c r="CIT113" s="356"/>
      <c r="CIU113" s="356"/>
      <c r="CIV113" s="356"/>
      <c r="CIW113" s="356"/>
      <c r="CIX113" s="356"/>
      <c r="CIY113" s="356"/>
      <c r="CIZ113" s="356"/>
      <c r="CJA113" s="356"/>
      <c r="CJB113" s="356"/>
      <c r="CJC113" s="356"/>
      <c r="CJD113" s="356"/>
      <c r="CJE113" s="356"/>
      <c r="CJF113" s="356"/>
      <c r="CJG113" s="356"/>
      <c r="CJH113" s="356"/>
      <c r="CJI113" s="356"/>
      <c r="CJJ113" s="356"/>
      <c r="CJK113" s="356"/>
      <c r="CJL113" s="356"/>
      <c r="CJM113" s="356"/>
      <c r="CJN113" s="356"/>
      <c r="CJO113" s="356"/>
      <c r="CJP113" s="356"/>
      <c r="CJQ113" s="356"/>
      <c r="CJR113" s="356"/>
      <c r="CJS113" s="356"/>
      <c r="CJT113" s="356"/>
      <c r="CJU113" s="356"/>
      <c r="CJV113" s="356"/>
      <c r="CJW113" s="356"/>
      <c r="CJX113" s="356"/>
      <c r="CJY113" s="356"/>
      <c r="CJZ113" s="356"/>
      <c r="CKA113" s="356"/>
      <c r="CKB113" s="356"/>
      <c r="CKC113" s="356"/>
      <c r="CKD113" s="356"/>
      <c r="CKE113" s="356"/>
      <c r="CKF113" s="356"/>
      <c r="CKG113" s="356"/>
      <c r="CKH113" s="356"/>
      <c r="CKI113" s="356"/>
      <c r="CKJ113" s="356"/>
      <c r="CKK113" s="356"/>
      <c r="CKL113" s="356"/>
      <c r="CKM113" s="356"/>
      <c r="CKN113" s="356"/>
      <c r="CKO113" s="356"/>
      <c r="CKP113" s="356"/>
      <c r="CKQ113" s="356"/>
      <c r="CKR113" s="356"/>
      <c r="CKS113" s="356"/>
      <c r="CKT113" s="356"/>
      <c r="CKU113" s="356"/>
      <c r="CKV113" s="356"/>
      <c r="CKW113" s="356"/>
      <c r="CKX113" s="356"/>
      <c r="CKY113" s="356"/>
      <c r="CKZ113" s="356"/>
      <c r="CLA113" s="356"/>
      <c r="CLB113" s="356"/>
      <c r="CLC113" s="356"/>
      <c r="CLD113" s="356"/>
      <c r="CLE113" s="356"/>
      <c r="CLF113" s="356"/>
      <c r="CLG113" s="356"/>
      <c r="CLH113" s="356"/>
      <c r="CLI113" s="356"/>
      <c r="CLJ113" s="356"/>
      <c r="CLK113" s="356"/>
      <c r="CLL113" s="356"/>
      <c r="CLM113" s="356"/>
      <c r="CLN113" s="356"/>
      <c r="CLO113" s="356"/>
      <c r="CLP113" s="356"/>
      <c r="CLQ113" s="356"/>
      <c r="CLR113" s="356"/>
      <c r="CLS113" s="356"/>
      <c r="CLT113" s="356"/>
      <c r="CLU113" s="356"/>
      <c r="CLV113" s="356"/>
      <c r="CLW113" s="356"/>
      <c r="CLX113" s="356"/>
      <c r="CLY113" s="356"/>
      <c r="CLZ113" s="356"/>
      <c r="CMA113" s="356"/>
      <c r="CMB113" s="356"/>
      <c r="CMC113" s="356"/>
      <c r="CMD113" s="356"/>
      <c r="CME113" s="356"/>
      <c r="CMF113" s="356"/>
      <c r="CMG113" s="356"/>
      <c r="CMH113" s="356"/>
      <c r="CMI113" s="356"/>
      <c r="CMJ113" s="356"/>
      <c r="CMK113" s="356"/>
      <c r="CML113" s="356"/>
      <c r="CMM113" s="356"/>
      <c r="CMN113" s="356"/>
      <c r="CMO113" s="356"/>
      <c r="CMP113" s="356"/>
      <c r="CMQ113" s="356"/>
      <c r="CMR113" s="356"/>
      <c r="CMS113" s="356"/>
      <c r="CMT113" s="356"/>
      <c r="CMU113" s="356"/>
      <c r="CMV113" s="356"/>
      <c r="CMW113" s="356"/>
      <c r="CMX113" s="356"/>
      <c r="CMY113" s="356"/>
      <c r="CMZ113" s="356"/>
      <c r="CNA113" s="356"/>
      <c r="CNB113" s="356"/>
      <c r="CNC113" s="356"/>
      <c r="CND113" s="356"/>
      <c r="CNE113" s="356"/>
      <c r="CNF113" s="356"/>
      <c r="CNG113" s="356"/>
      <c r="CNH113" s="356"/>
      <c r="CNI113" s="356"/>
      <c r="CNJ113" s="356"/>
      <c r="CNK113" s="356"/>
      <c r="CNL113" s="356"/>
      <c r="CNM113" s="356"/>
      <c r="CNN113" s="356"/>
      <c r="CNO113" s="356"/>
      <c r="CNP113" s="356"/>
      <c r="CNQ113" s="356"/>
      <c r="CNR113" s="356"/>
      <c r="CNS113" s="356"/>
      <c r="CNT113" s="356"/>
      <c r="CNU113" s="356"/>
      <c r="CNV113" s="356"/>
      <c r="CNW113" s="356"/>
      <c r="CNX113" s="356"/>
      <c r="CNY113" s="356"/>
      <c r="CNZ113" s="356"/>
      <c r="COA113" s="356"/>
      <c r="COB113" s="356"/>
      <c r="COC113" s="356"/>
      <c r="COD113" s="356"/>
      <c r="COE113" s="356"/>
      <c r="COF113" s="356"/>
      <c r="COG113" s="356"/>
      <c r="COH113" s="356"/>
      <c r="COI113" s="356"/>
      <c r="COJ113" s="356"/>
      <c r="COK113" s="356"/>
      <c r="COL113" s="356"/>
      <c r="COM113" s="356"/>
      <c r="CON113" s="356"/>
      <c r="COO113" s="356"/>
      <c r="COP113" s="356"/>
      <c r="COQ113" s="356"/>
      <c r="COR113" s="356"/>
      <c r="COS113" s="356"/>
      <c r="COT113" s="356"/>
      <c r="COU113" s="356"/>
      <c r="COV113" s="356"/>
      <c r="COW113" s="356"/>
      <c r="COX113" s="356"/>
      <c r="COY113" s="356"/>
      <c r="COZ113" s="356"/>
      <c r="CPA113" s="356"/>
      <c r="CPB113" s="356"/>
      <c r="CPC113" s="356"/>
      <c r="CPD113" s="356"/>
      <c r="CPE113" s="356"/>
      <c r="CPF113" s="356"/>
      <c r="CPG113" s="356"/>
      <c r="CPH113" s="356"/>
      <c r="CPI113" s="356"/>
      <c r="CPJ113" s="356"/>
      <c r="CPK113" s="356"/>
      <c r="CPL113" s="356"/>
      <c r="CPM113" s="356"/>
      <c r="CPN113" s="356"/>
      <c r="CPO113" s="356"/>
      <c r="CPP113" s="356"/>
      <c r="CPQ113" s="356"/>
      <c r="CPR113" s="356"/>
      <c r="CPS113" s="356"/>
      <c r="CPT113" s="356"/>
      <c r="CPU113" s="356"/>
      <c r="CPV113" s="356"/>
      <c r="CPW113" s="356"/>
      <c r="CPX113" s="356"/>
      <c r="CPY113" s="356"/>
      <c r="CPZ113" s="356"/>
      <c r="CQA113" s="356"/>
      <c r="CQB113" s="356"/>
      <c r="CQC113" s="356"/>
      <c r="CQD113" s="356"/>
      <c r="CQE113" s="356"/>
      <c r="CQF113" s="356"/>
      <c r="CQG113" s="356"/>
      <c r="CQH113" s="356"/>
      <c r="CQI113" s="356"/>
      <c r="CQJ113" s="356"/>
      <c r="CQK113" s="356"/>
      <c r="CQL113" s="356"/>
      <c r="CQM113" s="356"/>
      <c r="CQN113" s="356"/>
      <c r="CQO113" s="356"/>
      <c r="CQP113" s="356"/>
      <c r="CQQ113" s="356"/>
      <c r="CQR113" s="356"/>
      <c r="CQS113" s="356"/>
      <c r="CQT113" s="356"/>
      <c r="CQU113" s="356"/>
      <c r="CQV113" s="356"/>
      <c r="CQW113" s="356"/>
      <c r="CQX113" s="356"/>
      <c r="CQY113" s="356"/>
      <c r="CQZ113" s="356"/>
      <c r="CRA113" s="356"/>
      <c r="CRB113" s="356"/>
      <c r="CRC113" s="356"/>
      <c r="CRD113" s="356"/>
      <c r="CRE113" s="356"/>
      <c r="CRF113" s="356"/>
      <c r="CRG113" s="356"/>
      <c r="CRH113" s="356"/>
      <c r="CRI113" s="356"/>
      <c r="CRJ113" s="356"/>
      <c r="CRK113" s="356"/>
      <c r="CRL113" s="356"/>
      <c r="CRM113" s="356"/>
      <c r="CRN113" s="356"/>
      <c r="CRO113" s="356"/>
      <c r="CRP113" s="356"/>
      <c r="CRQ113" s="356"/>
      <c r="CRR113" s="356"/>
      <c r="CRS113" s="356"/>
      <c r="CRT113" s="356"/>
      <c r="CRU113" s="356"/>
      <c r="CRV113" s="356"/>
      <c r="CRW113" s="356"/>
      <c r="CRX113" s="356"/>
      <c r="CRY113" s="356"/>
      <c r="CRZ113" s="356"/>
      <c r="CSA113" s="356"/>
      <c r="CSB113" s="356"/>
      <c r="CSC113" s="356"/>
      <c r="CSD113" s="356"/>
      <c r="CSE113" s="356"/>
      <c r="CSF113" s="356"/>
      <c r="CSG113" s="356"/>
      <c r="CSH113" s="356"/>
      <c r="CSI113" s="356"/>
      <c r="CSJ113" s="356"/>
      <c r="CSK113" s="356"/>
      <c r="CSL113" s="356"/>
      <c r="CSM113" s="356"/>
      <c r="CSN113" s="356"/>
      <c r="CSO113" s="356"/>
      <c r="CSP113" s="356"/>
      <c r="CSQ113" s="356"/>
      <c r="CSR113" s="356"/>
      <c r="CSS113" s="356"/>
      <c r="CST113" s="356"/>
      <c r="CSU113" s="356"/>
      <c r="CSV113" s="356"/>
      <c r="CSW113" s="356"/>
      <c r="CSX113" s="356"/>
      <c r="CSY113" s="356"/>
      <c r="CSZ113" s="356"/>
      <c r="CTA113" s="356"/>
      <c r="CTB113" s="356"/>
      <c r="CTC113" s="356"/>
      <c r="CTD113" s="356"/>
      <c r="CTE113" s="356"/>
      <c r="CTF113" s="356"/>
      <c r="CTG113" s="356"/>
      <c r="CTH113" s="356"/>
      <c r="CTI113" s="356"/>
      <c r="CTJ113" s="356"/>
      <c r="CTK113" s="356"/>
      <c r="CTL113" s="356"/>
      <c r="CTM113" s="356"/>
      <c r="CTN113" s="356"/>
      <c r="CTO113" s="356"/>
      <c r="CTP113" s="356"/>
      <c r="CTQ113" s="356"/>
      <c r="CTR113" s="356"/>
      <c r="CTS113" s="356"/>
      <c r="CTT113" s="356"/>
      <c r="CTU113" s="356"/>
      <c r="CTV113" s="356"/>
      <c r="CTW113" s="356"/>
      <c r="CTX113" s="356"/>
      <c r="CTY113" s="356"/>
      <c r="CTZ113" s="356"/>
      <c r="CUA113" s="356"/>
      <c r="CUB113" s="356"/>
      <c r="CUC113" s="356"/>
      <c r="CUD113" s="356"/>
      <c r="CUE113" s="356"/>
      <c r="CUF113" s="356"/>
      <c r="CUG113" s="356"/>
      <c r="CUH113" s="356"/>
      <c r="CUI113" s="356"/>
      <c r="CUJ113" s="356"/>
      <c r="CUK113" s="356"/>
      <c r="CUL113" s="356"/>
      <c r="CUM113" s="356"/>
      <c r="CUN113" s="356"/>
      <c r="CUO113" s="356"/>
      <c r="CUP113" s="356"/>
      <c r="CUQ113" s="356"/>
      <c r="CUR113" s="356"/>
      <c r="CUS113" s="356"/>
      <c r="CUT113" s="356"/>
      <c r="CUU113" s="356"/>
      <c r="CUV113" s="356"/>
      <c r="CUW113" s="356"/>
      <c r="CUX113" s="356"/>
      <c r="CUY113" s="356"/>
      <c r="CUZ113" s="356"/>
      <c r="CVA113" s="356"/>
      <c r="CVB113" s="356"/>
      <c r="CVC113" s="356"/>
      <c r="CVD113" s="356"/>
      <c r="CVE113" s="356"/>
      <c r="CVF113" s="356"/>
      <c r="CVG113" s="356"/>
      <c r="CVH113" s="356"/>
      <c r="CVI113" s="356"/>
      <c r="CVJ113" s="356"/>
      <c r="CVK113" s="356"/>
      <c r="CVL113" s="356"/>
      <c r="CVM113" s="356"/>
      <c r="CVN113" s="356"/>
      <c r="CVO113" s="356"/>
      <c r="CVP113" s="356"/>
      <c r="CVQ113" s="356"/>
      <c r="CVR113" s="356"/>
      <c r="CVS113" s="356"/>
      <c r="CVT113" s="356"/>
      <c r="CVU113" s="356"/>
      <c r="CVV113" s="356"/>
      <c r="CVW113" s="356"/>
      <c r="CVX113" s="356"/>
      <c r="CVY113" s="356"/>
      <c r="CVZ113" s="356"/>
      <c r="CWA113" s="356"/>
      <c r="CWB113" s="356"/>
      <c r="CWC113" s="356"/>
      <c r="CWD113" s="356"/>
      <c r="CWE113" s="356"/>
      <c r="CWF113" s="356"/>
      <c r="CWG113" s="356"/>
      <c r="CWH113" s="356"/>
      <c r="CWI113" s="356"/>
      <c r="CWJ113" s="356"/>
      <c r="CWK113" s="356"/>
      <c r="CWL113" s="356"/>
      <c r="CWM113" s="356"/>
      <c r="CWN113" s="356"/>
      <c r="CWO113" s="356"/>
      <c r="CWP113" s="356"/>
      <c r="CWQ113" s="356"/>
      <c r="CWR113" s="356"/>
      <c r="CWS113" s="356"/>
      <c r="CWT113" s="356"/>
      <c r="CWU113" s="356"/>
      <c r="CWV113" s="356"/>
      <c r="CWW113" s="356"/>
      <c r="CWX113" s="356"/>
      <c r="CWY113" s="356"/>
      <c r="CWZ113" s="356"/>
      <c r="CXA113" s="356"/>
      <c r="CXB113" s="356"/>
      <c r="CXC113" s="356"/>
      <c r="CXD113" s="356"/>
      <c r="CXE113" s="356"/>
      <c r="CXF113" s="356"/>
      <c r="CXG113" s="356"/>
      <c r="CXH113" s="356"/>
      <c r="CXI113" s="356"/>
      <c r="CXJ113" s="356"/>
      <c r="CXK113" s="356"/>
      <c r="CXL113" s="356"/>
      <c r="CXM113" s="356"/>
      <c r="CXN113" s="356"/>
      <c r="CXO113" s="356"/>
      <c r="CXP113" s="356"/>
      <c r="CXQ113" s="356"/>
      <c r="CXR113" s="356"/>
      <c r="CXS113" s="356"/>
      <c r="CXT113" s="356"/>
      <c r="CXU113" s="356"/>
      <c r="CXV113" s="356"/>
      <c r="CXW113" s="356"/>
      <c r="CXX113" s="356"/>
      <c r="CXY113" s="356"/>
      <c r="CXZ113" s="356"/>
      <c r="CYA113" s="356"/>
      <c r="CYB113" s="356"/>
      <c r="CYC113" s="356"/>
      <c r="CYD113" s="356"/>
      <c r="CYE113" s="356"/>
      <c r="CYF113" s="356"/>
      <c r="CYG113" s="356"/>
      <c r="CYH113" s="356"/>
      <c r="CYI113" s="356"/>
      <c r="CYJ113" s="356"/>
      <c r="CYK113" s="356"/>
      <c r="CYL113" s="356"/>
      <c r="CYM113" s="356"/>
      <c r="CYN113" s="356"/>
      <c r="CYO113" s="356"/>
      <c r="CYP113" s="356"/>
      <c r="CYQ113" s="356"/>
      <c r="CYR113" s="356"/>
      <c r="CYS113" s="356"/>
      <c r="CYT113" s="356"/>
      <c r="CYU113" s="356"/>
      <c r="CYV113" s="356"/>
      <c r="CYW113" s="356"/>
      <c r="CYX113" s="356"/>
      <c r="CYY113" s="356"/>
      <c r="CYZ113" s="356"/>
      <c r="CZA113" s="356"/>
      <c r="CZB113" s="356"/>
      <c r="CZC113" s="356"/>
      <c r="CZD113" s="356"/>
      <c r="CZE113" s="356"/>
      <c r="CZF113" s="356"/>
      <c r="CZG113" s="356"/>
      <c r="CZH113" s="356"/>
      <c r="CZI113" s="356"/>
      <c r="CZJ113" s="356"/>
      <c r="CZK113" s="356"/>
      <c r="CZL113" s="356"/>
      <c r="CZM113" s="356"/>
      <c r="CZN113" s="356"/>
      <c r="CZO113" s="356"/>
      <c r="CZP113" s="356"/>
      <c r="CZQ113" s="356"/>
      <c r="CZR113" s="356"/>
      <c r="CZS113" s="356"/>
      <c r="CZT113" s="356"/>
      <c r="CZU113" s="356"/>
      <c r="CZV113" s="356"/>
      <c r="CZW113" s="356"/>
      <c r="CZX113" s="356"/>
      <c r="CZY113" s="356"/>
      <c r="CZZ113" s="356"/>
      <c r="DAA113" s="356"/>
      <c r="DAB113" s="356"/>
      <c r="DAC113" s="356"/>
      <c r="DAD113" s="356"/>
      <c r="DAE113" s="356"/>
      <c r="DAF113" s="356"/>
      <c r="DAG113" s="356"/>
      <c r="DAH113" s="356"/>
      <c r="DAI113" s="356"/>
      <c r="DAJ113" s="356"/>
      <c r="DAK113" s="356"/>
      <c r="DAL113" s="356"/>
      <c r="DAM113" s="356"/>
      <c r="DAN113" s="356"/>
      <c r="DAO113" s="356"/>
      <c r="DAP113" s="356"/>
      <c r="DAQ113" s="356"/>
      <c r="DAR113" s="356"/>
      <c r="DAS113" s="356"/>
      <c r="DAT113" s="356"/>
      <c r="DAU113" s="356"/>
      <c r="DAV113" s="356"/>
      <c r="DAW113" s="356"/>
      <c r="DAX113" s="356"/>
      <c r="DAY113" s="356"/>
      <c r="DAZ113" s="356"/>
      <c r="DBA113" s="356"/>
      <c r="DBB113" s="356"/>
      <c r="DBC113" s="356"/>
      <c r="DBD113" s="356"/>
      <c r="DBE113" s="356"/>
      <c r="DBF113" s="356"/>
      <c r="DBG113" s="356"/>
      <c r="DBH113" s="356"/>
      <c r="DBI113" s="356"/>
      <c r="DBJ113" s="356"/>
      <c r="DBK113" s="356"/>
      <c r="DBL113" s="356"/>
      <c r="DBM113" s="356"/>
      <c r="DBN113" s="356"/>
      <c r="DBO113" s="356"/>
      <c r="DBP113" s="356"/>
      <c r="DBQ113" s="356"/>
      <c r="DBR113" s="356"/>
      <c r="DBS113" s="356"/>
      <c r="DBT113" s="356"/>
      <c r="DBU113" s="356"/>
      <c r="DBV113" s="356"/>
      <c r="DBW113" s="356"/>
      <c r="DBX113" s="356"/>
      <c r="DBY113" s="356"/>
      <c r="DBZ113" s="356"/>
      <c r="DCA113" s="356"/>
      <c r="DCB113" s="356"/>
      <c r="DCC113" s="356"/>
      <c r="DCD113" s="356"/>
      <c r="DCE113" s="356"/>
      <c r="DCF113" s="356"/>
      <c r="DCG113" s="356"/>
      <c r="DCH113" s="356"/>
      <c r="DCI113" s="356"/>
      <c r="DCJ113" s="356"/>
      <c r="DCK113" s="356"/>
      <c r="DCL113" s="356"/>
      <c r="DCM113" s="356"/>
      <c r="DCN113" s="356"/>
      <c r="DCO113" s="356"/>
      <c r="DCP113" s="356"/>
      <c r="DCQ113" s="356"/>
      <c r="DCR113" s="356"/>
      <c r="DCS113" s="356"/>
      <c r="DCT113" s="356"/>
      <c r="DCU113" s="356"/>
      <c r="DCV113" s="356"/>
      <c r="DCW113" s="356"/>
      <c r="DCX113" s="356"/>
      <c r="DCY113" s="356"/>
      <c r="DCZ113" s="356"/>
      <c r="DDA113" s="356"/>
      <c r="DDB113" s="356"/>
      <c r="DDC113" s="356"/>
      <c r="DDD113" s="356"/>
      <c r="DDE113" s="356"/>
      <c r="DDF113" s="356"/>
      <c r="DDG113" s="356"/>
      <c r="DDH113" s="356"/>
      <c r="DDI113" s="356"/>
      <c r="DDJ113" s="356"/>
      <c r="DDK113" s="356"/>
      <c r="DDL113" s="356"/>
      <c r="DDM113" s="356"/>
      <c r="DDN113" s="356"/>
      <c r="DDO113" s="356"/>
      <c r="DDP113" s="356"/>
      <c r="DDQ113" s="356"/>
      <c r="DDR113" s="356"/>
      <c r="DDS113" s="356"/>
      <c r="DDT113" s="356"/>
      <c r="DDU113" s="356"/>
      <c r="DDV113" s="356"/>
      <c r="DDW113" s="356"/>
      <c r="DDX113" s="356"/>
      <c r="DDY113" s="356"/>
      <c r="DDZ113" s="356"/>
      <c r="DEA113" s="356"/>
      <c r="DEB113" s="356"/>
      <c r="DEC113" s="356"/>
      <c r="DED113" s="356"/>
      <c r="DEE113" s="356"/>
      <c r="DEF113" s="356"/>
      <c r="DEG113" s="356"/>
      <c r="DEH113" s="356"/>
      <c r="DEI113" s="356"/>
      <c r="DEJ113" s="356"/>
      <c r="DEK113" s="356"/>
      <c r="DEL113" s="356"/>
      <c r="DEM113" s="356"/>
      <c r="DEN113" s="356"/>
      <c r="DEO113" s="356"/>
      <c r="DEP113" s="356"/>
      <c r="DEQ113" s="356"/>
      <c r="DER113" s="356"/>
      <c r="DES113" s="356"/>
      <c r="DET113" s="356"/>
      <c r="DEU113" s="356"/>
      <c r="DEV113" s="356"/>
      <c r="DEW113" s="356"/>
      <c r="DEX113" s="356"/>
      <c r="DEY113" s="356"/>
      <c r="DEZ113" s="356"/>
      <c r="DFA113" s="356"/>
      <c r="DFB113" s="356"/>
      <c r="DFC113" s="356"/>
      <c r="DFD113" s="356"/>
      <c r="DFE113" s="356"/>
      <c r="DFF113" s="356"/>
      <c r="DFG113" s="356"/>
      <c r="DFH113" s="356"/>
      <c r="DFI113" s="356"/>
      <c r="DFJ113" s="356"/>
      <c r="DFK113" s="356"/>
      <c r="DFL113" s="356"/>
      <c r="DFM113" s="356"/>
      <c r="DFN113" s="356"/>
      <c r="DFO113" s="356"/>
      <c r="DFP113" s="356"/>
      <c r="DFQ113" s="356"/>
      <c r="DFR113" s="356"/>
      <c r="DFS113" s="356"/>
      <c r="DFT113" s="356"/>
      <c r="DFU113" s="356"/>
      <c r="DFV113" s="356"/>
      <c r="DFW113" s="356"/>
      <c r="DFX113" s="356"/>
      <c r="DFY113" s="356"/>
      <c r="DFZ113" s="356"/>
      <c r="DGA113" s="356"/>
      <c r="DGB113" s="356"/>
      <c r="DGC113" s="356"/>
      <c r="DGD113" s="356"/>
      <c r="DGE113" s="356"/>
      <c r="DGF113" s="356"/>
      <c r="DGG113" s="356"/>
      <c r="DGH113" s="356"/>
      <c r="DGI113" s="356"/>
      <c r="DGJ113" s="356"/>
      <c r="DGK113" s="356"/>
      <c r="DGL113" s="356"/>
      <c r="DGM113" s="356"/>
      <c r="DGN113" s="356"/>
      <c r="DGO113" s="356"/>
      <c r="DGP113" s="356"/>
      <c r="DGQ113" s="356"/>
      <c r="DGR113" s="356"/>
      <c r="DGS113" s="356"/>
      <c r="DGT113" s="356"/>
      <c r="DGU113" s="356"/>
      <c r="DGV113" s="356"/>
      <c r="DGW113" s="356"/>
      <c r="DGX113" s="356"/>
      <c r="DGY113" s="356"/>
      <c r="DGZ113" s="356"/>
      <c r="DHA113" s="356"/>
      <c r="DHB113" s="356"/>
      <c r="DHC113" s="356"/>
      <c r="DHD113" s="356"/>
      <c r="DHE113" s="356"/>
      <c r="DHF113" s="356"/>
      <c r="DHG113" s="356"/>
      <c r="DHH113" s="356"/>
      <c r="DHI113" s="356"/>
      <c r="DHJ113" s="356"/>
      <c r="DHK113" s="356"/>
      <c r="DHL113" s="356"/>
      <c r="DHM113" s="356"/>
      <c r="DHN113" s="356"/>
      <c r="DHO113" s="356"/>
      <c r="DHP113" s="356"/>
      <c r="DHQ113" s="356"/>
      <c r="DHR113" s="356"/>
      <c r="DHS113" s="356"/>
      <c r="DHT113" s="356"/>
      <c r="DHU113" s="356"/>
      <c r="DHV113" s="356"/>
      <c r="DHW113" s="356"/>
      <c r="DHX113" s="356"/>
      <c r="DHY113" s="356"/>
      <c r="DHZ113" s="356"/>
      <c r="DIA113" s="356"/>
      <c r="DIB113" s="356"/>
      <c r="DIC113" s="356"/>
      <c r="DID113" s="356"/>
      <c r="DIE113" s="356"/>
      <c r="DIF113" s="356"/>
      <c r="DIG113" s="356"/>
      <c r="DIH113" s="356"/>
      <c r="DII113" s="356"/>
      <c r="DIJ113" s="356"/>
      <c r="DIK113" s="356"/>
      <c r="DIL113" s="356"/>
      <c r="DIM113" s="356"/>
      <c r="DIN113" s="356"/>
      <c r="DIO113" s="356"/>
      <c r="DIP113" s="356"/>
      <c r="DIQ113" s="356"/>
      <c r="DIR113" s="356"/>
      <c r="DIS113" s="356"/>
      <c r="DIT113" s="356"/>
      <c r="DIU113" s="356"/>
      <c r="DIV113" s="356"/>
      <c r="DIW113" s="356"/>
      <c r="DIX113" s="356"/>
      <c r="DIY113" s="356"/>
      <c r="DIZ113" s="356"/>
      <c r="DJA113" s="356"/>
      <c r="DJB113" s="356"/>
      <c r="DJC113" s="356"/>
      <c r="DJD113" s="356"/>
      <c r="DJE113" s="356"/>
      <c r="DJF113" s="356"/>
      <c r="DJG113" s="356"/>
      <c r="DJH113" s="356"/>
      <c r="DJI113" s="356"/>
      <c r="DJJ113" s="356"/>
      <c r="DJK113" s="356"/>
      <c r="DJL113" s="356"/>
      <c r="DJM113" s="356"/>
      <c r="DJN113" s="356"/>
      <c r="DJO113" s="356"/>
      <c r="DJP113" s="356"/>
      <c r="DJQ113" s="356"/>
      <c r="DJR113" s="356"/>
      <c r="DJS113" s="356"/>
      <c r="DJT113" s="356"/>
      <c r="DJU113" s="356"/>
      <c r="DJV113" s="356"/>
      <c r="DJW113" s="356"/>
      <c r="DJX113" s="356"/>
      <c r="DJY113" s="356"/>
      <c r="DJZ113" s="356"/>
      <c r="DKA113" s="356"/>
      <c r="DKB113" s="356"/>
      <c r="DKC113" s="356"/>
      <c r="DKD113" s="356"/>
      <c r="DKE113" s="356"/>
      <c r="DKF113" s="356"/>
      <c r="DKG113" s="356"/>
      <c r="DKH113" s="356"/>
      <c r="DKI113" s="356"/>
      <c r="DKJ113" s="356"/>
      <c r="DKK113" s="356"/>
      <c r="DKL113" s="356"/>
      <c r="DKM113" s="356"/>
      <c r="DKN113" s="356"/>
      <c r="DKO113" s="356"/>
      <c r="DKP113" s="356"/>
      <c r="DKQ113" s="356"/>
      <c r="DKR113" s="356"/>
      <c r="DKS113" s="356"/>
      <c r="DKT113" s="356"/>
      <c r="DKU113" s="356"/>
      <c r="DKV113" s="356"/>
      <c r="DKW113" s="356"/>
      <c r="DKX113" s="356"/>
      <c r="DKY113" s="356"/>
      <c r="DKZ113" s="356"/>
      <c r="DLA113" s="356"/>
      <c r="DLB113" s="356"/>
      <c r="DLC113" s="356"/>
      <c r="DLD113" s="356"/>
      <c r="DLE113" s="356"/>
      <c r="DLF113" s="356"/>
      <c r="DLG113" s="356"/>
      <c r="DLH113" s="356"/>
      <c r="DLI113" s="356"/>
      <c r="DLJ113" s="356"/>
      <c r="DLK113" s="356"/>
      <c r="DLL113" s="356"/>
      <c r="DLM113" s="356"/>
      <c r="DLN113" s="356"/>
      <c r="DLO113" s="356"/>
      <c r="DLP113" s="356"/>
      <c r="DLQ113" s="356"/>
      <c r="DLR113" s="356"/>
      <c r="DLS113" s="356"/>
      <c r="DLT113" s="356"/>
      <c r="DLU113" s="356"/>
      <c r="DLV113" s="356"/>
      <c r="DLW113" s="356"/>
      <c r="DLX113" s="356"/>
      <c r="DLY113" s="356"/>
      <c r="DLZ113" s="356"/>
      <c r="DMA113" s="356"/>
      <c r="DMB113" s="356"/>
      <c r="DMC113" s="356"/>
      <c r="DMD113" s="356"/>
      <c r="DME113" s="356"/>
      <c r="DMF113" s="356"/>
      <c r="DMG113" s="356"/>
      <c r="DMH113" s="356"/>
      <c r="DMI113" s="356"/>
      <c r="DMJ113" s="356"/>
      <c r="DMK113" s="356"/>
      <c r="DML113" s="356"/>
      <c r="DMM113" s="356"/>
      <c r="DMN113" s="356"/>
      <c r="DMO113" s="356"/>
      <c r="DMP113" s="356"/>
      <c r="DMQ113" s="356"/>
      <c r="DMR113" s="356"/>
      <c r="DMS113" s="356"/>
      <c r="DMT113" s="356"/>
      <c r="DMU113" s="356"/>
      <c r="DMV113" s="356"/>
      <c r="DMW113" s="356"/>
      <c r="DMX113" s="356"/>
      <c r="DMY113" s="356"/>
      <c r="DMZ113" s="356"/>
      <c r="DNA113" s="356"/>
      <c r="DNB113" s="356"/>
      <c r="DNC113" s="356"/>
      <c r="DND113" s="356"/>
      <c r="DNE113" s="356"/>
      <c r="DNF113" s="356"/>
      <c r="DNG113" s="356"/>
      <c r="DNH113" s="356"/>
      <c r="DNI113" s="356"/>
      <c r="DNJ113" s="356"/>
      <c r="DNK113" s="356"/>
      <c r="DNL113" s="356"/>
      <c r="DNM113" s="356"/>
      <c r="DNN113" s="356"/>
      <c r="DNO113" s="356"/>
      <c r="DNP113" s="356"/>
      <c r="DNQ113" s="356"/>
      <c r="DNR113" s="356"/>
      <c r="DNS113" s="356"/>
      <c r="DNT113" s="356"/>
      <c r="DNU113" s="356"/>
      <c r="DNV113" s="356"/>
      <c r="DNW113" s="356"/>
      <c r="DNX113" s="356"/>
      <c r="DNY113" s="356"/>
      <c r="DNZ113" s="356"/>
      <c r="DOA113" s="356"/>
      <c r="DOB113" s="356"/>
      <c r="DOC113" s="356"/>
      <c r="DOD113" s="356"/>
      <c r="DOE113" s="356"/>
      <c r="DOF113" s="356"/>
      <c r="DOG113" s="356"/>
      <c r="DOH113" s="356"/>
      <c r="DOI113" s="356"/>
      <c r="DOJ113" s="356"/>
      <c r="DOK113" s="356"/>
      <c r="DOL113" s="356"/>
      <c r="DOM113" s="356"/>
      <c r="DON113" s="356"/>
      <c r="DOO113" s="356"/>
      <c r="DOP113" s="356"/>
      <c r="DOQ113" s="356"/>
      <c r="DOR113" s="356"/>
      <c r="DOS113" s="356"/>
      <c r="DOT113" s="356"/>
      <c r="DOU113" s="356"/>
      <c r="DOV113" s="356"/>
      <c r="DOW113" s="356"/>
      <c r="DOX113" s="356"/>
      <c r="DOY113" s="356"/>
      <c r="DOZ113" s="356"/>
      <c r="DPA113" s="356"/>
      <c r="DPB113" s="356"/>
      <c r="DPC113" s="356"/>
      <c r="DPD113" s="356"/>
      <c r="DPE113" s="356"/>
      <c r="DPF113" s="356"/>
      <c r="DPG113" s="356"/>
      <c r="DPH113" s="356"/>
      <c r="DPI113" s="356"/>
      <c r="DPJ113" s="356"/>
      <c r="DPK113" s="356"/>
      <c r="DPL113" s="356"/>
      <c r="DPM113" s="356"/>
      <c r="DPN113" s="356"/>
      <c r="DPO113" s="356"/>
      <c r="DPP113" s="356"/>
      <c r="DPQ113" s="356"/>
      <c r="DPR113" s="356"/>
      <c r="DPS113" s="356"/>
      <c r="DPT113" s="356"/>
      <c r="DPU113" s="356"/>
      <c r="DPV113" s="356"/>
      <c r="DPW113" s="356"/>
      <c r="DPX113" s="356"/>
      <c r="DPY113" s="356"/>
      <c r="DPZ113" s="356"/>
      <c r="DQA113" s="356"/>
      <c r="DQB113" s="356"/>
      <c r="DQC113" s="356"/>
      <c r="DQD113" s="356"/>
      <c r="DQE113" s="356"/>
      <c r="DQF113" s="356"/>
      <c r="DQG113" s="356"/>
      <c r="DQH113" s="356"/>
      <c r="DQI113" s="356"/>
      <c r="DQJ113" s="356"/>
      <c r="DQK113" s="356"/>
      <c r="DQL113" s="356"/>
      <c r="DQM113" s="356"/>
      <c r="DQN113" s="356"/>
      <c r="DQO113" s="356"/>
      <c r="DQP113" s="356"/>
      <c r="DQQ113" s="356"/>
      <c r="DQR113" s="356"/>
      <c r="DQS113" s="356"/>
      <c r="DQT113" s="356"/>
      <c r="DQU113" s="356"/>
      <c r="DQV113" s="356"/>
      <c r="DQW113" s="356"/>
      <c r="DQX113" s="356"/>
      <c r="DQY113" s="356"/>
      <c r="DQZ113" s="356"/>
      <c r="DRA113" s="356"/>
      <c r="DRB113" s="356"/>
      <c r="DRC113" s="356"/>
      <c r="DRD113" s="356"/>
      <c r="DRE113" s="356"/>
      <c r="DRF113" s="356"/>
      <c r="DRG113" s="356"/>
      <c r="DRH113" s="356"/>
      <c r="DRI113" s="356"/>
      <c r="DRJ113" s="356"/>
      <c r="DRK113" s="356"/>
      <c r="DRL113" s="356"/>
      <c r="DRM113" s="356"/>
      <c r="DRN113" s="356"/>
      <c r="DRO113" s="356"/>
      <c r="DRP113" s="356"/>
      <c r="DRQ113" s="356"/>
      <c r="DRR113" s="356"/>
      <c r="DRS113" s="356"/>
      <c r="DRT113" s="356"/>
      <c r="DRU113" s="356"/>
      <c r="DRV113" s="356"/>
      <c r="DRW113" s="356"/>
      <c r="DRX113" s="356"/>
      <c r="DRY113" s="356"/>
      <c r="DRZ113" s="356"/>
      <c r="DSA113" s="356"/>
      <c r="DSB113" s="356"/>
      <c r="DSC113" s="356"/>
      <c r="DSD113" s="356"/>
      <c r="DSE113" s="356"/>
      <c r="DSF113" s="356"/>
      <c r="DSG113" s="356"/>
      <c r="DSH113" s="356"/>
      <c r="DSI113" s="356"/>
      <c r="DSJ113" s="356"/>
      <c r="DSK113" s="356"/>
      <c r="DSL113" s="356"/>
      <c r="DSM113" s="356"/>
      <c r="DSN113" s="356"/>
      <c r="DSO113" s="356"/>
      <c r="DSP113" s="356"/>
      <c r="DSQ113" s="356"/>
      <c r="DSR113" s="356"/>
      <c r="DSS113" s="356"/>
      <c r="DST113" s="356"/>
      <c r="DSU113" s="356"/>
      <c r="DSV113" s="356"/>
      <c r="DSW113" s="356"/>
      <c r="DSX113" s="356"/>
      <c r="DSY113" s="356"/>
      <c r="DSZ113" s="356"/>
      <c r="DTA113" s="356"/>
      <c r="DTB113" s="356"/>
      <c r="DTC113" s="356"/>
      <c r="DTD113" s="356"/>
      <c r="DTE113" s="356"/>
      <c r="DTF113" s="356"/>
      <c r="DTG113" s="356"/>
      <c r="DTH113" s="356"/>
      <c r="DTI113" s="356"/>
      <c r="DTJ113" s="356"/>
      <c r="DTK113" s="356"/>
      <c r="DTL113" s="356"/>
      <c r="DTM113" s="356"/>
      <c r="DTN113" s="356"/>
      <c r="DTO113" s="356"/>
      <c r="DTP113" s="356"/>
      <c r="DTQ113" s="356"/>
      <c r="DTR113" s="356"/>
      <c r="DTS113" s="356"/>
      <c r="DTT113" s="356"/>
      <c r="DTU113" s="356"/>
      <c r="DTV113" s="356"/>
      <c r="DTW113" s="356"/>
      <c r="DTX113" s="356"/>
      <c r="DTY113" s="356"/>
      <c r="DTZ113" s="356"/>
      <c r="DUA113" s="356"/>
      <c r="DUB113" s="356"/>
      <c r="DUC113" s="356"/>
      <c r="DUD113" s="356"/>
      <c r="DUE113" s="356"/>
      <c r="DUF113" s="356"/>
      <c r="DUG113" s="356"/>
      <c r="DUH113" s="356"/>
      <c r="DUI113" s="356"/>
      <c r="DUJ113" s="356"/>
      <c r="DUK113" s="356"/>
      <c r="DUL113" s="356"/>
      <c r="DUM113" s="356"/>
      <c r="DUN113" s="356"/>
      <c r="DUO113" s="356"/>
      <c r="DUP113" s="356"/>
      <c r="DUQ113" s="356"/>
      <c r="DUR113" s="356"/>
      <c r="DUS113" s="356"/>
      <c r="DUT113" s="356"/>
      <c r="DUU113" s="356"/>
      <c r="DUV113" s="356"/>
      <c r="DUW113" s="356"/>
      <c r="DUX113" s="356"/>
      <c r="DUY113" s="356"/>
      <c r="DUZ113" s="356"/>
      <c r="DVA113" s="356"/>
      <c r="DVB113" s="356"/>
      <c r="DVC113" s="356"/>
      <c r="DVD113" s="356"/>
      <c r="DVE113" s="356"/>
      <c r="DVF113" s="356"/>
      <c r="DVG113" s="356"/>
      <c r="DVH113" s="356"/>
      <c r="DVI113" s="356"/>
      <c r="DVJ113" s="356"/>
      <c r="DVK113" s="356"/>
      <c r="DVL113" s="356"/>
      <c r="DVM113" s="356"/>
      <c r="DVN113" s="356"/>
      <c r="DVO113" s="356"/>
      <c r="DVP113" s="356"/>
      <c r="DVQ113" s="356"/>
      <c r="DVR113" s="356"/>
      <c r="DVS113" s="356"/>
      <c r="DVT113" s="356"/>
      <c r="DVU113" s="356"/>
      <c r="DVV113" s="356"/>
      <c r="DVW113" s="356"/>
      <c r="DVX113" s="356"/>
      <c r="DVY113" s="356"/>
      <c r="DVZ113" s="356"/>
      <c r="DWA113" s="356"/>
      <c r="DWB113" s="356"/>
      <c r="DWC113" s="356"/>
      <c r="DWD113" s="356"/>
      <c r="DWE113" s="356"/>
      <c r="DWF113" s="356"/>
      <c r="DWG113" s="356"/>
      <c r="DWH113" s="356"/>
      <c r="DWI113" s="356"/>
      <c r="DWJ113" s="356"/>
      <c r="DWK113" s="356"/>
      <c r="DWL113" s="356"/>
      <c r="DWM113" s="356"/>
      <c r="DWN113" s="356"/>
      <c r="DWO113" s="356"/>
      <c r="DWP113" s="356"/>
      <c r="DWQ113" s="356"/>
      <c r="DWR113" s="356"/>
      <c r="DWS113" s="356"/>
      <c r="DWT113" s="356"/>
      <c r="DWU113" s="356"/>
      <c r="DWV113" s="356"/>
      <c r="DWW113" s="356"/>
      <c r="DWX113" s="356"/>
      <c r="DWY113" s="356"/>
      <c r="DWZ113" s="356"/>
      <c r="DXA113" s="356"/>
      <c r="DXB113" s="356"/>
      <c r="DXC113" s="356"/>
      <c r="DXD113" s="356"/>
      <c r="DXE113" s="356"/>
      <c r="DXF113" s="356"/>
      <c r="DXG113" s="356"/>
      <c r="DXH113" s="356"/>
      <c r="DXI113" s="356"/>
      <c r="DXJ113" s="356"/>
      <c r="DXK113" s="356"/>
      <c r="DXL113" s="356"/>
      <c r="DXM113" s="356"/>
      <c r="DXN113" s="356"/>
      <c r="DXO113" s="356"/>
      <c r="DXP113" s="356"/>
      <c r="DXQ113" s="356"/>
      <c r="DXR113" s="356"/>
      <c r="DXS113" s="356"/>
      <c r="DXT113" s="356"/>
      <c r="DXU113" s="356"/>
      <c r="DXV113" s="356"/>
      <c r="DXW113" s="356"/>
      <c r="DXX113" s="356"/>
      <c r="DXY113" s="356"/>
      <c r="DXZ113" s="356"/>
      <c r="DYA113" s="356"/>
      <c r="DYB113" s="356"/>
      <c r="DYC113" s="356"/>
      <c r="DYD113" s="356"/>
      <c r="DYE113" s="356"/>
      <c r="DYF113" s="356"/>
      <c r="DYG113" s="356"/>
      <c r="DYH113" s="356"/>
      <c r="DYI113" s="356"/>
      <c r="DYJ113" s="356"/>
      <c r="DYK113" s="356"/>
      <c r="DYL113" s="356"/>
      <c r="DYM113" s="356"/>
      <c r="DYN113" s="356"/>
      <c r="DYO113" s="356"/>
      <c r="DYP113" s="356"/>
      <c r="DYQ113" s="356"/>
      <c r="DYR113" s="356"/>
      <c r="DYS113" s="356"/>
      <c r="DYT113" s="356"/>
      <c r="DYU113" s="356"/>
      <c r="DYV113" s="356"/>
      <c r="DYW113" s="356"/>
      <c r="DYX113" s="356"/>
      <c r="DYY113" s="356"/>
      <c r="DYZ113" s="356"/>
      <c r="DZA113" s="356"/>
      <c r="DZB113" s="356"/>
      <c r="DZC113" s="356"/>
      <c r="DZD113" s="356"/>
      <c r="DZE113" s="356"/>
      <c r="DZF113" s="356"/>
      <c r="DZG113" s="356"/>
      <c r="DZH113" s="356"/>
      <c r="DZI113" s="356"/>
      <c r="DZJ113" s="356"/>
      <c r="DZK113" s="356"/>
      <c r="DZL113" s="356"/>
      <c r="DZM113" s="356"/>
      <c r="DZN113" s="356"/>
      <c r="DZO113" s="356"/>
      <c r="DZP113" s="356"/>
      <c r="DZQ113" s="356"/>
      <c r="DZR113" s="356"/>
      <c r="DZS113" s="356"/>
      <c r="DZT113" s="356"/>
      <c r="DZU113" s="356"/>
      <c r="DZV113" s="356"/>
      <c r="DZW113" s="356"/>
      <c r="DZX113" s="356"/>
      <c r="DZY113" s="356"/>
      <c r="DZZ113" s="356"/>
      <c r="EAA113" s="356"/>
      <c r="EAB113" s="356"/>
      <c r="EAC113" s="356"/>
      <c r="EAD113" s="356"/>
      <c r="EAE113" s="356"/>
      <c r="EAF113" s="356"/>
      <c r="EAG113" s="356"/>
      <c r="EAH113" s="356"/>
      <c r="EAI113" s="356"/>
      <c r="EAJ113" s="356"/>
      <c r="EAK113" s="356"/>
      <c r="EAL113" s="356"/>
      <c r="EAM113" s="356"/>
      <c r="EAN113" s="356"/>
      <c r="EAO113" s="356"/>
      <c r="EAP113" s="356"/>
      <c r="EAQ113" s="356"/>
      <c r="EAR113" s="356"/>
      <c r="EAS113" s="356"/>
      <c r="EAT113" s="356"/>
      <c r="EAU113" s="356"/>
      <c r="EAV113" s="356"/>
      <c r="EAW113" s="356"/>
      <c r="EAX113" s="356"/>
      <c r="EAY113" s="356"/>
      <c r="EAZ113" s="356"/>
      <c r="EBA113" s="356"/>
      <c r="EBB113" s="356"/>
      <c r="EBC113" s="356"/>
      <c r="EBD113" s="356"/>
      <c r="EBE113" s="356"/>
      <c r="EBF113" s="356"/>
      <c r="EBG113" s="356"/>
      <c r="EBH113" s="356"/>
      <c r="EBI113" s="356"/>
      <c r="EBJ113" s="356"/>
      <c r="EBK113" s="356"/>
      <c r="EBL113" s="356"/>
      <c r="EBM113" s="356"/>
      <c r="EBN113" s="356"/>
      <c r="EBO113" s="356"/>
      <c r="EBP113" s="356"/>
      <c r="EBQ113" s="356"/>
      <c r="EBR113" s="356"/>
      <c r="EBS113" s="356"/>
      <c r="EBT113" s="356"/>
      <c r="EBU113" s="356"/>
      <c r="EBV113" s="356"/>
      <c r="EBW113" s="356"/>
      <c r="EBX113" s="356"/>
      <c r="EBY113" s="356"/>
      <c r="EBZ113" s="356"/>
      <c r="ECA113" s="356"/>
      <c r="ECB113" s="356"/>
      <c r="ECC113" s="356"/>
      <c r="ECD113" s="356"/>
      <c r="ECE113" s="356"/>
      <c r="ECF113" s="356"/>
      <c r="ECG113" s="356"/>
      <c r="ECH113" s="356"/>
      <c r="ECI113" s="356"/>
      <c r="ECJ113" s="356"/>
      <c r="ECK113" s="356"/>
      <c r="ECL113" s="356"/>
      <c r="ECM113" s="356"/>
      <c r="ECN113" s="356"/>
      <c r="ECO113" s="356"/>
      <c r="ECP113" s="356"/>
      <c r="ECQ113" s="356"/>
      <c r="ECR113" s="356"/>
      <c r="ECS113" s="356"/>
      <c r="ECT113" s="356"/>
      <c r="ECU113" s="356"/>
      <c r="ECV113" s="356"/>
      <c r="ECW113" s="356"/>
      <c r="ECX113" s="356"/>
      <c r="ECY113" s="356"/>
      <c r="ECZ113" s="356"/>
      <c r="EDA113" s="356"/>
      <c r="EDB113" s="356"/>
      <c r="EDC113" s="356"/>
      <c r="EDD113" s="356"/>
      <c r="EDE113" s="356"/>
      <c r="EDF113" s="356"/>
      <c r="EDG113" s="356"/>
      <c r="EDH113" s="356"/>
      <c r="EDI113" s="356"/>
      <c r="EDJ113" s="356"/>
      <c r="EDK113" s="356"/>
      <c r="EDL113" s="356"/>
      <c r="EDM113" s="356"/>
      <c r="EDN113" s="356"/>
      <c r="EDO113" s="356"/>
      <c r="EDP113" s="356"/>
      <c r="EDQ113" s="356"/>
      <c r="EDR113" s="356"/>
      <c r="EDS113" s="356"/>
      <c r="EDT113" s="356"/>
      <c r="EDU113" s="356"/>
      <c r="EDV113" s="356"/>
      <c r="EDW113" s="356"/>
      <c r="EDX113" s="356"/>
      <c r="EDY113" s="356"/>
      <c r="EDZ113" s="356"/>
      <c r="EEA113" s="356"/>
      <c r="EEB113" s="356"/>
      <c r="EEC113" s="356"/>
      <c r="EED113" s="356"/>
      <c r="EEE113" s="356"/>
      <c r="EEF113" s="356"/>
      <c r="EEG113" s="356"/>
      <c r="EEH113" s="356"/>
      <c r="EEI113" s="356"/>
      <c r="EEJ113" s="356"/>
      <c r="EEK113" s="356"/>
      <c r="EEL113" s="356"/>
      <c r="EEM113" s="356"/>
      <c r="EEN113" s="356"/>
      <c r="EEO113" s="356"/>
      <c r="EEP113" s="356"/>
      <c r="EEQ113" s="356"/>
      <c r="EER113" s="356"/>
      <c r="EES113" s="356"/>
      <c r="EET113" s="356"/>
      <c r="EEU113" s="356"/>
      <c r="EEV113" s="356"/>
      <c r="EEW113" s="356"/>
      <c r="EEX113" s="356"/>
      <c r="EEY113" s="356"/>
      <c r="EEZ113" s="356"/>
      <c r="EFA113" s="356"/>
      <c r="EFB113" s="356"/>
      <c r="EFC113" s="356"/>
      <c r="EFD113" s="356"/>
      <c r="EFE113" s="356"/>
      <c r="EFF113" s="356"/>
      <c r="EFG113" s="356"/>
      <c r="EFH113" s="356"/>
      <c r="EFI113" s="356"/>
      <c r="EFJ113" s="356"/>
      <c r="EFK113" s="356"/>
      <c r="EFL113" s="356"/>
      <c r="EFM113" s="356"/>
      <c r="EFN113" s="356"/>
      <c r="EFO113" s="356"/>
      <c r="EFP113" s="356"/>
      <c r="EFQ113" s="356"/>
      <c r="EFR113" s="356"/>
      <c r="EFS113" s="356"/>
      <c r="EFT113" s="356"/>
      <c r="EFU113" s="356"/>
      <c r="EFV113" s="356"/>
      <c r="EFW113" s="356"/>
      <c r="EFX113" s="356"/>
      <c r="EFY113" s="356"/>
      <c r="EFZ113" s="356"/>
      <c r="EGA113" s="356"/>
      <c r="EGB113" s="356"/>
      <c r="EGC113" s="356"/>
      <c r="EGD113" s="356"/>
      <c r="EGE113" s="356"/>
      <c r="EGF113" s="356"/>
      <c r="EGG113" s="356"/>
      <c r="EGH113" s="356"/>
      <c r="EGI113" s="356"/>
      <c r="EGJ113" s="356"/>
      <c r="EGK113" s="356"/>
      <c r="EGL113" s="356"/>
      <c r="EGM113" s="356"/>
      <c r="EGN113" s="356"/>
      <c r="EGO113" s="356"/>
      <c r="EGP113" s="356"/>
      <c r="EGQ113" s="356"/>
      <c r="EGR113" s="356"/>
      <c r="EGS113" s="356"/>
      <c r="EGT113" s="356"/>
      <c r="EGU113" s="356"/>
      <c r="EGV113" s="356"/>
      <c r="EGW113" s="356"/>
      <c r="EGX113" s="356"/>
      <c r="EGY113" s="356"/>
      <c r="EGZ113" s="356"/>
      <c r="EHA113" s="356"/>
      <c r="EHB113" s="356"/>
      <c r="EHC113" s="356"/>
      <c r="EHD113" s="356"/>
      <c r="EHE113" s="356"/>
      <c r="EHF113" s="356"/>
      <c r="EHG113" s="356"/>
      <c r="EHH113" s="356"/>
      <c r="EHI113" s="356"/>
      <c r="EHJ113" s="356"/>
      <c r="EHK113" s="356"/>
      <c r="EHL113" s="356"/>
      <c r="EHM113" s="356"/>
      <c r="EHN113" s="356"/>
      <c r="EHO113" s="356"/>
      <c r="EHP113" s="356"/>
      <c r="EHQ113" s="356"/>
      <c r="EHR113" s="356"/>
      <c r="EHS113" s="356"/>
      <c r="EHT113" s="356"/>
      <c r="EHU113" s="356"/>
      <c r="EHV113" s="356"/>
      <c r="EHW113" s="356"/>
      <c r="EHX113" s="356"/>
      <c r="EHY113" s="356"/>
      <c r="EHZ113" s="356"/>
      <c r="EIA113" s="356"/>
      <c r="EIB113" s="356"/>
      <c r="EIC113" s="356"/>
      <c r="EID113" s="356"/>
      <c r="EIE113" s="356"/>
      <c r="EIF113" s="356"/>
      <c r="EIG113" s="356"/>
      <c r="EIH113" s="356"/>
      <c r="EII113" s="356"/>
      <c r="EIJ113" s="356"/>
      <c r="EIK113" s="356"/>
      <c r="EIL113" s="356"/>
      <c r="EIM113" s="356"/>
      <c r="EIN113" s="356"/>
      <c r="EIO113" s="356"/>
      <c r="EIP113" s="356"/>
      <c r="EIQ113" s="356"/>
      <c r="EIR113" s="356"/>
      <c r="EIS113" s="356"/>
      <c r="EIT113" s="356"/>
      <c r="EIU113" s="356"/>
      <c r="EIV113" s="356"/>
      <c r="EIW113" s="356"/>
      <c r="EIX113" s="356"/>
      <c r="EIY113" s="356"/>
      <c r="EIZ113" s="356"/>
      <c r="EJA113" s="356"/>
      <c r="EJB113" s="356"/>
      <c r="EJC113" s="356"/>
      <c r="EJD113" s="356"/>
      <c r="EJE113" s="356"/>
      <c r="EJF113" s="356"/>
      <c r="EJG113" s="356"/>
      <c r="EJH113" s="356"/>
      <c r="EJI113" s="356"/>
      <c r="EJJ113" s="356"/>
      <c r="EJK113" s="356"/>
      <c r="EJL113" s="356"/>
      <c r="EJM113" s="356"/>
      <c r="EJN113" s="356"/>
      <c r="EJO113" s="356"/>
      <c r="EJP113" s="356"/>
      <c r="EJQ113" s="356"/>
      <c r="EJR113" s="356"/>
      <c r="EJS113" s="356"/>
      <c r="EJT113" s="356"/>
      <c r="EJU113" s="356"/>
      <c r="EJV113" s="356"/>
      <c r="EJW113" s="356"/>
      <c r="EJX113" s="356"/>
      <c r="EJY113" s="356"/>
      <c r="EJZ113" s="356"/>
      <c r="EKA113" s="356"/>
      <c r="EKB113" s="356"/>
      <c r="EKC113" s="356"/>
      <c r="EKD113" s="356"/>
      <c r="EKE113" s="356"/>
      <c r="EKF113" s="356"/>
      <c r="EKG113" s="356"/>
      <c r="EKH113" s="356"/>
      <c r="EKI113" s="356"/>
      <c r="EKJ113" s="356"/>
      <c r="EKK113" s="356"/>
      <c r="EKL113" s="356"/>
      <c r="EKM113" s="356"/>
      <c r="EKN113" s="356"/>
      <c r="EKO113" s="356"/>
      <c r="EKP113" s="356"/>
      <c r="EKQ113" s="356"/>
      <c r="EKR113" s="356"/>
      <c r="EKS113" s="356"/>
      <c r="EKT113" s="356"/>
      <c r="EKU113" s="356"/>
      <c r="EKV113" s="356"/>
      <c r="EKW113" s="356"/>
      <c r="EKX113" s="356"/>
      <c r="EKY113" s="356"/>
      <c r="EKZ113" s="356"/>
      <c r="ELA113" s="356"/>
      <c r="ELB113" s="356"/>
      <c r="ELC113" s="356"/>
      <c r="ELD113" s="356"/>
      <c r="ELE113" s="356"/>
      <c r="ELF113" s="356"/>
      <c r="ELG113" s="356"/>
      <c r="ELH113" s="356"/>
      <c r="ELI113" s="356"/>
      <c r="ELJ113" s="356"/>
      <c r="ELK113" s="356"/>
      <c r="ELL113" s="356"/>
      <c r="ELM113" s="356"/>
      <c r="ELN113" s="356"/>
      <c r="ELO113" s="356"/>
      <c r="ELP113" s="356"/>
      <c r="ELQ113" s="356"/>
      <c r="ELR113" s="356"/>
      <c r="ELS113" s="356"/>
      <c r="ELT113" s="356"/>
      <c r="ELU113" s="356"/>
      <c r="ELV113" s="356"/>
      <c r="ELW113" s="356"/>
      <c r="ELX113" s="356"/>
      <c r="ELY113" s="356"/>
      <c r="ELZ113" s="356"/>
      <c r="EMA113" s="356"/>
      <c r="EMB113" s="356"/>
      <c r="EMC113" s="356"/>
      <c r="EMD113" s="356"/>
      <c r="EME113" s="356"/>
      <c r="EMF113" s="356"/>
      <c r="EMG113" s="356"/>
      <c r="EMH113" s="356"/>
      <c r="EMI113" s="356"/>
      <c r="EMJ113" s="356"/>
      <c r="EMK113" s="356"/>
      <c r="EML113" s="356"/>
      <c r="EMM113" s="356"/>
      <c r="EMN113" s="356"/>
      <c r="EMO113" s="356"/>
      <c r="EMP113" s="356"/>
      <c r="EMQ113" s="356"/>
      <c r="EMR113" s="356"/>
      <c r="EMS113" s="356"/>
      <c r="EMT113" s="356"/>
      <c r="EMU113" s="356"/>
      <c r="EMV113" s="356"/>
      <c r="EMW113" s="356"/>
      <c r="EMX113" s="356"/>
      <c r="EMY113" s="356"/>
      <c r="EMZ113" s="356"/>
      <c r="ENA113" s="356"/>
      <c r="ENB113" s="356"/>
      <c r="ENC113" s="356"/>
      <c r="END113" s="356"/>
      <c r="ENE113" s="356"/>
      <c r="ENF113" s="356"/>
      <c r="ENG113" s="356"/>
      <c r="ENH113" s="356"/>
      <c r="ENI113" s="356"/>
      <c r="ENJ113" s="356"/>
      <c r="ENK113" s="356"/>
      <c r="ENL113" s="356"/>
      <c r="ENM113" s="356"/>
      <c r="ENN113" s="356"/>
      <c r="ENO113" s="356"/>
      <c r="ENP113" s="356"/>
      <c r="ENQ113" s="356"/>
      <c r="ENR113" s="356"/>
      <c r="ENS113" s="356"/>
      <c r="ENT113" s="356"/>
      <c r="ENU113" s="356"/>
      <c r="ENV113" s="356"/>
      <c r="ENW113" s="356"/>
      <c r="ENX113" s="356"/>
      <c r="ENY113" s="356"/>
      <c r="ENZ113" s="356"/>
      <c r="EOA113" s="356"/>
      <c r="EOB113" s="356"/>
      <c r="EOC113" s="356"/>
      <c r="EOD113" s="356"/>
      <c r="EOE113" s="356"/>
      <c r="EOF113" s="356"/>
      <c r="EOG113" s="356"/>
      <c r="EOH113" s="356"/>
      <c r="EOI113" s="356"/>
      <c r="EOJ113" s="356"/>
      <c r="EOK113" s="356"/>
      <c r="EOL113" s="356"/>
      <c r="EOM113" s="356"/>
      <c r="EON113" s="356"/>
      <c r="EOO113" s="356"/>
      <c r="EOP113" s="356"/>
      <c r="EOQ113" s="356"/>
      <c r="EOR113" s="356"/>
      <c r="EOS113" s="356"/>
      <c r="EOT113" s="356"/>
      <c r="EOU113" s="356"/>
      <c r="EOV113" s="356"/>
      <c r="EOW113" s="356"/>
      <c r="EOX113" s="356"/>
      <c r="EOY113" s="356"/>
      <c r="EOZ113" s="356"/>
      <c r="EPA113" s="356"/>
      <c r="EPB113" s="356"/>
      <c r="EPC113" s="356"/>
      <c r="EPD113" s="356"/>
      <c r="EPE113" s="356"/>
      <c r="EPF113" s="356"/>
      <c r="EPG113" s="356"/>
      <c r="EPH113" s="356"/>
      <c r="EPI113" s="356"/>
      <c r="EPJ113" s="356"/>
      <c r="EPK113" s="356"/>
      <c r="EPL113" s="356"/>
      <c r="EPM113" s="356"/>
      <c r="EPN113" s="356"/>
      <c r="EPO113" s="356"/>
      <c r="EPP113" s="356"/>
      <c r="EPQ113" s="356"/>
      <c r="EPR113" s="356"/>
      <c r="EPS113" s="356"/>
      <c r="EPT113" s="356"/>
      <c r="EPU113" s="356"/>
      <c r="EPV113" s="356"/>
      <c r="EPW113" s="356"/>
      <c r="EPX113" s="356"/>
      <c r="EPY113" s="356"/>
      <c r="EPZ113" s="356"/>
      <c r="EQA113" s="356"/>
      <c r="EQB113" s="356"/>
      <c r="EQC113" s="356"/>
      <c r="EQD113" s="356"/>
      <c r="EQE113" s="356"/>
      <c r="EQF113" s="356"/>
      <c r="EQG113" s="356"/>
      <c r="EQH113" s="356"/>
      <c r="EQI113" s="356"/>
      <c r="EQJ113" s="356"/>
      <c r="EQK113" s="356"/>
      <c r="EQL113" s="356"/>
      <c r="EQM113" s="356"/>
      <c r="EQN113" s="356"/>
      <c r="EQO113" s="356"/>
      <c r="EQP113" s="356"/>
      <c r="EQQ113" s="356"/>
      <c r="EQR113" s="356"/>
      <c r="EQS113" s="356"/>
      <c r="EQT113" s="356"/>
      <c r="EQU113" s="356"/>
      <c r="EQV113" s="356"/>
      <c r="EQW113" s="356"/>
      <c r="EQX113" s="356"/>
      <c r="EQY113" s="356"/>
      <c r="EQZ113" s="356"/>
      <c r="ERA113" s="356"/>
      <c r="ERB113" s="356"/>
      <c r="ERC113" s="356"/>
      <c r="ERD113" s="356"/>
      <c r="ERE113" s="356"/>
      <c r="ERF113" s="356"/>
      <c r="ERG113" s="356"/>
      <c r="ERH113" s="356"/>
      <c r="ERI113" s="356"/>
      <c r="ERJ113" s="356"/>
      <c r="ERK113" s="356"/>
      <c r="ERL113" s="356"/>
      <c r="ERM113" s="356"/>
      <c r="ERN113" s="356"/>
      <c r="ERO113" s="356"/>
      <c r="ERP113" s="356"/>
      <c r="ERQ113" s="356"/>
      <c r="ERR113" s="356"/>
      <c r="ERS113" s="356"/>
      <c r="ERT113" s="356"/>
      <c r="ERU113" s="356"/>
      <c r="ERV113" s="356"/>
      <c r="ERW113" s="356"/>
      <c r="ERX113" s="356"/>
      <c r="ERY113" s="356"/>
      <c r="ERZ113" s="356"/>
      <c r="ESA113" s="356"/>
      <c r="ESB113" s="356"/>
      <c r="ESC113" s="356"/>
      <c r="ESD113" s="356"/>
      <c r="ESE113" s="356"/>
      <c r="ESF113" s="356"/>
      <c r="ESG113" s="356"/>
      <c r="ESH113" s="356"/>
      <c r="ESI113" s="356"/>
      <c r="ESJ113" s="356"/>
      <c r="ESK113" s="356"/>
      <c r="ESL113" s="356"/>
      <c r="ESM113" s="356"/>
      <c r="ESN113" s="356"/>
      <c r="ESO113" s="356"/>
      <c r="ESP113" s="356"/>
      <c r="ESQ113" s="356"/>
      <c r="ESR113" s="356"/>
      <c r="ESS113" s="356"/>
      <c r="EST113" s="356"/>
      <c r="ESU113" s="356"/>
      <c r="ESV113" s="356"/>
      <c r="ESW113" s="356"/>
      <c r="ESX113" s="356"/>
      <c r="ESY113" s="356"/>
      <c r="ESZ113" s="356"/>
      <c r="ETA113" s="356"/>
      <c r="ETB113" s="356"/>
      <c r="ETC113" s="356"/>
      <c r="ETD113" s="356"/>
      <c r="ETE113" s="356"/>
      <c r="ETF113" s="356"/>
      <c r="ETG113" s="356"/>
      <c r="ETH113" s="356"/>
      <c r="ETI113" s="356"/>
      <c r="ETJ113" s="356"/>
      <c r="ETK113" s="356"/>
      <c r="ETL113" s="356"/>
      <c r="ETM113" s="356"/>
      <c r="ETN113" s="356"/>
      <c r="ETO113" s="356"/>
      <c r="ETP113" s="356"/>
      <c r="ETQ113" s="356"/>
      <c r="ETR113" s="356"/>
      <c r="ETS113" s="356"/>
      <c r="ETT113" s="356"/>
      <c r="ETU113" s="356"/>
      <c r="ETV113" s="356"/>
      <c r="ETW113" s="356"/>
      <c r="ETX113" s="356"/>
      <c r="ETY113" s="356"/>
      <c r="ETZ113" s="356"/>
      <c r="EUA113" s="356"/>
      <c r="EUB113" s="356"/>
      <c r="EUC113" s="356"/>
      <c r="EUD113" s="356"/>
      <c r="EUE113" s="356"/>
      <c r="EUF113" s="356"/>
      <c r="EUG113" s="356"/>
      <c r="EUH113" s="356"/>
      <c r="EUI113" s="356"/>
      <c r="EUJ113" s="356"/>
      <c r="EUK113" s="356"/>
      <c r="EUL113" s="356"/>
      <c r="EUM113" s="356"/>
      <c r="EUN113" s="356"/>
      <c r="EUO113" s="356"/>
      <c r="EUP113" s="356"/>
      <c r="EUQ113" s="356"/>
      <c r="EUR113" s="356"/>
      <c r="EUS113" s="356"/>
      <c r="EUT113" s="356"/>
      <c r="EUU113" s="356"/>
      <c r="EUV113" s="356"/>
      <c r="EUW113" s="356"/>
      <c r="EUX113" s="356"/>
      <c r="EUY113" s="356"/>
      <c r="EUZ113" s="356"/>
      <c r="EVA113" s="356"/>
      <c r="EVB113" s="356"/>
      <c r="EVC113" s="356"/>
      <c r="EVD113" s="356"/>
      <c r="EVE113" s="356"/>
      <c r="EVF113" s="356"/>
      <c r="EVG113" s="356"/>
      <c r="EVH113" s="356"/>
      <c r="EVI113" s="356"/>
      <c r="EVJ113" s="356"/>
      <c r="EVK113" s="356"/>
      <c r="EVL113" s="356"/>
      <c r="EVM113" s="356"/>
      <c r="EVN113" s="356"/>
      <c r="EVO113" s="356"/>
      <c r="EVP113" s="356"/>
      <c r="EVQ113" s="356"/>
      <c r="EVR113" s="356"/>
      <c r="EVS113" s="356"/>
      <c r="EVT113" s="356"/>
      <c r="EVU113" s="356"/>
      <c r="EVV113" s="356"/>
      <c r="EVW113" s="356"/>
      <c r="EVX113" s="356"/>
      <c r="EVY113" s="356"/>
      <c r="EVZ113" s="356"/>
      <c r="EWA113" s="356"/>
      <c r="EWB113" s="356"/>
      <c r="EWC113" s="356"/>
      <c r="EWD113" s="356"/>
      <c r="EWE113" s="356"/>
      <c r="EWF113" s="356"/>
      <c r="EWG113" s="356"/>
      <c r="EWH113" s="356"/>
      <c r="EWI113" s="356"/>
      <c r="EWJ113" s="356"/>
      <c r="EWK113" s="356"/>
      <c r="EWL113" s="356"/>
      <c r="EWM113" s="356"/>
      <c r="EWN113" s="356"/>
      <c r="EWO113" s="356"/>
      <c r="EWP113" s="356"/>
      <c r="EWQ113" s="356"/>
      <c r="EWR113" s="356"/>
      <c r="EWS113" s="356"/>
      <c r="EWT113" s="356"/>
      <c r="EWU113" s="356"/>
      <c r="EWV113" s="356"/>
      <c r="EWW113" s="356"/>
      <c r="EWX113" s="356"/>
      <c r="EWY113" s="356"/>
      <c r="EWZ113" s="356"/>
      <c r="EXA113" s="356"/>
      <c r="EXB113" s="356"/>
      <c r="EXC113" s="356"/>
      <c r="EXD113" s="356"/>
      <c r="EXE113" s="356"/>
      <c r="EXF113" s="356"/>
      <c r="EXG113" s="356"/>
      <c r="EXH113" s="356"/>
      <c r="EXI113" s="356"/>
      <c r="EXJ113" s="356"/>
      <c r="EXK113" s="356"/>
      <c r="EXL113" s="356"/>
      <c r="EXM113" s="356"/>
      <c r="EXN113" s="356"/>
      <c r="EXO113" s="356"/>
      <c r="EXP113" s="356"/>
      <c r="EXQ113" s="356"/>
      <c r="EXR113" s="356"/>
      <c r="EXS113" s="356"/>
      <c r="EXT113" s="356"/>
      <c r="EXU113" s="356"/>
      <c r="EXV113" s="356"/>
      <c r="EXW113" s="356"/>
      <c r="EXX113" s="356"/>
      <c r="EXY113" s="356"/>
      <c r="EXZ113" s="356"/>
      <c r="EYA113" s="356"/>
      <c r="EYB113" s="356"/>
      <c r="EYC113" s="356"/>
      <c r="EYD113" s="356"/>
      <c r="EYE113" s="356"/>
      <c r="EYF113" s="356"/>
      <c r="EYG113" s="356"/>
      <c r="EYH113" s="356"/>
      <c r="EYI113" s="356"/>
      <c r="EYJ113" s="356"/>
      <c r="EYK113" s="356"/>
      <c r="EYL113" s="356"/>
      <c r="EYM113" s="356"/>
      <c r="EYN113" s="356"/>
      <c r="EYO113" s="356"/>
      <c r="EYP113" s="356"/>
      <c r="EYQ113" s="356"/>
      <c r="EYR113" s="356"/>
      <c r="EYS113" s="356"/>
      <c r="EYT113" s="356"/>
      <c r="EYU113" s="356"/>
      <c r="EYV113" s="356"/>
      <c r="EYW113" s="356"/>
      <c r="EYX113" s="356"/>
      <c r="EYY113" s="356"/>
      <c r="EYZ113" s="356"/>
      <c r="EZA113" s="356"/>
      <c r="EZB113" s="356"/>
      <c r="EZC113" s="356"/>
      <c r="EZD113" s="356"/>
      <c r="EZE113" s="356"/>
      <c r="EZF113" s="356"/>
      <c r="EZG113" s="356"/>
      <c r="EZH113" s="356"/>
      <c r="EZI113" s="356"/>
      <c r="EZJ113" s="356"/>
      <c r="EZK113" s="356"/>
      <c r="EZL113" s="356"/>
      <c r="EZM113" s="356"/>
      <c r="EZN113" s="356"/>
      <c r="EZO113" s="356"/>
      <c r="EZP113" s="356"/>
      <c r="EZQ113" s="356"/>
      <c r="EZR113" s="356"/>
      <c r="EZS113" s="356"/>
      <c r="EZT113" s="356"/>
      <c r="EZU113" s="356"/>
      <c r="EZV113" s="356"/>
      <c r="EZW113" s="356"/>
      <c r="EZX113" s="356"/>
      <c r="EZY113" s="356"/>
      <c r="EZZ113" s="356"/>
      <c r="FAA113" s="356"/>
      <c r="FAB113" s="356"/>
      <c r="FAC113" s="356"/>
      <c r="FAD113" s="356"/>
      <c r="FAE113" s="356"/>
      <c r="FAF113" s="356"/>
      <c r="FAG113" s="356"/>
      <c r="FAH113" s="356"/>
      <c r="FAI113" s="356"/>
      <c r="FAJ113" s="356"/>
      <c r="FAK113" s="356"/>
      <c r="FAL113" s="356"/>
      <c r="FAM113" s="356"/>
      <c r="FAN113" s="356"/>
      <c r="FAO113" s="356"/>
      <c r="FAP113" s="356"/>
      <c r="FAQ113" s="356"/>
      <c r="FAR113" s="356"/>
      <c r="FAS113" s="356"/>
      <c r="FAT113" s="356"/>
      <c r="FAU113" s="356"/>
      <c r="FAV113" s="356"/>
      <c r="FAW113" s="356"/>
      <c r="FAX113" s="356"/>
      <c r="FAY113" s="356"/>
      <c r="FAZ113" s="356"/>
      <c r="FBA113" s="356"/>
      <c r="FBB113" s="356"/>
      <c r="FBC113" s="356"/>
      <c r="FBD113" s="356"/>
      <c r="FBE113" s="356"/>
      <c r="FBF113" s="356"/>
      <c r="FBG113" s="356"/>
      <c r="FBH113" s="356"/>
      <c r="FBI113" s="356"/>
      <c r="FBJ113" s="356"/>
      <c r="FBK113" s="356"/>
      <c r="FBL113" s="356"/>
      <c r="FBM113" s="356"/>
      <c r="FBN113" s="356"/>
      <c r="FBO113" s="356"/>
      <c r="FBP113" s="356"/>
      <c r="FBQ113" s="356"/>
      <c r="FBR113" s="356"/>
      <c r="FBS113" s="356"/>
      <c r="FBT113" s="356"/>
      <c r="FBU113" s="356"/>
      <c r="FBV113" s="356"/>
      <c r="FBW113" s="356"/>
      <c r="FBX113" s="356"/>
      <c r="FBY113" s="356"/>
      <c r="FBZ113" s="356"/>
      <c r="FCA113" s="356"/>
      <c r="FCB113" s="356"/>
      <c r="FCC113" s="356"/>
      <c r="FCD113" s="356"/>
      <c r="FCE113" s="356"/>
      <c r="FCF113" s="356"/>
      <c r="FCG113" s="356"/>
      <c r="FCH113" s="356"/>
      <c r="FCI113" s="356"/>
      <c r="FCJ113" s="356"/>
      <c r="FCK113" s="356"/>
      <c r="FCL113" s="356"/>
      <c r="FCM113" s="356"/>
      <c r="FCN113" s="356"/>
      <c r="FCO113" s="356"/>
      <c r="FCP113" s="356"/>
      <c r="FCQ113" s="356"/>
      <c r="FCR113" s="356"/>
      <c r="FCS113" s="356"/>
      <c r="FCT113" s="356"/>
      <c r="FCU113" s="356"/>
      <c r="FCV113" s="356"/>
      <c r="FCW113" s="356"/>
      <c r="FCX113" s="356"/>
      <c r="FCY113" s="356"/>
      <c r="FCZ113" s="356"/>
      <c r="FDA113" s="356"/>
      <c r="FDB113" s="356"/>
      <c r="FDC113" s="356"/>
      <c r="FDD113" s="356"/>
      <c r="FDE113" s="356"/>
      <c r="FDF113" s="356"/>
      <c r="FDG113" s="356"/>
      <c r="FDH113" s="356"/>
      <c r="FDI113" s="356"/>
      <c r="FDJ113" s="356"/>
      <c r="FDK113" s="356"/>
      <c r="FDL113" s="356"/>
      <c r="FDM113" s="356"/>
      <c r="FDN113" s="356"/>
      <c r="FDO113" s="356"/>
      <c r="FDP113" s="356"/>
      <c r="FDQ113" s="356"/>
      <c r="FDR113" s="356"/>
      <c r="FDS113" s="356"/>
      <c r="FDT113" s="356"/>
      <c r="FDU113" s="356"/>
      <c r="FDV113" s="356"/>
      <c r="FDW113" s="356"/>
      <c r="FDX113" s="356"/>
      <c r="FDY113" s="356"/>
      <c r="FDZ113" s="356"/>
      <c r="FEA113" s="356"/>
      <c r="FEB113" s="356"/>
      <c r="FEC113" s="356"/>
      <c r="FED113" s="356"/>
      <c r="FEE113" s="356"/>
      <c r="FEF113" s="356"/>
      <c r="FEG113" s="356"/>
      <c r="FEH113" s="356"/>
      <c r="FEI113" s="356"/>
      <c r="FEJ113" s="356"/>
      <c r="FEK113" s="356"/>
      <c r="FEL113" s="356"/>
      <c r="FEM113" s="356"/>
      <c r="FEN113" s="356"/>
      <c r="FEO113" s="356"/>
      <c r="FEP113" s="356"/>
      <c r="FEQ113" s="356"/>
      <c r="FER113" s="356"/>
      <c r="FES113" s="356"/>
      <c r="FET113" s="356"/>
      <c r="FEU113" s="356"/>
      <c r="FEV113" s="356"/>
      <c r="FEW113" s="356"/>
      <c r="FEX113" s="356"/>
      <c r="FEY113" s="356"/>
      <c r="FEZ113" s="356"/>
      <c r="FFA113" s="356"/>
      <c r="FFB113" s="356"/>
      <c r="FFC113" s="356"/>
      <c r="FFD113" s="356"/>
      <c r="FFE113" s="356"/>
      <c r="FFF113" s="356"/>
      <c r="FFG113" s="356"/>
      <c r="FFH113" s="356"/>
      <c r="FFI113" s="356"/>
      <c r="FFJ113" s="356"/>
      <c r="FFK113" s="356"/>
      <c r="FFL113" s="356"/>
      <c r="FFM113" s="356"/>
      <c r="FFN113" s="356"/>
      <c r="FFO113" s="356"/>
      <c r="FFP113" s="356"/>
      <c r="FFQ113" s="356"/>
      <c r="FFR113" s="356"/>
      <c r="FFS113" s="356"/>
      <c r="FFT113" s="356"/>
      <c r="FFU113" s="356"/>
      <c r="FFV113" s="356"/>
      <c r="FFW113" s="356"/>
      <c r="FFX113" s="356"/>
      <c r="FFY113" s="356"/>
      <c r="FFZ113" s="356"/>
      <c r="FGA113" s="356"/>
      <c r="FGB113" s="356"/>
      <c r="FGC113" s="356"/>
      <c r="FGD113" s="356"/>
      <c r="FGE113" s="356"/>
      <c r="FGF113" s="356"/>
      <c r="FGG113" s="356"/>
      <c r="FGH113" s="356"/>
      <c r="FGI113" s="356"/>
      <c r="FGJ113" s="356"/>
      <c r="FGK113" s="356"/>
      <c r="FGL113" s="356"/>
      <c r="FGM113" s="356"/>
      <c r="FGN113" s="356"/>
      <c r="FGO113" s="356"/>
      <c r="FGP113" s="356"/>
      <c r="FGQ113" s="356"/>
      <c r="FGR113" s="356"/>
      <c r="FGS113" s="356"/>
      <c r="FGT113" s="356"/>
      <c r="FGU113" s="356"/>
      <c r="FGV113" s="356"/>
      <c r="FGW113" s="356"/>
      <c r="FGX113" s="356"/>
      <c r="FGY113" s="356"/>
      <c r="FGZ113" s="356"/>
      <c r="FHA113" s="356"/>
      <c r="FHB113" s="356"/>
      <c r="FHC113" s="356"/>
      <c r="FHD113" s="356"/>
      <c r="FHE113" s="356"/>
      <c r="FHF113" s="356"/>
      <c r="FHG113" s="356"/>
      <c r="FHH113" s="356"/>
      <c r="FHI113" s="356"/>
      <c r="FHJ113" s="356"/>
      <c r="FHK113" s="356"/>
      <c r="FHL113" s="356"/>
      <c r="FHM113" s="356"/>
      <c r="FHN113" s="356"/>
      <c r="FHO113" s="356"/>
      <c r="FHP113" s="356"/>
      <c r="FHQ113" s="356"/>
      <c r="FHR113" s="356"/>
      <c r="FHS113" s="356"/>
      <c r="FHT113" s="356"/>
      <c r="FHU113" s="356"/>
      <c r="FHV113" s="356"/>
      <c r="FHW113" s="356"/>
      <c r="FHX113" s="356"/>
      <c r="FHY113" s="356"/>
      <c r="FHZ113" s="356"/>
      <c r="FIA113" s="356"/>
      <c r="FIB113" s="356"/>
      <c r="FIC113" s="356"/>
      <c r="FID113" s="356"/>
      <c r="FIE113" s="356"/>
      <c r="FIF113" s="356"/>
      <c r="FIG113" s="356"/>
      <c r="FIH113" s="356"/>
      <c r="FII113" s="356"/>
      <c r="FIJ113" s="356"/>
      <c r="FIK113" s="356"/>
      <c r="FIL113" s="356"/>
      <c r="FIM113" s="356"/>
      <c r="FIN113" s="356"/>
      <c r="FIO113" s="356"/>
      <c r="FIP113" s="356"/>
      <c r="FIQ113" s="356"/>
      <c r="FIR113" s="356"/>
      <c r="FIS113" s="356"/>
      <c r="FIT113" s="356"/>
      <c r="FIU113" s="356"/>
      <c r="FIV113" s="356"/>
      <c r="FIW113" s="356"/>
      <c r="FIX113" s="356"/>
      <c r="FIY113" s="356"/>
      <c r="FIZ113" s="356"/>
      <c r="FJA113" s="356"/>
      <c r="FJB113" s="356"/>
      <c r="FJC113" s="356"/>
      <c r="FJD113" s="356"/>
      <c r="FJE113" s="356"/>
      <c r="FJF113" s="356"/>
      <c r="FJG113" s="356"/>
      <c r="FJH113" s="356"/>
      <c r="FJI113" s="356"/>
      <c r="FJJ113" s="356"/>
      <c r="FJK113" s="356"/>
      <c r="FJL113" s="356"/>
      <c r="FJM113" s="356"/>
      <c r="FJN113" s="356"/>
      <c r="FJO113" s="356"/>
      <c r="FJP113" s="356"/>
      <c r="FJQ113" s="356"/>
      <c r="FJR113" s="356"/>
      <c r="FJS113" s="356"/>
      <c r="FJT113" s="356"/>
      <c r="FJU113" s="356"/>
      <c r="FJV113" s="356"/>
      <c r="FJW113" s="356"/>
      <c r="FJX113" s="356"/>
      <c r="FJY113" s="356"/>
      <c r="FJZ113" s="356"/>
      <c r="FKA113" s="356"/>
      <c r="FKB113" s="356"/>
      <c r="FKC113" s="356"/>
      <c r="FKD113" s="356"/>
      <c r="FKE113" s="356"/>
      <c r="FKF113" s="356"/>
      <c r="FKG113" s="356"/>
      <c r="FKH113" s="356"/>
      <c r="FKI113" s="356"/>
      <c r="FKJ113" s="356"/>
      <c r="FKK113" s="356"/>
      <c r="FKL113" s="356"/>
      <c r="FKM113" s="356"/>
      <c r="FKN113" s="356"/>
      <c r="FKO113" s="356"/>
      <c r="FKP113" s="356"/>
      <c r="FKQ113" s="356"/>
      <c r="FKR113" s="356"/>
      <c r="FKS113" s="356"/>
      <c r="FKT113" s="356"/>
      <c r="FKU113" s="356"/>
      <c r="FKV113" s="356"/>
      <c r="FKW113" s="356"/>
      <c r="FKX113" s="356"/>
      <c r="FKY113" s="356"/>
      <c r="FKZ113" s="356"/>
      <c r="FLA113" s="356"/>
      <c r="FLB113" s="356"/>
      <c r="FLC113" s="356"/>
      <c r="FLD113" s="356"/>
      <c r="FLE113" s="356"/>
      <c r="FLF113" s="356"/>
      <c r="FLG113" s="356"/>
      <c r="FLH113" s="356"/>
      <c r="FLI113" s="356"/>
      <c r="FLJ113" s="356"/>
      <c r="FLK113" s="356"/>
      <c r="FLL113" s="356"/>
      <c r="FLM113" s="356"/>
      <c r="FLN113" s="356"/>
      <c r="FLO113" s="356"/>
      <c r="FLP113" s="356"/>
      <c r="FLQ113" s="356"/>
      <c r="FLR113" s="356"/>
      <c r="FLS113" s="356"/>
      <c r="FLT113" s="356"/>
      <c r="FLU113" s="356"/>
      <c r="FLV113" s="356"/>
      <c r="FLW113" s="356"/>
      <c r="FLX113" s="356"/>
      <c r="FLY113" s="356"/>
      <c r="FLZ113" s="356"/>
      <c r="FMA113" s="356"/>
      <c r="FMB113" s="356"/>
      <c r="FMC113" s="356"/>
      <c r="FMD113" s="356"/>
      <c r="FME113" s="356"/>
      <c r="FMF113" s="356"/>
      <c r="FMG113" s="356"/>
      <c r="FMH113" s="356"/>
      <c r="FMI113" s="356"/>
      <c r="FMJ113" s="356"/>
      <c r="FMK113" s="356"/>
      <c r="FML113" s="356"/>
      <c r="FMM113" s="356"/>
      <c r="FMN113" s="356"/>
      <c r="FMO113" s="356"/>
      <c r="FMP113" s="356"/>
      <c r="FMQ113" s="356"/>
      <c r="FMR113" s="356"/>
      <c r="FMS113" s="356"/>
      <c r="FMT113" s="356"/>
      <c r="FMU113" s="356"/>
      <c r="FMV113" s="356"/>
      <c r="FMW113" s="356"/>
      <c r="FMX113" s="356"/>
      <c r="FMY113" s="356"/>
      <c r="FMZ113" s="356"/>
      <c r="FNA113" s="356"/>
      <c r="FNB113" s="356"/>
      <c r="FNC113" s="356"/>
      <c r="FND113" s="356"/>
      <c r="FNE113" s="356"/>
      <c r="FNF113" s="356"/>
      <c r="FNG113" s="356"/>
      <c r="FNH113" s="356"/>
      <c r="FNI113" s="356"/>
      <c r="FNJ113" s="356"/>
      <c r="FNK113" s="356"/>
      <c r="FNL113" s="356"/>
      <c r="FNM113" s="356"/>
      <c r="FNN113" s="356"/>
      <c r="FNO113" s="356"/>
      <c r="FNP113" s="356"/>
      <c r="FNQ113" s="356"/>
      <c r="FNR113" s="356"/>
      <c r="FNS113" s="356"/>
      <c r="FNT113" s="356"/>
      <c r="FNU113" s="356"/>
      <c r="FNV113" s="356"/>
      <c r="FNW113" s="356"/>
      <c r="FNX113" s="356"/>
      <c r="FNY113" s="356"/>
      <c r="FNZ113" s="356"/>
      <c r="FOA113" s="356"/>
      <c r="FOB113" s="356"/>
      <c r="FOC113" s="356"/>
      <c r="FOD113" s="356"/>
      <c r="FOE113" s="356"/>
      <c r="FOF113" s="356"/>
      <c r="FOG113" s="356"/>
      <c r="FOH113" s="356"/>
      <c r="FOI113" s="356"/>
      <c r="FOJ113" s="356"/>
      <c r="FOK113" s="356"/>
      <c r="FOL113" s="356"/>
      <c r="FOM113" s="356"/>
      <c r="FON113" s="356"/>
      <c r="FOO113" s="356"/>
      <c r="FOP113" s="356"/>
      <c r="FOQ113" s="356"/>
      <c r="FOR113" s="356"/>
      <c r="FOS113" s="356"/>
      <c r="FOT113" s="356"/>
      <c r="FOU113" s="356"/>
      <c r="FOV113" s="356"/>
      <c r="FOW113" s="356"/>
      <c r="FOX113" s="356"/>
      <c r="FOY113" s="356"/>
      <c r="FOZ113" s="356"/>
      <c r="FPA113" s="356"/>
      <c r="FPB113" s="356"/>
      <c r="FPC113" s="356"/>
      <c r="FPD113" s="356"/>
      <c r="FPE113" s="356"/>
      <c r="FPF113" s="356"/>
      <c r="FPG113" s="356"/>
      <c r="FPH113" s="356"/>
      <c r="FPI113" s="356"/>
      <c r="FPJ113" s="356"/>
      <c r="FPK113" s="356"/>
      <c r="FPL113" s="356"/>
      <c r="FPM113" s="356"/>
      <c r="FPN113" s="356"/>
      <c r="FPO113" s="356"/>
      <c r="FPP113" s="356"/>
      <c r="FPQ113" s="356"/>
      <c r="FPR113" s="356"/>
      <c r="FPS113" s="356"/>
      <c r="FPT113" s="356"/>
      <c r="FPU113" s="356"/>
      <c r="FPV113" s="356"/>
      <c r="FPW113" s="356"/>
      <c r="FPX113" s="356"/>
      <c r="FPY113" s="356"/>
      <c r="FPZ113" s="356"/>
      <c r="FQA113" s="356"/>
      <c r="FQB113" s="356"/>
      <c r="FQC113" s="356"/>
      <c r="FQD113" s="356"/>
      <c r="FQE113" s="356"/>
      <c r="FQF113" s="356"/>
      <c r="FQG113" s="356"/>
      <c r="FQH113" s="356"/>
      <c r="FQI113" s="356"/>
      <c r="FQJ113" s="356"/>
      <c r="FQK113" s="356"/>
      <c r="FQL113" s="356"/>
      <c r="FQM113" s="356"/>
      <c r="FQN113" s="356"/>
      <c r="FQO113" s="356"/>
      <c r="FQP113" s="356"/>
      <c r="FQQ113" s="356"/>
      <c r="FQR113" s="356"/>
      <c r="FQS113" s="356"/>
      <c r="FQT113" s="356"/>
      <c r="FQU113" s="356"/>
      <c r="FQV113" s="356"/>
      <c r="FQW113" s="356"/>
      <c r="FQX113" s="356"/>
      <c r="FQY113" s="356"/>
      <c r="FQZ113" s="356"/>
      <c r="FRA113" s="356"/>
      <c r="FRB113" s="356"/>
      <c r="FRC113" s="356"/>
      <c r="FRD113" s="356"/>
      <c r="FRE113" s="356"/>
      <c r="FRF113" s="356"/>
      <c r="FRG113" s="356"/>
      <c r="FRH113" s="356"/>
      <c r="FRI113" s="356"/>
      <c r="FRJ113" s="356"/>
      <c r="FRK113" s="356"/>
      <c r="FRL113" s="356"/>
      <c r="FRM113" s="356"/>
      <c r="FRN113" s="356"/>
      <c r="FRO113" s="356"/>
      <c r="FRP113" s="356"/>
      <c r="FRQ113" s="356"/>
      <c r="FRR113" s="356"/>
      <c r="FRS113" s="356"/>
      <c r="FRT113" s="356"/>
      <c r="FRU113" s="356"/>
      <c r="FRV113" s="356"/>
      <c r="FRW113" s="356"/>
      <c r="FRX113" s="356"/>
      <c r="FRY113" s="356"/>
      <c r="FRZ113" s="356"/>
      <c r="FSA113" s="356"/>
      <c r="FSB113" s="356"/>
      <c r="FSC113" s="356"/>
      <c r="FSD113" s="356"/>
      <c r="FSE113" s="356"/>
      <c r="FSF113" s="356"/>
      <c r="FSG113" s="356"/>
      <c r="FSH113" s="356"/>
      <c r="FSI113" s="356"/>
      <c r="FSJ113" s="356"/>
      <c r="FSK113" s="356"/>
      <c r="FSL113" s="356"/>
      <c r="FSM113" s="356"/>
      <c r="FSN113" s="356"/>
      <c r="FSO113" s="356"/>
      <c r="FSP113" s="356"/>
      <c r="FSQ113" s="356"/>
      <c r="FSR113" s="356"/>
      <c r="FSS113" s="356"/>
      <c r="FST113" s="356"/>
      <c r="FSU113" s="356"/>
      <c r="FSV113" s="356"/>
      <c r="FSW113" s="356"/>
      <c r="FSX113" s="356"/>
      <c r="FSY113" s="356"/>
      <c r="FSZ113" s="356"/>
      <c r="FTA113" s="356"/>
      <c r="FTB113" s="356"/>
      <c r="FTC113" s="356"/>
      <c r="FTD113" s="356"/>
      <c r="FTE113" s="356"/>
      <c r="FTF113" s="356"/>
      <c r="FTG113" s="356"/>
      <c r="FTH113" s="356"/>
      <c r="FTI113" s="356"/>
      <c r="FTJ113" s="356"/>
      <c r="FTK113" s="356"/>
      <c r="FTL113" s="356"/>
      <c r="FTM113" s="356"/>
      <c r="FTN113" s="356"/>
      <c r="FTO113" s="356"/>
      <c r="FTP113" s="356"/>
      <c r="FTQ113" s="356"/>
      <c r="FTR113" s="356"/>
      <c r="FTS113" s="356"/>
      <c r="FTT113" s="356"/>
      <c r="FTU113" s="356"/>
      <c r="FTV113" s="356"/>
      <c r="FTW113" s="356"/>
      <c r="FTX113" s="356"/>
      <c r="FTY113" s="356"/>
      <c r="FTZ113" s="356"/>
      <c r="FUA113" s="356"/>
      <c r="FUB113" s="356"/>
      <c r="FUC113" s="356"/>
      <c r="FUD113" s="356"/>
      <c r="FUE113" s="356"/>
      <c r="FUF113" s="356"/>
      <c r="FUG113" s="356"/>
      <c r="FUH113" s="356"/>
      <c r="FUI113" s="356"/>
      <c r="FUJ113" s="356"/>
      <c r="FUK113" s="356"/>
      <c r="FUL113" s="356"/>
      <c r="FUM113" s="356"/>
      <c r="FUN113" s="356"/>
      <c r="FUO113" s="356"/>
      <c r="FUP113" s="356"/>
      <c r="FUQ113" s="356"/>
      <c r="FUR113" s="356"/>
      <c r="FUS113" s="356"/>
      <c r="FUT113" s="356"/>
      <c r="FUU113" s="356"/>
      <c r="FUV113" s="356"/>
      <c r="FUW113" s="356"/>
      <c r="FUX113" s="356"/>
      <c r="FUY113" s="356"/>
      <c r="FUZ113" s="356"/>
      <c r="FVA113" s="356"/>
      <c r="FVB113" s="356"/>
      <c r="FVC113" s="356"/>
      <c r="FVD113" s="356"/>
      <c r="FVE113" s="356"/>
      <c r="FVF113" s="356"/>
      <c r="FVG113" s="356"/>
      <c r="FVH113" s="356"/>
      <c r="FVI113" s="356"/>
      <c r="FVJ113" s="356"/>
      <c r="FVK113" s="356"/>
      <c r="FVL113" s="356"/>
      <c r="FVM113" s="356"/>
      <c r="FVN113" s="356"/>
      <c r="FVO113" s="356"/>
      <c r="FVP113" s="356"/>
      <c r="FVQ113" s="356"/>
      <c r="FVR113" s="356"/>
      <c r="FVS113" s="356"/>
      <c r="FVT113" s="356"/>
      <c r="FVU113" s="356"/>
      <c r="FVV113" s="356"/>
      <c r="FVW113" s="356"/>
      <c r="FVX113" s="356"/>
      <c r="FVY113" s="356"/>
      <c r="FVZ113" s="356"/>
      <c r="FWA113" s="356"/>
      <c r="FWB113" s="356"/>
      <c r="FWC113" s="356"/>
      <c r="FWD113" s="356"/>
      <c r="FWE113" s="356"/>
      <c r="FWF113" s="356"/>
      <c r="FWG113" s="356"/>
      <c r="FWH113" s="356"/>
      <c r="FWI113" s="356"/>
      <c r="FWJ113" s="356"/>
      <c r="FWK113" s="356"/>
      <c r="FWL113" s="356"/>
      <c r="FWM113" s="356"/>
      <c r="FWN113" s="356"/>
      <c r="FWO113" s="356"/>
      <c r="FWP113" s="356"/>
      <c r="FWQ113" s="356"/>
      <c r="FWR113" s="356"/>
      <c r="FWS113" s="356"/>
      <c r="FWT113" s="356"/>
      <c r="FWU113" s="356"/>
      <c r="FWV113" s="356"/>
      <c r="FWW113" s="356"/>
      <c r="FWX113" s="356"/>
      <c r="FWY113" s="356"/>
      <c r="FWZ113" s="356"/>
      <c r="FXA113" s="356"/>
      <c r="FXB113" s="356"/>
      <c r="FXC113" s="356"/>
      <c r="FXD113" s="356"/>
      <c r="FXE113" s="356"/>
      <c r="FXF113" s="356"/>
      <c r="FXG113" s="356"/>
      <c r="FXH113" s="356"/>
      <c r="FXI113" s="356"/>
      <c r="FXJ113" s="356"/>
      <c r="FXK113" s="356"/>
      <c r="FXL113" s="356"/>
      <c r="FXM113" s="356"/>
      <c r="FXN113" s="356"/>
      <c r="FXO113" s="356"/>
      <c r="FXP113" s="356"/>
      <c r="FXQ113" s="356"/>
      <c r="FXR113" s="356"/>
      <c r="FXS113" s="356"/>
      <c r="FXT113" s="356"/>
      <c r="FXU113" s="356"/>
      <c r="FXV113" s="356"/>
      <c r="FXW113" s="356"/>
      <c r="FXX113" s="356"/>
      <c r="FXY113" s="356"/>
      <c r="FXZ113" s="356"/>
      <c r="FYA113" s="356"/>
      <c r="FYB113" s="356"/>
      <c r="FYC113" s="356"/>
      <c r="FYD113" s="356"/>
      <c r="FYE113" s="356"/>
      <c r="FYF113" s="356"/>
      <c r="FYG113" s="356"/>
      <c r="FYH113" s="356"/>
      <c r="FYI113" s="356"/>
      <c r="FYJ113" s="356"/>
      <c r="FYK113" s="356"/>
      <c r="FYL113" s="356"/>
      <c r="FYM113" s="356"/>
      <c r="FYN113" s="356"/>
      <c r="FYO113" s="356"/>
      <c r="FYP113" s="356"/>
      <c r="FYQ113" s="356"/>
      <c r="FYR113" s="356"/>
      <c r="FYS113" s="356"/>
      <c r="FYT113" s="356"/>
      <c r="FYU113" s="356"/>
      <c r="FYV113" s="356"/>
      <c r="FYW113" s="356"/>
      <c r="FYX113" s="356"/>
      <c r="FYY113" s="356"/>
      <c r="FYZ113" s="356"/>
      <c r="FZA113" s="356"/>
      <c r="FZB113" s="356"/>
      <c r="FZC113" s="356"/>
      <c r="FZD113" s="356"/>
      <c r="FZE113" s="356"/>
      <c r="FZF113" s="356"/>
      <c r="FZG113" s="356"/>
      <c r="FZH113" s="356"/>
      <c r="FZI113" s="356"/>
      <c r="FZJ113" s="356"/>
      <c r="FZK113" s="356"/>
      <c r="FZL113" s="356"/>
      <c r="FZM113" s="356"/>
      <c r="FZN113" s="356"/>
      <c r="FZO113" s="356"/>
      <c r="FZP113" s="356"/>
      <c r="FZQ113" s="356"/>
      <c r="FZR113" s="356"/>
      <c r="FZS113" s="356"/>
      <c r="FZT113" s="356"/>
      <c r="FZU113" s="356"/>
      <c r="FZV113" s="356"/>
      <c r="FZW113" s="356"/>
      <c r="FZX113" s="356"/>
      <c r="FZY113" s="356"/>
      <c r="FZZ113" s="356"/>
      <c r="GAA113" s="356"/>
      <c r="GAB113" s="356"/>
      <c r="GAC113" s="356"/>
      <c r="GAD113" s="356"/>
      <c r="GAE113" s="356"/>
      <c r="GAF113" s="356"/>
      <c r="GAG113" s="356"/>
      <c r="GAH113" s="356"/>
      <c r="GAI113" s="356"/>
      <c r="GAJ113" s="356"/>
      <c r="GAK113" s="356"/>
      <c r="GAL113" s="356"/>
      <c r="GAM113" s="356"/>
      <c r="GAN113" s="356"/>
      <c r="GAO113" s="356"/>
      <c r="GAP113" s="356"/>
      <c r="GAQ113" s="356"/>
      <c r="GAR113" s="356"/>
      <c r="GAS113" s="356"/>
      <c r="GAT113" s="356"/>
      <c r="GAU113" s="356"/>
      <c r="GAV113" s="356"/>
      <c r="GAW113" s="356"/>
      <c r="GAX113" s="356"/>
      <c r="GAY113" s="356"/>
      <c r="GAZ113" s="356"/>
      <c r="GBA113" s="356"/>
      <c r="GBB113" s="356"/>
      <c r="GBC113" s="356"/>
      <c r="GBD113" s="356"/>
      <c r="GBE113" s="356"/>
      <c r="GBF113" s="356"/>
      <c r="GBG113" s="356"/>
      <c r="GBH113" s="356"/>
      <c r="GBI113" s="356"/>
      <c r="GBJ113" s="356"/>
      <c r="GBK113" s="356"/>
      <c r="GBL113" s="356"/>
      <c r="GBM113" s="356"/>
      <c r="GBN113" s="356"/>
      <c r="GBO113" s="356"/>
      <c r="GBP113" s="356"/>
      <c r="GBQ113" s="356"/>
      <c r="GBR113" s="356"/>
      <c r="GBS113" s="356"/>
      <c r="GBT113" s="356"/>
      <c r="GBU113" s="356"/>
      <c r="GBV113" s="356"/>
      <c r="GBW113" s="356"/>
      <c r="GBX113" s="356"/>
      <c r="GBY113" s="356"/>
      <c r="GBZ113" s="356"/>
      <c r="GCA113" s="356"/>
      <c r="GCB113" s="356"/>
      <c r="GCC113" s="356"/>
      <c r="GCD113" s="356"/>
      <c r="GCE113" s="356"/>
      <c r="GCF113" s="356"/>
      <c r="GCG113" s="356"/>
      <c r="GCH113" s="356"/>
      <c r="GCI113" s="356"/>
      <c r="GCJ113" s="356"/>
      <c r="GCK113" s="356"/>
      <c r="GCL113" s="356"/>
      <c r="GCM113" s="356"/>
      <c r="GCN113" s="356"/>
      <c r="GCO113" s="356"/>
      <c r="GCP113" s="356"/>
      <c r="GCQ113" s="356"/>
      <c r="GCR113" s="356"/>
      <c r="GCS113" s="356"/>
      <c r="GCT113" s="356"/>
      <c r="GCU113" s="356"/>
      <c r="GCV113" s="356"/>
      <c r="GCW113" s="356"/>
      <c r="GCX113" s="356"/>
      <c r="GCY113" s="356"/>
      <c r="GCZ113" s="356"/>
      <c r="GDA113" s="356"/>
      <c r="GDB113" s="356"/>
      <c r="GDC113" s="356"/>
      <c r="GDD113" s="356"/>
      <c r="GDE113" s="356"/>
      <c r="GDF113" s="356"/>
      <c r="GDG113" s="356"/>
      <c r="GDH113" s="356"/>
      <c r="GDI113" s="356"/>
      <c r="GDJ113" s="356"/>
      <c r="GDK113" s="356"/>
      <c r="GDL113" s="356"/>
      <c r="GDM113" s="356"/>
      <c r="GDN113" s="356"/>
      <c r="GDO113" s="356"/>
      <c r="GDP113" s="356"/>
      <c r="GDQ113" s="356"/>
      <c r="GDR113" s="356"/>
      <c r="GDS113" s="356"/>
      <c r="GDT113" s="356"/>
      <c r="GDU113" s="356"/>
      <c r="GDV113" s="356"/>
      <c r="GDW113" s="356"/>
      <c r="GDX113" s="356"/>
      <c r="GDY113" s="356"/>
      <c r="GDZ113" s="356"/>
      <c r="GEA113" s="356"/>
      <c r="GEB113" s="356"/>
      <c r="GEC113" s="356"/>
      <c r="GED113" s="356"/>
      <c r="GEE113" s="356"/>
      <c r="GEF113" s="356"/>
      <c r="GEG113" s="356"/>
      <c r="GEH113" s="356"/>
      <c r="GEI113" s="356"/>
      <c r="GEJ113" s="356"/>
      <c r="GEK113" s="356"/>
      <c r="GEL113" s="356"/>
      <c r="GEM113" s="356"/>
      <c r="GEN113" s="356"/>
      <c r="GEO113" s="356"/>
      <c r="GEP113" s="356"/>
      <c r="GEQ113" s="356"/>
      <c r="GER113" s="356"/>
      <c r="GES113" s="356"/>
      <c r="GET113" s="356"/>
      <c r="GEU113" s="356"/>
      <c r="GEV113" s="356"/>
      <c r="GEW113" s="356"/>
      <c r="GEX113" s="356"/>
      <c r="GEY113" s="356"/>
      <c r="GEZ113" s="356"/>
      <c r="GFA113" s="356"/>
      <c r="GFB113" s="356"/>
      <c r="GFC113" s="356"/>
      <c r="GFD113" s="356"/>
      <c r="GFE113" s="356"/>
      <c r="GFF113" s="356"/>
      <c r="GFG113" s="356"/>
      <c r="GFH113" s="356"/>
      <c r="GFI113" s="356"/>
      <c r="GFJ113" s="356"/>
      <c r="GFK113" s="356"/>
      <c r="GFL113" s="356"/>
      <c r="GFM113" s="356"/>
      <c r="GFN113" s="356"/>
      <c r="GFO113" s="356"/>
      <c r="GFP113" s="356"/>
      <c r="GFQ113" s="356"/>
      <c r="GFR113" s="356"/>
      <c r="GFS113" s="356"/>
      <c r="GFT113" s="356"/>
      <c r="GFU113" s="356"/>
      <c r="GFV113" s="356"/>
      <c r="GFW113" s="356"/>
      <c r="GFX113" s="356"/>
      <c r="GFY113" s="356"/>
      <c r="GFZ113" s="356"/>
      <c r="GGA113" s="356"/>
      <c r="GGB113" s="356"/>
      <c r="GGC113" s="356"/>
      <c r="GGD113" s="356"/>
      <c r="GGE113" s="356"/>
      <c r="GGF113" s="356"/>
      <c r="GGG113" s="356"/>
      <c r="GGH113" s="356"/>
      <c r="GGI113" s="356"/>
      <c r="GGJ113" s="356"/>
      <c r="GGK113" s="356"/>
      <c r="GGL113" s="356"/>
      <c r="GGM113" s="356"/>
      <c r="GGN113" s="356"/>
      <c r="GGO113" s="356"/>
      <c r="GGP113" s="356"/>
      <c r="GGQ113" s="356"/>
      <c r="GGR113" s="356"/>
      <c r="GGS113" s="356"/>
      <c r="GGT113" s="356"/>
      <c r="GGU113" s="356"/>
      <c r="GGV113" s="356"/>
      <c r="GGW113" s="356"/>
      <c r="GGX113" s="356"/>
      <c r="GGY113" s="356"/>
      <c r="GGZ113" s="356"/>
      <c r="GHA113" s="356"/>
      <c r="GHB113" s="356"/>
      <c r="GHC113" s="356"/>
      <c r="GHD113" s="356"/>
      <c r="GHE113" s="356"/>
      <c r="GHF113" s="356"/>
      <c r="GHG113" s="356"/>
      <c r="GHH113" s="356"/>
      <c r="GHI113" s="356"/>
      <c r="GHJ113" s="356"/>
      <c r="GHK113" s="356"/>
      <c r="GHL113" s="356"/>
      <c r="GHM113" s="356"/>
      <c r="GHN113" s="356"/>
      <c r="GHO113" s="356"/>
      <c r="GHP113" s="356"/>
      <c r="GHQ113" s="356"/>
      <c r="GHR113" s="356"/>
      <c r="GHS113" s="356"/>
      <c r="GHT113" s="356"/>
      <c r="GHU113" s="356"/>
      <c r="GHV113" s="356"/>
      <c r="GHW113" s="356"/>
      <c r="GHX113" s="356"/>
      <c r="GHY113" s="356"/>
      <c r="GHZ113" s="356"/>
      <c r="GIA113" s="356"/>
      <c r="GIB113" s="356"/>
      <c r="GIC113" s="356"/>
      <c r="GID113" s="356"/>
      <c r="GIE113" s="356"/>
      <c r="GIF113" s="356"/>
      <c r="GIG113" s="356"/>
      <c r="GIH113" s="356"/>
      <c r="GII113" s="356"/>
      <c r="GIJ113" s="356"/>
      <c r="GIK113" s="356"/>
      <c r="GIL113" s="356"/>
      <c r="GIM113" s="356"/>
      <c r="GIN113" s="356"/>
      <c r="GIO113" s="356"/>
      <c r="GIP113" s="356"/>
      <c r="GIQ113" s="356"/>
      <c r="GIR113" s="356"/>
      <c r="GIS113" s="356"/>
      <c r="GIT113" s="356"/>
      <c r="GIU113" s="356"/>
      <c r="GIV113" s="356"/>
      <c r="GIW113" s="356"/>
      <c r="GIX113" s="356"/>
      <c r="GIY113" s="356"/>
      <c r="GIZ113" s="356"/>
      <c r="GJA113" s="356"/>
      <c r="GJB113" s="356"/>
      <c r="GJC113" s="356"/>
      <c r="GJD113" s="356"/>
      <c r="GJE113" s="356"/>
      <c r="GJF113" s="356"/>
      <c r="GJG113" s="356"/>
      <c r="GJH113" s="356"/>
      <c r="GJI113" s="356"/>
      <c r="GJJ113" s="356"/>
      <c r="GJK113" s="356"/>
      <c r="GJL113" s="356"/>
      <c r="GJM113" s="356"/>
      <c r="GJN113" s="356"/>
      <c r="GJO113" s="356"/>
      <c r="GJP113" s="356"/>
      <c r="GJQ113" s="356"/>
      <c r="GJR113" s="356"/>
      <c r="GJS113" s="356"/>
      <c r="GJT113" s="356"/>
      <c r="GJU113" s="356"/>
      <c r="GJV113" s="356"/>
      <c r="GJW113" s="356"/>
      <c r="GJX113" s="356"/>
      <c r="GJY113" s="356"/>
      <c r="GJZ113" s="356"/>
      <c r="GKA113" s="356"/>
      <c r="GKB113" s="356"/>
      <c r="GKC113" s="356"/>
      <c r="GKD113" s="356"/>
      <c r="GKE113" s="356"/>
      <c r="GKF113" s="356"/>
      <c r="GKG113" s="356"/>
      <c r="GKH113" s="356"/>
      <c r="GKI113" s="356"/>
      <c r="GKJ113" s="356"/>
      <c r="GKK113" s="356"/>
      <c r="GKL113" s="356"/>
      <c r="GKM113" s="356"/>
      <c r="GKN113" s="356"/>
      <c r="GKO113" s="356"/>
      <c r="GKP113" s="356"/>
      <c r="GKQ113" s="356"/>
      <c r="GKR113" s="356"/>
      <c r="GKS113" s="356"/>
      <c r="GKT113" s="356"/>
      <c r="GKU113" s="356"/>
      <c r="GKV113" s="356"/>
      <c r="GKW113" s="356"/>
      <c r="GKX113" s="356"/>
      <c r="GKY113" s="356"/>
      <c r="GKZ113" s="356"/>
      <c r="GLA113" s="356"/>
      <c r="GLB113" s="356"/>
      <c r="GLC113" s="356"/>
      <c r="GLD113" s="356"/>
      <c r="GLE113" s="356"/>
      <c r="GLF113" s="356"/>
      <c r="GLG113" s="356"/>
      <c r="GLH113" s="356"/>
      <c r="GLI113" s="356"/>
      <c r="GLJ113" s="356"/>
      <c r="GLK113" s="356"/>
      <c r="GLL113" s="356"/>
      <c r="GLM113" s="356"/>
      <c r="GLN113" s="356"/>
      <c r="GLO113" s="356"/>
      <c r="GLP113" s="356"/>
      <c r="GLQ113" s="356"/>
      <c r="GLR113" s="356"/>
      <c r="GLS113" s="356"/>
      <c r="GLT113" s="356"/>
      <c r="GLU113" s="356"/>
      <c r="GLV113" s="356"/>
      <c r="GLW113" s="356"/>
      <c r="GLX113" s="356"/>
      <c r="GLY113" s="356"/>
      <c r="GLZ113" s="356"/>
      <c r="GMA113" s="356"/>
      <c r="GMB113" s="356"/>
      <c r="GMC113" s="356"/>
      <c r="GMD113" s="356"/>
      <c r="GME113" s="356"/>
      <c r="GMF113" s="356"/>
      <c r="GMG113" s="356"/>
      <c r="GMH113" s="356"/>
      <c r="GMI113" s="356"/>
      <c r="GMJ113" s="356"/>
      <c r="GMK113" s="356"/>
      <c r="GML113" s="356"/>
      <c r="GMM113" s="356"/>
      <c r="GMN113" s="356"/>
      <c r="GMO113" s="356"/>
      <c r="GMP113" s="356"/>
      <c r="GMQ113" s="356"/>
      <c r="GMR113" s="356"/>
      <c r="GMS113" s="356"/>
      <c r="GMT113" s="356"/>
      <c r="GMU113" s="356"/>
      <c r="GMV113" s="356"/>
      <c r="GMW113" s="356"/>
      <c r="GMX113" s="356"/>
      <c r="GMY113" s="356"/>
      <c r="GMZ113" s="356"/>
      <c r="GNA113" s="356"/>
      <c r="GNB113" s="356"/>
      <c r="GNC113" s="356"/>
      <c r="GND113" s="356"/>
      <c r="GNE113" s="356"/>
      <c r="GNF113" s="356"/>
      <c r="GNG113" s="356"/>
      <c r="GNH113" s="356"/>
      <c r="GNI113" s="356"/>
      <c r="GNJ113" s="356"/>
      <c r="GNK113" s="356"/>
      <c r="GNL113" s="356"/>
      <c r="GNM113" s="356"/>
      <c r="GNN113" s="356"/>
      <c r="GNO113" s="356"/>
      <c r="GNP113" s="356"/>
      <c r="GNQ113" s="356"/>
      <c r="GNR113" s="356"/>
      <c r="GNS113" s="356"/>
      <c r="GNT113" s="356"/>
      <c r="GNU113" s="356"/>
      <c r="GNV113" s="356"/>
      <c r="GNW113" s="356"/>
      <c r="GNX113" s="356"/>
      <c r="GNY113" s="356"/>
      <c r="GNZ113" s="356"/>
      <c r="GOA113" s="356"/>
      <c r="GOB113" s="356"/>
      <c r="GOC113" s="356"/>
      <c r="GOD113" s="356"/>
      <c r="GOE113" s="356"/>
      <c r="GOF113" s="356"/>
      <c r="GOG113" s="356"/>
      <c r="GOH113" s="356"/>
      <c r="GOI113" s="356"/>
      <c r="GOJ113" s="356"/>
      <c r="GOK113" s="356"/>
      <c r="GOL113" s="356"/>
      <c r="GOM113" s="356"/>
      <c r="GON113" s="356"/>
      <c r="GOO113" s="356"/>
      <c r="GOP113" s="356"/>
      <c r="GOQ113" s="356"/>
      <c r="GOR113" s="356"/>
      <c r="GOS113" s="356"/>
      <c r="GOT113" s="356"/>
      <c r="GOU113" s="356"/>
      <c r="GOV113" s="356"/>
      <c r="GOW113" s="356"/>
      <c r="GOX113" s="356"/>
      <c r="GOY113" s="356"/>
      <c r="GOZ113" s="356"/>
      <c r="GPA113" s="356"/>
      <c r="GPB113" s="356"/>
      <c r="GPC113" s="356"/>
      <c r="GPD113" s="356"/>
      <c r="GPE113" s="356"/>
      <c r="GPF113" s="356"/>
      <c r="GPG113" s="356"/>
      <c r="GPH113" s="356"/>
      <c r="GPI113" s="356"/>
      <c r="GPJ113" s="356"/>
      <c r="GPK113" s="356"/>
      <c r="GPL113" s="356"/>
      <c r="GPM113" s="356"/>
      <c r="GPN113" s="356"/>
      <c r="GPO113" s="356"/>
      <c r="GPP113" s="356"/>
      <c r="GPQ113" s="356"/>
      <c r="GPR113" s="356"/>
      <c r="GPS113" s="356"/>
      <c r="GPT113" s="356"/>
      <c r="GPU113" s="356"/>
      <c r="GPV113" s="356"/>
      <c r="GPW113" s="356"/>
      <c r="GPX113" s="356"/>
      <c r="GPY113" s="356"/>
      <c r="GPZ113" s="356"/>
      <c r="GQA113" s="356"/>
      <c r="GQB113" s="356"/>
      <c r="GQC113" s="356"/>
      <c r="GQD113" s="356"/>
      <c r="GQE113" s="356"/>
      <c r="GQF113" s="356"/>
      <c r="GQG113" s="356"/>
      <c r="GQH113" s="356"/>
      <c r="GQI113" s="356"/>
      <c r="GQJ113" s="356"/>
      <c r="GQK113" s="356"/>
      <c r="GQL113" s="356"/>
      <c r="GQM113" s="356"/>
      <c r="GQN113" s="356"/>
      <c r="GQO113" s="356"/>
      <c r="GQP113" s="356"/>
      <c r="GQQ113" s="356"/>
      <c r="GQR113" s="356"/>
      <c r="GQS113" s="356"/>
      <c r="GQT113" s="356"/>
      <c r="GQU113" s="356"/>
      <c r="GQV113" s="356"/>
      <c r="GQW113" s="356"/>
      <c r="GQX113" s="356"/>
      <c r="GQY113" s="356"/>
      <c r="GQZ113" s="356"/>
      <c r="GRA113" s="356"/>
      <c r="GRB113" s="356"/>
      <c r="GRC113" s="356"/>
      <c r="GRD113" s="356"/>
      <c r="GRE113" s="356"/>
      <c r="GRF113" s="356"/>
      <c r="GRG113" s="356"/>
      <c r="GRH113" s="356"/>
      <c r="GRI113" s="356"/>
      <c r="GRJ113" s="356"/>
      <c r="GRK113" s="356"/>
      <c r="GRL113" s="356"/>
      <c r="GRM113" s="356"/>
      <c r="GRN113" s="356"/>
      <c r="GRO113" s="356"/>
      <c r="GRP113" s="356"/>
      <c r="GRQ113" s="356"/>
      <c r="GRR113" s="356"/>
      <c r="GRS113" s="356"/>
      <c r="GRT113" s="356"/>
      <c r="GRU113" s="356"/>
      <c r="GRV113" s="356"/>
      <c r="GRW113" s="356"/>
      <c r="GRX113" s="356"/>
      <c r="GRY113" s="356"/>
      <c r="GRZ113" s="356"/>
      <c r="GSA113" s="356"/>
      <c r="GSB113" s="356"/>
      <c r="GSC113" s="356"/>
      <c r="GSD113" s="356"/>
      <c r="GSE113" s="356"/>
      <c r="GSF113" s="356"/>
      <c r="GSG113" s="356"/>
      <c r="GSH113" s="356"/>
      <c r="GSI113" s="356"/>
      <c r="GSJ113" s="356"/>
      <c r="GSK113" s="356"/>
      <c r="GSL113" s="356"/>
      <c r="GSM113" s="356"/>
      <c r="GSN113" s="356"/>
      <c r="GSO113" s="356"/>
      <c r="GSP113" s="356"/>
      <c r="GSQ113" s="356"/>
      <c r="GSR113" s="356"/>
      <c r="GSS113" s="356"/>
      <c r="GST113" s="356"/>
      <c r="GSU113" s="356"/>
      <c r="GSV113" s="356"/>
      <c r="GSW113" s="356"/>
      <c r="GSX113" s="356"/>
      <c r="GSY113" s="356"/>
      <c r="GSZ113" s="356"/>
      <c r="GTA113" s="356"/>
      <c r="GTB113" s="356"/>
      <c r="GTC113" s="356"/>
      <c r="GTD113" s="356"/>
      <c r="GTE113" s="356"/>
      <c r="GTF113" s="356"/>
      <c r="GTG113" s="356"/>
      <c r="GTH113" s="356"/>
      <c r="GTI113" s="356"/>
      <c r="GTJ113" s="356"/>
      <c r="GTK113" s="356"/>
      <c r="GTL113" s="356"/>
      <c r="GTM113" s="356"/>
      <c r="GTN113" s="356"/>
      <c r="GTO113" s="356"/>
      <c r="GTP113" s="356"/>
      <c r="GTQ113" s="356"/>
      <c r="GTR113" s="356"/>
      <c r="GTS113" s="356"/>
      <c r="GTT113" s="356"/>
      <c r="GTU113" s="356"/>
      <c r="GTV113" s="356"/>
      <c r="GTW113" s="356"/>
      <c r="GTX113" s="356"/>
      <c r="GTY113" s="356"/>
      <c r="GTZ113" s="356"/>
      <c r="GUA113" s="356"/>
      <c r="GUB113" s="356"/>
      <c r="GUC113" s="356"/>
      <c r="GUD113" s="356"/>
      <c r="GUE113" s="356"/>
      <c r="GUF113" s="356"/>
      <c r="GUG113" s="356"/>
      <c r="GUH113" s="356"/>
      <c r="GUI113" s="356"/>
      <c r="GUJ113" s="356"/>
      <c r="GUK113" s="356"/>
      <c r="GUL113" s="356"/>
      <c r="GUM113" s="356"/>
      <c r="GUN113" s="356"/>
      <c r="GUO113" s="356"/>
      <c r="GUP113" s="356"/>
      <c r="GUQ113" s="356"/>
      <c r="GUR113" s="356"/>
      <c r="GUS113" s="356"/>
      <c r="GUT113" s="356"/>
      <c r="GUU113" s="356"/>
      <c r="GUV113" s="356"/>
      <c r="GUW113" s="356"/>
      <c r="GUX113" s="356"/>
      <c r="GUY113" s="356"/>
      <c r="GUZ113" s="356"/>
      <c r="GVA113" s="356"/>
      <c r="GVB113" s="356"/>
      <c r="GVC113" s="356"/>
      <c r="GVD113" s="356"/>
      <c r="GVE113" s="356"/>
      <c r="GVF113" s="356"/>
      <c r="GVG113" s="356"/>
      <c r="GVH113" s="356"/>
      <c r="GVI113" s="356"/>
      <c r="GVJ113" s="356"/>
      <c r="GVK113" s="356"/>
      <c r="GVL113" s="356"/>
      <c r="GVM113" s="356"/>
      <c r="GVN113" s="356"/>
      <c r="GVO113" s="356"/>
      <c r="GVP113" s="356"/>
      <c r="GVQ113" s="356"/>
      <c r="GVR113" s="356"/>
      <c r="GVS113" s="356"/>
      <c r="GVT113" s="356"/>
      <c r="GVU113" s="356"/>
      <c r="GVV113" s="356"/>
      <c r="GVW113" s="356"/>
      <c r="GVX113" s="356"/>
      <c r="GVY113" s="356"/>
      <c r="GVZ113" s="356"/>
      <c r="GWA113" s="356"/>
      <c r="GWB113" s="356"/>
      <c r="GWC113" s="356"/>
      <c r="GWD113" s="356"/>
      <c r="GWE113" s="356"/>
      <c r="GWF113" s="356"/>
      <c r="GWG113" s="356"/>
      <c r="GWH113" s="356"/>
      <c r="GWI113" s="356"/>
      <c r="GWJ113" s="356"/>
      <c r="GWK113" s="356"/>
      <c r="GWL113" s="356"/>
      <c r="GWM113" s="356"/>
      <c r="GWN113" s="356"/>
      <c r="GWO113" s="356"/>
      <c r="GWP113" s="356"/>
      <c r="GWQ113" s="356"/>
      <c r="GWR113" s="356"/>
      <c r="GWS113" s="356"/>
      <c r="GWT113" s="356"/>
      <c r="GWU113" s="356"/>
      <c r="GWV113" s="356"/>
      <c r="GWW113" s="356"/>
      <c r="GWX113" s="356"/>
      <c r="GWY113" s="356"/>
      <c r="GWZ113" s="356"/>
      <c r="GXA113" s="356"/>
      <c r="GXB113" s="356"/>
      <c r="GXC113" s="356"/>
      <c r="GXD113" s="356"/>
      <c r="GXE113" s="356"/>
      <c r="GXF113" s="356"/>
      <c r="GXG113" s="356"/>
      <c r="GXH113" s="356"/>
      <c r="GXI113" s="356"/>
      <c r="GXJ113" s="356"/>
      <c r="GXK113" s="356"/>
      <c r="GXL113" s="356"/>
      <c r="GXM113" s="356"/>
      <c r="GXN113" s="356"/>
      <c r="GXO113" s="356"/>
      <c r="GXP113" s="356"/>
      <c r="GXQ113" s="356"/>
      <c r="GXR113" s="356"/>
      <c r="GXS113" s="356"/>
      <c r="GXT113" s="356"/>
      <c r="GXU113" s="356"/>
      <c r="GXV113" s="356"/>
      <c r="GXW113" s="356"/>
      <c r="GXX113" s="356"/>
      <c r="GXY113" s="356"/>
      <c r="GXZ113" s="356"/>
      <c r="GYA113" s="356"/>
      <c r="GYB113" s="356"/>
      <c r="GYC113" s="356"/>
      <c r="GYD113" s="356"/>
      <c r="GYE113" s="356"/>
      <c r="GYF113" s="356"/>
      <c r="GYG113" s="356"/>
      <c r="GYH113" s="356"/>
      <c r="GYI113" s="356"/>
      <c r="GYJ113" s="356"/>
      <c r="GYK113" s="356"/>
      <c r="GYL113" s="356"/>
      <c r="GYM113" s="356"/>
      <c r="GYN113" s="356"/>
      <c r="GYO113" s="356"/>
      <c r="GYP113" s="356"/>
      <c r="GYQ113" s="356"/>
      <c r="GYR113" s="356"/>
      <c r="GYS113" s="356"/>
      <c r="GYT113" s="356"/>
      <c r="GYU113" s="356"/>
      <c r="GYV113" s="356"/>
      <c r="GYW113" s="356"/>
      <c r="GYX113" s="356"/>
      <c r="GYY113" s="356"/>
      <c r="GYZ113" s="356"/>
      <c r="GZA113" s="356"/>
      <c r="GZB113" s="356"/>
      <c r="GZC113" s="356"/>
      <c r="GZD113" s="356"/>
      <c r="GZE113" s="356"/>
      <c r="GZF113" s="356"/>
      <c r="GZG113" s="356"/>
      <c r="GZH113" s="356"/>
      <c r="GZI113" s="356"/>
      <c r="GZJ113" s="356"/>
      <c r="GZK113" s="356"/>
      <c r="GZL113" s="356"/>
      <c r="GZM113" s="356"/>
      <c r="GZN113" s="356"/>
      <c r="GZO113" s="356"/>
      <c r="GZP113" s="356"/>
      <c r="GZQ113" s="356"/>
      <c r="GZR113" s="356"/>
      <c r="GZS113" s="356"/>
      <c r="GZT113" s="356"/>
      <c r="GZU113" s="356"/>
      <c r="GZV113" s="356"/>
      <c r="GZW113" s="356"/>
      <c r="GZX113" s="356"/>
      <c r="GZY113" s="356"/>
      <c r="GZZ113" s="356"/>
      <c r="HAA113" s="356"/>
      <c r="HAB113" s="356"/>
      <c r="HAC113" s="356"/>
      <c r="HAD113" s="356"/>
      <c r="HAE113" s="356"/>
      <c r="HAF113" s="356"/>
      <c r="HAG113" s="356"/>
      <c r="HAH113" s="356"/>
      <c r="HAI113" s="356"/>
      <c r="HAJ113" s="356"/>
      <c r="HAK113" s="356"/>
      <c r="HAL113" s="356"/>
      <c r="HAM113" s="356"/>
      <c r="HAN113" s="356"/>
      <c r="HAO113" s="356"/>
      <c r="HAP113" s="356"/>
      <c r="HAQ113" s="356"/>
      <c r="HAR113" s="356"/>
      <c r="HAS113" s="356"/>
      <c r="HAT113" s="356"/>
      <c r="HAU113" s="356"/>
      <c r="HAV113" s="356"/>
      <c r="HAW113" s="356"/>
      <c r="HAX113" s="356"/>
      <c r="HAY113" s="356"/>
      <c r="HAZ113" s="356"/>
      <c r="HBA113" s="356"/>
      <c r="HBB113" s="356"/>
      <c r="HBC113" s="356"/>
      <c r="HBD113" s="356"/>
      <c r="HBE113" s="356"/>
      <c r="HBF113" s="356"/>
      <c r="HBG113" s="356"/>
      <c r="HBH113" s="356"/>
      <c r="HBI113" s="356"/>
      <c r="HBJ113" s="356"/>
      <c r="HBK113" s="356"/>
      <c r="HBL113" s="356"/>
      <c r="HBM113" s="356"/>
      <c r="HBN113" s="356"/>
      <c r="HBO113" s="356"/>
      <c r="HBP113" s="356"/>
      <c r="HBQ113" s="356"/>
      <c r="HBR113" s="356"/>
      <c r="HBS113" s="356"/>
      <c r="HBT113" s="356"/>
      <c r="HBU113" s="356"/>
      <c r="HBV113" s="356"/>
      <c r="HBW113" s="356"/>
      <c r="HBX113" s="356"/>
      <c r="HBY113" s="356"/>
      <c r="HBZ113" s="356"/>
      <c r="HCA113" s="356"/>
      <c r="HCB113" s="356"/>
      <c r="HCC113" s="356"/>
      <c r="HCD113" s="356"/>
      <c r="HCE113" s="356"/>
      <c r="HCF113" s="356"/>
      <c r="HCG113" s="356"/>
      <c r="HCH113" s="356"/>
      <c r="HCI113" s="356"/>
      <c r="HCJ113" s="356"/>
      <c r="HCK113" s="356"/>
      <c r="HCL113" s="356"/>
      <c r="HCM113" s="356"/>
      <c r="HCN113" s="356"/>
      <c r="HCO113" s="356"/>
      <c r="HCP113" s="356"/>
      <c r="HCQ113" s="356"/>
      <c r="HCR113" s="356"/>
      <c r="HCS113" s="356"/>
      <c r="HCT113" s="356"/>
      <c r="HCU113" s="356"/>
      <c r="HCV113" s="356"/>
      <c r="HCW113" s="356"/>
      <c r="HCX113" s="356"/>
      <c r="HCY113" s="356"/>
      <c r="HCZ113" s="356"/>
      <c r="HDA113" s="356"/>
      <c r="HDB113" s="356"/>
      <c r="HDC113" s="356"/>
      <c r="HDD113" s="356"/>
      <c r="HDE113" s="356"/>
      <c r="HDF113" s="356"/>
      <c r="HDG113" s="356"/>
      <c r="HDH113" s="356"/>
      <c r="HDI113" s="356"/>
      <c r="HDJ113" s="356"/>
      <c r="HDK113" s="356"/>
      <c r="HDL113" s="356"/>
      <c r="HDM113" s="356"/>
      <c r="HDN113" s="356"/>
      <c r="HDO113" s="356"/>
      <c r="HDP113" s="356"/>
      <c r="HDQ113" s="356"/>
      <c r="HDR113" s="356"/>
      <c r="HDS113" s="356"/>
      <c r="HDT113" s="356"/>
      <c r="HDU113" s="356"/>
      <c r="HDV113" s="356"/>
      <c r="HDW113" s="356"/>
      <c r="HDX113" s="356"/>
      <c r="HDY113" s="356"/>
      <c r="HDZ113" s="356"/>
      <c r="HEA113" s="356"/>
      <c r="HEB113" s="356"/>
      <c r="HEC113" s="356"/>
      <c r="HED113" s="356"/>
      <c r="HEE113" s="356"/>
      <c r="HEF113" s="356"/>
      <c r="HEG113" s="356"/>
      <c r="HEH113" s="356"/>
      <c r="HEI113" s="356"/>
      <c r="HEJ113" s="356"/>
      <c r="HEK113" s="356"/>
      <c r="HEL113" s="356"/>
      <c r="HEM113" s="356"/>
      <c r="HEN113" s="356"/>
      <c r="HEO113" s="356"/>
      <c r="HEP113" s="356"/>
      <c r="HEQ113" s="356"/>
      <c r="HER113" s="356"/>
      <c r="HES113" s="356"/>
      <c r="HET113" s="356"/>
      <c r="HEU113" s="356"/>
      <c r="HEV113" s="356"/>
      <c r="HEW113" s="356"/>
      <c r="HEX113" s="356"/>
      <c r="HEY113" s="356"/>
      <c r="HEZ113" s="356"/>
      <c r="HFA113" s="356"/>
      <c r="HFB113" s="356"/>
      <c r="HFC113" s="356"/>
      <c r="HFD113" s="356"/>
      <c r="HFE113" s="356"/>
      <c r="HFF113" s="356"/>
      <c r="HFG113" s="356"/>
      <c r="HFH113" s="356"/>
      <c r="HFI113" s="356"/>
      <c r="HFJ113" s="356"/>
      <c r="HFK113" s="356"/>
      <c r="HFL113" s="356"/>
      <c r="HFM113" s="356"/>
      <c r="HFN113" s="356"/>
      <c r="HFO113" s="356"/>
      <c r="HFP113" s="356"/>
      <c r="HFQ113" s="356"/>
      <c r="HFR113" s="356"/>
      <c r="HFS113" s="356"/>
      <c r="HFT113" s="356"/>
      <c r="HFU113" s="356"/>
      <c r="HFV113" s="356"/>
      <c r="HFW113" s="356"/>
      <c r="HFX113" s="356"/>
      <c r="HFY113" s="356"/>
      <c r="HFZ113" s="356"/>
      <c r="HGA113" s="356"/>
      <c r="HGB113" s="356"/>
      <c r="HGC113" s="356"/>
      <c r="HGD113" s="356"/>
      <c r="HGE113" s="356"/>
      <c r="HGF113" s="356"/>
      <c r="HGG113" s="356"/>
      <c r="HGH113" s="356"/>
      <c r="HGI113" s="356"/>
      <c r="HGJ113" s="356"/>
      <c r="HGK113" s="356"/>
      <c r="HGL113" s="356"/>
      <c r="HGM113" s="356"/>
      <c r="HGN113" s="356"/>
      <c r="HGO113" s="356"/>
      <c r="HGP113" s="356"/>
      <c r="HGQ113" s="356"/>
      <c r="HGR113" s="356"/>
      <c r="HGS113" s="356"/>
      <c r="HGT113" s="356"/>
      <c r="HGU113" s="356"/>
      <c r="HGV113" s="356"/>
      <c r="HGW113" s="356"/>
      <c r="HGX113" s="356"/>
      <c r="HGY113" s="356"/>
      <c r="HGZ113" s="356"/>
      <c r="HHA113" s="356"/>
      <c r="HHB113" s="356"/>
      <c r="HHC113" s="356"/>
      <c r="HHD113" s="356"/>
      <c r="HHE113" s="356"/>
      <c r="HHF113" s="356"/>
      <c r="HHG113" s="356"/>
      <c r="HHH113" s="356"/>
      <c r="HHI113" s="356"/>
      <c r="HHJ113" s="356"/>
      <c r="HHK113" s="356"/>
      <c r="HHL113" s="356"/>
      <c r="HHM113" s="356"/>
      <c r="HHN113" s="356"/>
      <c r="HHO113" s="356"/>
      <c r="HHP113" s="356"/>
      <c r="HHQ113" s="356"/>
      <c r="HHR113" s="356"/>
      <c r="HHS113" s="356"/>
      <c r="HHT113" s="356"/>
      <c r="HHU113" s="356"/>
      <c r="HHV113" s="356"/>
      <c r="HHW113" s="356"/>
      <c r="HHX113" s="356"/>
      <c r="HHY113" s="356"/>
      <c r="HHZ113" s="356"/>
      <c r="HIA113" s="356"/>
      <c r="HIB113" s="356"/>
      <c r="HIC113" s="356"/>
      <c r="HID113" s="356"/>
      <c r="HIE113" s="356"/>
      <c r="HIF113" s="356"/>
      <c r="HIG113" s="356"/>
      <c r="HIH113" s="356"/>
      <c r="HII113" s="356"/>
      <c r="HIJ113" s="356"/>
      <c r="HIK113" s="356"/>
      <c r="HIL113" s="356"/>
      <c r="HIM113" s="356"/>
      <c r="HIN113" s="356"/>
      <c r="HIO113" s="356"/>
      <c r="HIP113" s="356"/>
      <c r="HIQ113" s="356"/>
      <c r="HIR113" s="356"/>
      <c r="HIS113" s="356"/>
      <c r="HIT113" s="356"/>
      <c r="HIU113" s="356"/>
      <c r="HIV113" s="356"/>
      <c r="HIW113" s="356"/>
      <c r="HIX113" s="356"/>
      <c r="HIY113" s="356"/>
      <c r="HIZ113" s="356"/>
      <c r="HJA113" s="356"/>
      <c r="HJB113" s="356"/>
      <c r="HJC113" s="356"/>
      <c r="HJD113" s="356"/>
      <c r="HJE113" s="356"/>
      <c r="HJF113" s="356"/>
      <c r="HJG113" s="356"/>
      <c r="HJH113" s="356"/>
      <c r="HJI113" s="356"/>
      <c r="HJJ113" s="356"/>
      <c r="HJK113" s="356"/>
      <c r="HJL113" s="356"/>
      <c r="HJM113" s="356"/>
      <c r="HJN113" s="356"/>
      <c r="HJO113" s="356"/>
      <c r="HJP113" s="356"/>
      <c r="HJQ113" s="356"/>
      <c r="HJR113" s="356"/>
      <c r="HJS113" s="356"/>
      <c r="HJT113" s="356"/>
      <c r="HJU113" s="356"/>
      <c r="HJV113" s="356"/>
      <c r="HJW113" s="356"/>
      <c r="HJX113" s="356"/>
      <c r="HJY113" s="356"/>
      <c r="HJZ113" s="356"/>
      <c r="HKA113" s="356"/>
      <c r="HKB113" s="356"/>
      <c r="HKC113" s="356"/>
      <c r="HKD113" s="356"/>
      <c r="HKE113" s="356"/>
      <c r="HKF113" s="356"/>
      <c r="HKG113" s="356"/>
      <c r="HKH113" s="356"/>
      <c r="HKI113" s="356"/>
      <c r="HKJ113" s="356"/>
      <c r="HKK113" s="356"/>
      <c r="HKL113" s="356"/>
      <c r="HKM113" s="356"/>
      <c r="HKN113" s="356"/>
      <c r="HKO113" s="356"/>
      <c r="HKP113" s="356"/>
      <c r="HKQ113" s="356"/>
      <c r="HKR113" s="356"/>
      <c r="HKS113" s="356"/>
      <c r="HKT113" s="356"/>
      <c r="HKU113" s="356"/>
      <c r="HKV113" s="356"/>
      <c r="HKW113" s="356"/>
      <c r="HKX113" s="356"/>
      <c r="HKY113" s="356"/>
      <c r="HKZ113" s="356"/>
      <c r="HLA113" s="356"/>
      <c r="HLB113" s="356"/>
      <c r="HLC113" s="356"/>
      <c r="HLD113" s="356"/>
      <c r="HLE113" s="356"/>
      <c r="HLF113" s="356"/>
      <c r="HLG113" s="356"/>
      <c r="HLH113" s="356"/>
      <c r="HLI113" s="356"/>
      <c r="HLJ113" s="356"/>
      <c r="HLK113" s="356"/>
      <c r="HLL113" s="356"/>
      <c r="HLM113" s="356"/>
      <c r="HLN113" s="356"/>
      <c r="HLO113" s="356"/>
      <c r="HLP113" s="356"/>
      <c r="HLQ113" s="356"/>
      <c r="HLR113" s="356"/>
      <c r="HLS113" s="356"/>
      <c r="HLT113" s="356"/>
      <c r="HLU113" s="356"/>
      <c r="HLV113" s="356"/>
      <c r="HLW113" s="356"/>
      <c r="HLX113" s="356"/>
      <c r="HLY113" s="356"/>
      <c r="HLZ113" s="356"/>
      <c r="HMA113" s="356"/>
      <c r="HMB113" s="356"/>
      <c r="HMC113" s="356"/>
      <c r="HMD113" s="356"/>
      <c r="HME113" s="356"/>
      <c r="HMF113" s="356"/>
      <c r="HMG113" s="356"/>
      <c r="HMH113" s="356"/>
      <c r="HMI113" s="356"/>
      <c r="HMJ113" s="356"/>
      <c r="HMK113" s="356"/>
      <c r="HML113" s="356"/>
      <c r="HMM113" s="356"/>
      <c r="HMN113" s="356"/>
      <c r="HMO113" s="356"/>
      <c r="HMP113" s="356"/>
      <c r="HMQ113" s="356"/>
      <c r="HMR113" s="356"/>
      <c r="HMS113" s="356"/>
      <c r="HMT113" s="356"/>
      <c r="HMU113" s="356"/>
      <c r="HMV113" s="356"/>
      <c r="HMW113" s="356"/>
      <c r="HMX113" s="356"/>
      <c r="HMY113" s="356"/>
      <c r="HMZ113" s="356"/>
      <c r="HNA113" s="356"/>
      <c r="HNB113" s="356"/>
      <c r="HNC113" s="356"/>
      <c r="HND113" s="356"/>
      <c r="HNE113" s="356"/>
      <c r="HNF113" s="356"/>
      <c r="HNG113" s="356"/>
      <c r="HNH113" s="356"/>
      <c r="HNI113" s="356"/>
      <c r="HNJ113" s="356"/>
      <c r="HNK113" s="356"/>
      <c r="HNL113" s="356"/>
      <c r="HNM113" s="356"/>
      <c r="HNN113" s="356"/>
      <c r="HNO113" s="356"/>
      <c r="HNP113" s="356"/>
      <c r="HNQ113" s="356"/>
      <c r="HNR113" s="356"/>
      <c r="HNS113" s="356"/>
      <c r="HNT113" s="356"/>
      <c r="HNU113" s="356"/>
      <c r="HNV113" s="356"/>
      <c r="HNW113" s="356"/>
      <c r="HNX113" s="356"/>
      <c r="HNY113" s="356"/>
      <c r="HNZ113" s="356"/>
      <c r="HOA113" s="356"/>
      <c r="HOB113" s="356"/>
      <c r="HOC113" s="356"/>
      <c r="HOD113" s="356"/>
      <c r="HOE113" s="356"/>
      <c r="HOF113" s="356"/>
      <c r="HOG113" s="356"/>
      <c r="HOH113" s="356"/>
      <c r="HOI113" s="356"/>
      <c r="HOJ113" s="356"/>
      <c r="HOK113" s="356"/>
      <c r="HOL113" s="356"/>
      <c r="HOM113" s="356"/>
      <c r="HON113" s="356"/>
      <c r="HOO113" s="356"/>
      <c r="HOP113" s="356"/>
      <c r="HOQ113" s="356"/>
      <c r="HOR113" s="356"/>
      <c r="HOS113" s="356"/>
      <c r="HOT113" s="356"/>
      <c r="HOU113" s="356"/>
      <c r="HOV113" s="356"/>
      <c r="HOW113" s="356"/>
      <c r="HOX113" s="356"/>
      <c r="HOY113" s="356"/>
      <c r="HOZ113" s="356"/>
      <c r="HPA113" s="356"/>
      <c r="HPB113" s="356"/>
      <c r="HPC113" s="356"/>
      <c r="HPD113" s="356"/>
      <c r="HPE113" s="356"/>
      <c r="HPF113" s="356"/>
      <c r="HPG113" s="356"/>
      <c r="HPH113" s="356"/>
      <c r="HPI113" s="356"/>
      <c r="HPJ113" s="356"/>
      <c r="HPK113" s="356"/>
      <c r="HPL113" s="356"/>
      <c r="HPM113" s="356"/>
      <c r="HPN113" s="356"/>
      <c r="HPO113" s="356"/>
      <c r="HPP113" s="356"/>
      <c r="HPQ113" s="356"/>
      <c r="HPR113" s="356"/>
      <c r="HPS113" s="356"/>
      <c r="HPT113" s="356"/>
      <c r="HPU113" s="356"/>
      <c r="HPV113" s="356"/>
      <c r="HPW113" s="356"/>
      <c r="HPX113" s="356"/>
      <c r="HPY113" s="356"/>
      <c r="HPZ113" s="356"/>
      <c r="HQA113" s="356"/>
      <c r="HQB113" s="356"/>
      <c r="HQC113" s="356"/>
      <c r="HQD113" s="356"/>
      <c r="HQE113" s="356"/>
      <c r="HQF113" s="356"/>
      <c r="HQG113" s="356"/>
      <c r="HQH113" s="356"/>
      <c r="HQI113" s="356"/>
      <c r="HQJ113" s="356"/>
      <c r="HQK113" s="356"/>
      <c r="HQL113" s="356"/>
      <c r="HQM113" s="356"/>
      <c r="HQN113" s="356"/>
      <c r="HQO113" s="356"/>
      <c r="HQP113" s="356"/>
      <c r="HQQ113" s="356"/>
      <c r="HQR113" s="356"/>
      <c r="HQS113" s="356"/>
      <c r="HQT113" s="356"/>
      <c r="HQU113" s="356"/>
      <c r="HQV113" s="356"/>
      <c r="HQW113" s="356"/>
      <c r="HQX113" s="356"/>
      <c r="HQY113" s="356"/>
      <c r="HQZ113" s="356"/>
      <c r="HRA113" s="356"/>
      <c r="HRB113" s="356"/>
      <c r="HRC113" s="356"/>
      <c r="HRD113" s="356"/>
      <c r="HRE113" s="356"/>
      <c r="HRF113" s="356"/>
      <c r="HRG113" s="356"/>
      <c r="HRH113" s="356"/>
      <c r="HRI113" s="356"/>
      <c r="HRJ113" s="356"/>
      <c r="HRK113" s="356"/>
      <c r="HRL113" s="356"/>
      <c r="HRM113" s="356"/>
      <c r="HRN113" s="356"/>
      <c r="HRO113" s="356"/>
      <c r="HRP113" s="356"/>
      <c r="HRQ113" s="356"/>
      <c r="HRR113" s="356"/>
      <c r="HRS113" s="356"/>
      <c r="HRT113" s="356"/>
      <c r="HRU113" s="356"/>
      <c r="HRV113" s="356"/>
      <c r="HRW113" s="356"/>
      <c r="HRX113" s="356"/>
      <c r="HRY113" s="356"/>
      <c r="HRZ113" s="356"/>
      <c r="HSA113" s="356"/>
      <c r="HSB113" s="356"/>
      <c r="HSC113" s="356"/>
      <c r="HSD113" s="356"/>
      <c r="HSE113" s="356"/>
      <c r="HSF113" s="356"/>
      <c r="HSG113" s="356"/>
      <c r="HSH113" s="356"/>
      <c r="HSI113" s="356"/>
      <c r="HSJ113" s="356"/>
      <c r="HSK113" s="356"/>
      <c r="HSL113" s="356"/>
      <c r="HSM113" s="356"/>
      <c r="HSN113" s="356"/>
      <c r="HSO113" s="356"/>
      <c r="HSP113" s="356"/>
      <c r="HSQ113" s="356"/>
      <c r="HSR113" s="356"/>
      <c r="HSS113" s="356"/>
      <c r="HST113" s="356"/>
      <c r="HSU113" s="356"/>
      <c r="HSV113" s="356"/>
      <c r="HSW113" s="356"/>
      <c r="HSX113" s="356"/>
      <c r="HSY113" s="356"/>
      <c r="HSZ113" s="356"/>
      <c r="HTA113" s="356"/>
      <c r="HTB113" s="356"/>
      <c r="HTC113" s="356"/>
      <c r="HTD113" s="356"/>
      <c r="HTE113" s="356"/>
      <c r="HTF113" s="356"/>
      <c r="HTG113" s="356"/>
      <c r="HTH113" s="356"/>
      <c r="HTI113" s="356"/>
      <c r="HTJ113" s="356"/>
      <c r="HTK113" s="356"/>
      <c r="HTL113" s="356"/>
      <c r="HTM113" s="356"/>
      <c r="HTN113" s="356"/>
      <c r="HTO113" s="356"/>
      <c r="HTP113" s="356"/>
      <c r="HTQ113" s="356"/>
      <c r="HTR113" s="356"/>
      <c r="HTS113" s="356"/>
      <c r="HTT113" s="356"/>
      <c r="HTU113" s="356"/>
      <c r="HTV113" s="356"/>
      <c r="HTW113" s="356"/>
      <c r="HTX113" s="356"/>
      <c r="HTY113" s="356"/>
      <c r="HTZ113" s="356"/>
      <c r="HUA113" s="356"/>
      <c r="HUB113" s="356"/>
      <c r="HUC113" s="356"/>
      <c r="HUD113" s="356"/>
      <c r="HUE113" s="356"/>
      <c r="HUF113" s="356"/>
      <c r="HUG113" s="356"/>
      <c r="HUH113" s="356"/>
      <c r="HUI113" s="356"/>
      <c r="HUJ113" s="356"/>
      <c r="HUK113" s="356"/>
      <c r="HUL113" s="356"/>
      <c r="HUM113" s="356"/>
      <c r="HUN113" s="356"/>
      <c r="HUO113" s="356"/>
      <c r="HUP113" s="356"/>
      <c r="HUQ113" s="356"/>
      <c r="HUR113" s="356"/>
      <c r="HUS113" s="356"/>
      <c r="HUT113" s="356"/>
      <c r="HUU113" s="356"/>
      <c r="HUV113" s="356"/>
      <c r="HUW113" s="356"/>
      <c r="HUX113" s="356"/>
      <c r="HUY113" s="356"/>
      <c r="HUZ113" s="356"/>
      <c r="HVA113" s="356"/>
      <c r="HVB113" s="356"/>
      <c r="HVC113" s="356"/>
      <c r="HVD113" s="356"/>
      <c r="HVE113" s="356"/>
      <c r="HVF113" s="356"/>
      <c r="HVG113" s="356"/>
      <c r="HVH113" s="356"/>
      <c r="HVI113" s="356"/>
      <c r="HVJ113" s="356"/>
      <c r="HVK113" s="356"/>
      <c r="HVL113" s="356"/>
      <c r="HVM113" s="356"/>
      <c r="HVN113" s="356"/>
      <c r="HVO113" s="356"/>
      <c r="HVP113" s="356"/>
      <c r="HVQ113" s="356"/>
      <c r="HVR113" s="356"/>
      <c r="HVS113" s="356"/>
      <c r="HVT113" s="356"/>
      <c r="HVU113" s="356"/>
      <c r="HVV113" s="356"/>
      <c r="HVW113" s="356"/>
      <c r="HVX113" s="356"/>
      <c r="HVY113" s="356"/>
      <c r="HVZ113" s="356"/>
      <c r="HWA113" s="356"/>
      <c r="HWB113" s="356"/>
      <c r="HWC113" s="356"/>
      <c r="HWD113" s="356"/>
      <c r="HWE113" s="356"/>
      <c r="HWF113" s="356"/>
      <c r="HWG113" s="356"/>
      <c r="HWH113" s="356"/>
      <c r="HWI113" s="356"/>
      <c r="HWJ113" s="356"/>
      <c r="HWK113" s="356"/>
      <c r="HWL113" s="356"/>
      <c r="HWM113" s="356"/>
      <c r="HWN113" s="356"/>
      <c r="HWO113" s="356"/>
      <c r="HWP113" s="356"/>
      <c r="HWQ113" s="356"/>
      <c r="HWR113" s="356"/>
      <c r="HWS113" s="356"/>
      <c r="HWT113" s="356"/>
      <c r="HWU113" s="356"/>
      <c r="HWV113" s="356"/>
      <c r="HWW113" s="356"/>
      <c r="HWX113" s="356"/>
      <c r="HWY113" s="356"/>
      <c r="HWZ113" s="356"/>
      <c r="HXA113" s="356"/>
      <c r="HXB113" s="356"/>
      <c r="HXC113" s="356"/>
      <c r="HXD113" s="356"/>
      <c r="HXE113" s="356"/>
      <c r="HXF113" s="356"/>
      <c r="HXG113" s="356"/>
      <c r="HXH113" s="356"/>
      <c r="HXI113" s="356"/>
      <c r="HXJ113" s="356"/>
      <c r="HXK113" s="356"/>
      <c r="HXL113" s="356"/>
      <c r="HXM113" s="356"/>
      <c r="HXN113" s="356"/>
      <c r="HXO113" s="356"/>
      <c r="HXP113" s="356"/>
      <c r="HXQ113" s="356"/>
      <c r="HXR113" s="356"/>
      <c r="HXS113" s="356"/>
      <c r="HXT113" s="356"/>
      <c r="HXU113" s="356"/>
      <c r="HXV113" s="356"/>
      <c r="HXW113" s="356"/>
      <c r="HXX113" s="356"/>
      <c r="HXY113" s="356"/>
      <c r="HXZ113" s="356"/>
      <c r="HYA113" s="356"/>
      <c r="HYB113" s="356"/>
      <c r="HYC113" s="356"/>
      <c r="HYD113" s="356"/>
      <c r="HYE113" s="356"/>
      <c r="HYF113" s="356"/>
      <c r="HYG113" s="356"/>
      <c r="HYH113" s="356"/>
      <c r="HYI113" s="356"/>
      <c r="HYJ113" s="356"/>
      <c r="HYK113" s="356"/>
      <c r="HYL113" s="356"/>
      <c r="HYM113" s="356"/>
      <c r="HYN113" s="356"/>
      <c r="HYO113" s="356"/>
      <c r="HYP113" s="356"/>
      <c r="HYQ113" s="356"/>
      <c r="HYR113" s="356"/>
      <c r="HYS113" s="356"/>
      <c r="HYT113" s="356"/>
      <c r="HYU113" s="356"/>
      <c r="HYV113" s="356"/>
      <c r="HYW113" s="356"/>
      <c r="HYX113" s="356"/>
      <c r="HYY113" s="356"/>
      <c r="HYZ113" s="356"/>
      <c r="HZA113" s="356"/>
      <c r="HZB113" s="356"/>
      <c r="HZC113" s="356"/>
      <c r="HZD113" s="356"/>
      <c r="HZE113" s="356"/>
      <c r="HZF113" s="356"/>
      <c r="HZG113" s="356"/>
      <c r="HZH113" s="356"/>
      <c r="HZI113" s="356"/>
      <c r="HZJ113" s="356"/>
      <c r="HZK113" s="356"/>
      <c r="HZL113" s="356"/>
      <c r="HZM113" s="356"/>
      <c r="HZN113" s="356"/>
      <c r="HZO113" s="356"/>
      <c r="HZP113" s="356"/>
      <c r="HZQ113" s="356"/>
      <c r="HZR113" s="356"/>
      <c r="HZS113" s="356"/>
      <c r="HZT113" s="356"/>
      <c r="HZU113" s="356"/>
      <c r="HZV113" s="356"/>
      <c r="HZW113" s="356"/>
      <c r="HZX113" s="356"/>
      <c r="HZY113" s="356"/>
      <c r="HZZ113" s="356"/>
      <c r="IAA113" s="356"/>
      <c r="IAB113" s="356"/>
      <c r="IAC113" s="356"/>
      <c r="IAD113" s="356"/>
      <c r="IAE113" s="356"/>
      <c r="IAF113" s="356"/>
      <c r="IAG113" s="356"/>
      <c r="IAH113" s="356"/>
      <c r="IAI113" s="356"/>
      <c r="IAJ113" s="356"/>
      <c r="IAK113" s="356"/>
      <c r="IAL113" s="356"/>
      <c r="IAM113" s="356"/>
      <c r="IAN113" s="356"/>
      <c r="IAO113" s="356"/>
      <c r="IAP113" s="356"/>
      <c r="IAQ113" s="356"/>
      <c r="IAR113" s="356"/>
      <c r="IAS113" s="356"/>
      <c r="IAT113" s="356"/>
      <c r="IAU113" s="356"/>
      <c r="IAV113" s="356"/>
      <c r="IAW113" s="356"/>
      <c r="IAX113" s="356"/>
      <c r="IAY113" s="356"/>
      <c r="IAZ113" s="356"/>
      <c r="IBA113" s="356"/>
      <c r="IBB113" s="356"/>
      <c r="IBC113" s="356"/>
      <c r="IBD113" s="356"/>
      <c r="IBE113" s="356"/>
      <c r="IBF113" s="356"/>
      <c r="IBG113" s="356"/>
      <c r="IBH113" s="356"/>
      <c r="IBI113" s="356"/>
      <c r="IBJ113" s="356"/>
      <c r="IBK113" s="356"/>
      <c r="IBL113" s="356"/>
      <c r="IBM113" s="356"/>
      <c r="IBN113" s="356"/>
      <c r="IBO113" s="356"/>
      <c r="IBP113" s="356"/>
      <c r="IBQ113" s="356"/>
      <c r="IBR113" s="356"/>
      <c r="IBS113" s="356"/>
      <c r="IBT113" s="356"/>
      <c r="IBU113" s="356"/>
      <c r="IBV113" s="356"/>
      <c r="IBW113" s="356"/>
      <c r="IBX113" s="356"/>
      <c r="IBY113" s="356"/>
      <c r="IBZ113" s="356"/>
      <c r="ICA113" s="356"/>
      <c r="ICB113" s="356"/>
      <c r="ICC113" s="356"/>
      <c r="ICD113" s="356"/>
      <c r="ICE113" s="356"/>
      <c r="ICF113" s="356"/>
      <c r="ICG113" s="356"/>
      <c r="ICH113" s="356"/>
      <c r="ICI113" s="356"/>
      <c r="ICJ113" s="356"/>
      <c r="ICK113" s="356"/>
      <c r="ICL113" s="356"/>
      <c r="ICM113" s="356"/>
      <c r="ICN113" s="356"/>
      <c r="ICO113" s="356"/>
      <c r="ICP113" s="356"/>
      <c r="ICQ113" s="356"/>
      <c r="ICR113" s="356"/>
      <c r="ICS113" s="356"/>
      <c r="ICT113" s="356"/>
      <c r="ICU113" s="356"/>
      <c r="ICV113" s="356"/>
      <c r="ICW113" s="356"/>
      <c r="ICX113" s="356"/>
      <c r="ICY113" s="356"/>
      <c r="ICZ113" s="356"/>
      <c r="IDA113" s="356"/>
      <c r="IDB113" s="356"/>
      <c r="IDC113" s="356"/>
      <c r="IDD113" s="356"/>
      <c r="IDE113" s="356"/>
      <c r="IDF113" s="356"/>
      <c r="IDG113" s="356"/>
      <c r="IDH113" s="356"/>
      <c r="IDI113" s="356"/>
      <c r="IDJ113" s="356"/>
      <c r="IDK113" s="356"/>
      <c r="IDL113" s="356"/>
      <c r="IDM113" s="356"/>
      <c r="IDN113" s="356"/>
      <c r="IDO113" s="356"/>
      <c r="IDP113" s="356"/>
      <c r="IDQ113" s="356"/>
      <c r="IDR113" s="356"/>
      <c r="IDS113" s="356"/>
      <c r="IDT113" s="356"/>
      <c r="IDU113" s="356"/>
      <c r="IDV113" s="356"/>
      <c r="IDW113" s="356"/>
      <c r="IDX113" s="356"/>
      <c r="IDY113" s="356"/>
      <c r="IDZ113" s="356"/>
      <c r="IEA113" s="356"/>
      <c r="IEB113" s="356"/>
      <c r="IEC113" s="356"/>
      <c r="IED113" s="356"/>
      <c r="IEE113" s="356"/>
      <c r="IEF113" s="356"/>
      <c r="IEG113" s="356"/>
      <c r="IEH113" s="356"/>
      <c r="IEI113" s="356"/>
      <c r="IEJ113" s="356"/>
      <c r="IEK113" s="356"/>
      <c r="IEL113" s="356"/>
      <c r="IEM113" s="356"/>
      <c r="IEN113" s="356"/>
      <c r="IEO113" s="356"/>
      <c r="IEP113" s="356"/>
      <c r="IEQ113" s="356"/>
      <c r="IER113" s="356"/>
      <c r="IES113" s="356"/>
      <c r="IET113" s="356"/>
      <c r="IEU113" s="356"/>
      <c r="IEV113" s="356"/>
      <c r="IEW113" s="356"/>
      <c r="IEX113" s="356"/>
      <c r="IEY113" s="356"/>
      <c r="IEZ113" s="356"/>
      <c r="IFA113" s="356"/>
      <c r="IFB113" s="356"/>
      <c r="IFC113" s="356"/>
      <c r="IFD113" s="356"/>
      <c r="IFE113" s="356"/>
      <c r="IFF113" s="356"/>
      <c r="IFG113" s="356"/>
      <c r="IFH113" s="356"/>
      <c r="IFI113" s="356"/>
      <c r="IFJ113" s="356"/>
      <c r="IFK113" s="356"/>
      <c r="IFL113" s="356"/>
      <c r="IFM113" s="356"/>
      <c r="IFN113" s="356"/>
      <c r="IFO113" s="356"/>
      <c r="IFP113" s="356"/>
      <c r="IFQ113" s="356"/>
      <c r="IFR113" s="356"/>
      <c r="IFS113" s="356"/>
      <c r="IFT113" s="356"/>
      <c r="IFU113" s="356"/>
      <c r="IFV113" s="356"/>
      <c r="IFW113" s="356"/>
      <c r="IFX113" s="356"/>
      <c r="IFY113" s="356"/>
      <c r="IFZ113" s="356"/>
      <c r="IGA113" s="356"/>
      <c r="IGB113" s="356"/>
      <c r="IGC113" s="356"/>
      <c r="IGD113" s="356"/>
      <c r="IGE113" s="356"/>
      <c r="IGF113" s="356"/>
      <c r="IGG113" s="356"/>
      <c r="IGH113" s="356"/>
      <c r="IGI113" s="356"/>
      <c r="IGJ113" s="356"/>
      <c r="IGK113" s="356"/>
      <c r="IGL113" s="356"/>
      <c r="IGM113" s="356"/>
      <c r="IGN113" s="356"/>
      <c r="IGO113" s="356"/>
      <c r="IGP113" s="356"/>
      <c r="IGQ113" s="356"/>
      <c r="IGR113" s="356"/>
      <c r="IGS113" s="356"/>
      <c r="IGT113" s="356"/>
      <c r="IGU113" s="356"/>
      <c r="IGV113" s="356"/>
      <c r="IGW113" s="356"/>
      <c r="IGX113" s="356"/>
      <c r="IGY113" s="356"/>
      <c r="IGZ113" s="356"/>
      <c r="IHA113" s="356"/>
      <c r="IHB113" s="356"/>
      <c r="IHC113" s="356"/>
      <c r="IHD113" s="356"/>
      <c r="IHE113" s="356"/>
      <c r="IHF113" s="356"/>
      <c r="IHG113" s="356"/>
      <c r="IHH113" s="356"/>
      <c r="IHI113" s="356"/>
      <c r="IHJ113" s="356"/>
      <c r="IHK113" s="356"/>
      <c r="IHL113" s="356"/>
      <c r="IHM113" s="356"/>
      <c r="IHN113" s="356"/>
      <c r="IHO113" s="356"/>
      <c r="IHP113" s="356"/>
      <c r="IHQ113" s="356"/>
      <c r="IHR113" s="356"/>
      <c r="IHS113" s="356"/>
      <c r="IHT113" s="356"/>
      <c r="IHU113" s="356"/>
      <c r="IHV113" s="356"/>
      <c r="IHW113" s="356"/>
      <c r="IHX113" s="356"/>
      <c r="IHY113" s="356"/>
      <c r="IHZ113" s="356"/>
      <c r="IIA113" s="356"/>
      <c r="IIB113" s="356"/>
      <c r="IIC113" s="356"/>
      <c r="IID113" s="356"/>
      <c r="IIE113" s="356"/>
      <c r="IIF113" s="356"/>
      <c r="IIG113" s="356"/>
      <c r="IIH113" s="356"/>
      <c r="III113" s="356"/>
      <c r="IIJ113" s="356"/>
      <c r="IIK113" s="356"/>
      <c r="IIL113" s="356"/>
      <c r="IIM113" s="356"/>
      <c r="IIN113" s="356"/>
      <c r="IIO113" s="356"/>
      <c r="IIP113" s="356"/>
      <c r="IIQ113" s="356"/>
      <c r="IIR113" s="356"/>
      <c r="IIS113" s="356"/>
      <c r="IIT113" s="356"/>
      <c r="IIU113" s="356"/>
      <c r="IIV113" s="356"/>
      <c r="IIW113" s="356"/>
      <c r="IIX113" s="356"/>
      <c r="IIY113" s="356"/>
      <c r="IIZ113" s="356"/>
      <c r="IJA113" s="356"/>
      <c r="IJB113" s="356"/>
      <c r="IJC113" s="356"/>
      <c r="IJD113" s="356"/>
      <c r="IJE113" s="356"/>
      <c r="IJF113" s="356"/>
      <c r="IJG113" s="356"/>
      <c r="IJH113" s="356"/>
      <c r="IJI113" s="356"/>
      <c r="IJJ113" s="356"/>
      <c r="IJK113" s="356"/>
      <c r="IJL113" s="356"/>
      <c r="IJM113" s="356"/>
      <c r="IJN113" s="356"/>
      <c r="IJO113" s="356"/>
      <c r="IJP113" s="356"/>
      <c r="IJQ113" s="356"/>
      <c r="IJR113" s="356"/>
      <c r="IJS113" s="356"/>
      <c r="IJT113" s="356"/>
      <c r="IJU113" s="356"/>
      <c r="IJV113" s="356"/>
      <c r="IJW113" s="356"/>
      <c r="IJX113" s="356"/>
      <c r="IJY113" s="356"/>
      <c r="IJZ113" s="356"/>
      <c r="IKA113" s="356"/>
      <c r="IKB113" s="356"/>
      <c r="IKC113" s="356"/>
      <c r="IKD113" s="356"/>
      <c r="IKE113" s="356"/>
      <c r="IKF113" s="356"/>
      <c r="IKG113" s="356"/>
      <c r="IKH113" s="356"/>
      <c r="IKI113" s="356"/>
      <c r="IKJ113" s="356"/>
      <c r="IKK113" s="356"/>
      <c r="IKL113" s="356"/>
      <c r="IKM113" s="356"/>
      <c r="IKN113" s="356"/>
      <c r="IKO113" s="356"/>
      <c r="IKP113" s="356"/>
      <c r="IKQ113" s="356"/>
      <c r="IKR113" s="356"/>
      <c r="IKS113" s="356"/>
      <c r="IKT113" s="356"/>
      <c r="IKU113" s="356"/>
      <c r="IKV113" s="356"/>
      <c r="IKW113" s="356"/>
      <c r="IKX113" s="356"/>
      <c r="IKY113" s="356"/>
      <c r="IKZ113" s="356"/>
      <c r="ILA113" s="356"/>
      <c r="ILB113" s="356"/>
      <c r="ILC113" s="356"/>
      <c r="ILD113" s="356"/>
      <c r="ILE113" s="356"/>
      <c r="ILF113" s="356"/>
      <c r="ILG113" s="356"/>
      <c r="ILH113" s="356"/>
      <c r="ILI113" s="356"/>
      <c r="ILJ113" s="356"/>
      <c r="ILK113" s="356"/>
      <c r="ILL113" s="356"/>
      <c r="ILM113" s="356"/>
      <c r="ILN113" s="356"/>
      <c r="ILO113" s="356"/>
      <c r="ILP113" s="356"/>
      <c r="ILQ113" s="356"/>
      <c r="ILR113" s="356"/>
      <c r="ILS113" s="356"/>
      <c r="ILT113" s="356"/>
      <c r="ILU113" s="356"/>
      <c r="ILV113" s="356"/>
      <c r="ILW113" s="356"/>
      <c r="ILX113" s="356"/>
      <c r="ILY113" s="356"/>
      <c r="ILZ113" s="356"/>
      <c r="IMA113" s="356"/>
      <c r="IMB113" s="356"/>
      <c r="IMC113" s="356"/>
      <c r="IMD113" s="356"/>
      <c r="IME113" s="356"/>
      <c r="IMF113" s="356"/>
      <c r="IMG113" s="356"/>
      <c r="IMH113" s="356"/>
      <c r="IMI113" s="356"/>
      <c r="IMJ113" s="356"/>
      <c r="IMK113" s="356"/>
      <c r="IML113" s="356"/>
      <c r="IMM113" s="356"/>
      <c r="IMN113" s="356"/>
      <c r="IMO113" s="356"/>
      <c r="IMP113" s="356"/>
      <c r="IMQ113" s="356"/>
      <c r="IMR113" s="356"/>
      <c r="IMS113" s="356"/>
      <c r="IMT113" s="356"/>
      <c r="IMU113" s="356"/>
      <c r="IMV113" s="356"/>
      <c r="IMW113" s="356"/>
      <c r="IMX113" s="356"/>
      <c r="IMY113" s="356"/>
      <c r="IMZ113" s="356"/>
      <c r="INA113" s="356"/>
      <c r="INB113" s="356"/>
      <c r="INC113" s="356"/>
      <c r="IND113" s="356"/>
      <c r="INE113" s="356"/>
      <c r="INF113" s="356"/>
      <c r="ING113" s="356"/>
      <c r="INH113" s="356"/>
      <c r="INI113" s="356"/>
      <c r="INJ113" s="356"/>
      <c r="INK113" s="356"/>
      <c r="INL113" s="356"/>
      <c r="INM113" s="356"/>
      <c r="INN113" s="356"/>
      <c r="INO113" s="356"/>
      <c r="INP113" s="356"/>
      <c r="INQ113" s="356"/>
      <c r="INR113" s="356"/>
      <c r="INS113" s="356"/>
      <c r="INT113" s="356"/>
      <c r="INU113" s="356"/>
      <c r="INV113" s="356"/>
      <c r="INW113" s="356"/>
      <c r="INX113" s="356"/>
      <c r="INY113" s="356"/>
      <c r="INZ113" s="356"/>
      <c r="IOA113" s="356"/>
      <c r="IOB113" s="356"/>
      <c r="IOC113" s="356"/>
      <c r="IOD113" s="356"/>
      <c r="IOE113" s="356"/>
      <c r="IOF113" s="356"/>
      <c r="IOG113" s="356"/>
      <c r="IOH113" s="356"/>
      <c r="IOI113" s="356"/>
      <c r="IOJ113" s="356"/>
      <c r="IOK113" s="356"/>
      <c r="IOL113" s="356"/>
      <c r="IOM113" s="356"/>
      <c r="ION113" s="356"/>
      <c r="IOO113" s="356"/>
      <c r="IOP113" s="356"/>
      <c r="IOQ113" s="356"/>
      <c r="IOR113" s="356"/>
      <c r="IOS113" s="356"/>
      <c r="IOT113" s="356"/>
      <c r="IOU113" s="356"/>
      <c r="IOV113" s="356"/>
      <c r="IOW113" s="356"/>
      <c r="IOX113" s="356"/>
      <c r="IOY113" s="356"/>
      <c r="IOZ113" s="356"/>
      <c r="IPA113" s="356"/>
      <c r="IPB113" s="356"/>
      <c r="IPC113" s="356"/>
      <c r="IPD113" s="356"/>
      <c r="IPE113" s="356"/>
      <c r="IPF113" s="356"/>
      <c r="IPG113" s="356"/>
      <c r="IPH113" s="356"/>
      <c r="IPI113" s="356"/>
      <c r="IPJ113" s="356"/>
      <c r="IPK113" s="356"/>
      <c r="IPL113" s="356"/>
      <c r="IPM113" s="356"/>
      <c r="IPN113" s="356"/>
      <c r="IPO113" s="356"/>
      <c r="IPP113" s="356"/>
      <c r="IPQ113" s="356"/>
      <c r="IPR113" s="356"/>
      <c r="IPS113" s="356"/>
      <c r="IPT113" s="356"/>
      <c r="IPU113" s="356"/>
      <c r="IPV113" s="356"/>
      <c r="IPW113" s="356"/>
      <c r="IPX113" s="356"/>
      <c r="IPY113" s="356"/>
      <c r="IPZ113" s="356"/>
      <c r="IQA113" s="356"/>
      <c r="IQB113" s="356"/>
      <c r="IQC113" s="356"/>
      <c r="IQD113" s="356"/>
      <c r="IQE113" s="356"/>
      <c r="IQF113" s="356"/>
      <c r="IQG113" s="356"/>
      <c r="IQH113" s="356"/>
      <c r="IQI113" s="356"/>
      <c r="IQJ113" s="356"/>
      <c r="IQK113" s="356"/>
      <c r="IQL113" s="356"/>
      <c r="IQM113" s="356"/>
      <c r="IQN113" s="356"/>
      <c r="IQO113" s="356"/>
      <c r="IQP113" s="356"/>
      <c r="IQQ113" s="356"/>
      <c r="IQR113" s="356"/>
      <c r="IQS113" s="356"/>
      <c r="IQT113" s="356"/>
      <c r="IQU113" s="356"/>
      <c r="IQV113" s="356"/>
      <c r="IQW113" s="356"/>
      <c r="IQX113" s="356"/>
      <c r="IQY113" s="356"/>
      <c r="IQZ113" s="356"/>
      <c r="IRA113" s="356"/>
      <c r="IRB113" s="356"/>
      <c r="IRC113" s="356"/>
      <c r="IRD113" s="356"/>
      <c r="IRE113" s="356"/>
      <c r="IRF113" s="356"/>
      <c r="IRG113" s="356"/>
      <c r="IRH113" s="356"/>
      <c r="IRI113" s="356"/>
      <c r="IRJ113" s="356"/>
      <c r="IRK113" s="356"/>
      <c r="IRL113" s="356"/>
      <c r="IRM113" s="356"/>
      <c r="IRN113" s="356"/>
      <c r="IRO113" s="356"/>
      <c r="IRP113" s="356"/>
      <c r="IRQ113" s="356"/>
      <c r="IRR113" s="356"/>
      <c r="IRS113" s="356"/>
      <c r="IRT113" s="356"/>
      <c r="IRU113" s="356"/>
      <c r="IRV113" s="356"/>
      <c r="IRW113" s="356"/>
      <c r="IRX113" s="356"/>
      <c r="IRY113" s="356"/>
      <c r="IRZ113" s="356"/>
      <c r="ISA113" s="356"/>
      <c r="ISB113" s="356"/>
      <c r="ISC113" s="356"/>
      <c r="ISD113" s="356"/>
      <c r="ISE113" s="356"/>
      <c r="ISF113" s="356"/>
      <c r="ISG113" s="356"/>
      <c r="ISH113" s="356"/>
      <c r="ISI113" s="356"/>
      <c r="ISJ113" s="356"/>
      <c r="ISK113" s="356"/>
      <c r="ISL113" s="356"/>
      <c r="ISM113" s="356"/>
      <c r="ISN113" s="356"/>
      <c r="ISO113" s="356"/>
      <c r="ISP113" s="356"/>
      <c r="ISQ113" s="356"/>
      <c r="ISR113" s="356"/>
      <c r="ISS113" s="356"/>
      <c r="IST113" s="356"/>
      <c r="ISU113" s="356"/>
      <c r="ISV113" s="356"/>
      <c r="ISW113" s="356"/>
      <c r="ISX113" s="356"/>
      <c r="ISY113" s="356"/>
      <c r="ISZ113" s="356"/>
      <c r="ITA113" s="356"/>
      <c r="ITB113" s="356"/>
      <c r="ITC113" s="356"/>
      <c r="ITD113" s="356"/>
      <c r="ITE113" s="356"/>
      <c r="ITF113" s="356"/>
      <c r="ITG113" s="356"/>
      <c r="ITH113" s="356"/>
      <c r="ITI113" s="356"/>
      <c r="ITJ113" s="356"/>
      <c r="ITK113" s="356"/>
      <c r="ITL113" s="356"/>
      <c r="ITM113" s="356"/>
      <c r="ITN113" s="356"/>
      <c r="ITO113" s="356"/>
      <c r="ITP113" s="356"/>
      <c r="ITQ113" s="356"/>
      <c r="ITR113" s="356"/>
      <c r="ITS113" s="356"/>
      <c r="ITT113" s="356"/>
      <c r="ITU113" s="356"/>
      <c r="ITV113" s="356"/>
      <c r="ITW113" s="356"/>
      <c r="ITX113" s="356"/>
      <c r="ITY113" s="356"/>
      <c r="ITZ113" s="356"/>
      <c r="IUA113" s="356"/>
      <c r="IUB113" s="356"/>
      <c r="IUC113" s="356"/>
      <c r="IUD113" s="356"/>
      <c r="IUE113" s="356"/>
      <c r="IUF113" s="356"/>
      <c r="IUG113" s="356"/>
      <c r="IUH113" s="356"/>
      <c r="IUI113" s="356"/>
      <c r="IUJ113" s="356"/>
      <c r="IUK113" s="356"/>
      <c r="IUL113" s="356"/>
      <c r="IUM113" s="356"/>
      <c r="IUN113" s="356"/>
      <c r="IUO113" s="356"/>
      <c r="IUP113" s="356"/>
      <c r="IUQ113" s="356"/>
      <c r="IUR113" s="356"/>
      <c r="IUS113" s="356"/>
      <c r="IUT113" s="356"/>
      <c r="IUU113" s="356"/>
      <c r="IUV113" s="356"/>
      <c r="IUW113" s="356"/>
      <c r="IUX113" s="356"/>
      <c r="IUY113" s="356"/>
      <c r="IUZ113" s="356"/>
      <c r="IVA113" s="356"/>
      <c r="IVB113" s="356"/>
      <c r="IVC113" s="356"/>
      <c r="IVD113" s="356"/>
      <c r="IVE113" s="356"/>
      <c r="IVF113" s="356"/>
      <c r="IVG113" s="356"/>
      <c r="IVH113" s="356"/>
      <c r="IVI113" s="356"/>
      <c r="IVJ113" s="356"/>
      <c r="IVK113" s="356"/>
      <c r="IVL113" s="356"/>
      <c r="IVM113" s="356"/>
      <c r="IVN113" s="356"/>
      <c r="IVO113" s="356"/>
      <c r="IVP113" s="356"/>
      <c r="IVQ113" s="356"/>
      <c r="IVR113" s="356"/>
      <c r="IVS113" s="356"/>
      <c r="IVT113" s="356"/>
      <c r="IVU113" s="356"/>
      <c r="IVV113" s="356"/>
      <c r="IVW113" s="356"/>
      <c r="IVX113" s="356"/>
      <c r="IVY113" s="356"/>
      <c r="IVZ113" s="356"/>
      <c r="IWA113" s="356"/>
      <c r="IWB113" s="356"/>
      <c r="IWC113" s="356"/>
      <c r="IWD113" s="356"/>
      <c r="IWE113" s="356"/>
      <c r="IWF113" s="356"/>
      <c r="IWG113" s="356"/>
      <c r="IWH113" s="356"/>
      <c r="IWI113" s="356"/>
      <c r="IWJ113" s="356"/>
      <c r="IWK113" s="356"/>
      <c r="IWL113" s="356"/>
      <c r="IWM113" s="356"/>
      <c r="IWN113" s="356"/>
      <c r="IWO113" s="356"/>
      <c r="IWP113" s="356"/>
      <c r="IWQ113" s="356"/>
      <c r="IWR113" s="356"/>
      <c r="IWS113" s="356"/>
      <c r="IWT113" s="356"/>
      <c r="IWU113" s="356"/>
      <c r="IWV113" s="356"/>
      <c r="IWW113" s="356"/>
      <c r="IWX113" s="356"/>
      <c r="IWY113" s="356"/>
      <c r="IWZ113" s="356"/>
      <c r="IXA113" s="356"/>
      <c r="IXB113" s="356"/>
      <c r="IXC113" s="356"/>
      <c r="IXD113" s="356"/>
      <c r="IXE113" s="356"/>
      <c r="IXF113" s="356"/>
      <c r="IXG113" s="356"/>
      <c r="IXH113" s="356"/>
      <c r="IXI113" s="356"/>
      <c r="IXJ113" s="356"/>
      <c r="IXK113" s="356"/>
      <c r="IXL113" s="356"/>
      <c r="IXM113" s="356"/>
      <c r="IXN113" s="356"/>
      <c r="IXO113" s="356"/>
      <c r="IXP113" s="356"/>
      <c r="IXQ113" s="356"/>
      <c r="IXR113" s="356"/>
      <c r="IXS113" s="356"/>
      <c r="IXT113" s="356"/>
      <c r="IXU113" s="356"/>
      <c r="IXV113" s="356"/>
      <c r="IXW113" s="356"/>
      <c r="IXX113" s="356"/>
      <c r="IXY113" s="356"/>
      <c r="IXZ113" s="356"/>
      <c r="IYA113" s="356"/>
      <c r="IYB113" s="356"/>
      <c r="IYC113" s="356"/>
      <c r="IYD113" s="356"/>
      <c r="IYE113" s="356"/>
      <c r="IYF113" s="356"/>
      <c r="IYG113" s="356"/>
      <c r="IYH113" s="356"/>
      <c r="IYI113" s="356"/>
      <c r="IYJ113" s="356"/>
      <c r="IYK113" s="356"/>
      <c r="IYL113" s="356"/>
      <c r="IYM113" s="356"/>
      <c r="IYN113" s="356"/>
      <c r="IYO113" s="356"/>
      <c r="IYP113" s="356"/>
      <c r="IYQ113" s="356"/>
      <c r="IYR113" s="356"/>
      <c r="IYS113" s="356"/>
      <c r="IYT113" s="356"/>
      <c r="IYU113" s="356"/>
      <c r="IYV113" s="356"/>
      <c r="IYW113" s="356"/>
      <c r="IYX113" s="356"/>
      <c r="IYY113" s="356"/>
      <c r="IYZ113" s="356"/>
      <c r="IZA113" s="356"/>
      <c r="IZB113" s="356"/>
      <c r="IZC113" s="356"/>
      <c r="IZD113" s="356"/>
      <c r="IZE113" s="356"/>
      <c r="IZF113" s="356"/>
      <c r="IZG113" s="356"/>
      <c r="IZH113" s="356"/>
      <c r="IZI113" s="356"/>
      <c r="IZJ113" s="356"/>
      <c r="IZK113" s="356"/>
      <c r="IZL113" s="356"/>
      <c r="IZM113" s="356"/>
      <c r="IZN113" s="356"/>
      <c r="IZO113" s="356"/>
      <c r="IZP113" s="356"/>
      <c r="IZQ113" s="356"/>
      <c r="IZR113" s="356"/>
      <c r="IZS113" s="356"/>
      <c r="IZT113" s="356"/>
      <c r="IZU113" s="356"/>
      <c r="IZV113" s="356"/>
      <c r="IZW113" s="356"/>
      <c r="IZX113" s="356"/>
      <c r="IZY113" s="356"/>
      <c r="IZZ113" s="356"/>
      <c r="JAA113" s="356"/>
      <c r="JAB113" s="356"/>
      <c r="JAC113" s="356"/>
      <c r="JAD113" s="356"/>
      <c r="JAE113" s="356"/>
      <c r="JAF113" s="356"/>
      <c r="JAG113" s="356"/>
      <c r="JAH113" s="356"/>
      <c r="JAI113" s="356"/>
      <c r="JAJ113" s="356"/>
      <c r="JAK113" s="356"/>
      <c r="JAL113" s="356"/>
      <c r="JAM113" s="356"/>
      <c r="JAN113" s="356"/>
      <c r="JAO113" s="356"/>
      <c r="JAP113" s="356"/>
      <c r="JAQ113" s="356"/>
      <c r="JAR113" s="356"/>
      <c r="JAS113" s="356"/>
      <c r="JAT113" s="356"/>
      <c r="JAU113" s="356"/>
      <c r="JAV113" s="356"/>
      <c r="JAW113" s="356"/>
      <c r="JAX113" s="356"/>
      <c r="JAY113" s="356"/>
      <c r="JAZ113" s="356"/>
      <c r="JBA113" s="356"/>
      <c r="JBB113" s="356"/>
      <c r="JBC113" s="356"/>
      <c r="JBD113" s="356"/>
      <c r="JBE113" s="356"/>
      <c r="JBF113" s="356"/>
      <c r="JBG113" s="356"/>
      <c r="JBH113" s="356"/>
      <c r="JBI113" s="356"/>
      <c r="JBJ113" s="356"/>
      <c r="JBK113" s="356"/>
      <c r="JBL113" s="356"/>
      <c r="JBM113" s="356"/>
      <c r="JBN113" s="356"/>
      <c r="JBO113" s="356"/>
      <c r="JBP113" s="356"/>
      <c r="JBQ113" s="356"/>
      <c r="JBR113" s="356"/>
      <c r="JBS113" s="356"/>
      <c r="JBT113" s="356"/>
      <c r="JBU113" s="356"/>
      <c r="JBV113" s="356"/>
      <c r="JBW113" s="356"/>
      <c r="JBX113" s="356"/>
      <c r="JBY113" s="356"/>
      <c r="JBZ113" s="356"/>
      <c r="JCA113" s="356"/>
      <c r="JCB113" s="356"/>
      <c r="JCC113" s="356"/>
      <c r="JCD113" s="356"/>
      <c r="JCE113" s="356"/>
      <c r="JCF113" s="356"/>
      <c r="JCG113" s="356"/>
      <c r="JCH113" s="356"/>
      <c r="JCI113" s="356"/>
      <c r="JCJ113" s="356"/>
      <c r="JCK113" s="356"/>
      <c r="JCL113" s="356"/>
      <c r="JCM113" s="356"/>
      <c r="JCN113" s="356"/>
      <c r="JCO113" s="356"/>
      <c r="JCP113" s="356"/>
      <c r="JCQ113" s="356"/>
      <c r="JCR113" s="356"/>
      <c r="JCS113" s="356"/>
      <c r="JCT113" s="356"/>
      <c r="JCU113" s="356"/>
      <c r="JCV113" s="356"/>
      <c r="JCW113" s="356"/>
      <c r="JCX113" s="356"/>
      <c r="JCY113" s="356"/>
      <c r="JCZ113" s="356"/>
      <c r="JDA113" s="356"/>
      <c r="JDB113" s="356"/>
      <c r="JDC113" s="356"/>
      <c r="JDD113" s="356"/>
      <c r="JDE113" s="356"/>
      <c r="JDF113" s="356"/>
      <c r="JDG113" s="356"/>
      <c r="JDH113" s="356"/>
      <c r="JDI113" s="356"/>
      <c r="JDJ113" s="356"/>
      <c r="JDK113" s="356"/>
      <c r="JDL113" s="356"/>
      <c r="JDM113" s="356"/>
      <c r="JDN113" s="356"/>
      <c r="JDO113" s="356"/>
      <c r="JDP113" s="356"/>
      <c r="JDQ113" s="356"/>
      <c r="JDR113" s="356"/>
      <c r="JDS113" s="356"/>
      <c r="JDT113" s="356"/>
      <c r="JDU113" s="356"/>
      <c r="JDV113" s="356"/>
      <c r="JDW113" s="356"/>
      <c r="JDX113" s="356"/>
      <c r="JDY113" s="356"/>
      <c r="JDZ113" s="356"/>
      <c r="JEA113" s="356"/>
      <c r="JEB113" s="356"/>
      <c r="JEC113" s="356"/>
      <c r="JED113" s="356"/>
      <c r="JEE113" s="356"/>
      <c r="JEF113" s="356"/>
      <c r="JEG113" s="356"/>
      <c r="JEH113" s="356"/>
      <c r="JEI113" s="356"/>
      <c r="JEJ113" s="356"/>
      <c r="JEK113" s="356"/>
      <c r="JEL113" s="356"/>
      <c r="JEM113" s="356"/>
      <c r="JEN113" s="356"/>
      <c r="JEO113" s="356"/>
      <c r="JEP113" s="356"/>
      <c r="JEQ113" s="356"/>
      <c r="JER113" s="356"/>
      <c r="JES113" s="356"/>
      <c r="JET113" s="356"/>
      <c r="JEU113" s="356"/>
      <c r="JEV113" s="356"/>
      <c r="JEW113" s="356"/>
      <c r="JEX113" s="356"/>
      <c r="JEY113" s="356"/>
      <c r="JEZ113" s="356"/>
      <c r="JFA113" s="356"/>
      <c r="JFB113" s="356"/>
      <c r="JFC113" s="356"/>
      <c r="JFD113" s="356"/>
      <c r="JFE113" s="356"/>
      <c r="JFF113" s="356"/>
      <c r="JFG113" s="356"/>
      <c r="JFH113" s="356"/>
      <c r="JFI113" s="356"/>
      <c r="JFJ113" s="356"/>
      <c r="JFK113" s="356"/>
      <c r="JFL113" s="356"/>
      <c r="JFM113" s="356"/>
      <c r="JFN113" s="356"/>
      <c r="JFO113" s="356"/>
      <c r="JFP113" s="356"/>
      <c r="JFQ113" s="356"/>
      <c r="JFR113" s="356"/>
      <c r="JFS113" s="356"/>
      <c r="JFT113" s="356"/>
      <c r="JFU113" s="356"/>
      <c r="JFV113" s="356"/>
      <c r="JFW113" s="356"/>
      <c r="JFX113" s="356"/>
      <c r="JFY113" s="356"/>
      <c r="JFZ113" s="356"/>
      <c r="JGA113" s="356"/>
      <c r="JGB113" s="356"/>
      <c r="JGC113" s="356"/>
      <c r="JGD113" s="356"/>
      <c r="JGE113" s="356"/>
      <c r="JGF113" s="356"/>
      <c r="JGG113" s="356"/>
      <c r="JGH113" s="356"/>
      <c r="JGI113" s="356"/>
      <c r="JGJ113" s="356"/>
      <c r="JGK113" s="356"/>
      <c r="JGL113" s="356"/>
      <c r="JGM113" s="356"/>
      <c r="JGN113" s="356"/>
      <c r="JGO113" s="356"/>
      <c r="JGP113" s="356"/>
      <c r="JGQ113" s="356"/>
      <c r="JGR113" s="356"/>
      <c r="JGS113" s="356"/>
      <c r="JGT113" s="356"/>
      <c r="JGU113" s="356"/>
      <c r="JGV113" s="356"/>
      <c r="JGW113" s="356"/>
      <c r="JGX113" s="356"/>
      <c r="JGY113" s="356"/>
      <c r="JGZ113" s="356"/>
      <c r="JHA113" s="356"/>
      <c r="JHB113" s="356"/>
      <c r="JHC113" s="356"/>
      <c r="JHD113" s="356"/>
      <c r="JHE113" s="356"/>
      <c r="JHF113" s="356"/>
      <c r="JHG113" s="356"/>
      <c r="JHH113" s="356"/>
      <c r="JHI113" s="356"/>
      <c r="JHJ113" s="356"/>
      <c r="JHK113" s="356"/>
      <c r="JHL113" s="356"/>
      <c r="JHM113" s="356"/>
      <c r="JHN113" s="356"/>
      <c r="JHO113" s="356"/>
      <c r="JHP113" s="356"/>
      <c r="JHQ113" s="356"/>
      <c r="JHR113" s="356"/>
      <c r="JHS113" s="356"/>
      <c r="JHT113" s="356"/>
      <c r="JHU113" s="356"/>
      <c r="JHV113" s="356"/>
      <c r="JHW113" s="356"/>
      <c r="JHX113" s="356"/>
      <c r="JHY113" s="356"/>
      <c r="JHZ113" s="356"/>
      <c r="JIA113" s="356"/>
      <c r="JIB113" s="356"/>
      <c r="JIC113" s="356"/>
      <c r="JID113" s="356"/>
      <c r="JIE113" s="356"/>
      <c r="JIF113" s="356"/>
      <c r="JIG113" s="356"/>
      <c r="JIH113" s="356"/>
      <c r="JII113" s="356"/>
      <c r="JIJ113" s="356"/>
      <c r="JIK113" s="356"/>
      <c r="JIL113" s="356"/>
      <c r="JIM113" s="356"/>
      <c r="JIN113" s="356"/>
      <c r="JIO113" s="356"/>
      <c r="JIP113" s="356"/>
      <c r="JIQ113" s="356"/>
      <c r="JIR113" s="356"/>
      <c r="JIS113" s="356"/>
      <c r="JIT113" s="356"/>
      <c r="JIU113" s="356"/>
      <c r="JIV113" s="356"/>
      <c r="JIW113" s="356"/>
      <c r="JIX113" s="356"/>
      <c r="JIY113" s="356"/>
      <c r="JIZ113" s="356"/>
      <c r="JJA113" s="356"/>
      <c r="JJB113" s="356"/>
      <c r="JJC113" s="356"/>
      <c r="JJD113" s="356"/>
      <c r="JJE113" s="356"/>
      <c r="JJF113" s="356"/>
      <c r="JJG113" s="356"/>
      <c r="JJH113" s="356"/>
      <c r="JJI113" s="356"/>
      <c r="JJJ113" s="356"/>
      <c r="JJK113" s="356"/>
      <c r="JJL113" s="356"/>
      <c r="JJM113" s="356"/>
      <c r="JJN113" s="356"/>
      <c r="JJO113" s="356"/>
      <c r="JJP113" s="356"/>
      <c r="JJQ113" s="356"/>
      <c r="JJR113" s="356"/>
      <c r="JJS113" s="356"/>
      <c r="JJT113" s="356"/>
      <c r="JJU113" s="356"/>
      <c r="JJV113" s="356"/>
      <c r="JJW113" s="356"/>
      <c r="JJX113" s="356"/>
      <c r="JJY113" s="356"/>
      <c r="JJZ113" s="356"/>
      <c r="JKA113" s="356"/>
      <c r="JKB113" s="356"/>
      <c r="JKC113" s="356"/>
      <c r="JKD113" s="356"/>
      <c r="JKE113" s="356"/>
      <c r="JKF113" s="356"/>
      <c r="JKG113" s="356"/>
      <c r="JKH113" s="356"/>
      <c r="JKI113" s="356"/>
      <c r="JKJ113" s="356"/>
      <c r="JKK113" s="356"/>
      <c r="JKL113" s="356"/>
      <c r="JKM113" s="356"/>
      <c r="JKN113" s="356"/>
      <c r="JKO113" s="356"/>
      <c r="JKP113" s="356"/>
      <c r="JKQ113" s="356"/>
      <c r="JKR113" s="356"/>
      <c r="JKS113" s="356"/>
      <c r="JKT113" s="356"/>
      <c r="JKU113" s="356"/>
      <c r="JKV113" s="356"/>
      <c r="JKW113" s="356"/>
      <c r="JKX113" s="356"/>
      <c r="JKY113" s="356"/>
      <c r="JKZ113" s="356"/>
      <c r="JLA113" s="356"/>
      <c r="JLB113" s="356"/>
      <c r="JLC113" s="356"/>
      <c r="JLD113" s="356"/>
      <c r="JLE113" s="356"/>
      <c r="JLF113" s="356"/>
      <c r="JLG113" s="356"/>
      <c r="JLH113" s="356"/>
      <c r="JLI113" s="356"/>
      <c r="JLJ113" s="356"/>
      <c r="JLK113" s="356"/>
      <c r="JLL113" s="356"/>
      <c r="JLM113" s="356"/>
      <c r="JLN113" s="356"/>
      <c r="JLO113" s="356"/>
      <c r="JLP113" s="356"/>
      <c r="JLQ113" s="356"/>
      <c r="JLR113" s="356"/>
      <c r="JLS113" s="356"/>
      <c r="JLT113" s="356"/>
      <c r="JLU113" s="356"/>
      <c r="JLV113" s="356"/>
      <c r="JLW113" s="356"/>
      <c r="JLX113" s="356"/>
      <c r="JLY113" s="356"/>
      <c r="JLZ113" s="356"/>
      <c r="JMA113" s="356"/>
      <c r="JMB113" s="356"/>
      <c r="JMC113" s="356"/>
      <c r="JMD113" s="356"/>
      <c r="JME113" s="356"/>
      <c r="JMF113" s="356"/>
      <c r="JMG113" s="356"/>
      <c r="JMH113" s="356"/>
      <c r="JMI113" s="356"/>
      <c r="JMJ113" s="356"/>
      <c r="JMK113" s="356"/>
      <c r="JML113" s="356"/>
      <c r="JMM113" s="356"/>
      <c r="JMN113" s="356"/>
      <c r="JMO113" s="356"/>
      <c r="JMP113" s="356"/>
      <c r="JMQ113" s="356"/>
      <c r="JMR113" s="356"/>
      <c r="JMS113" s="356"/>
      <c r="JMT113" s="356"/>
      <c r="JMU113" s="356"/>
      <c r="JMV113" s="356"/>
      <c r="JMW113" s="356"/>
      <c r="JMX113" s="356"/>
      <c r="JMY113" s="356"/>
      <c r="JMZ113" s="356"/>
      <c r="JNA113" s="356"/>
      <c r="JNB113" s="356"/>
      <c r="JNC113" s="356"/>
      <c r="JND113" s="356"/>
      <c r="JNE113" s="356"/>
      <c r="JNF113" s="356"/>
      <c r="JNG113" s="356"/>
      <c r="JNH113" s="356"/>
      <c r="JNI113" s="356"/>
      <c r="JNJ113" s="356"/>
      <c r="JNK113" s="356"/>
      <c r="JNL113" s="356"/>
      <c r="JNM113" s="356"/>
      <c r="JNN113" s="356"/>
      <c r="JNO113" s="356"/>
      <c r="JNP113" s="356"/>
      <c r="JNQ113" s="356"/>
      <c r="JNR113" s="356"/>
      <c r="JNS113" s="356"/>
      <c r="JNT113" s="356"/>
      <c r="JNU113" s="356"/>
      <c r="JNV113" s="356"/>
      <c r="JNW113" s="356"/>
      <c r="JNX113" s="356"/>
      <c r="JNY113" s="356"/>
      <c r="JNZ113" s="356"/>
      <c r="JOA113" s="356"/>
      <c r="JOB113" s="356"/>
      <c r="JOC113" s="356"/>
      <c r="JOD113" s="356"/>
      <c r="JOE113" s="356"/>
      <c r="JOF113" s="356"/>
      <c r="JOG113" s="356"/>
      <c r="JOH113" s="356"/>
      <c r="JOI113" s="356"/>
      <c r="JOJ113" s="356"/>
      <c r="JOK113" s="356"/>
      <c r="JOL113" s="356"/>
      <c r="JOM113" s="356"/>
      <c r="JON113" s="356"/>
      <c r="JOO113" s="356"/>
      <c r="JOP113" s="356"/>
      <c r="JOQ113" s="356"/>
      <c r="JOR113" s="356"/>
      <c r="JOS113" s="356"/>
      <c r="JOT113" s="356"/>
      <c r="JOU113" s="356"/>
      <c r="JOV113" s="356"/>
      <c r="JOW113" s="356"/>
      <c r="JOX113" s="356"/>
      <c r="JOY113" s="356"/>
      <c r="JOZ113" s="356"/>
      <c r="JPA113" s="356"/>
      <c r="JPB113" s="356"/>
      <c r="JPC113" s="356"/>
      <c r="JPD113" s="356"/>
      <c r="JPE113" s="356"/>
      <c r="JPF113" s="356"/>
      <c r="JPG113" s="356"/>
      <c r="JPH113" s="356"/>
      <c r="JPI113" s="356"/>
      <c r="JPJ113" s="356"/>
      <c r="JPK113" s="356"/>
      <c r="JPL113" s="356"/>
      <c r="JPM113" s="356"/>
      <c r="JPN113" s="356"/>
      <c r="JPO113" s="356"/>
      <c r="JPP113" s="356"/>
      <c r="JPQ113" s="356"/>
      <c r="JPR113" s="356"/>
      <c r="JPS113" s="356"/>
      <c r="JPT113" s="356"/>
      <c r="JPU113" s="356"/>
      <c r="JPV113" s="356"/>
      <c r="JPW113" s="356"/>
      <c r="JPX113" s="356"/>
      <c r="JPY113" s="356"/>
      <c r="JPZ113" s="356"/>
      <c r="JQA113" s="356"/>
      <c r="JQB113" s="356"/>
      <c r="JQC113" s="356"/>
      <c r="JQD113" s="356"/>
      <c r="JQE113" s="356"/>
      <c r="JQF113" s="356"/>
      <c r="JQG113" s="356"/>
      <c r="JQH113" s="356"/>
      <c r="JQI113" s="356"/>
      <c r="JQJ113" s="356"/>
      <c r="JQK113" s="356"/>
      <c r="JQL113" s="356"/>
      <c r="JQM113" s="356"/>
      <c r="JQN113" s="356"/>
      <c r="JQO113" s="356"/>
      <c r="JQP113" s="356"/>
      <c r="JQQ113" s="356"/>
      <c r="JQR113" s="356"/>
      <c r="JQS113" s="356"/>
      <c r="JQT113" s="356"/>
      <c r="JQU113" s="356"/>
      <c r="JQV113" s="356"/>
      <c r="JQW113" s="356"/>
      <c r="JQX113" s="356"/>
      <c r="JQY113" s="356"/>
      <c r="JQZ113" s="356"/>
      <c r="JRA113" s="356"/>
      <c r="JRB113" s="356"/>
      <c r="JRC113" s="356"/>
      <c r="JRD113" s="356"/>
      <c r="JRE113" s="356"/>
      <c r="JRF113" s="356"/>
      <c r="JRG113" s="356"/>
      <c r="JRH113" s="356"/>
      <c r="JRI113" s="356"/>
      <c r="JRJ113" s="356"/>
      <c r="JRK113" s="356"/>
      <c r="JRL113" s="356"/>
      <c r="JRM113" s="356"/>
      <c r="JRN113" s="356"/>
      <c r="JRO113" s="356"/>
      <c r="JRP113" s="356"/>
      <c r="JRQ113" s="356"/>
      <c r="JRR113" s="356"/>
      <c r="JRS113" s="356"/>
      <c r="JRT113" s="356"/>
      <c r="JRU113" s="356"/>
      <c r="JRV113" s="356"/>
      <c r="JRW113" s="356"/>
      <c r="JRX113" s="356"/>
      <c r="JRY113" s="356"/>
      <c r="JRZ113" s="356"/>
      <c r="JSA113" s="356"/>
      <c r="JSB113" s="356"/>
      <c r="JSC113" s="356"/>
      <c r="JSD113" s="356"/>
      <c r="JSE113" s="356"/>
      <c r="JSF113" s="356"/>
      <c r="JSG113" s="356"/>
      <c r="JSH113" s="356"/>
      <c r="JSI113" s="356"/>
      <c r="JSJ113" s="356"/>
      <c r="JSK113" s="356"/>
      <c r="JSL113" s="356"/>
      <c r="JSM113" s="356"/>
      <c r="JSN113" s="356"/>
      <c r="JSO113" s="356"/>
      <c r="JSP113" s="356"/>
      <c r="JSQ113" s="356"/>
      <c r="JSR113" s="356"/>
      <c r="JSS113" s="356"/>
      <c r="JST113" s="356"/>
      <c r="JSU113" s="356"/>
      <c r="JSV113" s="356"/>
      <c r="JSW113" s="356"/>
      <c r="JSX113" s="356"/>
      <c r="JSY113" s="356"/>
      <c r="JSZ113" s="356"/>
      <c r="JTA113" s="356"/>
      <c r="JTB113" s="356"/>
      <c r="JTC113" s="356"/>
      <c r="JTD113" s="356"/>
      <c r="JTE113" s="356"/>
      <c r="JTF113" s="356"/>
      <c r="JTG113" s="356"/>
      <c r="JTH113" s="356"/>
      <c r="JTI113" s="356"/>
      <c r="JTJ113" s="356"/>
      <c r="JTK113" s="356"/>
      <c r="JTL113" s="356"/>
      <c r="JTM113" s="356"/>
      <c r="JTN113" s="356"/>
      <c r="JTO113" s="356"/>
      <c r="JTP113" s="356"/>
      <c r="JTQ113" s="356"/>
      <c r="JTR113" s="356"/>
      <c r="JTS113" s="356"/>
      <c r="JTT113" s="356"/>
      <c r="JTU113" s="356"/>
      <c r="JTV113" s="356"/>
      <c r="JTW113" s="356"/>
      <c r="JTX113" s="356"/>
      <c r="JTY113" s="356"/>
      <c r="JTZ113" s="356"/>
      <c r="JUA113" s="356"/>
      <c r="JUB113" s="356"/>
      <c r="JUC113" s="356"/>
      <c r="JUD113" s="356"/>
      <c r="JUE113" s="356"/>
      <c r="JUF113" s="356"/>
      <c r="JUG113" s="356"/>
      <c r="JUH113" s="356"/>
      <c r="JUI113" s="356"/>
      <c r="JUJ113" s="356"/>
      <c r="JUK113" s="356"/>
      <c r="JUL113" s="356"/>
      <c r="JUM113" s="356"/>
      <c r="JUN113" s="356"/>
      <c r="JUO113" s="356"/>
      <c r="JUP113" s="356"/>
      <c r="JUQ113" s="356"/>
      <c r="JUR113" s="356"/>
      <c r="JUS113" s="356"/>
      <c r="JUT113" s="356"/>
      <c r="JUU113" s="356"/>
      <c r="JUV113" s="356"/>
      <c r="JUW113" s="356"/>
      <c r="JUX113" s="356"/>
      <c r="JUY113" s="356"/>
      <c r="JUZ113" s="356"/>
      <c r="JVA113" s="356"/>
      <c r="JVB113" s="356"/>
      <c r="JVC113" s="356"/>
      <c r="JVD113" s="356"/>
      <c r="JVE113" s="356"/>
      <c r="JVF113" s="356"/>
      <c r="JVG113" s="356"/>
      <c r="JVH113" s="356"/>
      <c r="JVI113" s="356"/>
      <c r="JVJ113" s="356"/>
      <c r="JVK113" s="356"/>
      <c r="JVL113" s="356"/>
      <c r="JVM113" s="356"/>
      <c r="JVN113" s="356"/>
      <c r="JVO113" s="356"/>
      <c r="JVP113" s="356"/>
      <c r="JVQ113" s="356"/>
      <c r="JVR113" s="356"/>
      <c r="JVS113" s="356"/>
      <c r="JVT113" s="356"/>
      <c r="JVU113" s="356"/>
      <c r="JVV113" s="356"/>
      <c r="JVW113" s="356"/>
      <c r="JVX113" s="356"/>
      <c r="JVY113" s="356"/>
      <c r="JVZ113" s="356"/>
      <c r="JWA113" s="356"/>
      <c r="JWB113" s="356"/>
      <c r="JWC113" s="356"/>
      <c r="JWD113" s="356"/>
      <c r="JWE113" s="356"/>
      <c r="JWF113" s="356"/>
      <c r="JWG113" s="356"/>
      <c r="JWH113" s="356"/>
      <c r="JWI113" s="356"/>
      <c r="JWJ113" s="356"/>
      <c r="JWK113" s="356"/>
      <c r="JWL113" s="356"/>
      <c r="JWM113" s="356"/>
      <c r="JWN113" s="356"/>
      <c r="JWO113" s="356"/>
      <c r="JWP113" s="356"/>
      <c r="JWQ113" s="356"/>
      <c r="JWR113" s="356"/>
      <c r="JWS113" s="356"/>
      <c r="JWT113" s="356"/>
      <c r="JWU113" s="356"/>
      <c r="JWV113" s="356"/>
      <c r="JWW113" s="356"/>
      <c r="JWX113" s="356"/>
      <c r="JWY113" s="356"/>
      <c r="JWZ113" s="356"/>
      <c r="JXA113" s="356"/>
      <c r="JXB113" s="356"/>
      <c r="JXC113" s="356"/>
      <c r="JXD113" s="356"/>
      <c r="JXE113" s="356"/>
      <c r="JXF113" s="356"/>
      <c r="JXG113" s="356"/>
      <c r="JXH113" s="356"/>
      <c r="JXI113" s="356"/>
      <c r="JXJ113" s="356"/>
      <c r="JXK113" s="356"/>
      <c r="JXL113" s="356"/>
      <c r="JXM113" s="356"/>
      <c r="JXN113" s="356"/>
      <c r="JXO113" s="356"/>
      <c r="JXP113" s="356"/>
      <c r="JXQ113" s="356"/>
      <c r="JXR113" s="356"/>
      <c r="JXS113" s="356"/>
      <c r="JXT113" s="356"/>
      <c r="JXU113" s="356"/>
      <c r="JXV113" s="356"/>
      <c r="JXW113" s="356"/>
      <c r="JXX113" s="356"/>
      <c r="JXY113" s="356"/>
      <c r="JXZ113" s="356"/>
      <c r="JYA113" s="356"/>
      <c r="JYB113" s="356"/>
      <c r="JYC113" s="356"/>
      <c r="JYD113" s="356"/>
      <c r="JYE113" s="356"/>
      <c r="JYF113" s="356"/>
      <c r="JYG113" s="356"/>
      <c r="JYH113" s="356"/>
      <c r="JYI113" s="356"/>
      <c r="JYJ113" s="356"/>
      <c r="JYK113" s="356"/>
      <c r="JYL113" s="356"/>
      <c r="JYM113" s="356"/>
      <c r="JYN113" s="356"/>
      <c r="JYO113" s="356"/>
      <c r="JYP113" s="356"/>
      <c r="JYQ113" s="356"/>
      <c r="JYR113" s="356"/>
      <c r="JYS113" s="356"/>
      <c r="JYT113" s="356"/>
      <c r="JYU113" s="356"/>
      <c r="JYV113" s="356"/>
      <c r="JYW113" s="356"/>
      <c r="JYX113" s="356"/>
      <c r="JYY113" s="356"/>
      <c r="JYZ113" s="356"/>
      <c r="JZA113" s="356"/>
      <c r="JZB113" s="356"/>
      <c r="JZC113" s="356"/>
      <c r="JZD113" s="356"/>
      <c r="JZE113" s="356"/>
      <c r="JZF113" s="356"/>
      <c r="JZG113" s="356"/>
      <c r="JZH113" s="356"/>
      <c r="JZI113" s="356"/>
      <c r="JZJ113" s="356"/>
      <c r="JZK113" s="356"/>
      <c r="JZL113" s="356"/>
      <c r="JZM113" s="356"/>
      <c r="JZN113" s="356"/>
      <c r="JZO113" s="356"/>
      <c r="JZP113" s="356"/>
      <c r="JZQ113" s="356"/>
      <c r="JZR113" s="356"/>
      <c r="JZS113" s="356"/>
      <c r="JZT113" s="356"/>
      <c r="JZU113" s="356"/>
      <c r="JZV113" s="356"/>
      <c r="JZW113" s="356"/>
      <c r="JZX113" s="356"/>
      <c r="JZY113" s="356"/>
      <c r="JZZ113" s="356"/>
      <c r="KAA113" s="356"/>
      <c r="KAB113" s="356"/>
      <c r="KAC113" s="356"/>
      <c r="KAD113" s="356"/>
      <c r="KAE113" s="356"/>
      <c r="KAF113" s="356"/>
      <c r="KAG113" s="356"/>
      <c r="KAH113" s="356"/>
      <c r="KAI113" s="356"/>
      <c r="KAJ113" s="356"/>
      <c r="KAK113" s="356"/>
      <c r="KAL113" s="356"/>
      <c r="KAM113" s="356"/>
      <c r="KAN113" s="356"/>
      <c r="KAO113" s="356"/>
      <c r="KAP113" s="356"/>
      <c r="KAQ113" s="356"/>
      <c r="KAR113" s="356"/>
      <c r="KAS113" s="356"/>
      <c r="KAT113" s="356"/>
      <c r="KAU113" s="356"/>
      <c r="KAV113" s="356"/>
      <c r="KAW113" s="356"/>
      <c r="KAX113" s="356"/>
      <c r="KAY113" s="356"/>
      <c r="KAZ113" s="356"/>
      <c r="KBA113" s="356"/>
      <c r="KBB113" s="356"/>
      <c r="KBC113" s="356"/>
      <c r="KBD113" s="356"/>
      <c r="KBE113" s="356"/>
      <c r="KBF113" s="356"/>
      <c r="KBG113" s="356"/>
      <c r="KBH113" s="356"/>
      <c r="KBI113" s="356"/>
      <c r="KBJ113" s="356"/>
      <c r="KBK113" s="356"/>
      <c r="KBL113" s="356"/>
      <c r="KBM113" s="356"/>
      <c r="KBN113" s="356"/>
      <c r="KBO113" s="356"/>
      <c r="KBP113" s="356"/>
      <c r="KBQ113" s="356"/>
      <c r="KBR113" s="356"/>
      <c r="KBS113" s="356"/>
      <c r="KBT113" s="356"/>
      <c r="KBU113" s="356"/>
      <c r="KBV113" s="356"/>
      <c r="KBW113" s="356"/>
      <c r="KBX113" s="356"/>
      <c r="KBY113" s="356"/>
      <c r="KBZ113" s="356"/>
      <c r="KCA113" s="356"/>
      <c r="KCB113" s="356"/>
      <c r="KCC113" s="356"/>
      <c r="KCD113" s="356"/>
      <c r="KCE113" s="356"/>
      <c r="KCF113" s="356"/>
      <c r="KCG113" s="356"/>
      <c r="KCH113" s="356"/>
      <c r="KCI113" s="356"/>
      <c r="KCJ113" s="356"/>
      <c r="KCK113" s="356"/>
      <c r="KCL113" s="356"/>
      <c r="KCM113" s="356"/>
      <c r="KCN113" s="356"/>
      <c r="KCO113" s="356"/>
      <c r="KCP113" s="356"/>
      <c r="KCQ113" s="356"/>
      <c r="KCR113" s="356"/>
      <c r="KCS113" s="356"/>
      <c r="KCT113" s="356"/>
      <c r="KCU113" s="356"/>
      <c r="KCV113" s="356"/>
      <c r="KCW113" s="356"/>
      <c r="KCX113" s="356"/>
      <c r="KCY113" s="356"/>
      <c r="KCZ113" s="356"/>
      <c r="KDA113" s="356"/>
      <c r="KDB113" s="356"/>
      <c r="KDC113" s="356"/>
      <c r="KDD113" s="356"/>
      <c r="KDE113" s="356"/>
      <c r="KDF113" s="356"/>
      <c r="KDG113" s="356"/>
      <c r="KDH113" s="356"/>
      <c r="KDI113" s="356"/>
      <c r="KDJ113" s="356"/>
      <c r="KDK113" s="356"/>
      <c r="KDL113" s="356"/>
      <c r="KDM113" s="356"/>
      <c r="KDN113" s="356"/>
      <c r="KDO113" s="356"/>
      <c r="KDP113" s="356"/>
      <c r="KDQ113" s="356"/>
      <c r="KDR113" s="356"/>
      <c r="KDS113" s="356"/>
      <c r="KDT113" s="356"/>
      <c r="KDU113" s="356"/>
      <c r="KDV113" s="356"/>
      <c r="KDW113" s="356"/>
      <c r="KDX113" s="356"/>
      <c r="KDY113" s="356"/>
      <c r="KDZ113" s="356"/>
      <c r="KEA113" s="356"/>
      <c r="KEB113" s="356"/>
      <c r="KEC113" s="356"/>
      <c r="KED113" s="356"/>
      <c r="KEE113" s="356"/>
      <c r="KEF113" s="356"/>
      <c r="KEG113" s="356"/>
      <c r="KEH113" s="356"/>
      <c r="KEI113" s="356"/>
      <c r="KEJ113" s="356"/>
      <c r="KEK113" s="356"/>
      <c r="KEL113" s="356"/>
      <c r="KEM113" s="356"/>
      <c r="KEN113" s="356"/>
      <c r="KEO113" s="356"/>
      <c r="KEP113" s="356"/>
      <c r="KEQ113" s="356"/>
      <c r="KER113" s="356"/>
      <c r="KES113" s="356"/>
      <c r="KET113" s="356"/>
      <c r="KEU113" s="356"/>
      <c r="KEV113" s="356"/>
      <c r="KEW113" s="356"/>
      <c r="KEX113" s="356"/>
      <c r="KEY113" s="356"/>
      <c r="KEZ113" s="356"/>
      <c r="KFA113" s="356"/>
      <c r="KFB113" s="356"/>
      <c r="KFC113" s="356"/>
      <c r="KFD113" s="356"/>
      <c r="KFE113" s="356"/>
      <c r="KFF113" s="356"/>
      <c r="KFG113" s="356"/>
      <c r="KFH113" s="356"/>
      <c r="KFI113" s="356"/>
      <c r="KFJ113" s="356"/>
      <c r="KFK113" s="356"/>
      <c r="KFL113" s="356"/>
      <c r="KFM113" s="356"/>
      <c r="KFN113" s="356"/>
      <c r="KFO113" s="356"/>
      <c r="KFP113" s="356"/>
      <c r="KFQ113" s="356"/>
      <c r="KFR113" s="356"/>
      <c r="KFS113" s="356"/>
      <c r="KFT113" s="356"/>
      <c r="KFU113" s="356"/>
      <c r="KFV113" s="356"/>
      <c r="KFW113" s="356"/>
      <c r="KFX113" s="356"/>
      <c r="KFY113" s="356"/>
      <c r="KFZ113" s="356"/>
      <c r="KGA113" s="356"/>
      <c r="KGB113" s="356"/>
      <c r="KGC113" s="356"/>
      <c r="KGD113" s="356"/>
      <c r="KGE113" s="356"/>
      <c r="KGF113" s="356"/>
      <c r="KGG113" s="356"/>
      <c r="KGH113" s="356"/>
      <c r="KGI113" s="356"/>
      <c r="KGJ113" s="356"/>
      <c r="KGK113" s="356"/>
      <c r="KGL113" s="356"/>
      <c r="KGM113" s="356"/>
      <c r="KGN113" s="356"/>
      <c r="KGO113" s="356"/>
      <c r="KGP113" s="356"/>
      <c r="KGQ113" s="356"/>
      <c r="KGR113" s="356"/>
      <c r="KGS113" s="356"/>
      <c r="KGT113" s="356"/>
      <c r="KGU113" s="356"/>
      <c r="KGV113" s="356"/>
      <c r="KGW113" s="356"/>
      <c r="KGX113" s="356"/>
      <c r="KGY113" s="356"/>
      <c r="KGZ113" s="356"/>
      <c r="KHA113" s="356"/>
      <c r="KHB113" s="356"/>
      <c r="KHC113" s="356"/>
      <c r="KHD113" s="356"/>
      <c r="KHE113" s="356"/>
      <c r="KHF113" s="356"/>
      <c r="KHG113" s="356"/>
      <c r="KHH113" s="356"/>
      <c r="KHI113" s="356"/>
      <c r="KHJ113" s="356"/>
      <c r="KHK113" s="356"/>
      <c r="KHL113" s="356"/>
      <c r="KHM113" s="356"/>
      <c r="KHN113" s="356"/>
      <c r="KHO113" s="356"/>
      <c r="KHP113" s="356"/>
      <c r="KHQ113" s="356"/>
      <c r="KHR113" s="356"/>
      <c r="KHS113" s="356"/>
      <c r="KHT113" s="356"/>
      <c r="KHU113" s="356"/>
      <c r="KHV113" s="356"/>
      <c r="KHW113" s="356"/>
      <c r="KHX113" s="356"/>
      <c r="KHY113" s="356"/>
      <c r="KHZ113" s="356"/>
      <c r="KIA113" s="356"/>
      <c r="KIB113" s="356"/>
      <c r="KIC113" s="356"/>
      <c r="KID113" s="356"/>
      <c r="KIE113" s="356"/>
      <c r="KIF113" s="356"/>
      <c r="KIG113" s="356"/>
      <c r="KIH113" s="356"/>
      <c r="KII113" s="356"/>
      <c r="KIJ113" s="356"/>
      <c r="KIK113" s="356"/>
      <c r="KIL113" s="356"/>
      <c r="KIM113" s="356"/>
      <c r="KIN113" s="356"/>
      <c r="KIO113" s="356"/>
      <c r="KIP113" s="356"/>
      <c r="KIQ113" s="356"/>
      <c r="KIR113" s="356"/>
      <c r="KIS113" s="356"/>
      <c r="KIT113" s="356"/>
      <c r="KIU113" s="356"/>
      <c r="KIV113" s="356"/>
      <c r="KIW113" s="356"/>
      <c r="KIX113" s="356"/>
      <c r="KIY113" s="356"/>
      <c r="KIZ113" s="356"/>
      <c r="KJA113" s="356"/>
      <c r="KJB113" s="356"/>
      <c r="KJC113" s="356"/>
      <c r="KJD113" s="356"/>
      <c r="KJE113" s="356"/>
      <c r="KJF113" s="356"/>
      <c r="KJG113" s="356"/>
      <c r="KJH113" s="356"/>
      <c r="KJI113" s="356"/>
      <c r="KJJ113" s="356"/>
      <c r="KJK113" s="356"/>
      <c r="KJL113" s="356"/>
      <c r="KJM113" s="356"/>
      <c r="KJN113" s="356"/>
      <c r="KJO113" s="356"/>
      <c r="KJP113" s="356"/>
      <c r="KJQ113" s="356"/>
      <c r="KJR113" s="356"/>
      <c r="KJS113" s="356"/>
      <c r="KJT113" s="356"/>
      <c r="KJU113" s="356"/>
      <c r="KJV113" s="356"/>
      <c r="KJW113" s="356"/>
      <c r="KJX113" s="356"/>
      <c r="KJY113" s="356"/>
      <c r="KJZ113" s="356"/>
      <c r="KKA113" s="356"/>
      <c r="KKB113" s="356"/>
      <c r="KKC113" s="356"/>
      <c r="KKD113" s="356"/>
      <c r="KKE113" s="356"/>
      <c r="KKF113" s="356"/>
      <c r="KKG113" s="356"/>
      <c r="KKH113" s="356"/>
      <c r="KKI113" s="356"/>
      <c r="KKJ113" s="356"/>
      <c r="KKK113" s="356"/>
      <c r="KKL113" s="356"/>
      <c r="KKM113" s="356"/>
      <c r="KKN113" s="356"/>
      <c r="KKO113" s="356"/>
      <c r="KKP113" s="356"/>
      <c r="KKQ113" s="356"/>
      <c r="KKR113" s="356"/>
      <c r="KKS113" s="356"/>
      <c r="KKT113" s="356"/>
      <c r="KKU113" s="356"/>
      <c r="KKV113" s="356"/>
      <c r="KKW113" s="356"/>
      <c r="KKX113" s="356"/>
      <c r="KKY113" s="356"/>
      <c r="KKZ113" s="356"/>
      <c r="KLA113" s="356"/>
      <c r="KLB113" s="356"/>
      <c r="KLC113" s="356"/>
      <c r="KLD113" s="356"/>
      <c r="KLE113" s="356"/>
      <c r="KLF113" s="356"/>
      <c r="KLG113" s="356"/>
      <c r="KLH113" s="356"/>
      <c r="KLI113" s="356"/>
      <c r="KLJ113" s="356"/>
      <c r="KLK113" s="356"/>
      <c r="KLL113" s="356"/>
      <c r="KLM113" s="356"/>
      <c r="KLN113" s="356"/>
      <c r="KLO113" s="356"/>
      <c r="KLP113" s="356"/>
      <c r="KLQ113" s="356"/>
      <c r="KLR113" s="356"/>
      <c r="KLS113" s="356"/>
      <c r="KLT113" s="356"/>
      <c r="KLU113" s="356"/>
      <c r="KLV113" s="356"/>
      <c r="KLW113" s="356"/>
      <c r="KLX113" s="356"/>
      <c r="KLY113" s="356"/>
      <c r="KLZ113" s="356"/>
      <c r="KMA113" s="356"/>
      <c r="KMB113" s="356"/>
      <c r="KMC113" s="356"/>
      <c r="KMD113" s="356"/>
      <c r="KME113" s="356"/>
      <c r="KMF113" s="356"/>
      <c r="KMG113" s="356"/>
      <c r="KMH113" s="356"/>
      <c r="KMI113" s="356"/>
      <c r="KMJ113" s="356"/>
      <c r="KMK113" s="356"/>
      <c r="KML113" s="356"/>
      <c r="KMM113" s="356"/>
      <c r="KMN113" s="356"/>
      <c r="KMO113" s="356"/>
      <c r="KMP113" s="356"/>
      <c r="KMQ113" s="356"/>
      <c r="KMR113" s="356"/>
      <c r="KMS113" s="356"/>
      <c r="KMT113" s="356"/>
      <c r="KMU113" s="356"/>
      <c r="KMV113" s="356"/>
      <c r="KMW113" s="356"/>
      <c r="KMX113" s="356"/>
      <c r="KMY113" s="356"/>
      <c r="KMZ113" s="356"/>
      <c r="KNA113" s="356"/>
      <c r="KNB113" s="356"/>
      <c r="KNC113" s="356"/>
      <c r="KND113" s="356"/>
      <c r="KNE113" s="356"/>
      <c r="KNF113" s="356"/>
      <c r="KNG113" s="356"/>
      <c r="KNH113" s="356"/>
      <c r="KNI113" s="356"/>
      <c r="KNJ113" s="356"/>
      <c r="KNK113" s="356"/>
      <c r="KNL113" s="356"/>
      <c r="KNM113" s="356"/>
      <c r="KNN113" s="356"/>
      <c r="KNO113" s="356"/>
      <c r="KNP113" s="356"/>
      <c r="KNQ113" s="356"/>
      <c r="KNR113" s="356"/>
      <c r="KNS113" s="356"/>
      <c r="KNT113" s="356"/>
      <c r="KNU113" s="356"/>
      <c r="KNV113" s="356"/>
      <c r="KNW113" s="356"/>
      <c r="KNX113" s="356"/>
      <c r="KNY113" s="356"/>
      <c r="KNZ113" s="356"/>
      <c r="KOA113" s="356"/>
      <c r="KOB113" s="356"/>
      <c r="KOC113" s="356"/>
      <c r="KOD113" s="356"/>
      <c r="KOE113" s="356"/>
      <c r="KOF113" s="356"/>
      <c r="KOG113" s="356"/>
      <c r="KOH113" s="356"/>
      <c r="KOI113" s="356"/>
      <c r="KOJ113" s="356"/>
      <c r="KOK113" s="356"/>
      <c r="KOL113" s="356"/>
      <c r="KOM113" s="356"/>
      <c r="KON113" s="356"/>
      <c r="KOO113" s="356"/>
      <c r="KOP113" s="356"/>
      <c r="KOQ113" s="356"/>
      <c r="KOR113" s="356"/>
      <c r="KOS113" s="356"/>
      <c r="KOT113" s="356"/>
      <c r="KOU113" s="356"/>
      <c r="KOV113" s="356"/>
      <c r="KOW113" s="356"/>
      <c r="KOX113" s="356"/>
      <c r="KOY113" s="356"/>
      <c r="KOZ113" s="356"/>
      <c r="KPA113" s="356"/>
      <c r="KPB113" s="356"/>
      <c r="KPC113" s="356"/>
      <c r="KPD113" s="356"/>
      <c r="KPE113" s="356"/>
      <c r="KPF113" s="356"/>
      <c r="KPG113" s="356"/>
      <c r="KPH113" s="356"/>
      <c r="KPI113" s="356"/>
      <c r="KPJ113" s="356"/>
      <c r="KPK113" s="356"/>
      <c r="KPL113" s="356"/>
      <c r="KPM113" s="356"/>
      <c r="KPN113" s="356"/>
      <c r="KPO113" s="356"/>
      <c r="KPP113" s="356"/>
      <c r="KPQ113" s="356"/>
      <c r="KPR113" s="356"/>
      <c r="KPS113" s="356"/>
      <c r="KPT113" s="356"/>
      <c r="KPU113" s="356"/>
      <c r="KPV113" s="356"/>
      <c r="KPW113" s="356"/>
      <c r="KPX113" s="356"/>
      <c r="KPY113" s="356"/>
      <c r="KPZ113" s="356"/>
      <c r="KQA113" s="356"/>
      <c r="KQB113" s="356"/>
      <c r="KQC113" s="356"/>
      <c r="KQD113" s="356"/>
      <c r="KQE113" s="356"/>
      <c r="KQF113" s="356"/>
      <c r="KQG113" s="356"/>
      <c r="KQH113" s="356"/>
      <c r="KQI113" s="356"/>
      <c r="KQJ113" s="356"/>
      <c r="KQK113" s="356"/>
      <c r="KQL113" s="356"/>
      <c r="KQM113" s="356"/>
      <c r="KQN113" s="356"/>
      <c r="KQO113" s="356"/>
      <c r="KQP113" s="356"/>
      <c r="KQQ113" s="356"/>
      <c r="KQR113" s="356"/>
      <c r="KQS113" s="356"/>
      <c r="KQT113" s="356"/>
      <c r="KQU113" s="356"/>
      <c r="KQV113" s="356"/>
      <c r="KQW113" s="356"/>
      <c r="KQX113" s="356"/>
      <c r="KQY113" s="356"/>
      <c r="KQZ113" s="356"/>
      <c r="KRA113" s="356"/>
      <c r="KRB113" s="356"/>
      <c r="KRC113" s="356"/>
      <c r="KRD113" s="356"/>
      <c r="KRE113" s="356"/>
      <c r="KRF113" s="356"/>
      <c r="KRG113" s="356"/>
      <c r="KRH113" s="356"/>
      <c r="KRI113" s="356"/>
      <c r="KRJ113" s="356"/>
      <c r="KRK113" s="356"/>
      <c r="KRL113" s="356"/>
      <c r="KRM113" s="356"/>
      <c r="KRN113" s="356"/>
      <c r="KRO113" s="356"/>
      <c r="KRP113" s="356"/>
      <c r="KRQ113" s="356"/>
      <c r="KRR113" s="356"/>
      <c r="KRS113" s="356"/>
      <c r="KRT113" s="356"/>
      <c r="KRU113" s="356"/>
      <c r="KRV113" s="356"/>
      <c r="KRW113" s="356"/>
      <c r="KRX113" s="356"/>
      <c r="KRY113" s="356"/>
      <c r="KRZ113" s="356"/>
      <c r="KSA113" s="356"/>
      <c r="KSB113" s="356"/>
      <c r="KSC113" s="356"/>
      <c r="KSD113" s="356"/>
      <c r="KSE113" s="356"/>
      <c r="KSF113" s="356"/>
      <c r="KSG113" s="356"/>
      <c r="KSH113" s="356"/>
      <c r="KSI113" s="356"/>
      <c r="KSJ113" s="356"/>
      <c r="KSK113" s="356"/>
      <c r="KSL113" s="356"/>
      <c r="KSM113" s="356"/>
      <c r="KSN113" s="356"/>
      <c r="KSO113" s="356"/>
      <c r="KSP113" s="356"/>
      <c r="KSQ113" s="356"/>
      <c r="KSR113" s="356"/>
      <c r="KSS113" s="356"/>
      <c r="KST113" s="356"/>
      <c r="KSU113" s="356"/>
      <c r="KSV113" s="356"/>
      <c r="KSW113" s="356"/>
      <c r="KSX113" s="356"/>
      <c r="KSY113" s="356"/>
      <c r="KSZ113" s="356"/>
      <c r="KTA113" s="356"/>
      <c r="KTB113" s="356"/>
      <c r="KTC113" s="356"/>
      <c r="KTD113" s="356"/>
      <c r="KTE113" s="356"/>
      <c r="KTF113" s="356"/>
      <c r="KTG113" s="356"/>
      <c r="KTH113" s="356"/>
      <c r="KTI113" s="356"/>
      <c r="KTJ113" s="356"/>
      <c r="KTK113" s="356"/>
      <c r="KTL113" s="356"/>
      <c r="KTM113" s="356"/>
      <c r="KTN113" s="356"/>
      <c r="KTO113" s="356"/>
      <c r="KTP113" s="356"/>
      <c r="KTQ113" s="356"/>
      <c r="KTR113" s="356"/>
      <c r="KTS113" s="356"/>
      <c r="KTT113" s="356"/>
      <c r="KTU113" s="356"/>
      <c r="KTV113" s="356"/>
      <c r="KTW113" s="356"/>
      <c r="KTX113" s="356"/>
      <c r="KTY113" s="356"/>
      <c r="KTZ113" s="356"/>
      <c r="KUA113" s="356"/>
      <c r="KUB113" s="356"/>
      <c r="KUC113" s="356"/>
      <c r="KUD113" s="356"/>
      <c r="KUE113" s="356"/>
      <c r="KUF113" s="356"/>
      <c r="KUG113" s="356"/>
      <c r="KUH113" s="356"/>
      <c r="KUI113" s="356"/>
      <c r="KUJ113" s="356"/>
      <c r="KUK113" s="356"/>
      <c r="KUL113" s="356"/>
      <c r="KUM113" s="356"/>
      <c r="KUN113" s="356"/>
      <c r="KUO113" s="356"/>
      <c r="KUP113" s="356"/>
      <c r="KUQ113" s="356"/>
      <c r="KUR113" s="356"/>
      <c r="KUS113" s="356"/>
      <c r="KUT113" s="356"/>
      <c r="KUU113" s="356"/>
      <c r="KUV113" s="356"/>
      <c r="KUW113" s="356"/>
      <c r="KUX113" s="356"/>
      <c r="KUY113" s="356"/>
      <c r="KUZ113" s="356"/>
      <c r="KVA113" s="356"/>
      <c r="KVB113" s="356"/>
      <c r="KVC113" s="356"/>
      <c r="KVD113" s="356"/>
      <c r="KVE113" s="356"/>
      <c r="KVF113" s="356"/>
      <c r="KVG113" s="356"/>
      <c r="KVH113" s="356"/>
      <c r="KVI113" s="356"/>
      <c r="KVJ113" s="356"/>
      <c r="KVK113" s="356"/>
      <c r="KVL113" s="356"/>
      <c r="KVM113" s="356"/>
      <c r="KVN113" s="356"/>
      <c r="KVO113" s="356"/>
      <c r="KVP113" s="356"/>
      <c r="KVQ113" s="356"/>
      <c r="KVR113" s="356"/>
      <c r="KVS113" s="356"/>
      <c r="KVT113" s="356"/>
      <c r="KVU113" s="356"/>
      <c r="KVV113" s="356"/>
      <c r="KVW113" s="356"/>
      <c r="KVX113" s="356"/>
      <c r="KVY113" s="356"/>
      <c r="KVZ113" s="356"/>
      <c r="KWA113" s="356"/>
      <c r="KWB113" s="356"/>
      <c r="KWC113" s="356"/>
      <c r="KWD113" s="356"/>
      <c r="KWE113" s="356"/>
      <c r="KWF113" s="356"/>
      <c r="KWG113" s="356"/>
      <c r="KWH113" s="356"/>
      <c r="KWI113" s="356"/>
      <c r="KWJ113" s="356"/>
      <c r="KWK113" s="356"/>
      <c r="KWL113" s="356"/>
      <c r="KWM113" s="356"/>
      <c r="KWN113" s="356"/>
      <c r="KWO113" s="356"/>
      <c r="KWP113" s="356"/>
      <c r="KWQ113" s="356"/>
      <c r="KWR113" s="356"/>
      <c r="KWS113" s="356"/>
      <c r="KWT113" s="356"/>
      <c r="KWU113" s="356"/>
      <c r="KWV113" s="356"/>
      <c r="KWW113" s="356"/>
      <c r="KWX113" s="356"/>
      <c r="KWY113" s="356"/>
      <c r="KWZ113" s="356"/>
      <c r="KXA113" s="356"/>
      <c r="KXB113" s="356"/>
      <c r="KXC113" s="356"/>
      <c r="KXD113" s="356"/>
      <c r="KXE113" s="356"/>
      <c r="KXF113" s="356"/>
      <c r="KXG113" s="356"/>
      <c r="KXH113" s="356"/>
      <c r="KXI113" s="356"/>
      <c r="KXJ113" s="356"/>
      <c r="KXK113" s="356"/>
      <c r="KXL113" s="356"/>
      <c r="KXM113" s="356"/>
      <c r="KXN113" s="356"/>
      <c r="KXO113" s="356"/>
      <c r="KXP113" s="356"/>
      <c r="KXQ113" s="356"/>
      <c r="KXR113" s="356"/>
      <c r="KXS113" s="356"/>
      <c r="KXT113" s="356"/>
      <c r="KXU113" s="356"/>
      <c r="KXV113" s="356"/>
      <c r="KXW113" s="356"/>
      <c r="KXX113" s="356"/>
      <c r="KXY113" s="356"/>
      <c r="KXZ113" s="356"/>
      <c r="KYA113" s="356"/>
      <c r="KYB113" s="356"/>
      <c r="KYC113" s="356"/>
      <c r="KYD113" s="356"/>
      <c r="KYE113" s="356"/>
      <c r="KYF113" s="356"/>
      <c r="KYG113" s="356"/>
      <c r="KYH113" s="356"/>
      <c r="KYI113" s="356"/>
      <c r="KYJ113" s="356"/>
      <c r="KYK113" s="356"/>
      <c r="KYL113" s="356"/>
      <c r="KYM113" s="356"/>
      <c r="KYN113" s="356"/>
      <c r="KYO113" s="356"/>
      <c r="KYP113" s="356"/>
      <c r="KYQ113" s="356"/>
      <c r="KYR113" s="356"/>
      <c r="KYS113" s="356"/>
      <c r="KYT113" s="356"/>
      <c r="KYU113" s="356"/>
      <c r="KYV113" s="356"/>
      <c r="KYW113" s="356"/>
      <c r="KYX113" s="356"/>
      <c r="KYY113" s="356"/>
      <c r="KYZ113" s="356"/>
      <c r="KZA113" s="356"/>
      <c r="KZB113" s="356"/>
      <c r="KZC113" s="356"/>
      <c r="KZD113" s="356"/>
      <c r="KZE113" s="356"/>
      <c r="KZF113" s="356"/>
      <c r="KZG113" s="356"/>
      <c r="KZH113" s="356"/>
      <c r="KZI113" s="356"/>
      <c r="KZJ113" s="356"/>
      <c r="KZK113" s="356"/>
      <c r="KZL113" s="356"/>
      <c r="KZM113" s="356"/>
      <c r="KZN113" s="356"/>
      <c r="KZO113" s="356"/>
      <c r="KZP113" s="356"/>
      <c r="KZQ113" s="356"/>
      <c r="KZR113" s="356"/>
      <c r="KZS113" s="356"/>
      <c r="KZT113" s="356"/>
      <c r="KZU113" s="356"/>
      <c r="KZV113" s="356"/>
      <c r="KZW113" s="356"/>
      <c r="KZX113" s="356"/>
      <c r="KZY113" s="356"/>
      <c r="KZZ113" s="356"/>
      <c r="LAA113" s="356"/>
      <c r="LAB113" s="356"/>
      <c r="LAC113" s="356"/>
      <c r="LAD113" s="356"/>
      <c r="LAE113" s="356"/>
      <c r="LAF113" s="356"/>
      <c r="LAG113" s="356"/>
      <c r="LAH113" s="356"/>
      <c r="LAI113" s="356"/>
      <c r="LAJ113" s="356"/>
      <c r="LAK113" s="356"/>
      <c r="LAL113" s="356"/>
      <c r="LAM113" s="356"/>
      <c r="LAN113" s="356"/>
      <c r="LAO113" s="356"/>
      <c r="LAP113" s="356"/>
      <c r="LAQ113" s="356"/>
      <c r="LAR113" s="356"/>
      <c r="LAS113" s="356"/>
      <c r="LAT113" s="356"/>
      <c r="LAU113" s="356"/>
      <c r="LAV113" s="356"/>
      <c r="LAW113" s="356"/>
      <c r="LAX113" s="356"/>
      <c r="LAY113" s="356"/>
      <c r="LAZ113" s="356"/>
      <c r="LBA113" s="356"/>
      <c r="LBB113" s="356"/>
      <c r="LBC113" s="356"/>
      <c r="LBD113" s="356"/>
      <c r="LBE113" s="356"/>
      <c r="LBF113" s="356"/>
      <c r="LBG113" s="356"/>
      <c r="LBH113" s="356"/>
      <c r="LBI113" s="356"/>
      <c r="LBJ113" s="356"/>
      <c r="LBK113" s="356"/>
      <c r="LBL113" s="356"/>
      <c r="LBM113" s="356"/>
      <c r="LBN113" s="356"/>
      <c r="LBO113" s="356"/>
      <c r="LBP113" s="356"/>
      <c r="LBQ113" s="356"/>
      <c r="LBR113" s="356"/>
      <c r="LBS113" s="356"/>
      <c r="LBT113" s="356"/>
      <c r="LBU113" s="356"/>
      <c r="LBV113" s="356"/>
      <c r="LBW113" s="356"/>
      <c r="LBX113" s="356"/>
      <c r="LBY113" s="356"/>
      <c r="LBZ113" s="356"/>
      <c r="LCA113" s="356"/>
      <c r="LCB113" s="356"/>
      <c r="LCC113" s="356"/>
      <c r="LCD113" s="356"/>
      <c r="LCE113" s="356"/>
      <c r="LCF113" s="356"/>
      <c r="LCG113" s="356"/>
      <c r="LCH113" s="356"/>
      <c r="LCI113" s="356"/>
      <c r="LCJ113" s="356"/>
      <c r="LCK113" s="356"/>
      <c r="LCL113" s="356"/>
      <c r="LCM113" s="356"/>
      <c r="LCN113" s="356"/>
      <c r="LCO113" s="356"/>
      <c r="LCP113" s="356"/>
      <c r="LCQ113" s="356"/>
      <c r="LCR113" s="356"/>
      <c r="LCS113" s="356"/>
      <c r="LCT113" s="356"/>
      <c r="LCU113" s="356"/>
      <c r="LCV113" s="356"/>
      <c r="LCW113" s="356"/>
      <c r="LCX113" s="356"/>
      <c r="LCY113" s="356"/>
      <c r="LCZ113" s="356"/>
      <c r="LDA113" s="356"/>
      <c r="LDB113" s="356"/>
      <c r="LDC113" s="356"/>
      <c r="LDD113" s="356"/>
      <c r="LDE113" s="356"/>
      <c r="LDF113" s="356"/>
      <c r="LDG113" s="356"/>
      <c r="LDH113" s="356"/>
      <c r="LDI113" s="356"/>
      <c r="LDJ113" s="356"/>
      <c r="LDK113" s="356"/>
      <c r="LDL113" s="356"/>
      <c r="LDM113" s="356"/>
      <c r="LDN113" s="356"/>
      <c r="LDO113" s="356"/>
      <c r="LDP113" s="356"/>
      <c r="LDQ113" s="356"/>
      <c r="LDR113" s="356"/>
      <c r="LDS113" s="356"/>
      <c r="LDT113" s="356"/>
      <c r="LDU113" s="356"/>
      <c r="LDV113" s="356"/>
      <c r="LDW113" s="356"/>
      <c r="LDX113" s="356"/>
      <c r="LDY113" s="356"/>
      <c r="LDZ113" s="356"/>
      <c r="LEA113" s="356"/>
      <c r="LEB113" s="356"/>
      <c r="LEC113" s="356"/>
      <c r="LED113" s="356"/>
      <c r="LEE113" s="356"/>
      <c r="LEF113" s="356"/>
      <c r="LEG113" s="356"/>
      <c r="LEH113" s="356"/>
      <c r="LEI113" s="356"/>
      <c r="LEJ113" s="356"/>
      <c r="LEK113" s="356"/>
      <c r="LEL113" s="356"/>
      <c r="LEM113" s="356"/>
      <c r="LEN113" s="356"/>
      <c r="LEO113" s="356"/>
      <c r="LEP113" s="356"/>
      <c r="LEQ113" s="356"/>
      <c r="LER113" s="356"/>
      <c r="LES113" s="356"/>
      <c r="LET113" s="356"/>
      <c r="LEU113" s="356"/>
      <c r="LEV113" s="356"/>
      <c r="LEW113" s="356"/>
      <c r="LEX113" s="356"/>
      <c r="LEY113" s="356"/>
      <c r="LEZ113" s="356"/>
      <c r="LFA113" s="356"/>
      <c r="LFB113" s="356"/>
      <c r="LFC113" s="356"/>
      <c r="LFD113" s="356"/>
      <c r="LFE113" s="356"/>
      <c r="LFF113" s="356"/>
      <c r="LFG113" s="356"/>
      <c r="LFH113" s="356"/>
      <c r="LFI113" s="356"/>
      <c r="LFJ113" s="356"/>
      <c r="LFK113" s="356"/>
      <c r="LFL113" s="356"/>
      <c r="LFM113" s="356"/>
      <c r="LFN113" s="356"/>
      <c r="LFO113" s="356"/>
      <c r="LFP113" s="356"/>
      <c r="LFQ113" s="356"/>
      <c r="LFR113" s="356"/>
      <c r="LFS113" s="356"/>
      <c r="LFT113" s="356"/>
      <c r="LFU113" s="356"/>
      <c r="LFV113" s="356"/>
      <c r="LFW113" s="356"/>
      <c r="LFX113" s="356"/>
      <c r="LFY113" s="356"/>
      <c r="LFZ113" s="356"/>
      <c r="LGA113" s="356"/>
      <c r="LGB113" s="356"/>
      <c r="LGC113" s="356"/>
      <c r="LGD113" s="356"/>
      <c r="LGE113" s="356"/>
      <c r="LGF113" s="356"/>
      <c r="LGG113" s="356"/>
      <c r="LGH113" s="356"/>
      <c r="LGI113" s="356"/>
      <c r="LGJ113" s="356"/>
      <c r="LGK113" s="356"/>
      <c r="LGL113" s="356"/>
      <c r="LGM113" s="356"/>
      <c r="LGN113" s="356"/>
      <c r="LGO113" s="356"/>
      <c r="LGP113" s="356"/>
      <c r="LGQ113" s="356"/>
      <c r="LGR113" s="356"/>
      <c r="LGS113" s="356"/>
      <c r="LGT113" s="356"/>
      <c r="LGU113" s="356"/>
      <c r="LGV113" s="356"/>
      <c r="LGW113" s="356"/>
      <c r="LGX113" s="356"/>
      <c r="LGY113" s="356"/>
      <c r="LGZ113" s="356"/>
      <c r="LHA113" s="356"/>
      <c r="LHB113" s="356"/>
      <c r="LHC113" s="356"/>
      <c r="LHD113" s="356"/>
      <c r="LHE113" s="356"/>
      <c r="LHF113" s="356"/>
      <c r="LHG113" s="356"/>
      <c r="LHH113" s="356"/>
      <c r="LHI113" s="356"/>
      <c r="LHJ113" s="356"/>
      <c r="LHK113" s="356"/>
      <c r="LHL113" s="356"/>
      <c r="LHM113" s="356"/>
      <c r="LHN113" s="356"/>
      <c r="LHO113" s="356"/>
      <c r="LHP113" s="356"/>
      <c r="LHQ113" s="356"/>
      <c r="LHR113" s="356"/>
      <c r="LHS113" s="356"/>
      <c r="LHT113" s="356"/>
      <c r="LHU113" s="356"/>
      <c r="LHV113" s="356"/>
      <c r="LHW113" s="356"/>
      <c r="LHX113" s="356"/>
      <c r="LHY113" s="356"/>
      <c r="LHZ113" s="356"/>
      <c r="LIA113" s="356"/>
      <c r="LIB113" s="356"/>
      <c r="LIC113" s="356"/>
      <c r="LID113" s="356"/>
      <c r="LIE113" s="356"/>
      <c r="LIF113" s="356"/>
      <c r="LIG113" s="356"/>
      <c r="LIH113" s="356"/>
      <c r="LII113" s="356"/>
      <c r="LIJ113" s="356"/>
      <c r="LIK113" s="356"/>
      <c r="LIL113" s="356"/>
      <c r="LIM113" s="356"/>
      <c r="LIN113" s="356"/>
      <c r="LIO113" s="356"/>
      <c r="LIP113" s="356"/>
      <c r="LIQ113" s="356"/>
      <c r="LIR113" s="356"/>
      <c r="LIS113" s="356"/>
      <c r="LIT113" s="356"/>
      <c r="LIU113" s="356"/>
      <c r="LIV113" s="356"/>
      <c r="LIW113" s="356"/>
      <c r="LIX113" s="356"/>
      <c r="LIY113" s="356"/>
      <c r="LIZ113" s="356"/>
      <c r="LJA113" s="356"/>
      <c r="LJB113" s="356"/>
      <c r="LJC113" s="356"/>
      <c r="LJD113" s="356"/>
      <c r="LJE113" s="356"/>
      <c r="LJF113" s="356"/>
      <c r="LJG113" s="356"/>
      <c r="LJH113" s="356"/>
      <c r="LJI113" s="356"/>
      <c r="LJJ113" s="356"/>
      <c r="LJK113" s="356"/>
      <c r="LJL113" s="356"/>
      <c r="LJM113" s="356"/>
      <c r="LJN113" s="356"/>
      <c r="LJO113" s="356"/>
      <c r="LJP113" s="356"/>
      <c r="LJQ113" s="356"/>
      <c r="LJR113" s="356"/>
      <c r="LJS113" s="356"/>
      <c r="LJT113" s="356"/>
      <c r="LJU113" s="356"/>
      <c r="LJV113" s="356"/>
      <c r="LJW113" s="356"/>
      <c r="LJX113" s="356"/>
      <c r="LJY113" s="356"/>
      <c r="LJZ113" s="356"/>
      <c r="LKA113" s="356"/>
      <c r="LKB113" s="356"/>
      <c r="LKC113" s="356"/>
      <c r="LKD113" s="356"/>
      <c r="LKE113" s="356"/>
      <c r="LKF113" s="356"/>
      <c r="LKG113" s="356"/>
      <c r="LKH113" s="356"/>
      <c r="LKI113" s="356"/>
      <c r="LKJ113" s="356"/>
      <c r="LKK113" s="356"/>
      <c r="LKL113" s="356"/>
      <c r="LKM113" s="356"/>
      <c r="LKN113" s="356"/>
      <c r="LKO113" s="356"/>
      <c r="LKP113" s="356"/>
      <c r="LKQ113" s="356"/>
      <c r="LKR113" s="356"/>
      <c r="LKS113" s="356"/>
      <c r="LKT113" s="356"/>
      <c r="LKU113" s="356"/>
      <c r="LKV113" s="356"/>
      <c r="LKW113" s="356"/>
      <c r="LKX113" s="356"/>
      <c r="LKY113" s="356"/>
      <c r="LKZ113" s="356"/>
      <c r="LLA113" s="356"/>
      <c r="LLB113" s="356"/>
      <c r="LLC113" s="356"/>
      <c r="LLD113" s="356"/>
      <c r="LLE113" s="356"/>
      <c r="LLF113" s="356"/>
      <c r="LLG113" s="356"/>
      <c r="LLH113" s="356"/>
      <c r="LLI113" s="356"/>
      <c r="LLJ113" s="356"/>
      <c r="LLK113" s="356"/>
      <c r="LLL113" s="356"/>
      <c r="LLM113" s="356"/>
      <c r="LLN113" s="356"/>
      <c r="LLO113" s="356"/>
      <c r="LLP113" s="356"/>
      <c r="LLQ113" s="356"/>
      <c r="LLR113" s="356"/>
      <c r="LLS113" s="356"/>
      <c r="LLT113" s="356"/>
      <c r="LLU113" s="356"/>
      <c r="LLV113" s="356"/>
      <c r="LLW113" s="356"/>
      <c r="LLX113" s="356"/>
      <c r="LLY113" s="356"/>
      <c r="LLZ113" s="356"/>
      <c r="LMA113" s="356"/>
      <c r="LMB113" s="356"/>
      <c r="LMC113" s="356"/>
      <c r="LMD113" s="356"/>
      <c r="LME113" s="356"/>
      <c r="LMF113" s="356"/>
      <c r="LMG113" s="356"/>
      <c r="LMH113" s="356"/>
      <c r="LMI113" s="356"/>
      <c r="LMJ113" s="356"/>
      <c r="LMK113" s="356"/>
      <c r="LML113" s="356"/>
      <c r="LMM113" s="356"/>
      <c r="LMN113" s="356"/>
      <c r="LMO113" s="356"/>
      <c r="LMP113" s="356"/>
      <c r="LMQ113" s="356"/>
      <c r="LMR113" s="356"/>
      <c r="LMS113" s="356"/>
      <c r="LMT113" s="356"/>
      <c r="LMU113" s="356"/>
      <c r="LMV113" s="356"/>
      <c r="LMW113" s="356"/>
      <c r="LMX113" s="356"/>
      <c r="LMY113" s="356"/>
      <c r="LMZ113" s="356"/>
      <c r="LNA113" s="356"/>
      <c r="LNB113" s="356"/>
      <c r="LNC113" s="356"/>
      <c r="LND113" s="356"/>
      <c r="LNE113" s="356"/>
      <c r="LNF113" s="356"/>
      <c r="LNG113" s="356"/>
      <c r="LNH113" s="356"/>
      <c r="LNI113" s="356"/>
      <c r="LNJ113" s="356"/>
      <c r="LNK113" s="356"/>
      <c r="LNL113" s="356"/>
      <c r="LNM113" s="356"/>
      <c r="LNN113" s="356"/>
      <c r="LNO113" s="356"/>
      <c r="LNP113" s="356"/>
      <c r="LNQ113" s="356"/>
      <c r="LNR113" s="356"/>
      <c r="LNS113" s="356"/>
      <c r="LNT113" s="356"/>
      <c r="LNU113" s="356"/>
      <c r="LNV113" s="356"/>
      <c r="LNW113" s="356"/>
      <c r="LNX113" s="356"/>
      <c r="LNY113" s="356"/>
      <c r="LNZ113" s="356"/>
      <c r="LOA113" s="356"/>
      <c r="LOB113" s="356"/>
      <c r="LOC113" s="356"/>
      <c r="LOD113" s="356"/>
      <c r="LOE113" s="356"/>
      <c r="LOF113" s="356"/>
      <c r="LOG113" s="356"/>
      <c r="LOH113" s="356"/>
      <c r="LOI113" s="356"/>
      <c r="LOJ113" s="356"/>
      <c r="LOK113" s="356"/>
      <c r="LOL113" s="356"/>
      <c r="LOM113" s="356"/>
      <c r="LON113" s="356"/>
      <c r="LOO113" s="356"/>
      <c r="LOP113" s="356"/>
      <c r="LOQ113" s="356"/>
      <c r="LOR113" s="356"/>
      <c r="LOS113" s="356"/>
      <c r="LOT113" s="356"/>
      <c r="LOU113" s="356"/>
      <c r="LOV113" s="356"/>
      <c r="LOW113" s="356"/>
      <c r="LOX113" s="356"/>
      <c r="LOY113" s="356"/>
      <c r="LOZ113" s="356"/>
      <c r="LPA113" s="356"/>
      <c r="LPB113" s="356"/>
      <c r="LPC113" s="356"/>
      <c r="LPD113" s="356"/>
      <c r="LPE113" s="356"/>
      <c r="LPF113" s="356"/>
      <c r="LPG113" s="356"/>
      <c r="LPH113" s="356"/>
      <c r="LPI113" s="356"/>
      <c r="LPJ113" s="356"/>
      <c r="LPK113" s="356"/>
      <c r="LPL113" s="356"/>
      <c r="LPM113" s="356"/>
      <c r="LPN113" s="356"/>
      <c r="LPO113" s="356"/>
      <c r="LPP113" s="356"/>
      <c r="LPQ113" s="356"/>
      <c r="LPR113" s="356"/>
      <c r="LPS113" s="356"/>
      <c r="LPT113" s="356"/>
      <c r="LPU113" s="356"/>
      <c r="LPV113" s="356"/>
      <c r="LPW113" s="356"/>
      <c r="LPX113" s="356"/>
      <c r="LPY113" s="356"/>
      <c r="LPZ113" s="356"/>
      <c r="LQA113" s="356"/>
      <c r="LQB113" s="356"/>
      <c r="LQC113" s="356"/>
      <c r="LQD113" s="356"/>
      <c r="LQE113" s="356"/>
      <c r="LQF113" s="356"/>
      <c r="LQG113" s="356"/>
      <c r="LQH113" s="356"/>
      <c r="LQI113" s="356"/>
      <c r="LQJ113" s="356"/>
      <c r="LQK113" s="356"/>
      <c r="LQL113" s="356"/>
      <c r="LQM113" s="356"/>
      <c r="LQN113" s="356"/>
      <c r="LQO113" s="356"/>
      <c r="LQP113" s="356"/>
      <c r="LQQ113" s="356"/>
      <c r="LQR113" s="356"/>
      <c r="LQS113" s="356"/>
      <c r="LQT113" s="356"/>
      <c r="LQU113" s="356"/>
      <c r="LQV113" s="356"/>
      <c r="LQW113" s="356"/>
      <c r="LQX113" s="356"/>
      <c r="LQY113" s="356"/>
      <c r="LQZ113" s="356"/>
      <c r="LRA113" s="356"/>
      <c r="LRB113" s="356"/>
      <c r="LRC113" s="356"/>
      <c r="LRD113" s="356"/>
      <c r="LRE113" s="356"/>
      <c r="LRF113" s="356"/>
      <c r="LRG113" s="356"/>
      <c r="LRH113" s="356"/>
      <c r="LRI113" s="356"/>
      <c r="LRJ113" s="356"/>
      <c r="LRK113" s="356"/>
      <c r="LRL113" s="356"/>
      <c r="LRM113" s="356"/>
      <c r="LRN113" s="356"/>
      <c r="LRO113" s="356"/>
      <c r="LRP113" s="356"/>
      <c r="LRQ113" s="356"/>
      <c r="LRR113" s="356"/>
      <c r="LRS113" s="356"/>
      <c r="LRT113" s="356"/>
      <c r="LRU113" s="356"/>
      <c r="LRV113" s="356"/>
      <c r="LRW113" s="356"/>
      <c r="LRX113" s="356"/>
      <c r="LRY113" s="356"/>
      <c r="LRZ113" s="356"/>
      <c r="LSA113" s="356"/>
      <c r="LSB113" s="356"/>
      <c r="LSC113" s="356"/>
      <c r="LSD113" s="356"/>
      <c r="LSE113" s="356"/>
      <c r="LSF113" s="356"/>
      <c r="LSG113" s="356"/>
      <c r="LSH113" s="356"/>
      <c r="LSI113" s="356"/>
      <c r="LSJ113" s="356"/>
      <c r="LSK113" s="356"/>
      <c r="LSL113" s="356"/>
      <c r="LSM113" s="356"/>
      <c r="LSN113" s="356"/>
      <c r="LSO113" s="356"/>
      <c r="LSP113" s="356"/>
      <c r="LSQ113" s="356"/>
      <c r="LSR113" s="356"/>
      <c r="LSS113" s="356"/>
      <c r="LST113" s="356"/>
      <c r="LSU113" s="356"/>
      <c r="LSV113" s="356"/>
      <c r="LSW113" s="356"/>
      <c r="LSX113" s="356"/>
      <c r="LSY113" s="356"/>
      <c r="LSZ113" s="356"/>
      <c r="LTA113" s="356"/>
      <c r="LTB113" s="356"/>
      <c r="LTC113" s="356"/>
      <c r="LTD113" s="356"/>
      <c r="LTE113" s="356"/>
      <c r="LTF113" s="356"/>
      <c r="LTG113" s="356"/>
      <c r="LTH113" s="356"/>
      <c r="LTI113" s="356"/>
      <c r="LTJ113" s="356"/>
      <c r="LTK113" s="356"/>
      <c r="LTL113" s="356"/>
      <c r="LTM113" s="356"/>
      <c r="LTN113" s="356"/>
      <c r="LTO113" s="356"/>
      <c r="LTP113" s="356"/>
      <c r="LTQ113" s="356"/>
      <c r="LTR113" s="356"/>
      <c r="LTS113" s="356"/>
      <c r="LTT113" s="356"/>
      <c r="LTU113" s="356"/>
      <c r="LTV113" s="356"/>
      <c r="LTW113" s="356"/>
      <c r="LTX113" s="356"/>
      <c r="LTY113" s="356"/>
      <c r="LTZ113" s="356"/>
      <c r="LUA113" s="356"/>
      <c r="LUB113" s="356"/>
      <c r="LUC113" s="356"/>
      <c r="LUD113" s="356"/>
      <c r="LUE113" s="356"/>
      <c r="LUF113" s="356"/>
      <c r="LUG113" s="356"/>
      <c r="LUH113" s="356"/>
      <c r="LUI113" s="356"/>
      <c r="LUJ113" s="356"/>
      <c r="LUK113" s="356"/>
      <c r="LUL113" s="356"/>
      <c r="LUM113" s="356"/>
      <c r="LUN113" s="356"/>
      <c r="LUO113" s="356"/>
      <c r="LUP113" s="356"/>
      <c r="LUQ113" s="356"/>
      <c r="LUR113" s="356"/>
      <c r="LUS113" s="356"/>
      <c r="LUT113" s="356"/>
      <c r="LUU113" s="356"/>
      <c r="LUV113" s="356"/>
      <c r="LUW113" s="356"/>
      <c r="LUX113" s="356"/>
      <c r="LUY113" s="356"/>
      <c r="LUZ113" s="356"/>
      <c r="LVA113" s="356"/>
      <c r="LVB113" s="356"/>
      <c r="LVC113" s="356"/>
      <c r="LVD113" s="356"/>
      <c r="LVE113" s="356"/>
      <c r="LVF113" s="356"/>
      <c r="LVG113" s="356"/>
      <c r="LVH113" s="356"/>
      <c r="LVI113" s="356"/>
      <c r="LVJ113" s="356"/>
      <c r="LVK113" s="356"/>
      <c r="LVL113" s="356"/>
      <c r="LVM113" s="356"/>
      <c r="LVN113" s="356"/>
      <c r="LVO113" s="356"/>
      <c r="LVP113" s="356"/>
      <c r="LVQ113" s="356"/>
      <c r="LVR113" s="356"/>
      <c r="LVS113" s="356"/>
      <c r="LVT113" s="356"/>
      <c r="LVU113" s="356"/>
      <c r="LVV113" s="356"/>
      <c r="LVW113" s="356"/>
      <c r="LVX113" s="356"/>
      <c r="LVY113" s="356"/>
      <c r="LVZ113" s="356"/>
      <c r="LWA113" s="356"/>
      <c r="LWB113" s="356"/>
      <c r="LWC113" s="356"/>
      <c r="LWD113" s="356"/>
      <c r="LWE113" s="356"/>
      <c r="LWF113" s="356"/>
      <c r="LWG113" s="356"/>
      <c r="LWH113" s="356"/>
      <c r="LWI113" s="356"/>
      <c r="LWJ113" s="356"/>
      <c r="LWK113" s="356"/>
      <c r="LWL113" s="356"/>
      <c r="LWM113" s="356"/>
      <c r="LWN113" s="356"/>
      <c r="LWO113" s="356"/>
      <c r="LWP113" s="356"/>
      <c r="LWQ113" s="356"/>
      <c r="LWR113" s="356"/>
      <c r="LWS113" s="356"/>
      <c r="LWT113" s="356"/>
      <c r="LWU113" s="356"/>
      <c r="LWV113" s="356"/>
      <c r="LWW113" s="356"/>
      <c r="LWX113" s="356"/>
      <c r="LWY113" s="356"/>
      <c r="LWZ113" s="356"/>
      <c r="LXA113" s="356"/>
      <c r="LXB113" s="356"/>
      <c r="LXC113" s="356"/>
      <c r="LXD113" s="356"/>
      <c r="LXE113" s="356"/>
      <c r="LXF113" s="356"/>
      <c r="LXG113" s="356"/>
      <c r="LXH113" s="356"/>
      <c r="LXI113" s="356"/>
      <c r="LXJ113" s="356"/>
      <c r="LXK113" s="356"/>
      <c r="LXL113" s="356"/>
      <c r="LXM113" s="356"/>
      <c r="LXN113" s="356"/>
      <c r="LXO113" s="356"/>
      <c r="LXP113" s="356"/>
      <c r="LXQ113" s="356"/>
      <c r="LXR113" s="356"/>
      <c r="LXS113" s="356"/>
      <c r="LXT113" s="356"/>
      <c r="LXU113" s="356"/>
      <c r="LXV113" s="356"/>
      <c r="LXW113" s="356"/>
      <c r="LXX113" s="356"/>
      <c r="LXY113" s="356"/>
      <c r="LXZ113" s="356"/>
      <c r="LYA113" s="356"/>
      <c r="LYB113" s="356"/>
      <c r="LYC113" s="356"/>
      <c r="LYD113" s="356"/>
      <c r="LYE113" s="356"/>
      <c r="LYF113" s="356"/>
      <c r="LYG113" s="356"/>
      <c r="LYH113" s="356"/>
      <c r="LYI113" s="356"/>
      <c r="LYJ113" s="356"/>
      <c r="LYK113" s="356"/>
      <c r="LYL113" s="356"/>
      <c r="LYM113" s="356"/>
      <c r="LYN113" s="356"/>
      <c r="LYO113" s="356"/>
      <c r="LYP113" s="356"/>
      <c r="LYQ113" s="356"/>
      <c r="LYR113" s="356"/>
      <c r="LYS113" s="356"/>
      <c r="LYT113" s="356"/>
      <c r="LYU113" s="356"/>
      <c r="LYV113" s="356"/>
      <c r="LYW113" s="356"/>
      <c r="LYX113" s="356"/>
      <c r="LYY113" s="356"/>
      <c r="LYZ113" s="356"/>
      <c r="LZA113" s="356"/>
      <c r="LZB113" s="356"/>
      <c r="LZC113" s="356"/>
      <c r="LZD113" s="356"/>
      <c r="LZE113" s="356"/>
      <c r="LZF113" s="356"/>
      <c r="LZG113" s="356"/>
      <c r="LZH113" s="356"/>
      <c r="LZI113" s="356"/>
      <c r="LZJ113" s="356"/>
      <c r="LZK113" s="356"/>
      <c r="LZL113" s="356"/>
      <c r="LZM113" s="356"/>
      <c r="LZN113" s="356"/>
      <c r="LZO113" s="356"/>
      <c r="LZP113" s="356"/>
      <c r="LZQ113" s="356"/>
      <c r="LZR113" s="356"/>
      <c r="LZS113" s="356"/>
      <c r="LZT113" s="356"/>
      <c r="LZU113" s="356"/>
      <c r="LZV113" s="356"/>
      <c r="LZW113" s="356"/>
      <c r="LZX113" s="356"/>
      <c r="LZY113" s="356"/>
      <c r="LZZ113" s="356"/>
      <c r="MAA113" s="356"/>
      <c r="MAB113" s="356"/>
      <c r="MAC113" s="356"/>
      <c r="MAD113" s="356"/>
      <c r="MAE113" s="356"/>
      <c r="MAF113" s="356"/>
      <c r="MAG113" s="356"/>
      <c r="MAH113" s="356"/>
      <c r="MAI113" s="356"/>
      <c r="MAJ113" s="356"/>
      <c r="MAK113" s="356"/>
      <c r="MAL113" s="356"/>
      <c r="MAM113" s="356"/>
      <c r="MAN113" s="356"/>
      <c r="MAO113" s="356"/>
      <c r="MAP113" s="356"/>
      <c r="MAQ113" s="356"/>
      <c r="MAR113" s="356"/>
      <c r="MAS113" s="356"/>
      <c r="MAT113" s="356"/>
      <c r="MAU113" s="356"/>
      <c r="MAV113" s="356"/>
      <c r="MAW113" s="356"/>
      <c r="MAX113" s="356"/>
      <c r="MAY113" s="356"/>
      <c r="MAZ113" s="356"/>
      <c r="MBA113" s="356"/>
      <c r="MBB113" s="356"/>
      <c r="MBC113" s="356"/>
      <c r="MBD113" s="356"/>
      <c r="MBE113" s="356"/>
      <c r="MBF113" s="356"/>
      <c r="MBG113" s="356"/>
      <c r="MBH113" s="356"/>
      <c r="MBI113" s="356"/>
      <c r="MBJ113" s="356"/>
      <c r="MBK113" s="356"/>
      <c r="MBL113" s="356"/>
      <c r="MBM113" s="356"/>
      <c r="MBN113" s="356"/>
      <c r="MBO113" s="356"/>
      <c r="MBP113" s="356"/>
      <c r="MBQ113" s="356"/>
      <c r="MBR113" s="356"/>
      <c r="MBS113" s="356"/>
      <c r="MBT113" s="356"/>
      <c r="MBU113" s="356"/>
      <c r="MBV113" s="356"/>
      <c r="MBW113" s="356"/>
      <c r="MBX113" s="356"/>
      <c r="MBY113" s="356"/>
      <c r="MBZ113" s="356"/>
      <c r="MCA113" s="356"/>
      <c r="MCB113" s="356"/>
      <c r="MCC113" s="356"/>
      <c r="MCD113" s="356"/>
      <c r="MCE113" s="356"/>
      <c r="MCF113" s="356"/>
      <c r="MCG113" s="356"/>
      <c r="MCH113" s="356"/>
      <c r="MCI113" s="356"/>
      <c r="MCJ113" s="356"/>
      <c r="MCK113" s="356"/>
      <c r="MCL113" s="356"/>
      <c r="MCM113" s="356"/>
      <c r="MCN113" s="356"/>
      <c r="MCO113" s="356"/>
      <c r="MCP113" s="356"/>
      <c r="MCQ113" s="356"/>
      <c r="MCR113" s="356"/>
      <c r="MCS113" s="356"/>
      <c r="MCT113" s="356"/>
      <c r="MCU113" s="356"/>
      <c r="MCV113" s="356"/>
      <c r="MCW113" s="356"/>
      <c r="MCX113" s="356"/>
      <c r="MCY113" s="356"/>
      <c r="MCZ113" s="356"/>
      <c r="MDA113" s="356"/>
      <c r="MDB113" s="356"/>
      <c r="MDC113" s="356"/>
      <c r="MDD113" s="356"/>
      <c r="MDE113" s="356"/>
      <c r="MDF113" s="356"/>
      <c r="MDG113" s="356"/>
      <c r="MDH113" s="356"/>
      <c r="MDI113" s="356"/>
      <c r="MDJ113" s="356"/>
      <c r="MDK113" s="356"/>
      <c r="MDL113" s="356"/>
      <c r="MDM113" s="356"/>
      <c r="MDN113" s="356"/>
      <c r="MDO113" s="356"/>
      <c r="MDP113" s="356"/>
      <c r="MDQ113" s="356"/>
      <c r="MDR113" s="356"/>
      <c r="MDS113" s="356"/>
      <c r="MDT113" s="356"/>
      <c r="MDU113" s="356"/>
      <c r="MDV113" s="356"/>
      <c r="MDW113" s="356"/>
      <c r="MDX113" s="356"/>
      <c r="MDY113" s="356"/>
      <c r="MDZ113" s="356"/>
      <c r="MEA113" s="356"/>
      <c r="MEB113" s="356"/>
      <c r="MEC113" s="356"/>
      <c r="MED113" s="356"/>
      <c r="MEE113" s="356"/>
      <c r="MEF113" s="356"/>
      <c r="MEG113" s="356"/>
      <c r="MEH113" s="356"/>
      <c r="MEI113" s="356"/>
      <c r="MEJ113" s="356"/>
      <c r="MEK113" s="356"/>
      <c r="MEL113" s="356"/>
      <c r="MEM113" s="356"/>
      <c r="MEN113" s="356"/>
      <c r="MEO113" s="356"/>
      <c r="MEP113" s="356"/>
      <c r="MEQ113" s="356"/>
      <c r="MER113" s="356"/>
      <c r="MES113" s="356"/>
      <c r="MET113" s="356"/>
      <c r="MEU113" s="356"/>
      <c r="MEV113" s="356"/>
      <c r="MEW113" s="356"/>
      <c r="MEX113" s="356"/>
      <c r="MEY113" s="356"/>
      <c r="MEZ113" s="356"/>
      <c r="MFA113" s="356"/>
      <c r="MFB113" s="356"/>
      <c r="MFC113" s="356"/>
      <c r="MFD113" s="356"/>
      <c r="MFE113" s="356"/>
      <c r="MFF113" s="356"/>
      <c r="MFG113" s="356"/>
      <c r="MFH113" s="356"/>
      <c r="MFI113" s="356"/>
      <c r="MFJ113" s="356"/>
      <c r="MFK113" s="356"/>
      <c r="MFL113" s="356"/>
      <c r="MFM113" s="356"/>
      <c r="MFN113" s="356"/>
      <c r="MFO113" s="356"/>
      <c r="MFP113" s="356"/>
      <c r="MFQ113" s="356"/>
      <c r="MFR113" s="356"/>
      <c r="MFS113" s="356"/>
      <c r="MFT113" s="356"/>
      <c r="MFU113" s="356"/>
      <c r="MFV113" s="356"/>
      <c r="MFW113" s="356"/>
      <c r="MFX113" s="356"/>
      <c r="MFY113" s="356"/>
      <c r="MFZ113" s="356"/>
      <c r="MGA113" s="356"/>
      <c r="MGB113" s="356"/>
      <c r="MGC113" s="356"/>
      <c r="MGD113" s="356"/>
      <c r="MGE113" s="356"/>
      <c r="MGF113" s="356"/>
      <c r="MGG113" s="356"/>
      <c r="MGH113" s="356"/>
      <c r="MGI113" s="356"/>
      <c r="MGJ113" s="356"/>
      <c r="MGK113" s="356"/>
      <c r="MGL113" s="356"/>
      <c r="MGM113" s="356"/>
      <c r="MGN113" s="356"/>
      <c r="MGO113" s="356"/>
      <c r="MGP113" s="356"/>
      <c r="MGQ113" s="356"/>
      <c r="MGR113" s="356"/>
      <c r="MGS113" s="356"/>
      <c r="MGT113" s="356"/>
      <c r="MGU113" s="356"/>
      <c r="MGV113" s="356"/>
      <c r="MGW113" s="356"/>
      <c r="MGX113" s="356"/>
      <c r="MGY113" s="356"/>
      <c r="MGZ113" s="356"/>
      <c r="MHA113" s="356"/>
      <c r="MHB113" s="356"/>
      <c r="MHC113" s="356"/>
      <c r="MHD113" s="356"/>
      <c r="MHE113" s="356"/>
      <c r="MHF113" s="356"/>
      <c r="MHG113" s="356"/>
      <c r="MHH113" s="356"/>
      <c r="MHI113" s="356"/>
      <c r="MHJ113" s="356"/>
      <c r="MHK113" s="356"/>
      <c r="MHL113" s="356"/>
      <c r="MHM113" s="356"/>
      <c r="MHN113" s="356"/>
      <c r="MHO113" s="356"/>
      <c r="MHP113" s="356"/>
      <c r="MHQ113" s="356"/>
      <c r="MHR113" s="356"/>
      <c r="MHS113" s="356"/>
      <c r="MHT113" s="356"/>
      <c r="MHU113" s="356"/>
      <c r="MHV113" s="356"/>
      <c r="MHW113" s="356"/>
      <c r="MHX113" s="356"/>
      <c r="MHY113" s="356"/>
      <c r="MHZ113" s="356"/>
      <c r="MIA113" s="356"/>
      <c r="MIB113" s="356"/>
      <c r="MIC113" s="356"/>
      <c r="MID113" s="356"/>
      <c r="MIE113" s="356"/>
      <c r="MIF113" s="356"/>
      <c r="MIG113" s="356"/>
      <c r="MIH113" s="356"/>
      <c r="MII113" s="356"/>
      <c r="MIJ113" s="356"/>
      <c r="MIK113" s="356"/>
      <c r="MIL113" s="356"/>
      <c r="MIM113" s="356"/>
      <c r="MIN113" s="356"/>
      <c r="MIO113" s="356"/>
      <c r="MIP113" s="356"/>
      <c r="MIQ113" s="356"/>
      <c r="MIR113" s="356"/>
      <c r="MIS113" s="356"/>
      <c r="MIT113" s="356"/>
      <c r="MIU113" s="356"/>
      <c r="MIV113" s="356"/>
      <c r="MIW113" s="356"/>
      <c r="MIX113" s="356"/>
      <c r="MIY113" s="356"/>
      <c r="MIZ113" s="356"/>
      <c r="MJA113" s="356"/>
      <c r="MJB113" s="356"/>
      <c r="MJC113" s="356"/>
      <c r="MJD113" s="356"/>
      <c r="MJE113" s="356"/>
      <c r="MJF113" s="356"/>
      <c r="MJG113" s="356"/>
      <c r="MJH113" s="356"/>
      <c r="MJI113" s="356"/>
      <c r="MJJ113" s="356"/>
      <c r="MJK113" s="356"/>
      <c r="MJL113" s="356"/>
      <c r="MJM113" s="356"/>
      <c r="MJN113" s="356"/>
      <c r="MJO113" s="356"/>
      <c r="MJP113" s="356"/>
      <c r="MJQ113" s="356"/>
      <c r="MJR113" s="356"/>
      <c r="MJS113" s="356"/>
      <c r="MJT113" s="356"/>
      <c r="MJU113" s="356"/>
      <c r="MJV113" s="356"/>
      <c r="MJW113" s="356"/>
      <c r="MJX113" s="356"/>
      <c r="MJY113" s="356"/>
      <c r="MJZ113" s="356"/>
      <c r="MKA113" s="356"/>
      <c r="MKB113" s="356"/>
      <c r="MKC113" s="356"/>
      <c r="MKD113" s="356"/>
      <c r="MKE113" s="356"/>
      <c r="MKF113" s="356"/>
      <c r="MKG113" s="356"/>
      <c r="MKH113" s="356"/>
      <c r="MKI113" s="356"/>
      <c r="MKJ113" s="356"/>
      <c r="MKK113" s="356"/>
      <c r="MKL113" s="356"/>
      <c r="MKM113" s="356"/>
      <c r="MKN113" s="356"/>
      <c r="MKO113" s="356"/>
      <c r="MKP113" s="356"/>
      <c r="MKQ113" s="356"/>
      <c r="MKR113" s="356"/>
      <c r="MKS113" s="356"/>
      <c r="MKT113" s="356"/>
      <c r="MKU113" s="356"/>
      <c r="MKV113" s="356"/>
      <c r="MKW113" s="356"/>
      <c r="MKX113" s="356"/>
      <c r="MKY113" s="356"/>
      <c r="MKZ113" s="356"/>
      <c r="MLA113" s="356"/>
      <c r="MLB113" s="356"/>
      <c r="MLC113" s="356"/>
      <c r="MLD113" s="356"/>
      <c r="MLE113" s="356"/>
      <c r="MLF113" s="356"/>
      <c r="MLG113" s="356"/>
      <c r="MLH113" s="356"/>
      <c r="MLI113" s="356"/>
      <c r="MLJ113" s="356"/>
      <c r="MLK113" s="356"/>
      <c r="MLL113" s="356"/>
      <c r="MLM113" s="356"/>
      <c r="MLN113" s="356"/>
      <c r="MLO113" s="356"/>
      <c r="MLP113" s="356"/>
      <c r="MLQ113" s="356"/>
      <c r="MLR113" s="356"/>
      <c r="MLS113" s="356"/>
      <c r="MLT113" s="356"/>
      <c r="MLU113" s="356"/>
      <c r="MLV113" s="356"/>
      <c r="MLW113" s="356"/>
      <c r="MLX113" s="356"/>
      <c r="MLY113" s="356"/>
      <c r="MLZ113" s="356"/>
      <c r="MMA113" s="356"/>
      <c r="MMB113" s="356"/>
      <c r="MMC113" s="356"/>
      <c r="MMD113" s="356"/>
      <c r="MME113" s="356"/>
      <c r="MMF113" s="356"/>
      <c r="MMG113" s="356"/>
      <c r="MMH113" s="356"/>
      <c r="MMI113" s="356"/>
      <c r="MMJ113" s="356"/>
      <c r="MMK113" s="356"/>
      <c r="MML113" s="356"/>
      <c r="MMM113" s="356"/>
      <c r="MMN113" s="356"/>
      <c r="MMO113" s="356"/>
      <c r="MMP113" s="356"/>
      <c r="MMQ113" s="356"/>
      <c r="MMR113" s="356"/>
      <c r="MMS113" s="356"/>
      <c r="MMT113" s="356"/>
      <c r="MMU113" s="356"/>
      <c r="MMV113" s="356"/>
      <c r="MMW113" s="356"/>
      <c r="MMX113" s="356"/>
      <c r="MMY113" s="356"/>
      <c r="MMZ113" s="356"/>
      <c r="MNA113" s="356"/>
      <c r="MNB113" s="356"/>
      <c r="MNC113" s="356"/>
      <c r="MND113" s="356"/>
      <c r="MNE113" s="356"/>
      <c r="MNF113" s="356"/>
      <c r="MNG113" s="356"/>
      <c r="MNH113" s="356"/>
      <c r="MNI113" s="356"/>
      <c r="MNJ113" s="356"/>
      <c r="MNK113" s="356"/>
      <c r="MNL113" s="356"/>
      <c r="MNM113" s="356"/>
      <c r="MNN113" s="356"/>
      <c r="MNO113" s="356"/>
      <c r="MNP113" s="356"/>
      <c r="MNQ113" s="356"/>
      <c r="MNR113" s="356"/>
      <c r="MNS113" s="356"/>
      <c r="MNT113" s="356"/>
      <c r="MNU113" s="356"/>
      <c r="MNV113" s="356"/>
      <c r="MNW113" s="356"/>
      <c r="MNX113" s="356"/>
      <c r="MNY113" s="356"/>
      <c r="MNZ113" s="356"/>
      <c r="MOA113" s="356"/>
      <c r="MOB113" s="356"/>
      <c r="MOC113" s="356"/>
      <c r="MOD113" s="356"/>
      <c r="MOE113" s="356"/>
      <c r="MOF113" s="356"/>
      <c r="MOG113" s="356"/>
      <c r="MOH113" s="356"/>
      <c r="MOI113" s="356"/>
      <c r="MOJ113" s="356"/>
      <c r="MOK113" s="356"/>
      <c r="MOL113" s="356"/>
      <c r="MOM113" s="356"/>
      <c r="MON113" s="356"/>
      <c r="MOO113" s="356"/>
      <c r="MOP113" s="356"/>
      <c r="MOQ113" s="356"/>
      <c r="MOR113" s="356"/>
      <c r="MOS113" s="356"/>
      <c r="MOT113" s="356"/>
      <c r="MOU113" s="356"/>
      <c r="MOV113" s="356"/>
      <c r="MOW113" s="356"/>
      <c r="MOX113" s="356"/>
      <c r="MOY113" s="356"/>
      <c r="MOZ113" s="356"/>
      <c r="MPA113" s="356"/>
      <c r="MPB113" s="356"/>
      <c r="MPC113" s="356"/>
      <c r="MPD113" s="356"/>
      <c r="MPE113" s="356"/>
      <c r="MPF113" s="356"/>
      <c r="MPG113" s="356"/>
      <c r="MPH113" s="356"/>
      <c r="MPI113" s="356"/>
      <c r="MPJ113" s="356"/>
      <c r="MPK113" s="356"/>
      <c r="MPL113" s="356"/>
      <c r="MPM113" s="356"/>
      <c r="MPN113" s="356"/>
      <c r="MPO113" s="356"/>
      <c r="MPP113" s="356"/>
      <c r="MPQ113" s="356"/>
      <c r="MPR113" s="356"/>
      <c r="MPS113" s="356"/>
      <c r="MPT113" s="356"/>
      <c r="MPU113" s="356"/>
      <c r="MPV113" s="356"/>
      <c r="MPW113" s="356"/>
      <c r="MPX113" s="356"/>
      <c r="MPY113" s="356"/>
      <c r="MPZ113" s="356"/>
      <c r="MQA113" s="356"/>
      <c r="MQB113" s="356"/>
      <c r="MQC113" s="356"/>
      <c r="MQD113" s="356"/>
      <c r="MQE113" s="356"/>
      <c r="MQF113" s="356"/>
      <c r="MQG113" s="356"/>
      <c r="MQH113" s="356"/>
      <c r="MQI113" s="356"/>
      <c r="MQJ113" s="356"/>
      <c r="MQK113" s="356"/>
      <c r="MQL113" s="356"/>
      <c r="MQM113" s="356"/>
      <c r="MQN113" s="356"/>
      <c r="MQO113" s="356"/>
      <c r="MQP113" s="356"/>
      <c r="MQQ113" s="356"/>
      <c r="MQR113" s="356"/>
      <c r="MQS113" s="356"/>
      <c r="MQT113" s="356"/>
      <c r="MQU113" s="356"/>
      <c r="MQV113" s="356"/>
      <c r="MQW113" s="356"/>
      <c r="MQX113" s="356"/>
      <c r="MQY113" s="356"/>
      <c r="MQZ113" s="356"/>
      <c r="MRA113" s="356"/>
      <c r="MRB113" s="356"/>
      <c r="MRC113" s="356"/>
      <c r="MRD113" s="356"/>
      <c r="MRE113" s="356"/>
      <c r="MRF113" s="356"/>
      <c r="MRG113" s="356"/>
      <c r="MRH113" s="356"/>
      <c r="MRI113" s="356"/>
      <c r="MRJ113" s="356"/>
      <c r="MRK113" s="356"/>
      <c r="MRL113" s="356"/>
      <c r="MRM113" s="356"/>
      <c r="MRN113" s="356"/>
      <c r="MRO113" s="356"/>
      <c r="MRP113" s="356"/>
      <c r="MRQ113" s="356"/>
      <c r="MRR113" s="356"/>
      <c r="MRS113" s="356"/>
      <c r="MRT113" s="356"/>
      <c r="MRU113" s="356"/>
      <c r="MRV113" s="356"/>
      <c r="MRW113" s="356"/>
      <c r="MRX113" s="356"/>
      <c r="MRY113" s="356"/>
      <c r="MRZ113" s="356"/>
      <c r="MSA113" s="356"/>
      <c r="MSB113" s="356"/>
      <c r="MSC113" s="356"/>
      <c r="MSD113" s="356"/>
      <c r="MSE113" s="356"/>
      <c r="MSF113" s="356"/>
      <c r="MSG113" s="356"/>
      <c r="MSH113" s="356"/>
      <c r="MSI113" s="356"/>
      <c r="MSJ113" s="356"/>
      <c r="MSK113" s="356"/>
      <c r="MSL113" s="356"/>
      <c r="MSM113" s="356"/>
      <c r="MSN113" s="356"/>
      <c r="MSO113" s="356"/>
      <c r="MSP113" s="356"/>
      <c r="MSQ113" s="356"/>
      <c r="MSR113" s="356"/>
      <c r="MSS113" s="356"/>
      <c r="MST113" s="356"/>
      <c r="MSU113" s="356"/>
      <c r="MSV113" s="356"/>
      <c r="MSW113" s="356"/>
      <c r="MSX113" s="356"/>
      <c r="MSY113" s="356"/>
      <c r="MSZ113" s="356"/>
      <c r="MTA113" s="356"/>
      <c r="MTB113" s="356"/>
      <c r="MTC113" s="356"/>
      <c r="MTD113" s="356"/>
      <c r="MTE113" s="356"/>
      <c r="MTF113" s="356"/>
      <c r="MTG113" s="356"/>
      <c r="MTH113" s="356"/>
      <c r="MTI113" s="356"/>
      <c r="MTJ113" s="356"/>
      <c r="MTK113" s="356"/>
      <c r="MTL113" s="356"/>
      <c r="MTM113" s="356"/>
      <c r="MTN113" s="356"/>
      <c r="MTO113" s="356"/>
      <c r="MTP113" s="356"/>
      <c r="MTQ113" s="356"/>
      <c r="MTR113" s="356"/>
      <c r="MTS113" s="356"/>
      <c r="MTT113" s="356"/>
      <c r="MTU113" s="356"/>
      <c r="MTV113" s="356"/>
      <c r="MTW113" s="356"/>
      <c r="MTX113" s="356"/>
      <c r="MTY113" s="356"/>
      <c r="MTZ113" s="356"/>
      <c r="MUA113" s="356"/>
      <c r="MUB113" s="356"/>
      <c r="MUC113" s="356"/>
      <c r="MUD113" s="356"/>
      <c r="MUE113" s="356"/>
      <c r="MUF113" s="356"/>
      <c r="MUG113" s="356"/>
      <c r="MUH113" s="356"/>
      <c r="MUI113" s="356"/>
      <c r="MUJ113" s="356"/>
      <c r="MUK113" s="356"/>
      <c r="MUL113" s="356"/>
      <c r="MUM113" s="356"/>
      <c r="MUN113" s="356"/>
      <c r="MUO113" s="356"/>
      <c r="MUP113" s="356"/>
      <c r="MUQ113" s="356"/>
      <c r="MUR113" s="356"/>
      <c r="MUS113" s="356"/>
      <c r="MUT113" s="356"/>
      <c r="MUU113" s="356"/>
      <c r="MUV113" s="356"/>
      <c r="MUW113" s="356"/>
      <c r="MUX113" s="356"/>
      <c r="MUY113" s="356"/>
      <c r="MUZ113" s="356"/>
      <c r="MVA113" s="356"/>
      <c r="MVB113" s="356"/>
      <c r="MVC113" s="356"/>
      <c r="MVD113" s="356"/>
      <c r="MVE113" s="356"/>
      <c r="MVF113" s="356"/>
      <c r="MVG113" s="356"/>
      <c r="MVH113" s="356"/>
      <c r="MVI113" s="356"/>
      <c r="MVJ113" s="356"/>
      <c r="MVK113" s="356"/>
      <c r="MVL113" s="356"/>
      <c r="MVM113" s="356"/>
      <c r="MVN113" s="356"/>
      <c r="MVO113" s="356"/>
      <c r="MVP113" s="356"/>
      <c r="MVQ113" s="356"/>
      <c r="MVR113" s="356"/>
      <c r="MVS113" s="356"/>
      <c r="MVT113" s="356"/>
      <c r="MVU113" s="356"/>
      <c r="MVV113" s="356"/>
      <c r="MVW113" s="356"/>
      <c r="MVX113" s="356"/>
      <c r="MVY113" s="356"/>
      <c r="MVZ113" s="356"/>
      <c r="MWA113" s="356"/>
      <c r="MWB113" s="356"/>
      <c r="MWC113" s="356"/>
      <c r="MWD113" s="356"/>
      <c r="MWE113" s="356"/>
      <c r="MWF113" s="356"/>
      <c r="MWG113" s="356"/>
      <c r="MWH113" s="356"/>
      <c r="MWI113" s="356"/>
      <c r="MWJ113" s="356"/>
      <c r="MWK113" s="356"/>
      <c r="MWL113" s="356"/>
      <c r="MWM113" s="356"/>
      <c r="MWN113" s="356"/>
      <c r="MWO113" s="356"/>
      <c r="MWP113" s="356"/>
      <c r="MWQ113" s="356"/>
      <c r="MWR113" s="356"/>
      <c r="MWS113" s="356"/>
      <c r="MWT113" s="356"/>
      <c r="MWU113" s="356"/>
      <c r="MWV113" s="356"/>
      <c r="MWW113" s="356"/>
      <c r="MWX113" s="356"/>
      <c r="MWY113" s="356"/>
      <c r="MWZ113" s="356"/>
      <c r="MXA113" s="356"/>
      <c r="MXB113" s="356"/>
      <c r="MXC113" s="356"/>
      <c r="MXD113" s="356"/>
      <c r="MXE113" s="356"/>
      <c r="MXF113" s="356"/>
      <c r="MXG113" s="356"/>
      <c r="MXH113" s="356"/>
      <c r="MXI113" s="356"/>
      <c r="MXJ113" s="356"/>
      <c r="MXK113" s="356"/>
      <c r="MXL113" s="356"/>
      <c r="MXM113" s="356"/>
      <c r="MXN113" s="356"/>
      <c r="MXO113" s="356"/>
      <c r="MXP113" s="356"/>
      <c r="MXQ113" s="356"/>
      <c r="MXR113" s="356"/>
      <c r="MXS113" s="356"/>
      <c r="MXT113" s="356"/>
      <c r="MXU113" s="356"/>
      <c r="MXV113" s="356"/>
      <c r="MXW113" s="356"/>
      <c r="MXX113" s="356"/>
      <c r="MXY113" s="356"/>
      <c r="MXZ113" s="356"/>
      <c r="MYA113" s="356"/>
      <c r="MYB113" s="356"/>
      <c r="MYC113" s="356"/>
      <c r="MYD113" s="356"/>
      <c r="MYE113" s="356"/>
      <c r="MYF113" s="356"/>
      <c r="MYG113" s="356"/>
      <c r="MYH113" s="356"/>
      <c r="MYI113" s="356"/>
      <c r="MYJ113" s="356"/>
      <c r="MYK113" s="356"/>
      <c r="MYL113" s="356"/>
      <c r="MYM113" s="356"/>
      <c r="MYN113" s="356"/>
      <c r="MYO113" s="356"/>
      <c r="MYP113" s="356"/>
      <c r="MYQ113" s="356"/>
      <c r="MYR113" s="356"/>
      <c r="MYS113" s="356"/>
      <c r="MYT113" s="356"/>
      <c r="MYU113" s="356"/>
      <c r="MYV113" s="356"/>
      <c r="MYW113" s="356"/>
      <c r="MYX113" s="356"/>
      <c r="MYY113" s="356"/>
      <c r="MYZ113" s="356"/>
      <c r="MZA113" s="356"/>
      <c r="MZB113" s="356"/>
      <c r="MZC113" s="356"/>
      <c r="MZD113" s="356"/>
      <c r="MZE113" s="356"/>
      <c r="MZF113" s="356"/>
      <c r="MZG113" s="356"/>
      <c r="MZH113" s="356"/>
      <c r="MZI113" s="356"/>
      <c r="MZJ113" s="356"/>
      <c r="MZK113" s="356"/>
      <c r="MZL113" s="356"/>
      <c r="MZM113" s="356"/>
      <c r="MZN113" s="356"/>
      <c r="MZO113" s="356"/>
      <c r="MZP113" s="356"/>
      <c r="MZQ113" s="356"/>
      <c r="MZR113" s="356"/>
      <c r="MZS113" s="356"/>
      <c r="MZT113" s="356"/>
      <c r="MZU113" s="356"/>
      <c r="MZV113" s="356"/>
      <c r="MZW113" s="356"/>
      <c r="MZX113" s="356"/>
      <c r="MZY113" s="356"/>
      <c r="MZZ113" s="356"/>
      <c r="NAA113" s="356"/>
      <c r="NAB113" s="356"/>
      <c r="NAC113" s="356"/>
      <c r="NAD113" s="356"/>
      <c r="NAE113" s="356"/>
      <c r="NAF113" s="356"/>
      <c r="NAG113" s="356"/>
      <c r="NAH113" s="356"/>
      <c r="NAI113" s="356"/>
      <c r="NAJ113" s="356"/>
      <c r="NAK113" s="356"/>
      <c r="NAL113" s="356"/>
      <c r="NAM113" s="356"/>
      <c r="NAN113" s="356"/>
      <c r="NAO113" s="356"/>
      <c r="NAP113" s="356"/>
      <c r="NAQ113" s="356"/>
      <c r="NAR113" s="356"/>
      <c r="NAS113" s="356"/>
      <c r="NAT113" s="356"/>
      <c r="NAU113" s="356"/>
      <c r="NAV113" s="356"/>
      <c r="NAW113" s="356"/>
      <c r="NAX113" s="356"/>
      <c r="NAY113" s="356"/>
      <c r="NAZ113" s="356"/>
      <c r="NBA113" s="356"/>
      <c r="NBB113" s="356"/>
      <c r="NBC113" s="356"/>
      <c r="NBD113" s="356"/>
      <c r="NBE113" s="356"/>
      <c r="NBF113" s="356"/>
      <c r="NBG113" s="356"/>
      <c r="NBH113" s="356"/>
      <c r="NBI113" s="356"/>
      <c r="NBJ113" s="356"/>
      <c r="NBK113" s="356"/>
      <c r="NBL113" s="356"/>
      <c r="NBM113" s="356"/>
      <c r="NBN113" s="356"/>
      <c r="NBO113" s="356"/>
      <c r="NBP113" s="356"/>
      <c r="NBQ113" s="356"/>
      <c r="NBR113" s="356"/>
      <c r="NBS113" s="356"/>
      <c r="NBT113" s="356"/>
      <c r="NBU113" s="356"/>
      <c r="NBV113" s="356"/>
      <c r="NBW113" s="356"/>
      <c r="NBX113" s="356"/>
      <c r="NBY113" s="356"/>
      <c r="NBZ113" s="356"/>
      <c r="NCA113" s="356"/>
      <c r="NCB113" s="356"/>
      <c r="NCC113" s="356"/>
      <c r="NCD113" s="356"/>
      <c r="NCE113" s="356"/>
      <c r="NCF113" s="356"/>
      <c r="NCG113" s="356"/>
      <c r="NCH113" s="356"/>
      <c r="NCI113" s="356"/>
      <c r="NCJ113" s="356"/>
      <c r="NCK113" s="356"/>
      <c r="NCL113" s="356"/>
      <c r="NCM113" s="356"/>
      <c r="NCN113" s="356"/>
      <c r="NCO113" s="356"/>
      <c r="NCP113" s="356"/>
      <c r="NCQ113" s="356"/>
      <c r="NCR113" s="356"/>
      <c r="NCS113" s="356"/>
      <c r="NCT113" s="356"/>
      <c r="NCU113" s="356"/>
      <c r="NCV113" s="356"/>
      <c r="NCW113" s="356"/>
      <c r="NCX113" s="356"/>
      <c r="NCY113" s="356"/>
      <c r="NCZ113" s="356"/>
      <c r="NDA113" s="356"/>
      <c r="NDB113" s="356"/>
      <c r="NDC113" s="356"/>
      <c r="NDD113" s="356"/>
      <c r="NDE113" s="356"/>
      <c r="NDF113" s="356"/>
      <c r="NDG113" s="356"/>
      <c r="NDH113" s="356"/>
      <c r="NDI113" s="356"/>
      <c r="NDJ113" s="356"/>
      <c r="NDK113" s="356"/>
      <c r="NDL113" s="356"/>
      <c r="NDM113" s="356"/>
      <c r="NDN113" s="356"/>
      <c r="NDO113" s="356"/>
      <c r="NDP113" s="356"/>
      <c r="NDQ113" s="356"/>
      <c r="NDR113" s="356"/>
      <c r="NDS113" s="356"/>
      <c r="NDT113" s="356"/>
      <c r="NDU113" s="356"/>
      <c r="NDV113" s="356"/>
      <c r="NDW113" s="356"/>
      <c r="NDX113" s="356"/>
      <c r="NDY113" s="356"/>
      <c r="NDZ113" s="356"/>
      <c r="NEA113" s="356"/>
      <c r="NEB113" s="356"/>
      <c r="NEC113" s="356"/>
      <c r="NED113" s="356"/>
      <c r="NEE113" s="356"/>
      <c r="NEF113" s="356"/>
      <c r="NEG113" s="356"/>
      <c r="NEH113" s="356"/>
      <c r="NEI113" s="356"/>
      <c r="NEJ113" s="356"/>
      <c r="NEK113" s="356"/>
      <c r="NEL113" s="356"/>
      <c r="NEM113" s="356"/>
      <c r="NEN113" s="356"/>
      <c r="NEO113" s="356"/>
      <c r="NEP113" s="356"/>
      <c r="NEQ113" s="356"/>
      <c r="NER113" s="356"/>
      <c r="NES113" s="356"/>
      <c r="NET113" s="356"/>
      <c r="NEU113" s="356"/>
      <c r="NEV113" s="356"/>
      <c r="NEW113" s="356"/>
      <c r="NEX113" s="356"/>
      <c r="NEY113" s="356"/>
      <c r="NEZ113" s="356"/>
      <c r="NFA113" s="356"/>
      <c r="NFB113" s="356"/>
      <c r="NFC113" s="356"/>
      <c r="NFD113" s="356"/>
      <c r="NFE113" s="356"/>
      <c r="NFF113" s="356"/>
      <c r="NFG113" s="356"/>
      <c r="NFH113" s="356"/>
      <c r="NFI113" s="356"/>
      <c r="NFJ113" s="356"/>
      <c r="NFK113" s="356"/>
      <c r="NFL113" s="356"/>
      <c r="NFM113" s="356"/>
      <c r="NFN113" s="356"/>
      <c r="NFO113" s="356"/>
      <c r="NFP113" s="356"/>
      <c r="NFQ113" s="356"/>
      <c r="NFR113" s="356"/>
      <c r="NFS113" s="356"/>
      <c r="NFT113" s="356"/>
      <c r="NFU113" s="356"/>
      <c r="NFV113" s="356"/>
      <c r="NFW113" s="356"/>
      <c r="NFX113" s="356"/>
      <c r="NFY113" s="356"/>
      <c r="NFZ113" s="356"/>
      <c r="NGA113" s="356"/>
      <c r="NGB113" s="356"/>
      <c r="NGC113" s="356"/>
      <c r="NGD113" s="356"/>
      <c r="NGE113" s="356"/>
      <c r="NGF113" s="356"/>
      <c r="NGG113" s="356"/>
      <c r="NGH113" s="356"/>
      <c r="NGI113" s="356"/>
      <c r="NGJ113" s="356"/>
      <c r="NGK113" s="356"/>
      <c r="NGL113" s="356"/>
      <c r="NGM113" s="356"/>
      <c r="NGN113" s="356"/>
      <c r="NGO113" s="356"/>
      <c r="NGP113" s="356"/>
      <c r="NGQ113" s="356"/>
      <c r="NGR113" s="356"/>
      <c r="NGS113" s="356"/>
      <c r="NGT113" s="356"/>
      <c r="NGU113" s="356"/>
      <c r="NGV113" s="356"/>
      <c r="NGW113" s="356"/>
      <c r="NGX113" s="356"/>
      <c r="NGY113" s="356"/>
      <c r="NGZ113" s="356"/>
      <c r="NHA113" s="356"/>
      <c r="NHB113" s="356"/>
      <c r="NHC113" s="356"/>
      <c r="NHD113" s="356"/>
      <c r="NHE113" s="356"/>
      <c r="NHF113" s="356"/>
      <c r="NHG113" s="356"/>
      <c r="NHH113" s="356"/>
      <c r="NHI113" s="356"/>
      <c r="NHJ113" s="356"/>
      <c r="NHK113" s="356"/>
      <c r="NHL113" s="356"/>
      <c r="NHM113" s="356"/>
      <c r="NHN113" s="356"/>
      <c r="NHO113" s="356"/>
      <c r="NHP113" s="356"/>
      <c r="NHQ113" s="356"/>
      <c r="NHR113" s="356"/>
      <c r="NHS113" s="356"/>
      <c r="NHT113" s="356"/>
      <c r="NHU113" s="356"/>
      <c r="NHV113" s="356"/>
      <c r="NHW113" s="356"/>
      <c r="NHX113" s="356"/>
      <c r="NHY113" s="356"/>
      <c r="NHZ113" s="356"/>
      <c r="NIA113" s="356"/>
      <c r="NIB113" s="356"/>
      <c r="NIC113" s="356"/>
      <c r="NID113" s="356"/>
      <c r="NIE113" s="356"/>
      <c r="NIF113" s="356"/>
      <c r="NIG113" s="356"/>
      <c r="NIH113" s="356"/>
      <c r="NII113" s="356"/>
      <c r="NIJ113" s="356"/>
      <c r="NIK113" s="356"/>
      <c r="NIL113" s="356"/>
      <c r="NIM113" s="356"/>
      <c r="NIN113" s="356"/>
      <c r="NIO113" s="356"/>
      <c r="NIP113" s="356"/>
      <c r="NIQ113" s="356"/>
      <c r="NIR113" s="356"/>
      <c r="NIS113" s="356"/>
      <c r="NIT113" s="356"/>
      <c r="NIU113" s="356"/>
      <c r="NIV113" s="356"/>
      <c r="NIW113" s="356"/>
      <c r="NIX113" s="356"/>
      <c r="NIY113" s="356"/>
      <c r="NIZ113" s="356"/>
      <c r="NJA113" s="356"/>
      <c r="NJB113" s="356"/>
      <c r="NJC113" s="356"/>
      <c r="NJD113" s="356"/>
      <c r="NJE113" s="356"/>
      <c r="NJF113" s="356"/>
      <c r="NJG113" s="356"/>
      <c r="NJH113" s="356"/>
      <c r="NJI113" s="356"/>
      <c r="NJJ113" s="356"/>
      <c r="NJK113" s="356"/>
      <c r="NJL113" s="356"/>
      <c r="NJM113" s="356"/>
      <c r="NJN113" s="356"/>
      <c r="NJO113" s="356"/>
      <c r="NJP113" s="356"/>
      <c r="NJQ113" s="356"/>
      <c r="NJR113" s="356"/>
      <c r="NJS113" s="356"/>
      <c r="NJT113" s="356"/>
      <c r="NJU113" s="356"/>
      <c r="NJV113" s="356"/>
      <c r="NJW113" s="356"/>
      <c r="NJX113" s="356"/>
      <c r="NJY113" s="356"/>
      <c r="NJZ113" s="356"/>
      <c r="NKA113" s="356"/>
      <c r="NKB113" s="356"/>
      <c r="NKC113" s="356"/>
      <c r="NKD113" s="356"/>
      <c r="NKE113" s="356"/>
      <c r="NKF113" s="356"/>
      <c r="NKG113" s="356"/>
      <c r="NKH113" s="356"/>
      <c r="NKI113" s="356"/>
      <c r="NKJ113" s="356"/>
      <c r="NKK113" s="356"/>
      <c r="NKL113" s="356"/>
      <c r="NKM113" s="356"/>
      <c r="NKN113" s="356"/>
      <c r="NKO113" s="356"/>
      <c r="NKP113" s="356"/>
      <c r="NKQ113" s="356"/>
      <c r="NKR113" s="356"/>
      <c r="NKS113" s="356"/>
      <c r="NKT113" s="356"/>
      <c r="NKU113" s="356"/>
      <c r="NKV113" s="356"/>
      <c r="NKW113" s="356"/>
      <c r="NKX113" s="356"/>
      <c r="NKY113" s="356"/>
      <c r="NKZ113" s="356"/>
      <c r="NLA113" s="356"/>
      <c r="NLB113" s="356"/>
      <c r="NLC113" s="356"/>
      <c r="NLD113" s="356"/>
      <c r="NLE113" s="356"/>
      <c r="NLF113" s="356"/>
      <c r="NLG113" s="356"/>
      <c r="NLH113" s="356"/>
      <c r="NLI113" s="356"/>
      <c r="NLJ113" s="356"/>
      <c r="NLK113" s="356"/>
      <c r="NLL113" s="356"/>
      <c r="NLM113" s="356"/>
      <c r="NLN113" s="356"/>
      <c r="NLO113" s="356"/>
      <c r="NLP113" s="356"/>
      <c r="NLQ113" s="356"/>
      <c r="NLR113" s="356"/>
      <c r="NLS113" s="356"/>
      <c r="NLT113" s="356"/>
      <c r="NLU113" s="356"/>
      <c r="NLV113" s="356"/>
      <c r="NLW113" s="356"/>
      <c r="NLX113" s="356"/>
      <c r="NLY113" s="356"/>
      <c r="NLZ113" s="356"/>
      <c r="NMA113" s="356"/>
      <c r="NMB113" s="356"/>
      <c r="NMC113" s="356"/>
      <c r="NMD113" s="356"/>
      <c r="NME113" s="356"/>
      <c r="NMF113" s="356"/>
      <c r="NMG113" s="356"/>
      <c r="NMH113" s="356"/>
      <c r="NMI113" s="356"/>
      <c r="NMJ113" s="356"/>
      <c r="NMK113" s="356"/>
      <c r="NML113" s="356"/>
      <c r="NMM113" s="356"/>
      <c r="NMN113" s="356"/>
      <c r="NMO113" s="356"/>
      <c r="NMP113" s="356"/>
      <c r="NMQ113" s="356"/>
      <c r="NMR113" s="356"/>
      <c r="NMS113" s="356"/>
      <c r="NMT113" s="356"/>
      <c r="NMU113" s="356"/>
      <c r="NMV113" s="356"/>
      <c r="NMW113" s="356"/>
      <c r="NMX113" s="356"/>
      <c r="NMY113" s="356"/>
      <c r="NMZ113" s="356"/>
      <c r="NNA113" s="356"/>
      <c r="NNB113" s="356"/>
      <c r="NNC113" s="356"/>
      <c r="NND113" s="356"/>
      <c r="NNE113" s="356"/>
      <c r="NNF113" s="356"/>
      <c r="NNG113" s="356"/>
      <c r="NNH113" s="356"/>
      <c r="NNI113" s="356"/>
      <c r="NNJ113" s="356"/>
      <c r="NNK113" s="356"/>
      <c r="NNL113" s="356"/>
      <c r="NNM113" s="356"/>
      <c r="NNN113" s="356"/>
      <c r="NNO113" s="356"/>
      <c r="NNP113" s="356"/>
      <c r="NNQ113" s="356"/>
      <c r="NNR113" s="356"/>
      <c r="NNS113" s="356"/>
      <c r="NNT113" s="356"/>
      <c r="NNU113" s="356"/>
      <c r="NNV113" s="356"/>
      <c r="NNW113" s="356"/>
      <c r="NNX113" s="356"/>
      <c r="NNY113" s="356"/>
      <c r="NNZ113" s="356"/>
      <c r="NOA113" s="356"/>
      <c r="NOB113" s="356"/>
      <c r="NOC113" s="356"/>
      <c r="NOD113" s="356"/>
      <c r="NOE113" s="356"/>
      <c r="NOF113" s="356"/>
      <c r="NOG113" s="356"/>
      <c r="NOH113" s="356"/>
      <c r="NOI113" s="356"/>
      <c r="NOJ113" s="356"/>
      <c r="NOK113" s="356"/>
      <c r="NOL113" s="356"/>
      <c r="NOM113" s="356"/>
      <c r="NON113" s="356"/>
      <c r="NOO113" s="356"/>
      <c r="NOP113" s="356"/>
      <c r="NOQ113" s="356"/>
      <c r="NOR113" s="356"/>
      <c r="NOS113" s="356"/>
      <c r="NOT113" s="356"/>
      <c r="NOU113" s="356"/>
      <c r="NOV113" s="356"/>
      <c r="NOW113" s="356"/>
      <c r="NOX113" s="356"/>
      <c r="NOY113" s="356"/>
      <c r="NOZ113" s="356"/>
      <c r="NPA113" s="356"/>
      <c r="NPB113" s="356"/>
      <c r="NPC113" s="356"/>
      <c r="NPD113" s="356"/>
      <c r="NPE113" s="356"/>
      <c r="NPF113" s="356"/>
      <c r="NPG113" s="356"/>
      <c r="NPH113" s="356"/>
      <c r="NPI113" s="356"/>
      <c r="NPJ113" s="356"/>
      <c r="NPK113" s="356"/>
      <c r="NPL113" s="356"/>
      <c r="NPM113" s="356"/>
      <c r="NPN113" s="356"/>
      <c r="NPO113" s="356"/>
      <c r="NPP113" s="356"/>
      <c r="NPQ113" s="356"/>
      <c r="NPR113" s="356"/>
      <c r="NPS113" s="356"/>
      <c r="NPT113" s="356"/>
      <c r="NPU113" s="356"/>
      <c r="NPV113" s="356"/>
      <c r="NPW113" s="356"/>
      <c r="NPX113" s="356"/>
      <c r="NPY113" s="356"/>
      <c r="NPZ113" s="356"/>
      <c r="NQA113" s="356"/>
      <c r="NQB113" s="356"/>
      <c r="NQC113" s="356"/>
      <c r="NQD113" s="356"/>
      <c r="NQE113" s="356"/>
      <c r="NQF113" s="356"/>
      <c r="NQG113" s="356"/>
      <c r="NQH113" s="356"/>
      <c r="NQI113" s="356"/>
      <c r="NQJ113" s="356"/>
      <c r="NQK113" s="356"/>
      <c r="NQL113" s="356"/>
      <c r="NQM113" s="356"/>
      <c r="NQN113" s="356"/>
      <c r="NQO113" s="356"/>
      <c r="NQP113" s="356"/>
      <c r="NQQ113" s="356"/>
      <c r="NQR113" s="356"/>
      <c r="NQS113" s="356"/>
      <c r="NQT113" s="356"/>
      <c r="NQU113" s="356"/>
      <c r="NQV113" s="356"/>
      <c r="NQW113" s="356"/>
      <c r="NQX113" s="356"/>
      <c r="NQY113" s="356"/>
      <c r="NQZ113" s="356"/>
      <c r="NRA113" s="356"/>
      <c r="NRB113" s="356"/>
      <c r="NRC113" s="356"/>
      <c r="NRD113" s="356"/>
      <c r="NRE113" s="356"/>
      <c r="NRF113" s="356"/>
      <c r="NRG113" s="356"/>
      <c r="NRH113" s="356"/>
      <c r="NRI113" s="356"/>
      <c r="NRJ113" s="356"/>
      <c r="NRK113" s="356"/>
      <c r="NRL113" s="356"/>
      <c r="NRM113" s="356"/>
      <c r="NRN113" s="356"/>
      <c r="NRO113" s="356"/>
      <c r="NRP113" s="356"/>
      <c r="NRQ113" s="356"/>
      <c r="NRR113" s="356"/>
      <c r="NRS113" s="356"/>
      <c r="NRT113" s="356"/>
      <c r="NRU113" s="356"/>
      <c r="NRV113" s="356"/>
      <c r="NRW113" s="356"/>
      <c r="NRX113" s="356"/>
      <c r="NRY113" s="356"/>
      <c r="NRZ113" s="356"/>
      <c r="NSA113" s="356"/>
      <c r="NSB113" s="356"/>
      <c r="NSC113" s="356"/>
      <c r="NSD113" s="356"/>
      <c r="NSE113" s="356"/>
      <c r="NSF113" s="356"/>
      <c r="NSG113" s="356"/>
      <c r="NSH113" s="356"/>
      <c r="NSI113" s="356"/>
      <c r="NSJ113" s="356"/>
      <c r="NSK113" s="356"/>
      <c r="NSL113" s="356"/>
      <c r="NSM113" s="356"/>
      <c r="NSN113" s="356"/>
      <c r="NSO113" s="356"/>
      <c r="NSP113" s="356"/>
      <c r="NSQ113" s="356"/>
      <c r="NSR113" s="356"/>
      <c r="NSS113" s="356"/>
      <c r="NST113" s="356"/>
      <c r="NSU113" s="356"/>
      <c r="NSV113" s="356"/>
      <c r="NSW113" s="356"/>
      <c r="NSX113" s="356"/>
      <c r="NSY113" s="356"/>
      <c r="NSZ113" s="356"/>
      <c r="NTA113" s="356"/>
      <c r="NTB113" s="356"/>
      <c r="NTC113" s="356"/>
      <c r="NTD113" s="356"/>
      <c r="NTE113" s="356"/>
      <c r="NTF113" s="356"/>
      <c r="NTG113" s="356"/>
      <c r="NTH113" s="356"/>
      <c r="NTI113" s="356"/>
      <c r="NTJ113" s="356"/>
      <c r="NTK113" s="356"/>
      <c r="NTL113" s="356"/>
      <c r="NTM113" s="356"/>
      <c r="NTN113" s="356"/>
      <c r="NTO113" s="356"/>
      <c r="NTP113" s="356"/>
      <c r="NTQ113" s="356"/>
      <c r="NTR113" s="356"/>
      <c r="NTS113" s="356"/>
      <c r="NTT113" s="356"/>
      <c r="NTU113" s="356"/>
      <c r="NTV113" s="356"/>
      <c r="NTW113" s="356"/>
      <c r="NTX113" s="356"/>
      <c r="NTY113" s="356"/>
      <c r="NTZ113" s="356"/>
      <c r="NUA113" s="356"/>
      <c r="NUB113" s="356"/>
      <c r="NUC113" s="356"/>
      <c r="NUD113" s="356"/>
      <c r="NUE113" s="356"/>
      <c r="NUF113" s="356"/>
      <c r="NUG113" s="356"/>
      <c r="NUH113" s="356"/>
      <c r="NUI113" s="356"/>
      <c r="NUJ113" s="356"/>
      <c r="NUK113" s="356"/>
      <c r="NUL113" s="356"/>
      <c r="NUM113" s="356"/>
      <c r="NUN113" s="356"/>
      <c r="NUO113" s="356"/>
      <c r="NUP113" s="356"/>
      <c r="NUQ113" s="356"/>
      <c r="NUR113" s="356"/>
      <c r="NUS113" s="356"/>
      <c r="NUT113" s="356"/>
      <c r="NUU113" s="356"/>
      <c r="NUV113" s="356"/>
      <c r="NUW113" s="356"/>
      <c r="NUX113" s="356"/>
      <c r="NUY113" s="356"/>
      <c r="NUZ113" s="356"/>
      <c r="NVA113" s="356"/>
      <c r="NVB113" s="356"/>
      <c r="NVC113" s="356"/>
      <c r="NVD113" s="356"/>
      <c r="NVE113" s="356"/>
      <c r="NVF113" s="356"/>
      <c r="NVG113" s="356"/>
      <c r="NVH113" s="356"/>
      <c r="NVI113" s="356"/>
      <c r="NVJ113" s="356"/>
      <c r="NVK113" s="356"/>
      <c r="NVL113" s="356"/>
      <c r="NVM113" s="356"/>
      <c r="NVN113" s="356"/>
      <c r="NVO113" s="356"/>
      <c r="NVP113" s="356"/>
      <c r="NVQ113" s="356"/>
      <c r="NVR113" s="356"/>
      <c r="NVS113" s="356"/>
      <c r="NVT113" s="356"/>
      <c r="NVU113" s="356"/>
      <c r="NVV113" s="356"/>
      <c r="NVW113" s="356"/>
      <c r="NVX113" s="356"/>
      <c r="NVY113" s="356"/>
      <c r="NVZ113" s="356"/>
      <c r="NWA113" s="356"/>
      <c r="NWB113" s="356"/>
      <c r="NWC113" s="356"/>
      <c r="NWD113" s="356"/>
      <c r="NWE113" s="356"/>
      <c r="NWF113" s="356"/>
      <c r="NWG113" s="356"/>
      <c r="NWH113" s="356"/>
      <c r="NWI113" s="356"/>
      <c r="NWJ113" s="356"/>
      <c r="NWK113" s="356"/>
      <c r="NWL113" s="356"/>
      <c r="NWM113" s="356"/>
      <c r="NWN113" s="356"/>
      <c r="NWO113" s="356"/>
      <c r="NWP113" s="356"/>
      <c r="NWQ113" s="356"/>
      <c r="NWR113" s="356"/>
      <c r="NWS113" s="356"/>
      <c r="NWT113" s="356"/>
      <c r="NWU113" s="356"/>
      <c r="NWV113" s="356"/>
      <c r="NWW113" s="356"/>
      <c r="NWX113" s="356"/>
      <c r="NWY113" s="356"/>
      <c r="NWZ113" s="356"/>
      <c r="NXA113" s="356"/>
      <c r="NXB113" s="356"/>
      <c r="NXC113" s="356"/>
      <c r="NXD113" s="356"/>
      <c r="NXE113" s="356"/>
      <c r="NXF113" s="356"/>
      <c r="NXG113" s="356"/>
      <c r="NXH113" s="356"/>
      <c r="NXI113" s="356"/>
      <c r="NXJ113" s="356"/>
      <c r="NXK113" s="356"/>
      <c r="NXL113" s="356"/>
      <c r="NXM113" s="356"/>
      <c r="NXN113" s="356"/>
      <c r="NXO113" s="356"/>
      <c r="NXP113" s="356"/>
      <c r="NXQ113" s="356"/>
      <c r="NXR113" s="356"/>
      <c r="NXS113" s="356"/>
      <c r="NXT113" s="356"/>
      <c r="NXU113" s="356"/>
      <c r="NXV113" s="356"/>
      <c r="NXW113" s="356"/>
      <c r="NXX113" s="356"/>
      <c r="NXY113" s="356"/>
      <c r="NXZ113" s="356"/>
      <c r="NYA113" s="356"/>
      <c r="NYB113" s="356"/>
      <c r="NYC113" s="356"/>
      <c r="NYD113" s="356"/>
      <c r="NYE113" s="356"/>
      <c r="NYF113" s="356"/>
      <c r="NYG113" s="356"/>
      <c r="NYH113" s="356"/>
      <c r="NYI113" s="356"/>
      <c r="NYJ113" s="356"/>
      <c r="NYK113" s="356"/>
      <c r="NYL113" s="356"/>
      <c r="NYM113" s="356"/>
      <c r="NYN113" s="356"/>
      <c r="NYO113" s="356"/>
      <c r="NYP113" s="356"/>
      <c r="NYQ113" s="356"/>
      <c r="NYR113" s="356"/>
      <c r="NYS113" s="356"/>
      <c r="NYT113" s="356"/>
      <c r="NYU113" s="356"/>
      <c r="NYV113" s="356"/>
      <c r="NYW113" s="356"/>
      <c r="NYX113" s="356"/>
      <c r="NYY113" s="356"/>
      <c r="NYZ113" s="356"/>
      <c r="NZA113" s="356"/>
      <c r="NZB113" s="356"/>
      <c r="NZC113" s="356"/>
      <c r="NZD113" s="356"/>
      <c r="NZE113" s="356"/>
      <c r="NZF113" s="356"/>
      <c r="NZG113" s="356"/>
      <c r="NZH113" s="356"/>
      <c r="NZI113" s="356"/>
      <c r="NZJ113" s="356"/>
      <c r="NZK113" s="356"/>
      <c r="NZL113" s="356"/>
      <c r="NZM113" s="356"/>
      <c r="NZN113" s="356"/>
      <c r="NZO113" s="356"/>
      <c r="NZP113" s="356"/>
      <c r="NZQ113" s="356"/>
      <c r="NZR113" s="356"/>
      <c r="NZS113" s="356"/>
      <c r="NZT113" s="356"/>
      <c r="NZU113" s="356"/>
      <c r="NZV113" s="356"/>
      <c r="NZW113" s="356"/>
      <c r="NZX113" s="356"/>
      <c r="NZY113" s="356"/>
      <c r="NZZ113" s="356"/>
      <c r="OAA113" s="356"/>
      <c r="OAB113" s="356"/>
      <c r="OAC113" s="356"/>
      <c r="OAD113" s="356"/>
      <c r="OAE113" s="356"/>
      <c r="OAF113" s="356"/>
      <c r="OAG113" s="356"/>
      <c r="OAH113" s="356"/>
      <c r="OAI113" s="356"/>
      <c r="OAJ113" s="356"/>
      <c r="OAK113" s="356"/>
      <c r="OAL113" s="356"/>
      <c r="OAM113" s="356"/>
      <c r="OAN113" s="356"/>
      <c r="OAO113" s="356"/>
      <c r="OAP113" s="356"/>
      <c r="OAQ113" s="356"/>
      <c r="OAR113" s="356"/>
      <c r="OAS113" s="356"/>
      <c r="OAT113" s="356"/>
      <c r="OAU113" s="356"/>
      <c r="OAV113" s="356"/>
      <c r="OAW113" s="356"/>
      <c r="OAX113" s="356"/>
      <c r="OAY113" s="356"/>
      <c r="OAZ113" s="356"/>
      <c r="OBA113" s="356"/>
      <c r="OBB113" s="356"/>
      <c r="OBC113" s="356"/>
      <c r="OBD113" s="356"/>
      <c r="OBE113" s="356"/>
      <c r="OBF113" s="356"/>
      <c r="OBG113" s="356"/>
      <c r="OBH113" s="356"/>
      <c r="OBI113" s="356"/>
      <c r="OBJ113" s="356"/>
      <c r="OBK113" s="356"/>
      <c r="OBL113" s="356"/>
      <c r="OBM113" s="356"/>
      <c r="OBN113" s="356"/>
      <c r="OBO113" s="356"/>
      <c r="OBP113" s="356"/>
      <c r="OBQ113" s="356"/>
      <c r="OBR113" s="356"/>
      <c r="OBS113" s="356"/>
      <c r="OBT113" s="356"/>
      <c r="OBU113" s="356"/>
      <c r="OBV113" s="356"/>
      <c r="OBW113" s="356"/>
      <c r="OBX113" s="356"/>
      <c r="OBY113" s="356"/>
      <c r="OBZ113" s="356"/>
      <c r="OCA113" s="356"/>
      <c r="OCB113" s="356"/>
      <c r="OCC113" s="356"/>
      <c r="OCD113" s="356"/>
      <c r="OCE113" s="356"/>
      <c r="OCF113" s="356"/>
      <c r="OCG113" s="356"/>
      <c r="OCH113" s="356"/>
      <c r="OCI113" s="356"/>
      <c r="OCJ113" s="356"/>
      <c r="OCK113" s="356"/>
      <c r="OCL113" s="356"/>
      <c r="OCM113" s="356"/>
      <c r="OCN113" s="356"/>
      <c r="OCO113" s="356"/>
      <c r="OCP113" s="356"/>
      <c r="OCQ113" s="356"/>
      <c r="OCR113" s="356"/>
      <c r="OCS113" s="356"/>
      <c r="OCT113" s="356"/>
      <c r="OCU113" s="356"/>
      <c r="OCV113" s="356"/>
      <c r="OCW113" s="356"/>
      <c r="OCX113" s="356"/>
      <c r="OCY113" s="356"/>
      <c r="OCZ113" s="356"/>
      <c r="ODA113" s="356"/>
      <c r="ODB113" s="356"/>
      <c r="ODC113" s="356"/>
      <c r="ODD113" s="356"/>
      <c r="ODE113" s="356"/>
      <c r="ODF113" s="356"/>
      <c r="ODG113" s="356"/>
      <c r="ODH113" s="356"/>
      <c r="ODI113" s="356"/>
      <c r="ODJ113" s="356"/>
      <c r="ODK113" s="356"/>
      <c r="ODL113" s="356"/>
      <c r="ODM113" s="356"/>
      <c r="ODN113" s="356"/>
      <c r="ODO113" s="356"/>
      <c r="ODP113" s="356"/>
      <c r="ODQ113" s="356"/>
      <c r="ODR113" s="356"/>
      <c r="ODS113" s="356"/>
      <c r="ODT113" s="356"/>
      <c r="ODU113" s="356"/>
      <c r="ODV113" s="356"/>
      <c r="ODW113" s="356"/>
      <c r="ODX113" s="356"/>
      <c r="ODY113" s="356"/>
      <c r="ODZ113" s="356"/>
      <c r="OEA113" s="356"/>
      <c r="OEB113" s="356"/>
      <c r="OEC113" s="356"/>
      <c r="OED113" s="356"/>
      <c r="OEE113" s="356"/>
      <c r="OEF113" s="356"/>
      <c r="OEG113" s="356"/>
      <c r="OEH113" s="356"/>
      <c r="OEI113" s="356"/>
      <c r="OEJ113" s="356"/>
      <c r="OEK113" s="356"/>
      <c r="OEL113" s="356"/>
      <c r="OEM113" s="356"/>
      <c r="OEN113" s="356"/>
      <c r="OEO113" s="356"/>
      <c r="OEP113" s="356"/>
      <c r="OEQ113" s="356"/>
      <c r="OER113" s="356"/>
      <c r="OES113" s="356"/>
      <c r="OET113" s="356"/>
      <c r="OEU113" s="356"/>
      <c r="OEV113" s="356"/>
      <c r="OEW113" s="356"/>
      <c r="OEX113" s="356"/>
      <c r="OEY113" s="356"/>
      <c r="OEZ113" s="356"/>
      <c r="OFA113" s="356"/>
      <c r="OFB113" s="356"/>
      <c r="OFC113" s="356"/>
      <c r="OFD113" s="356"/>
      <c r="OFE113" s="356"/>
      <c r="OFF113" s="356"/>
      <c r="OFG113" s="356"/>
      <c r="OFH113" s="356"/>
      <c r="OFI113" s="356"/>
      <c r="OFJ113" s="356"/>
      <c r="OFK113" s="356"/>
      <c r="OFL113" s="356"/>
      <c r="OFM113" s="356"/>
      <c r="OFN113" s="356"/>
      <c r="OFO113" s="356"/>
      <c r="OFP113" s="356"/>
      <c r="OFQ113" s="356"/>
      <c r="OFR113" s="356"/>
      <c r="OFS113" s="356"/>
      <c r="OFT113" s="356"/>
      <c r="OFU113" s="356"/>
      <c r="OFV113" s="356"/>
      <c r="OFW113" s="356"/>
      <c r="OFX113" s="356"/>
      <c r="OFY113" s="356"/>
      <c r="OFZ113" s="356"/>
      <c r="OGA113" s="356"/>
      <c r="OGB113" s="356"/>
      <c r="OGC113" s="356"/>
      <c r="OGD113" s="356"/>
      <c r="OGE113" s="356"/>
      <c r="OGF113" s="356"/>
      <c r="OGG113" s="356"/>
      <c r="OGH113" s="356"/>
      <c r="OGI113" s="356"/>
      <c r="OGJ113" s="356"/>
      <c r="OGK113" s="356"/>
      <c r="OGL113" s="356"/>
      <c r="OGM113" s="356"/>
      <c r="OGN113" s="356"/>
      <c r="OGO113" s="356"/>
      <c r="OGP113" s="356"/>
      <c r="OGQ113" s="356"/>
      <c r="OGR113" s="356"/>
      <c r="OGS113" s="356"/>
      <c r="OGT113" s="356"/>
      <c r="OGU113" s="356"/>
      <c r="OGV113" s="356"/>
      <c r="OGW113" s="356"/>
      <c r="OGX113" s="356"/>
      <c r="OGY113" s="356"/>
      <c r="OGZ113" s="356"/>
      <c r="OHA113" s="356"/>
      <c r="OHB113" s="356"/>
      <c r="OHC113" s="356"/>
      <c r="OHD113" s="356"/>
      <c r="OHE113" s="356"/>
      <c r="OHF113" s="356"/>
      <c r="OHG113" s="356"/>
      <c r="OHH113" s="356"/>
      <c r="OHI113" s="356"/>
      <c r="OHJ113" s="356"/>
      <c r="OHK113" s="356"/>
      <c r="OHL113" s="356"/>
      <c r="OHM113" s="356"/>
      <c r="OHN113" s="356"/>
      <c r="OHO113" s="356"/>
      <c r="OHP113" s="356"/>
      <c r="OHQ113" s="356"/>
      <c r="OHR113" s="356"/>
      <c r="OHS113" s="356"/>
      <c r="OHT113" s="356"/>
      <c r="OHU113" s="356"/>
      <c r="OHV113" s="356"/>
      <c r="OHW113" s="356"/>
      <c r="OHX113" s="356"/>
      <c r="OHY113" s="356"/>
      <c r="OHZ113" s="356"/>
      <c r="OIA113" s="356"/>
      <c r="OIB113" s="356"/>
      <c r="OIC113" s="356"/>
      <c r="OID113" s="356"/>
      <c r="OIE113" s="356"/>
      <c r="OIF113" s="356"/>
      <c r="OIG113" s="356"/>
      <c r="OIH113" s="356"/>
      <c r="OII113" s="356"/>
      <c r="OIJ113" s="356"/>
      <c r="OIK113" s="356"/>
      <c r="OIL113" s="356"/>
      <c r="OIM113" s="356"/>
      <c r="OIN113" s="356"/>
      <c r="OIO113" s="356"/>
      <c r="OIP113" s="356"/>
      <c r="OIQ113" s="356"/>
      <c r="OIR113" s="356"/>
      <c r="OIS113" s="356"/>
      <c r="OIT113" s="356"/>
      <c r="OIU113" s="356"/>
      <c r="OIV113" s="356"/>
      <c r="OIW113" s="356"/>
      <c r="OIX113" s="356"/>
      <c r="OIY113" s="356"/>
      <c r="OIZ113" s="356"/>
      <c r="OJA113" s="356"/>
      <c r="OJB113" s="356"/>
      <c r="OJC113" s="356"/>
      <c r="OJD113" s="356"/>
      <c r="OJE113" s="356"/>
      <c r="OJF113" s="356"/>
      <c r="OJG113" s="356"/>
      <c r="OJH113" s="356"/>
      <c r="OJI113" s="356"/>
      <c r="OJJ113" s="356"/>
      <c r="OJK113" s="356"/>
      <c r="OJL113" s="356"/>
      <c r="OJM113" s="356"/>
      <c r="OJN113" s="356"/>
      <c r="OJO113" s="356"/>
      <c r="OJP113" s="356"/>
      <c r="OJQ113" s="356"/>
      <c r="OJR113" s="356"/>
      <c r="OJS113" s="356"/>
      <c r="OJT113" s="356"/>
      <c r="OJU113" s="356"/>
      <c r="OJV113" s="356"/>
      <c r="OJW113" s="356"/>
      <c r="OJX113" s="356"/>
      <c r="OJY113" s="356"/>
      <c r="OJZ113" s="356"/>
      <c r="OKA113" s="356"/>
      <c r="OKB113" s="356"/>
      <c r="OKC113" s="356"/>
      <c r="OKD113" s="356"/>
      <c r="OKE113" s="356"/>
      <c r="OKF113" s="356"/>
      <c r="OKG113" s="356"/>
      <c r="OKH113" s="356"/>
      <c r="OKI113" s="356"/>
      <c r="OKJ113" s="356"/>
      <c r="OKK113" s="356"/>
      <c r="OKL113" s="356"/>
      <c r="OKM113" s="356"/>
      <c r="OKN113" s="356"/>
      <c r="OKO113" s="356"/>
      <c r="OKP113" s="356"/>
      <c r="OKQ113" s="356"/>
      <c r="OKR113" s="356"/>
      <c r="OKS113" s="356"/>
      <c r="OKT113" s="356"/>
      <c r="OKU113" s="356"/>
      <c r="OKV113" s="356"/>
      <c r="OKW113" s="356"/>
      <c r="OKX113" s="356"/>
      <c r="OKY113" s="356"/>
      <c r="OKZ113" s="356"/>
      <c r="OLA113" s="356"/>
      <c r="OLB113" s="356"/>
      <c r="OLC113" s="356"/>
      <c r="OLD113" s="356"/>
      <c r="OLE113" s="356"/>
      <c r="OLF113" s="356"/>
      <c r="OLG113" s="356"/>
      <c r="OLH113" s="356"/>
      <c r="OLI113" s="356"/>
      <c r="OLJ113" s="356"/>
      <c r="OLK113" s="356"/>
      <c r="OLL113" s="356"/>
      <c r="OLM113" s="356"/>
      <c r="OLN113" s="356"/>
      <c r="OLO113" s="356"/>
      <c r="OLP113" s="356"/>
      <c r="OLQ113" s="356"/>
      <c r="OLR113" s="356"/>
      <c r="OLS113" s="356"/>
      <c r="OLT113" s="356"/>
      <c r="OLU113" s="356"/>
      <c r="OLV113" s="356"/>
      <c r="OLW113" s="356"/>
      <c r="OLX113" s="356"/>
      <c r="OLY113" s="356"/>
      <c r="OLZ113" s="356"/>
      <c r="OMA113" s="356"/>
      <c r="OMB113" s="356"/>
      <c r="OMC113" s="356"/>
      <c r="OMD113" s="356"/>
      <c r="OME113" s="356"/>
      <c r="OMF113" s="356"/>
      <c r="OMG113" s="356"/>
      <c r="OMH113" s="356"/>
      <c r="OMI113" s="356"/>
      <c r="OMJ113" s="356"/>
      <c r="OMK113" s="356"/>
      <c r="OML113" s="356"/>
      <c r="OMM113" s="356"/>
      <c r="OMN113" s="356"/>
      <c r="OMO113" s="356"/>
      <c r="OMP113" s="356"/>
      <c r="OMQ113" s="356"/>
      <c r="OMR113" s="356"/>
      <c r="OMS113" s="356"/>
      <c r="OMT113" s="356"/>
      <c r="OMU113" s="356"/>
      <c r="OMV113" s="356"/>
      <c r="OMW113" s="356"/>
      <c r="OMX113" s="356"/>
      <c r="OMY113" s="356"/>
      <c r="OMZ113" s="356"/>
      <c r="ONA113" s="356"/>
      <c r="ONB113" s="356"/>
      <c r="ONC113" s="356"/>
      <c r="OND113" s="356"/>
      <c r="ONE113" s="356"/>
      <c r="ONF113" s="356"/>
      <c r="ONG113" s="356"/>
      <c r="ONH113" s="356"/>
      <c r="ONI113" s="356"/>
      <c r="ONJ113" s="356"/>
      <c r="ONK113" s="356"/>
      <c r="ONL113" s="356"/>
      <c r="ONM113" s="356"/>
      <c r="ONN113" s="356"/>
      <c r="ONO113" s="356"/>
      <c r="ONP113" s="356"/>
      <c r="ONQ113" s="356"/>
      <c r="ONR113" s="356"/>
      <c r="ONS113" s="356"/>
      <c r="ONT113" s="356"/>
      <c r="ONU113" s="356"/>
      <c r="ONV113" s="356"/>
      <c r="ONW113" s="356"/>
      <c r="ONX113" s="356"/>
      <c r="ONY113" s="356"/>
      <c r="ONZ113" s="356"/>
      <c r="OOA113" s="356"/>
      <c r="OOB113" s="356"/>
      <c r="OOC113" s="356"/>
      <c r="OOD113" s="356"/>
      <c r="OOE113" s="356"/>
      <c r="OOF113" s="356"/>
      <c r="OOG113" s="356"/>
      <c r="OOH113" s="356"/>
      <c r="OOI113" s="356"/>
      <c r="OOJ113" s="356"/>
      <c r="OOK113" s="356"/>
      <c r="OOL113" s="356"/>
      <c r="OOM113" s="356"/>
      <c r="OON113" s="356"/>
      <c r="OOO113" s="356"/>
      <c r="OOP113" s="356"/>
      <c r="OOQ113" s="356"/>
      <c r="OOR113" s="356"/>
      <c r="OOS113" s="356"/>
      <c r="OOT113" s="356"/>
      <c r="OOU113" s="356"/>
      <c r="OOV113" s="356"/>
      <c r="OOW113" s="356"/>
      <c r="OOX113" s="356"/>
      <c r="OOY113" s="356"/>
      <c r="OOZ113" s="356"/>
      <c r="OPA113" s="356"/>
      <c r="OPB113" s="356"/>
      <c r="OPC113" s="356"/>
      <c r="OPD113" s="356"/>
      <c r="OPE113" s="356"/>
      <c r="OPF113" s="356"/>
      <c r="OPG113" s="356"/>
      <c r="OPH113" s="356"/>
      <c r="OPI113" s="356"/>
      <c r="OPJ113" s="356"/>
      <c r="OPK113" s="356"/>
      <c r="OPL113" s="356"/>
      <c r="OPM113" s="356"/>
      <c r="OPN113" s="356"/>
      <c r="OPO113" s="356"/>
      <c r="OPP113" s="356"/>
      <c r="OPQ113" s="356"/>
      <c r="OPR113" s="356"/>
      <c r="OPS113" s="356"/>
      <c r="OPT113" s="356"/>
      <c r="OPU113" s="356"/>
      <c r="OPV113" s="356"/>
      <c r="OPW113" s="356"/>
      <c r="OPX113" s="356"/>
      <c r="OPY113" s="356"/>
      <c r="OPZ113" s="356"/>
      <c r="OQA113" s="356"/>
      <c r="OQB113" s="356"/>
      <c r="OQC113" s="356"/>
      <c r="OQD113" s="356"/>
      <c r="OQE113" s="356"/>
      <c r="OQF113" s="356"/>
      <c r="OQG113" s="356"/>
      <c r="OQH113" s="356"/>
      <c r="OQI113" s="356"/>
      <c r="OQJ113" s="356"/>
      <c r="OQK113" s="356"/>
      <c r="OQL113" s="356"/>
      <c r="OQM113" s="356"/>
      <c r="OQN113" s="356"/>
      <c r="OQO113" s="356"/>
      <c r="OQP113" s="356"/>
      <c r="OQQ113" s="356"/>
      <c r="OQR113" s="356"/>
      <c r="OQS113" s="356"/>
      <c r="OQT113" s="356"/>
      <c r="OQU113" s="356"/>
      <c r="OQV113" s="356"/>
      <c r="OQW113" s="356"/>
      <c r="OQX113" s="356"/>
      <c r="OQY113" s="356"/>
      <c r="OQZ113" s="356"/>
      <c r="ORA113" s="356"/>
      <c r="ORB113" s="356"/>
      <c r="ORC113" s="356"/>
      <c r="ORD113" s="356"/>
      <c r="ORE113" s="356"/>
      <c r="ORF113" s="356"/>
      <c r="ORG113" s="356"/>
      <c r="ORH113" s="356"/>
      <c r="ORI113" s="356"/>
      <c r="ORJ113" s="356"/>
      <c r="ORK113" s="356"/>
      <c r="ORL113" s="356"/>
      <c r="ORM113" s="356"/>
      <c r="ORN113" s="356"/>
      <c r="ORO113" s="356"/>
      <c r="ORP113" s="356"/>
      <c r="ORQ113" s="356"/>
      <c r="ORR113" s="356"/>
      <c r="ORS113" s="356"/>
      <c r="ORT113" s="356"/>
      <c r="ORU113" s="356"/>
      <c r="ORV113" s="356"/>
      <c r="ORW113" s="356"/>
      <c r="ORX113" s="356"/>
      <c r="ORY113" s="356"/>
      <c r="ORZ113" s="356"/>
      <c r="OSA113" s="356"/>
      <c r="OSB113" s="356"/>
      <c r="OSC113" s="356"/>
      <c r="OSD113" s="356"/>
      <c r="OSE113" s="356"/>
      <c r="OSF113" s="356"/>
      <c r="OSG113" s="356"/>
      <c r="OSH113" s="356"/>
      <c r="OSI113" s="356"/>
      <c r="OSJ113" s="356"/>
      <c r="OSK113" s="356"/>
      <c r="OSL113" s="356"/>
      <c r="OSM113" s="356"/>
      <c r="OSN113" s="356"/>
      <c r="OSO113" s="356"/>
      <c r="OSP113" s="356"/>
      <c r="OSQ113" s="356"/>
      <c r="OSR113" s="356"/>
      <c r="OSS113" s="356"/>
      <c r="OST113" s="356"/>
      <c r="OSU113" s="356"/>
      <c r="OSV113" s="356"/>
      <c r="OSW113" s="356"/>
      <c r="OSX113" s="356"/>
      <c r="OSY113" s="356"/>
      <c r="OSZ113" s="356"/>
      <c r="OTA113" s="356"/>
      <c r="OTB113" s="356"/>
      <c r="OTC113" s="356"/>
      <c r="OTD113" s="356"/>
      <c r="OTE113" s="356"/>
      <c r="OTF113" s="356"/>
      <c r="OTG113" s="356"/>
      <c r="OTH113" s="356"/>
      <c r="OTI113" s="356"/>
      <c r="OTJ113" s="356"/>
      <c r="OTK113" s="356"/>
      <c r="OTL113" s="356"/>
      <c r="OTM113" s="356"/>
      <c r="OTN113" s="356"/>
      <c r="OTO113" s="356"/>
      <c r="OTP113" s="356"/>
      <c r="OTQ113" s="356"/>
      <c r="OTR113" s="356"/>
      <c r="OTS113" s="356"/>
      <c r="OTT113" s="356"/>
      <c r="OTU113" s="356"/>
      <c r="OTV113" s="356"/>
      <c r="OTW113" s="356"/>
      <c r="OTX113" s="356"/>
      <c r="OTY113" s="356"/>
      <c r="OTZ113" s="356"/>
      <c r="OUA113" s="356"/>
      <c r="OUB113" s="356"/>
      <c r="OUC113" s="356"/>
      <c r="OUD113" s="356"/>
      <c r="OUE113" s="356"/>
      <c r="OUF113" s="356"/>
      <c r="OUG113" s="356"/>
      <c r="OUH113" s="356"/>
      <c r="OUI113" s="356"/>
      <c r="OUJ113" s="356"/>
      <c r="OUK113" s="356"/>
      <c r="OUL113" s="356"/>
      <c r="OUM113" s="356"/>
      <c r="OUN113" s="356"/>
      <c r="OUO113" s="356"/>
      <c r="OUP113" s="356"/>
      <c r="OUQ113" s="356"/>
      <c r="OUR113" s="356"/>
      <c r="OUS113" s="356"/>
      <c r="OUT113" s="356"/>
      <c r="OUU113" s="356"/>
      <c r="OUV113" s="356"/>
      <c r="OUW113" s="356"/>
      <c r="OUX113" s="356"/>
      <c r="OUY113" s="356"/>
      <c r="OUZ113" s="356"/>
      <c r="OVA113" s="356"/>
      <c r="OVB113" s="356"/>
      <c r="OVC113" s="356"/>
      <c r="OVD113" s="356"/>
      <c r="OVE113" s="356"/>
      <c r="OVF113" s="356"/>
      <c r="OVG113" s="356"/>
      <c r="OVH113" s="356"/>
      <c r="OVI113" s="356"/>
      <c r="OVJ113" s="356"/>
      <c r="OVK113" s="356"/>
      <c r="OVL113" s="356"/>
      <c r="OVM113" s="356"/>
      <c r="OVN113" s="356"/>
      <c r="OVO113" s="356"/>
      <c r="OVP113" s="356"/>
      <c r="OVQ113" s="356"/>
      <c r="OVR113" s="356"/>
      <c r="OVS113" s="356"/>
      <c r="OVT113" s="356"/>
      <c r="OVU113" s="356"/>
      <c r="OVV113" s="356"/>
      <c r="OVW113" s="356"/>
      <c r="OVX113" s="356"/>
      <c r="OVY113" s="356"/>
      <c r="OVZ113" s="356"/>
      <c r="OWA113" s="356"/>
      <c r="OWB113" s="356"/>
      <c r="OWC113" s="356"/>
      <c r="OWD113" s="356"/>
      <c r="OWE113" s="356"/>
      <c r="OWF113" s="356"/>
      <c r="OWG113" s="356"/>
      <c r="OWH113" s="356"/>
      <c r="OWI113" s="356"/>
      <c r="OWJ113" s="356"/>
      <c r="OWK113" s="356"/>
      <c r="OWL113" s="356"/>
      <c r="OWM113" s="356"/>
      <c r="OWN113" s="356"/>
      <c r="OWO113" s="356"/>
      <c r="OWP113" s="356"/>
      <c r="OWQ113" s="356"/>
      <c r="OWR113" s="356"/>
      <c r="OWS113" s="356"/>
      <c r="OWT113" s="356"/>
      <c r="OWU113" s="356"/>
      <c r="OWV113" s="356"/>
      <c r="OWW113" s="356"/>
      <c r="OWX113" s="356"/>
      <c r="OWY113" s="356"/>
      <c r="OWZ113" s="356"/>
      <c r="OXA113" s="356"/>
      <c r="OXB113" s="356"/>
      <c r="OXC113" s="356"/>
      <c r="OXD113" s="356"/>
      <c r="OXE113" s="356"/>
      <c r="OXF113" s="356"/>
      <c r="OXG113" s="356"/>
      <c r="OXH113" s="356"/>
      <c r="OXI113" s="356"/>
      <c r="OXJ113" s="356"/>
      <c r="OXK113" s="356"/>
      <c r="OXL113" s="356"/>
      <c r="OXM113" s="356"/>
      <c r="OXN113" s="356"/>
      <c r="OXO113" s="356"/>
      <c r="OXP113" s="356"/>
      <c r="OXQ113" s="356"/>
      <c r="OXR113" s="356"/>
      <c r="OXS113" s="356"/>
      <c r="OXT113" s="356"/>
      <c r="OXU113" s="356"/>
      <c r="OXV113" s="356"/>
      <c r="OXW113" s="356"/>
      <c r="OXX113" s="356"/>
      <c r="OXY113" s="356"/>
      <c r="OXZ113" s="356"/>
      <c r="OYA113" s="356"/>
      <c r="OYB113" s="356"/>
      <c r="OYC113" s="356"/>
      <c r="OYD113" s="356"/>
      <c r="OYE113" s="356"/>
      <c r="OYF113" s="356"/>
      <c r="OYG113" s="356"/>
      <c r="OYH113" s="356"/>
      <c r="OYI113" s="356"/>
      <c r="OYJ113" s="356"/>
      <c r="OYK113" s="356"/>
      <c r="OYL113" s="356"/>
      <c r="OYM113" s="356"/>
      <c r="OYN113" s="356"/>
      <c r="OYO113" s="356"/>
      <c r="OYP113" s="356"/>
      <c r="OYQ113" s="356"/>
      <c r="OYR113" s="356"/>
      <c r="OYS113" s="356"/>
      <c r="OYT113" s="356"/>
      <c r="OYU113" s="356"/>
      <c r="OYV113" s="356"/>
      <c r="OYW113" s="356"/>
      <c r="OYX113" s="356"/>
      <c r="OYY113" s="356"/>
      <c r="OYZ113" s="356"/>
      <c r="OZA113" s="356"/>
      <c r="OZB113" s="356"/>
      <c r="OZC113" s="356"/>
      <c r="OZD113" s="356"/>
      <c r="OZE113" s="356"/>
      <c r="OZF113" s="356"/>
      <c r="OZG113" s="356"/>
      <c r="OZH113" s="356"/>
      <c r="OZI113" s="356"/>
      <c r="OZJ113" s="356"/>
      <c r="OZK113" s="356"/>
      <c r="OZL113" s="356"/>
      <c r="OZM113" s="356"/>
      <c r="OZN113" s="356"/>
      <c r="OZO113" s="356"/>
      <c r="OZP113" s="356"/>
      <c r="OZQ113" s="356"/>
      <c r="OZR113" s="356"/>
      <c r="OZS113" s="356"/>
      <c r="OZT113" s="356"/>
      <c r="OZU113" s="356"/>
      <c r="OZV113" s="356"/>
      <c r="OZW113" s="356"/>
      <c r="OZX113" s="356"/>
      <c r="OZY113" s="356"/>
      <c r="OZZ113" s="356"/>
      <c r="PAA113" s="356"/>
      <c r="PAB113" s="356"/>
      <c r="PAC113" s="356"/>
      <c r="PAD113" s="356"/>
      <c r="PAE113" s="356"/>
      <c r="PAF113" s="356"/>
      <c r="PAG113" s="356"/>
      <c r="PAH113" s="356"/>
      <c r="PAI113" s="356"/>
      <c r="PAJ113" s="356"/>
      <c r="PAK113" s="356"/>
      <c r="PAL113" s="356"/>
      <c r="PAM113" s="356"/>
      <c r="PAN113" s="356"/>
      <c r="PAO113" s="356"/>
      <c r="PAP113" s="356"/>
      <c r="PAQ113" s="356"/>
      <c r="PAR113" s="356"/>
      <c r="PAS113" s="356"/>
      <c r="PAT113" s="356"/>
      <c r="PAU113" s="356"/>
      <c r="PAV113" s="356"/>
      <c r="PAW113" s="356"/>
      <c r="PAX113" s="356"/>
      <c r="PAY113" s="356"/>
      <c r="PAZ113" s="356"/>
      <c r="PBA113" s="356"/>
      <c r="PBB113" s="356"/>
      <c r="PBC113" s="356"/>
      <c r="PBD113" s="356"/>
      <c r="PBE113" s="356"/>
      <c r="PBF113" s="356"/>
      <c r="PBG113" s="356"/>
      <c r="PBH113" s="356"/>
      <c r="PBI113" s="356"/>
      <c r="PBJ113" s="356"/>
      <c r="PBK113" s="356"/>
      <c r="PBL113" s="356"/>
      <c r="PBM113" s="356"/>
      <c r="PBN113" s="356"/>
      <c r="PBO113" s="356"/>
      <c r="PBP113" s="356"/>
      <c r="PBQ113" s="356"/>
      <c r="PBR113" s="356"/>
      <c r="PBS113" s="356"/>
      <c r="PBT113" s="356"/>
      <c r="PBU113" s="356"/>
      <c r="PBV113" s="356"/>
      <c r="PBW113" s="356"/>
      <c r="PBX113" s="356"/>
      <c r="PBY113" s="356"/>
      <c r="PBZ113" s="356"/>
      <c r="PCA113" s="356"/>
      <c r="PCB113" s="356"/>
      <c r="PCC113" s="356"/>
      <c r="PCD113" s="356"/>
      <c r="PCE113" s="356"/>
      <c r="PCF113" s="356"/>
      <c r="PCG113" s="356"/>
      <c r="PCH113" s="356"/>
      <c r="PCI113" s="356"/>
      <c r="PCJ113" s="356"/>
      <c r="PCK113" s="356"/>
      <c r="PCL113" s="356"/>
      <c r="PCM113" s="356"/>
      <c r="PCN113" s="356"/>
      <c r="PCO113" s="356"/>
      <c r="PCP113" s="356"/>
      <c r="PCQ113" s="356"/>
      <c r="PCR113" s="356"/>
      <c r="PCS113" s="356"/>
      <c r="PCT113" s="356"/>
      <c r="PCU113" s="356"/>
      <c r="PCV113" s="356"/>
      <c r="PCW113" s="356"/>
      <c r="PCX113" s="356"/>
      <c r="PCY113" s="356"/>
      <c r="PCZ113" s="356"/>
      <c r="PDA113" s="356"/>
      <c r="PDB113" s="356"/>
      <c r="PDC113" s="356"/>
      <c r="PDD113" s="356"/>
      <c r="PDE113" s="356"/>
      <c r="PDF113" s="356"/>
      <c r="PDG113" s="356"/>
      <c r="PDH113" s="356"/>
      <c r="PDI113" s="356"/>
      <c r="PDJ113" s="356"/>
      <c r="PDK113" s="356"/>
      <c r="PDL113" s="356"/>
      <c r="PDM113" s="356"/>
      <c r="PDN113" s="356"/>
      <c r="PDO113" s="356"/>
      <c r="PDP113" s="356"/>
      <c r="PDQ113" s="356"/>
      <c r="PDR113" s="356"/>
      <c r="PDS113" s="356"/>
      <c r="PDT113" s="356"/>
      <c r="PDU113" s="356"/>
      <c r="PDV113" s="356"/>
      <c r="PDW113" s="356"/>
      <c r="PDX113" s="356"/>
      <c r="PDY113" s="356"/>
      <c r="PDZ113" s="356"/>
      <c r="PEA113" s="356"/>
      <c r="PEB113" s="356"/>
      <c r="PEC113" s="356"/>
      <c r="PED113" s="356"/>
      <c r="PEE113" s="356"/>
      <c r="PEF113" s="356"/>
      <c r="PEG113" s="356"/>
      <c r="PEH113" s="356"/>
      <c r="PEI113" s="356"/>
      <c r="PEJ113" s="356"/>
      <c r="PEK113" s="356"/>
      <c r="PEL113" s="356"/>
      <c r="PEM113" s="356"/>
      <c r="PEN113" s="356"/>
      <c r="PEO113" s="356"/>
      <c r="PEP113" s="356"/>
      <c r="PEQ113" s="356"/>
      <c r="PER113" s="356"/>
      <c r="PES113" s="356"/>
      <c r="PET113" s="356"/>
      <c r="PEU113" s="356"/>
      <c r="PEV113" s="356"/>
      <c r="PEW113" s="356"/>
      <c r="PEX113" s="356"/>
      <c r="PEY113" s="356"/>
      <c r="PEZ113" s="356"/>
      <c r="PFA113" s="356"/>
      <c r="PFB113" s="356"/>
      <c r="PFC113" s="356"/>
      <c r="PFD113" s="356"/>
      <c r="PFE113" s="356"/>
      <c r="PFF113" s="356"/>
      <c r="PFG113" s="356"/>
      <c r="PFH113" s="356"/>
      <c r="PFI113" s="356"/>
      <c r="PFJ113" s="356"/>
      <c r="PFK113" s="356"/>
      <c r="PFL113" s="356"/>
      <c r="PFM113" s="356"/>
      <c r="PFN113" s="356"/>
      <c r="PFO113" s="356"/>
      <c r="PFP113" s="356"/>
      <c r="PFQ113" s="356"/>
      <c r="PFR113" s="356"/>
      <c r="PFS113" s="356"/>
      <c r="PFT113" s="356"/>
      <c r="PFU113" s="356"/>
      <c r="PFV113" s="356"/>
      <c r="PFW113" s="356"/>
      <c r="PFX113" s="356"/>
      <c r="PFY113" s="356"/>
      <c r="PFZ113" s="356"/>
      <c r="PGA113" s="356"/>
      <c r="PGB113" s="356"/>
      <c r="PGC113" s="356"/>
      <c r="PGD113" s="356"/>
      <c r="PGE113" s="356"/>
      <c r="PGF113" s="356"/>
      <c r="PGG113" s="356"/>
      <c r="PGH113" s="356"/>
      <c r="PGI113" s="356"/>
      <c r="PGJ113" s="356"/>
      <c r="PGK113" s="356"/>
      <c r="PGL113" s="356"/>
      <c r="PGM113" s="356"/>
      <c r="PGN113" s="356"/>
      <c r="PGO113" s="356"/>
      <c r="PGP113" s="356"/>
      <c r="PGQ113" s="356"/>
      <c r="PGR113" s="356"/>
      <c r="PGS113" s="356"/>
      <c r="PGT113" s="356"/>
      <c r="PGU113" s="356"/>
      <c r="PGV113" s="356"/>
      <c r="PGW113" s="356"/>
      <c r="PGX113" s="356"/>
      <c r="PGY113" s="356"/>
      <c r="PGZ113" s="356"/>
      <c r="PHA113" s="356"/>
      <c r="PHB113" s="356"/>
      <c r="PHC113" s="356"/>
      <c r="PHD113" s="356"/>
      <c r="PHE113" s="356"/>
      <c r="PHF113" s="356"/>
      <c r="PHG113" s="356"/>
      <c r="PHH113" s="356"/>
      <c r="PHI113" s="356"/>
      <c r="PHJ113" s="356"/>
      <c r="PHK113" s="356"/>
      <c r="PHL113" s="356"/>
      <c r="PHM113" s="356"/>
      <c r="PHN113" s="356"/>
      <c r="PHO113" s="356"/>
      <c r="PHP113" s="356"/>
      <c r="PHQ113" s="356"/>
      <c r="PHR113" s="356"/>
      <c r="PHS113" s="356"/>
      <c r="PHT113" s="356"/>
      <c r="PHU113" s="356"/>
      <c r="PHV113" s="356"/>
      <c r="PHW113" s="356"/>
      <c r="PHX113" s="356"/>
      <c r="PHY113" s="356"/>
      <c r="PHZ113" s="356"/>
      <c r="PIA113" s="356"/>
      <c r="PIB113" s="356"/>
      <c r="PIC113" s="356"/>
      <c r="PID113" s="356"/>
      <c r="PIE113" s="356"/>
      <c r="PIF113" s="356"/>
      <c r="PIG113" s="356"/>
      <c r="PIH113" s="356"/>
      <c r="PII113" s="356"/>
      <c r="PIJ113" s="356"/>
      <c r="PIK113" s="356"/>
      <c r="PIL113" s="356"/>
      <c r="PIM113" s="356"/>
      <c r="PIN113" s="356"/>
      <c r="PIO113" s="356"/>
      <c r="PIP113" s="356"/>
      <c r="PIQ113" s="356"/>
      <c r="PIR113" s="356"/>
      <c r="PIS113" s="356"/>
      <c r="PIT113" s="356"/>
      <c r="PIU113" s="356"/>
      <c r="PIV113" s="356"/>
      <c r="PIW113" s="356"/>
      <c r="PIX113" s="356"/>
      <c r="PIY113" s="356"/>
      <c r="PIZ113" s="356"/>
      <c r="PJA113" s="356"/>
      <c r="PJB113" s="356"/>
      <c r="PJC113" s="356"/>
      <c r="PJD113" s="356"/>
      <c r="PJE113" s="356"/>
      <c r="PJF113" s="356"/>
      <c r="PJG113" s="356"/>
      <c r="PJH113" s="356"/>
      <c r="PJI113" s="356"/>
      <c r="PJJ113" s="356"/>
      <c r="PJK113" s="356"/>
      <c r="PJL113" s="356"/>
      <c r="PJM113" s="356"/>
      <c r="PJN113" s="356"/>
      <c r="PJO113" s="356"/>
      <c r="PJP113" s="356"/>
      <c r="PJQ113" s="356"/>
      <c r="PJR113" s="356"/>
      <c r="PJS113" s="356"/>
      <c r="PJT113" s="356"/>
      <c r="PJU113" s="356"/>
      <c r="PJV113" s="356"/>
      <c r="PJW113" s="356"/>
      <c r="PJX113" s="356"/>
      <c r="PJY113" s="356"/>
      <c r="PJZ113" s="356"/>
      <c r="PKA113" s="356"/>
      <c r="PKB113" s="356"/>
      <c r="PKC113" s="356"/>
      <c r="PKD113" s="356"/>
      <c r="PKE113" s="356"/>
      <c r="PKF113" s="356"/>
      <c r="PKG113" s="356"/>
      <c r="PKH113" s="356"/>
      <c r="PKI113" s="356"/>
      <c r="PKJ113" s="356"/>
      <c r="PKK113" s="356"/>
      <c r="PKL113" s="356"/>
      <c r="PKM113" s="356"/>
      <c r="PKN113" s="356"/>
      <c r="PKO113" s="356"/>
      <c r="PKP113" s="356"/>
      <c r="PKQ113" s="356"/>
      <c r="PKR113" s="356"/>
      <c r="PKS113" s="356"/>
      <c r="PKT113" s="356"/>
      <c r="PKU113" s="356"/>
      <c r="PKV113" s="356"/>
      <c r="PKW113" s="356"/>
      <c r="PKX113" s="356"/>
      <c r="PKY113" s="356"/>
      <c r="PKZ113" s="356"/>
      <c r="PLA113" s="356"/>
      <c r="PLB113" s="356"/>
      <c r="PLC113" s="356"/>
      <c r="PLD113" s="356"/>
      <c r="PLE113" s="356"/>
      <c r="PLF113" s="356"/>
      <c r="PLG113" s="356"/>
      <c r="PLH113" s="356"/>
      <c r="PLI113" s="356"/>
      <c r="PLJ113" s="356"/>
      <c r="PLK113" s="356"/>
      <c r="PLL113" s="356"/>
      <c r="PLM113" s="356"/>
      <c r="PLN113" s="356"/>
      <c r="PLO113" s="356"/>
      <c r="PLP113" s="356"/>
      <c r="PLQ113" s="356"/>
      <c r="PLR113" s="356"/>
      <c r="PLS113" s="356"/>
      <c r="PLT113" s="356"/>
      <c r="PLU113" s="356"/>
      <c r="PLV113" s="356"/>
      <c r="PLW113" s="356"/>
      <c r="PLX113" s="356"/>
      <c r="PLY113" s="356"/>
      <c r="PLZ113" s="356"/>
      <c r="PMA113" s="356"/>
      <c r="PMB113" s="356"/>
      <c r="PMC113" s="356"/>
      <c r="PMD113" s="356"/>
      <c r="PME113" s="356"/>
      <c r="PMF113" s="356"/>
      <c r="PMG113" s="356"/>
      <c r="PMH113" s="356"/>
      <c r="PMI113" s="356"/>
      <c r="PMJ113" s="356"/>
      <c r="PMK113" s="356"/>
      <c r="PML113" s="356"/>
      <c r="PMM113" s="356"/>
      <c r="PMN113" s="356"/>
      <c r="PMO113" s="356"/>
      <c r="PMP113" s="356"/>
      <c r="PMQ113" s="356"/>
      <c r="PMR113" s="356"/>
      <c r="PMS113" s="356"/>
      <c r="PMT113" s="356"/>
      <c r="PMU113" s="356"/>
      <c r="PMV113" s="356"/>
      <c r="PMW113" s="356"/>
      <c r="PMX113" s="356"/>
      <c r="PMY113" s="356"/>
      <c r="PMZ113" s="356"/>
      <c r="PNA113" s="356"/>
      <c r="PNB113" s="356"/>
      <c r="PNC113" s="356"/>
      <c r="PND113" s="356"/>
      <c r="PNE113" s="356"/>
      <c r="PNF113" s="356"/>
      <c r="PNG113" s="356"/>
      <c r="PNH113" s="356"/>
      <c r="PNI113" s="356"/>
      <c r="PNJ113" s="356"/>
      <c r="PNK113" s="356"/>
      <c r="PNL113" s="356"/>
      <c r="PNM113" s="356"/>
      <c r="PNN113" s="356"/>
      <c r="PNO113" s="356"/>
      <c r="PNP113" s="356"/>
      <c r="PNQ113" s="356"/>
      <c r="PNR113" s="356"/>
      <c r="PNS113" s="356"/>
      <c r="PNT113" s="356"/>
      <c r="PNU113" s="356"/>
      <c r="PNV113" s="356"/>
      <c r="PNW113" s="356"/>
      <c r="PNX113" s="356"/>
      <c r="PNY113" s="356"/>
      <c r="PNZ113" s="356"/>
      <c r="POA113" s="356"/>
      <c r="POB113" s="356"/>
      <c r="POC113" s="356"/>
      <c r="POD113" s="356"/>
      <c r="POE113" s="356"/>
      <c r="POF113" s="356"/>
      <c r="POG113" s="356"/>
      <c r="POH113" s="356"/>
      <c r="POI113" s="356"/>
      <c r="POJ113" s="356"/>
      <c r="POK113" s="356"/>
      <c r="POL113" s="356"/>
      <c r="POM113" s="356"/>
      <c r="PON113" s="356"/>
      <c r="POO113" s="356"/>
      <c r="POP113" s="356"/>
      <c r="POQ113" s="356"/>
      <c r="POR113" s="356"/>
      <c r="POS113" s="356"/>
      <c r="POT113" s="356"/>
      <c r="POU113" s="356"/>
      <c r="POV113" s="356"/>
      <c r="POW113" s="356"/>
      <c r="POX113" s="356"/>
      <c r="POY113" s="356"/>
      <c r="POZ113" s="356"/>
      <c r="PPA113" s="356"/>
      <c r="PPB113" s="356"/>
      <c r="PPC113" s="356"/>
      <c r="PPD113" s="356"/>
      <c r="PPE113" s="356"/>
      <c r="PPF113" s="356"/>
      <c r="PPG113" s="356"/>
      <c r="PPH113" s="356"/>
      <c r="PPI113" s="356"/>
      <c r="PPJ113" s="356"/>
      <c r="PPK113" s="356"/>
      <c r="PPL113" s="356"/>
      <c r="PPM113" s="356"/>
      <c r="PPN113" s="356"/>
      <c r="PPO113" s="356"/>
      <c r="PPP113" s="356"/>
      <c r="PPQ113" s="356"/>
      <c r="PPR113" s="356"/>
      <c r="PPS113" s="356"/>
      <c r="PPT113" s="356"/>
      <c r="PPU113" s="356"/>
      <c r="PPV113" s="356"/>
      <c r="PPW113" s="356"/>
      <c r="PPX113" s="356"/>
      <c r="PPY113" s="356"/>
      <c r="PPZ113" s="356"/>
      <c r="PQA113" s="356"/>
      <c r="PQB113" s="356"/>
      <c r="PQC113" s="356"/>
      <c r="PQD113" s="356"/>
      <c r="PQE113" s="356"/>
      <c r="PQF113" s="356"/>
      <c r="PQG113" s="356"/>
      <c r="PQH113" s="356"/>
      <c r="PQI113" s="356"/>
      <c r="PQJ113" s="356"/>
      <c r="PQK113" s="356"/>
      <c r="PQL113" s="356"/>
      <c r="PQM113" s="356"/>
      <c r="PQN113" s="356"/>
      <c r="PQO113" s="356"/>
      <c r="PQP113" s="356"/>
      <c r="PQQ113" s="356"/>
      <c r="PQR113" s="356"/>
      <c r="PQS113" s="356"/>
      <c r="PQT113" s="356"/>
      <c r="PQU113" s="356"/>
      <c r="PQV113" s="356"/>
      <c r="PQW113" s="356"/>
      <c r="PQX113" s="356"/>
      <c r="PQY113" s="356"/>
      <c r="PQZ113" s="356"/>
      <c r="PRA113" s="356"/>
      <c r="PRB113" s="356"/>
      <c r="PRC113" s="356"/>
      <c r="PRD113" s="356"/>
      <c r="PRE113" s="356"/>
      <c r="PRF113" s="356"/>
      <c r="PRG113" s="356"/>
      <c r="PRH113" s="356"/>
      <c r="PRI113" s="356"/>
      <c r="PRJ113" s="356"/>
      <c r="PRK113" s="356"/>
      <c r="PRL113" s="356"/>
      <c r="PRM113" s="356"/>
      <c r="PRN113" s="356"/>
      <c r="PRO113" s="356"/>
      <c r="PRP113" s="356"/>
      <c r="PRQ113" s="356"/>
      <c r="PRR113" s="356"/>
      <c r="PRS113" s="356"/>
      <c r="PRT113" s="356"/>
      <c r="PRU113" s="356"/>
      <c r="PRV113" s="356"/>
      <c r="PRW113" s="356"/>
      <c r="PRX113" s="356"/>
      <c r="PRY113" s="356"/>
      <c r="PRZ113" s="356"/>
      <c r="PSA113" s="356"/>
      <c r="PSB113" s="356"/>
      <c r="PSC113" s="356"/>
      <c r="PSD113" s="356"/>
      <c r="PSE113" s="356"/>
      <c r="PSF113" s="356"/>
      <c r="PSG113" s="356"/>
      <c r="PSH113" s="356"/>
      <c r="PSI113" s="356"/>
      <c r="PSJ113" s="356"/>
      <c r="PSK113" s="356"/>
      <c r="PSL113" s="356"/>
      <c r="PSM113" s="356"/>
      <c r="PSN113" s="356"/>
      <c r="PSO113" s="356"/>
      <c r="PSP113" s="356"/>
      <c r="PSQ113" s="356"/>
      <c r="PSR113" s="356"/>
      <c r="PSS113" s="356"/>
      <c r="PST113" s="356"/>
      <c r="PSU113" s="356"/>
      <c r="PSV113" s="356"/>
      <c r="PSW113" s="356"/>
      <c r="PSX113" s="356"/>
      <c r="PSY113" s="356"/>
      <c r="PSZ113" s="356"/>
      <c r="PTA113" s="356"/>
      <c r="PTB113" s="356"/>
      <c r="PTC113" s="356"/>
      <c r="PTD113" s="356"/>
      <c r="PTE113" s="356"/>
      <c r="PTF113" s="356"/>
      <c r="PTG113" s="356"/>
      <c r="PTH113" s="356"/>
      <c r="PTI113" s="356"/>
      <c r="PTJ113" s="356"/>
      <c r="PTK113" s="356"/>
      <c r="PTL113" s="356"/>
      <c r="PTM113" s="356"/>
      <c r="PTN113" s="356"/>
      <c r="PTO113" s="356"/>
      <c r="PTP113" s="356"/>
      <c r="PTQ113" s="356"/>
      <c r="PTR113" s="356"/>
      <c r="PTS113" s="356"/>
      <c r="PTT113" s="356"/>
      <c r="PTU113" s="356"/>
      <c r="PTV113" s="356"/>
      <c r="PTW113" s="356"/>
      <c r="PTX113" s="356"/>
      <c r="PTY113" s="356"/>
      <c r="PTZ113" s="356"/>
      <c r="PUA113" s="356"/>
      <c r="PUB113" s="356"/>
      <c r="PUC113" s="356"/>
      <c r="PUD113" s="356"/>
      <c r="PUE113" s="356"/>
      <c r="PUF113" s="356"/>
      <c r="PUG113" s="356"/>
      <c r="PUH113" s="356"/>
      <c r="PUI113" s="356"/>
      <c r="PUJ113" s="356"/>
      <c r="PUK113" s="356"/>
      <c r="PUL113" s="356"/>
      <c r="PUM113" s="356"/>
      <c r="PUN113" s="356"/>
      <c r="PUO113" s="356"/>
      <c r="PUP113" s="356"/>
      <c r="PUQ113" s="356"/>
      <c r="PUR113" s="356"/>
      <c r="PUS113" s="356"/>
      <c r="PUT113" s="356"/>
      <c r="PUU113" s="356"/>
      <c r="PUV113" s="356"/>
      <c r="PUW113" s="356"/>
      <c r="PUX113" s="356"/>
      <c r="PUY113" s="356"/>
      <c r="PUZ113" s="356"/>
      <c r="PVA113" s="356"/>
      <c r="PVB113" s="356"/>
      <c r="PVC113" s="356"/>
      <c r="PVD113" s="356"/>
      <c r="PVE113" s="356"/>
      <c r="PVF113" s="356"/>
      <c r="PVG113" s="356"/>
      <c r="PVH113" s="356"/>
      <c r="PVI113" s="356"/>
      <c r="PVJ113" s="356"/>
      <c r="PVK113" s="356"/>
      <c r="PVL113" s="356"/>
      <c r="PVM113" s="356"/>
      <c r="PVN113" s="356"/>
      <c r="PVO113" s="356"/>
      <c r="PVP113" s="356"/>
      <c r="PVQ113" s="356"/>
      <c r="PVR113" s="356"/>
      <c r="PVS113" s="356"/>
      <c r="PVT113" s="356"/>
      <c r="PVU113" s="356"/>
      <c r="PVV113" s="356"/>
      <c r="PVW113" s="356"/>
      <c r="PVX113" s="356"/>
      <c r="PVY113" s="356"/>
      <c r="PVZ113" s="356"/>
      <c r="PWA113" s="356"/>
      <c r="PWB113" s="356"/>
      <c r="PWC113" s="356"/>
      <c r="PWD113" s="356"/>
      <c r="PWE113" s="356"/>
      <c r="PWF113" s="356"/>
      <c r="PWG113" s="356"/>
      <c r="PWH113" s="356"/>
      <c r="PWI113" s="356"/>
      <c r="PWJ113" s="356"/>
      <c r="PWK113" s="356"/>
      <c r="PWL113" s="356"/>
      <c r="PWM113" s="356"/>
      <c r="PWN113" s="356"/>
      <c r="PWO113" s="356"/>
      <c r="PWP113" s="356"/>
      <c r="PWQ113" s="356"/>
      <c r="PWR113" s="356"/>
      <c r="PWS113" s="356"/>
      <c r="PWT113" s="356"/>
      <c r="PWU113" s="356"/>
      <c r="PWV113" s="356"/>
      <c r="PWW113" s="356"/>
      <c r="PWX113" s="356"/>
      <c r="PWY113" s="356"/>
      <c r="PWZ113" s="356"/>
      <c r="PXA113" s="356"/>
      <c r="PXB113" s="356"/>
      <c r="PXC113" s="356"/>
      <c r="PXD113" s="356"/>
      <c r="PXE113" s="356"/>
      <c r="PXF113" s="356"/>
      <c r="PXG113" s="356"/>
      <c r="PXH113" s="356"/>
      <c r="PXI113" s="356"/>
      <c r="PXJ113" s="356"/>
      <c r="PXK113" s="356"/>
      <c r="PXL113" s="356"/>
      <c r="PXM113" s="356"/>
      <c r="PXN113" s="356"/>
      <c r="PXO113" s="356"/>
      <c r="PXP113" s="356"/>
      <c r="PXQ113" s="356"/>
      <c r="PXR113" s="356"/>
      <c r="PXS113" s="356"/>
      <c r="PXT113" s="356"/>
      <c r="PXU113" s="356"/>
      <c r="PXV113" s="356"/>
      <c r="PXW113" s="356"/>
      <c r="PXX113" s="356"/>
      <c r="PXY113" s="356"/>
      <c r="PXZ113" s="356"/>
      <c r="PYA113" s="356"/>
      <c r="PYB113" s="356"/>
      <c r="PYC113" s="356"/>
      <c r="PYD113" s="356"/>
      <c r="PYE113" s="356"/>
      <c r="PYF113" s="356"/>
      <c r="PYG113" s="356"/>
      <c r="PYH113" s="356"/>
      <c r="PYI113" s="356"/>
      <c r="PYJ113" s="356"/>
      <c r="PYK113" s="356"/>
      <c r="PYL113" s="356"/>
      <c r="PYM113" s="356"/>
      <c r="PYN113" s="356"/>
      <c r="PYO113" s="356"/>
      <c r="PYP113" s="356"/>
      <c r="PYQ113" s="356"/>
      <c r="PYR113" s="356"/>
      <c r="PYS113" s="356"/>
      <c r="PYT113" s="356"/>
      <c r="PYU113" s="356"/>
      <c r="PYV113" s="356"/>
      <c r="PYW113" s="356"/>
      <c r="PYX113" s="356"/>
      <c r="PYY113" s="356"/>
      <c r="PYZ113" s="356"/>
      <c r="PZA113" s="356"/>
      <c r="PZB113" s="356"/>
      <c r="PZC113" s="356"/>
      <c r="PZD113" s="356"/>
      <c r="PZE113" s="356"/>
      <c r="PZF113" s="356"/>
      <c r="PZG113" s="356"/>
      <c r="PZH113" s="356"/>
      <c r="PZI113" s="356"/>
      <c r="PZJ113" s="356"/>
      <c r="PZK113" s="356"/>
      <c r="PZL113" s="356"/>
      <c r="PZM113" s="356"/>
      <c r="PZN113" s="356"/>
      <c r="PZO113" s="356"/>
      <c r="PZP113" s="356"/>
      <c r="PZQ113" s="356"/>
      <c r="PZR113" s="356"/>
      <c r="PZS113" s="356"/>
      <c r="PZT113" s="356"/>
      <c r="PZU113" s="356"/>
      <c r="PZV113" s="356"/>
      <c r="PZW113" s="356"/>
      <c r="PZX113" s="356"/>
      <c r="PZY113" s="356"/>
      <c r="PZZ113" s="356"/>
      <c r="QAA113" s="356"/>
      <c r="QAB113" s="356"/>
      <c r="QAC113" s="356"/>
      <c r="QAD113" s="356"/>
      <c r="QAE113" s="356"/>
      <c r="QAF113" s="356"/>
      <c r="QAG113" s="356"/>
      <c r="QAH113" s="356"/>
      <c r="QAI113" s="356"/>
      <c r="QAJ113" s="356"/>
      <c r="QAK113" s="356"/>
      <c r="QAL113" s="356"/>
      <c r="QAM113" s="356"/>
      <c r="QAN113" s="356"/>
      <c r="QAO113" s="356"/>
      <c r="QAP113" s="356"/>
      <c r="QAQ113" s="356"/>
      <c r="QAR113" s="356"/>
      <c r="QAS113" s="356"/>
      <c r="QAT113" s="356"/>
      <c r="QAU113" s="356"/>
      <c r="QAV113" s="356"/>
      <c r="QAW113" s="356"/>
      <c r="QAX113" s="356"/>
      <c r="QAY113" s="356"/>
      <c r="QAZ113" s="356"/>
      <c r="QBA113" s="356"/>
      <c r="QBB113" s="356"/>
      <c r="QBC113" s="356"/>
      <c r="QBD113" s="356"/>
      <c r="QBE113" s="356"/>
      <c r="QBF113" s="356"/>
      <c r="QBG113" s="356"/>
      <c r="QBH113" s="356"/>
      <c r="QBI113" s="356"/>
      <c r="QBJ113" s="356"/>
      <c r="QBK113" s="356"/>
      <c r="QBL113" s="356"/>
      <c r="QBM113" s="356"/>
      <c r="QBN113" s="356"/>
      <c r="QBO113" s="356"/>
      <c r="QBP113" s="356"/>
      <c r="QBQ113" s="356"/>
      <c r="QBR113" s="356"/>
      <c r="QBS113" s="356"/>
      <c r="QBT113" s="356"/>
      <c r="QBU113" s="356"/>
      <c r="QBV113" s="356"/>
      <c r="QBW113" s="356"/>
      <c r="QBX113" s="356"/>
      <c r="QBY113" s="356"/>
      <c r="QBZ113" s="356"/>
      <c r="QCA113" s="356"/>
      <c r="QCB113" s="356"/>
      <c r="QCC113" s="356"/>
      <c r="QCD113" s="356"/>
      <c r="QCE113" s="356"/>
      <c r="QCF113" s="356"/>
      <c r="QCG113" s="356"/>
      <c r="QCH113" s="356"/>
      <c r="QCI113" s="356"/>
      <c r="QCJ113" s="356"/>
      <c r="QCK113" s="356"/>
      <c r="QCL113" s="356"/>
      <c r="QCM113" s="356"/>
      <c r="QCN113" s="356"/>
      <c r="QCO113" s="356"/>
      <c r="QCP113" s="356"/>
      <c r="QCQ113" s="356"/>
      <c r="QCR113" s="356"/>
      <c r="QCS113" s="356"/>
      <c r="QCT113" s="356"/>
      <c r="QCU113" s="356"/>
      <c r="QCV113" s="356"/>
      <c r="QCW113" s="356"/>
      <c r="QCX113" s="356"/>
      <c r="QCY113" s="356"/>
      <c r="QCZ113" s="356"/>
      <c r="QDA113" s="356"/>
      <c r="QDB113" s="356"/>
      <c r="QDC113" s="356"/>
      <c r="QDD113" s="356"/>
      <c r="QDE113" s="356"/>
      <c r="QDF113" s="356"/>
      <c r="QDG113" s="356"/>
      <c r="QDH113" s="356"/>
      <c r="QDI113" s="356"/>
      <c r="QDJ113" s="356"/>
      <c r="QDK113" s="356"/>
      <c r="QDL113" s="356"/>
      <c r="QDM113" s="356"/>
      <c r="QDN113" s="356"/>
      <c r="QDO113" s="356"/>
      <c r="QDP113" s="356"/>
      <c r="QDQ113" s="356"/>
      <c r="QDR113" s="356"/>
      <c r="QDS113" s="356"/>
      <c r="QDT113" s="356"/>
      <c r="QDU113" s="356"/>
      <c r="QDV113" s="356"/>
      <c r="QDW113" s="356"/>
      <c r="QDX113" s="356"/>
      <c r="QDY113" s="356"/>
      <c r="QDZ113" s="356"/>
      <c r="QEA113" s="356"/>
      <c r="QEB113" s="356"/>
      <c r="QEC113" s="356"/>
      <c r="QED113" s="356"/>
      <c r="QEE113" s="356"/>
      <c r="QEF113" s="356"/>
      <c r="QEG113" s="356"/>
      <c r="QEH113" s="356"/>
      <c r="QEI113" s="356"/>
      <c r="QEJ113" s="356"/>
      <c r="QEK113" s="356"/>
      <c r="QEL113" s="356"/>
      <c r="QEM113" s="356"/>
      <c r="QEN113" s="356"/>
      <c r="QEO113" s="356"/>
      <c r="QEP113" s="356"/>
      <c r="QEQ113" s="356"/>
      <c r="QER113" s="356"/>
      <c r="QES113" s="356"/>
      <c r="QET113" s="356"/>
      <c r="QEU113" s="356"/>
      <c r="QEV113" s="356"/>
      <c r="QEW113" s="356"/>
      <c r="QEX113" s="356"/>
      <c r="QEY113" s="356"/>
      <c r="QEZ113" s="356"/>
      <c r="QFA113" s="356"/>
      <c r="QFB113" s="356"/>
      <c r="QFC113" s="356"/>
      <c r="QFD113" s="356"/>
      <c r="QFE113" s="356"/>
      <c r="QFF113" s="356"/>
      <c r="QFG113" s="356"/>
      <c r="QFH113" s="356"/>
      <c r="QFI113" s="356"/>
      <c r="QFJ113" s="356"/>
      <c r="QFK113" s="356"/>
      <c r="QFL113" s="356"/>
      <c r="QFM113" s="356"/>
      <c r="QFN113" s="356"/>
      <c r="QFO113" s="356"/>
      <c r="QFP113" s="356"/>
      <c r="QFQ113" s="356"/>
      <c r="QFR113" s="356"/>
      <c r="QFS113" s="356"/>
      <c r="QFT113" s="356"/>
      <c r="QFU113" s="356"/>
      <c r="QFV113" s="356"/>
      <c r="QFW113" s="356"/>
      <c r="QFX113" s="356"/>
      <c r="QFY113" s="356"/>
      <c r="QFZ113" s="356"/>
      <c r="QGA113" s="356"/>
      <c r="QGB113" s="356"/>
      <c r="QGC113" s="356"/>
      <c r="QGD113" s="356"/>
      <c r="QGE113" s="356"/>
      <c r="QGF113" s="356"/>
      <c r="QGG113" s="356"/>
      <c r="QGH113" s="356"/>
      <c r="QGI113" s="356"/>
      <c r="QGJ113" s="356"/>
      <c r="QGK113" s="356"/>
      <c r="QGL113" s="356"/>
      <c r="QGM113" s="356"/>
      <c r="QGN113" s="356"/>
      <c r="QGO113" s="356"/>
      <c r="QGP113" s="356"/>
      <c r="QGQ113" s="356"/>
      <c r="QGR113" s="356"/>
      <c r="QGS113" s="356"/>
      <c r="QGT113" s="356"/>
      <c r="QGU113" s="356"/>
      <c r="QGV113" s="356"/>
      <c r="QGW113" s="356"/>
      <c r="QGX113" s="356"/>
      <c r="QGY113" s="356"/>
      <c r="QGZ113" s="356"/>
      <c r="QHA113" s="356"/>
      <c r="QHB113" s="356"/>
      <c r="QHC113" s="356"/>
      <c r="QHD113" s="356"/>
      <c r="QHE113" s="356"/>
      <c r="QHF113" s="356"/>
      <c r="QHG113" s="356"/>
      <c r="QHH113" s="356"/>
      <c r="QHI113" s="356"/>
      <c r="QHJ113" s="356"/>
      <c r="QHK113" s="356"/>
      <c r="QHL113" s="356"/>
      <c r="QHM113" s="356"/>
      <c r="QHN113" s="356"/>
      <c r="QHO113" s="356"/>
      <c r="QHP113" s="356"/>
      <c r="QHQ113" s="356"/>
      <c r="QHR113" s="356"/>
      <c r="QHS113" s="356"/>
      <c r="QHT113" s="356"/>
      <c r="QHU113" s="356"/>
      <c r="QHV113" s="356"/>
      <c r="QHW113" s="356"/>
      <c r="QHX113" s="356"/>
      <c r="QHY113" s="356"/>
      <c r="QHZ113" s="356"/>
      <c r="QIA113" s="356"/>
      <c r="QIB113" s="356"/>
      <c r="QIC113" s="356"/>
      <c r="QID113" s="356"/>
      <c r="QIE113" s="356"/>
      <c r="QIF113" s="356"/>
      <c r="QIG113" s="356"/>
      <c r="QIH113" s="356"/>
      <c r="QII113" s="356"/>
      <c r="QIJ113" s="356"/>
      <c r="QIK113" s="356"/>
      <c r="QIL113" s="356"/>
      <c r="QIM113" s="356"/>
      <c r="QIN113" s="356"/>
      <c r="QIO113" s="356"/>
      <c r="QIP113" s="356"/>
      <c r="QIQ113" s="356"/>
      <c r="QIR113" s="356"/>
      <c r="QIS113" s="356"/>
      <c r="QIT113" s="356"/>
      <c r="QIU113" s="356"/>
      <c r="QIV113" s="356"/>
      <c r="QIW113" s="356"/>
      <c r="QIX113" s="356"/>
      <c r="QIY113" s="356"/>
      <c r="QIZ113" s="356"/>
      <c r="QJA113" s="356"/>
      <c r="QJB113" s="356"/>
      <c r="QJC113" s="356"/>
      <c r="QJD113" s="356"/>
      <c r="QJE113" s="356"/>
      <c r="QJF113" s="356"/>
      <c r="QJG113" s="356"/>
      <c r="QJH113" s="356"/>
      <c r="QJI113" s="356"/>
      <c r="QJJ113" s="356"/>
      <c r="QJK113" s="356"/>
      <c r="QJL113" s="356"/>
      <c r="QJM113" s="356"/>
      <c r="QJN113" s="356"/>
      <c r="QJO113" s="356"/>
      <c r="QJP113" s="356"/>
      <c r="QJQ113" s="356"/>
      <c r="QJR113" s="356"/>
      <c r="QJS113" s="356"/>
      <c r="QJT113" s="356"/>
      <c r="QJU113" s="356"/>
      <c r="QJV113" s="356"/>
      <c r="QJW113" s="356"/>
      <c r="QJX113" s="356"/>
      <c r="QJY113" s="356"/>
      <c r="QJZ113" s="356"/>
      <c r="QKA113" s="356"/>
      <c r="QKB113" s="356"/>
      <c r="QKC113" s="356"/>
      <c r="QKD113" s="356"/>
      <c r="QKE113" s="356"/>
      <c r="QKF113" s="356"/>
      <c r="QKG113" s="356"/>
      <c r="QKH113" s="356"/>
      <c r="QKI113" s="356"/>
      <c r="QKJ113" s="356"/>
      <c r="QKK113" s="356"/>
      <c r="QKL113" s="356"/>
      <c r="QKM113" s="356"/>
      <c r="QKN113" s="356"/>
      <c r="QKO113" s="356"/>
      <c r="QKP113" s="356"/>
      <c r="QKQ113" s="356"/>
      <c r="QKR113" s="356"/>
      <c r="QKS113" s="356"/>
      <c r="QKT113" s="356"/>
      <c r="QKU113" s="356"/>
      <c r="QKV113" s="356"/>
      <c r="QKW113" s="356"/>
      <c r="QKX113" s="356"/>
      <c r="QKY113" s="356"/>
      <c r="QKZ113" s="356"/>
      <c r="QLA113" s="356"/>
      <c r="QLB113" s="356"/>
      <c r="QLC113" s="356"/>
      <c r="QLD113" s="356"/>
      <c r="QLE113" s="356"/>
      <c r="QLF113" s="356"/>
      <c r="QLG113" s="356"/>
      <c r="QLH113" s="356"/>
      <c r="QLI113" s="356"/>
      <c r="QLJ113" s="356"/>
      <c r="QLK113" s="356"/>
      <c r="QLL113" s="356"/>
      <c r="QLM113" s="356"/>
      <c r="QLN113" s="356"/>
      <c r="QLO113" s="356"/>
      <c r="QLP113" s="356"/>
      <c r="QLQ113" s="356"/>
      <c r="QLR113" s="356"/>
      <c r="QLS113" s="356"/>
      <c r="QLT113" s="356"/>
      <c r="QLU113" s="356"/>
      <c r="QLV113" s="356"/>
      <c r="QLW113" s="356"/>
      <c r="QLX113" s="356"/>
      <c r="QLY113" s="356"/>
      <c r="QLZ113" s="356"/>
      <c r="QMA113" s="356"/>
      <c r="QMB113" s="356"/>
      <c r="QMC113" s="356"/>
      <c r="QMD113" s="356"/>
      <c r="QME113" s="356"/>
      <c r="QMF113" s="356"/>
      <c r="QMG113" s="356"/>
      <c r="QMH113" s="356"/>
      <c r="QMI113" s="356"/>
      <c r="QMJ113" s="356"/>
      <c r="QMK113" s="356"/>
      <c r="QML113" s="356"/>
      <c r="QMM113" s="356"/>
      <c r="QMN113" s="356"/>
      <c r="QMO113" s="356"/>
      <c r="QMP113" s="356"/>
      <c r="QMQ113" s="356"/>
      <c r="QMR113" s="356"/>
      <c r="QMS113" s="356"/>
      <c r="QMT113" s="356"/>
      <c r="QMU113" s="356"/>
      <c r="QMV113" s="356"/>
      <c r="QMW113" s="356"/>
      <c r="QMX113" s="356"/>
      <c r="QMY113" s="356"/>
      <c r="QMZ113" s="356"/>
      <c r="QNA113" s="356"/>
      <c r="QNB113" s="356"/>
      <c r="QNC113" s="356"/>
      <c r="QND113" s="356"/>
      <c r="QNE113" s="356"/>
      <c r="QNF113" s="356"/>
      <c r="QNG113" s="356"/>
      <c r="QNH113" s="356"/>
      <c r="QNI113" s="356"/>
      <c r="QNJ113" s="356"/>
      <c r="QNK113" s="356"/>
      <c r="QNL113" s="356"/>
      <c r="QNM113" s="356"/>
      <c r="QNN113" s="356"/>
      <c r="QNO113" s="356"/>
      <c r="QNP113" s="356"/>
      <c r="QNQ113" s="356"/>
      <c r="QNR113" s="356"/>
      <c r="QNS113" s="356"/>
      <c r="QNT113" s="356"/>
      <c r="QNU113" s="356"/>
      <c r="QNV113" s="356"/>
      <c r="QNW113" s="356"/>
      <c r="QNX113" s="356"/>
      <c r="QNY113" s="356"/>
      <c r="QNZ113" s="356"/>
      <c r="QOA113" s="356"/>
      <c r="QOB113" s="356"/>
      <c r="QOC113" s="356"/>
      <c r="QOD113" s="356"/>
      <c r="QOE113" s="356"/>
      <c r="QOF113" s="356"/>
      <c r="QOG113" s="356"/>
      <c r="QOH113" s="356"/>
      <c r="QOI113" s="356"/>
      <c r="QOJ113" s="356"/>
      <c r="QOK113" s="356"/>
      <c r="QOL113" s="356"/>
      <c r="QOM113" s="356"/>
      <c r="QON113" s="356"/>
      <c r="QOO113" s="356"/>
      <c r="QOP113" s="356"/>
      <c r="QOQ113" s="356"/>
      <c r="QOR113" s="356"/>
      <c r="QOS113" s="356"/>
      <c r="QOT113" s="356"/>
      <c r="QOU113" s="356"/>
      <c r="QOV113" s="356"/>
      <c r="QOW113" s="356"/>
      <c r="QOX113" s="356"/>
      <c r="QOY113" s="356"/>
      <c r="QOZ113" s="356"/>
      <c r="QPA113" s="356"/>
      <c r="QPB113" s="356"/>
      <c r="QPC113" s="356"/>
      <c r="QPD113" s="356"/>
      <c r="QPE113" s="356"/>
      <c r="QPF113" s="356"/>
      <c r="QPG113" s="356"/>
      <c r="QPH113" s="356"/>
      <c r="QPI113" s="356"/>
      <c r="QPJ113" s="356"/>
      <c r="QPK113" s="356"/>
      <c r="QPL113" s="356"/>
      <c r="QPM113" s="356"/>
      <c r="QPN113" s="356"/>
      <c r="QPO113" s="356"/>
      <c r="QPP113" s="356"/>
      <c r="QPQ113" s="356"/>
      <c r="QPR113" s="356"/>
      <c r="QPS113" s="356"/>
      <c r="QPT113" s="356"/>
      <c r="QPU113" s="356"/>
      <c r="QPV113" s="356"/>
      <c r="QPW113" s="356"/>
      <c r="QPX113" s="356"/>
      <c r="QPY113" s="356"/>
      <c r="QPZ113" s="356"/>
      <c r="QQA113" s="356"/>
      <c r="QQB113" s="356"/>
      <c r="QQC113" s="356"/>
      <c r="QQD113" s="356"/>
      <c r="QQE113" s="356"/>
      <c r="QQF113" s="356"/>
      <c r="QQG113" s="356"/>
      <c r="QQH113" s="356"/>
      <c r="QQI113" s="356"/>
      <c r="QQJ113" s="356"/>
      <c r="QQK113" s="356"/>
      <c r="QQL113" s="356"/>
      <c r="QQM113" s="356"/>
      <c r="QQN113" s="356"/>
      <c r="QQO113" s="356"/>
      <c r="QQP113" s="356"/>
      <c r="QQQ113" s="356"/>
      <c r="QQR113" s="356"/>
      <c r="QQS113" s="356"/>
      <c r="QQT113" s="356"/>
      <c r="QQU113" s="356"/>
      <c r="QQV113" s="356"/>
      <c r="QQW113" s="356"/>
      <c r="QQX113" s="356"/>
      <c r="QQY113" s="356"/>
      <c r="QQZ113" s="356"/>
      <c r="QRA113" s="356"/>
      <c r="QRB113" s="356"/>
      <c r="QRC113" s="356"/>
      <c r="QRD113" s="356"/>
      <c r="QRE113" s="356"/>
      <c r="QRF113" s="356"/>
      <c r="QRG113" s="356"/>
      <c r="QRH113" s="356"/>
      <c r="QRI113" s="356"/>
      <c r="QRJ113" s="356"/>
      <c r="QRK113" s="356"/>
      <c r="QRL113" s="356"/>
      <c r="QRM113" s="356"/>
      <c r="QRN113" s="356"/>
      <c r="QRO113" s="356"/>
      <c r="QRP113" s="356"/>
      <c r="QRQ113" s="356"/>
      <c r="QRR113" s="356"/>
      <c r="QRS113" s="356"/>
      <c r="QRT113" s="356"/>
      <c r="QRU113" s="356"/>
      <c r="QRV113" s="356"/>
      <c r="QRW113" s="356"/>
      <c r="QRX113" s="356"/>
      <c r="QRY113" s="356"/>
      <c r="QRZ113" s="356"/>
      <c r="QSA113" s="356"/>
      <c r="QSB113" s="356"/>
      <c r="QSC113" s="356"/>
      <c r="QSD113" s="356"/>
      <c r="QSE113" s="356"/>
      <c r="QSF113" s="356"/>
      <c r="QSG113" s="356"/>
      <c r="QSH113" s="356"/>
      <c r="QSI113" s="356"/>
      <c r="QSJ113" s="356"/>
      <c r="QSK113" s="356"/>
      <c r="QSL113" s="356"/>
      <c r="QSM113" s="356"/>
      <c r="QSN113" s="356"/>
      <c r="QSO113" s="356"/>
      <c r="QSP113" s="356"/>
      <c r="QSQ113" s="356"/>
      <c r="QSR113" s="356"/>
      <c r="QSS113" s="356"/>
      <c r="QST113" s="356"/>
      <c r="QSU113" s="356"/>
      <c r="QSV113" s="356"/>
      <c r="QSW113" s="356"/>
      <c r="QSX113" s="356"/>
      <c r="QSY113" s="356"/>
      <c r="QSZ113" s="356"/>
      <c r="QTA113" s="356"/>
      <c r="QTB113" s="356"/>
      <c r="QTC113" s="356"/>
      <c r="QTD113" s="356"/>
      <c r="QTE113" s="356"/>
      <c r="QTF113" s="356"/>
      <c r="QTG113" s="356"/>
      <c r="QTH113" s="356"/>
      <c r="QTI113" s="356"/>
      <c r="QTJ113" s="356"/>
      <c r="QTK113" s="356"/>
      <c r="QTL113" s="356"/>
      <c r="QTM113" s="356"/>
      <c r="QTN113" s="356"/>
      <c r="QTO113" s="356"/>
      <c r="QTP113" s="356"/>
      <c r="QTQ113" s="356"/>
      <c r="QTR113" s="356"/>
      <c r="QTS113" s="356"/>
      <c r="QTT113" s="356"/>
      <c r="QTU113" s="356"/>
      <c r="QTV113" s="356"/>
      <c r="QTW113" s="356"/>
      <c r="QTX113" s="356"/>
      <c r="QTY113" s="356"/>
      <c r="QTZ113" s="356"/>
      <c r="QUA113" s="356"/>
      <c r="QUB113" s="356"/>
      <c r="QUC113" s="356"/>
      <c r="QUD113" s="356"/>
      <c r="QUE113" s="356"/>
      <c r="QUF113" s="356"/>
      <c r="QUG113" s="356"/>
      <c r="QUH113" s="356"/>
      <c r="QUI113" s="356"/>
      <c r="QUJ113" s="356"/>
      <c r="QUK113" s="356"/>
      <c r="QUL113" s="356"/>
      <c r="QUM113" s="356"/>
      <c r="QUN113" s="356"/>
      <c r="QUO113" s="356"/>
      <c r="QUP113" s="356"/>
      <c r="QUQ113" s="356"/>
      <c r="QUR113" s="356"/>
      <c r="QUS113" s="356"/>
      <c r="QUT113" s="356"/>
      <c r="QUU113" s="356"/>
      <c r="QUV113" s="356"/>
      <c r="QUW113" s="356"/>
      <c r="QUX113" s="356"/>
      <c r="QUY113" s="356"/>
      <c r="QUZ113" s="356"/>
      <c r="QVA113" s="356"/>
      <c r="QVB113" s="356"/>
      <c r="QVC113" s="356"/>
      <c r="QVD113" s="356"/>
      <c r="QVE113" s="356"/>
      <c r="QVF113" s="356"/>
      <c r="QVG113" s="356"/>
      <c r="QVH113" s="356"/>
      <c r="QVI113" s="356"/>
      <c r="QVJ113" s="356"/>
      <c r="QVK113" s="356"/>
      <c r="QVL113" s="356"/>
      <c r="QVM113" s="356"/>
      <c r="QVN113" s="356"/>
      <c r="QVO113" s="356"/>
      <c r="QVP113" s="356"/>
      <c r="QVQ113" s="356"/>
      <c r="QVR113" s="356"/>
      <c r="QVS113" s="356"/>
      <c r="QVT113" s="356"/>
      <c r="QVU113" s="356"/>
      <c r="QVV113" s="356"/>
      <c r="QVW113" s="356"/>
      <c r="QVX113" s="356"/>
      <c r="QVY113" s="356"/>
      <c r="QVZ113" s="356"/>
      <c r="QWA113" s="356"/>
      <c r="QWB113" s="356"/>
      <c r="QWC113" s="356"/>
      <c r="QWD113" s="356"/>
      <c r="QWE113" s="356"/>
      <c r="QWF113" s="356"/>
      <c r="QWG113" s="356"/>
      <c r="QWH113" s="356"/>
      <c r="QWI113" s="356"/>
      <c r="QWJ113" s="356"/>
      <c r="QWK113" s="356"/>
      <c r="QWL113" s="356"/>
      <c r="QWM113" s="356"/>
      <c r="QWN113" s="356"/>
      <c r="QWO113" s="356"/>
      <c r="QWP113" s="356"/>
      <c r="QWQ113" s="356"/>
      <c r="QWR113" s="356"/>
      <c r="QWS113" s="356"/>
      <c r="QWT113" s="356"/>
      <c r="QWU113" s="356"/>
      <c r="QWV113" s="356"/>
      <c r="QWW113" s="356"/>
      <c r="QWX113" s="356"/>
      <c r="QWY113" s="356"/>
      <c r="QWZ113" s="356"/>
      <c r="QXA113" s="356"/>
      <c r="QXB113" s="356"/>
      <c r="QXC113" s="356"/>
      <c r="QXD113" s="356"/>
      <c r="QXE113" s="356"/>
      <c r="QXF113" s="356"/>
      <c r="QXG113" s="356"/>
      <c r="QXH113" s="356"/>
      <c r="QXI113" s="356"/>
      <c r="QXJ113" s="356"/>
      <c r="QXK113" s="356"/>
      <c r="QXL113" s="356"/>
      <c r="QXM113" s="356"/>
      <c r="QXN113" s="356"/>
      <c r="QXO113" s="356"/>
      <c r="QXP113" s="356"/>
      <c r="QXQ113" s="356"/>
      <c r="QXR113" s="356"/>
      <c r="QXS113" s="356"/>
      <c r="QXT113" s="356"/>
      <c r="QXU113" s="356"/>
      <c r="QXV113" s="356"/>
      <c r="QXW113" s="356"/>
      <c r="QXX113" s="356"/>
      <c r="QXY113" s="356"/>
      <c r="QXZ113" s="356"/>
      <c r="QYA113" s="356"/>
      <c r="QYB113" s="356"/>
      <c r="QYC113" s="356"/>
      <c r="QYD113" s="356"/>
      <c r="QYE113" s="356"/>
      <c r="QYF113" s="356"/>
      <c r="QYG113" s="356"/>
      <c r="QYH113" s="356"/>
      <c r="QYI113" s="356"/>
      <c r="QYJ113" s="356"/>
      <c r="QYK113" s="356"/>
      <c r="QYL113" s="356"/>
      <c r="QYM113" s="356"/>
      <c r="QYN113" s="356"/>
      <c r="QYO113" s="356"/>
      <c r="QYP113" s="356"/>
      <c r="QYQ113" s="356"/>
      <c r="QYR113" s="356"/>
      <c r="QYS113" s="356"/>
      <c r="QYT113" s="356"/>
      <c r="QYU113" s="356"/>
      <c r="QYV113" s="356"/>
      <c r="QYW113" s="356"/>
      <c r="QYX113" s="356"/>
      <c r="QYY113" s="356"/>
      <c r="QYZ113" s="356"/>
      <c r="QZA113" s="356"/>
      <c r="QZB113" s="356"/>
      <c r="QZC113" s="356"/>
      <c r="QZD113" s="356"/>
      <c r="QZE113" s="356"/>
      <c r="QZF113" s="356"/>
      <c r="QZG113" s="356"/>
      <c r="QZH113" s="356"/>
      <c r="QZI113" s="356"/>
      <c r="QZJ113" s="356"/>
      <c r="QZK113" s="356"/>
      <c r="QZL113" s="356"/>
      <c r="QZM113" s="356"/>
      <c r="QZN113" s="356"/>
      <c r="QZO113" s="356"/>
      <c r="QZP113" s="356"/>
      <c r="QZQ113" s="356"/>
      <c r="QZR113" s="356"/>
      <c r="QZS113" s="356"/>
      <c r="QZT113" s="356"/>
      <c r="QZU113" s="356"/>
      <c r="QZV113" s="356"/>
      <c r="QZW113" s="356"/>
      <c r="QZX113" s="356"/>
      <c r="QZY113" s="356"/>
      <c r="QZZ113" s="356"/>
      <c r="RAA113" s="356"/>
      <c r="RAB113" s="356"/>
      <c r="RAC113" s="356"/>
      <c r="RAD113" s="356"/>
      <c r="RAE113" s="356"/>
      <c r="RAF113" s="356"/>
      <c r="RAG113" s="356"/>
      <c r="RAH113" s="356"/>
      <c r="RAI113" s="356"/>
      <c r="RAJ113" s="356"/>
      <c r="RAK113" s="356"/>
      <c r="RAL113" s="356"/>
      <c r="RAM113" s="356"/>
      <c r="RAN113" s="356"/>
      <c r="RAO113" s="356"/>
      <c r="RAP113" s="356"/>
      <c r="RAQ113" s="356"/>
      <c r="RAR113" s="356"/>
      <c r="RAS113" s="356"/>
      <c r="RAT113" s="356"/>
      <c r="RAU113" s="356"/>
      <c r="RAV113" s="356"/>
      <c r="RAW113" s="356"/>
      <c r="RAX113" s="356"/>
      <c r="RAY113" s="356"/>
      <c r="RAZ113" s="356"/>
      <c r="RBA113" s="356"/>
      <c r="RBB113" s="356"/>
      <c r="RBC113" s="356"/>
      <c r="RBD113" s="356"/>
      <c r="RBE113" s="356"/>
      <c r="RBF113" s="356"/>
      <c r="RBG113" s="356"/>
      <c r="RBH113" s="356"/>
      <c r="RBI113" s="356"/>
      <c r="RBJ113" s="356"/>
      <c r="RBK113" s="356"/>
      <c r="RBL113" s="356"/>
      <c r="RBM113" s="356"/>
      <c r="RBN113" s="356"/>
      <c r="RBO113" s="356"/>
      <c r="RBP113" s="356"/>
      <c r="RBQ113" s="356"/>
      <c r="RBR113" s="356"/>
      <c r="RBS113" s="356"/>
      <c r="RBT113" s="356"/>
      <c r="RBU113" s="356"/>
      <c r="RBV113" s="356"/>
      <c r="RBW113" s="356"/>
      <c r="RBX113" s="356"/>
      <c r="RBY113" s="356"/>
      <c r="RBZ113" s="356"/>
      <c r="RCA113" s="356"/>
      <c r="RCB113" s="356"/>
      <c r="RCC113" s="356"/>
      <c r="RCD113" s="356"/>
      <c r="RCE113" s="356"/>
      <c r="RCF113" s="356"/>
      <c r="RCG113" s="356"/>
      <c r="RCH113" s="356"/>
      <c r="RCI113" s="356"/>
      <c r="RCJ113" s="356"/>
      <c r="RCK113" s="356"/>
      <c r="RCL113" s="356"/>
      <c r="RCM113" s="356"/>
      <c r="RCN113" s="356"/>
      <c r="RCO113" s="356"/>
      <c r="RCP113" s="356"/>
      <c r="RCQ113" s="356"/>
      <c r="RCR113" s="356"/>
      <c r="RCS113" s="356"/>
      <c r="RCT113" s="356"/>
      <c r="RCU113" s="356"/>
      <c r="RCV113" s="356"/>
      <c r="RCW113" s="356"/>
      <c r="RCX113" s="356"/>
      <c r="RCY113" s="356"/>
      <c r="RCZ113" s="356"/>
      <c r="RDA113" s="356"/>
      <c r="RDB113" s="356"/>
      <c r="RDC113" s="356"/>
      <c r="RDD113" s="356"/>
      <c r="RDE113" s="356"/>
      <c r="RDF113" s="356"/>
      <c r="RDG113" s="356"/>
      <c r="RDH113" s="356"/>
      <c r="RDI113" s="356"/>
      <c r="RDJ113" s="356"/>
      <c r="RDK113" s="356"/>
      <c r="RDL113" s="356"/>
      <c r="RDM113" s="356"/>
      <c r="RDN113" s="356"/>
      <c r="RDO113" s="356"/>
      <c r="RDP113" s="356"/>
      <c r="RDQ113" s="356"/>
      <c r="RDR113" s="356"/>
      <c r="RDS113" s="356"/>
      <c r="RDT113" s="356"/>
      <c r="RDU113" s="356"/>
      <c r="RDV113" s="356"/>
      <c r="RDW113" s="356"/>
      <c r="RDX113" s="356"/>
      <c r="RDY113" s="356"/>
      <c r="RDZ113" s="356"/>
      <c r="REA113" s="356"/>
      <c r="REB113" s="356"/>
      <c r="REC113" s="356"/>
      <c r="RED113" s="356"/>
      <c r="REE113" s="356"/>
      <c r="REF113" s="356"/>
      <c r="REG113" s="356"/>
      <c r="REH113" s="356"/>
      <c r="REI113" s="356"/>
      <c r="REJ113" s="356"/>
      <c r="REK113" s="356"/>
      <c r="REL113" s="356"/>
      <c r="REM113" s="356"/>
      <c r="REN113" s="356"/>
      <c r="REO113" s="356"/>
      <c r="REP113" s="356"/>
      <c r="REQ113" s="356"/>
      <c r="RER113" s="356"/>
      <c r="RES113" s="356"/>
      <c r="RET113" s="356"/>
      <c r="REU113" s="356"/>
      <c r="REV113" s="356"/>
      <c r="REW113" s="356"/>
      <c r="REX113" s="356"/>
      <c r="REY113" s="356"/>
      <c r="REZ113" s="356"/>
      <c r="RFA113" s="356"/>
      <c r="RFB113" s="356"/>
      <c r="RFC113" s="356"/>
      <c r="RFD113" s="356"/>
      <c r="RFE113" s="356"/>
      <c r="RFF113" s="356"/>
      <c r="RFG113" s="356"/>
      <c r="RFH113" s="356"/>
      <c r="RFI113" s="356"/>
      <c r="RFJ113" s="356"/>
      <c r="RFK113" s="356"/>
      <c r="RFL113" s="356"/>
      <c r="RFM113" s="356"/>
      <c r="RFN113" s="356"/>
      <c r="RFO113" s="356"/>
      <c r="RFP113" s="356"/>
      <c r="RFQ113" s="356"/>
      <c r="RFR113" s="356"/>
      <c r="RFS113" s="356"/>
      <c r="RFT113" s="356"/>
      <c r="RFU113" s="356"/>
      <c r="RFV113" s="356"/>
      <c r="RFW113" s="356"/>
      <c r="RFX113" s="356"/>
      <c r="RFY113" s="356"/>
      <c r="RFZ113" s="356"/>
      <c r="RGA113" s="356"/>
      <c r="RGB113" s="356"/>
      <c r="RGC113" s="356"/>
      <c r="RGD113" s="356"/>
      <c r="RGE113" s="356"/>
      <c r="RGF113" s="356"/>
      <c r="RGG113" s="356"/>
      <c r="RGH113" s="356"/>
      <c r="RGI113" s="356"/>
      <c r="RGJ113" s="356"/>
      <c r="RGK113" s="356"/>
      <c r="RGL113" s="356"/>
      <c r="RGM113" s="356"/>
      <c r="RGN113" s="356"/>
      <c r="RGO113" s="356"/>
      <c r="RGP113" s="356"/>
      <c r="RGQ113" s="356"/>
      <c r="RGR113" s="356"/>
      <c r="RGS113" s="356"/>
      <c r="RGT113" s="356"/>
      <c r="RGU113" s="356"/>
      <c r="RGV113" s="356"/>
      <c r="RGW113" s="356"/>
      <c r="RGX113" s="356"/>
      <c r="RGY113" s="356"/>
      <c r="RGZ113" s="356"/>
      <c r="RHA113" s="356"/>
      <c r="RHB113" s="356"/>
      <c r="RHC113" s="356"/>
      <c r="RHD113" s="356"/>
      <c r="RHE113" s="356"/>
      <c r="RHF113" s="356"/>
      <c r="RHG113" s="356"/>
      <c r="RHH113" s="356"/>
      <c r="RHI113" s="356"/>
      <c r="RHJ113" s="356"/>
      <c r="RHK113" s="356"/>
      <c r="RHL113" s="356"/>
      <c r="RHM113" s="356"/>
      <c r="RHN113" s="356"/>
      <c r="RHO113" s="356"/>
      <c r="RHP113" s="356"/>
      <c r="RHQ113" s="356"/>
      <c r="RHR113" s="356"/>
      <c r="RHS113" s="356"/>
      <c r="RHT113" s="356"/>
      <c r="RHU113" s="356"/>
      <c r="RHV113" s="356"/>
      <c r="RHW113" s="356"/>
      <c r="RHX113" s="356"/>
      <c r="RHY113" s="356"/>
      <c r="RHZ113" s="356"/>
      <c r="RIA113" s="356"/>
      <c r="RIB113" s="356"/>
      <c r="RIC113" s="356"/>
      <c r="RID113" s="356"/>
      <c r="RIE113" s="356"/>
      <c r="RIF113" s="356"/>
      <c r="RIG113" s="356"/>
      <c r="RIH113" s="356"/>
      <c r="RII113" s="356"/>
      <c r="RIJ113" s="356"/>
      <c r="RIK113" s="356"/>
      <c r="RIL113" s="356"/>
      <c r="RIM113" s="356"/>
      <c r="RIN113" s="356"/>
      <c r="RIO113" s="356"/>
      <c r="RIP113" s="356"/>
      <c r="RIQ113" s="356"/>
      <c r="RIR113" s="356"/>
      <c r="RIS113" s="356"/>
      <c r="RIT113" s="356"/>
      <c r="RIU113" s="356"/>
      <c r="RIV113" s="356"/>
      <c r="RIW113" s="356"/>
      <c r="RIX113" s="356"/>
      <c r="RIY113" s="356"/>
      <c r="RIZ113" s="356"/>
      <c r="RJA113" s="356"/>
      <c r="RJB113" s="356"/>
      <c r="RJC113" s="356"/>
      <c r="RJD113" s="356"/>
      <c r="RJE113" s="356"/>
      <c r="RJF113" s="356"/>
      <c r="RJG113" s="356"/>
      <c r="RJH113" s="356"/>
      <c r="RJI113" s="356"/>
      <c r="RJJ113" s="356"/>
      <c r="RJK113" s="356"/>
      <c r="RJL113" s="356"/>
      <c r="RJM113" s="356"/>
      <c r="RJN113" s="356"/>
      <c r="RJO113" s="356"/>
      <c r="RJP113" s="356"/>
      <c r="RJQ113" s="356"/>
      <c r="RJR113" s="356"/>
      <c r="RJS113" s="356"/>
      <c r="RJT113" s="356"/>
      <c r="RJU113" s="356"/>
      <c r="RJV113" s="356"/>
      <c r="RJW113" s="356"/>
      <c r="RJX113" s="356"/>
      <c r="RJY113" s="356"/>
      <c r="RJZ113" s="356"/>
      <c r="RKA113" s="356"/>
      <c r="RKB113" s="356"/>
      <c r="RKC113" s="356"/>
      <c r="RKD113" s="356"/>
      <c r="RKE113" s="356"/>
      <c r="RKF113" s="356"/>
      <c r="RKG113" s="356"/>
      <c r="RKH113" s="356"/>
      <c r="RKI113" s="356"/>
      <c r="RKJ113" s="356"/>
      <c r="RKK113" s="356"/>
      <c r="RKL113" s="356"/>
      <c r="RKM113" s="356"/>
      <c r="RKN113" s="356"/>
      <c r="RKO113" s="356"/>
      <c r="RKP113" s="356"/>
      <c r="RKQ113" s="356"/>
      <c r="RKR113" s="356"/>
      <c r="RKS113" s="356"/>
      <c r="RKT113" s="356"/>
      <c r="RKU113" s="356"/>
      <c r="RKV113" s="356"/>
      <c r="RKW113" s="356"/>
      <c r="RKX113" s="356"/>
      <c r="RKY113" s="356"/>
      <c r="RKZ113" s="356"/>
      <c r="RLA113" s="356"/>
      <c r="RLB113" s="356"/>
      <c r="RLC113" s="356"/>
      <c r="RLD113" s="356"/>
      <c r="RLE113" s="356"/>
      <c r="RLF113" s="356"/>
      <c r="RLG113" s="356"/>
      <c r="RLH113" s="356"/>
      <c r="RLI113" s="356"/>
      <c r="RLJ113" s="356"/>
      <c r="RLK113" s="356"/>
      <c r="RLL113" s="356"/>
      <c r="RLM113" s="356"/>
      <c r="RLN113" s="356"/>
      <c r="RLO113" s="356"/>
      <c r="RLP113" s="356"/>
      <c r="RLQ113" s="356"/>
      <c r="RLR113" s="356"/>
      <c r="RLS113" s="356"/>
      <c r="RLT113" s="356"/>
      <c r="RLU113" s="356"/>
      <c r="RLV113" s="356"/>
      <c r="RLW113" s="356"/>
      <c r="RLX113" s="356"/>
      <c r="RLY113" s="356"/>
      <c r="RLZ113" s="356"/>
      <c r="RMA113" s="356"/>
      <c r="RMB113" s="356"/>
      <c r="RMC113" s="356"/>
      <c r="RMD113" s="356"/>
      <c r="RME113" s="356"/>
      <c r="RMF113" s="356"/>
      <c r="RMG113" s="356"/>
      <c r="RMH113" s="356"/>
      <c r="RMI113" s="356"/>
      <c r="RMJ113" s="356"/>
      <c r="RMK113" s="356"/>
      <c r="RML113" s="356"/>
      <c r="RMM113" s="356"/>
      <c r="RMN113" s="356"/>
      <c r="RMO113" s="356"/>
      <c r="RMP113" s="356"/>
      <c r="RMQ113" s="356"/>
      <c r="RMR113" s="356"/>
      <c r="RMS113" s="356"/>
      <c r="RMT113" s="356"/>
      <c r="RMU113" s="356"/>
      <c r="RMV113" s="356"/>
      <c r="RMW113" s="356"/>
      <c r="RMX113" s="356"/>
      <c r="RMY113" s="356"/>
      <c r="RMZ113" s="356"/>
      <c r="RNA113" s="356"/>
      <c r="RNB113" s="356"/>
      <c r="RNC113" s="356"/>
      <c r="RND113" s="356"/>
      <c r="RNE113" s="356"/>
      <c r="RNF113" s="356"/>
      <c r="RNG113" s="356"/>
      <c r="RNH113" s="356"/>
      <c r="RNI113" s="356"/>
      <c r="RNJ113" s="356"/>
      <c r="RNK113" s="356"/>
      <c r="RNL113" s="356"/>
      <c r="RNM113" s="356"/>
      <c r="RNN113" s="356"/>
      <c r="RNO113" s="356"/>
      <c r="RNP113" s="356"/>
      <c r="RNQ113" s="356"/>
      <c r="RNR113" s="356"/>
      <c r="RNS113" s="356"/>
      <c r="RNT113" s="356"/>
      <c r="RNU113" s="356"/>
      <c r="RNV113" s="356"/>
      <c r="RNW113" s="356"/>
      <c r="RNX113" s="356"/>
      <c r="RNY113" s="356"/>
      <c r="RNZ113" s="356"/>
      <c r="ROA113" s="356"/>
      <c r="ROB113" s="356"/>
      <c r="ROC113" s="356"/>
      <c r="ROD113" s="356"/>
      <c r="ROE113" s="356"/>
      <c r="ROF113" s="356"/>
      <c r="ROG113" s="356"/>
      <c r="ROH113" s="356"/>
      <c r="ROI113" s="356"/>
      <c r="ROJ113" s="356"/>
      <c r="ROK113" s="356"/>
      <c r="ROL113" s="356"/>
      <c r="ROM113" s="356"/>
      <c r="RON113" s="356"/>
      <c r="ROO113" s="356"/>
      <c r="ROP113" s="356"/>
      <c r="ROQ113" s="356"/>
      <c r="ROR113" s="356"/>
      <c r="ROS113" s="356"/>
      <c r="ROT113" s="356"/>
      <c r="ROU113" s="356"/>
      <c r="ROV113" s="356"/>
      <c r="ROW113" s="356"/>
      <c r="ROX113" s="356"/>
      <c r="ROY113" s="356"/>
      <c r="ROZ113" s="356"/>
      <c r="RPA113" s="356"/>
      <c r="RPB113" s="356"/>
      <c r="RPC113" s="356"/>
      <c r="RPD113" s="356"/>
      <c r="RPE113" s="356"/>
      <c r="RPF113" s="356"/>
      <c r="RPG113" s="356"/>
      <c r="RPH113" s="356"/>
      <c r="RPI113" s="356"/>
      <c r="RPJ113" s="356"/>
      <c r="RPK113" s="356"/>
      <c r="RPL113" s="356"/>
      <c r="RPM113" s="356"/>
      <c r="RPN113" s="356"/>
      <c r="RPO113" s="356"/>
      <c r="RPP113" s="356"/>
      <c r="RPQ113" s="356"/>
      <c r="RPR113" s="356"/>
      <c r="RPS113" s="356"/>
      <c r="RPT113" s="356"/>
      <c r="RPU113" s="356"/>
      <c r="RPV113" s="356"/>
      <c r="RPW113" s="356"/>
      <c r="RPX113" s="356"/>
      <c r="RPY113" s="356"/>
      <c r="RPZ113" s="356"/>
      <c r="RQA113" s="356"/>
      <c r="RQB113" s="356"/>
      <c r="RQC113" s="356"/>
      <c r="RQD113" s="356"/>
      <c r="RQE113" s="356"/>
      <c r="RQF113" s="356"/>
      <c r="RQG113" s="356"/>
      <c r="RQH113" s="356"/>
      <c r="RQI113" s="356"/>
      <c r="RQJ113" s="356"/>
      <c r="RQK113" s="356"/>
      <c r="RQL113" s="356"/>
      <c r="RQM113" s="356"/>
      <c r="RQN113" s="356"/>
      <c r="RQO113" s="356"/>
      <c r="RQP113" s="356"/>
      <c r="RQQ113" s="356"/>
      <c r="RQR113" s="356"/>
      <c r="RQS113" s="356"/>
      <c r="RQT113" s="356"/>
      <c r="RQU113" s="356"/>
      <c r="RQV113" s="356"/>
      <c r="RQW113" s="356"/>
      <c r="RQX113" s="356"/>
      <c r="RQY113" s="356"/>
      <c r="RQZ113" s="356"/>
      <c r="RRA113" s="356"/>
      <c r="RRB113" s="356"/>
      <c r="RRC113" s="356"/>
      <c r="RRD113" s="356"/>
      <c r="RRE113" s="356"/>
      <c r="RRF113" s="356"/>
      <c r="RRG113" s="356"/>
      <c r="RRH113" s="356"/>
      <c r="RRI113" s="356"/>
      <c r="RRJ113" s="356"/>
      <c r="RRK113" s="356"/>
      <c r="RRL113" s="356"/>
      <c r="RRM113" s="356"/>
      <c r="RRN113" s="356"/>
      <c r="RRO113" s="356"/>
      <c r="RRP113" s="356"/>
      <c r="RRQ113" s="356"/>
      <c r="RRR113" s="356"/>
      <c r="RRS113" s="356"/>
      <c r="RRT113" s="356"/>
      <c r="RRU113" s="356"/>
      <c r="RRV113" s="356"/>
      <c r="RRW113" s="356"/>
      <c r="RRX113" s="356"/>
      <c r="RRY113" s="356"/>
      <c r="RRZ113" s="356"/>
      <c r="RSA113" s="356"/>
      <c r="RSB113" s="356"/>
      <c r="RSC113" s="356"/>
      <c r="RSD113" s="356"/>
      <c r="RSE113" s="356"/>
      <c r="RSF113" s="356"/>
      <c r="RSG113" s="356"/>
      <c r="RSH113" s="356"/>
      <c r="RSI113" s="356"/>
      <c r="RSJ113" s="356"/>
      <c r="RSK113" s="356"/>
      <c r="RSL113" s="356"/>
      <c r="RSM113" s="356"/>
      <c r="RSN113" s="356"/>
      <c r="RSO113" s="356"/>
      <c r="RSP113" s="356"/>
      <c r="RSQ113" s="356"/>
      <c r="RSR113" s="356"/>
      <c r="RSS113" s="356"/>
      <c r="RST113" s="356"/>
      <c r="RSU113" s="356"/>
      <c r="RSV113" s="356"/>
      <c r="RSW113" s="356"/>
      <c r="RSX113" s="356"/>
      <c r="RSY113" s="356"/>
      <c r="RSZ113" s="356"/>
      <c r="RTA113" s="356"/>
      <c r="RTB113" s="356"/>
      <c r="RTC113" s="356"/>
      <c r="RTD113" s="356"/>
      <c r="RTE113" s="356"/>
      <c r="RTF113" s="356"/>
      <c r="RTG113" s="356"/>
      <c r="RTH113" s="356"/>
      <c r="RTI113" s="356"/>
      <c r="RTJ113" s="356"/>
      <c r="RTK113" s="356"/>
      <c r="RTL113" s="356"/>
      <c r="RTM113" s="356"/>
      <c r="RTN113" s="356"/>
      <c r="RTO113" s="356"/>
      <c r="RTP113" s="356"/>
      <c r="RTQ113" s="356"/>
      <c r="RTR113" s="356"/>
      <c r="RTS113" s="356"/>
      <c r="RTT113" s="356"/>
      <c r="RTU113" s="356"/>
      <c r="RTV113" s="356"/>
      <c r="RTW113" s="356"/>
      <c r="RTX113" s="356"/>
      <c r="RTY113" s="356"/>
      <c r="RTZ113" s="356"/>
      <c r="RUA113" s="356"/>
      <c r="RUB113" s="356"/>
      <c r="RUC113" s="356"/>
      <c r="RUD113" s="356"/>
      <c r="RUE113" s="356"/>
      <c r="RUF113" s="356"/>
      <c r="RUG113" s="356"/>
      <c r="RUH113" s="356"/>
      <c r="RUI113" s="356"/>
      <c r="RUJ113" s="356"/>
      <c r="RUK113" s="356"/>
      <c r="RUL113" s="356"/>
      <c r="RUM113" s="356"/>
      <c r="RUN113" s="356"/>
      <c r="RUO113" s="356"/>
      <c r="RUP113" s="356"/>
      <c r="RUQ113" s="356"/>
      <c r="RUR113" s="356"/>
      <c r="RUS113" s="356"/>
      <c r="RUT113" s="356"/>
      <c r="RUU113" s="356"/>
      <c r="RUV113" s="356"/>
      <c r="RUW113" s="356"/>
      <c r="RUX113" s="356"/>
      <c r="RUY113" s="356"/>
      <c r="RUZ113" s="356"/>
      <c r="RVA113" s="356"/>
      <c r="RVB113" s="356"/>
      <c r="RVC113" s="356"/>
      <c r="RVD113" s="356"/>
      <c r="RVE113" s="356"/>
      <c r="RVF113" s="356"/>
      <c r="RVG113" s="356"/>
      <c r="RVH113" s="356"/>
      <c r="RVI113" s="356"/>
      <c r="RVJ113" s="356"/>
      <c r="RVK113" s="356"/>
      <c r="RVL113" s="356"/>
      <c r="RVM113" s="356"/>
      <c r="RVN113" s="356"/>
      <c r="RVO113" s="356"/>
      <c r="RVP113" s="356"/>
      <c r="RVQ113" s="356"/>
      <c r="RVR113" s="356"/>
      <c r="RVS113" s="356"/>
      <c r="RVT113" s="356"/>
      <c r="RVU113" s="356"/>
      <c r="RVV113" s="356"/>
      <c r="RVW113" s="356"/>
      <c r="RVX113" s="356"/>
      <c r="RVY113" s="356"/>
      <c r="RVZ113" s="356"/>
      <c r="RWA113" s="356"/>
      <c r="RWB113" s="356"/>
      <c r="RWC113" s="356"/>
      <c r="RWD113" s="356"/>
      <c r="RWE113" s="356"/>
      <c r="RWF113" s="356"/>
      <c r="RWG113" s="356"/>
      <c r="RWH113" s="356"/>
      <c r="RWI113" s="356"/>
      <c r="RWJ113" s="356"/>
      <c r="RWK113" s="356"/>
      <c r="RWL113" s="356"/>
      <c r="RWM113" s="356"/>
      <c r="RWN113" s="356"/>
      <c r="RWO113" s="356"/>
      <c r="RWP113" s="356"/>
      <c r="RWQ113" s="356"/>
      <c r="RWR113" s="356"/>
      <c r="RWS113" s="356"/>
      <c r="RWT113" s="356"/>
      <c r="RWU113" s="356"/>
      <c r="RWV113" s="356"/>
      <c r="RWW113" s="356"/>
      <c r="RWX113" s="356"/>
      <c r="RWY113" s="356"/>
      <c r="RWZ113" s="356"/>
      <c r="RXA113" s="356"/>
      <c r="RXB113" s="356"/>
      <c r="RXC113" s="356"/>
      <c r="RXD113" s="356"/>
      <c r="RXE113" s="356"/>
      <c r="RXF113" s="356"/>
      <c r="RXG113" s="356"/>
      <c r="RXH113" s="356"/>
      <c r="RXI113" s="356"/>
      <c r="RXJ113" s="356"/>
      <c r="RXK113" s="356"/>
      <c r="RXL113" s="356"/>
      <c r="RXM113" s="356"/>
      <c r="RXN113" s="356"/>
      <c r="RXO113" s="356"/>
      <c r="RXP113" s="356"/>
      <c r="RXQ113" s="356"/>
      <c r="RXR113" s="356"/>
      <c r="RXS113" s="356"/>
      <c r="RXT113" s="356"/>
      <c r="RXU113" s="356"/>
      <c r="RXV113" s="356"/>
      <c r="RXW113" s="356"/>
      <c r="RXX113" s="356"/>
      <c r="RXY113" s="356"/>
      <c r="RXZ113" s="356"/>
      <c r="RYA113" s="356"/>
      <c r="RYB113" s="356"/>
      <c r="RYC113" s="356"/>
      <c r="RYD113" s="356"/>
      <c r="RYE113" s="356"/>
      <c r="RYF113" s="356"/>
      <c r="RYG113" s="356"/>
      <c r="RYH113" s="356"/>
      <c r="RYI113" s="356"/>
      <c r="RYJ113" s="356"/>
      <c r="RYK113" s="356"/>
      <c r="RYL113" s="356"/>
      <c r="RYM113" s="356"/>
      <c r="RYN113" s="356"/>
      <c r="RYO113" s="356"/>
      <c r="RYP113" s="356"/>
      <c r="RYQ113" s="356"/>
      <c r="RYR113" s="356"/>
      <c r="RYS113" s="356"/>
      <c r="RYT113" s="356"/>
      <c r="RYU113" s="356"/>
      <c r="RYV113" s="356"/>
      <c r="RYW113" s="356"/>
      <c r="RYX113" s="356"/>
      <c r="RYY113" s="356"/>
      <c r="RYZ113" s="356"/>
      <c r="RZA113" s="356"/>
      <c r="RZB113" s="356"/>
      <c r="RZC113" s="356"/>
      <c r="RZD113" s="356"/>
      <c r="RZE113" s="356"/>
      <c r="RZF113" s="356"/>
      <c r="RZG113" s="356"/>
      <c r="RZH113" s="356"/>
      <c r="RZI113" s="356"/>
      <c r="RZJ113" s="356"/>
      <c r="RZK113" s="356"/>
      <c r="RZL113" s="356"/>
      <c r="RZM113" s="356"/>
      <c r="RZN113" s="356"/>
      <c r="RZO113" s="356"/>
      <c r="RZP113" s="356"/>
      <c r="RZQ113" s="356"/>
      <c r="RZR113" s="356"/>
      <c r="RZS113" s="356"/>
      <c r="RZT113" s="356"/>
      <c r="RZU113" s="356"/>
      <c r="RZV113" s="356"/>
      <c r="RZW113" s="356"/>
      <c r="RZX113" s="356"/>
      <c r="RZY113" s="356"/>
      <c r="RZZ113" s="356"/>
      <c r="SAA113" s="356"/>
      <c r="SAB113" s="356"/>
      <c r="SAC113" s="356"/>
      <c r="SAD113" s="356"/>
      <c r="SAE113" s="356"/>
      <c r="SAF113" s="356"/>
      <c r="SAG113" s="356"/>
      <c r="SAH113" s="356"/>
      <c r="SAI113" s="356"/>
      <c r="SAJ113" s="356"/>
      <c r="SAK113" s="356"/>
      <c r="SAL113" s="356"/>
      <c r="SAM113" s="356"/>
      <c r="SAN113" s="356"/>
      <c r="SAO113" s="356"/>
      <c r="SAP113" s="356"/>
      <c r="SAQ113" s="356"/>
      <c r="SAR113" s="356"/>
      <c r="SAS113" s="356"/>
      <c r="SAT113" s="356"/>
      <c r="SAU113" s="356"/>
      <c r="SAV113" s="356"/>
      <c r="SAW113" s="356"/>
      <c r="SAX113" s="356"/>
      <c r="SAY113" s="356"/>
      <c r="SAZ113" s="356"/>
      <c r="SBA113" s="356"/>
      <c r="SBB113" s="356"/>
      <c r="SBC113" s="356"/>
      <c r="SBD113" s="356"/>
      <c r="SBE113" s="356"/>
      <c r="SBF113" s="356"/>
      <c r="SBG113" s="356"/>
      <c r="SBH113" s="356"/>
      <c r="SBI113" s="356"/>
      <c r="SBJ113" s="356"/>
      <c r="SBK113" s="356"/>
      <c r="SBL113" s="356"/>
      <c r="SBM113" s="356"/>
      <c r="SBN113" s="356"/>
      <c r="SBO113" s="356"/>
      <c r="SBP113" s="356"/>
      <c r="SBQ113" s="356"/>
      <c r="SBR113" s="356"/>
      <c r="SBS113" s="356"/>
      <c r="SBT113" s="356"/>
      <c r="SBU113" s="356"/>
      <c r="SBV113" s="356"/>
      <c r="SBW113" s="356"/>
      <c r="SBX113" s="356"/>
      <c r="SBY113" s="356"/>
      <c r="SBZ113" s="356"/>
      <c r="SCA113" s="356"/>
      <c r="SCB113" s="356"/>
      <c r="SCC113" s="356"/>
      <c r="SCD113" s="356"/>
      <c r="SCE113" s="356"/>
      <c r="SCF113" s="356"/>
      <c r="SCG113" s="356"/>
      <c r="SCH113" s="356"/>
      <c r="SCI113" s="356"/>
      <c r="SCJ113" s="356"/>
      <c r="SCK113" s="356"/>
      <c r="SCL113" s="356"/>
      <c r="SCM113" s="356"/>
      <c r="SCN113" s="356"/>
      <c r="SCO113" s="356"/>
      <c r="SCP113" s="356"/>
      <c r="SCQ113" s="356"/>
      <c r="SCR113" s="356"/>
      <c r="SCS113" s="356"/>
      <c r="SCT113" s="356"/>
      <c r="SCU113" s="356"/>
      <c r="SCV113" s="356"/>
      <c r="SCW113" s="356"/>
      <c r="SCX113" s="356"/>
      <c r="SCY113" s="356"/>
      <c r="SCZ113" s="356"/>
      <c r="SDA113" s="356"/>
      <c r="SDB113" s="356"/>
      <c r="SDC113" s="356"/>
      <c r="SDD113" s="356"/>
      <c r="SDE113" s="356"/>
      <c r="SDF113" s="356"/>
      <c r="SDG113" s="356"/>
      <c r="SDH113" s="356"/>
      <c r="SDI113" s="356"/>
      <c r="SDJ113" s="356"/>
      <c r="SDK113" s="356"/>
      <c r="SDL113" s="356"/>
      <c r="SDM113" s="356"/>
      <c r="SDN113" s="356"/>
      <c r="SDO113" s="356"/>
      <c r="SDP113" s="356"/>
      <c r="SDQ113" s="356"/>
      <c r="SDR113" s="356"/>
      <c r="SDS113" s="356"/>
      <c r="SDT113" s="356"/>
      <c r="SDU113" s="356"/>
      <c r="SDV113" s="356"/>
      <c r="SDW113" s="356"/>
      <c r="SDX113" s="356"/>
      <c r="SDY113" s="356"/>
      <c r="SDZ113" s="356"/>
      <c r="SEA113" s="356"/>
      <c r="SEB113" s="356"/>
      <c r="SEC113" s="356"/>
      <c r="SED113" s="356"/>
      <c r="SEE113" s="356"/>
      <c r="SEF113" s="356"/>
      <c r="SEG113" s="356"/>
      <c r="SEH113" s="356"/>
      <c r="SEI113" s="356"/>
      <c r="SEJ113" s="356"/>
      <c r="SEK113" s="356"/>
      <c r="SEL113" s="356"/>
      <c r="SEM113" s="356"/>
      <c r="SEN113" s="356"/>
      <c r="SEO113" s="356"/>
      <c r="SEP113" s="356"/>
      <c r="SEQ113" s="356"/>
      <c r="SER113" s="356"/>
      <c r="SES113" s="356"/>
      <c r="SET113" s="356"/>
      <c r="SEU113" s="356"/>
      <c r="SEV113" s="356"/>
      <c r="SEW113" s="356"/>
      <c r="SEX113" s="356"/>
      <c r="SEY113" s="356"/>
      <c r="SEZ113" s="356"/>
      <c r="SFA113" s="356"/>
      <c r="SFB113" s="356"/>
      <c r="SFC113" s="356"/>
      <c r="SFD113" s="356"/>
      <c r="SFE113" s="356"/>
      <c r="SFF113" s="356"/>
      <c r="SFG113" s="356"/>
      <c r="SFH113" s="356"/>
      <c r="SFI113" s="356"/>
      <c r="SFJ113" s="356"/>
      <c r="SFK113" s="356"/>
      <c r="SFL113" s="356"/>
      <c r="SFM113" s="356"/>
      <c r="SFN113" s="356"/>
      <c r="SFO113" s="356"/>
      <c r="SFP113" s="356"/>
      <c r="SFQ113" s="356"/>
      <c r="SFR113" s="356"/>
      <c r="SFS113" s="356"/>
      <c r="SFT113" s="356"/>
      <c r="SFU113" s="356"/>
      <c r="SFV113" s="356"/>
      <c r="SFW113" s="356"/>
      <c r="SFX113" s="356"/>
      <c r="SFY113" s="356"/>
      <c r="SFZ113" s="356"/>
      <c r="SGA113" s="356"/>
      <c r="SGB113" s="356"/>
      <c r="SGC113" s="356"/>
      <c r="SGD113" s="356"/>
      <c r="SGE113" s="356"/>
      <c r="SGF113" s="356"/>
      <c r="SGG113" s="356"/>
      <c r="SGH113" s="356"/>
      <c r="SGI113" s="356"/>
      <c r="SGJ113" s="356"/>
      <c r="SGK113" s="356"/>
      <c r="SGL113" s="356"/>
      <c r="SGM113" s="356"/>
      <c r="SGN113" s="356"/>
      <c r="SGO113" s="356"/>
      <c r="SGP113" s="356"/>
      <c r="SGQ113" s="356"/>
      <c r="SGR113" s="356"/>
      <c r="SGS113" s="356"/>
      <c r="SGT113" s="356"/>
      <c r="SGU113" s="356"/>
      <c r="SGV113" s="356"/>
      <c r="SGW113" s="356"/>
      <c r="SGX113" s="356"/>
      <c r="SGY113" s="356"/>
      <c r="SGZ113" s="356"/>
      <c r="SHA113" s="356"/>
      <c r="SHB113" s="356"/>
      <c r="SHC113" s="356"/>
      <c r="SHD113" s="356"/>
      <c r="SHE113" s="356"/>
      <c r="SHF113" s="356"/>
      <c r="SHG113" s="356"/>
      <c r="SHH113" s="356"/>
      <c r="SHI113" s="356"/>
      <c r="SHJ113" s="356"/>
      <c r="SHK113" s="356"/>
      <c r="SHL113" s="356"/>
      <c r="SHM113" s="356"/>
      <c r="SHN113" s="356"/>
      <c r="SHO113" s="356"/>
      <c r="SHP113" s="356"/>
      <c r="SHQ113" s="356"/>
      <c r="SHR113" s="356"/>
      <c r="SHS113" s="356"/>
      <c r="SHT113" s="356"/>
      <c r="SHU113" s="356"/>
      <c r="SHV113" s="356"/>
      <c r="SHW113" s="356"/>
      <c r="SHX113" s="356"/>
      <c r="SHY113" s="356"/>
      <c r="SHZ113" s="356"/>
      <c r="SIA113" s="356"/>
      <c r="SIB113" s="356"/>
      <c r="SIC113" s="356"/>
      <c r="SID113" s="356"/>
      <c r="SIE113" s="356"/>
      <c r="SIF113" s="356"/>
      <c r="SIG113" s="356"/>
      <c r="SIH113" s="356"/>
      <c r="SII113" s="356"/>
      <c r="SIJ113" s="356"/>
      <c r="SIK113" s="356"/>
      <c r="SIL113" s="356"/>
      <c r="SIM113" s="356"/>
      <c r="SIN113" s="356"/>
      <c r="SIO113" s="356"/>
      <c r="SIP113" s="356"/>
      <c r="SIQ113" s="356"/>
      <c r="SIR113" s="356"/>
      <c r="SIS113" s="356"/>
      <c r="SIT113" s="356"/>
      <c r="SIU113" s="356"/>
      <c r="SIV113" s="356"/>
      <c r="SIW113" s="356"/>
      <c r="SIX113" s="356"/>
      <c r="SIY113" s="356"/>
      <c r="SIZ113" s="356"/>
      <c r="SJA113" s="356"/>
      <c r="SJB113" s="356"/>
      <c r="SJC113" s="356"/>
      <c r="SJD113" s="356"/>
      <c r="SJE113" s="356"/>
      <c r="SJF113" s="356"/>
      <c r="SJG113" s="356"/>
      <c r="SJH113" s="356"/>
      <c r="SJI113" s="356"/>
      <c r="SJJ113" s="356"/>
      <c r="SJK113" s="356"/>
      <c r="SJL113" s="356"/>
      <c r="SJM113" s="356"/>
      <c r="SJN113" s="356"/>
      <c r="SJO113" s="356"/>
      <c r="SJP113" s="356"/>
      <c r="SJQ113" s="356"/>
      <c r="SJR113" s="356"/>
      <c r="SJS113" s="356"/>
      <c r="SJT113" s="356"/>
      <c r="SJU113" s="356"/>
      <c r="SJV113" s="356"/>
      <c r="SJW113" s="356"/>
      <c r="SJX113" s="356"/>
      <c r="SJY113" s="356"/>
      <c r="SJZ113" s="356"/>
      <c r="SKA113" s="356"/>
      <c r="SKB113" s="356"/>
      <c r="SKC113" s="356"/>
      <c r="SKD113" s="356"/>
      <c r="SKE113" s="356"/>
      <c r="SKF113" s="356"/>
      <c r="SKG113" s="356"/>
      <c r="SKH113" s="356"/>
      <c r="SKI113" s="356"/>
      <c r="SKJ113" s="356"/>
      <c r="SKK113" s="356"/>
      <c r="SKL113" s="356"/>
      <c r="SKM113" s="356"/>
      <c r="SKN113" s="356"/>
      <c r="SKO113" s="356"/>
      <c r="SKP113" s="356"/>
      <c r="SKQ113" s="356"/>
      <c r="SKR113" s="356"/>
      <c r="SKS113" s="356"/>
      <c r="SKT113" s="356"/>
      <c r="SKU113" s="356"/>
      <c r="SKV113" s="356"/>
      <c r="SKW113" s="356"/>
      <c r="SKX113" s="356"/>
      <c r="SKY113" s="356"/>
      <c r="SKZ113" s="356"/>
      <c r="SLA113" s="356"/>
      <c r="SLB113" s="356"/>
      <c r="SLC113" s="356"/>
      <c r="SLD113" s="356"/>
      <c r="SLE113" s="356"/>
      <c r="SLF113" s="356"/>
      <c r="SLG113" s="356"/>
      <c r="SLH113" s="356"/>
      <c r="SLI113" s="356"/>
      <c r="SLJ113" s="356"/>
      <c r="SLK113" s="356"/>
      <c r="SLL113" s="356"/>
      <c r="SLM113" s="356"/>
      <c r="SLN113" s="356"/>
      <c r="SLO113" s="356"/>
      <c r="SLP113" s="356"/>
      <c r="SLQ113" s="356"/>
      <c r="SLR113" s="356"/>
      <c r="SLS113" s="356"/>
      <c r="SLT113" s="356"/>
      <c r="SLU113" s="356"/>
      <c r="SLV113" s="356"/>
      <c r="SLW113" s="356"/>
      <c r="SLX113" s="356"/>
      <c r="SLY113" s="356"/>
      <c r="SLZ113" s="356"/>
      <c r="SMA113" s="356"/>
      <c r="SMB113" s="356"/>
      <c r="SMC113" s="356"/>
      <c r="SMD113" s="356"/>
      <c r="SME113" s="356"/>
      <c r="SMF113" s="356"/>
      <c r="SMG113" s="356"/>
      <c r="SMH113" s="356"/>
      <c r="SMI113" s="356"/>
      <c r="SMJ113" s="356"/>
      <c r="SMK113" s="356"/>
      <c r="SML113" s="356"/>
      <c r="SMM113" s="356"/>
      <c r="SMN113" s="356"/>
      <c r="SMO113" s="356"/>
      <c r="SMP113" s="356"/>
      <c r="SMQ113" s="356"/>
      <c r="SMR113" s="356"/>
      <c r="SMS113" s="356"/>
      <c r="SMT113" s="356"/>
      <c r="SMU113" s="356"/>
      <c r="SMV113" s="356"/>
      <c r="SMW113" s="356"/>
      <c r="SMX113" s="356"/>
      <c r="SMY113" s="356"/>
      <c r="SMZ113" s="356"/>
      <c r="SNA113" s="356"/>
      <c r="SNB113" s="356"/>
      <c r="SNC113" s="356"/>
      <c r="SND113" s="356"/>
      <c r="SNE113" s="356"/>
      <c r="SNF113" s="356"/>
      <c r="SNG113" s="356"/>
      <c r="SNH113" s="356"/>
      <c r="SNI113" s="356"/>
      <c r="SNJ113" s="356"/>
      <c r="SNK113" s="356"/>
      <c r="SNL113" s="356"/>
      <c r="SNM113" s="356"/>
      <c r="SNN113" s="356"/>
      <c r="SNO113" s="356"/>
      <c r="SNP113" s="356"/>
      <c r="SNQ113" s="356"/>
      <c r="SNR113" s="356"/>
      <c r="SNS113" s="356"/>
      <c r="SNT113" s="356"/>
      <c r="SNU113" s="356"/>
      <c r="SNV113" s="356"/>
      <c r="SNW113" s="356"/>
      <c r="SNX113" s="356"/>
      <c r="SNY113" s="356"/>
      <c r="SNZ113" s="356"/>
      <c r="SOA113" s="356"/>
      <c r="SOB113" s="356"/>
      <c r="SOC113" s="356"/>
      <c r="SOD113" s="356"/>
      <c r="SOE113" s="356"/>
      <c r="SOF113" s="356"/>
      <c r="SOG113" s="356"/>
      <c r="SOH113" s="356"/>
      <c r="SOI113" s="356"/>
      <c r="SOJ113" s="356"/>
      <c r="SOK113" s="356"/>
      <c r="SOL113" s="356"/>
      <c r="SOM113" s="356"/>
      <c r="SON113" s="356"/>
      <c r="SOO113" s="356"/>
      <c r="SOP113" s="356"/>
      <c r="SOQ113" s="356"/>
      <c r="SOR113" s="356"/>
      <c r="SOS113" s="356"/>
      <c r="SOT113" s="356"/>
      <c r="SOU113" s="356"/>
      <c r="SOV113" s="356"/>
      <c r="SOW113" s="356"/>
      <c r="SOX113" s="356"/>
      <c r="SOY113" s="356"/>
      <c r="SOZ113" s="356"/>
      <c r="SPA113" s="356"/>
      <c r="SPB113" s="356"/>
      <c r="SPC113" s="356"/>
      <c r="SPD113" s="356"/>
      <c r="SPE113" s="356"/>
      <c r="SPF113" s="356"/>
      <c r="SPG113" s="356"/>
      <c r="SPH113" s="356"/>
      <c r="SPI113" s="356"/>
      <c r="SPJ113" s="356"/>
      <c r="SPK113" s="356"/>
      <c r="SPL113" s="356"/>
      <c r="SPM113" s="356"/>
      <c r="SPN113" s="356"/>
      <c r="SPO113" s="356"/>
      <c r="SPP113" s="356"/>
      <c r="SPQ113" s="356"/>
      <c r="SPR113" s="356"/>
      <c r="SPS113" s="356"/>
      <c r="SPT113" s="356"/>
      <c r="SPU113" s="356"/>
      <c r="SPV113" s="356"/>
      <c r="SPW113" s="356"/>
      <c r="SPX113" s="356"/>
      <c r="SPY113" s="356"/>
      <c r="SPZ113" s="356"/>
      <c r="SQA113" s="356"/>
      <c r="SQB113" s="356"/>
      <c r="SQC113" s="356"/>
      <c r="SQD113" s="356"/>
      <c r="SQE113" s="356"/>
      <c r="SQF113" s="356"/>
      <c r="SQG113" s="356"/>
      <c r="SQH113" s="356"/>
      <c r="SQI113" s="356"/>
      <c r="SQJ113" s="356"/>
      <c r="SQK113" s="356"/>
      <c r="SQL113" s="356"/>
      <c r="SQM113" s="356"/>
      <c r="SQN113" s="356"/>
      <c r="SQO113" s="356"/>
      <c r="SQP113" s="356"/>
      <c r="SQQ113" s="356"/>
      <c r="SQR113" s="356"/>
      <c r="SQS113" s="356"/>
      <c r="SQT113" s="356"/>
      <c r="SQU113" s="356"/>
      <c r="SQV113" s="356"/>
      <c r="SQW113" s="356"/>
      <c r="SQX113" s="356"/>
      <c r="SQY113" s="356"/>
      <c r="SQZ113" s="356"/>
      <c r="SRA113" s="356"/>
      <c r="SRB113" s="356"/>
      <c r="SRC113" s="356"/>
      <c r="SRD113" s="356"/>
      <c r="SRE113" s="356"/>
      <c r="SRF113" s="356"/>
      <c r="SRG113" s="356"/>
      <c r="SRH113" s="356"/>
      <c r="SRI113" s="356"/>
      <c r="SRJ113" s="356"/>
      <c r="SRK113" s="356"/>
      <c r="SRL113" s="356"/>
      <c r="SRM113" s="356"/>
      <c r="SRN113" s="356"/>
      <c r="SRO113" s="356"/>
      <c r="SRP113" s="356"/>
      <c r="SRQ113" s="356"/>
      <c r="SRR113" s="356"/>
      <c r="SRS113" s="356"/>
      <c r="SRT113" s="356"/>
      <c r="SRU113" s="356"/>
      <c r="SRV113" s="356"/>
      <c r="SRW113" s="356"/>
      <c r="SRX113" s="356"/>
      <c r="SRY113" s="356"/>
      <c r="SRZ113" s="356"/>
      <c r="SSA113" s="356"/>
      <c r="SSB113" s="356"/>
      <c r="SSC113" s="356"/>
      <c r="SSD113" s="356"/>
      <c r="SSE113" s="356"/>
      <c r="SSF113" s="356"/>
      <c r="SSG113" s="356"/>
      <c r="SSH113" s="356"/>
      <c r="SSI113" s="356"/>
      <c r="SSJ113" s="356"/>
      <c r="SSK113" s="356"/>
      <c r="SSL113" s="356"/>
      <c r="SSM113" s="356"/>
      <c r="SSN113" s="356"/>
      <c r="SSO113" s="356"/>
      <c r="SSP113" s="356"/>
      <c r="SSQ113" s="356"/>
      <c r="SSR113" s="356"/>
      <c r="SSS113" s="356"/>
      <c r="SST113" s="356"/>
      <c r="SSU113" s="356"/>
      <c r="SSV113" s="356"/>
      <c r="SSW113" s="356"/>
      <c r="SSX113" s="356"/>
      <c r="SSY113" s="356"/>
      <c r="SSZ113" s="356"/>
      <c r="STA113" s="356"/>
      <c r="STB113" s="356"/>
      <c r="STC113" s="356"/>
      <c r="STD113" s="356"/>
      <c r="STE113" s="356"/>
      <c r="STF113" s="356"/>
      <c r="STG113" s="356"/>
      <c r="STH113" s="356"/>
      <c r="STI113" s="356"/>
      <c r="STJ113" s="356"/>
      <c r="STK113" s="356"/>
      <c r="STL113" s="356"/>
      <c r="STM113" s="356"/>
      <c r="STN113" s="356"/>
      <c r="STO113" s="356"/>
      <c r="STP113" s="356"/>
      <c r="STQ113" s="356"/>
      <c r="STR113" s="356"/>
      <c r="STS113" s="356"/>
      <c r="STT113" s="356"/>
      <c r="STU113" s="356"/>
      <c r="STV113" s="356"/>
      <c r="STW113" s="356"/>
      <c r="STX113" s="356"/>
      <c r="STY113" s="356"/>
      <c r="STZ113" s="356"/>
      <c r="SUA113" s="356"/>
      <c r="SUB113" s="356"/>
      <c r="SUC113" s="356"/>
      <c r="SUD113" s="356"/>
      <c r="SUE113" s="356"/>
      <c r="SUF113" s="356"/>
      <c r="SUG113" s="356"/>
      <c r="SUH113" s="356"/>
      <c r="SUI113" s="356"/>
      <c r="SUJ113" s="356"/>
      <c r="SUK113" s="356"/>
      <c r="SUL113" s="356"/>
      <c r="SUM113" s="356"/>
      <c r="SUN113" s="356"/>
      <c r="SUO113" s="356"/>
      <c r="SUP113" s="356"/>
      <c r="SUQ113" s="356"/>
      <c r="SUR113" s="356"/>
      <c r="SUS113" s="356"/>
      <c r="SUT113" s="356"/>
      <c r="SUU113" s="356"/>
      <c r="SUV113" s="356"/>
      <c r="SUW113" s="356"/>
      <c r="SUX113" s="356"/>
      <c r="SUY113" s="356"/>
      <c r="SUZ113" s="356"/>
      <c r="SVA113" s="356"/>
      <c r="SVB113" s="356"/>
      <c r="SVC113" s="356"/>
      <c r="SVD113" s="356"/>
      <c r="SVE113" s="356"/>
      <c r="SVF113" s="356"/>
      <c r="SVG113" s="356"/>
      <c r="SVH113" s="356"/>
      <c r="SVI113" s="356"/>
      <c r="SVJ113" s="356"/>
      <c r="SVK113" s="356"/>
      <c r="SVL113" s="356"/>
      <c r="SVM113" s="356"/>
      <c r="SVN113" s="356"/>
      <c r="SVO113" s="356"/>
      <c r="SVP113" s="356"/>
      <c r="SVQ113" s="356"/>
      <c r="SVR113" s="356"/>
      <c r="SVS113" s="356"/>
      <c r="SVT113" s="356"/>
      <c r="SVU113" s="356"/>
      <c r="SVV113" s="356"/>
      <c r="SVW113" s="356"/>
      <c r="SVX113" s="356"/>
      <c r="SVY113" s="356"/>
      <c r="SVZ113" s="356"/>
      <c r="SWA113" s="356"/>
      <c r="SWB113" s="356"/>
      <c r="SWC113" s="356"/>
      <c r="SWD113" s="356"/>
      <c r="SWE113" s="356"/>
      <c r="SWF113" s="356"/>
      <c r="SWG113" s="356"/>
      <c r="SWH113" s="356"/>
      <c r="SWI113" s="356"/>
      <c r="SWJ113" s="356"/>
      <c r="SWK113" s="356"/>
      <c r="SWL113" s="356"/>
      <c r="SWM113" s="356"/>
      <c r="SWN113" s="356"/>
      <c r="SWO113" s="356"/>
      <c r="SWP113" s="356"/>
      <c r="SWQ113" s="356"/>
      <c r="SWR113" s="356"/>
      <c r="SWS113" s="356"/>
      <c r="SWT113" s="356"/>
      <c r="SWU113" s="356"/>
      <c r="SWV113" s="356"/>
      <c r="SWW113" s="356"/>
      <c r="SWX113" s="356"/>
      <c r="SWY113" s="356"/>
      <c r="SWZ113" s="356"/>
      <c r="SXA113" s="356"/>
      <c r="SXB113" s="356"/>
      <c r="SXC113" s="356"/>
      <c r="SXD113" s="356"/>
      <c r="SXE113" s="356"/>
      <c r="SXF113" s="356"/>
      <c r="SXG113" s="356"/>
      <c r="SXH113" s="356"/>
      <c r="SXI113" s="356"/>
      <c r="SXJ113" s="356"/>
      <c r="SXK113" s="356"/>
      <c r="SXL113" s="356"/>
      <c r="SXM113" s="356"/>
      <c r="SXN113" s="356"/>
      <c r="SXO113" s="356"/>
      <c r="SXP113" s="356"/>
      <c r="SXQ113" s="356"/>
      <c r="SXR113" s="356"/>
      <c r="SXS113" s="356"/>
      <c r="SXT113" s="356"/>
      <c r="SXU113" s="356"/>
      <c r="SXV113" s="356"/>
      <c r="SXW113" s="356"/>
      <c r="SXX113" s="356"/>
      <c r="SXY113" s="356"/>
      <c r="SXZ113" s="356"/>
      <c r="SYA113" s="356"/>
      <c r="SYB113" s="356"/>
      <c r="SYC113" s="356"/>
      <c r="SYD113" s="356"/>
      <c r="SYE113" s="356"/>
      <c r="SYF113" s="356"/>
      <c r="SYG113" s="356"/>
      <c r="SYH113" s="356"/>
      <c r="SYI113" s="356"/>
      <c r="SYJ113" s="356"/>
      <c r="SYK113" s="356"/>
      <c r="SYL113" s="356"/>
      <c r="SYM113" s="356"/>
      <c r="SYN113" s="356"/>
      <c r="SYO113" s="356"/>
      <c r="SYP113" s="356"/>
      <c r="SYQ113" s="356"/>
      <c r="SYR113" s="356"/>
      <c r="SYS113" s="356"/>
      <c r="SYT113" s="356"/>
      <c r="SYU113" s="356"/>
      <c r="SYV113" s="356"/>
      <c r="SYW113" s="356"/>
      <c r="SYX113" s="356"/>
      <c r="SYY113" s="356"/>
      <c r="SYZ113" s="356"/>
      <c r="SZA113" s="356"/>
      <c r="SZB113" s="356"/>
      <c r="SZC113" s="356"/>
      <c r="SZD113" s="356"/>
      <c r="SZE113" s="356"/>
      <c r="SZF113" s="356"/>
      <c r="SZG113" s="356"/>
      <c r="SZH113" s="356"/>
      <c r="SZI113" s="356"/>
      <c r="SZJ113" s="356"/>
      <c r="SZK113" s="356"/>
      <c r="SZL113" s="356"/>
      <c r="SZM113" s="356"/>
      <c r="SZN113" s="356"/>
      <c r="SZO113" s="356"/>
      <c r="SZP113" s="356"/>
      <c r="SZQ113" s="356"/>
      <c r="SZR113" s="356"/>
      <c r="SZS113" s="356"/>
      <c r="SZT113" s="356"/>
      <c r="SZU113" s="356"/>
      <c r="SZV113" s="356"/>
      <c r="SZW113" s="356"/>
      <c r="SZX113" s="356"/>
      <c r="SZY113" s="356"/>
      <c r="SZZ113" s="356"/>
      <c r="TAA113" s="356"/>
      <c r="TAB113" s="356"/>
      <c r="TAC113" s="356"/>
      <c r="TAD113" s="356"/>
      <c r="TAE113" s="356"/>
      <c r="TAF113" s="356"/>
      <c r="TAG113" s="356"/>
      <c r="TAH113" s="356"/>
      <c r="TAI113" s="356"/>
      <c r="TAJ113" s="356"/>
      <c r="TAK113" s="356"/>
      <c r="TAL113" s="356"/>
      <c r="TAM113" s="356"/>
      <c r="TAN113" s="356"/>
      <c r="TAO113" s="356"/>
      <c r="TAP113" s="356"/>
      <c r="TAQ113" s="356"/>
      <c r="TAR113" s="356"/>
      <c r="TAS113" s="356"/>
      <c r="TAT113" s="356"/>
      <c r="TAU113" s="356"/>
      <c r="TAV113" s="356"/>
      <c r="TAW113" s="356"/>
      <c r="TAX113" s="356"/>
      <c r="TAY113" s="356"/>
      <c r="TAZ113" s="356"/>
      <c r="TBA113" s="356"/>
      <c r="TBB113" s="356"/>
      <c r="TBC113" s="356"/>
      <c r="TBD113" s="356"/>
      <c r="TBE113" s="356"/>
      <c r="TBF113" s="356"/>
      <c r="TBG113" s="356"/>
      <c r="TBH113" s="356"/>
      <c r="TBI113" s="356"/>
      <c r="TBJ113" s="356"/>
      <c r="TBK113" s="356"/>
      <c r="TBL113" s="356"/>
      <c r="TBM113" s="356"/>
      <c r="TBN113" s="356"/>
      <c r="TBO113" s="356"/>
      <c r="TBP113" s="356"/>
      <c r="TBQ113" s="356"/>
      <c r="TBR113" s="356"/>
      <c r="TBS113" s="356"/>
      <c r="TBT113" s="356"/>
      <c r="TBU113" s="356"/>
      <c r="TBV113" s="356"/>
      <c r="TBW113" s="356"/>
      <c r="TBX113" s="356"/>
      <c r="TBY113" s="356"/>
      <c r="TBZ113" s="356"/>
      <c r="TCA113" s="356"/>
      <c r="TCB113" s="356"/>
      <c r="TCC113" s="356"/>
      <c r="TCD113" s="356"/>
      <c r="TCE113" s="356"/>
      <c r="TCF113" s="356"/>
      <c r="TCG113" s="356"/>
      <c r="TCH113" s="356"/>
      <c r="TCI113" s="356"/>
      <c r="TCJ113" s="356"/>
      <c r="TCK113" s="356"/>
      <c r="TCL113" s="356"/>
      <c r="TCM113" s="356"/>
      <c r="TCN113" s="356"/>
      <c r="TCO113" s="356"/>
      <c r="TCP113" s="356"/>
      <c r="TCQ113" s="356"/>
      <c r="TCR113" s="356"/>
      <c r="TCS113" s="356"/>
      <c r="TCT113" s="356"/>
      <c r="TCU113" s="356"/>
      <c r="TCV113" s="356"/>
      <c r="TCW113" s="356"/>
      <c r="TCX113" s="356"/>
      <c r="TCY113" s="356"/>
      <c r="TCZ113" s="356"/>
      <c r="TDA113" s="356"/>
      <c r="TDB113" s="356"/>
      <c r="TDC113" s="356"/>
      <c r="TDD113" s="356"/>
      <c r="TDE113" s="356"/>
      <c r="TDF113" s="356"/>
      <c r="TDG113" s="356"/>
      <c r="TDH113" s="356"/>
      <c r="TDI113" s="356"/>
      <c r="TDJ113" s="356"/>
      <c r="TDK113" s="356"/>
      <c r="TDL113" s="356"/>
      <c r="TDM113" s="356"/>
      <c r="TDN113" s="356"/>
      <c r="TDO113" s="356"/>
      <c r="TDP113" s="356"/>
      <c r="TDQ113" s="356"/>
      <c r="TDR113" s="356"/>
      <c r="TDS113" s="356"/>
      <c r="TDT113" s="356"/>
      <c r="TDU113" s="356"/>
      <c r="TDV113" s="356"/>
      <c r="TDW113" s="356"/>
      <c r="TDX113" s="356"/>
      <c r="TDY113" s="356"/>
      <c r="TDZ113" s="356"/>
      <c r="TEA113" s="356"/>
      <c r="TEB113" s="356"/>
      <c r="TEC113" s="356"/>
      <c r="TED113" s="356"/>
      <c r="TEE113" s="356"/>
      <c r="TEF113" s="356"/>
      <c r="TEG113" s="356"/>
      <c r="TEH113" s="356"/>
      <c r="TEI113" s="356"/>
      <c r="TEJ113" s="356"/>
      <c r="TEK113" s="356"/>
      <c r="TEL113" s="356"/>
      <c r="TEM113" s="356"/>
      <c r="TEN113" s="356"/>
      <c r="TEO113" s="356"/>
      <c r="TEP113" s="356"/>
      <c r="TEQ113" s="356"/>
      <c r="TER113" s="356"/>
      <c r="TES113" s="356"/>
      <c r="TET113" s="356"/>
      <c r="TEU113" s="356"/>
      <c r="TEV113" s="356"/>
      <c r="TEW113" s="356"/>
      <c r="TEX113" s="356"/>
      <c r="TEY113" s="356"/>
      <c r="TEZ113" s="356"/>
      <c r="TFA113" s="356"/>
      <c r="TFB113" s="356"/>
      <c r="TFC113" s="356"/>
      <c r="TFD113" s="356"/>
      <c r="TFE113" s="356"/>
      <c r="TFF113" s="356"/>
      <c r="TFG113" s="356"/>
      <c r="TFH113" s="356"/>
      <c r="TFI113" s="356"/>
      <c r="TFJ113" s="356"/>
      <c r="TFK113" s="356"/>
      <c r="TFL113" s="356"/>
      <c r="TFM113" s="356"/>
      <c r="TFN113" s="356"/>
      <c r="TFO113" s="356"/>
      <c r="TFP113" s="356"/>
      <c r="TFQ113" s="356"/>
      <c r="TFR113" s="356"/>
      <c r="TFS113" s="356"/>
      <c r="TFT113" s="356"/>
      <c r="TFU113" s="356"/>
      <c r="TFV113" s="356"/>
      <c r="TFW113" s="356"/>
      <c r="TFX113" s="356"/>
      <c r="TFY113" s="356"/>
      <c r="TFZ113" s="356"/>
      <c r="TGA113" s="356"/>
      <c r="TGB113" s="356"/>
      <c r="TGC113" s="356"/>
      <c r="TGD113" s="356"/>
      <c r="TGE113" s="356"/>
      <c r="TGF113" s="356"/>
      <c r="TGG113" s="356"/>
      <c r="TGH113" s="356"/>
      <c r="TGI113" s="356"/>
      <c r="TGJ113" s="356"/>
      <c r="TGK113" s="356"/>
      <c r="TGL113" s="356"/>
      <c r="TGM113" s="356"/>
      <c r="TGN113" s="356"/>
      <c r="TGO113" s="356"/>
      <c r="TGP113" s="356"/>
      <c r="TGQ113" s="356"/>
      <c r="TGR113" s="356"/>
      <c r="TGS113" s="356"/>
      <c r="TGT113" s="356"/>
      <c r="TGU113" s="356"/>
      <c r="TGV113" s="356"/>
      <c r="TGW113" s="356"/>
      <c r="TGX113" s="356"/>
      <c r="TGY113" s="356"/>
      <c r="TGZ113" s="356"/>
      <c r="THA113" s="356"/>
      <c r="THB113" s="356"/>
      <c r="THC113" s="356"/>
      <c r="THD113" s="356"/>
      <c r="THE113" s="356"/>
      <c r="THF113" s="356"/>
      <c r="THG113" s="356"/>
      <c r="THH113" s="356"/>
      <c r="THI113" s="356"/>
      <c r="THJ113" s="356"/>
      <c r="THK113" s="356"/>
      <c r="THL113" s="356"/>
      <c r="THM113" s="356"/>
      <c r="THN113" s="356"/>
      <c r="THO113" s="356"/>
      <c r="THP113" s="356"/>
      <c r="THQ113" s="356"/>
      <c r="THR113" s="356"/>
      <c r="THS113" s="356"/>
      <c r="THT113" s="356"/>
      <c r="THU113" s="356"/>
      <c r="THV113" s="356"/>
      <c r="THW113" s="356"/>
      <c r="THX113" s="356"/>
      <c r="THY113" s="356"/>
      <c r="THZ113" s="356"/>
      <c r="TIA113" s="356"/>
      <c r="TIB113" s="356"/>
      <c r="TIC113" s="356"/>
      <c r="TID113" s="356"/>
      <c r="TIE113" s="356"/>
      <c r="TIF113" s="356"/>
      <c r="TIG113" s="356"/>
      <c r="TIH113" s="356"/>
      <c r="TII113" s="356"/>
      <c r="TIJ113" s="356"/>
      <c r="TIK113" s="356"/>
      <c r="TIL113" s="356"/>
      <c r="TIM113" s="356"/>
      <c r="TIN113" s="356"/>
      <c r="TIO113" s="356"/>
      <c r="TIP113" s="356"/>
      <c r="TIQ113" s="356"/>
      <c r="TIR113" s="356"/>
      <c r="TIS113" s="356"/>
      <c r="TIT113" s="356"/>
      <c r="TIU113" s="356"/>
      <c r="TIV113" s="356"/>
      <c r="TIW113" s="356"/>
      <c r="TIX113" s="356"/>
      <c r="TIY113" s="356"/>
      <c r="TIZ113" s="356"/>
      <c r="TJA113" s="356"/>
      <c r="TJB113" s="356"/>
      <c r="TJC113" s="356"/>
      <c r="TJD113" s="356"/>
      <c r="TJE113" s="356"/>
      <c r="TJF113" s="356"/>
      <c r="TJG113" s="356"/>
      <c r="TJH113" s="356"/>
      <c r="TJI113" s="356"/>
      <c r="TJJ113" s="356"/>
      <c r="TJK113" s="356"/>
      <c r="TJL113" s="356"/>
      <c r="TJM113" s="356"/>
      <c r="TJN113" s="356"/>
      <c r="TJO113" s="356"/>
      <c r="TJP113" s="356"/>
      <c r="TJQ113" s="356"/>
      <c r="TJR113" s="356"/>
      <c r="TJS113" s="356"/>
      <c r="TJT113" s="356"/>
      <c r="TJU113" s="356"/>
      <c r="TJV113" s="356"/>
      <c r="TJW113" s="356"/>
      <c r="TJX113" s="356"/>
      <c r="TJY113" s="356"/>
      <c r="TJZ113" s="356"/>
      <c r="TKA113" s="356"/>
      <c r="TKB113" s="356"/>
      <c r="TKC113" s="356"/>
      <c r="TKD113" s="356"/>
      <c r="TKE113" s="356"/>
      <c r="TKF113" s="356"/>
      <c r="TKG113" s="356"/>
      <c r="TKH113" s="356"/>
      <c r="TKI113" s="356"/>
      <c r="TKJ113" s="356"/>
      <c r="TKK113" s="356"/>
      <c r="TKL113" s="356"/>
      <c r="TKM113" s="356"/>
      <c r="TKN113" s="356"/>
      <c r="TKO113" s="356"/>
      <c r="TKP113" s="356"/>
      <c r="TKQ113" s="356"/>
      <c r="TKR113" s="356"/>
      <c r="TKS113" s="356"/>
      <c r="TKT113" s="356"/>
      <c r="TKU113" s="356"/>
      <c r="TKV113" s="356"/>
      <c r="TKW113" s="356"/>
      <c r="TKX113" s="356"/>
      <c r="TKY113" s="356"/>
      <c r="TKZ113" s="356"/>
      <c r="TLA113" s="356"/>
      <c r="TLB113" s="356"/>
      <c r="TLC113" s="356"/>
      <c r="TLD113" s="356"/>
      <c r="TLE113" s="356"/>
      <c r="TLF113" s="356"/>
      <c r="TLG113" s="356"/>
      <c r="TLH113" s="356"/>
      <c r="TLI113" s="356"/>
      <c r="TLJ113" s="356"/>
      <c r="TLK113" s="356"/>
      <c r="TLL113" s="356"/>
      <c r="TLM113" s="356"/>
      <c r="TLN113" s="356"/>
      <c r="TLO113" s="356"/>
      <c r="TLP113" s="356"/>
      <c r="TLQ113" s="356"/>
      <c r="TLR113" s="356"/>
      <c r="TLS113" s="356"/>
      <c r="TLT113" s="356"/>
      <c r="TLU113" s="356"/>
      <c r="TLV113" s="356"/>
      <c r="TLW113" s="356"/>
      <c r="TLX113" s="356"/>
      <c r="TLY113" s="356"/>
      <c r="TLZ113" s="356"/>
      <c r="TMA113" s="356"/>
      <c r="TMB113" s="356"/>
      <c r="TMC113" s="356"/>
      <c r="TMD113" s="356"/>
      <c r="TME113" s="356"/>
      <c r="TMF113" s="356"/>
      <c r="TMG113" s="356"/>
      <c r="TMH113" s="356"/>
      <c r="TMI113" s="356"/>
      <c r="TMJ113" s="356"/>
      <c r="TMK113" s="356"/>
      <c r="TML113" s="356"/>
      <c r="TMM113" s="356"/>
      <c r="TMN113" s="356"/>
      <c r="TMO113" s="356"/>
      <c r="TMP113" s="356"/>
      <c r="TMQ113" s="356"/>
      <c r="TMR113" s="356"/>
      <c r="TMS113" s="356"/>
      <c r="TMT113" s="356"/>
      <c r="TMU113" s="356"/>
      <c r="TMV113" s="356"/>
      <c r="TMW113" s="356"/>
      <c r="TMX113" s="356"/>
      <c r="TMY113" s="356"/>
      <c r="TMZ113" s="356"/>
      <c r="TNA113" s="356"/>
      <c r="TNB113" s="356"/>
      <c r="TNC113" s="356"/>
      <c r="TND113" s="356"/>
      <c r="TNE113" s="356"/>
      <c r="TNF113" s="356"/>
      <c r="TNG113" s="356"/>
      <c r="TNH113" s="356"/>
      <c r="TNI113" s="356"/>
      <c r="TNJ113" s="356"/>
      <c r="TNK113" s="356"/>
      <c r="TNL113" s="356"/>
      <c r="TNM113" s="356"/>
      <c r="TNN113" s="356"/>
      <c r="TNO113" s="356"/>
      <c r="TNP113" s="356"/>
      <c r="TNQ113" s="356"/>
      <c r="TNR113" s="356"/>
      <c r="TNS113" s="356"/>
      <c r="TNT113" s="356"/>
      <c r="TNU113" s="356"/>
      <c r="TNV113" s="356"/>
      <c r="TNW113" s="356"/>
      <c r="TNX113" s="356"/>
      <c r="TNY113" s="356"/>
      <c r="TNZ113" s="356"/>
      <c r="TOA113" s="356"/>
      <c r="TOB113" s="356"/>
      <c r="TOC113" s="356"/>
      <c r="TOD113" s="356"/>
      <c r="TOE113" s="356"/>
      <c r="TOF113" s="356"/>
      <c r="TOG113" s="356"/>
      <c r="TOH113" s="356"/>
      <c r="TOI113" s="356"/>
      <c r="TOJ113" s="356"/>
      <c r="TOK113" s="356"/>
      <c r="TOL113" s="356"/>
      <c r="TOM113" s="356"/>
      <c r="TON113" s="356"/>
      <c r="TOO113" s="356"/>
      <c r="TOP113" s="356"/>
      <c r="TOQ113" s="356"/>
      <c r="TOR113" s="356"/>
      <c r="TOS113" s="356"/>
      <c r="TOT113" s="356"/>
      <c r="TOU113" s="356"/>
      <c r="TOV113" s="356"/>
      <c r="TOW113" s="356"/>
      <c r="TOX113" s="356"/>
      <c r="TOY113" s="356"/>
      <c r="TOZ113" s="356"/>
      <c r="TPA113" s="356"/>
      <c r="TPB113" s="356"/>
      <c r="TPC113" s="356"/>
      <c r="TPD113" s="356"/>
      <c r="TPE113" s="356"/>
      <c r="TPF113" s="356"/>
      <c r="TPG113" s="356"/>
      <c r="TPH113" s="356"/>
      <c r="TPI113" s="356"/>
      <c r="TPJ113" s="356"/>
      <c r="TPK113" s="356"/>
      <c r="TPL113" s="356"/>
      <c r="TPM113" s="356"/>
      <c r="TPN113" s="356"/>
      <c r="TPO113" s="356"/>
      <c r="TPP113" s="356"/>
      <c r="TPQ113" s="356"/>
      <c r="TPR113" s="356"/>
      <c r="TPS113" s="356"/>
      <c r="TPT113" s="356"/>
      <c r="TPU113" s="356"/>
      <c r="TPV113" s="356"/>
      <c r="TPW113" s="356"/>
      <c r="TPX113" s="356"/>
      <c r="TPY113" s="356"/>
      <c r="TPZ113" s="356"/>
      <c r="TQA113" s="356"/>
      <c r="TQB113" s="356"/>
      <c r="TQC113" s="356"/>
      <c r="TQD113" s="356"/>
      <c r="TQE113" s="356"/>
      <c r="TQF113" s="356"/>
      <c r="TQG113" s="356"/>
      <c r="TQH113" s="356"/>
      <c r="TQI113" s="356"/>
      <c r="TQJ113" s="356"/>
      <c r="TQK113" s="356"/>
      <c r="TQL113" s="356"/>
      <c r="TQM113" s="356"/>
      <c r="TQN113" s="356"/>
      <c r="TQO113" s="356"/>
      <c r="TQP113" s="356"/>
      <c r="TQQ113" s="356"/>
      <c r="TQR113" s="356"/>
      <c r="TQS113" s="356"/>
      <c r="TQT113" s="356"/>
      <c r="TQU113" s="356"/>
      <c r="TQV113" s="356"/>
      <c r="TQW113" s="356"/>
      <c r="TQX113" s="356"/>
      <c r="TQY113" s="356"/>
      <c r="TQZ113" s="356"/>
      <c r="TRA113" s="356"/>
      <c r="TRB113" s="356"/>
      <c r="TRC113" s="356"/>
      <c r="TRD113" s="356"/>
      <c r="TRE113" s="356"/>
      <c r="TRF113" s="356"/>
      <c r="TRG113" s="356"/>
      <c r="TRH113" s="356"/>
      <c r="TRI113" s="356"/>
      <c r="TRJ113" s="356"/>
      <c r="TRK113" s="356"/>
      <c r="TRL113" s="356"/>
      <c r="TRM113" s="356"/>
      <c r="TRN113" s="356"/>
      <c r="TRO113" s="356"/>
      <c r="TRP113" s="356"/>
      <c r="TRQ113" s="356"/>
      <c r="TRR113" s="356"/>
      <c r="TRS113" s="356"/>
      <c r="TRT113" s="356"/>
      <c r="TRU113" s="356"/>
      <c r="TRV113" s="356"/>
      <c r="TRW113" s="356"/>
      <c r="TRX113" s="356"/>
      <c r="TRY113" s="356"/>
      <c r="TRZ113" s="356"/>
      <c r="TSA113" s="356"/>
      <c r="TSB113" s="356"/>
      <c r="TSC113" s="356"/>
      <c r="TSD113" s="356"/>
      <c r="TSE113" s="356"/>
      <c r="TSF113" s="356"/>
      <c r="TSG113" s="356"/>
      <c r="TSH113" s="356"/>
      <c r="TSI113" s="356"/>
      <c r="TSJ113" s="356"/>
      <c r="TSK113" s="356"/>
      <c r="TSL113" s="356"/>
      <c r="TSM113" s="356"/>
      <c r="TSN113" s="356"/>
      <c r="TSO113" s="356"/>
      <c r="TSP113" s="356"/>
      <c r="TSQ113" s="356"/>
      <c r="TSR113" s="356"/>
      <c r="TSS113" s="356"/>
      <c r="TST113" s="356"/>
      <c r="TSU113" s="356"/>
      <c r="TSV113" s="356"/>
      <c r="TSW113" s="356"/>
      <c r="TSX113" s="356"/>
      <c r="TSY113" s="356"/>
      <c r="TSZ113" s="356"/>
      <c r="TTA113" s="356"/>
      <c r="TTB113" s="356"/>
      <c r="TTC113" s="356"/>
      <c r="TTD113" s="356"/>
      <c r="TTE113" s="356"/>
      <c r="TTF113" s="356"/>
      <c r="TTG113" s="356"/>
      <c r="TTH113" s="356"/>
      <c r="TTI113" s="356"/>
      <c r="TTJ113" s="356"/>
      <c r="TTK113" s="356"/>
      <c r="TTL113" s="356"/>
      <c r="TTM113" s="356"/>
      <c r="TTN113" s="356"/>
      <c r="TTO113" s="356"/>
      <c r="TTP113" s="356"/>
      <c r="TTQ113" s="356"/>
      <c r="TTR113" s="356"/>
      <c r="TTS113" s="356"/>
      <c r="TTT113" s="356"/>
      <c r="TTU113" s="356"/>
      <c r="TTV113" s="356"/>
      <c r="TTW113" s="356"/>
      <c r="TTX113" s="356"/>
      <c r="TTY113" s="356"/>
      <c r="TTZ113" s="356"/>
      <c r="TUA113" s="356"/>
      <c r="TUB113" s="356"/>
      <c r="TUC113" s="356"/>
      <c r="TUD113" s="356"/>
      <c r="TUE113" s="356"/>
      <c r="TUF113" s="356"/>
      <c r="TUG113" s="356"/>
      <c r="TUH113" s="356"/>
      <c r="TUI113" s="356"/>
      <c r="TUJ113" s="356"/>
      <c r="TUK113" s="356"/>
      <c r="TUL113" s="356"/>
      <c r="TUM113" s="356"/>
      <c r="TUN113" s="356"/>
      <c r="TUO113" s="356"/>
      <c r="TUP113" s="356"/>
      <c r="TUQ113" s="356"/>
      <c r="TUR113" s="356"/>
      <c r="TUS113" s="356"/>
      <c r="TUT113" s="356"/>
      <c r="TUU113" s="356"/>
      <c r="TUV113" s="356"/>
      <c r="TUW113" s="356"/>
      <c r="TUX113" s="356"/>
      <c r="TUY113" s="356"/>
      <c r="TUZ113" s="356"/>
      <c r="TVA113" s="356"/>
      <c r="TVB113" s="356"/>
      <c r="TVC113" s="356"/>
      <c r="TVD113" s="356"/>
      <c r="TVE113" s="356"/>
      <c r="TVF113" s="356"/>
      <c r="TVG113" s="356"/>
      <c r="TVH113" s="356"/>
      <c r="TVI113" s="356"/>
      <c r="TVJ113" s="356"/>
      <c r="TVK113" s="356"/>
      <c r="TVL113" s="356"/>
      <c r="TVM113" s="356"/>
      <c r="TVN113" s="356"/>
      <c r="TVO113" s="356"/>
      <c r="TVP113" s="356"/>
      <c r="TVQ113" s="356"/>
      <c r="TVR113" s="356"/>
      <c r="TVS113" s="356"/>
      <c r="TVT113" s="356"/>
      <c r="TVU113" s="356"/>
      <c r="TVV113" s="356"/>
      <c r="TVW113" s="356"/>
      <c r="TVX113" s="356"/>
      <c r="TVY113" s="356"/>
      <c r="TVZ113" s="356"/>
      <c r="TWA113" s="356"/>
      <c r="TWB113" s="356"/>
      <c r="TWC113" s="356"/>
      <c r="TWD113" s="356"/>
      <c r="TWE113" s="356"/>
      <c r="TWF113" s="356"/>
      <c r="TWG113" s="356"/>
      <c r="TWH113" s="356"/>
      <c r="TWI113" s="356"/>
      <c r="TWJ113" s="356"/>
      <c r="TWK113" s="356"/>
      <c r="TWL113" s="356"/>
      <c r="TWM113" s="356"/>
      <c r="TWN113" s="356"/>
      <c r="TWO113" s="356"/>
      <c r="TWP113" s="356"/>
      <c r="TWQ113" s="356"/>
      <c r="TWR113" s="356"/>
      <c r="TWS113" s="356"/>
      <c r="TWT113" s="356"/>
      <c r="TWU113" s="356"/>
      <c r="TWV113" s="356"/>
      <c r="TWW113" s="356"/>
      <c r="TWX113" s="356"/>
      <c r="TWY113" s="356"/>
      <c r="TWZ113" s="356"/>
      <c r="TXA113" s="356"/>
      <c r="TXB113" s="356"/>
      <c r="TXC113" s="356"/>
      <c r="TXD113" s="356"/>
      <c r="TXE113" s="356"/>
      <c r="TXF113" s="356"/>
      <c r="TXG113" s="356"/>
      <c r="TXH113" s="356"/>
      <c r="TXI113" s="356"/>
      <c r="TXJ113" s="356"/>
      <c r="TXK113" s="356"/>
      <c r="TXL113" s="356"/>
      <c r="TXM113" s="356"/>
      <c r="TXN113" s="356"/>
      <c r="TXO113" s="356"/>
      <c r="TXP113" s="356"/>
      <c r="TXQ113" s="356"/>
      <c r="TXR113" s="356"/>
      <c r="TXS113" s="356"/>
      <c r="TXT113" s="356"/>
      <c r="TXU113" s="356"/>
      <c r="TXV113" s="356"/>
      <c r="TXW113" s="356"/>
      <c r="TXX113" s="356"/>
      <c r="TXY113" s="356"/>
      <c r="TXZ113" s="356"/>
      <c r="TYA113" s="356"/>
      <c r="TYB113" s="356"/>
      <c r="TYC113" s="356"/>
      <c r="TYD113" s="356"/>
      <c r="TYE113" s="356"/>
      <c r="TYF113" s="356"/>
      <c r="TYG113" s="356"/>
      <c r="TYH113" s="356"/>
      <c r="TYI113" s="356"/>
      <c r="TYJ113" s="356"/>
      <c r="TYK113" s="356"/>
      <c r="TYL113" s="356"/>
      <c r="TYM113" s="356"/>
      <c r="TYN113" s="356"/>
      <c r="TYO113" s="356"/>
      <c r="TYP113" s="356"/>
      <c r="TYQ113" s="356"/>
      <c r="TYR113" s="356"/>
      <c r="TYS113" s="356"/>
      <c r="TYT113" s="356"/>
      <c r="TYU113" s="356"/>
      <c r="TYV113" s="356"/>
      <c r="TYW113" s="356"/>
      <c r="TYX113" s="356"/>
      <c r="TYY113" s="356"/>
      <c r="TYZ113" s="356"/>
      <c r="TZA113" s="356"/>
      <c r="TZB113" s="356"/>
      <c r="TZC113" s="356"/>
      <c r="TZD113" s="356"/>
      <c r="TZE113" s="356"/>
      <c r="TZF113" s="356"/>
      <c r="TZG113" s="356"/>
      <c r="TZH113" s="356"/>
      <c r="TZI113" s="356"/>
      <c r="TZJ113" s="356"/>
      <c r="TZK113" s="356"/>
      <c r="TZL113" s="356"/>
      <c r="TZM113" s="356"/>
      <c r="TZN113" s="356"/>
      <c r="TZO113" s="356"/>
      <c r="TZP113" s="356"/>
      <c r="TZQ113" s="356"/>
      <c r="TZR113" s="356"/>
      <c r="TZS113" s="356"/>
      <c r="TZT113" s="356"/>
      <c r="TZU113" s="356"/>
      <c r="TZV113" s="356"/>
      <c r="TZW113" s="356"/>
      <c r="TZX113" s="356"/>
      <c r="TZY113" s="356"/>
      <c r="TZZ113" s="356"/>
      <c r="UAA113" s="356"/>
      <c r="UAB113" s="356"/>
      <c r="UAC113" s="356"/>
      <c r="UAD113" s="356"/>
      <c r="UAE113" s="356"/>
      <c r="UAF113" s="356"/>
      <c r="UAG113" s="356"/>
      <c r="UAH113" s="356"/>
      <c r="UAI113" s="356"/>
      <c r="UAJ113" s="356"/>
      <c r="UAK113" s="356"/>
      <c r="UAL113" s="356"/>
      <c r="UAM113" s="356"/>
      <c r="UAN113" s="356"/>
      <c r="UAO113" s="356"/>
      <c r="UAP113" s="356"/>
      <c r="UAQ113" s="356"/>
      <c r="UAR113" s="356"/>
      <c r="UAS113" s="356"/>
      <c r="UAT113" s="356"/>
      <c r="UAU113" s="356"/>
      <c r="UAV113" s="356"/>
      <c r="UAW113" s="356"/>
      <c r="UAX113" s="356"/>
      <c r="UAY113" s="356"/>
      <c r="UAZ113" s="356"/>
      <c r="UBA113" s="356"/>
      <c r="UBB113" s="356"/>
      <c r="UBC113" s="356"/>
      <c r="UBD113" s="356"/>
      <c r="UBE113" s="356"/>
      <c r="UBF113" s="356"/>
      <c r="UBG113" s="356"/>
      <c r="UBH113" s="356"/>
      <c r="UBI113" s="356"/>
      <c r="UBJ113" s="356"/>
      <c r="UBK113" s="356"/>
      <c r="UBL113" s="356"/>
      <c r="UBM113" s="356"/>
      <c r="UBN113" s="356"/>
      <c r="UBO113" s="356"/>
      <c r="UBP113" s="356"/>
      <c r="UBQ113" s="356"/>
      <c r="UBR113" s="356"/>
      <c r="UBS113" s="356"/>
      <c r="UBT113" s="356"/>
      <c r="UBU113" s="356"/>
      <c r="UBV113" s="356"/>
      <c r="UBW113" s="356"/>
      <c r="UBX113" s="356"/>
      <c r="UBY113" s="356"/>
      <c r="UBZ113" s="356"/>
      <c r="UCA113" s="356"/>
      <c r="UCB113" s="356"/>
      <c r="UCC113" s="356"/>
      <c r="UCD113" s="356"/>
      <c r="UCE113" s="356"/>
      <c r="UCF113" s="356"/>
      <c r="UCG113" s="356"/>
      <c r="UCH113" s="356"/>
      <c r="UCI113" s="356"/>
      <c r="UCJ113" s="356"/>
      <c r="UCK113" s="356"/>
      <c r="UCL113" s="356"/>
      <c r="UCM113" s="356"/>
      <c r="UCN113" s="356"/>
      <c r="UCO113" s="356"/>
      <c r="UCP113" s="356"/>
      <c r="UCQ113" s="356"/>
      <c r="UCR113" s="356"/>
      <c r="UCS113" s="356"/>
      <c r="UCT113" s="356"/>
      <c r="UCU113" s="356"/>
      <c r="UCV113" s="356"/>
      <c r="UCW113" s="356"/>
      <c r="UCX113" s="356"/>
      <c r="UCY113" s="356"/>
      <c r="UCZ113" s="356"/>
      <c r="UDA113" s="356"/>
      <c r="UDB113" s="356"/>
      <c r="UDC113" s="356"/>
      <c r="UDD113" s="356"/>
      <c r="UDE113" s="356"/>
      <c r="UDF113" s="356"/>
      <c r="UDG113" s="356"/>
      <c r="UDH113" s="356"/>
      <c r="UDI113" s="356"/>
      <c r="UDJ113" s="356"/>
      <c r="UDK113" s="356"/>
      <c r="UDL113" s="356"/>
      <c r="UDM113" s="356"/>
      <c r="UDN113" s="356"/>
      <c r="UDO113" s="356"/>
      <c r="UDP113" s="356"/>
      <c r="UDQ113" s="356"/>
      <c r="UDR113" s="356"/>
      <c r="UDS113" s="356"/>
      <c r="UDT113" s="356"/>
      <c r="UDU113" s="356"/>
      <c r="UDV113" s="356"/>
      <c r="UDW113" s="356"/>
      <c r="UDX113" s="356"/>
      <c r="UDY113" s="356"/>
      <c r="UDZ113" s="356"/>
      <c r="UEA113" s="356"/>
      <c r="UEB113" s="356"/>
      <c r="UEC113" s="356"/>
      <c r="UED113" s="356"/>
      <c r="UEE113" s="356"/>
      <c r="UEF113" s="356"/>
      <c r="UEG113" s="356"/>
      <c r="UEH113" s="356"/>
      <c r="UEI113" s="356"/>
      <c r="UEJ113" s="356"/>
      <c r="UEK113" s="356"/>
      <c r="UEL113" s="356"/>
      <c r="UEM113" s="356"/>
      <c r="UEN113" s="356"/>
      <c r="UEO113" s="356"/>
      <c r="UEP113" s="356"/>
      <c r="UEQ113" s="356"/>
      <c r="UER113" s="356"/>
      <c r="UES113" s="356"/>
      <c r="UET113" s="356"/>
      <c r="UEU113" s="356"/>
      <c r="UEV113" s="356"/>
      <c r="UEW113" s="356"/>
      <c r="UEX113" s="356"/>
      <c r="UEY113" s="356"/>
      <c r="UEZ113" s="356"/>
      <c r="UFA113" s="356"/>
      <c r="UFB113" s="356"/>
      <c r="UFC113" s="356"/>
      <c r="UFD113" s="356"/>
      <c r="UFE113" s="356"/>
      <c r="UFF113" s="356"/>
      <c r="UFG113" s="356"/>
      <c r="UFH113" s="356"/>
      <c r="UFI113" s="356"/>
      <c r="UFJ113" s="356"/>
      <c r="UFK113" s="356"/>
      <c r="UFL113" s="356"/>
      <c r="UFM113" s="356"/>
      <c r="UFN113" s="356"/>
      <c r="UFO113" s="356"/>
      <c r="UFP113" s="356"/>
      <c r="UFQ113" s="356"/>
      <c r="UFR113" s="356"/>
      <c r="UFS113" s="356"/>
      <c r="UFT113" s="356"/>
      <c r="UFU113" s="356"/>
      <c r="UFV113" s="356"/>
      <c r="UFW113" s="356"/>
      <c r="UFX113" s="356"/>
      <c r="UFY113" s="356"/>
      <c r="UFZ113" s="356"/>
      <c r="UGA113" s="356"/>
      <c r="UGB113" s="356"/>
      <c r="UGC113" s="356"/>
      <c r="UGD113" s="356"/>
      <c r="UGE113" s="356"/>
      <c r="UGF113" s="356"/>
      <c r="UGG113" s="356"/>
      <c r="UGH113" s="356"/>
      <c r="UGI113" s="356"/>
      <c r="UGJ113" s="356"/>
      <c r="UGK113" s="356"/>
      <c r="UGL113" s="356"/>
      <c r="UGM113" s="356"/>
      <c r="UGN113" s="356"/>
      <c r="UGO113" s="356"/>
      <c r="UGP113" s="356"/>
      <c r="UGQ113" s="356"/>
      <c r="UGR113" s="356"/>
      <c r="UGS113" s="356"/>
      <c r="UGT113" s="356"/>
      <c r="UGU113" s="356"/>
      <c r="UGV113" s="356"/>
      <c r="UGW113" s="356"/>
      <c r="UGX113" s="356"/>
      <c r="UGY113" s="356"/>
      <c r="UGZ113" s="356"/>
      <c r="UHA113" s="356"/>
      <c r="UHB113" s="356"/>
      <c r="UHC113" s="356"/>
      <c r="UHD113" s="356"/>
      <c r="UHE113" s="356"/>
      <c r="UHF113" s="356"/>
      <c r="UHG113" s="356"/>
      <c r="UHH113" s="356"/>
      <c r="UHI113" s="356"/>
      <c r="UHJ113" s="356"/>
      <c r="UHK113" s="356"/>
      <c r="UHL113" s="356"/>
      <c r="UHM113" s="356"/>
      <c r="UHN113" s="356"/>
      <c r="UHO113" s="356"/>
      <c r="UHP113" s="356"/>
      <c r="UHQ113" s="356"/>
      <c r="UHR113" s="356"/>
      <c r="UHS113" s="356"/>
      <c r="UHT113" s="356"/>
      <c r="UHU113" s="356"/>
      <c r="UHV113" s="356"/>
      <c r="UHW113" s="356"/>
      <c r="UHX113" s="356"/>
      <c r="UHY113" s="356"/>
      <c r="UHZ113" s="356"/>
      <c r="UIA113" s="356"/>
      <c r="UIB113" s="356"/>
      <c r="UIC113" s="356"/>
      <c r="UID113" s="356"/>
      <c r="UIE113" s="356"/>
      <c r="UIF113" s="356"/>
      <c r="UIG113" s="356"/>
      <c r="UIH113" s="356"/>
      <c r="UII113" s="356"/>
      <c r="UIJ113" s="356"/>
      <c r="UIK113" s="356"/>
      <c r="UIL113" s="356"/>
      <c r="UIM113" s="356"/>
      <c r="UIN113" s="356"/>
      <c r="UIO113" s="356"/>
      <c r="UIP113" s="356"/>
      <c r="UIQ113" s="356"/>
      <c r="UIR113" s="356"/>
      <c r="UIS113" s="356"/>
      <c r="UIT113" s="356"/>
      <c r="UIU113" s="356"/>
      <c r="UIV113" s="356"/>
      <c r="UIW113" s="356"/>
      <c r="UIX113" s="356"/>
      <c r="UIY113" s="356"/>
      <c r="UIZ113" s="356"/>
      <c r="UJA113" s="356"/>
      <c r="UJB113" s="356"/>
      <c r="UJC113" s="356"/>
      <c r="UJD113" s="356"/>
      <c r="UJE113" s="356"/>
      <c r="UJF113" s="356"/>
      <c r="UJG113" s="356"/>
      <c r="UJH113" s="356"/>
      <c r="UJI113" s="356"/>
      <c r="UJJ113" s="356"/>
      <c r="UJK113" s="356"/>
      <c r="UJL113" s="356"/>
      <c r="UJM113" s="356"/>
      <c r="UJN113" s="356"/>
      <c r="UJO113" s="356"/>
      <c r="UJP113" s="356"/>
      <c r="UJQ113" s="356"/>
      <c r="UJR113" s="356"/>
      <c r="UJS113" s="356"/>
      <c r="UJT113" s="356"/>
      <c r="UJU113" s="356"/>
      <c r="UJV113" s="356"/>
      <c r="UJW113" s="356"/>
      <c r="UJX113" s="356"/>
      <c r="UJY113" s="356"/>
      <c r="UJZ113" s="356"/>
      <c r="UKA113" s="356"/>
      <c r="UKB113" s="356"/>
      <c r="UKC113" s="356"/>
      <c r="UKD113" s="356"/>
      <c r="UKE113" s="356"/>
      <c r="UKF113" s="356"/>
      <c r="UKG113" s="356"/>
      <c r="UKH113" s="356"/>
      <c r="UKI113" s="356"/>
      <c r="UKJ113" s="356"/>
      <c r="UKK113" s="356"/>
      <c r="UKL113" s="356"/>
      <c r="UKM113" s="356"/>
      <c r="UKN113" s="356"/>
      <c r="UKO113" s="356"/>
      <c r="UKP113" s="356"/>
      <c r="UKQ113" s="356"/>
      <c r="UKR113" s="356"/>
      <c r="UKS113" s="356"/>
      <c r="UKT113" s="356"/>
      <c r="UKU113" s="356"/>
      <c r="UKV113" s="356"/>
      <c r="UKW113" s="356"/>
      <c r="UKX113" s="356"/>
      <c r="UKY113" s="356"/>
      <c r="UKZ113" s="356"/>
      <c r="ULA113" s="356"/>
      <c r="ULB113" s="356"/>
      <c r="ULC113" s="356"/>
      <c r="ULD113" s="356"/>
      <c r="ULE113" s="356"/>
      <c r="ULF113" s="356"/>
      <c r="ULG113" s="356"/>
      <c r="ULH113" s="356"/>
      <c r="ULI113" s="356"/>
      <c r="ULJ113" s="356"/>
      <c r="ULK113" s="356"/>
      <c r="ULL113" s="356"/>
      <c r="ULM113" s="356"/>
      <c r="ULN113" s="356"/>
      <c r="ULO113" s="356"/>
      <c r="ULP113" s="356"/>
      <c r="ULQ113" s="356"/>
      <c r="ULR113" s="356"/>
      <c r="ULS113" s="356"/>
      <c r="ULT113" s="356"/>
      <c r="ULU113" s="356"/>
      <c r="ULV113" s="356"/>
      <c r="ULW113" s="356"/>
      <c r="ULX113" s="356"/>
      <c r="ULY113" s="356"/>
      <c r="ULZ113" s="356"/>
      <c r="UMA113" s="356"/>
      <c r="UMB113" s="356"/>
      <c r="UMC113" s="356"/>
      <c r="UMD113" s="356"/>
      <c r="UME113" s="356"/>
      <c r="UMF113" s="356"/>
      <c r="UMG113" s="356"/>
      <c r="UMH113" s="356"/>
      <c r="UMI113" s="356"/>
      <c r="UMJ113" s="356"/>
      <c r="UMK113" s="356"/>
      <c r="UML113" s="356"/>
      <c r="UMM113" s="356"/>
      <c r="UMN113" s="356"/>
      <c r="UMO113" s="356"/>
      <c r="UMP113" s="356"/>
      <c r="UMQ113" s="356"/>
      <c r="UMR113" s="356"/>
      <c r="UMS113" s="356"/>
      <c r="UMT113" s="356"/>
      <c r="UMU113" s="356"/>
      <c r="UMV113" s="356"/>
      <c r="UMW113" s="356"/>
      <c r="UMX113" s="356"/>
      <c r="UMY113" s="356"/>
      <c r="UMZ113" s="356"/>
      <c r="UNA113" s="356"/>
      <c r="UNB113" s="356"/>
      <c r="UNC113" s="356"/>
      <c r="UND113" s="356"/>
      <c r="UNE113" s="356"/>
      <c r="UNF113" s="356"/>
      <c r="UNG113" s="356"/>
      <c r="UNH113" s="356"/>
      <c r="UNI113" s="356"/>
      <c r="UNJ113" s="356"/>
      <c r="UNK113" s="356"/>
      <c r="UNL113" s="356"/>
      <c r="UNM113" s="356"/>
      <c r="UNN113" s="356"/>
      <c r="UNO113" s="356"/>
      <c r="UNP113" s="356"/>
      <c r="UNQ113" s="356"/>
      <c r="UNR113" s="356"/>
      <c r="UNS113" s="356"/>
      <c r="UNT113" s="356"/>
      <c r="UNU113" s="356"/>
      <c r="UNV113" s="356"/>
      <c r="UNW113" s="356"/>
      <c r="UNX113" s="356"/>
      <c r="UNY113" s="356"/>
      <c r="UNZ113" s="356"/>
      <c r="UOA113" s="356"/>
      <c r="UOB113" s="356"/>
      <c r="UOC113" s="356"/>
      <c r="UOD113" s="356"/>
      <c r="UOE113" s="356"/>
      <c r="UOF113" s="356"/>
      <c r="UOG113" s="356"/>
      <c r="UOH113" s="356"/>
      <c r="UOI113" s="356"/>
      <c r="UOJ113" s="356"/>
      <c r="UOK113" s="356"/>
      <c r="UOL113" s="356"/>
      <c r="UOM113" s="356"/>
      <c r="UON113" s="356"/>
      <c r="UOO113" s="356"/>
      <c r="UOP113" s="356"/>
      <c r="UOQ113" s="356"/>
      <c r="UOR113" s="356"/>
      <c r="UOS113" s="356"/>
      <c r="UOT113" s="356"/>
      <c r="UOU113" s="356"/>
      <c r="UOV113" s="356"/>
      <c r="UOW113" s="356"/>
      <c r="UOX113" s="356"/>
      <c r="UOY113" s="356"/>
      <c r="UOZ113" s="356"/>
      <c r="UPA113" s="356"/>
      <c r="UPB113" s="356"/>
      <c r="UPC113" s="356"/>
      <c r="UPD113" s="356"/>
      <c r="UPE113" s="356"/>
      <c r="UPF113" s="356"/>
      <c r="UPG113" s="356"/>
      <c r="UPH113" s="356"/>
      <c r="UPI113" s="356"/>
      <c r="UPJ113" s="356"/>
      <c r="UPK113" s="356"/>
      <c r="UPL113" s="356"/>
      <c r="UPM113" s="356"/>
      <c r="UPN113" s="356"/>
      <c r="UPO113" s="356"/>
      <c r="UPP113" s="356"/>
      <c r="UPQ113" s="356"/>
      <c r="UPR113" s="356"/>
      <c r="UPS113" s="356"/>
      <c r="UPT113" s="356"/>
      <c r="UPU113" s="356"/>
      <c r="UPV113" s="356"/>
      <c r="UPW113" s="356"/>
      <c r="UPX113" s="356"/>
      <c r="UPY113" s="356"/>
      <c r="UPZ113" s="356"/>
      <c r="UQA113" s="356"/>
      <c r="UQB113" s="356"/>
      <c r="UQC113" s="356"/>
      <c r="UQD113" s="356"/>
      <c r="UQE113" s="356"/>
      <c r="UQF113" s="356"/>
      <c r="UQG113" s="356"/>
      <c r="UQH113" s="356"/>
      <c r="UQI113" s="356"/>
      <c r="UQJ113" s="356"/>
      <c r="UQK113" s="356"/>
      <c r="UQL113" s="356"/>
      <c r="UQM113" s="356"/>
      <c r="UQN113" s="356"/>
      <c r="UQO113" s="356"/>
      <c r="UQP113" s="356"/>
      <c r="UQQ113" s="356"/>
      <c r="UQR113" s="356"/>
      <c r="UQS113" s="356"/>
      <c r="UQT113" s="356"/>
      <c r="UQU113" s="356"/>
      <c r="UQV113" s="356"/>
      <c r="UQW113" s="356"/>
      <c r="UQX113" s="356"/>
      <c r="UQY113" s="356"/>
      <c r="UQZ113" s="356"/>
      <c r="URA113" s="356"/>
      <c r="URB113" s="356"/>
      <c r="URC113" s="356"/>
      <c r="URD113" s="356"/>
      <c r="URE113" s="356"/>
      <c r="URF113" s="356"/>
      <c r="URG113" s="356"/>
      <c r="URH113" s="356"/>
      <c r="URI113" s="356"/>
      <c r="URJ113" s="356"/>
      <c r="URK113" s="356"/>
      <c r="URL113" s="356"/>
      <c r="URM113" s="356"/>
      <c r="URN113" s="356"/>
      <c r="URO113" s="356"/>
      <c r="URP113" s="356"/>
      <c r="URQ113" s="356"/>
      <c r="URR113" s="356"/>
      <c r="URS113" s="356"/>
      <c r="URT113" s="356"/>
      <c r="URU113" s="356"/>
      <c r="URV113" s="356"/>
      <c r="URW113" s="356"/>
      <c r="URX113" s="356"/>
      <c r="URY113" s="356"/>
      <c r="URZ113" s="356"/>
      <c r="USA113" s="356"/>
      <c r="USB113" s="356"/>
      <c r="USC113" s="356"/>
      <c r="USD113" s="356"/>
      <c r="USE113" s="356"/>
      <c r="USF113" s="356"/>
      <c r="USG113" s="356"/>
      <c r="USH113" s="356"/>
      <c r="USI113" s="356"/>
      <c r="USJ113" s="356"/>
      <c r="USK113" s="356"/>
      <c r="USL113" s="356"/>
      <c r="USM113" s="356"/>
      <c r="USN113" s="356"/>
      <c r="USO113" s="356"/>
      <c r="USP113" s="356"/>
      <c r="USQ113" s="356"/>
      <c r="USR113" s="356"/>
      <c r="USS113" s="356"/>
      <c r="UST113" s="356"/>
      <c r="USU113" s="356"/>
      <c r="USV113" s="356"/>
      <c r="USW113" s="356"/>
      <c r="USX113" s="356"/>
      <c r="USY113" s="356"/>
      <c r="USZ113" s="356"/>
      <c r="UTA113" s="356"/>
      <c r="UTB113" s="356"/>
      <c r="UTC113" s="356"/>
      <c r="UTD113" s="356"/>
      <c r="UTE113" s="356"/>
      <c r="UTF113" s="356"/>
      <c r="UTG113" s="356"/>
      <c r="UTH113" s="356"/>
      <c r="UTI113" s="356"/>
      <c r="UTJ113" s="356"/>
      <c r="UTK113" s="356"/>
      <c r="UTL113" s="356"/>
      <c r="UTM113" s="356"/>
      <c r="UTN113" s="356"/>
      <c r="UTO113" s="356"/>
      <c r="UTP113" s="356"/>
      <c r="UTQ113" s="356"/>
      <c r="UTR113" s="356"/>
      <c r="UTS113" s="356"/>
      <c r="UTT113" s="356"/>
      <c r="UTU113" s="356"/>
      <c r="UTV113" s="356"/>
      <c r="UTW113" s="356"/>
      <c r="UTX113" s="356"/>
      <c r="UTY113" s="356"/>
      <c r="UTZ113" s="356"/>
      <c r="UUA113" s="356"/>
      <c r="UUB113" s="356"/>
      <c r="UUC113" s="356"/>
      <c r="UUD113" s="356"/>
      <c r="UUE113" s="356"/>
      <c r="UUF113" s="356"/>
      <c r="UUG113" s="356"/>
      <c r="UUH113" s="356"/>
      <c r="UUI113" s="356"/>
      <c r="UUJ113" s="356"/>
      <c r="UUK113" s="356"/>
      <c r="UUL113" s="356"/>
      <c r="UUM113" s="356"/>
      <c r="UUN113" s="356"/>
      <c r="UUO113" s="356"/>
      <c r="UUP113" s="356"/>
      <c r="UUQ113" s="356"/>
      <c r="UUR113" s="356"/>
      <c r="UUS113" s="356"/>
      <c r="UUT113" s="356"/>
      <c r="UUU113" s="356"/>
      <c r="UUV113" s="356"/>
      <c r="UUW113" s="356"/>
      <c r="UUX113" s="356"/>
      <c r="UUY113" s="356"/>
      <c r="UUZ113" s="356"/>
      <c r="UVA113" s="356"/>
      <c r="UVB113" s="356"/>
      <c r="UVC113" s="356"/>
      <c r="UVD113" s="356"/>
      <c r="UVE113" s="356"/>
      <c r="UVF113" s="356"/>
      <c r="UVG113" s="356"/>
      <c r="UVH113" s="356"/>
      <c r="UVI113" s="356"/>
      <c r="UVJ113" s="356"/>
      <c r="UVK113" s="356"/>
      <c r="UVL113" s="356"/>
      <c r="UVM113" s="356"/>
      <c r="UVN113" s="356"/>
      <c r="UVO113" s="356"/>
      <c r="UVP113" s="356"/>
      <c r="UVQ113" s="356"/>
      <c r="UVR113" s="356"/>
      <c r="UVS113" s="356"/>
      <c r="UVT113" s="356"/>
      <c r="UVU113" s="356"/>
      <c r="UVV113" s="356"/>
      <c r="UVW113" s="356"/>
      <c r="UVX113" s="356"/>
      <c r="UVY113" s="356"/>
      <c r="UVZ113" s="356"/>
      <c r="UWA113" s="356"/>
      <c r="UWB113" s="356"/>
      <c r="UWC113" s="356"/>
      <c r="UWD113" s="356"/>
      <c r="UWE113" s="356"/>
      <c r="UWF113" s="356"/>
      <c r="UWG113" s="356"/>
      <c r="UWH113" s="356"/>
      <c r="UWI113" s="356"/>
      <c r="UWJ113" s="356"/>
      <c r="UWK113" s="356"/>
      <c r="UWL113" s="356"/>
      <c r="UWM113" s="356"/>
      <c r="UWN113" s="356"/>
      <c r="UWO113" s="356"/>
      <c r="UWP113" s="356"/>
      <c r="UWQ113" s="356"/>
      <c r="UWR113" s="356"/>
      <c r="UWS113" s="356"/>
      <c r="UWT113" s="356"/>
      <c r="UWU113" s="356"/>
      <c r="UWV113" s="356"/>
      <c r="UWW113" s="356"/>
      <c r="UWX113" s="356"/>
      <c r="UWY113" s="356"/>
      <c r="UWZ113" s="356"/>
      <c r="UXA113" s="356"/>
      <c r="UXB113" s="356"/>
      <c r="UXC113" s="356"/>
      <c r="UXD113" s="356"/>
      <c r="UXE113" s="356"/>
      <c r="UXF113" s="356"/>
      <c r="UXG113" s="356"/>
      <c r="UXH113" s="356"/>
      <c r="UXI113" s="356"/>
      <c r="UXJ113" s="356"/>
      <c r="UXK113" s="356"/>
      <c r="UXL113" s="356"/>
      <c r="UXM113" s="356"/>
      <c r="UXN113" s="356"/>
      <c r="UXO113" s="356"/>
      <c r="UXP113" s="356"/>
      <c r="UXQ113" s="356"/>
      <c r="UXR113" s="356"/>
      <c r="UXS113" s="356"/>
      <c r="UXT113" s="356"/>
      <c r="UXU113" s="356"/>
      <c r="UXV113" s="356"/>
      <c r="UXW113" s="356"/>
      <c r="UXX113" s="356"/>
      <c r="UXY113" s="356"/>
      <c r="UXZ113" s="356"/>
      <c r="UYA113" s="356"/>
      <c r="UYB113" s="356"/>
      <c r="UYC113" s="356"/>
      <c r="UYD113" s="356"/>
      <c r="UYE113" s="356"/>
      <c r="UYF113" s="356"/>
      <c r="UYG113" s="356"/>
      <c r="UYH113" s="356"/>
      <c r="UYI113" s="356"/>
      <c r="UYJ113" s="356"/>
      <c r="UYK113" s="356"/>
      <c r="UYL113" s="356"/>
      <c r="UYM113" s="356"/>
      <c r="UYN113" s="356"/>
      <c r="UYO113" s="356"/>
      <c r="UYP113" s="356"/>
      <c r="UYQ113" s="356"/>
      <c r="UYR113" s="356"/>
      <c r="UYS113" s="356"/>
      <c r="UYT113" s="356"/>
      <c r="UYU113" s="356"/>
      <c r="UYV113" s="356"/>
      <c r="UYW113" s="356"/>
      <c r="UYX113" s="356"/>
      <c r="UYY113" s="356"/>
      <c r="UYZ113" s="356"/>
      <c r="UZA113" s="356"/>
      <c r="UZB113" s="356"/>
      <c r="UZC113" s="356"/>
      <c r="UZD113" s="356"/>
      <c r="UZE113" s="356"/>
      <c r="UZF113" s="356"/>
      <c r="UZG113" s="356"/>
      <c r="UZH113" s="356"/>
      <c r="UZI113" s="356"/>
      <c r="UZJ113" s="356"/>
      <c r="UZK113" s="356"/>
      <c r="UZL113" s="356"/>
      <c r="UZM113" s="356"/>
      <c r="UZN113" s="356"/>
      <c r="UZO113" s="356"/>
      <c r="UZP113" s="356"/>
      <c r="UZQ113" s="356"/>
      <c r="UZR113" s="356"/>
      <c r="UZS113" s="356"/>
      <c r="UZT113" s="356"/>
      <c r="UZU113" s="356"/>
      <c r="UZV113" s="356"/>
      <c r="UZW113" s="356"/>
      <c r="UZX113" s="356"/>
      <c r="UZY113" s="356"/>
      <c r="UZZ113" s="356"/>
      <c r="VAA113" s="356"/>
      <c r="VAB113" s="356"/>
      <c r="VAC113" s="356"/>
      <c r="VAD113" s="356"/>
      <c r="VAE113" s="356"/>
      <c r="VAF113" s="356"/>
      <c r="VAG113" s="356"/>
      <c r="VAH113" s="356"/>
      <c r="VAI113" s="356"/>
      <c r="VAJ113" s="356"/>
      <c r="VAK113" s="356"/>
      <c r="VAL113" s="356"/>
      <c r="VAM113" s="356"/>
      <c r="VAN113" s="356"/>
      <c r="VAO113" s="356"/>
      <c r="VAP113" s="356"/>
      <c r="VAQ113" s="356"/>
      <c r="VAR113" s="356"/>
      <c r="VAS113" s="356"/>
      <c r="VAT113" s="356"/>
      <c r="VAU113" s="356"/>
      <c r="VAV113" s="356"/>
      <c r="VAW113" s="356"/>
      <c r="VAX113" s="356"/>
      <c r="VAY113" s="356"/>
      <c r="VAZ113" s="356"/>
      <c r="VBA113" s="356"/>
      <c r="VBB113" s="356"/>
      <c r="VBC113" s="356"/>
      <c r="VBD113" s="356"/>
      <c r="VBE113" s="356"/>
      <c r="VBF113" s="356"/>
      <c r="VBG113" s="356"/>
      <c r="VBH113" s="356"/>
      <c r="VBI113" s="356"/>
      <c r="VBJ113" s="356"/>
      <c r="VBK113" s="356"/>
      <c r="VBL113" s="356"/>
      <c r="VBM113" s="356"/>
      <c r="VBN113" s="356"/>
      <c r="VBO113" s="356"/>
      <c r="VBP113" s="356"/>
      <c r="VBQ113" s="356"/>
      <c r="VBR113" s="356"/>
      <c r="VBS113" s="356"/>
      <c r="VBT113" s="356"/>
      <c r="VBU113" s="356"/>
      <c r="VBV113" s="356"/>
      <c r="VBW113" s="356"/>
      <c r="VBX113" s="356"/>
      <c r="VBY113" s="356"/>
      <c r="VBZ113" s="356"/>
      <c r="VCA113" s="356"/>
      <c r="VCB113" s="356"/>
      <c r="VCC113" s="356"/>
      <c r="VCD113" s="356"/>
      <c r="VCE113" s="356"/>
      <c r="VCF113" s="356"/>
      <c r="VCG113" s="356"/>
      <c r="VCH113" s="356"/>
      <c r="VCI113" s="356"/>
      <c r="VCJ113" s="356"/>
      <c r="VCK113" s="356"/>
      <c r="VCL113" s="356"/>
      <c r="VCM113" s="356"/>
      <c r="VCN113" s="356"/>
      <c r="VCO113" s="356"/>
      <c r="VCP113" s="356"/>
      <c r="VCQ113" s="356"/>
      <c r="VCR113" s="356"/>
      <c r="VCS113" s="356"/>
      <c r="VCT113" s="356"/>
      <c r="VCU113" s="356"/>
      <c r="VCV113" s="356"/>
      <c r="VCW113" s="356"/>
      <c r="VCX113" s="356"/>
      <c r="VCY113" s="356"/>
      <c r="VCZ113" s="356"/>
      <c r="VDA113" s="356"/>
      <c r="VDB113" s="356"/>
      <c r="VDC113" s="356"/>
      <c r="VDD113" s="356"/>
      <c r="VDE113" s="356"/>
      <c r="VDF113" s="356"/>
      <c r="VDG113" s="356"/>
      <c r="VDH113" s="356"/>
      <c r="VDI113" s="356"/>
      <c r="VDJ113" s="356"/>
      <c r="VDK113" s="356"/>
      <c r="VDL113" s="356"/>
      <c r="VDM113" s="356"/>
      <c r="VDN113" s="356"/>
      <c r="VDO113" s="356"/>
      <c r="VDP113" s="356"/>
      <c r="VDQ113" s="356"/>
      <c r="VDR113" s="356"/>
      <c r="VDS113" s="356"/>
      <c r="VDT113" s="356"/>
      <c r="VDU113" s="356"/>
      <c r="VDV113" s="356"/>
      <c r="VDW113" s="356"/>
      <c r="VDX113" s="356"/>
      <c r="VDY113" s="356"/>
      <c r="VDZ113" s="356"/>
      <c r="VEA113" s="356"/>
      <c r="VEB113" s="356"/>
      <c r="VEC113" s="356"/>
      <c r="VED113" s="356"/>
      <c r="VEE113" s="356"/>
      <c r="VEF113" s="356"/>
      <c r="VEG113" s="356"/>
      <c r="VEH113" s="356"/>
      <c r="VEI113" s="356"/>
      <c r="VEJ113" s="356"/>
      <c r="VEK113" s="356"/>
      <c r="VEL113" s="356"/>
      <c r="VEM113" s="356"/>
      <c r="VEN113" s="356"/>
      <c r="VEO113" s="356"/>
      <c r="VEP113" s="356"/>
      <c r="VEQ113" s="356"/>
      <c r="VER113" s="356"/>
      <c r="VES113" s="356"/>
      <c r="VET113" s="356"/>
      <c r="VEU113" s="356"/>
      <c r="VEV113" s="356"/>
      <c r="VEW113" s="356"/>
      <c r="VEX113" s="356"/>
      <c r="VEY113" s="356"/>
      <c r="VEZ113" s="356"/>
      <c r="VFA113" s="356"/>
      <c r="VFB113" s="356"/>
      <c r="VFC113" s="356"/>
      <c r="VFD113" s="356"/>
      <c r="VFE113" s="356"/>
      <c r="VFF113" s="356"/>
      <c r="VFG113" s="356"/>
      <c r="VFH113" s="356"/>
      <c r="VFI113" s="356"/>
      <c r="VFJ113" s="356"/>
      <c r="VFK113" s="356"/>
      <c r="VFL113" s="356"/>
      <c r="VFM113" s="356"/>
      <c r="VFN113" s="356"/>
      <c r="VFO113" s="356"/>
      <c r="VFP113" s="356"/>
      <c r="VFQ113" s="356"/>
      <c r="VFR113" s="356"/>
      <c r="VFS113" s="356"/>
      <c r="VFT113" s="356"/>
      <c r="VFU113" s="356"/>
      <c r="VFV113" s="356"/>
      <c r="VFW113" s="356"/>
      <c r="VFX113" s="356"/>
      <c r="VFY113" s="356"/>
      <c r="VFZ113" s="356"/>
      <c r="VGA113" s="356"/>
      <c r="VGB113" s="356"/>
      <c r="VGC113" s="356"/>
      <c r="VGD113" s="356"/>
      <c r="VGE113" s="356"/>
      <c r="VGF113" s="356"/>
      <c r="VGG113" s="356"/>
      <c r="VGH113" s="356"/>
      <c r="VGI113" s="356"/>
      <c r="VGJ113" s="356"/>
      <c r="VGK113" s="356"/>
      <c r="VGL113" s="356"/>
      <c r="VGM113" s="356"/>
      <c r="VGN113" s="356"/>
      <c r="VGO113" s="356"/>
      <c r="VGP113" s="356"/>
      <c r="VGQ113" s="356"/>
      <c r="VGR113" s="356"/>
      <c r="VGS113" s="356"/>
      <c r="VGT113" s="356"/>
      <c r="VGU113" s="356"/>
      <c r="VGV113" s="356"/>
      <c r="VGW113" s="356"/>
      <c r="VGX113" s="356"/>
      <c r="VGY113" s="356"/>
      <c r="VGZ113" s="356"/>
      <c r="VHA113" s="356"/>
      <c r="VHB113" s="356"/>
      <c r="VHC113" s="356"/>
      <c r="VHD113" s="356"/>
      <c r="VHE113" s="356"/>
      <c r="VHF113" s="356"/>
      <c r="VHG113" s="356"/>
      <c r="VHH113" s="356"/>
      <c r="VHI113" s="356"/>
      <c r="VHJ113" s="356"/>
      <c r="VHK113" s="356"/>
      <c r="VHL113" s="356"/>
      <c r="VHM113" s="356"/>
      <c r="VHN113" s="356"/>
      <c r="VHO113" s="356"/>
      <c r="VHP113" s="356"/>
      <c r="VHQ113" s="356"/>
      <c r="VHR113" s="356"/>
      <c r="VHS113" s="356"/>
      <c r="VHT113" s="356"/>
      <c r="VHU113" s="356"/>
      <c r="VHV113" s="356"/>
      <c r="VHW113" s="356"/>
      <c r="VHX113" s="356"/>
      <c r="VHY113" s="356"/>
      <c r="VHZ113" s="356"/>
      <c r="VIA113" s="356"/>
      <c r="VIB113" s="356"/>
      <c r="VIC113" s="356"/>
      <c r="VID113" s="356"/>
      <c r="VIE113" s="356"/>
      <c r="VIF113" s="356"/>
      <c r="VIG113" s="356"/>
      <c r="VIH113" s="356"/>
      <c r="VII113" s="356"/>
      <c r="VIJ113" s="356"/>
      <c r="VIK113" s="356"/>
      <c r="VIL113" s="356"/>
      <c r="VIM113" s="356"/>
      <c r="VIN113" s="356"/>
      <c r="VIO113" s="356"/>
      <c r="VIP113" s="356"/>
      <c r="VIQ113" s="356"/>
      <c r="VIR113" s="356"/>
      <c r="VIS113" s="356"/>
      <c r="VIT113" s="356"/>
      <c r="VIU113" s="356"/>
      <c r="VIV113" s="356"/>
      <c r="VIW113" s="356"/>
      <c r="VIX113" s="356"/>
      <c r="VIY113" s="356"/>
      <c r="VIZ113" s="356"/>
      <c r="VJA113" s="356"/>
      <c r="VJB113" s="356"/>
      <c r="VJC113" s="356"/>
      <c r="VJD113" s="356"/>
      <c r="VJE113" s="356"/>
      <c r="VJF113" s="356"/>
      <c r="VJG113" s="356"/>
      <c r="VJH113" s="356"/>
      <c r="VJI113" s="356"/>
      <c r="VJJ113" s="356"/>
      <c r="VJK113" s="356"/>
      <c r="VJL113" s="356"/>
      <c r="VJM113" s="356"/>
      <c r="VJN113" s="356"/>
      <c r="VJO113" s="356"/>
      <c r="VJP113" s="356"/>
      <c r="VJQ113" s="356"/>
      <c r="VJR113" s="356"/>
      <c r="VJS113" s="356"/>
      <c r="VJT113" s="356"/>
      <c r="VJU113" s="356"/>
      <c r="VJV113" s="356"/>
      <c r="VJW113" s="356"/>
      <c r="VJX113" s="356"/>
      <c r="VJY113" s="356"/>
      <c r="VJZ113" s="356"/>
      <c r="VKA113" s="356"/>
      <c r="VKB113" s="356"/>
      <c r="VKC113" s="356"/>
      <c r="VKD113" s="356"/>
      <c r="VKE113" s="356"/>
      <c r="VKF113" s="356"/>
      <c r="VKG113" s="356"/>
      <c r="VKH113" s="356"/>
      <c r="VKI113" s="356"/>
      <c r="VKJ113" s="356"/>
      <c r="VKK113" s="356"/>
      <c r="VKL113" s="356"/>
      <c r="VKM113" s="356"/>
      <c r="VKN113" s="356"/>
      <c r="VKO113" s="356"/>
      <c r="VKP113" s="356"/>
      <c r="VKQ113" s="356"/>
      <c r="VKR113" s="356"/>
      <c r="VKS113" s="356"/>
      <c r="VKT113" s="356"/>
      <c r="VKU113" s="356"/>
      <c r="VKV113" s="356"/>
      <c r="VKW113" s="356"/>
      <c r="VKX113" s="356"/>
      <c r="VKY113" s="356"/>
      <c r="VKZ113" s="356"/>
      <c r="VLA113" s="356"/>
      <c r="VLB113" s="356"/>
      <c r="VLC113" s="356"/>
      <c r="VLD113" s="356"/>
      <c r="VLE113" s="356"/>
      <c r="VLF113" s="356"/>
      <c r="VLG113" s="356"/>
      <c r="VLH113" s="356"/>
      <c r="VLI113" s="356"/>
      <c r="VLJ113" s="356"/>
      <c r="VLK113" s="356"/>
      <c r="VLL113" s="356"/>
      <c r="VLM113" s="356"/>
      <c r="VLN113" s="356"/>
      <c r="VLO113" s="356"/>
      <c r="VLP113" s="356"/>
      <c r="VLQ113" s="356"/>
      <c r="VLR113" s="356"/>
      <c r="VLS113" s="356"/>
      <c r="VLT113" s="356"/>
      <c r="VLU113" s="356"/>
      <c r="VLV113" s="356"/>
      <c r="VLW113" s="356"/>
      <c r="VLX113" s="356"/>
      <c r="VLY113" s="356"/>
      <c r="VLZ113" s="356"/>
      <c r="VMA113" s="356"/>
      <c r="VMB113" s="356"/>
      <c r="VMC113" s="356"/>
      <c r="VMD113" s="356"/>
      <c r="VME113" s="356"/>
      <c r="VMF113" s="356"/>
      <c r="VMG113" s="356"/>
      <c r="VMH113" s="356"/>
      <c r="VMI113" s="356"/>
      <c r="VMJ113" s="356"/>
      <c r="VMK113" s="356"/>
      <c r="VML113" s="356"/>
      <c r="VMM113" s="356"/>
      <c r="VMN113" s="356"/>
      <c r="VMO113" s="356"/>
      <c r="VMP113" s="356"/>
      <c r="VMQ113" s="356"/>
      <c r="VMR113" s="356"/>
      <c r="VMS113" s="356"/>
      <c r="VMT113" s="356"/>
      <c r="VMU113" s="356"/>
      <c r="VMV113" s="356"/>
      <c r="VMW113" s="356"/>
      <c r="VMX113" s="356"/>
      <c r="VMY113" s="356"/>
      <c r="VMZ113" s="356"/>
      <c r="VNA113" s="356"/>
      <c r="VNB113" s="356"/>
      <c r="VNC113" s="356"/>
      <c r="VND113" s="356"/>
      <c r="VNE113" s="356"/>
      <c r="VNF113" s="356"/>
      <c r="VNG113" s="356"/>
      <c r="VNH113" s="356"/>
      <c r="VNI113" s="356"/>
      <c r="VNJ113" s="356"/>
      <c r="VNK113" s="356"/>
      <c r="VNL113" s="356"/>
      <c r="VNM113" s="356"/>
      <c r="VNN113" s="356"/>
      <c r="VNO113" s="356"/>
      <c r="VNP113" s="356"/>
      <c r="VNQ113" s="356"/>
      <c r="VNR113" s="356"/>
      <c r="VNS113" s="356"/>
      <c r="VNT113" s="356"/>
      <c r="VNU113" s="356"/>
      <c r="VNV113" s="356"/>
      <c r="VNW113" s="356"/>
      <c r="VNX113" s="356"/>
      <c r="VNY113" s="356"/>
      <c r="VNZ113" s="356"/>
      <c r="VOA113" s="356"/>
      <c r="VOB113" s="356"/>
      <c r="VOC113" s="356"/>
      <c r="VOD113" s="356"/>
      <c r="VOE113" s="356"/>
      <c r="VOF113" s="356"/>
      <c r="VOG113" s="356"/>
      <c r="VOH113" s="356"/>
      <c r="VOI113" s="356"/>
      <c r="VOJ113" s="356"/>
      <c r="VOK113" s="356"/>
      <c r="VOL113" s="356"/>
      <c r="VOM113" s="356"/>
      <c r="VON113" s="356"/>
      <c r="VOO113" s="356"/>
      <c r="VOP113" s="356"/>
      <c r="VOQ113" s="356"/>
      <c r="VOR113" s="356"/>
      <c r="VOS113" s="356"/>
      <c r="VOT113" s="356"/>
      <c r="VOU113" s="356"/>
      <c r="VOV113" s="356"/>
      <c r="VOW113" s="356"/>
      <c r="VOX113" s="356"/>
      <c r="VOY113" s="356"/>
      <c r="VOZ113" s="356"/>
      <c r="VPA113" s="356"/>
      <c r="VPB113" s="356"/>
      <c r="VPC113" s="356"/>
      <c r="VPD113" s="356"/>
      <c r="VPE113" s="356"/>
      <c r="VPF113" s="356"/>
      <c r="VPG113" s="356"/>
      <c r="VPH113" s="356"/>
      <c r="VPI113" s="356"/>
      <c r="VPJ113" s="356"/>
      <c r="VPK113" s="356"/>
      <c r="VPL113" s="356"/>
      <c r="VPM113" s="356"/>
      <c r="VPN113" s="356"/>
      <c r="VPO113" s="356"/>
      <c r="VPP113" s="356"/>
      <c r="VPQ113" s="356"/>
      <c r="VPR113" s="356"/>
      <c r="VPS113" s="356"/>
      <c r="VPT113" s="356"/>
      <c r="VPU113" s="356"/>
      <c r="VPV113" s="356"/>
      <c r="VPW113" s="356"/>
      <c r="VPX113" s="356"/>
      <c r="VPY113" s="356"/>
      <c r="VPZ113" s="356"/>
      <c r="VQA113" s="356"/>
      <c r="VQB113" s="356"/>
      <c r="VQC113" s="356"/>
      <c r="VQD113" s="356"/>
      <c r="VQE113" s="356"/>
      <c r="VQF113" s="356"/>
      <c r="VQG113" s="356"/>
      <c r="VQH113" s="356"/>
      <c r="VQI113" s="356"/>
      <c r="VQJ113" s="356"/>
      <c r="VQK113" s="356"/>
      <c r="VQL113" s="356"/>
      <c r="VQM113" s="356"/>
      <c r="VQN113" s="356"/>
      <c r="VQO113" s="356"/>
      <c r="VQP113" s="356"/>
      <c r="VQQ113" s="356"/>
      <c r="VQR113" s="356"/>
      <c r="VQS113" s="356"/>
      <c r="VQT113" s="356"/>
      <c r="VQU113" s="356"/>
      <c r="VQV113" s="356"/>
      <c r="VQW113" s="356"/>
      <c r="VQX113" s="356"/>
      <c r="VQY113" s="356"/>
      <c r="VQZ113" s="356"/>
      <c r="VRA113" s="356"/>
      <c r="VRB113" s="356"/>
      <c r="VRC113" s="356"/>
      <c r="VRD113" s="356"/>
      <c r="VRE113" s="356"/>
      <c r="VRF113" s="356"/>
      <c r="VRG113" s="356"/>
      <c r="VRH113" s="356"/>
      <c r="VRI113" s="356"/>
      <c r="VRJ113" s="356"/>
      <c r="VRK113" s="356"/>
      <c r="VRL113" s="356"/>
      <c r="VRM113" s="356"/>
      <c r="VRN113" s="356"/>
      <c r="VRO113" s="356"/>
      <c r="VRP113" s="356"/>
      <c r="VRQ113" s="356"/>
      <c r="VRR113" s="356"/>
      <c r="VRS113" s="356"/>
      <c r="VRT113" s="356"/>
      <c r="VRU113" s="356"/>
      <c r="VRV113" s="356"/>
      <c r="VRW113" s="356"/>
      <c r="VRX113" s="356"/>
      <c r="VRY113" s="356"/>
      <c r="VRZ113" s="356"/>
      <c r="VSA113" s="356"/>
      <c r="VSB113" s="356"/>
      <c r="VSC113" s="356"/>
      <c r="VSD113" s="356"/>
      <c r="VSE113" s="356"/>
      <c r="VSF113" s="356"/>
      <c r="VSG113" s="356"/>
      <c r="VSH113" s="356"/>
      <c r="VSI113" s="356"/>
      <c r="VSJ113" s="356"/>
      <c r="VSK113" s="356"/>
      <c r="VSL113" s="356"/>
      <c r="VSM113" s="356"/>
      <c r="VSN113" s="356"/>
      <c r="VSO113" s="356"/>
      <c r="VSP113" s="356"/>
      <c r="VSQ113" s="356"/>
      <c r="VSR113" s="356"/>
      <c r="VSS113" s="356"/>
      <c r="VST113" s="356"/>
      <c r="VSU113" s="356"/>
      <c r="VSV113" s="356"/>
      <c r="VSW113" s="356"/>
      <c r="VSX113" s="356"/>
      <c r="VSY113" s="356"/>
      <c r="VSZ113" s="356"/>
      <c r="VTA113" s="356"/>
      <c r="VTB113" s="356"/>
      <c r="VTC113" s="356"/>
      <c r="VTD113" s="356"/>
      <c r="VTE113" s="356"/>
      <c r="VTF113" s="356"/>
      <c r="VTG113" s="356"/>
      <c r="VTH113" s="356"/>
      <c r="VTI113" s="356"/>
      <c r="VTJ113" s="356"/>
      <c r="VTK113" s="356"/>
      <c r="VTL113" s="356"/>
      <c r="VTM113" s="356"/>
      <c r="VTN113" s="356"/>
      <c r="VTO113" s="356"/>
      <c r="VTP113" s="356"/>
      <c r="VTQ113" s="356"/>
      <c r="VTR113" s="356"/>
      <c r="VTS113" s="356"/>
      <c r="VTT113" s="356"/>
      <c r="VTU113" s="356"/>
      <c r="VTV113" s="356"/>
      <c r="VTW113" s="356"/>
      <c r="VTX113" s="356"/>
      <c r="VTY113" s="356"/>
      <c r="VTZ113" s="356"/>
      <c r="VUA113" s="356"/>
      <c r="VUB113" s="356"/>
      <c r="VUC113" s="356"/>
      <c r="VUD113" s="356"/>
      <c r="VUE113" s="356"/>
      <c r="VUF113" s="356"/>
      <c r="VUG113" s="356"/>
      <c r="VUH113" s="356"/>
      <c r="VUI113" s="356"/>
      <c r="VUJ113" s="356"/>
      <c r="VUK113" s="356"/>
      <c r="VUL113" s="356"/>
      <c r="VUM113" s="356"/>
      <c r="VUN113" s="356"/>
      <c r="VUO113" s="356"/>
      <c r="VUP113" s="356"/>
      <c r="VUQ113" s="356"/>
      <c r="VUR113" s="356"/>
      <c r="VUS113" s="356"/>
      <c r="VUT113" s="356"/>
      <c r="VUU113" s="356"/>
      <c r="VUV113" s="356"/>
      <c r="VUW113" s="356"/>
      <c r="VUX113" s="356"/>
      <c r="VUY113" s="356"/>
      <c r="VUZ113" s="356"/>
      <c r="VVA113" s="356"/>
      <c r="VVB113" s="356"/>
      <c r="VVC113" s="356"/>
      <c r="VVD113" s="356"/>
      <c r="VVE113" s="356"/>
      <c r="VVF113" s="356"/>
      <c r="VVG113" s="356"/>
      <c r="VVH113" s="356"/>
      <c r="VVI113" s="356"/>
      <c r="VVJ113" s="356"/>
      <c r="VVK113" s="356"/>
      <c r="VVL113" s="356"/>
      <c r="VVM113" s="356"/>
      <c r="VVN113" s="356"/>
      <c r="VVO113" s="356"/>
      <c r="VVP113" s="356"/>
      <c r="VVQ113" s="356"/>
      <c r="VVR113" s="356"/>
      <c r="VVS113" s="356"/>
      <c r="VVT113" s="356"/>
      <c r="VVU113" s="356"/>
      <c r="VVV113" s="356"/>
      <c r="VVW113" s="356"/>
      <c r="VVX113" s="356"/>
      <c r="VVY113" s="356"/>
      <c r="VVZ113" s="356"/>
      <c r="VWA113" s="356"/>
      <c r="VWB113" s="356"/>
      <c r="VWC113" s="356"/>
      <c r="VWD113" s="356"/>
      <c r="VWE113" s="356"/>
      <c r="VWF113" s="356"/>
      <c r="VWG113" s="356"/>
      <c r="VWH113" s="356"/>
      <c r="VWI113" s="356"/>
      <c r="VWJ113" s="356"/>
      <c r="VWK113" s="356"/>
      <c r="VWL113" s="356"/>
      <c r="VWM113" s="356"/>
      <c r="VWN113" s="356"/>
      <c r="VWO113" s="356"/>
      <c r="VWP113" s="356"/>
      <c r="VWQ113" s="356"/>
      <c r="VWR113" s="356"/>
      <c r="VWS113" s="356"/>
      <c r="VWT113" s="356"/>
      <c r="VWU113" s="356"/>
      <c r="VWV113" s="356"/>
      <c r="VWW113" s="356"/>
      <c r="VWX113" s="356"/>
      <c r="VWY113" s="356"/>
      <c r="VWZ113" s="356"/>
      <c r="VXA113" s="356"/>
      <c r="VXB113" s="356"/>
      <c r="VXC113" s="356"/>
      <c r="VXD113" s="356"/>
      <c r="VXE113" s="356"/>
      <c r="VXF113" s="356"/>
      <c r="VXG113" s="356"/>
      <c r="VXH113" s="356"/>
      <c r="VXI113" s="356"/>
      <c r="VXJ113" s="356"/>
      <c r="VXK113" s="356"/>
      <c r="VXL113" s="356"/>
      <c r="VXM113" s="356"/>
      <c r="VXN113" s="356"/>
      <c r="VXO113" s="356"/>
      <c r="VXP113" s="356"/>
      <c r="VXQ113" s="356"/>
      <c r="VXR113" s="356"/>
      <c r="VXS113" s="356"/>
      <c r="VXT113" s="356"/>
      <c r="VXU113" s="356"/>
      <c r="VXV113" s="356"/>
      <c r="VXW113" s="356"/>
      <c r="VXX113" s="356"/>
      <c r="VXY113" s="356"/>
      <c r="VXZ113" s="356"/>
      <c r="VYA113" s="356"/>
      <c r="VYB113" s="356"/>
      <c r="VYC113" s="356"/>
      <c r="VYD113" s="356"/>
      <c r="VYE113" s="356"/>
      <c r="VYF113" s="356"/>
      <c r="VYG113" s="356"/>
      <c r="VYH113" s="356"/>
      <c r="VYI113" s="356"/>
      <c r="VYJ113" s="356"/>
      <c r="VYK113" s="356"/>
      <c r="VYL113" s="356"/>
      <c r="VYM113" s="356"/>
      <c r="VYN113" s="356"/>
      <c r="VYO113" s="356"/>
      <c r="VYP113" s="356"/>
      <c r="VYQ113" s="356"/>
      <c r="VYR113" s="356"/>
      <c r="VYS113" s="356"/>
      <c r="VYT113" s="356"/>
      <c r="VYU113" s="356"/>
      <c r="VYV113" s="356"/>
      <c r="VYW113" s="356"/>
      <c r="VYX113" s="356"/>
      <c r="VYY113" s="356"/>
      <c r="VYZ113" s="356"/>
      <c r="VZA113" s="356"/>
      <c r="VZB113" s="356"/>
      <c r="VZC113" s="356"/>
      <c r="VZD113" s="356"/>
      <c r="VZE113" s="356"/>
      <c r="VZF113" s="356"/>
      <c r="VZG113" s="356"/>
      <c r="VZH113" s="356"/>
      <c r="VZI113" s="356"/>
      <c r="VZJ113" s="356"/>
      <c r="VZK113" s="356"/>
      <c r="VZL113" s="356"/>
      <c r="VZM113" s="356"/>
      <c r="VZN113" s="356"/>
      <c r="VZO113" s="356"/>
      <c r="VZP113" s="356"/>
      <c r="VZQ113" s="356"/>
      <c r="VZR113" s="356"/>
      <c r="VZS113" s="356"/>
      <c r="VZT113" s="356"/>
      <c r="VZU113" s="356"/>
      <c r="VZV113" s="356"/>
      <c r="VZW113" s="356"/>
      <c r="VZX113" s="356"/>
      <c r="VZY113" s="356"/>
      <c r="VZZ113" s="356"/>
      <c r="WAA113" s="356"/>
      <c r="WAB113" s="356"/>
      <c r="WAC113" s="356"/>
      <c r="WAD113" s="356"/>
      <c r="WAE113" s="356"/>
      <c r="WAF113" s="356"/>
      <c r="WAG113" s="356"/>
      <c r="WAH113" s="356"/>
      <c r="WAI113" s="356"/>
      <c r="WAJ113" s="356"/>
      <c r="WAK113" s="356"/>
      <c r="WAL113" s="356"/>
      <c r="WAM113" s="356"/>
      <c r="WAN113" s="356"/>
      <c r="WAO113" s="356"/>
      <c r="WAP113" s="356"/>
      <c r="WAQ113" s="356"/>
      <c r="WAR113" s="356"/>
      <c r="WAS113" s="356"/>
      <c r="WAT113" s="356"/>
      <c r="WAU113" s="356"/>
      <c r="WAV113" s="356"/>
      <c r="WAW113" s="356"/>
      <c r="WAX113" s="356"/>
      <c r="WAY113" s="356"/>
      <c r="WAZ113" s="356"/>
      <c r="WBA113" s="356"/>
      <c r="WBB113" s="356"/>
      <c r="WBC113" s="356"/>
      <c r="WBD113" s="356"/>
      <c r="WBE113" s="356"/>
      <c r="WBF113" s="356"/>
      <c r="WBG113" s="356"/>
      <c r="WBH113" s="356"/>
      <c r="WBI113" s="356"/>
      <c r="WBJ113" s="356"/>
      <c r="WBK113" s="356"/>
      <c r="WBL113" s="356"/>
      <c r="WBM113" s="356"/>
      <c r="WBN113" s="356"/>
      <c r="WBO113" s="356"/>
      <c r="WBP113" s="356"/>
      <c r="WBQ113" s="356"/>
      <c r="WBR113" s="356"/>
      <c r="WBS113" s="356"/>
      <c r="WBT113" s="356"/>
      <c r="WBU113" s="356"/>
      <c r="WBV113" s="356"/>
      <c r="WBW113" s="356"/>
      <c r="WBX113" s="356"/>
      <c r="WBY113" s="356"/>
      <c r="WBZ113" s="356"/>
      <c r="WCA113" s="356"/>
      <c r="WCB113" s="356"/>
      <c r="WCC113" s="356"/>
      <c r="WCD113" s="356"/>
      <c r="WCE113" s="356"/>
      <c r="WCF113" s="356"/>
      <c r="WCG113" s="356"/>
      <c r="WCH113" s="356"/>
      <c r="WCI113" s="356"/>
      <c r="WCJ113" s="356"/>
      <c r="WCK113" s="356"/>
      <c r="WCL113" s="356"/>
      <c r="WCM113" s="356"/>
      <c r="WCN113" s="356"/>
      <c r="WCO113" s="356"/>
      <c r="WCP113" s="356"/>
      <c r="WCQ113" s="356"/>
      <c r="WCR113" s="356"/>
      <c r="WCS113" s="356"/>
      <c r="WCT113" s="356"/>
      <c r="WCU113" s="356"/>
      <c r="WCV113" s="356"/>
      <c r="WCW113" s="356"/>
      <c r="WCX113" s="356"/>
      <c r="WCY113" s="356"/>
      <c r="WCZ113" s="356"/>
      <c r="WDA113" s="356"/>
      <c r="WDB113" s="356"/>
      <c r="WDC113" s="356"/>
      <c r="WDD113" s="356"/>
      <c r="WDE113" s="356"/>
      <c r="WDF113" s="356"/>
      <c r="WDG113" s="356"/>
      <c r="WDH113" s="356"/>
      <c r="WDI113" s="356"/>
      <c r="WDJ113" s="356"/>
      <c r="WDK113" s="356"/>
      <c r="WDL113" s="356"/>
      <c r="WDM113" s="356"/>
      <c r="WDN113" s="356"/>
      <c r="WDO113" s="356"/>
      <c r="WDP113" s="356"/>
      <c r="WDQ113" s="356"/>
      <c r="WDR113" s="356"/>
      <c r="WDS113" s="356"/>
      <c r="WDT113" s="356"/>
      <c r="WDU113" s="356"/>
      <c r="WDV113" s="356"/>
      <c r="WDW113" s="356"/>
      <c r="WDX113" s="356"/>
      <c r="WDY113" s="356"/>
      <c r="WDZ113" s="356"/>
      <c r="WEA113" s="356"/>
      <c r="WEB113" s="356"/>
      <c r="WEC113" s="356"/>
      <c r="WED113" s="356"/>
      <c r="WEE113" s="356"/>
      <c r="WEF113" s="356"/>
      <c r="WEG113" s="356"/>
      <c r="WEH113" s="356"/>
      <c r="WEI113" s="356"/>
      <c r="WEJ113" s="356"/>
      <c r="WEK113" s="356"/>
      <c r="WEL113" s="356"/>
      <c r="WEM113" s="356"/>
      <c r="WEN113" s="356"/>
      <c r="WEO113" s="356"/>
      <c r="WEP113" s="356"/>
      <c r="WEQ113" s="356"/>
      <c r="WER113" s="356"/>
      <c r="WES113" s="356"/>
      <c r="WET113" s="356"/>
      <c r="WEU113" s="356"/>
      <c r="WEV113" s="356"/>
      <c r="WEW113" s="356"/>
      <c r="WEX113" s="356"/>
      <c r="WEY113" s="356"/>
      <c r="WEZ113" s="356"/>
      <c r="WFA113" s="356"/>
      <c r="WFB113" s="356"/>
      <c r="WFC113" s="356"/>
      <c r="WFD113" s="356"/>
      <c r="WFE113" s="356"/>
      <c r="WFF113" s="356"/>
      <c r="WFG113" s="356"/>
      <c r="WFH113" s="356"/>
      <c r="WFI113" s="356"/>
      <c r="WFJ113" s="356"/>
      <c r="WFK113" s="356"/>
      <c r="WFL113" s="356"/>
      <c r="WFM113" s="356"/>
      <c r="WFN113" s="356"/>
      <c r="WFO113" s="356"/>
      <c r="WFP113" s="356"/>
      <c r="WFQ113" s="356"/>
      <c r="WFR113" s="356"/>
      <c r="WFS113" s="356"/>
      <c r="WFT113" s="356"/>
      <c r="WFU113" s="356"/>
      <c r="WFV113" s="356"/>
      <c r="WFW113" s="356"/>
      <c r="WFX113" s="356"/>
      <c r="WFY113" s="356"/>
      <c r="WFZ113" s="356"/>
      <c r="WGA113" s="356"/>
      <c r="WGB113" s="356"/>
      <c r="WGC113" s="356"/>
      <c r="WGD113" s="356"/>
      <c r="WGE113" s="356"/>
      <c r="WGF113" s="356"/>
      <c r="WGG113" s="356"/>
      <c r="WGH113" s="356"/>
      <c r="WGI113" s="356"/>
      <c r="WGJ113" s="356"/>
      <c r="WGK113" s="356"/>
      <c r="WGL113" s="356"/>
      <c r="WGM113" s="356"/>
      <c r="WGN113" s="356"/>
      <c r="WGO113" s="356"/>
      <c r="WGP113" s="356"/>
      <c r="WGQ113" s="356"/>
      <c r="WGR113" s="356"/>
      <c r="WGS113" s="356"/>
      <c r="WGT113" s="356"/>
      <c r="WGU113" s="356"/>
      <c r="WGV113" s="356"/>
      <c r="WGW113" s="356"/>
      <c r="WGX113" s="356"/>
      <c r="WGY113" s="356"/>
      <c r="WGZ113" s="356"/>
      <c r="WHA113" s="356"/>
      <c r="WHB113" s="356"/>
      <c r="WHC113" s="356"/>
      <c r="WHD113" s="356"/>
      <c r="WHE113" s="356"/>
      <c r="WHF113" s="356"/>
      <c r="WHG113" s="356"/>
      <c r="WHH113" s="356"/>
      <c r="WHI113" s="356"/>
      <c r="WHJ113" s="356"/>
      <c r="WHK113" s="356"/>
      <c r="WHL113" s="356"/>
      <c r="WHM113" s="356"/>
      <c r="WHN113" s="356"/>
      <c r="WHO113" s="356"/>
      <c r="WHP113" s="356"/>
      <c r="WHQ113" s="356"/>
      <c r="WHR113" s="356"/>
      <c r="WHS113" s="356"/>
      <c r="WHT113" s="356"/>
      <c r="WHU113" s="356"/>
      <c r="WHV113" s="356"/>
      <c r="WHW113" s="356"/>
      <c r="WHX113" s="356"/>
      <c r="WHY113" s="356"/>
      <c r="WHZ113" s="356"/>
      <c r="WIA113" s="356"/>
      <c r="WIB113" s="356"/>
      <c r="WIC113" s="356"/>
      <c r="WID113" s="356"/>
      <c r="WIE113" s="356"/>
      <c r="WIF113" s="356"/>
      <c r="WIG113" s="356"/>
      <c r="WIH113" s="356"/>
      <c r="WII113" s="356"/>
      <c r="WIJ113" s="356"/>
      <c r="WIK113" s="356"/>
      <c r="WIL113" s="356"/>
      <c r="WIM113" s="356"/>
      <c r="WIN113" s="356"/>
      <c r="WIO113" s="356"/>
      <c r="WIP113" s="356"/>
      <c r="WIQ113" s="356"/>
      <c r="WIR113" s="356"/>
      <c r="WIS113" s="356"/>
      <c r="WIT113" s="356"/>
      <c r="WIU113" s="356"/>
      <c r="WIV113" s="356"/>
      <c r="WIW113" s="356"/>
      <c r="WIX113" s="356"/>
      <c r="WIY113" s="356"/>
      <c r="WIZ113" s="356"/>
      <c r="WJA113" s="356"/>
      <c r="WJB113" s="356"/>
      <c r="WJC113" s="356"/>
      <c r="WJD113" s="356"/>
      <c r="WJE113" s="356"/>
      <c r="WJF113" s="356"/>
      <c r="WJG113" s="356"/>
      <c r="WJH113" s="356"/>
      <c r="WJI113" s="356"/>
      <c r="WJJ113" s="356"/>
      <c r="WJK113" s="356"/>
      <c r="WJL113" s="356"/>
      <c r="WJM113" s="356"/>
      <c r="WJN113" s="356"/>
      <c r="WJO113" s="356"/>
      <c r="WJP113" s="356"/>
      <c r="WJQ113" s="356"/>
      <c r="WJR113" s="356"/>
      <c r="WJS113" s="356"/>
      <c r="WJT113" s="356"/>
      <c r="WJU113" s="356"/>
      <c r="WJV113" s="356"/>
      <c r="WJW113" s="356"/>
      <c r="WJX113" s="356"/>
      <c r="WJY113" s="356"/>
      <c r="WJZ113" s="356"/>
      <c r="WKA113" s="356"/>
      <c r="WKB113" s="356"/>
      <c r="WKC113" s="356"/>
      <c r="WKD113" s="356"/>
      <c r="WKE113" s="356"/>
      <c r="WKF113" s="356"/>
      <c r="WKG113" s="356"/>
      <c r="WKH113" s="356"/>
      <c r="WKI113" s="356"/>
      <c r="WKJ113" s="356"/>
      <c r="WKK113" s="356"/>
      <c r="WKL113" s="356"/>
      <c r="WKM113" s="356"/>
      <c r="WKN113" s="356"/>
      <c r="WKO113" s="356"/>
      <c r="WKP113" s="356"/>
      <c r="WKQ113" s="356"/>
      <c r="WKR113" s="356"/>
      <c r="WKS113" s="356"/>
      <c r="WKT113" s="356"/>
      <c r="WKU113" s="356"/>
      <c r="WKV113" s="356"/>
      <c r="WKW113" s="356"/>
      <c r="WKX113" s="356"/>
      <c r="WKY113" s="356"/>
      <c r="WKZ113" s="356"/>
      <c r="WLA113" s="356"/>
      <c r="WLB113" s="356"/>
      <c r="WLC113" s="356"/>
      <c r="WLD113" s="356"/>
      <c r="WLE113" s="356"/>
      <c r="WLF113" s="356"/>
      <c r="WLG113" s="356"/>
      <c r="WLH113" s="356"/>
      <c r="WLI113" s="356"/>
      <c r="WLJ113" s="356"/>
      <c r="WLK113" s="356"/>
      <c r="WLL113" s="356"/>
      <c r="WLM113" s="356"/>
      <c r="WLN113" s="356"/>
      <c r="WLO113" s="356"/>
      <c r="WLP113" s="356"/>
      <c r="WLQ113" s="356"/>
      <c r="WLR113" s="356"/>
      <c r="WLS113" s="356"/>
      <c r="WLT113" s="356"/>
      <c r="WLU113" s="356"/>
      <c r="WLV113" s="356"/>
      <c r="WLW113" s="356"/>
      <c r="WLX113" s="356"/>
      <c r="WLY113" s="356"/>
      <c r="WLZ113" s="356"/>
      <c r="WMA113" s="356"/>
      <c r="WMB113" s="356"/>
      <c r="WMC113" s="356"/>
      <c r="WMD113" s="356"/>
      <c r="WME113" s="356"/>
      <c r="WMF113" s="356"/>
      <c r="WMG113" s="356"/>
      <c r="WMH113" s="356"/>
      <c r="WMI113" s="356"/>
      <c r="WMJ113" s="356"/>
      <c r="WMK113" s="356"/>
      <c r="WML113" s="356"/>
      <c r="WMM113" s="356"/>
      <c r="WMN113" s="356"/>
      <c r="WMO113" s="356"/>
      <c r="WMP113" s="356"/>
      <c r="WMQ113" s="356"/>
      <c r="WMR113" s="356"/>
      <c r="WMS113" s="356"/>
      <c r="WMT113" s="356"/>
      <c r="WMU113" s="356"/>
      <c r="WMV113" s="356"/>
      <c r="WMW113" s="356"/>
      <c r="WMX113" s="356"/>
      <c r="WMY113" s="356"/>
      <c r="WMZ113" s="356"/>
      <c r="WNA113" s="356"/>
      <c r="WNB113" s="356"/>
      <c r="WNC113" s="356"/>
      <c r="WND113" s="356"/>
      <c r="WNE113" s="356"/>
      <c r="WNF113" s="356"/>
      <c r="WNG113" s="356"/>
      <c r="WNH113" s="356"/>
      <c r="WNI113" s="356"/>
      <c r="WNJ113" s="356"/>
      <c r="WNK113" s="356"/>
      <c r="WNL113" s="356"/>
      <c r="WNM113" s="356"/>
      <c r="WNN113" s="356"/>
      <c r="WNO113" s="356"/>
      <c r="WNP113" s="356"/>
      <c r="WNQ113" s="356"/>
      <c r="WNR113" s="356"/>
      <c r="WNS113" s="356"/>
      <c r="WNT113" s="356"/>
      <c r="WNU113" s="356"/>
      <c r="WNV113" s="356"/>
      <c r="WNW113" s="356"/>
      <c r="WNX113" s="356"/>
      <c r="WNY113" s="356"/>
      <c r="WNZ113" s="356"/>
      <c r="WOA113" s="356"/>
      <c r="WOB113" s="356"/>
      <c r="WOC113" s="356"/>
      <c r="WOD113" s="356"/>
      <c r="WOE113" s="356"/>
      <c r="WOF113" s="356"/>
      <c r="WOG113" s="356"/>
      <c r="WOH113" s="356"/>
      <c r="WOI113" s="356"/>
      <c r="WOJ113" s="356"/>
      <c r="WOK113" s="356"/>
      <c r="WOL113" s="356"/>
      <c r="WOM113" s="356"/>
      <c r="WON113" s="356"/>
      <c r="WOO113" s="356"/>
      <c r="WOP113" s="356"/>
      <c r="WOQ113" s="356"/>
      <c r="WOR113" s="356"/>
      <c r="WOS113" s="356"/>
      <c r="WOT113" s="356"/>
      <c r="WOU113" s="356"/>
      <c r="WOV113" s="356"/>
      <c r="WOW113" s="356"/>
      <c r="WOX113" s="356"/>
      <c r="WOY113" s="356"/>
      <c r="WOZ113" s="356"/>
      <c r="WPA113" s="356"/>
      <c r="WPB113" s="356"/>
      <c r="WPC113" s="356"/>
      <c r="WPD113" s="356"/>
      <c r="WPE113" s="356"/>
      <c r="WPF113" s="356"/>
      <c r="WPG113" s="356"/>
      <c r="WPH113" s="356"/>
      <c r="WPI113" s="356"/>
      <c r="WPJ113" s="356"/>
      <c r="WPK113" s="356"/>
      <c r="WPL113" s="356"/>
      <c r="WPM113" s="356"/>
      <c r="WPN113" s="356"/>
      <c r="WPO113" s="356"/>
      <c r="WPP113" s="356"/>
      <c r="WPQ113" s="356"/>
      <c r="WPR113" s="356"/>
      <c r="WPS113" s="356"/>
      <c r="WPT113" s="356"/>
      <c r="WPU113" s="356"/>
      <c r="WPV113" s="356"/>
      <c r="WPW113" s="356"/>
      <c r="WPX113" s="356"/>
      <c r="WPY113" s="356"/>
      <c r="WPZ113" s="356"/>
      <c r="WQA113" s="356"/>
      <c r="WQB113" s="356"/>
      <c r="WQC113" s="356"/>
      <c r="WQD113" s="356"/>
      <c r="WQE113" s="356"/>
      <c r="WQF113" s="356"/>
      <c r="WQG113" s="356"/>
      <c r="WQH113" s="356"/>
      <c r="WQI113" s="356"/>
      <c r="WQJ113" s="356"/>
      <c r="WQK113" s="356"/>
      <c r="WQL113" s="356"/>
      <c r="WQM113" s="356"/>
      <c r="WQN113" s="356"/>
      <c r="WQO113" s="356"/>
      <c r="WQP113" s="356"/>
      <c r="WQQ113" s="356"/>
      <c r="WQR113" s="356"/>
      <c r="WQS113" s="356"/>
      <c r="WQT113" s="356"/>
      <c r="WQU113" s="356"/>
      <c r="WQV113" s="356"/>
      <c r="WQW113" s="356"/>
      <c r="WQX113" s="356"/>
      <c r="WQY113" s="356"/>
      <c r="WQZ113" s="356"/>
      <c r="WRA113" s="356"/>
      <c r="WRB113" s="356"/>
      <c r="WRC113" s="356"/>
      <c r="WRD113" s="356"/>
      <c r="WRE113" s="356"/>
      <c r="WRF113" s="356"/>
      <c r="WRG113" s="356"/>
      <c r="WRH113" s="356"/>
      <c r="WRI113" s="356"/>
      <c r="WRJ113" s="356"/>
      <c r="WRK113" s="356"/>
      <c r="WRL113" s="356"/>
      <c r="WRM113" s="356"/>
      <c r="WRN113" s="356"/>
      <c r="WRO113" s="356"/>
      <c r="WRP113" s="356"/>
      <c r="WRQ113" s="356"/>
      <c r="WRR113" s="356"/>
      <c r="WRS113" s="356"/>
      <c r="WRT113" s="356"/>
      <c r="WRU113" s="356"/>
      <c r="WRV113" s="356"/>
      <c r="WRW113" s="356"/>
      <c r="WRX113" s="356"/>
      <c r="WRY113" s="356"/>
      <c r="WRZ113" s="356"/>
      <c r="WSA113" s="356"/>
      <c r="WSB113" s="356"/>
      <c r="WSC113" s="356"/>
      <c r="WSD113" s="356"/>
      <c r="WSE113" s="356"/>
      <c r="WSF113" s="356"/>
      <c r="WSG113" s="356"/>
      <c r="WSH113" s="356"/>
      <c r="WSI113" s="356"/>
      <c r="WSJ113" s="356"/>
      <c r="WSK113" s="356"/>
      <c r="WSL113" s="356"/>
      <c r="WSM113" s="356"/>
      <c r="WSN113" s="356"/>
      <c r="WSO113" s="356"/>
      <c r="WSP113" s="356"/>
      <c r="WSQ113" s="356"/>
      <c r="WSR113" s="356"/>
      <c r="WSS113" s="356"/>
      <c r="WST113" s="356"/>
      <c r="WSU113" s="356"/>
      <c r="WSV113" s="356"/>
      <c r="WSW113" s="356"/>
      <c r="WSX113" s="356"/>
      <c r="WSY113" s="356"/>
      <c r="WSZ113" s="356"/>
      <c r="WTA113" s="356"/>
      <c r="WTB113" s="356"/>
      <c r="WTC113" s="356"/>
      <c r="WTD113" s="356"/>
      <c r="WTE113" s="356"/>
      <c r="WTF113" s="356"/>
      <c r="WTG113" s="356"/>
      <c r="WTH113" s="356"/>
      <c r="WTI113" s="356"/>
      <c r="WTJ113" s="356"/>
      <c r="WTK113" s="356"/>
      <c r="WTL113" s="356"/>
      <c r="WTM113" s="356"/>
      <c r="WTN113" s="356"/>
      <c r="WTO113" s="356"/>
      <c r="WTP113" s="356"/>
      <c r="WTQ113" s="356"/>
      <c r="WTR113" s="356"/>
      <c r="WTS113" s="356"/>
      <c r="WTT113" s="356"/>
      <c r="WTU113" s="356"/>
      <c r="WTV113" s="356"/>
      <c r="WTW113" s="356"/>
      <c r="WTX113" s="356"/>
      <c r="WTY113" s="356"/>
      <c r="WTZ113" s="356"/>
      <c r="WUA113" s="356"/>
      <c r="WUB113" s="356"/>
      <c r="WUC113" s="356"/>
      <c r="WUD113" s="356"/>
      <c r="WUE113" s="356"/>
      <c r="WUF113" s="356"/>
      <c r="WUG113" s="356"/>
      <c r="WUH113" s="356"/>
      <c r="WUI113" s="356"/>
      <c r="WUJ113" s="356"/>
      <c r="WUK113" s="356"/>
      <c r="WUL113" s="356"/>
      <c r="WUM113" s="356"/>
      <c r="WUN113" s="356"/>
      <c r="WUO113" s="356"/>
      <c r="WUP113" s="356"/>
      <c r="WUQ113" s="356"/>
      <c r="WUR113" s="356"/>
      <c r="WUS113" s="356"/>
      <c r="WUT113" s="356"/>
      <c r="WUU113" s="356"/>
      <c r="WUV113" s="356"/>
      <c r="WUW113" s="356"/>
      <c r="WUX113" s="356"/>
      <c r="WUY113" s="356"/>
      <c r="WUZ113" s="356"/>
      <c r="WVA113" s="356"/>
      <c r="WVB113" s="356"/>
      <c r="WVC113" s="356"/>
      <c r="WVD113" s="356"/>
      <c r="WVE113" s="356"/>
      <c r="WVF113" s="356"/>
      <c r="WVG113" s="356"/>
      <c r="WVH113" s="356"/>
      <c r="WVI113" s="356"/>
      <c r="WVJ113" s="356"/>
      <c r="WVK113" s="356"/>
      <c r="WVL113" s="356"/>
      <c r="WVM113" s="356"/>
      <c r="WVN113" s="356"/>
      <c r="WVO113" s="356"/>
      <c r="WVP113" s="356"/>
      <c r="WVQ113" s="356"/>
      <c r="WVR113" s="356"/>
      <c r="WVS113" s="356"/>
      <c r="WVT113" s="356"/>
      <c r="WVU113" s="356"/>
      <c r="WVV113" s="356"/>
      <c r="WVW113" s="356"/>
      <c r="WVX113" s="356"/>
      <c r="WVY113" s="356"/>
      <c r="WVZ113" s="356"/>
      <c r="WWA113" s="356"/>
      <c r="WWB113" s="356"/>
      <c r="WWC113" s="356"/>
      <c r="WWD113" s="356"/>
      <c r="WWE113" s="356"/>
      <c r="WWF113" s="356"/>
      <c r="WWG113" s="356"/>
      <c r="WWH113" s="356"/>
      <c r="WWI113" s="356"/>
      <c r="WWJ113" s="356"/>
      <c r="WWK113" s="356"/>
      <c r="WWL113" s="356"/>
      <c r="WWM113" s="356"/>
      <c r="WWN113" s="356"/>
      <c r="WWO113" s="356"/>
      <c r="WWP113" s="356"/>
      <c r="WWQ113" s="356"/>
      <c r="WWR113" s="356"/>
      <c r="WWS113" s="356"/>
      <c r="WWT113" s="356"/>
      <c r="WWU113" s="356"/>
      <c r="WWV113" s="356"/>
      <c r="WWW113" s="356"/>
      <c r="WWX113" s="356"/>
      <c r="WWY113" s="356"/>
      <c r="WWZ113" s="356"/>
      <c r="WXA113" s="356"/>
      <c r="WXB113" s="356"/>
      <c r="WXC113" s="356"/>
      <c r="WXD113" s="356"/>
      <c r="WXE113" s="356"/>
      <c r="WXF113" s="356"/>
      <c r="WXG113" s="356"/>
      <c r="WXH113" s="356"/>
      <c r="WXI113" s="356"/>
      <c r="WXJ113" s="356"/>
      <c r="WXK113" s="356"/>
      <c r="WXL113" s="356"/>
      <c r="WXM113" s="356"/>
      <c r="WXN113" s="356"/>
      <c r="WXO113" s="356"/>
      <c r="WXP113" s="356"/>
      <c r="WXQ113" s="356"/>
      <c r="WXR113" s="356"/>
      <c r="WXS113" s="356"/>
      <c r="WXT113" s="356"/>
      <c r="WXU113" s="356"/>
      <c r="WXV113" s="356"/>
      <c r="WXW113" s="356"/>
      <c r="WXX113" s="356"/>
      <c r="WXY113" s="356"/>
      <c r="WXZ113" s="356"/>
      <c r="WYA113" s="356"/>
      <c r="WYB113" s="356"/>
      <c r="WYC113" s="356"/>
      <c r="WYD113" s="356"/>
      <c r="WYE113" s="356"/>
      <c r="WYF113" s="356"/>
      <c r="WYG113" s="356"/>
      <c r="WYH113" s="356"/>
      <c r="WYI113" s="356"/>
      <c r="WYJ113" s="356"/>
      <c r="WYK113" s="356"/>
      <c r="WYL113" s="356"/>
      <c r="WYM113" s="356"/>
      <c r="WYN113" s="356"/>
      <c r="WYO113" s="356"/>
      <c r="WYP113" s="356"/>
      <c r="WYQ113" s="356"/>
      <c r="WYR113" s="356"/>
      <c r="WYS113" s="356"/>
      <c r="WYT113" s="356"/>
      <c r="WYU113" s="356"/>
      <c r="WYV113" s="356"/>
      <c r="WYW113" s="356"/>
      <c r="WYX113" s="356"/>
      <c r="WYY113" s="356"/>
      <c r="WYZ113" s="356"/>
      <c r="WZA113" s="356"/>
      <c r="WZB113" s="356"/>
      <c r="WZC113" s="356"/>
      <c r="WZD113" s="356"/>
      <c r="WZE113" s="356"/>
      <c r="WZF113" s="356"/>
      <c r="WZG113" s="356"/>
      <c r="WZH113" s="356"/>
      <c r="WZI113" s="356"/>
      <c r="WZJ113" s="356"/>
      <c r="WZK113" s="356"/>
      <c r="WZL113" s="356"/>
      <c r="WZM113" s="356"/>
      <c r="WZN113" s="356"/>
      <c r="WZO113" s="356"/>
      <c r="WZP113" s="356"/>
      <c r="WZQ113" s="356"/>
      <c r="WZR113" s="356"/>
      <c r="WZS113" s="356"/>
      <c r="WZT113" s="356"/>
      <c r="WZU113" s="356"/>
      <c r="WZV113" s="356"/>
      <c r="WZW113" s="356"/>
      <c r="WZX113" s="356"/>
      <c r="WZY113" s="356"/>
      <c r="WZZ113" s="356"/>
      <c r="XAA113" s="356"/>
      <c r="XAB113" s="356"/>
      <c r="XAC113" s="356"/>
      <c r="XAD113" s="356"/>
      <c r="XAE113" s="356"/>
      <c r="XAF113" s="356"/>
      <c r="XAG113" s="356"/>
      <c r="XAH113" s="356"/>
      <c r="XAI113" s="356"/>
      <c r="XAJ113" s="356"/>
      <c r="XAK113" s="356"/>
      <c r="XAL113" s="356"/>
      <c r="XAM113" s="356"/>
      <c r="XAN113" s="356"/>
      <c r="XAO113" s="356"/>
      <c r="XAP113" s="356"/>
      <c r="XAQ113" s="356"/>
      <c r="XAR113" s="356"/>
      <c r="XAS113" s="356"/>
      <c r="XAT113" s="356"/>
      <c r="XAU113" s="356"/>
      <c r="XAV113" s="356"/>
      <c r="XAW113" s="356"/>
      <c r="XAX113" s="356"/>
      <c r="XAY113" s="356"/>
      <c r="XAZ113" s="356"/>
      <c r="XBA113" s="356"/>
      <c r="XBB113" s="356"/>
      <c r="XBC113" s="356"/>
      <c r="XBD113" s="356"/>
      <c r="XBE113" s="356"/>
      <c r="XBF113" s="356"/>
      <c r="XBG113" s="356"/>
      <c r="XBH113" s="356"/>
      <c r="XBI113" s="356"/>
      <c r="XBJ113" s="356"/>
      <c r="XBK113" s="356"/>
      <c r="XBL113" s="356"/>
      <c r="XBM113" s="356"/>
      <c r="XBN113" s="356"/>
      <c r="XBO113" s="356"/>
      <c r="XBP113" s="356"/>
      <c r="XBQ113" s="356"/>
      <c r="XBR113" s="356"/>
      <c r="XBS113" s="356"/>
      <c r="XBT113" s="356"/>
      <c r="XBU113" s="356"/>
      <c r="XBV113" s="356"/>
      <c r="XBW113" s="356"/>
      <c r="XBX113" s="356"/>
      <c r="XBY113" s="356"/>
      <c r="XBZ113" s="356"/>
      <c r="XCA113" s="356"/>
      <c r="XCB113" s="356"/>
      <c r="XCC113" s="356"/>
      <c r="XCD113" s="356"/>
      <c r="XCE113" s="356"/>
      <c r="XCF113" s="356"/>
      <c r="XCG113" s="356"/>
      <c r="XCH113" s="356"/>
      <c r="XCI113" s="356"/>
      <c r="XCJ113" s="356"/>
      <c r="XCK113" s="356"/>
      <c r="XCL113" s="356"/>
      <c r="XCM113" s="356"/>
      <c r="XCN113" s="356"/>
      <c r="XCO113" s="356"/>
      <c r="XCP113" s="356"/>
      <c r="XCQ113" s="356"/>
      <c r="XCR113" s="356"/>
      <c r="XCS113" s="356"/>
      <c r="XCT113" s="356"/>
      <c r="XCU113" s="356"/>
      <c r="XCV113" s="356"/>
      <c r="XCW113" s="356"/>
      <c r="XCX113" s="356"/>
      <c r="XCY113" s="356"/>
      <c r="XCZ113" s="356"/>
      <c r="XDA113" s="356"/>
      <c r="XDB113" s="356"/>
      <c r="XDC113" s="356"/>
      <c r="XDD113" s="356"/>
      <c r="XDE113" s="356"/>
      <c r="XDF113" s="356"/>
      <c r="XDG113" s="356"/>
      <c r="XDH113" s="356"/>
      <c r="XDI113" s="356"/>
      <c r="XDJ113" s="356"/>
      <c r="XDK113" s="356"/>
      <c r="XDL113" s="356"/>
      <c r="XDM113" s="356"/>
      <c r="XDN113" s="356"/>
      <c r="XDO113" s="356"/>
      <c r="XDP113" s="356"/>
      <c r="XDQ113" s="356"/>
      <c r="XDR113" s="356"/>
      <c r="XDS113" s="356"/>
      <c r="XDT113" s="356"/>
      <c r="XDU113" s="356"/>
      <c r="XDV113" s="356"/>
      <c r="XDW113" s="356"/>
      <c r="XDX113" s="356"/>
      <c r="XDY113" s="356"/>
      <c r="XDZ113" s="356"/>
      <c r="XEA113" s="356"/>
      <c r="XEB113" s="356"/>
      <c r="XEC113" s="356"/>
      <c r="XED113" s="356"/>
      <c r="XEE113" s="356"/>
      <c r="XEF113" s="356"/>
      <c r="XEG113" s="356"/>
      <c r="XEH113" s="356"/>
      <c r="XEI113" s="356"/>
      <c r="XEJ113" s="356"/>
      <c r="XEK113" s="356"/>
      <c r="XEL113" s="356"/>
      <c r="XEM113" s="356"/>
      <c r="XEN113" s="356"/>
      <c r="XEO113" s="356"/>
      <c r="XEP113" s="356"/>
      <c r="XEQ113" s="356"/>
      <c r="XER113" s="356"/>
      <c r="XES113" s="356"/>
      <c r="XET113" s="356"/>
      <c r="XEU113" s="356"/>
      <c r="XEV113" s="356"/>
      <c r="XEW113" s="356"/>
      <c r="XEX113" s="356"/>
    </row>
    <row r="114" spans="1:16378" s="357" customFormat="1" ht="39.75" customHeight="1" x14ac:dyDescent="0.3">
      <c r="A114" s="95">
        <v>104</v>
      </c>
      <c r="B114" s="269" t="s">
        <v>94</v>
      </c>
      <c r="C114" s="298">
        <v>12</v>
      </c>
      <c r="D114" s="358" t="s">
        <v>204</v>
      </c>
      <c r="E114" s="271"/>
      <c r="F114" s="301" t="s">
        <v>198</v>
      </c>
      <c r="G114" s="273"/>
      <c r="H114" s="273"/>
      <c r="I114" s="273"/>
      <c r="J114" s="274"/>
      <c r="K114" s="273">
        <v>0</v>
      </c>
      <c r="L114" s="273"/>
      <c r="M114" s="273"/>
      <c r="N114" s="273"/>
      <c r="O114" s="273"/>
      <c r="P114" s="273"/>
      <c r="Q114" s="273"/>
      <c r="R114" s="273"/>
      <c r="S114" s="273"/>
      <c r="T114" s="273"/>
      <c r="U114" s="275" t="s">
        <v>28</v>
      </c>
      <c r="V114" s="95" t="s">
        <v>629</v>
      </c>
      <c r="W114" s="359" t="s">
        <v>12</v>
      </c>
      <c r="X114" s="878">
        <v>0</v>
      </c>
      <c r="Y114" s="360"/>
      <c r="Z114" s="361" t="s">
        <v>204</v>
      </c>
      <c r="AA114" s="346" t="s">
        <v>199</v>
      </c>
      <c r="AB114" s="362" t="s">
        <v>198</v>
      </c>
      <c r="AC114" s="359" t="s">
        <v>98</v>
      </c>
      <c r="AD114" s="359" t="s">
        <v>12</v>
      </c>
      <c r="AE114" s="348" t="s">
        <v>158</v>
      </c>
      <c r="AF114" s="359"/>
      <c r="AG114" s="363" t="s">
        <v>205</v>
      </c>
      <c r="AH114" s="351" t="s">
        <v>102</v>
      </c>
      <c r="AI114" s="346" t="s">
        <v>206</v>
      </c>
      <c r="AJ114" s="352" t="s">
        <v>207</v>
      </c>
      <c r="AK114" s="364"/>
      <c r="AL114" s="365">
        <v>16</v>
      </c>
      <c r="AM114" s="355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6"/>
      <c r="DQ114" s="356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6"/>
      <c r="EG114" s="356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6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  <c r="LJ114" s="356"/>
      <c r="LK114" s="356"/>
      <c r="LL114" s="356"/>
      <c r="LM114" s="356"/>
      <c r="LN114" s="356"/>
      <c r="LO114" s="356"/>
      <c r="LP114" s="356"/>
      <c r="LQ114" s="356"/>
      <c r="LR114" s="356"/>
      <c r="LS114" s="356"/>
      <c r="LT114" s="356"/>
      <c r="LU114" s="356"/>
      <c r="LV114" s="356"/>
      <c r="LW114" s="356"/>
      <c r="LX114" s="356"/>
      <c r="LY114" s="356"/>
      <c r="LZ114" s="356"/>
      <c r="MA114" s="356"/>
      <c r="MB114" s="356"/>
      <c r="MC114" s="356"/>
      <c r="MD114" s="356"/>
      <c r="ME114" s="356"/>
      <c r="MF114" s="356"/>
      <c r="MG114" s="356"/>
      <c r="MH114" s="356"/>
      <c r="MI114" s="356"/>
      <c r="MJ114" s="356"/>
      <c r="MK114" s="356"/>
      <c r="ML114" s="356"/>
      <c r="MM114" s="356"/>
      <c r="MN114" s="356"/>
      <c r="MO114" s="356"/>
      <c r="MP114" s="356"/>
      <c r="MQ114" s="356"/>
      <c r="MR114" s="356"/>
      <c r="MS114" s="356"/>
      <c r="MT114" s="356"/>
      <c r="MU114" s="356"/>
      <c r="MV114" s="356"/>
      <c r="MW114" s="356"/>
      <c r="MX114" s="356"/>
      <c r="MY114" s="356"/>
      <c r="MZ114" s="356"/>
      <c r="NA114" s="356"/>
      <c r="NB114" s="356"/>
      <c r="NC114" s="356"/>
      <c r="ND114" s="356"/>
      <c r="NE114" s="356"/>
      <c r="NF114" s="356"/>
      <c r="NG114" s="356"/>
      <c r="NH114" s="356"/>
      <c r="NI114" s="356"/>
      <c r="NJ114" s="356"/>
      <c r="NK114" s="356"/>
      <c r="NL114" s="356"/>
      <c r="NM114" s="356"/>
      <c r="NN114" s="356"/>
      <c r="NO114" s="356"/>
      <c r="NP114" s="356"/>
      <c r="NQ114" s="356"/>
      <c r="NR114" s="356"/>
      <c r="NS114" s="356"/>
      <c r="NT114" s="356"/>
      <c r="NU114" s="356"/>
      <c r="NV114" s="356"/>
      <c r="NW114" s="356"/>
      <c r="NX114" s="356"/>
      <c r="NY114" s="356"/>
      <c r="NZ114" s="356"/>
      <c r="OA114" s="356"/>
      <c r="OB114" s="356"/>
      <c r="OC114" s="356"/>
      <c r="OD114" s="356"/>
      <c r="OE114" s="356"/>
      <c r="OF114" s="356"/>
      <c r="OG114" s="356"/>
      <c r="OH114" s="356"/>
      <c r="OI114" s="356"/>
      <c r="OJ114" s="356"/>
      <c r="OK114" s="356"/>
      <c r="OL114" s="356"/>
      <c r="OM114" s="356"/>
      <c r="ON114" s="356"/>
      <c r="OO114" s="356"/>
      <c r="OP114" s="356"/>
      <c r="OQ114" s="356"/>
      <c r="OR114" s="356"/>
      <c r="OS114" s="356"/>
      <c r="OT114" s="356"/>
      <c r="OU114" s="356"/>
      <c r="OV114" s="356"/>
      <c r="OW114" s="356"/>
      <c r="OX114" s="356"/>
      <c r="OY114" s="356"/>
      <c r="OZ114" s="356"/>
      <c r="PA114" s="356"/>
      <c r="PB114" s="356"/>
      <c r="PC114" s="356"/>
      <c r="PD114" s="356"/>
      <c r="PE114" s="356"/>
      <c r="PF114" s="356"/>
      <c r="PG114" s="356"/>
      <c r="PH114" s="356"/>
      <c r="PI114" s="356"/>
      <c r="PJ114" s="356"/>
      <c r="PK114" s="356"/>
      <c r="PL114" s="356"/>
      <c r="PM114" s="356"/>
      <c r="PN114" s="356"/>
      <c r="PO114" s="356"/>
      <c r="PP114" s="356"/>
      <c r="PQ114" s="356"/>
      <c r="PR114" s="356"/>
      <c r="PS114" s="356"/>
      <c r="PT114" s="356"/>
      <c r="PU114" s="356"/>
      <c r="PV114" s="356"/>
      <c r="PW114" s="356"/>
      <c r="PX114" s="356"/>
      <c r="PY114" s="356"/>
      <c r="PZ114" s="356"/>
      <c r="QA114" s="356"/>
      <c r="QB114" s="356"/>
      <c r="QC114" s="356"/>
      <c r="QD114" s="356"/>
      <c r="QE114" s="356"/>
      <c r="QF114" s="356"/>
      <c r="QG114" s="356"/>
      <c r="QH114" s="356"/>
      <c r="QI114" s="356"/>
      <c r="QJ114" s="356"/>
      <c r="QK114" s="356"/>
      <c r="QL114" s="356"/>
      <c r="QM114" s="356"/>
      <c r="QN114" s="356"/>
      <c r="QO114" s="356"/>
      <c r="QP114" s="356"/>
      <c r="QQ114" s="356"/>
      <c r="QR114" s="356"/>
      <c r="QS114" s="356"/>
      <c r="QT114" s="356"/>
      <c r="QU114" s="356"/>
      <c r="QV114" s="356"/>
      <c r="QW114" s="356"/>
      <c r="QX114" s="356"/>
      <c r="QY114" s="356"/>
      <c r="QZ114" s="356"/>
      <c r="RA114" s="356"/>
      <c r="RB114" s="356"/>
      <c r="RC114" s="356"/>
      <c r="RD114" s="356"/>
      <c r="RE114" s="356"/>
      <c r="RF114" s="356"/>
      <c r="RG114" s="356"/>
      <c r="RH114" s="356"/>
      <c r="RI114" s="356"/>
      <c r="RJ114" s="356"/>
      <c r="RK114" s="356"/>
      <c r="RL114" s="356"/>
      <c r="RM114" s="356"/>
      <c r="RN114" s="356"/>
      <c r="RO114" s="356"/>
      <c r="RP114" s="356"/>
      <c r="RQ114" s="356"/>
      <c r="RR114" s="356"/>
      <c r="RS114" s="356"/>
      <c r="RT114" s="356"/>
      <c r="RU114" s="356"/>
      <c r="RV114" s="356"/>
      <c r="RW114" s="356"/>
      <c r="RX114" s="356"/>
      <c r="RY114" s="356"/>
      <c r="RZ114" s="356"/>
      <c r="SA114" s="356"/>
      <c r="SB114" s="356"/>
      <c r="SC114" s="356"/>
      <c r="SD114" s="356"/>
      <c r="SE114" s="356"/>
      <c r="SF114" s="356"/>
      <c r="SG114" s="356"/>
      <c r="SH114" s="356"/>
      <c r="SI114" s="356"/>
      <c r="SJ114" s="356"/>
      <c r="SK114" s="356"/>
      <c r="SL114" s="356"/>
      <c r="SM114" s="356"/>
      <c r="SN114" s="356"/>
      <c r="SO114" s="356"/>
      <c r="SP114" s="356"/>
      <c r="SQ114" s="356"/>
      <c r="SR114" s="356"/>
      <c r="SS114" s="356"/>
      <c r="ST114" s="356"/>
      <c r="SU114" s="356"/>
      <c r="SV114" s="356"/>
      <c r="SW114" s="356"/>
      <c r="SX114" s="356"/>
      <c r="SY114" s="356"/>
      <c r="SZ114" s="356"/>
      <c r="TA114" s="356"/>
      <c r="TB114" s="356"/>
      <c r="TC114" s="356"/>
      <c r="TD114" s="356"/>
      <c r="TE114" s="356"/>
      <c r="TF114" s="356"/>
      <c r="TG114" s="356"/>
      <c r="TH114" s="356"/>
      <c r="TI114" s="356"/>
      <c r="TJ114" s="356"/>
      <c r="TK114" s="356"/>
      <c r="TL114" s="356"/>
      <c r="TM114" s="356"/>
      <c r="TN114" s="356"/>
      <c r="TO114" s="356"/>
      <c r="TP114" s="356"/>
      <c r="TQ114" s="356"/>
      <c r="TR114" s="356"/>
      <c r="TS114" s="356"/>
      <c r="TT114" s="356"/>
      <c r="TU114" s="356"/>
      <c r="TV114" s="356"/>
      <c r="TW114" s="356"/>
      <c r="TX114" s="356"/>
      <c r="TY114" s="356"/>
      <c r="TZ114" s="356"/>
      <c r="UA114" s="356"/>
      <c r="UB114" s="356"/>
      <c r="UC114" s="356"/>
      <c r="UD114" s="356"/>
      <c r="UE114" s="356"/>
      <c r="UF114" s="356"/>
      <c r="UG114" s="356"/>
      <c r="UH114" s="356"/>
      <c r="UI114" s="356"/>
      <c r="UJ114" s="356"/>
      <c r="UK114" s="356"/>
      <c r="UL114" s="356"/>
      <c r="UM114" s="356"/>
      <c r="UN114" s="356"/>
      <c r="UO114" s="356"/>
      <c r="UP114" s="356"/>
      <c r="UQ114" s="356"/>
      <c r="UR114" s="356"/>
      <c r="US114" s="356"/>
      <c r="UT114" s="356"/>
      <c r="UU114" s="356"/>
      <c r="UV114" s="356"/>
      <c r="UW114" s="356"/>
      <c r="UX114" s="356"/>
      <c r="UY114" s="356"/>
      <c r="UZ114" s="356"/>
      <c r="VA114" s="356"/>
      <c r="VB114" s="356"/>
      <c r="VC114" s="356"/>
      <c r="VD114" s="356"/>
      <c r="VE114" s="356"/>
      <c r="VF114" s="356"/>
      <c r="VG114" s="356"/>
      <c r="VH114" s="356"/>
      <c r="VI114" s="356"/>
      <c r="VJ114" s="356"/>
      <c r="VK114" s="356"/>
      <c r="VL114" s="356"/>
      <c r="VM114" s="356"/>
      <c r="VN114" s="356"/>
      <c r="VO114" s="356"/>
      <c r="VP114" s="356"/>
      <c r="VQ114" s="356"/>
      <c r="VR114" s="356"/>
      <c r="VS114" s="356"/>
      <c r="VT114" s="356"/>
      <c r="VU114" s="356"/>
      <c r="VV114" s="356"/>
      <c r="VW114" s="356"/>
      <c r="VX114" s="356"/>
      <c r="VY114" s="356"/>
      <c r="VZ114" s="356"/>
      <c r="WA114" s="356"/>
      <c r="WB114" s="356"/>
      <c r="WC114" s="356"/>
      <c r="WD114" s="356"/>
      <c r="WE114" s="356"/>
      <c r="WF114" s="356"/>
      <c r="WG114" s="356"/>
      <c r="WH114" s="356"/>
      <c r="WI114" s="356"/>
      <c r="WJ114" s="356"/>
      <c r="WK114" s="356"/>
      <c r="WL114" s="356"/>
      <c r="WM114" s="356"/>
      <c r="WN114" s="356"/>
      <c r="WO114" s="356"/>
      <c r="WP114" s="356"/>
      <c r="WQ114" s="356"/>
      <c r="WR114" s="356"/>
      <c r="WS114" s="356"/>
      <c r="WT114" s="356"/>
      <c r="WU114" s="356"/>
      <c r="WV114" s="356"/>
      <c r="WW114" s="356"/>
      <c r="WX114" s="356"/>
      <c r="WY114" s="356"/>
      <c r="WZ114" s="356"/>
      <c r="XA114" s="356"/>
      <c r="XB114" s="356"/>
      <c r="XC114" s="356"/>
      <c r="XD114" s="356"/>
      <c r="XE114" s="356"/>
      <c r="XF114" s="356"/>
      <c r="XG114" s="356"/>
      <c r="XH114" s="356"/>
      <c r="XI114" s="356"/>
      <c r="XJ114" s="356"/>
      <c r="XK114" s="356"/>
      <c r="XL114" s="356"/>
      <c r="XM114" s="356"/>
      <c r="XN114" s="356"/>
      <c r="XO114" s="356"/>
      <c r="XP114" s="356"/>
      <c r="XQ114" s="356"/>
      <c r="XR114" s="356"/>
      <c r="XS114" s="356"/>
      <c r="XT114" s="356"/>
      <c r="XU114" s="356"/>
      <c r="XV114" s="356"/>
      <c r="XW114" s="356"/>
      <c r="XX114" s="356"/>
      <c r="XY114" s="356"/>
      <c r="XZ114" s="356"/>
      <c r="YA114" s="356"/>
      <c r="YB114" s="356"/>
      <c r="YC114" s="356"/>
      <c r="YD114" s="356"/>
      <c r="YE114" s="356"/>
      <c r="YF114" s="356"/>
      <c r="YG114" s="356"/>
      <c r="YH114" s="356"/>
      <c r="YI114" s="356"/>
      <c r="YJ114" s="356"/>
      <c r="YK114" s="356"/>
      <c r="YL114" s="356"/>
      <c r="YM114" s="356"/>
      <c r="YN114" s="356"/>
      <c r="YO114" s="356"/>
      <c r="YP114" s="356"/>
      <c r="YQ114" s="356"/>
      <c r="YR114" s="356"/>
      <c r="YS114" s="356"/>
      <c r="YT114" s="356"/>
      <c r="YU114" s="356"/>
      <c r="YV114" s="356"/>
      <c r="YW114" s="356"/>
      <c r="YX114" s="356"/>
      <c r="YY114" s="356"/>
      <c r="YZ114" s="356"/>
      <c r="ZA114" s="356"/>
      <c r="ZB114" s="356"/>
      <c r="ZC114" s="356"/>
      <c r="ZD114" s="356"/>
      <c r="ZE114" s="356"/>
      <c r="ZF114" s="356"/>
      <c r="ZG114" s="356"/>
      <c r="ZH114" s="356"/>
      <c r="ZI114" s="356"/>
      <c r="ZJ114" s="356"/>
      <c r="ZK114" s="356"/>
      <c r="ZL114" s="356"/>
      <c r="ZM114" s="356"/>
      <c r="ZN114" s="356"/>
      <c r="ZO114" s="356"/>
      <c r="ZP114" s="356"/>
      <c r="ZQ114" s="356"/>
      <c r="ZR114" s="356"/>
      <c r="ZS114" s="356"/>
      <c r="ZT114" s="356"/>
      <c r="ZU114" s="356"/>
      <c r="ZV114" s="356"/>
      <c r="ZW114" s="356"/>
      <c r="ZX114" s="356"/>
      <c r="ZY114" s="356"/>
      <c r="ZZ114" s="356"/>
      <c r="AAA114" s="356"/>
      <c r="AAB114" s="356"/>
      <c r="AAC114" s="356"/>
      <c r="AAD114" s="356"/>
      <c r="AAE114" s="356"/>
      <c r="AAF114" s="356"/>
      <c r="AAG114" s="356"/>
      <c r="AAH114" s="356"/>
      <c r="AAI114" s="356"/>
      <c r="AAJ114" s="356"/>
      <c r="AAK114" s="356"/>
      <c r="AAL114" s="356"/>
      <c r="AAM114" s="356"/>
      <c r="AAN114" s="356"/>
      <c r="AAO114" s="356"/>
      <c r="AAP114" s="356"/>
      <c r="AAQ114" s="356"/>
      <c r="AAR114" s="356"/>
      <c r="AAS114" s="356"/>
      <c r="AAT114" s="356"/>
      <c r="AAU114" s="356"/>
      <c r="AAV114" s="356"/>
      <c r="AAW114" s="356"/>
      <c r="AAX114" s="356"/>
      <c r="AAY114" s="356"/>
      <c r="AAZ114" s="356"/>
      <c r="ABA114" s="356"/>
      <c r="ABB114" s="356"/>
      <c r="ABC114" s="356"/>
      <c r="ABD114" s="356"/>
      <c r="ABE114" s="356"/>
      <c r="ABF114" s="356"/>
      <c r="ABG114" s="356"/>
      <c r="ABH114" s="356"/>
      <c r="ABI114" s="356"/>
      <c r="ABJ114" s="356"/>
      <c r="ABK114" s="356"/>
      <c r="ABL114" s="356"/>
      <c r="ABM114" s="356"/>
      <c r="ABN114" s="356"/>
      <c r="ABO114" s="356"/>
      <c r="ABP114" s="356"/>
      <c r="ABQ114" s="356"/>
      <c r="ABR114" s="356"/>
      <c r="ABS114" s="356"/>
      <c r="ABT114" s="356"/>
      <c r="ABU114" s="356"/>
      <c r="ABV114" s="356"/>
      <c r="ABW114" s="356"/>
      <c r="ABX114" s="356"/>
      <c r="ABY114" s="356"/>
      <c r="ABZ114" s="356"/>
      <c r="ACA114" s="356"/>
      <c r="ACB114" s="356"/>
      <c r="ACC114" s="356"/>
      <c r="ACD114" s="356"/>
      <c r="ACE114" s="356"/>
      <c r="ACF114" s="356"/>
      <c r="ACG114" s="356"/>
      <c r="ACH114" s="356"/>
      <c r="ACI114" s="356"/>
      <c r="ACJ114" s="356"/>
      <c r="ACK114" s="356"/>
      <c r="ACL114" s="356"/>
      <c r="ACM114" s="356"/>
      <c r="ACN114" s="356"/>
      <c r="ACO114" s="356"/>
      <c r="ACP114" s="356"/>
      <c r="ACQ114" s="356"/>
      <c r="ACR114" s="356"/>
      <c r="ACS114" s="356"/>
      <c r="ACT114" s="356"/>
      <c r="ACU114" s="356"/>
      <c r="ACV114" s="356"/>
      <c r="ACW114" s="356"/>
      <c r="ACX114" s="356"/>
      <c r="ACY114" s="356"/>
      <c r="ACZ114" s="356"/>
      <c r="ADA114" s="356"/>
      <c r="ADB114" s="356"/>
      <c r="ADC114" s="356"/>
      <c r="ADD114" s="356"/>
      <c r="ADE114" s="356"/>
      <c r="ADF114" s="356"/>
      <c r="ADG114" s="356"/>
      <c r="ADH114" s="356"/>
      <c r="ADI114" s="356"/>
      <c r="ADJ114" s="356"/>
      <c r="ADK114" s="356"/>
      <c r="ADL114" s="356"/>
      <c r="ADM114" s="356"/>
      <c r="ADN114" s="356"/>
      <c r="ADO114" s="356"/>
      <c r="ADP114" s="356"/>
      <c r="ADQ114" s="356"/>
      <c r="ADR114" s="356"/>
      <c r="ADS114" s="356"/>
      <c r="ADT114" s="356"/>
      <c r="ADU114" s="356"/>
      <c r="ADV114" s="356"/>
      <c r="ADW114" s="356"/>
      <c r="ADX114" s="356"/>
      <c r="ADY114" s="356"/>
      <c r="ADZ114" s="356"/>
      <c r="AEA114" s="356"/>
      <c r="AEB114" s="356"/>
      <c r="AEC114" s="356"/>
      <c r="AED114" s="356"/>
      <c r="AEE114" s="356"/>
      <c r="AEF114" s="356"/>
      <c r="AEG114" s="356"/>
      <c r="AEH114" s="356"/>
      <c r="AEI114" s="356"/>
      <c r="AEJ114" s="356"/>
      <c r="AEK114" s="356"/>
      <c r="AEL114" s="356"/>
      <c r="AEM114" s="356"/>
      <c r="AEN114" s="356"/>
      <c r="AEO114" s="356"/>
      <c r="AEP114" s="356"/>
      <c r="AEQ114" s="356"/>
      <c r="AER114" s="356"/>
      <c r="AES114" s="356"/>
      <c r="AET114" s="356"/>
      <c r="AEU114" s="356"/>
      <c r="AEV114" s="356"/>
      <c r="AEW114" s="356"/>
      <c r="AEX114" s="356"/>
      <c r="AEY114" s="356"/>
      <c r="AEZ114" s="356"/>
      <c r="AFA114" s="356"/>
      <c r="AFB114" s="356"/>
      <c r="AFC114" s="356"/>
      <c r="AFD114" s="356"/>
      <c r="AFE114" s="356"/>
      <c r="AFF114" s="356"/>
      <c r="AFG114" s="356"/>
      <c r="AFH114" s="356"/>
      <c r="AFI114" s="356"/>
      <c r="AFJ114" s="356"/>
      <c r="AFK114" s="356"/>
      <c r="AFL114" s="356"/>
      <c r="AFM114" s="356"/>
      <c r="AFN114" s="356"/>
      <c r="AFO114" s="356"/>
      <c r="AFP114" s="356"/>
      <c r="AFQ114" s="356"/>
      <c r="AFR114" s="356"/>
      <c r="AFS114" s="356"/>
      <c r="AFT114" s="356"/>
      <c r="AFU114" s="356"/>
      <c r="AFV114" s="356"/>
      <c r="AFW114" s="356"/>
      <c r="AFX114" s="356"/>
      <c r="AFY114" s="356"/>
      <c r="AFZ114" s="356"/>
      <c r="AGA114" s="356"/>
      <c r="AGB114" s="356"/>
      <c r="AGC114" s="356"/>
      <c r="AGD114" s="356"/>
      <c r="AGE114" s="356"/>
      <c r="AGF114" s="356"/>
      <c r="AGG114" s="356"/>
      <c r="AGH114" s="356"/>
      <c r="AGI114" s="356"/>
      <c r="AGJ114" s="356"/>
      <c r="AGK114" s="356"/>
      <c r="AGL114" s="356"/>
      <c r="AGM114" s="356"/>
      <c r="AGN114" s="356"/>
      <c r="AGO114" s="356"/>
      <c r="AGP114" s="356"/>
      <c r="AGQ114" s="356"/>
      <c r="AGR114" s="356"/>
      <c r="AGS114" s="356"/>
      <c r="AGT114" s="356"/>
      <c r="AGU114" s="356"/>
      <c r="AGV114" s="356"/>
      <c r="AGW114" s="356"/>
      <c r="AGX114" s="356"/>
      <c r="AGY114" s="356"/>
      <c r="AGZ114" s="356"/>
      <c r="AHA114" s="356"/>
      <c r="AHB114" s="356"/>
      <c r="AHC114" s="356"/>
      <c r="AHD114" s="356"/>
      <c r="AHE114" s="356"/>
      <c r="AHF114" s="356"/>
      <c r="AHG114" s="356"/>
      <c r="AHH114" s="356"/>
      <c r="AHI114" s="356"/>
      <c r="AHJ114" s="356"/>
      <c r="AHK114" s="356"/>
      <c r="AHL114" s="356"/>
      <c r="AHM114" s="356"/>
      <c r="AHN114" s="356"/>
      <c r="AHO114" s="356"/>
      <c r="AHP114" s="356"/>
      <c r="AHQ114" s="356"/>
      <c r="AHR114" s="356"/>
      <c r="AHS114" s="356"/>
      <c r="AHT114" s="356"/>
      <c r="AHU114" s="356"/>
      <c r="AHV114" s="356"/>
      <c r="AHW114" s="356"/>
      <c r="AHX114" s="356"/>
      <c r="AHY114" s="356"/>
      <c r="AHZ114" s="356"/>
      <c r="AIA114" s="356"/>
      <c r="AIB114" s="356"/>
      <c r="AIC114" s="356"/>
      <c r="AID114" s="356"/>
      <c r="AIE114" s="356"/>
      <c r="AIF114" s="356"/>
      <c r="AIG114" s="356"/>
      <c r="AIH114" s="356"/>
      <c r="AII114" s="356"/>
      <c r="AIJ114" s="356"/>
      <c r="AIK114" s="356"/>
      <c r="AIL114" s="356"/>
      <c r="AIM114" s="356"/>
      <c r="AIN114" s="356"/>
      <c r="AIO114" s="356"/>
      <c r="AIP114" s="356"/>
      <c r="AIQ114" s="356"/>
      <c r="AIR114" s="356"/>
      <c r="AIS114" s="356"/>
      <c r="AIT114" s="356"/>
      <c r="AIU114" s="356"/>
      <c r="AIV114" s="356"/>
      <c r="AIW114" s="356"/>
      <c r="AIX114" s="356"/>
      <c r="AIY114" s="356"/>
      <c r="AIZ114" s="356"/>
      <c r="AJA114" s="356"/>
      <c r="AJB114" s="356"/>
      <c r="AJC114" s="356"/>
      <c r="AJD114" s="356"/>
      <c r="AJE114" s="356"/>
      <c r="AJF114" s="356"/>
      <c r="AJG114" s="356"/>
      <c r="AJH114" s="356"/>
      <c r="AJI114" s="356"/>
      <c r="AJJ114" s="356"/>
      <c r="AJK114" s="356"/>
      <c r="AJL114" s="356"/>
      <c r="AJM114" s="356"/>
      <c r="AJN114" s="356"/>
      <c r="AJO114" s="356"/>
      <c r="AJP114" s="356"/>
      <c r="AJQ114" s="356"/>
      <c r="AJR114" s="356"/>
      <c r="AJS114" s="356"/>
      <c r="AJT114" s="356"/>
      <c r="AJU114" s="356"/>
      <c r="AJV114" s="356"/>
      <c r="AJW114" s="356"/>
      <c r="AJX114" s="356"/>
      <c r="AJY114" s="356"/>
      <c r="AJZ114" s="356"/>
      <c r="AKA114" s="356"/>
      <c r="AKB114" s="356"/>
      <c r="AKC114" s="356"/>
      <c r="AKD114" s="356"/>
      <c r="AKE114" s="356"/>
      <c r="AKF114" s="356"/>
      <c r="AKG114" s="356"/>
      <c r="AKH114" s="356"/>
      <c r="AKI114" s="356"/>
      <c r="AKJ114" s="356"/>
      <c r="AKK114" s="356"/>
      <c r="AKL114" s="356"/>
      <c r="AKM114" s="356"/>
      <c r="AKN114" s="356"/>
      <c r="AKO114" s="356"/>
      <c r="AKP114" s="356"/>
      <c r="AKQ114" s="356"/>
      <c r="AKR114" s="356"/>
      <c r="AKS114" s="356"/>
      <c r="AKT114" s="356"/>
      <c r="AKU114" s="356"/>
      <c r="AKV114" s="356"/>
      <c r="AKW114" s="356"/>
      <c r="AKX114" s="356"/>
      <c r="AKY114" s="356"/>
      <c r="AKZ114" s="356"/>
      <c r="ALA114" s="356"/>
      <c r="ALB114" s="356"/>
      <c r="ALC114" s="356"/>
      <c r="ALD114" s="356"/>
      <c r="ALE114" s="356"/>
      <c r="ALF114" s="356"/>
      <c r="ALG114" s="356"/>
      <c r="ALH114" s="356"/>
      <c r="ALI114" s="356"/>
      <c r="ALJ114" s="356"/>
      <c r="ALK114" s="356"/>
      <c r="ALL114" s="356"/>
      <c r="ALM114" s="356"/>
      <c r="ALN114" s="356"/>
      <c r="ALO114" s="356"/>
      <c r="ALP114" s="356"/>
      <c r="ALQ114" s="356"/>
      <c r="ALR114" s="356"/>
      <c r="ALS114" s="356"/>
      <c r="ALT114" s="356"/>
      <c r="ALU114" s="356"/>
      <c r="ALV114" s="356"/>
      <c r="ALW114" s="356"/>
      <c r="ALX114" s="356"/>
      <c r="ALY114" s="356"/>
      <c r="ALZ114" s="356"/>
      <c r="AMA114" s="356"/>
      <c r="AMB114" s="356"/>
      <c r="AMC114" s="356"/>
      <c r="AMD114" s="356"/>
      <c r="AME114" s="356"/>
      <c r="AMF114" s="356"/>
      <c r="AMG114" s="356"/>
      <c r="AMH114" s="356"/>
      <c r="AMI114" s="356"/>
      <c r="AMJ114" s="356"/>
      <c r="AMK114" s="356"/>
      <c r="AML114" s="356"/>
      <c r="AMM114" s="356"/>
      <c r="AMN114" s="356"/>
      <c r="AMO114" s="356"/>
      <c r="AMP114" s="356"/>
      <c r="AMQ114" s="356"/>
      <c r="AMR114" s="356"/>
      <c r="AMS114" s="356"/>
      <c r="AMT114" s="356"/>
      <c r="AMU114" s="356"/>
      <c r="AMV114" s="356"/>
      <c r="AMW114" s="356"/>
      <c r="AMX114" s="356"/>
      <c r="AMY114" s="356"/>
      <c r="AMZ114" s="356"/>
      <c r="ANA114" s="356"/>
      <c r="ANB114" s="356"/>
      <c r="ANC114" s="356"/>
      <c r="AND114" s="356"/>
      <c r="ANE114" s="356"/>
      <c r="ANF114" s="356"/>
      <c r="ANG114" s="356"/>
      <c r="ANH114" s="356"/>
      <c r="ANI114" s="356"/>
      <c r="ANJ114" s="356"/>
      <c r="ANK114" s="356"/>
      <c r="ANL114" s="356"/>
      <c r="ANM114" s="356"/>
      <c r="ANN114" s="356"/>
      <c r="ANO114" s="356"/>
      <c r="ANP114" s="356"/>
      <c r="ANQ114" s="356"/>
      <c r="ANR114" s="356"/>
      <c r="ANS114" s="356"/>
      <c r="ANT114" s="356"/>
      <c r="ANU114" s="356"/>
      <c r="ANV114" s="356"/>
      <c r="ANW114" s="356"/>
      <c r="ANX114" s="356"/>
      <c r="ANY114" s="356"/>
      <c r="ANZ114" s="356"/>
      <c r="AOA114" s="356"/>
      <c r="AOB114" s="356"/>
      <c r="AOC114" s="356"/>
      <c r="AOD114" s="356"/>
      <c r="AOE114" s="356"/>
      <c r="AOF114" s="356"/>
      <c r="AOG114" s="356"/>
      <c r="AOH114" s="356"/>
      <c r="AOI114" s="356"/>
      <c r="AOJ114" s="356"/>
      <c r="AOK114" s="356"/>
      <c r="AOL114" s="356"/>
      <c r="AOM114" s="356"/>
      <c r="AON114" s="356"/>
      <c r="AOO114" s="356"/>
      <c r="AOP114" s="356"/>
      <c r="AOQ114" s="356"/>
      <c r="AOR114" s="356"/>
      <c r="AOS114" s="356"/>
      <c r="AOT114" s="356"/>
      <c r="AOU114" s="356"/>
      <c r="AOV114" s="356"/>
      <c r="AOW114" s="356"/>
      <c r="AOX114" s="356"/>
      <c r="AOY114" s="356"/>
      <c r="AOZ114" s="356"/>
      <c r="APA114" s="356"/>
      <c r="APB114" s="356"/>
      <c r="APC114" s="356"/>
      <c r="APD114" s="356"/>
      <c r="APE114" s="356"/>
      <c r="APF114" s="356"/>
      <c r="APG114" s="356"/>
      <c r="APH114" s="356"/>
      <c r="API114" s="356"/>
      <c r="APJ114" s="356"/>
      <c r="APK114" s="356"/>
      <c r="APL114" s="356"/>
      <c r="APM114" s="356"/>
      <c r="APN114" s="356"/>
      <c r="APO114" s="356"/>
      <c r="APP114" s="356"/>
      <c r="APQ114" s="356"/>
      <c r="APR114" s="356"/>
      <c r="APS114" s="356"/>
      <c r="APT114" s="356"/>
      <c r="APU114" s="356"/>
      <c r="APV114" s="356"/>
      <c r="APW114" s="356"/>
      <c r="APX114" s="356"/>
      <c r="APY114" s="356"/>
      <c r="APZ114" s="356"/>
      <c r="AQA114" s="356"/>
      <c r="AQB114" s="356"/>
      <c r="AQC114" s="356"/>
      <c r="AQD114" s="356"/>
      <c r="AQE114" s="356"/>
      <c r="AQF114" s="356"/>
      <c r="AQG114" s="356"/>
      <c r="AQH114" s="356"/>
      <c r="AQI114" s="356"/>
      <c r="AQJ114" s="356"/>
      <c r="AQK114" s="356"/>
      <c r="AQL114" s="356"/>
      <c r="AQM114" s="356"/>
      <c r="AQN114" s="356"/>
      <c r="AQO114" s="356"/>
      <c r="AQP114" s="356"/>
      <c r="AQQ114" s="356"/>
      <c r="AQR114" s="356"/>
      <c r="AQS114" s="356"/>
      <c r="AQT114" s="356"/>
      <c r="AQU114" s="356"/>
      <c r="AQV114" s="356"/>
      <c r="AQW114" s="356"/>
      <c r="AQX114" s="356"/>
      <c r="AQY114" s="356"/>
      <c r="AQZ114" s="356"/>
      <c r="ARA114" s="356"/>
      <c r="ARB114" s="356"/>
      <c r="ARC114" s="356"/>
      <c r="ARD114" s="356"/>
      <c r="ARE114" s="356"/>
      <c r="ARF114" s="356"/>
      <c r="ARG114" s="356"/>
      <c r="ARH114" s="356"/>
      <c r="ARI114" s="356"/>
      <c r="ARJ114" s="356"/>
      <c r="ARK114" s="356"/>
      <c r="ARL114" s="356"/>
      <c r="ARM114" s="356"/>
      <c r="ARN114" s="356"/>
      <c r="ARO114" s="356"/>
      <c r="ARP114" s="356"/>
      <c r="ARQ114" s="356"/>
      <c r="ARR114" s="356"/>
      <c r="ARS114" s="356"/>
      <c r="ART114" s="356"/>
      <c r="ARU114" s="356"/>
      <c r="ARV114" s="356"/>
      <c r="ARW114" s="356"/>
      <c r="ARX114" s="356"/>
      <c r="ARY114" s="356"/>
      <c r="ARZ114" s="356"/>
      <c r="ASA114" s="356"/>
      <c r="ASB114" s="356"/>
      <c r="ASC114" s="356"/>
      <c r="ASD114" s="356"/>
      <c r="ASE114" s="356"/>
      <c r="ASF114" s="356"/>
      <c r="ASG114" s="356"/>
      <c r="ASH114" s="356"/>
      <c r="ASI114" s="356"/>
      <c r="ASJ114" s="356"/>
      <c r="ASK114" s="356"/>
      <c r="ASL114" s="356"/>
      <c r="ASM114" s="356"/>
      <c r="ASN114" s="356"/>
      <c r="ASO114" s="356"/>
      <c r="ASP114" s="356"/>
      <c r="ASQ114" s="356"/>
      <c r="ASR114" s="356"/>
      <c r="ASS114" s="356"/>
      <c r="AST114" s="356"/>
      <c r="ASU114" s="356"/>
      <c r="ASV114" s="356"/>
      <c r="ASW114" s="356"/>
      <c r="ASX114" s="356"/>
      <c r="ASY114" s="356"/>
      <c r="ASZ114" s="356"/>
      <c r="ATA114" s="356"/>
      <c r="ATB114" s="356"/>
      <c r="ATC114" s="356"/>
      <c r="ATD114" s="356"/>
      <c r="ATE114" s="356"/>
      <c r="ATF114" s="356"/>
      <c r="ATG114" s="356"/>
      <c r="ATH114" s="356"/>
      <c r="ATI114" s="356"/>
      <c r="ATJ114" s="356"/>
      <c r="ATK114" s="356"/>
      <c r="ATL114" s="356"/>
      <c r="ATM114" s="356"/>
      <c r="ATN114" s="356"/>
      <c r="ATO114" s="356"/>
      <c r="ATP114" s="356"/>
      <c r="ATQ114" s="356"/>
      <c r="ATR114" s="356"/>
      <c r="ATS114" s="356"/>
      <c r="ATT114" s="356"/>
      <c r="ATU114" s="356"/>
      <c r="ATV114" s="356"/>
      <c r="ATW114" s="356"/>
      <c r="ATX114" s="356"/>
      <c r="ATY114" s="356"/>
      <c r="ATZ114" s="356"/>
      <c r="AUA114" s="356"/>
      <c r="AUB114" s="356"/>
      <c r="AUC114" s="356"/>
      <c r="AUD114" s="356"/>
      <c r="AUE114" s="356"/>
      <c r="AUF114" s="356"/>
      <c r="AUG114" s="356"/>
      <c r="AUH114" s="356"/>
      <c r="AUI114" s="356"/>
      <c r="AUJ114" s="356"/>
      <c r="AUK114" s="356"/>
      <c r="AUL114" s="356"/>
      <c r="AUM114" s="356"/>
      <c r="AUN114" s="356"/>
      <c r="AUO114" s="356"/>
      <c r="AUP114" s="356"/>
      <c r="AUQ114" s="356"/>
      <c r="AUR114" s="356"/>
      <c r="AUS114" s="356"/>
      <c r="AUT114" s="356"/>
      <c r="AUU114" s="356"/>
      <c r="AUV114" s="356"/>
      <c r="AUW114" s="356"/>
      <c r="AUX114" s="356"/>
      <c r="AUY114" s="356"/>
      <c r="AUZ114" s="356"/>
      <c r="AVA114" s="356"/>
      <c r="AVB114" s="356"/>
      <c r="AVC114" s="356"/>
      <c r="AVD114" s="356"/>
      <c r="AVE114" s="356"/>
      <c r="AVF114" s="356"/>
      <c r="AVG114" s="356"/>
      <c r="AVH114" s="356"/>
      <c r="AVI114" s="356"/>
      <c r="AVJ114" s="356"/>
      <c r="AVK114" s="356"/>
      <c r="AVL114" s="356"/>
      <c r="AVM114" s="356"/>
      <c r="AVN114" s="356"/>
      <c r="AVO114" s="356"/>
      <c r="AVP114" s="356"/>
      <c r="AVQ114" s="356"/>
      <c r="AVR114" s="356"/>
      <c r="AVS114" s="356"/>
      <c r="AVT114" s="356"/>
      <c r="AVU114" s="356"/>
      <c r="AVV114" s="356"/>
      <c r="AVW114" s="356"/>
      <c r="AVX114" s="356"/>
      <c r="AVY114" s="356"/>
      <c r="AVZ114" s="356"/>
      <c r="AWA114" s="356"/>
      <c r="AWB114" s="356"/>
      <c r="AWC114" s="356"/>
      <c r="AWD114" s="356"/>
      <c r="AWE114" s="356"/>
      <c r="AWF114" s="356"/>
      <c r="AWG114" s="356"/>
      <c r="AWH114" s="356"/>
      <c r="AWI114" s="356"/>
      <c r="AWJ114" s="356"/>
      <c r="AWK114" s="356"/>
      <c r="AWL114" s="356"/>
      <c r="AWM114" s="356"/>
      <c r="AWN114" s="356"/>
      <c r="AWO114" s="356"/>
      <c r="AWP114" s="356"/>
      <c r="AWQ114" s="356"/>
      <c r="AWR114" s="356"/>
      <c r="AWS114" s="356"/>
      <c r="AWT114" s="356"/>
      <c r="AWU114" s="356"/>
      <c r="AWV114" s="356"/>
      <c r="AWW114" s="356"/>
      <c r="AWX114" s="356"/>
      <c r="AWY114" s="356"/>
      <c r="AWZ114" s="356"/>
      <c r="AXA114" s="356"/>
      <c r="AXB114" s="356"/>
      <c r="AXC114" s="356"/>
      <c r="AXD114" s="356"/>
      <c r="AXE114" s="356"/>
      <c r="AXF114" s="356"/>
      <c r="AXG114" s="356"/>
      <c r="AXH114" s="356"/>
      <c r="AXI114" s="356"/>
      <c r="AXJ114" s="356"/>
      <c r="AXK114" s="356"/>
      <c r="AXL114" s="356"/>
      <c r="AXM114" s="356"/>
      <c r="AXN114" s="356"/>
      <c r="AXO114" s="356"/>
      <c r="AXP114" s="356"/>
      <c r="AXQ114" s="356"/>
      <c r="AXR114" s="356"/>
      <c r="AXS114" s="356"/>
      <c r="AXT114" s="356"/>
      <c r="AXU114" s="356"/>
      <c r="AXV114" s="356"/>
      <c r="AXW114" s="356"/>
      <c r="AXX114" s="356"/>
      <c r="AXY114" s="356"/>
      <c r="AXZ114" s="356"/>
      <c r="AYA114" s="356"/>
      <c r="AYB114" s="356"/>
      <c r="AYC114" s="356"/>
      <c r="AYD114" s="356"/>
      <c r="AYE114" s="356"/>
      <c r="AYF114" s="356"/>
      <c r="AYG114" s="356"/>
      <c r="AYH114" s="356"/>
      <c r="AYI114" s="356"/>
      <c r="AYJ114" s="356"/>
      <c r="AYK114" s="356"/>
      <c r="AYL114" s="356"/>
      <c r="AYM114" s="356"/>
      <c r="AYN114" s="356"/>
      <c r="AYO114" s="356"/>
      <c r="AYP114" s="356"/>
      <c r="AYQ114" s="356"/>
      <c r="AYR114" s="356"/>
      <c r="AYS114" s="356"/>
      <c r="AYT114" s="356"/>
      <c r="AYU114" s="356"/>
      <c r="AYV114" s="356"/>
      <c r="AYW114" s="356"/>
      <c r="AYX114" s="356"/>
      <c r="AYY114" s="356"/>
      <c r="AYZ114" s="356"/>
      <c r="AZA114" s="356"/>
      <c r="AZB114" s="356"/>
      <c r="AZC114" s="356"/>
      <c r="AZD114" s="356"/>
      <c r="AZE114" s="356"/>
      <c r="AZF114" s="356"/>
      <c r="AZG114" s="356"/>
      <c r="AZH114" s="356"/>
      <c r="AZI114" s="356"/>
      <c r="AZJ114" s="356"/>
      <c r="AZK114" s="356"/>
      <c r="AZL114" s="356"/>
      <c r="AZM114" s="356"/>
      <c r="AZN114" s="356"/>
      <c r="AZO114" s="356"/>
      <c r="AZP114" s="356"/>
      <c r="AZQ114" s="356"/>
      <c r="AZR114" s="356"/>
      <c r="AZS114" s="356"/>
      <c r="AZT114" s="356"/>
      <c r="AZU114" s="356"/>
      <c r="AZV114" s="356"/>
      <c r="AZW114" s="356"/>
      <c r="AZX114" s="356"/>
      <c r="AZY114" s="356"/>
      <c r="AZZ114" s="356"/>
      <c r="BAA114" s="356"/>
      <c r="BAB114" s="356"/>
      <c r="BAC114" s="356"/>
      <c r="BAD114" s="356"/>
      <c r="BAE114" s="356"/>
      <c r="BAF114" s="356"/>
      <c r="BAG114" s="356"/>
      <c r="BAH114" s="356"/>
      <c r="BAI114" s="356"/>
      <c r="BAJ114" s="356"/>
      <c r="BAK114" s="356"/>
      <c r="BAL114" s="356"/>
      <c r="BAM114" s="356"/>
      <c r="BAN114" s="356"/>
      <c r="BAO114" s="356"/>
      <c r="BAP114" s="356"/>
      <c r="BAQ114" s="356"/>
      <c r="BAR114" s="356"/>
      <c r="BAS114" s="356"/>
      <c r="BAT114" s="356"/>
      <c r="BAU114" s="356"/>
      <c r="BAV114" s="356"/>
      <c r="BAW114" s="356"/>
      <c r="BAX114" s="356"/>
      <c r="BAY114" s="356"/>
      <c r="BAZ114" s="356"/>
      <c r="BBA114" s="356"/>
      <c r="BBB114" s="356"/>
      <c r="BBC114" s="356"/>
      <c r="BBD114" s="356"/>
      <c r="BBE114" s="356"/>
      <c r="BBF114" s="356"/>
      <c r="BBG114" s="356"/>
      <c r="BBH114" s="356"/>
      <c r="BBI114" s="356"/>
      <c r="BBJ114" s="356"/>
      <c r="BBK114" s="356"/>
      <c r="BBL114" s="356"/>
      <c r="BBM114" s="356"/>
      <c r="BBN114" s="356"/>
      <c r="BBO114" s="356"/>
      <c r="BBP114" s="356"/>
      <c r="BBQ114" s="356"/>
      <c r="BBR114" s="356"/>
      <c r="BBS114" s="356"/>
      <c r="BBT114" s="356"/>
      <c r="BBU114" s="356"/>
      <c r="BBV114" s="356"/>
      <c r="BBW114" s="356"/>
      <c r="BBX114" s="356"/>
      <c r="BBY114" s="356"/>
      <c r="BBZ114" s="356"/>
      <c r="BCA114" s="356"/>
      <c r="BCB114" s="356"/>
      <c r="BCC114" s="356"/>
      <c r="BCD114" s="356"/>
      <c r="BCE114" s="356"/>
      <c r="BCF114" s="356"/>
      <c r="BCG114" s="356"/>
      <c r="BCH114" s="356"/>
      <c r="BCI114" s="356"/>
      <c r="BCJ114" s="356"/>
      <c r="BCK114" s="356"/>
      <c r="BCL114" s="356"/>
      <c r="BCM114" s="356"/>
      <c r="BCN114" s="356"/>
      <c r="BCO114" s="356"/>
      <c r="BCP114" s="356"/>
      <c r="BCQ114" s="356"/>
      <c r="BCR114" s="356"/>
      <c r="BCS114" s="356"/>
      <c r="BCT114" s="356"/>
      <c r="BCU114" s="356"/>
      <c r="BCV114" s="356"/>
      <c r="BCW114" s="356"/>
      <c r="BCX114" s="356"/>
      <c r="BCY114" s="356"/>
      <c r="BCZ114" s="356"/>
      <c r="BDA114" s="356"/>
      <c r="BDB114" s="356"/>
      <c r="BDC114" s="356"/>
      <c r="BDD114" s="356"/>
      <c r="BDE114" s="356"/>
      <c r="BDF114" s="356"/>
      <c r="BDG114" s="356"/>
      <c r="BDH114" s="356"/>
      <c r="BDI114" s="356"/>
      <c r="BDJ114" s="356"/>
      <c r="BDK114" s="356"/>
      <c r="BDL114" s="356"/>
      <c r="BDM114" s="356"/>
      <c r="BDN114" s="356"/>
      <c r="BDO114" s="356"/>
      <c r="BDP114" s="356"/>
      <c r="BDQ114" s="356"/>
      <c r="BDR114" s="356"/>
      <c r="BDS114" s="356"/>
      <c r="BDT114" s="356"/>
      <c r="BDU114" s="356"/>
      <c r="BDV114" s="356"/>
      <c r="BDW114" s="356"/>
      <c r="BDX114" s="356"/>
      <c r="BDY114" s="356"/>
      <c r="BDZ114" s="356"/>
      <c r="BEA114" s="356"/>
      <c r="BEB114" s="356"/>
      <c r="BEC114" s="356"/>
      <c r="BED114" s="356"/>
      <c r="BEE114" s="356"/>
      <c r="BEF114" s="356"/>
      <c r="BEG114" s="356"/>
      <c r="BEH114" s="356"/>
      <c r="BEI114" s="356"/>
      <c r="BEJ114" s="356"/>
      <c r="BEK114" s="356"/>
      <c r="BEL114" s="356"/>
      <c r="BEM114" s="356"/>
      <c r="BEN114" s="356"/>
      <c r="BEO114" s="356"/>
      <c r="BEP114" s="356"/>
      <c r="BEQ114" s="356"/>
      <c r="BER114" s="356"/>
      <c r="BES114" s="356"/>
      <c r="BET114" s="356"/>
      <c r="BEU114" s="356"/>
      <c r="BEV114" s="356"/>
      <c r="BEW114" s="356"/>
      <c r="BEX114" s="356"/>
      <c r="BEY114" s="356"/>
      <c r="BEZ114" s="356"/>
      <c r="BFA114" s="356"/>
      <c r="BFB114" s="356"/>
      <c r="BFC114" s="356"/>
      <c r="BFD114" s="356"/>
      <c r="BFE114" s="356"/>
      <c r="BFF114" s="356"/>
      <c r="BFG114" s="356"/>
      <c r="BFH114" s="356"/>
      <c r="BFI114" s="356"/>
      <c r="BFJ114" s="356"/>
      <c r="BFK114" s="356"/>
      <c r="BFL114" s="356"/>
      <c r="BFM114" s="356"/>
      <c r="BFN114" s="356"/>
      <c r="BFO114" s="356"/>
      <c r="BFP114" s="356"/>
      <c r="BFQ114" s="356"/>
      <c r="BFR114" s="356"/>
      <c r="BFS114" s="356"/>
      <c r="BFT114" s="356"/>
      <c r="BFU114" s="356"/>
      <c r="BFV114" s="356"/>
      <c r="BFW114" s="356"/>
      <c r="BFX114" s="356"/>
      <c r="BFY114" s="356"/>
      <c r="BFZ114" s="356"/>
      <c r="BGA114" s="356"/>
      <c r="BGB114" s="356"/>
      <c r="BGC114" s="356"/>
      <c r="BGD114" s="356"/>
      <c r="BGE114" s="356"/>
      <c r="BGF114" s="356"/>
      <c r="BGG114" s="356"/>
      <c r="BGH114" s="356"/>
      <c r="BGI114" s="356"/>
      <c r="BGJ114" s="356"/>
      <c r="BGK114" s="356"/>
      <c r="BGL114" s="356"/>
      <c r="BGM114" s="356"/>
      <c r="BGN114" s="356"/>
      <c r="BGO114" s="356"/>
      <c r="BGP114" s="356"/>
      <c r="BGQ114" s="356"/>
      <c r="BGR114" s="356"/>
      <c r="BGS114" s="356"/>
      <c r="BGT114" s="356"/>
      <c r="BGU114" s="356"/>
      <c r="BGV114" s="356"/>
      <c r="BGW114" s="356"/>
      <c r="BGX114" s="356"/>
      <c r="BGY114" s="356"/>
      <c r="BGZ114" s="356"/>
      <c r="BHA114" s="356"/>
      <c r="BHB114" s="356"/>
      <c r="BHC114" s="356"/>
      <c r="BHD114" s="356"/>
      <c r="BHE114" s="356"/>
      <c r="BHF114" s="356"/>
      <c r="BHG114" s="356"/>
      <c r="BHH114" s="356"/>
      <c r="BHI114" s="356"/>
      <c r="BHJ114" s="356"/>
      <c r="BHK114" s="356"/>
      <c r="BHL114" s="356"/>
      <c r="BHM114" s="356"/>
      <c r="BHN114" s="356"/>
      <c r="BHO114" s="356"/>
      <c r="BHP114" s="356"/>
      <c r="BHQ114" s="356"/>
      <c r="BHR114" s="356"/>
      <c r="BHS114" s="356"/>
      <c r="BHT114" s="356"/>
      <c r="BHU114" s="356"/>
      <c r="BHV114" s="356"/>
      <c r="BHW114" s="356"/>
      <c r="BHX114" s="356"/>
      <c r="BHY114" s="356"/>
      <c r="BHZ114" s="356"/>
      <c r="BIA114" s="356"/>
      <c r="BIB114" s="356"/>
      <c r="BIC114" s="356"/>
      <c r="BID114" s="356"/>
      <c r="BIE114" s="356"/>
      <c r="BIF114" s="356"/>
      <c r="BIG114" s="356"/>
      <c r="BIH114" s="356"/>
      <c r="BII114" s="356"/>
      <c r="BIJ114" s="356"/>
      <c r="BIK114" s="356"/>
      <c r="BIL114" s="356"/>
      <c r="BIM114" s="356"/>
      <c r="BIN114" s="356"/>
      <c r="BIO114" s="356"/>
      <c r="BIP114" s="356"/>
      <c r="BIQ114" s="356"/>
      <c r="BIR114" s="356"/>
      <c r="BIS114" s="356"/>
      <c r="BIT114" s="356"/>
      <c r="BIU114" s="356"/>
      <c r="BIV114" s="356"/>
      <c r="BIW114" s="356"/>
      <c r="BIX114" s="356"/>
      <c r="BIY114" s="356"/>
      <c r="BIZ114" s="356"/>
      <c r="BJA114" s="356"/>
      <c r="BJB114" s="356"/>
      <c r="BJC114" s="356"/>
      <c r="BJD114" s="356"/>
      <c r="BJE114" s="356"/>
      <c r="BJF114" s="356"/>
      <c r="BJG114" s="356"/>
      <c r="BJH114" s="356"/>
      <c r="BJI114" s="356"/>
      <c r="BJJ114" s="356"/>
      <c r="BJK114" s="356"/>
      <c r="BJL114" s="356"/>
      <c r="BJM114" s="356"/>
      <c r="BJN114" s="356"/>
      <c r="BJO114" s="356"/>
      <c r="BJP114" s="356"/>
      <c r="BJQ114" s="356"/>
      <c r="BJR114" s="356"/>
      <c r="BJS114" s="356"/>
      <c r="BJT114" s="356"/>
      <c r="BJU114" s="356"/>
      <c r="BJV114" s="356"/>
      <c r="BJW114" s="356"/>
      <c r="BJX114" s="356"/>
      <c r="BJY114" s="356"/>
      <c r="BJZ114" s="356"/>
      <c r="BKA114" s="356"/>
      <c r="BKB114" s="356"/>
      <c r="BKC114" s="356"/>
      <c r="BKD114" s="356"/>
      <c r="BKE114" s="356"/>
      <c r="BKF114" s="356"/>
      <c r="BKG114" s="356"/>
      <c r="BKH114" s="356"/>
      <c r="BKI114" s="356"/>
      <c r="BKJ114" s="356"/>
      <c r="BKK114" s="356"/>
      <c r="BKL114" s="356"/>
      <c r="BKM114" s="356"/>
      <c r="BKN114" s="356"/>
      <c r="BKO114" s="356"/>
      <c r="BKP114" s="356"/>
      <c r="BKQ114" s="356"/>
      <c r="BKR114" s="356"/>
      <c r="BKS114" s="356"/>
      <c r="BKT114" s="356"/>
      <c r="BKU114" s="356"/>
      <c r="BKV114" s="356"/>
      <c r="BKW114" s="356"/>
      <c r="BKX114" s="356"/>
      <c r="BKY114" s="356"/>
      <c r="BKZ114" s="356"/>
      <c r="BLA114" s="356"/>
      <c r="BLB114" s="356"/>
      <c r="BLC114" s="356"/>
      <c r="BLD114" s="356"/>
      <c r="BLE114" s="356"/>
      <c r="BLF114" s="356"/>
      <c r="BLG114" s="356"/>
      <c r="BLH114" s="356"/>
      <c r="BLI114" s="356"/>
      <c r="BLJ114" s="356"/>
      <c r="BLK114" s="356"/>
      <c r="BLL114" s="356"/>
      <c r="BLM114" s="356"/>
      <c r="BLN114" s="356"/>
      <c r="BLO114" s="356"/>
      <c r="BLP114" s="356"/>
      <c r="BLQ114" s="356"/>
      <c r="BLR114" s="356"/>
      <c r="BLS114" s="356"/>
      <c r="BLT114" s="356"/>
      <c r="BLU114" s="356"/>
      <c r="BLV114" s="356"/>
      <c r="BLW114" s="356"/>
      <c r="BLX114" s="356"/>
      <c r="BLY114" s="356"/>
      <c r="BLZ114" s="356"/>
      <c r="BMA114" s="356"/>
      <c r="BMB114" s="356"/>
      <c r="BMC114" s="356"/>
      <c r="BMD114" s="356"/>
      <c r="BME114" s="356"/>
      <c r="BMF114" s="356"/>
      <c r="BMG114" s="356"/>
      <c r="BMH114" s="356"/>
      <c r="BMI114" s="356"/>
      <c r="BMJ114" s="356"/>
      <c r="BMK114" s="356"/>
      <c r="BML114" s="356"/>
      <c r="BMM114" s="356"/>
      <c r="BMN114" s="356"/>
      <c r="BMO114" s="356"/>
      <c r="BMP114" s="356"/>
      <c r="BMQ114" s="356"/>
      <c r="BMR114" s="356"/>
      <c r="BMS114" s="356"/>
      <c r="BMT114" s="356"/>
      <c r="BMU114" s="356"/>
      <c r="BMV114" s="356"/>
      <c r="BMW114" s="356"/>
      <c r="BMX114" s="356"/>
      <c r="BMY114" s="356"/>
      <c r="BMZ114" s="356"/>
      <c r="BNA114" s="356"/>
      <c r="BNB114" s="356"/>
      <c r="BNC114" s="356"/>
      <c r="BND114" s="356"/>
      <c r="BNE114" s="356"/>
      <c r="BNF114" s="356"/>
      <c r="BNG114" s="356"/>
      <c r="BNH114" s="356"/>
      <c r="BNI114" s="356"/>
      <c r="BNJ114" s="356"/>
      <c r="BNK114" s="356"/>
      <c r="BNL114" s="356"/>
      <c r="BNM114" s="356"/>
      <c r="BNN114" s="356"/>
      <c r="BNO114" s="356"/>
      <c r="BNP114" s="356"/>
      <c r="BNQ114" s="356"/>
      <c r="BNR114" s="356"/>
      <c r="BNS114" s="356"/>
      <c r="BNT114" s="356"/>
      <c r="BNU114" s="356"/>
      <c r="BNV114" s="356"/>
      <c r="BNW114" s="356"/>
      <c r="BNX114" s="356"/>
      <c r="BNY114" s="356"/>
      <c r="BNZ114" s="356"/>
      <c r="BOA114" s="356"/>
      <c r="BOB114" s="356"/>
      <c r="BOC114" s="356"/>
      <c r="BOD114" s="356"/>
      <c r="BOE114" s="356"/>
      <c r="BOF114" s="356"/>
      <c r="BOG114" s="356"/>
      <c r="BOH114" s="356"/>
      <c r="BOI114" s="356"/>
      <c r="BOJ114" s="356"/>
      <c r="BOK114" s="356"/>
      <c r="BOL114" s="356"/>
      <c r="BOM114" s="356"/>
      <c r="BON114" s="356"/>
      <c r="BOO114" s="356"/>
      <c r="BOP114" s="356"/>
      <c r="BOQ114" s="356"/>
      <c r="BOR114" s="356"/>
      <c r="BOS114" s="356"/>
      <c r="BOT114" s="356"/>
      <c r="BOU114" s="356"/>
      <c r="BOV114" s="356"/>
      <c r="BOW114" s="356"/>
      <c r="BOX114" s="356"/>
      <c r="BOY114" s="356"/>
      <c r="BOZ114" s="356"/>
      <c r="BPA114" s="356"/>
      <c r="BPB114" s="356"/>
      <c r="BPC114" s="356"/>
      <c r="BPD114" s="356"/>
      <c r="BPE114" s="356"/>
      <c r="BPF114" s="356"/>
      <c r="BPG114" s="356"/>
      <c r="BPH114" s="356"/>
      <c r="BPI114" s="356"/>
      <c r="BPJ114" s="356"/>
      <c r="BPK114" s="356"/>
      <c r="BPL114" s="356"/>
      <c r="BPM114" s="356"/>
      <c r="BPN114" s="356"/>
      <c r="BPO114" s="356"/>
      <c r="BPP114" s="356"/>
      <c r="BPQ114" s="356"/>
      <c r="BPR114" s="356"/>
      <c r="BPS114" s="356"/>
      <c r="BPT114" s="356"/>
      <c r="BPU114" s="356"/>
      <c r="BPV114" s="356"/>
      <c r="BPW114" s="356"/>
      <c r="BPX114" s="356"/>
      <c r="BPY114" s="356"/>
      <c r="BPZ114" s="356"/>
      <c r="BQA114" s="356"/>
      <c r="BQB114" s="356"/>
      <c r="BQC114" s="356"/>
      <c r="BQD114" s="356"/>
      <c r="BQE114" s="356"/>
      <c r="BQF114" s="356"/>
      <c r="BQG114" s="356"/>
      <c r="BQH114" s="356"/>
      <c r="BQI114" s="356"/>
      <c r="BQJ114" s="356"/>
      <c r="BQK114" s="356"/>
      <c r="BQL114" s="356"/>
      <c r="BQM114" s="356"/>
      <c r="BQN114" s="356"/>
      <c r="BQO114" s="356"/>
      <c r="BQP114" s="356"/>
      <c r="BQQ114" s="356"/>
      <c r="BQR114" s="356"/>
      <c r="BQS114" s="356"/>
      <c r="BQT114" s="356"/>
      <c r="BQU114" s="356"/>
      <c r="BQV114" s="356"/>
      <c r="BQW114" s="356"/>
      <c r="BQX114" s="356"/>
      <c r="BQY114" s="356"/>
      <c r="BQZ114" s="356"/>
      <c r="BRA114" s="356"/>
      <c r="BRB114" s="356"/>
      <c r="BRC114" s="356"/>
      <c r="BRD114" s="356"/>
      <c r="BRE114" s="356"/>
      <c r="BRF114" s="356"/>
      <c r="BRG114" s="356"/>
      <c r="BRH114" s="356"/>
      <c r="BRI114" s="356"/>
      <c r="BRJ114" s="356"/>
      <c r="BRK114" s="356"/>
      <c r="BRL114" s="356"/>
      <c r="BRM114" s="356"/>
      <c r="BRN114" s="356"/>
      <c r="BRO114" s="356"/>
      <c r="BRP114" s="356"/>
      <c r="BRQ114" s="356"/>
      <c r="BRR114" s="356"/>
      <c r="BRS114" s="356"/>
      <c r="BRT114" s="356"/>
      <c r="BRU114" s="356"/>
      <c r="BRV114" s="356"/>
      <c r="BRW114" s="356"/>
      <c r="BRX114" s="356"/>
      <c r="BRY114" s="356"/>
      <c r="BRZ114" s="356"/>
      <c r="BSA114" s="356"/>
      <c r="BSB114" s="356"/>
      <c r="BSC114" s="356"/>
      <c r="BSD114" s="356"/>
      <c r="BSE114" s="356"/>
      <c r="BSF114" s="356"/>
      <c r="BSG114" s="356"/>
      <c r="BSH114" s="356"/>
      <c r="BSI114" s="356"/>
      <c r="BSJ114" s="356"/>
      <c r="BSK114" s="356"/>
      <c r="BSL114" s="356"/>
      <c r="BSM114" s="356"/>
      <c r="BSN114" s="356"/>
      <c r="BSO114" s="356"/>
      <c r="BSP114" s="356"/>
      <c r="BSQ114" s="356"/>
      <c r="BSR114" s="356"/>
      <c r="BSS114" s="356"/>
      <c r="BST114" s="356"/>
      <c r="BSU114" s="356"/>
      <c r="BSV114" s="356"/>
      <c r="BSW114" s="356"/>
      <c r="BSX114" s="356"/>
      <c r="BSY114" s="356"/>
      <c r="BSZ114" s="356"/>
      <c r="BTA114" s="356"/>
      <c r="BTB114" s="356"/>
      <c r="BTC114" s="356"/>
      <c r="BTD114" s="356"/>
      <c r="BTE114" s="356"/>
      <c r="BTF114" s="356"/>
      <c r="BTG114" s="356"/>
      <c r="BTH114" s="356"/>
      <c r="BTI114" s="356"/>
      <c r="BTJ114" s="356"/>
      <c r="BTK114" s="356"/>
      <c r="BTL114" s="356"/>
      <c r="BTM114" s="356"/>
      <c r="BTN114" s="356"/>
      <c r="BTO114" s="356"/>
      <c r="BTP114" s="356"/>
      <c r="BTQ114" s="356"/>
      <c r="BTR114" s="356"/>
      <c r="BTS114" s="356"/>
      <c r="BTT114" s="356"/>
      <c r="BTU114" s="356"/>
      <c r="BTV114" s="356"/>
      <c r="BTW114" s="356"/>
      <c r="BTX114" s="356"/>
      <c r="BTY114" s="356"/>
      <c r="BTZ114" s="356"/>
      <c r="BUA114" s="356"/>
      <c r="BUB114" s="356"/>
      <c r="BUC114" s="356"/>
      <c r="BUD114" s="356"/>
      <c r="BUE114" s="356"/>
      <c r="BUF114" s="356"/>
      <c r="BUG114" s="356"/>
      <c r="BUH114" s="356"/>
      <c r="BUI114" s="356"/>
      <c r="BUJ114" s="356"/>
      <c r="BUK114" s="356"/>
      <c r="BUL114" s="356"/>
      <c r="BUM114" s="356"/>
      <c r="BUN114" s="356"/>
      <c r="BUO114" s="356"/>
      <c r="BUP114" s="356"/>
      <c r="BUQ114" s="356"/>
      <c r="BUR114" s="356"/>
      <c r="BUS114" s="356"/>
      <c r="BUT114" s="356"/>
      <c r="BUU114" s="356"/>
      <c r="BUV114" s="356"/>
      <c r="BUW114" s="356"/>
      <c r="BUX114" s="356"/>
      <c r="BUY114" s="356"/>
      <c r="BUZ114" s="356"/>
      <c r="BVA114" s="356"/>
      <c r="BVB114" s="356"/>
      <c r="BVC114" s="356"/>
      <c r="BVD114" s="356"/>
      <c r="BVE114" s="356"/>
      <c r="BVF114" s="356"/>
      <c r="BVG114" s="356"/>
      <c r="BVH114" s="356"/>
      <c r="BVI114" s="356"/>
      <c r="BVJ114" s="356"/>
      <c r="BVK114" s="356"/>
      <c r="BVL114" s="356"/>
      <c r="BVM114" s="356"/>
      <c r="BVN114" s="356"/>
      <c r="BVO114" s="356"/>
      <c r="BVP114" s="356"/>
      <c r="BVQ114" s="356"/>
      <c r="BVR114" s="356"/>
      <c r="BVS114" s="356"/>
      <c r="BVT114" s="356"/>
      <c r="BVU114" s="356"/>
      <c r="BVV114" s="356"/>
      <c r="BVW114" s="356"/>
      <c r="BVX114" s="356"/>
      <c r="BVY114" s="356"/>
      <c r="BVZ114" s="356"/>
      <c r="BWA114" s="356"/>
      <c r="BWB114" s="356"/>
      <c r="BWC114" s="356"/>
      <c r="BWD114" s="356"/>
      <c r="BWE114" s="356"/>
      <c r="BWF114" s="356"/>
      <c r="BWG114" s="356"/>
      <c r="BWH114" s="356"/>
      <c r="BWI114" s="356"/>
      <c r="BWJ114" s="356"/>
      <c r="BWK114" s="356"/>
      <c r="BWL114" s="356"/>
      <c r="BWM114" s="356"/>
      <c r="BWN114" s="356"/>
      <c r="BWO114" s="356"/>
      <c r="BWP114" s="356"/>
      <c r="BWQ114" s="356"/>
      <c r="BWR114" s="356"/>
      <c r="BWS114" s="356"/>
      <c r="BWT114" s="356"/>
      <c r="BWU114" s="356"/>
      <c r="BWV114" s="356"/>
      <c r="BWW114" s="356"/>
      <c r="BWX114" s="356"/>
      <c r="BWY114" s="356"/>
      <c r="BWZ114" s="356"/>
      <c r="BXA114" s="356"/>
      <c r="BXB114" s="356"/>
      <c r="BXC114" s="356"/>
      <c r="BXD114" s="356"/>
      <c r="BXE114" s="356"/>
      <c r="BXF114" s="356"/>
      <c r="BXG114" s="356"/>
      <c r="BXH114" s="356"/>
      <c r="BXI114" s="356"/>
      <c r="BXJ114" s="356"/>
      <c r="BXK114" s="356"/>
      <c r="BXL114" s="356"/>
      <c r="BXM114" s="356"/>
      <c r="BXN114" s="356"/>
      <c r="BXO114" s="356"/>
      <c r="BXP114" s="356"/>
      <c r="BXQ114" s="356"/>
      <c r="BXR114" s="356"/>
      <c r="BXS114" s="356"/>
      <c r="BXT114" s="356"/>
      <c r="BXU114" s="356"/>
      <c r="BXV114" s="356"/>
      <c r="BXW114" s="356"/>
      <c r="BXX114" s="356"/>
      <c r="BXY114" s="356"/>
      <c r="BXZ114" s="356"/>
      <c r="BYA114" s="356"/>
      <c r="BYB114" s="356"/>
      <c r="BYC114" s="356"/>
      <c r="BYD114" s="356"/>
      <c r="BYE114" s="356"/>
      <c r="BYF114" s="356"/>
      <c r="BYG114" s="356"/>
      <c r="BYH114" s="356"/>
      <c r="BYI114" s="356"/>
      <c r="BYJ114" s="356"/>
      <c r="BYK114" s="356"/>
      <c r="BYL114" s="356"/>
      <c r="BYM114" s="356"/>
      <c r="BYN114" s="356"/>
      <c r="BYO114" s="356"/>
      <c r="BYP114" s="356"/>
      <c r="BYQ114" s="356"/>
      <c r="BYR114" s="356"/>
      <c r="BYS114" s="356"/>
      <c r="BYT114" s="356"/>
      <c r="BYU114" s="356"/>
      <c r="BYV114" s="356"/>
      <c r="BYW114" s="356"/>
      <c r="BYX114" s="356"/>
      <c r="BYY114" s="356"/>
      <c r="BYZ114" s="356"/>
      <c r="BZA114" s="356"/>
      <c r="BZB114" s="356"/>
      <c r="BZC114" s="356"/>
      <c r="BZD114" s="356"/>
      <c r="BZE114" s="356"/>
      <c r="BZF114" s="356"/>
      <c r="BZG114" s="356"/>
      <c r="BZH114" s="356"/>
      <c r="BZI114" s="356"/>
      <c r="BZJ114" s="356"/>
      <c r="BZK114" s="356"/>
      <c r="BZL114" s="356"/>
      <c r="BZM114" s="356"/>
      <c r="BZN114" s="356"/>
      <c r="BZO114" s="356"/>
      <c r="BZP114" s="356"/>
      <c r="BZQ114" s="356"/>
      <c r="BZR114" s="356"/>
      <c r="BZS114" s="356"/>
      <c r="BZT114" s="356"/>
      <c r="BZU114" s="356"/>
      <c r="BZV114" s="356"/>
      <c r="BZW114" s="356"/>
      <c r="BZX114" s="356"/>
      <c r="BZY114" s="356"/>
      <c r="BZZ114" s="356"/>
      <c r="CAA114" s="356"/>
      <c r="CAB114" s="356"/>
      <c r="CAC114" s="356"/>
      <c r="CAD114" s="356"/>
      <c r="CAE114" s="356"/>
      <c r="CAF114" s="356"/>
      <c r="CAG114" s="356"/>
      <c r="CAH114" s="356"/>
      <c r="CAI114" s="356"/>
      <c r="CAJ114" s="356"/>
      <c r="CAK114" s="356"/>
      <c r="CAL114" s="356"/>
      <c r="CAM114" s="356"/>
      <c r="CAN114" s="356"/>
      <c r="CAO114" s="356"/>
      <c r="CAP114" s="356"/>
      <c r="CAQ114" s="356"/>
      <c r="CAR114" s="356"/>
      <c r="CAS114" s="356"/>
      <c r="CAT114" s="356"/>
      <c r="CAU114" s="356"/>
      <c r="CAV114" s="356"/>
      <c r="CAW114" s="356"/>
      <c r="CAX114" s="356"/>
      <c r="CAY114" s="356"/>
      <c r="CAZ114" s="356"/>
      <c r="CBA114" s="356"/>
      <c r="CBB114" s="356"/>
      <c r="CBC114" s="356"/>
      <c r="CBD114" s="356"/>
      <c r="CBE114" s="356"/>
      <c r="CBF114" s="356"/>
      <c r="CBG114" s="356"/>
      <c r="CBH114" s="356"/>
      <c r="CBI114" s="356"/>
      <c r="CBJ114" s="356"/>
      <c r="CBK114" s="356"/>
      <c r="CBL114" s="356"/>
      <c r="CBM114" s="356"/>
      <c r="CBN114" s="356"/>
      <c r="CBO114" s="356"/>
      <c r="CBP114" s="356"/>
      <c r="CBQ114" s="356"/>
      <c r="CBR114" s="356"/>
      <c r="CBS114" s="356"/>
      <c r="CBT114" s="356"/>
      <c r="CBU114" s="356"/>
      <c r="CBV114" s="356"/>
      <c r="CBW114" s="356"/>
      <c r="CBX114" s="356"/>
      <c r="CBY114" s="356"/>
      <c r="CBZ114" s="356"/>
      <c r="CCA114" s="356"/>
      <c r="CCB114" s="356"/>
      <c r="CCC114" s="356"/>
      <c r="CCD114" s="356"/>
      <c r="CCE114" s="356"/>
      <c r="CCF114" s="356"/>
      <c r="CCG114" s="356"/>
      <c r="CCH114" s="356"/>
      <c r="CCI114" s="356"/>
      <c r="CCJ114" s="356"/>
      <c r="CCK114" s="356"/>
      <c r="CCL114" s="356"/>
      <c r="CCM114" s="356"/>
      <c r="CCN114" s="356"/>
      <c r="CCO114" s="356"/>
      <c r="CCP114" s="356"/>
      <c r="CCQ114" s="356"/>
      <c r="CCR114" s="356"/>
      <c r="CCS114" s="356"/>
      <c r="CCT114" s="356"/>
      <c r="CCU114" s="356"/>
      <c r="CCV114" s="356"/>
      <c r="CCW114" s="356"/>
      <c r="CCX114" s="356"/>
      <c r="CCY114" s="356"/>
      <c r="CCZ114" s="356"/>
      <c r="CDA114" s="356"/>
      <c r="CDB114" s="356"/>
      <c r="CDC114" s="356"/>
      <c r="CDD114" s="356"/>
      <c r="CDE114" s="356"/>
      <c r="CDF114" s="356"/>
      <c r="CDG114" s="356"/>
      <c r="CDH114" s="356"/>
      <c r="CDI114" s="356"/>
      <c r="CDJ114" s="356"/>
      <c r="CDK114" s="356"/>
      <c r="CDL114" s="356"/>
      <c r="CDM114" s="356"/>
      <c r="CDN114" s="356"/>
      <c r="CDO114" s="356"/>
      <c r="CDP114" s="356"/>
      <c r="CDQ114" s="356"/>
      <c r="CDR114" s="356"/>
      <c r="CDS114" s="356"/>
      <c r="CDT114" s="356"/>
      <c r="CDU114" s="356"/>
      <c r="CDV114" s="356"/>
      <c r="CDW114" s="356"/>
      <c r="CDX114" s="356"/>
      <c r="CDY114" s="356"/>
      <c r="CDZ114" s="356"/>
      <c r="CEA114" s="356"/>
      <c r="CEB114" s="356"/>
      <c r="CEC114" s="356"/>
      <c r="CED114" s="356"/>
      <c r="CEE114" s="356"/>
      <c r="CEF114" s="356"/>
      <c r="CEG114" s="356"/>
      <c r="CEH114" s="356"/>
      <c r="CEI114" s="356"/>
      <c r="CEJ114" s="356"/>
      <c r="CEK114" s="356"/>
      <c r="CEL114" s="356"/>
      <c r="CEM114" s="356"/>
      <c r="CEN114" s="356"/>
      <c r="CEO114" s="356"/>
      <c r="CEP114" s="356"/>
      <c r="CEQ114" s="356"/>
      <c r="CER114" s="356"/>
      <c r="CES114" s="356"/>
      <c r="CET114" s="356"/>
      <c r="CEU114" s="356"/>
      <c r="CEV114" s="356"/>
      <c r="CEW114" s="356"/>
      <c r="CEX114" s="356"/>
      <c r="CEY114" s="356"/>
      <c r="CEZ114" s="356"/>
      <c r="CFA114" s="356"/>
      <c r="CFB114" s="356"/>
      <c r="CFC114" s="356"/>
      <c r="CFD114" s="356"/>
      <c r="CFE114" s="356"/>
      <c r="CFF114" s="356"/>
      <c r="CFG114" s="356"/>
      <c r="CFH114" s="356"/>
      <c r="CFI114" s="356"/>
      <c r="CFJ114" s="356"/>
      <c r="CFK114" s="356"/>
      <c r="CFL114" s="356"/>
      <c r="CFM114" s="356"/>
      <c r="CFN114" s="356"/>
      <c r="CFO114" s="356"/>
      <c r="CFP114" s="356"/>
      <c r="CFQ114" s="356"/>
      <c r="CFR114" s="356"/>
      <c r="CFS114" s="356"/>
      <c r="CFT114" s="356"/>
      <c r="CFU114" s="356"/>
      <c r="CFV114" s="356"/>
      <c r="CFW114" s="356"/>
      <c r="CFX114" s="356"/>
      <c r="CFY114" s="356"/>
      <c r="CFZ114" s="356"/>
      <c r="CGA114" s="356"/>
      <c r="CGB114" s="356"/>
      <c r="CGC114" s="356"/>
      <c r="CGD114" s="356"/>
      <c r="CGE114" s="356"/>
      <c r="CGF114" s="356"/>
      <c r="CGG114" s="356"/>
      <c r="CGH114" s="356"/>
      <c r="CGI114" s="356"/>
      <c r="CGJ114" s="356"/>
      <c r="CGK114" s="356"/>
      <c r="CGL114" s="356"/>
      <c r="CGM114" s="356"/>
      <c r="CGN114" s="356"/>
      <c r="CGO114" s="356"/>
      <c r="CGP114" s="356"/>
      <c r="CGQ114" s="356"/>
      <c r="CGR114" s="356"/>
      <c r="CGS114" s="356"/>
      <c r="CGT114" s="356"/>
      <c r="CGU114" s="356"/>
      <c r="CGV114" s="356"/>
      <c r="CGW114" s="356"/>
      <c r="CGX114" s="356"/>
      <c r="CGY114" s="356"/>
      <c r="CGZ114" s="356"/>
      <c r="CHA114" s="356"/>
      <c r="CHB114" s="356"/>
      <c r="CHC114" s="356"/>
      <c r="CHD114" s="356"/>
      <c r="CHE114" s="356"/>
      <c r="CHF114" s="356"/>
      <c r="CHG114" s="356"/>
      <c r="CHH114" s="356"/>
      <c r="CHI114" s="356"/>
      <c r="CHJ114" s="356"/>
      <c r="CHK114" s="356"/>
      <c r="CHL114" s="356"/>
      <c r="CHM114" s="356"/>
      <c r="CHN114" s="356"/>
      <c r="CHO114" s="356"/>
      <c r="CHP114" s="356"/>
      <c r="CHQ114" s="356"/>
      <c r="CHR114" s="356"/>
      <c r="CHS114" s="356"/>
      <c r="CHT114" s="356"/>
      <c r="CHU114" s="356"/>
      <c r="CHV114" s="356"/>
      <c r="CHW114" s="356"/>
      <c r="CHX114" s="356"/>
      <c r="CHY114" s="356"/>
      <c r="CHZ114" s="356"/>
      <c r="CIA114" s="356"/>
      <c r="CIB114" s="356"/>
      <c r="CIC114" s="356"/>
      <c r="CID114" s="356"/>
      <c r="CIE114" s="356"/>
      <c r="CIF114" s="356"/>
      <c r="CIG114" s="356"/>
      <c r="CIH114" s="356"/>
      <c r="CII114" s="356"/>
      <c r="CIJ114" s="356"/>
      <c r="CIK114" s="356"/>
      <c r="CIL114" s="356"/>
      <c r="CIM114" s="356"/>
      <c r="CIN114" s="356"/>
      <c r="CIO114" s="356"/>
      <c r="CIP114" s="356"/>
      <c r="CIQ114" s="356"/>
      <c r="CIR114" s="356"/>
      <c r="CIS114" s="356"/>
      <c r="CIT114" s="356"/>
      <c r="CIU114" s="356"/>
      <c r="CIV114" s="356"/>
      <c r="CIW114" s="356"/>
      <c r="CIX114" s="356"/>
      <c r="CIY114" s="356"/>
      <c r="CIZ114" s="356"/>
      <c r="CJA114" s="356"/>
      <c r="CJB114" s="356"/>
      <c r="CJC114" s="356"/>
      <c r="CJD114" s="356"/>
      <c r="CJE114" s="356"/>
      <c r="CJF114" s="356"/>
      <c r="CJG114" s="356"/>
      <c r="CJH114" s="356"/>
      <c r="CJI114" s="356"/>
      <c r="CJJ114" s="356"/>
      <c r="CJK114" s="356"/>
      <c r="CJL114" s="356"/>
      <c r="CJM114" s="356"/>
      <c r="CJN114" s="356"/>
      <c r="CJO114" s="356"/>
      <c r="CJP114" s="356"/>
      <c r="CJQ114" s="356"/>
      <c r="CJR114" s="356"/>
      <c r="CJS114" s="356"/>
      <c r="CJT114" s="356"/>
      <c r="CJU114" s="356"/>
      <c r="CJV114" s="356"/>
      <c r="CJW114" s="356"/>
      <c r="CJX114" s="356"/>
      <c r="CJY114" s="356"/>
      <c r="CJZ114" s="356"/>
      <c r="CKA114" s="356"/>
      <c r="CKB114" s="356"/>
      <c r="CKC114" s="356"/>
      <c r="CKD114" s="356"/>
      <c r="CKE114" s="356"/>
      <c r="CKF114" s="356"/>
      <c r="CKG114" s="356"/>
      <c r="CKH114" s="356"/>
      <c r="CKI114" s="356"/>
      <c r="CKJ114" s="356"/>
      <c r="CKK114" s="356"/>
      <c r="CKL114" s="356"/>
      <c r="CKM114" s="356"/>
      <c r="CKN114" s="356"/>
      <c r="CKO114" s="356"/>
      <c r="CKP114" s="356"/>
      <c r="CKQ114" s="356"/>
      <c r="CKR114" s="356"/>
      <c r="CKS114" s="356"/>
      <c r="CKT114" s="356"/>
      <c r="CKU114" s="356"/>
      <c r="CKV114" s="356"/>
      <c r="CKW114" s="356"/>
      <c r="CKX114" s="356"/>
      <c r="CKY114" s="356"/>
      <c r="CKZ114" s="356"/>
      <c r="CLA114" s="356"/>
      <c r="CLB114" s="356"/>
      <c r="CLC114" s="356"/>
      <c r="CLD114" s="356"/>
      <c r="CLE114" s="356"/>
      <c r="CLF114" s="356"/>
      <c r="CLG114" s="356"/>
      <c r="CLH114" s="356"/>
      <c r="CLI114" s="356"/>
      <c r="CLJ114" s="356"/>
      <c r="CLK114" s="356"/>
      <c r="CLL114" s="356"/>
      <c r="CLM114" s="356"/>
      <c r="CLN114" s="356"/>
      <c r="CLO114" s="356"/>
      <c r="CLP114" s="356"/>
      <c r="CLQ114" s="356"/>
      <c r="CLR114" s="356"/>
      <c r="CLS114" s="356"/>
      <c r="CLT114" s="356"/>
      <c r="CLU114" s="356"/>
      <c r="CLV114" s="356"/>
      <c r="CLW114" s="356"/>
      <c r="CLX114" s="356"/>
      <c r="CLY114" s="356"/>
      <c r="CLZ114" s="356"/>
      <c r="CMA114" s="356"/>
      <c r="CMB114" s="356"/>
      <c r="CMC114" s="356"/>
      <c r="CMD114" s="356"/>
      <c r="CME114" s="356"/>
      <c r="CMF114" s="356"/>
      <c r="CMG114" s="356"/>
      <c r="CMH114" s="356"/>
      <c r="CMI114" s="356"/>
      <c r="CMJ114" s="356"/>
      <c r="CMK114" s="356"/>
      <c r="CML114" s="356"/>
      <c r="CMM114" s="356"/>
      <c r="CMN114" s="356"/>
      <c r="CMO114" s="356"/>
      <c r="CMP114" s="356"/>
      <c r="CMQ114" s="356"/>
      <c r="CMR114" s="356"/>
      <c r="CMS114" s="356"/>
      <c r="CMT114" s="356"/>
      <c r="CMU114" s="356"/>
      <c r="CMV114" s="356"/>
      <c r="CMW114" s="356"/>
      <c r="CMX114" s="356"/>
      <c r="CMY114" s="356"/>
      <c r="CMZ114" s="356"/>
      <c r="CNA114" s="356"/>
      <c r="CNB114" s="356"/>
      <c r="CNC114" s="356"/>
      <c r="CND114" s="356"/>
      <c r="CNE114" s="356"/>
      <c r="CNF114" s="356"/>
      <c r="CNG114" s="356"/>
      <c r="CNH114" s="356"/>
      <c r="CNI114" s="356"/>
      <c r="CNJ114" s="356"/>
      <c r="CNK114" s="356"/>
      <c r="CNL114" s="356"/>
      <c r="CNM114" s="356"/>
      <c r="CNN114" s="356"/>
      <c r="CNO114" s="356"/>
      <c r="CNP114" s="356"/>
      <c r="CNQ114" s="356"/>
      <c r="CNR114" s="356"/>
      <c r="CNS114" s="356"/>
      <c r="CNT114" s="356"/>
      <c r="CNU114" s="356"/>
      <c r="CNV114" s="356"/>
      <c r="CNW114" s="356"/>
      <c r="CNX114" s="356"/>
      <c r="CNY114" s="356"/>
      <c r="CNZ114" s="356"/>
      <c r="COA114" s="356"/>
      <c r="COB114" s="356"/>
      <c r="COC114" s="356"/>
      <c r="COD114" s="356"/>
      <c r="COE114" s="356"/>
      <c r="COF114" s="356"/>
      <c r="COG114" s="356"/>
      <c r="COH114" s="356"/>
      <c r="COI114" s="356"/>
      <c r="COJ114" s="356"/>
      <c r="COK114" s="356"/>
      <c r="COL114" s="356"/>
      <c r="COM114" s="356"/>
      <c r="CON114" s="356"/>
      <c r="COO114" s="356"/>
      <c r="COP114" s="356"/>
      <c r="COQ114" s="356"/>
      <c r="COR114" s="356"/>
      <c r="COS114" s="356"/>
      <c r="COT114" s="356"/>
      <c r="COU114" s="356"/>
      <c r="COV114" s="356"/>
      <c r="COW114" s="356"/>
      <c r="COX114" s="356"/>
      <c r="COY114" s="356"/>
      <c r="COZ114" s="356"/>
      <c r="CPA114" s="356"/>
      <c r="CPB114" s="356"/>
      <c r="CPC114" s="356"/>
      <c r="CPD114" s="356"/>
      <c r="CPE114" s="356"/>
      <c r="CPF114" s="356"/>
      <c r="CPG114" s="356"/>
      <c r="CPH114" s="356"/>
      <c r="CPI114" s="356"/>
      <c r="CPJ114" s="356"/>
      <c r="CPK114" s="356"/>
      <c r="CPL114" s="356"/>
      <c r="CPM114" s="356"/>
      <c r="CPN114" s="356"/>
      <c r="CPO114" s="356"/>
      <c r="CPP114" s="356"/>
      <c r="CPQ114" s="356"/>
      <c r="CPR114" s="356"/>
      <c r="CPS114" s="356"/>
      <c r="CPT114" s="356"/>
      <c r="CPU114" s="356"/>
      <c r="CPV114" s="356"/>
      <c r="CPW114" s="356"/>
      <c r="CPX114" s="356"/>
      <c r="CPY114" s="356"/>
      <c r="CPZ114" s="356"/>
      <c r="CQA114" s="356"/>
      <c r="CQB114" s="356"/>
      <c r="CQC114" s="356"/>
      <c r="CQD114" s="356"/>
      <c r="CQE114" s="356"/>
      <c r="CQF114" s="356"/>
      <c r="CQG114" s="356"/>
      <c r="CQH114" s="356"/>
      <c r="CQI114" s="356"/>
      <c r="CQJ114" s="356"/>
      <c r="CQK114" s="356"/>
      <c r="CQL114" s="356"/>
      <c r="CQM114" s="356"/>
      <c r="CQN114" s="356"/>
      <c r="CQO114" s="356"/>
      <c r="CQP114" s="356"/>
      <c r="CQQ114" s="356"/>
      <c r="CQR114" s="356"/>
      <c r="CQS114" s="356"/>
      <c r="CQT114" s="356"/>
      <c r="CQU114" s="356"/>
      <c r="CQV114" s="356"/>
      <c r="CQW114" s="356"/>
      <c r="CQX114" s="356"/>
      <c r="CQY114" s="356"/>
      <c r="CQZ114" s="356"/>
      <c r="CRA114" s="356"/>
      <c r="CRB114" s="356"/>
      <c r="CRC114" s="356"/>
      <c r="CRD114" s="356"/>
      <c r="CRE114" s="356"/>
      <c r="CRF114" s="356"/>
      <c r="CRG114" s="356"/>
      <c r="CRH114" s="356"/>
      <c r="CRI114" s="356"/>
      <c r="CRJ114" s="356"/>
      <c r="CRK114" s="356"/>
      <c r="CRL114" s="356"/>
      <c r="CRM114" s="356"/>
      <c r="CRN114" s="356"/>
      <c r="CRO114" s="356"/>
      <c r="CRP114" s="356"/>
      <c r="CRQ114" s="356"/>
      <c r="CRR114" s="356"/>
      <c r="CRS114" s="356"/>
      <c r="CRT114" s="356"/>
      <c r="CRU114" s="356"/>
      <c r="CRV114" s="356"/>
      <c r="CRW114" s="356"/>
      <c r="CRX114" s="356"/>
      <c r="CRY114" s="356"/>
      <c r="CRZ114" s="356"/>
      <c r="CSA114" s="356"/>
      <c r="CSB114" s="356"/>
      <c r="CSC114" s="356"/>
      <c r="CSD114" s="356"/>
      <c r="CSE114" s="356"/>
      <c r="CSF114" s="356"/>
      <c r="CSG114" s="356"/>
      <c r="CSH114" s="356"/>
      <c r="CSI114" s="356"/>
      <c r="CSJ114" s="356"/>
      <c r="CSK114" s="356"/>
      <c r="CSL114" s="356"/>
      <c r="CSM114" s="356"/>
      <c r="CSN114" s="356"/>
      <c r="CSO114" s="356"/>
      <c r="CSP114" s="356"/>
      <c r="CSQ114" s="356"/>
      <c r="CSR114" s="356"/>
      <c r="CSS114" s="356"/>
      <c r="CST114" s="356"/>
      <c r="CSU114" s="356"/>
      <c r="CSV114" s="356"/>
      <c r="CSW114" s="356"/>
      <c r="CSX114" s="356"/>
      <c r="CSY114" s="356"/>
      <c r="CSZ114" s="356"/>
      <c r="CTA114" s="356"/>
      <c r="CTB114" s="356"/>
      <c r="CTC114" s="356"/>
      <c r="CTD114" s="356"/>
      <c r="CTE114" s="356"/>
      <c r="CTF114" s="356"/>
      <c r="CTG114" s="356"/>
      <c r="CTH114" s="356"/>
      <c r="CTI114" s="356"/>
      <c r="CTJ114" s="356"/>
      <c r="CTK114" s="356"/>
      <c r="CTL114" s="356"/>
      <c r="CTM114" s="356"/>
      <c r="CTN114" s="356"/>
      <c r="CTO114" s="356"/>
      <c r="CTP114" s="356"/>
      <c r="CTQ114" s="356"/>
      <c r="CTR114" s="356"/>
      <c r="CTS114" s="356"/>
      <c r="CTT114" s="356"/>
      <c r="CTU114" s="356"/>
      <c r="CTV114" s="356"/>
      <c r="CTW114" s="356"/>
      <c r="CTX114" s="356"/>
      <c r="CTY114" s="356"/>
      <c r="CTZ114" s="356"/>
      <c r="CUA114" s="356"/>
      <c r="CUB114" s="356"/>
      <c r="CUC114" s="356"/>
      <c r="CUD114" s="356"/>
      <c r="CUE114" s="356"/>
      <c r="CUF114" s="356"/>
      <c r="CUG114" s="356"/>
      <c r="CUH114" s="356"/>
      <c r="CUI114" s="356"/>
      <c r="CUJ114" s="356"/>
      <c r="CUK114" s="356"/>
      <c r="CUL114" s="356"/>
      <c r="CUM114" s="356"/>
      <c r="CUN114" s="356"/>
      <c r="CUO114" s="356"/>
      <c r="CUP114" s="356"/>
      <c r="CUQ114" s="356"/>
      <c r="CUR114" s="356"/>
      <c r="CUS114" s="356"/>
      <c r="CUT114" s="356"/>
      <c r="CUU114" s="356"/>
      <c r="CUV114" s="356"/>
      <c r="CUW114" s="356"/>
      <c r="CUX114" s="356"/>
      <c r="CUY114" s="356"/>
      <c r="CUZ114" s="356"/>
      <c r="CVA114" s="356"/>
      <c r="CVB114" s="356"/>
      <c r="CVC114" s="356"/>
      <c r="CVD114" s="356"/>
      <c r="CVE114" s="356"/>
      <c r="CVF114" s="356"/>
      <c r="CVG114" s="356"/>
      <c r="CVH114" s="356"/>
      <c r="CVI114" s="356"/>
      <c r="CVJ114" s="356"/>
      <c r="CVK114" s="356"/>
      <c r="CVL114" s="356"/>
      <c r="CVM114" s="356"/>
      <c r="CVN114" s="356"/>
      <c r="CVO114" s="356"/>
      <c r="CVP114" s="356"/>
      <c r="CVQ114" s="356"/>
      <c r="CVR114" s="356"/>
      <c r="CVS114" s="356"/>
      <c r="CVT114" s="356"/>
      <c r="CVU114" s="356"/>
      <c r="CVV114" s="356"/>
      <c r="CVW114" s="356"/>
      <c r="CVX114" s="356"/>
      <c r="CVY114" s="356"/>
      <c r="CVZ114" s="356"/>
      <c r="CWA114" s="356"/>
      <c r="CWB114" s="356"/>
      <c r="CWC114" s="356"/>
      <c r="CWD114" s="356"/>
      <c r="CWE114" s="356"/>
      <c r="CWF114" s="356"/>
      <c r="CWG114" s="356"/>
      <c r="CWH114" s="356"/>
      <c r="CWI114" s="356"/>
      <c r="CWJ114" s="356"/>
      <c r="CWK114" s="356"/>
      <c r="CWL114" s="356"/>
      <c r="CWM114" s="356"/>
      <c r="CWN114" s="356"/>
      <c r="CWO114" s="356"/>
      <c r="CWP114" s="356"/>
      <c r="CWQ114" s="356"/>
      <c r="CWR114" s="356"/>
      <c r="CWS114" s="356"/>
      <c r="CWT114" s="356"/>
      <c r="CWU114" s="356"/>
      <c r="CWV114" s="356"/>
      <c r="CWW114" s="356"/>
      <c r="CWX114" s="356"/>
      <c r="CWY114" s="356"/>
      <c r="CWZ114" s="356"/>
      <c r="CXA114" s="356"/>
      <c r="CXB114" s="356"/>
      <c r="CXC114" s="356"/>
      <c r="CXD114" s="356"/>
      <c r="CXE114" s="356"/>
      <c r="CXF114" s="356"/>
      <c r="CXG114" s="356"/>
      <c r="CXH114" s="356"/>
      <c r="CXI114" s="356"/>
      <c r="CXJ114" s="356"/>
      <c r="CXK114" s="356"/>
      <c r="CXL114" s="356"/>
      <c r="CXM114" s="356"/>
      <c r="CXN114" s="356"/>
      <c r="CXO114" s="356"/>
      <c r="CXP114" s="356"/>
      <c r="CXQ114" s="356"/>
      <c r="CXR114" s="356"/>
      <c r="CXS114" s="356"/>
      <c r="CXT114" s="356"/>
      <c r="CXU114" s="356"/>
      <c r="CXV114" s="356"/>
      <c r="CXW114" s="356"/>
      <c r="CXX114" s="356"/>
      <c r="CXY114" s="356"/>
      <c r="CXZ114" s="356"/>
      <c r="CYA114" s="356"/>
      <c r="CYB114" s="356"/>
      <c r="CYC114" s="356"/>
      <c r="CYD114" s="356"/>
      <c r="CYE114" s="356"/>
      <c r="CYF114" s="356"/>
      <c r="CYG114" s="356"/>
      <c r="CYH114" s="356"/>
      <c r="CYI114" s="356"/>
      <c r="CYJ114" s="356"/>
      <c r="CYK114" s="356"/>
      <c r="CYL114" s="356"/>
      <c r="CYM114" s="356"/>
      <c r="CYN114" s="356"/>
      <c r="CYO114" s="356"/>
      <c r="CYP114" s="356"/>
      <c r="CYQ114" s="356"/>
      <c r="CYR114" s="356"/>
      <c r="CYS114" s="356"/>
      <c r="CYT114" s="356"/>
      <c r="CYU114" s="356"/>
      <c r="CYV114" s="356"/>
      <c r="CYW114" s="356"/>
      <c r="CYX114" s="356"/>
      <c r="CYY114" s="356"/>
      <c r="CYZ114" s="356"/>
      <c r="CZA114" s="356"/>
      <c r="CZB114" s="356"/>
      <c r="CZC114" s="356"/>
      <c r="CZD114" s="356"/>
      <c r="CZE114" s="356"/>
      <c r="CZF114" s="356"/>
      <c r="CZG114" s="356"/>
      <c r="CZH114" s="356"/>
      <c r="CZI114" s="356"/>
      <c r="CZJ114" s="356"/>
      <c r="CZK114" s="356"/>
      <c r="CZL114" s="356"/>
      <c r="CZM114" s="356"/>
      <c r="CZN114" s="356"/>
      <c r="CZO114" s="356"/>
      <c r="CZP114" s="356"/>
      <c r="CZQ114" s="356"/>
      <c r="CZR114" s="356"/>
      <c r="CZS114" s="356"/>
      <c r="CZT114" s="356"/>
      <c r="CZU114" s="356"/>
      <c r="CZV114" s="356"/>
      <c r="CZW114" s="356"/>
      <c r="CZX114" s="356"/>
      <c r="CZY114" s="356"/>
      <c r="CZZ114" s="356"/>
      <c r="DAA114" s="356"/>
      <c r="DAB114" s="356"/>
      <c r="DAC114" s="356"/>
      <c r="DAD114" s="356"/>
      <c r="DAE114" s="356"/>
      <c r="DAF114" s="356"/>
      <c r="DAG114" s="356"/>
      <c r="DAH114" s="356"/>
      <c r="DAI114" s="356"/>
      <c r="DAJ114" s="356"/>
      <c r="DAK114" s="356"/>
      <c r="DAL114" s="356"/>
      <c r="DAM114" s="356"/>
      <c r="DAN114" s="356"/>
      <c r="DAO114" s="356"/>
      <c r="DAP114" s="356"/>
      <c r="DAQ114" s="356"/>
      <c r="DAR114" s="356"/>
      <c r="DAS114" s="356"/>
      <c r="DAT114" s="356"/>
      <c r="DAU114" s="356"/>
      <c r="DAV114" s="356"/>
      <c r="DAW114" s="356"/>
      <c r="DAX114" s="356"/>
      <c r="DAY114" s="356"/>
      <c r="DAZ114" s="356"/>
      <c r="DBA114" s="356"/>
      <c r="DBB114" s="356"/>
      <c r="DBC114" s="356"/>
      <c r="DBD114" s="356"/>
      <c r="DBE114" s="356"/>
      <c r="DBF114" s="356"/>
      <c r="DBG114" s="356"/>
      <c r="DBH114" s="356"/>
      <c r="DBI114" s="356"/>
      <c r="DBJ114" s="356"/>
      <c r="DBK114" s="356"/>
      <c r="DBL114" s="356"/>
      <c r="DBM114" s="356"/>
      <c r="DBN114" s="356"/>
      <c r="DBO114" s="356"/>
      <c r="DBP114" s="356"/>
      <c r="DBQ114" s="356"/>
      <c r="DBR114" s="356"/>
      <c r="DBS114" s="356"/>
      <c r="DBT114" s="356"/>
      <c r="DBU114" s="356"/>
      <c r="DBV114" s="356"/>
      <c r="DBW114" s="356"/>
      <c r="DBX114" s="356"/>
      <c r="DBY114" s="356"/>
      <c r="DBZ114" s="356"/>
      <c r="DCA114" s="356"/>
      <c r="DCB114" s="356"/>
      <c r="DCC114" s="356"/>
      <c r="DCD114" s="356"/>
      <c r="DCE114" s="356"/>
      <c r="DCF114" s="356"/>
      <c r="DCG114" s="356"/>
      <c r="DCH114" s="356"/>
      <c r="DCI114" s="356"/>
      <c r="DCJ114" s="356"/>
      <c r="DCK114" s="356"/>
      <c r="DCL114" s="356"/>
      <c r="DCM114" s="356"/>
      <c r="DCN114" s="356"/>
      <c r="DCO114" s="356"/>
      <c r="DCP114" s="356"/>
      <c r="DCQ114" s="356"/>
      <c r="DCR114" s="356"/>
      <c r="DCS114" s="356"/>
      <c r="DCT114" s="356"/>
      <c r="DCU114" s="356"/>
      <c r="DCV114" s="356"/>
      <c r="DCW114" s="356"/>
      <c r="DCX114" s="356"/>
      <c r="DCY114" s="356"/>
      <c r="DCZ114" s="356"/>
      <c r="DDA114" s="356"/>
      <c r="DDB114" s="356"/>
      <c r="DDC114" s="356"/>
      <c r="DDD114" s="356"/>
      <c r="DDE114" s="356"/>
      <c r="DDF114" s="356"/>
      <c r="DDG114" s="356"/>
      <c r="DDH114" s="356"/>
      <c r="DDI114" s="356"/>
      <c r="DDJ114" s="356"/>
      <c r="DDK114" s="356"/>
      <c r="DDL114" s="356"/>
      <c r="DDM114" s="356"/>
      <c r="DDN114" s="356"/>
      <c r="DDO114" s="356"/>
      <c r="DDP114" s="356"/>
      <c r="DDQ114" s="356"/>
      <c r="DDR114" s="356"/>
      <c r="DDS114" s="356"/>
      <c r="DDT114" s="356"/>
      <c r="DDU114" s="356"/>
      <c r="DDV114" s="356"/>
      <c r="DDW114" s="356"/>
      <c r="DDX114" s="356"/>
      <c r="DDY114" s="356"/>
      <c r="DDZ114" s="356"/>
      <c r="DEA114" s="356"/>
      <c r="DEB114" s="356"/>
      <c r="DEC114" s="356"/>
      <c r="DED114" s="356"/>
      <c r="DEE114" s="356"/>
      <c r="DEF114" s="356"/>
      <c r="DEG114" s="356"/>
      <c r="DEH114" s="356"/>
      <c r="DEI114" s="356"/>
      <c r="DEJ114" s="356"/>
      <c r="DEK114" s="356"/>
      <c r="DEL114" s="356"/>
      <c r="DEM114" s="356"/>
      <c r="DEN114" s="356"/>
      <c r="DEO114" s="356"/>
      <c r="DEP114" s="356"/>
      <c r="DEQ114" s="356"/>
      <c r="DER114" s="356"/>
      <c r="DES114" s="356"/>
      <c r="DET114" s="356"/>
      <c r="DEU114" s="356"/>
      <c r="DEV114" s="356"/>
      <c r="DEW114" s="356"/>
      <c r="DEX114" s="356"/>
      <c r="DEY114" s="356"/>
      <c r="DEZ114" s="356"/>
      <c r="DFA114" s="356"/>
      <c r="DFB114" s="356"/>
      <c r="DFC114" s="356"/>
      <c r="DFD114" s="356"/>
      <c r="DFE114" s="356"/>
      <c r="DFF114" s="356"/>
      <c r="DFG114" s="356"/>
      <c r="DFH114" s="356"/>
      <c r="DFI114" s="356"/>
      <c r="DFJ114" s="356"/>
      <c r="DFK114" s="356"/>
      <c r="DFL114" s="356"/>
      <c r="DFM114" s="356"/>
      <c r="DFN114" s="356"/>
      <c r="DFO114" s="356"/>
      <c r="DFP114" s="356"/>
      <c r="DFQ114" s="356"/>
      <c r="DFR114" s="356"/>
      <c r="DFS114" s="356"/>
      <c r="DFT114" s="356"/>
      <c r="DFU114" s="356"/>
      <c r="DFV114" s="356"/>
      <c r="DFW114" s="356"/>
      <c r="DFX114" s="356"/>
      <c r="DFY114" s="356"/>
      <c r="DFZ114" s="356"/>
      <c r="DGA114" s="356"/>
      <c r="DGB114" s="356"/>
      <c r="DGC114" s="356"/>
      <c r="DGD114" s="356"/>
      <c r="DGE114" s="356"/>
      <c r="DGF114" s="356"/>
      <c r="DGG114" s="356"/>
      <c r="DGH114" s="356"/>
      <c r="DGI114" s="356"/>
      <c r="DGJ114" s="356"/>
      <c r="DGK114" s="356"/>
      <c r="DGL114" s="356"/>
      <c r="DGM114" s="356"/>
      <c r="DGN114" s="356"/>
      <c r="DGO114" s="356"/>
      <c r="DGP114" s="356"/>
      <c r="DGQ114" s="356"/>
      <c r="DGR114" s="356"/>
      <c r="DGS114" s="356"/>
      <c r="DGT114" s="356"/>
      <c r="DGU114" s="356"/>
      <c r="DGV114" s="356"/>
      <c r="DGW114" s="356"/>
      <c r="DGX114" s="356"/>
      <c r="DGY114" s="356"/>
      <c r="DGZ114" s="356"/>
      <c r="DHA114" s="356"/>
      <c r="DHB114" s="356"/>
      <c r="DHC114" s="356"/>
      <c r="DHD114" s="356"/>
      <c r="DHE114" s="356"/>
      <c r="DHF114" s="356"/>
      <c r="DHG114" s="356"/>
      <c r="DHH114" s="356"/>
      <c r="DHI114" s="356"/>
      <c r="DHJ114" s="356"/>
      <c r="DHK114" s="356"/>
      <c r="DHL114" s="356"/>
      <c r="DHM114" s="356"/>
      <c r="DHN114" s="356"/>
      <c r="DHO114" s="356"/>
      <c r="DHP114" s="356"/>
      <c r="DHQ114" s="356"/>
      <c r="DHR114" s="356"/>
      <c r="DHS114" s="356"/>
      <c r="DHT114" s="356"/>
      <c r="DHU114" s="356"/>
      <c r="DHV114" s="356"/>
      <c r="DHW114" s="356"/>
      <c r="DHX114" s="356"/>
      <c r="DHY114" s="356"/>
      <c r="DHZ114" s="356"/>
      <c r="DIA114" s="356"/>
      <c r="DIB114" s="356"/>
      <c r="DIC114" s="356"/>
      <c r="DID114" s="356"/>
      <c r="DIE114" s="356"/>
      <c r="DIF114" s="356"/>
      <c r="DIG114" s="356"/>
      <c r="DIH114" s="356"/>
      <c r="DII114" s="356"/>
      <c r="DIJ114" s="356"/>
      <c r="DIK114" s="356"/>
      <c r="DIL114" s="356"/>
      <c r="DIM114" s="356"/>
      <c r="DIN114" s="356"/>
      <c r="DIO114" s="356"/>
      <c r="DIP114" s="356"/>
      <c r="DIQ114" s="356"/>
      <c r="DIR114" s="356"/>
      <c r="DIS114" s="356"/>
      <c r="DIT114" s="356"/>
      <c r="DIU114" s="356"/>
      <c r="DIV114" s="356"/>
      <c r="DIW114" s="356"/>
      <c r="DIX114" s="356"/>
      <c r="DIY114" s="356"/>
      <c r="DIZ114" s="356"/>
      <c r="DJA114" s="356"/>
      <c r="DJB114" s="356"/>
      <c r="DJC114" s="356"/>
      <c r="DJD114" s="356"/>
      <c r="DJE114" s="356"/>
      <c r="DJF114" s="356"/>
      <c r="DJG114" s="356"/>
      <c r="DJH114" s="356"/>
      <c r="DJI114" s="356"/>
      <c r="DJJ114" s="356"/>
      <c r="DJK114" s="356"/>
      <c r="DJL114" s="356"/>
      <c r="DJM114" s="356"/>
      <c r="DJN114" s="356"/>
      <c r="DJO114" s="356"/>
      <c r="DJP114" s="356"/>
      <c r="DJQ114" s="356"/>
      <c r="DJR114" s="356"/>
      <c r="DJS114" s="356"/>
      <c r="DJT114" s="356"/>
      <c r="DJU114" s="356"/>
      <c r="DJV114" s="356"/>
      <c r="DJW114" s="356"/>
      <c r="DJX114" s="356"/>
      <c r="DJY114" s="356"/>
      <c r="DJZ114" s="356"/>
      <c r="DKA114" s="356"/>
      <c r="DKB114" s="356"/>
      <c r="DKC114" s="356"/>
      <c r="DKD114" s="356"/>
      <c r="DKE114" s="356"/>
      <c r="DKF114" s="356"/>
      <c r="DKG114" s="356"/>
      <c r="DKH114" s="356"/>
      <c r="DKI114" s="356"/>
      <c r="DKJ114" s="356"/>
      <c r="DKK114" s="356"/>
      <c r="DKL114" s="356"/>
      <c r="DKM114" s="356"/>
      <c r="DKN114" s="356"/>
      <c r="DKO114" s="356"/>
      <c r="DKP114" s="356"/>
      <c r="DKQ114" s="356"/>
      <c r="DKR114" s="356"/>
      <c r="DKS114" s="356"/>
      <c r="DKT114" s="356"/>
      <c r="DKU114" s="356"/>
      <c r="DKV114" s="356"/>
      <c r="DKW114" s="356"/>
      <c r="DKX114" s="356"/>
      <c r="DKY114" s="356"/>
      <c r="DKZ114" s="356"/>
      <c r="DLA114" s="356"/>
      <c r="DLB114" s="356"/>
      <c r="DLC114" s="356"/>
      <c r="DLD114" s="356"/>
      <c r="DLE114" s="356"/>
      <c r="DLF114" s="356"/>
      <c r="DLG114" s="356"/>
      <c r="DLH114" s="356"/>
      <c r="DLI114" s="356"/>
      <c r="DLJ114" s="356"/>
      <c r="DLK114" s="356"/>
      <c r="DLL114" s="356"/>
      <c r="DLM114" s="356"/>
      <c r="DLN114" s="356"/>
      <c r="DLO114" s="356"/>
      <c r="DLP114" s="356"/>
      <c r="DLQ114" s="356"/>
      <c r="DLR114" s="356"/>
      <c r="DLS114" s="356"/>
      <c r="DLT114" s="356"/>
      <c r="DLU114" s="356"/>
      <c r="DLV114" s="356"/>
      <c r="DLW114" s="356"/>
      <c r="DLX114" s="356"/>
      <c r="DLY114" s="356"/>
      <c r="DLZ114" s="356"/>
      <c r="DMA114" s="356"/>
      <c r="DMB114" s="356"/>
      <c r="DMC114" s="356"/>
      <c r="DMD114" s="356"/>
      <c r="DME114" s="356"/>
      <c r="DMF114" s="356"/>
      <c r="DMG114" s="356"/>
      <c r="DMH114" s="356"/>
      <c r="DMI114" s="356"/>
      <c r="DMJ114" s="356"/>
      <c r="DMK114" s="356"/>
      <c r="DML114" s="356"/>
      <c r="DMM114" s="356"/>
      <c r="DMN114" s="356"/>
      <c r="DMO114" s="356"/>
      <c r="DMP114" s="356"/>
      <c r="DMQ114" s="356"/>
      <c r="DMR114" s="356"/>
      <c r="DMS114" s="356"/>
      <c r="DMT114" s="356"/>
      <c r="DMU114" s="356"/>
      <c r="DMV114" s="356"/>
      <c r="DMW114" s="356"/>
      <c r="DMX114" s="356"/>
      <c r="DMY114" s="356"/>
      <c r="DMZ114" s="356"/>
      <c r="DNA114" s="356"/>
      <c r="DNB114" s="356"/>
      <c r="DNC114" s="356"/>
      <c r="DND114" s="356"/>
      <c r="DNE114" s="356"/>
      <c r="DNF114" s="356"/>
      <c r="DNG114" s="356"/>
      <c r="DNH114" s="356"/>
      <c r="DNI114" s="356"/>
      <c r="DNJ114" s="356"/>
      <c r="DNK114" s="356"/>
      <c r="DNL114" s="356"/>
      <c r="DNM114" s="356"/>
      <c r="DNN114" s="356"/>
      <c r="DNO114" s="356"/>
      <c r="DNP114" s="356"/>
      <c r="DNQ114" s="356"/>
      <c r="DNR114" s="356"/>
      <c r="DNS114" s="356"/>
      <c r="DNT114" s="356"/>
      <c r="DNU114" s="356"/>
      <c r="DNV114" s="356"/>
      <c r="DNW114" s="356"/>
      <c r="DNX114" s="356"/>
      <c r="DNY114" s="356"/>
      <c r="DNZ114" s="356"/>
      <c r="DOA114" s="356"/>
      <c r="DOB114" s="356"/>
      <c r="DOC114" s="356"/>
      <c r="DOD114" s="356"/>
      <c r="DOE114" s="356"/>
      <c r="DOF114" s="356"/>
      <c r="DOG114" s="356"/>
      <c r="DOH114" s="356"/>
      <c r="DOI114" s="356"/>
      <c r="DOJ114" s="356"/>
      <c r="DOK114" s="356"/>
      <c r="DOL114" s="356"/>
      <c r="DOM114" s="356"/>
      <c r="DON114" s="356"/>
      <c r="DOO114" s="356"/>
      <c r="DOP114" s="356"/>
      <c r="DOQ114" s="356"/>
      <c r="DOR114" s="356"/>
      <c r="DOS114" s="356"/>
      <c r="DOT114" s="356"/>
      <c r="DOU114" s="356"/>
      <c r="DOV114" s="356"/>
      <c r="DOW114" s="356"/>
      <c r="DOX114" s="356"/>
      <c r="DOY114" s="356"/>
      <c r="DOZ114" s="356"/>
      <c r="DPA114" s="356"/>
      <c r="DPB114" s="356"/>
      <c r="DPC114" s="356"/>
      <c r="DPD114" s="356"/>
      <c r="DPE114" s="356"/>
      <c r="DPF114" s="356"/>
      <c r="DPG114" s="356"/>
      <c r="DPH114" s="356"/>
      <c r="DPI114" s="356"/>
      <c r="DPJ114" s="356"/>
      <c r="DPK114" s="356"/>
      <c r="DPL114" s="356"/>
      <c r="DPM114" s="356"/>
      <c r="DPN114" s="356"/>
      <c r="DPO114" s="356"/>
      <c r="DPP114" s="356"/>
      <c r="DPQ114" s="356"/>
      <c r="DPR114" s="356"/>
      <c r="DPS114" s="356"/>
      <c r="DPT114" s="356"/>
      <c r="DPU114" s="356"/>
      <c r="DPV114" s="356"/>
      <c r="DPW114" s="356"/>
      <c r="DPX114" s="356"/>
      <c r="DPY114" s="356"/>
      <c r="DPZ114" s="356"/>
      <c r="DQA114" s="356"/>
      <c r="DQB114" s="356"/>
      <c r="DQC114" s="356"/>
      <c r="DQD114" s="356"/>
      <c r="DQE114" s="356"/>
      <c r="DQF114" s="356"/>
      <c r="DQG114" s="356"/>
      <c r="DQH114" s="356"/>
      <c r="DQI114" s="356"/>
      <c r="DQJ114" s="356"/>
      <c r="DQK114" s="356"/>
      <c r="DQL114" s="356"/>
      <c r="DQM114" s="356"/>
      <c r="DQN114" s="356"/>
      <c r="DQO114" s="356"/>
      <c r="DQP114" s="356"/>
      <c r="DQQ114" s="356"/>
      <c r="DQR114" s="356"/>
      <c r="DQS114" s="356"/>
      <c r="DQT114" s="356"/>
      <c r="DQU114" s="356"/>
      <c r="DQV114" s="356"/>
      <c r="DQW114" s="356"/>
      <c r="DQX114" s="356"/>
      <c r="DQY114" s="356"/>
      <c r="DQZ114" s="356"/>
      <c r="DRA114" s="356"/>
      <c r="DRB114" s="356"/>
      <c r="DRC114" s="356"/>
      <c r="DRD114" s="356"/>
      <c r="DRE114" s="356"/>
      <c r="DRF114" s="356"/>
      <c r="DRG114" s="356"/>
      <c r="DRH114" s="356"/>
      <c r="DRI114" s="356"/>
      <c r="DRJ114" s="356"/>
      <c r="DRK114" s="356"/>
      <c r="DRL114" s="356"/>
      <c r="DRM114" s="356"/>
      <c r="DRN114" s="356"/>
      <c r="DRO114" s="356"/>
      <c r="DRP114" s="356"/>
      <c r="DRQ114" s="356"/>
      <c r="DRR114" s="356"/>
      <c r="DRS114" s="356"/>
      <c r="DRT114" s="356"/>
      <c r="DRU114" s="356"/>
      <c r="DRV114" s="356"/>
      <c r="DRW114" s="356"/>
      <c r="DRX114" s="356"/>
      <c r="DRY114" s="356"/>
      <c r="DRZ114" s="356"/>
      <c r="DSA114" s="356"/>
      <c r="DSB114" s="356"/>
      <c r="DSC114" s="356"/>
      <c r="DSD114" s="356"/>
      <c r="DSE114" s="356"/>
      <c r="DSF114" s="356"/>
      <c r="DSG114" s="356"/>
      <c r="DSH114" s="356"/>
      <c r="DSI114" s="356"/>
      <c r="DSJ114" s="356"/>
      <c r="DSK114" s="356"/>
      <c r="DSL114" s="356"/>
      <c r="DSM114" s="356"/>
      <c r="DSN114" s="356"/>
      <c r="DSO114" s="356"/>
      <c r="DSP114" s="356"/>
      <c r="DSQ114" s="356"/>
      <c r="DSR114" s="356"/>
      <c r="DSS114" s="356"/>
      <c r="DST114" s="356"/>
      <c r="DSU114" s="356"/>
      <c r="DSV114" s="356"/>
      <c r="DSW114" s="356"/>
      <c r="DSX114" s="356"/>
      <c r="DSY114" s="356"/>
      <c r="DSZ114" s="356"/>
      <c r="DTA114" s="356"/>
      <c r="DTB114" s="356"/>
      <c r="DTC114" s="356"/>
      <c r="DTD114" s="356"/>
      <c r="DTE114" s="356"/>
      <c r="DTF114" s="356"/>
      <c r="DTG114" s="356"/>
      <c r="DTH114" s="356"/>
      <c r="DTI114" s="356"/>
      <c r="DTJ114" s="356"/>
      <c r="DTK114" s="356"/>
      <c r="DTL114" s="356"/>
      <c r="DTM114" s="356"/>
      <c r="DTN114" s="356"/>
      <c r="DTO114" s="356"/>
      <c r="DTP114" s="356"/>
      <c r="DTQ114" s="356"/>
      <c r="DTR114" s="356"/>
      <c r="DTS114" s="356"/>
      <c r="DTT114" s="356"/>
      <c r="DTU114" s="356"/>
      <c r="DTV114" s="356"/>
      <c r="DTW114" s="356"/>
      <c r="DTX114" s="356"/>
      <c r="DTY114" s="356"/>
      <c r="DTZ114" s="356"/>
      <c r="DUA114" s="356"/>
      <c r="DUB114" s="356"/>
      <c r="DUC114" s="356"/>
      <c r="DUD114" s="356"/>
      <c r="DUE114" s="356"/>
      <c r="DUF114" s="356"/>
      <c r="DUG114" s="356"/>
      <c r="DUH114" s="356"/>
      <c r="DUI114" s="356"/>
      <c r="DUJ114" s="356"/>
      <c r="DUK114" s="356"/>
      <c r="DUL114" s="356"/>
      <c r="DUM114" s="356"/>
      <c r="DUN114" s="356"/>
      <c r="DUO114" s="356"/>
      <c r="DUP114" s="356"/>
      <c r="DUQ114" s="356"/>
      <c r="DUR114" s="356"/>
      <c r="DUS114" s="356"/>
      <c r="DUT114" s="356"/>
      <c r="DUU114" s="356"/>
      <c r="DUV114" s="356"/>
      <c r="DUW114" s="356"/>
      <c r="DUX114" s="356"/>
      <c r="DUY114" s="356"/>
      <c r="DUZ114" s="356"/>
      <c r="DVA114" s="356"/>
      <c r="DVB114" s="356"/>
      <c r="DVC114" s="356"/>
      <c r="DVD114" s="356"/>
      <c r="DVE114" s="356"/>
      <c r="DVF114" s="356"/>
      <c r="DVG114" s="356"/>
      <c r="DVH114" s="356"/>
      <c r="DVI114" s="356"/>
      <c r="DVJ114" s="356"/>
      <c r="DVK114" s="356"/>
      <c r="DVL114" s="356"/>
      <c r="DVM114" s="356"/>
      <c r="DVN114" s="356"/>
      <c r="DVO114" s="356"/>
      <c r="DVP114" s="356"/>
      <c r="DVQ114" s="356"/>
      <c r="DVR114" s="356"/>
      <c r="DVS114" s="356"/>
      <c r="DVT114" s="356"/>
      <c r="DVU114" s="356"/>
      <c r="DVV114" s="356"/>
      <c r="DVW114" s="356"/>
      <c r="DVX114" s="356"/>
      <c r="DVY114" s="356"/>
      <c r="DVZ114" s="356"/>
      <c r="DWA114" s="356"/>
      <c r="DWB114" s="356"/>
      <c r="DWC114" s="356"/>
      <c r="DWD114" s="356"/>
      <c r="DWE114" s="356"/>
      <c r="DWF114" s="356"/>
      <c r="DWG114" s="356"/>
      <c r="DWH114" s="356"/>
      <c r="DWI114" s="356"/>
      <c r="DWJ114" s="356"/>
      <c r="DWK114" s="356"/>
      <c r="DWL114" s="356"/>
      <c r="DWM114" s="356"/>
      <c r="DWN114" s="356"/>
      <c r="DWO114" s="356"/>
      <c r="DWP114" s="356"/>
      <c r="DWQ114" s="356"/>
      <c r="DWR114" s="356"/>
      <c r="DWS114" s="356"/>
      <c r="DWT114" s="356"/>
      <c r="DWU114" s="356"/>
      <c r="DWV114" s="356"/>
      <c r="DWW114" s="356"/>
      <c r="DWX114" s="356"/>
      <c r="DWY114" s="356"/>
      <c r="DWZ114" s="356"/>
      <c r="DXA114" s="356"/>
      <c r="DXB114" s="356"/>
      <c r="DXC114" s="356"/>
      <c r="DXD114" s="356"/>
      <c r="DXE114" s="356"/>
      <c r="DXF114" s="356"/>
      <c r="DXG114" s="356"/>
      <c r="DXH114" s="356"/>
      <c r="DXI114" s="356"/>
      <c r="DXJ114" s="356"/>
      <c r="DXK114" s="356"/>
      <c r="DXL114" s="356"/>
      <c r="DXM114" s="356"/>
      <c r="DXN114" s="356"/>
      <c r="DXO114" s="356"/>
      <c r="DXP114" s="356"/>
      <c r="DXQ114" s="356"/>
      <c r="DXR114" s="356"/>
      <c r="DXS114" s="356"/>
      <c r="DXT114" s="356"/>
      <c r="DXU114" s="356"/>
      <c r="DXV114" s="356"/>
      <c r="DXW114" s="356"/>
      <c r="DXX114" s="356"/>
      <c r="DXY114" s="356"/>
      <c r="DXZ114" s="356"/>
      <c r="DYA114" s="356"/>
      <c r="DYB114" s="356"/>
      <c r="DYC114" s="356"/>
      <c r="DYD114" s="356"/>
      <c r="DYE114" s="356"/>
      <c r="DYF114" s="356"/>
      <c r="DYG114" s="356"/>
      <c r="DYH114" s="356"/>
      <c r="DYI114" s="356"/>
      <c r="DYJ114" s="356"/>
      <c r="DYK114" s="356"/>
      <c r="DYL114" s="356"/>
      <c r="DYM114" s="356"/>
      <c r="DYN114" s="356"/>
      <c r="DYO114" s="356"/>
      <c r="DYP114" s="356"/>
      <c r="DYQ114" s="356"/>
      <c r="DYR114" s="356"/>
      <c r="DYS114" s="356"/>
      <c r="DYT114" s="356"/>
      <c r="DYU114" s="356"/>
      <c r="DYV114" s="356"/>
      <c r="DYW114" s="356"/>
      <c r="DYX114" s="356"/>
      <c r="DYY114" s="356"/>
      <c r="DYZ114" s="356"/>
      <c r="DZA114" s="356"/>
      <c r="DZB114" s="356"/>
      <c r="DZC114" s="356"/>
      <c r="DZD114" s="356"/>
      <c r="DZE114" s="356"/>
      <c r="DZF114" s="356"/>
      <c r="DZG114" s="356"/>
      <c r="DZH114" s="356"/>
      <c r="DZI114" s="356"/>
      <c r="DZJ114" s="356"/>
      <c r="DZK114" s="356"/>
      <c r="DZL114" s="356"/>
      <c r="DZM114" s="356"/>
      <c r="DZN114" s="356"/>
      <c r="DZO114" s="356"/>
      <c r="DZP114" s="356"/>
      <c r="DZQ114" s="356"/>
      <c r="DZR114" s="356"/>
      <c r="DZS114" s="356"/>
      <c r="DZT114" s="356"/>
      <c r="DZU114" s="356"/>
      <c r="DZV114" s="356"/>
      <c r="DZW114" s="356"/>
      <c r="DZX114" s="356"/>
      <c r="DZY114" s="356"/>
      <c r="DZZ114" s="356"/>
      <c r="EAA114" s="356"/>
      <c r="EAB114" s="356"/>
      <c r="EAC114" s="356"/>
      <c r="EAD114" s="356"/>
      <c r="EAE114" s="356"/>
      <c r="EAF114" s="356"/>
      <c r="EAG114" s="356"/>
      <c r="EAH114" s="356"/>
      <c r="EAI114" s="356"/>
      <c r="EAJ114" s="356"/>
      <c r="EAK114" s="356"/>
      <c r="EAL114" s="356"/>
      <c r="EAM114" s="356"/>
      <c r="EAN114" s="356"/>
      <c r="EAO114" s="356"/>
      <c r="EAP114" s="356"/>
      <c r="EAQ114" s="356"/>
      <c r="EAR114" s="356"/>
      <c r="EAS114" s="356"/>
      <c r="EAT114" s="356"/>
      <c r="EAU114" s="356"/>
      <c r="EAV114" s="356"/>
      <c r="EAW114" s="356"/>
      <c r="EAX114" s="356"/>
      <c r="EAY114" s="356"/>
      <c r="EAZ114" s="356"/>
      <c r="EBA114" s="356"/>
      <c r="EBB114" s="356"/>
      <c r="EBC114" s="356"/>
      <c r="EBD114" s="356"/>
      <c r="EBE114" s="356"/>
      <c r="EBF114" s="356"/>
      <c r="EBG114" s="356"/>
      <c r="EBH114" s="356"/>
      <c r="EBI114" s="356"/>
      <c r="EBJ114" s="356"/>
      <c r="EBK114" s="356"/>
      <c r="EBL114" s="356"/>
      <c r="EBM114" s="356"/>
      <c r="EBN114" s="356"/>
      <c r="EBO114" s="356"/>
      <c r="EBP114" s="356"/>
      <c r="EBQ114" s="356"/>
      <c r="EBR114" s="356"/>
      <c r="EBS114" s="356"/>
      <c r="EBT114" s="356"/>
      <c r="EBU114" s="356"/>
      <c r="EBV114" s="356"/>
      <c r="EBW114" s="356"/>
      <c r="EBX114" s="356"/>
      <c r="EBY114" s="356"/>
      <c r="EBZ114" s="356"/>
      <c r="ECA114" s="356"/>
      <c r="ECB114" s="356"/>
      <c r="ECC114" s="356"/>
      <c r="ECD114" s="356"/>
      <c r="ECE114" s="356"/>
      <c r="ECF114" s="356"/>
      <c r="ECG114" s="356"/>
      <c r="ECH114" s="356"/>
      <c r="ECI114" s="356"/>
      <c r="ECJ114" s="356"/>
      <c r="ECK114" s="356"/>
      <c r="ECL114" s="356"/>
      <c r="ECM114" s="356"/>
      <c r="ECN114" s="356"/>
      <c r="ECO114" s="356"/>
      <c r="ECP114" s="356"/>
      <c r="ECQ114" s="356"/>
      <c r="ECR114" s="356"/>
      <c r="ECS114" s="356"/>
      <c r="ECT114" s="356"/>
      <c r="ECU114" s="356"/>
      <c r="ECV114" s="356"/>
      <c r="ECW114" s="356"/>
      <c r="ECX114" s="356"/>
      <c r="ECY114" s="356"/>
      <c r="ECZ114" s="356"/>
      <c r="EDA114" s="356"/>
      <c r="EDB114" s="356"/>
      <c r="EDC114" s="356"/>
      <c r="EDD114" s="356"/>
      <c r="EDE114" s="356"/>
      <c r="EDF114" s="356"/>
      <c r="EDG114" s="356"/>
      <c r="EDH114" s="356"/>
      <c r="EDI114" s="356"/>
      <c r="EDJ114" s="356"/>
      <c r="EDK114" s="356"/>
      <c r="EDL114" s="356"/>
      <c r="EDM114" s="356"/>
      <c r="EDN114" s="356"/>
      <c r="EDO114" s="356"/>
      <c r="EDP114" s="356"/>
      <c r="EDQ114" s="356"/>
      <c r="EDR114" s="356"/>
      <c r="EDS114" s="356"/>
      <c r="EDT114" s="356"/>
      <c r="EDU114" s="356"/>
      <c r="EDV114" s="356"/>
      <c r="EDW114" s="356"/>
      <c r="EDX114" s="356"/>
      <c r="EDY114" s="356"/>
      <c r="EDZ114" s="356"/>
      <c r="EEA114" s="356"/>
      <c r="EEB114" s="356"/>
      <c r="EEC114" s="356"/>
      <c r="EED114" s="356"/>
      <c r="EEE114" s="356"/>
      <c r="EEF114" s="356"/>
      <c r="EEG114" s="356"/>
      <c r="EEH114" s="356"/>
      <c r="EEI114" s="356"/>
      <c r="EEJ114" s="356"/>
      <c r="EEK114" s="356"/>
      <c r="EEL114" s="356"/>
      <c r="EEM114" s="356"/>
      <c r="EEN114" s="356"/>
      <c r="EEO114" s="356"/>
      <c r="EEP114" s="356"/>
      <c r="EEQ114" s="356"/>
      <c r="EER114" s="356"/>
      <c r="EES114" s="356"/>
      <c r="EET114" s="356"/>
      <c r="EEU114" s="356"/>
      <c r="EEV114" s="356"/>
      <c r="EEW114" s="356"/>
      <c r="EEX114" s="356"/>
      <c r="EEY114" s="356"/>
      <c r="EEZ114" s="356"/>
      <c r="EFA114" s="356"/>
      <c r="EFB114" s="356"/>
      <c r="EFC114" s="356"/>
      <c r="EFD114" s="356"/>
      <c r="EFE114" s="356"/>
      <c r="EFF114" s="356"/>
      <c r="EFG114" s="356"/>
      <c r="EFH114" s="356"/>
      <c r="EFI114" s="356"/>
      <c r="EFJ114" s="356"/>
      <c r="EFK114" s="356"/>
      <c r="EFL114" s="356"/>
      <c r="EFM114" s="356"/>
      <c r="EFN114" s="356"/>
      <c r="EFO114" s="356"/>
      <c r="EFP114" s="356"/>
      <c r="EFQ114" s="356"/>
      <c r="EFR114" s="356"/>
      <c r="EFS114" s="356"/>
      <c r="EFT114" s="356"/>
      <c r="EFU114" s="356"/>
      <c r="EFV114" s="356"/>
      <c r="EFW114" s="356"/>
      <c r="EFX114" s="356"/>
      <c r="EFY114" s="356"/>
      <c r="EFZ114" s="356"/>
      <c r="EGA114" s="356"/>
      <c r="EGB114" s="356"/>
      <c r="EGC114" s="356"/>
      <c r="EGD114" s="356"/>
      <c r="EGE114" s="356"/>
      <c r="EGF114" s="356"/>
      <c r="EGG114" s="356"/>
      <c r="EGH114" s="356"/>
      <c r="EGI114" s="356"/>
      <c r="EGJ114" s="356"/>
      <c r="EGK114" s="356"/>
      <c r="EGL114" s="356"/>
      <c r="EGM114" s="356"/>
      <c r="EGN114" s="356"/>
      <c r="EGO114" s="356"/>
      <c r="EGP114" s="356"/>
      <c r="EGQ114" s="356"/>
      <c r="EGR114" s="356"/>
      <c r="EGS114" s="356"/>
      <c r="EGT114" s="356"/>
      <c r="EGU114" s="356"/>
      <c r="EGV114" s="356"/>
      <c r="EGW114" s="356"/>
      <c r="EGX114" s="356"/>
      <c r="EGY114" s="356"/>
      <c r="EGZ114" s="356"/>
      <c r="EHA114" s="356"/>
      <c r="EHB114" s="356"/>
      <c r="EHC114" s="356"/>
      <c r="EHD114" s="356"/>
      <c r="EHE114" s="356"/>
      <c r="EHF114" s="356"/>
      <c r="EHG114" s="356"/>
      <c r="EHH114" s="356"/>
      <c r="EHI114" s="356"/>
      <c r="EHJ114" s="356"/>
      <c r="EHK114" s="356"/>
      <c r="EHL114" s="356"/>
      <c r="EHM114" s="356"/>
      <c r="EHN114" s="356"/>
      <c r="EHO114" s="356"/>
      <c r="EHP114" s="356"/>
      <c r="EHQ114" s="356"/>
      <c r="EHR114" s="356"/>
      <c r="EHS114" s="356"/>
      <c r="EHT114" s="356"/>
      <c r="EHU114" s="356"/>
      <c r="EHV114" s="356"/>
      <c r="EHW114" s="356"/>
      <c r="EHX114" s="356"/>
      <c r="EHY114" s="356"/>
      <c r="EHZ114" s="356"/>
      <c r="EIA114" s="356"/>
      <c r="EIB114" s="356"/>
      <c r="EIC114" s="356"/>
      <c r="EID114" s="356"/>
      <c r="EIE114" s="356"/>
      <c r="EIF114" s="356"/>
      <c r="EIG114" s="356"/>
      <c r="EIH114" s="356"/>
      <c r="EII114" s="356"/>
      <c r="EIJ114" s="356"/>
      <c r="EIK114" s="356"/>
      <c r="EIL114" s="356"/>
      <c r="EIM114" s="356"/>
      <c r="EIN114" s="356"/>
      <c r="EIO114" s="356"/>
      <c r="EIP114" s="356"/>
      <c r="EIQ114" s="356"/>
      <c r="EIR114" s="356"/>
      <c r="EIS114" s="356"/>
      <c r="EIT114" s="356"/>
      <c r="EIU114" s="356"/>
      <c r="EIV114" s="356"/>
      <c r="EIW114" s="356"/>
      <c r="EIX114" s="356"/>
      <c r="EIY114" s="356"/>
      <c r="EIZ114" s="356"/>
      <c r="EJA114" s="356"/>
      <c r="EJB114" s="356"/>
      <c r="EJC114" s="356"/>
      <c r="EJD114" s="356"/>
      <c r="EJE114" s="356"/>
      <c r="EJF114" s="356"/>
      <c r="EJG114" s="356"/>
      <c r="EJH114" s="356"/>
      <c r="EJI114" s="356"/>
      <c r="EJJ114" s="356"/>
      <c r="EJK114" s="356"/>
      <c r="EJL114" s="356"/>
      <c r="EJM114" s="356"/>
      <c r="EJN114" s="356"/>
      <c r="EJO114" s="356"/>
      <c r="EJP114" s="356"/>
      <c r="EJQ114" s="356"/>
      <c r="EJR114" s="356"/>
      <c r="EJS114" s="356"/>
      <c r="EJT114" s="356"/>
      <c r="EJU114" s="356"/>
      <c r="EJV114" s="356"/>
      <c r="EJW114" s="356"/>
      <c r="EJX114" s="356"/>
      <c r="EJY114" s="356"/>
      <c r="EJZ114" s="356"/>
      <c r="EKA114" s="356"/>
      <c r="EKB114" s="356"/>
      <c r="EKC114" s="356"/>
      <c r="EKD114" s="356"/>
      <c r="EKE114" s="356"/>
      <c r="EKF114" s="356"/>
      <c r="EKG114" s="356"/>
      <c r="EKH114" s="356"/>
      <c r="EKI114" s="356"/>
      <c r="EKJ114" s="356"/>
      <c r="EKK114" s="356"/>
      <c r="EKL114" s="356"/>
      <c r="EKM114" s="356"/>
      <c r="EKN114" s="356"/>
      <c r="EKO114" s="356"/>
      <c r="EKP114" s="356"/>
      <c r="EKQ114" s="356"/>
      <c r="EKR114" s="356"/>
      <c r="EKS114" s="356"/>
      <c r="EKT114" s="356"/>
      <c r="EKU114" s="356"/>
      <c r="EKV114" s="356"/>
      <c r="EKW114" s="356"/>
      <c r="EKX114" s="356"/>
      <c r="EKY114" s="356"/>
      <c r="EKZ114" s="356"/>
      <c r="ELA114" s="356"/>
      <c r="ELB114" s="356"/>
      <c r="ELC114" s="356"/>
      <c r="ELD114" s="356"/>
      <c r="ELE114" s="356"/>
      <c r="ELF114" s="356"/>
      <c r="ELG114" s="356"/>
      <c r="ELH114" s="356"/>
      <c r="ELI114" s="356"/>
      <c r="ELJ114" s="356"/>
      <c r="ELK114" s="356"/>
      <c r="ELL114" s="356"/>
      <c r="ELM114" s="356"/>
      <c r="ELN114" s="356"/>
      <c r="ELO114" s="356"/>
      <c r="ELP114" s="356"/>
      <c r="ELQ114" s="356"/>
      <c r="ELR114" s="356"/>
      <c r="ELS114" s="356"/>
      <c r="ELT114" s="356"/>
      <c r="ELU114" s="356"/>
      <c r="ELV114" s="356"/>
      <c r="ELW114" s="356"/>
      <c r="ELX114" s="356"/>
      <c r="ELY114" s="356"/>
      <c r="ELZ114" s="356"/>
      <c r="EMA114" s="356"/>
      <c r="EMB114" s="356"/>
      <c r="EMC114" s="356"/>
      <c r="EMD114" s="356"/>
      <c r="EME114" s="356"/>
      <c r="EMF114" s="356"/>
      <c r="EMG114" s="356"/>
      <c r="EMH114" s="356"/>
      <c r="EMI114" s="356"/>
      <c r="EMJ114" s="356"/>
      <c r="EMK114" s="356"/>
      <c r="EML114" s="356"/>
      <c r="EMM114" s="356"/>
      <c r="EMN114" s="356"/>
      <c r="EMO114" s="356"/>
      <c r="EMP114" s="356"/>
      <c r="EMQ114" s="356"/>
      <c r="EMR114" s="356"/>
      <c r="EMS114" s="356"/>
      <c r="EMT114" s="356"/>
      <c r="EMU114" s="356"/>
      <c r="EMV114" s="356"/>
      <c r="EMW114" s="356"/>
      <c r="EMX114" s="356"/>
      <c r="EMY114" s="356"/>
      <c r="EMZ114" s="356"/>
      <c r="ENA114" s="356"/>
      <c r="ENB114" s="356"/>
      <c r="ENC114" s="356"/>
      <c r="END114" s="356"/>
      <c r="ENE114" s="356"/>
      <c r="ENF114" s="356"/>
      <c r="ENG114" s="356"/>
      <c r="ENH114" s="356"/>
      <c r="ENI114" s="356"/>
      <c r="ENJ114" s="356"/>
      <c r="ENK114" s="356"/>
      <c r="ENL114" s="356"/>
      <c r="ENM114" s="356"/>
      <c r="ENN114" s="356"/>
      <c r="ENO114" s="356"/>
      <c r="ENP114" s="356"/>
      <c r="ENQ114" s="356"/>
      <c r="ENR114" s="356"/>
      <c r="ENS114" s="356"/>
      <c r="ENT114" s="356"/>
      <c r="ENU114" s="356"/>
      <c r="ENV114" s="356"/>
      <c r="ENW114" s="356"/>
      <c r="ENX114" s="356"/>
      <c r="ENY114" s="356"/>
      <c r="ENZ114" s="356"/>
      <c r="EOA114" s="356"/>
      <c r="EOB114" s="356"/>
      <c r="EOC114" s="356"/>
      <c r="EOD114" s="356"/>
      <c r="EOE114" s="356"/>
      <c r="EOF114" s="356"/>
      <c r="EOG114" s="356"/>
      <c r="EOH114" s="356"/>
      <c r="EOI114" s="356"/>
      <c r="EOJ114" s="356"/>
      <c r="EOK114" s="356"/>
      <c r="EOL114" s="356"/>
      <c r="EOM114" s="356"/>
      <c r="EON114" s="356"/>
      <c r="EOO114" s="356"/>
      <c r="EOP114" s="356"/>
      <c r="EOQ114" s="356"/>
      <c r="EOR114" s="356"/>
      <c r="EOS114" s="356"/>
      <c r="EOT114" s="356"/>
      <c r="EOU114" s="356"/>
      <c r="EOV114" s="356"/>
      <c r="EOW114" s="356"/>
      <c r="EOX114" s="356"/>
      <c r="EOY114" s="356"/>
      <c r="EOZ114" s="356"/>
      <c r="EPA114" s="356"/>
      <c r="EPB114" s="356"/>
      <c r="EPC114" s="356"/>
      <c r="EPD114" s="356"/>
      <c r="EPE114" s="356"/>
      <c r="EPF114" s="356"/>
      <c r="EPG114" s="356"/>
      <c r="EPH114" s="356"/>
      <c r="EPI114" s="356"/>
      <c r="EPJ114" s="356"/>
      <c r="EPK114" s="356"/>
      <c r="EPL114" s="356"/>
      <c r="EPM114" s="356"/>
      <c r="EPN114" s="356"/>
      <c r="EPO114" s="356"/>
      <c r="EPP114" s="356"/>
      <c r="EPQ114" s="356"/>
      <c r="EPR114" s="356"/>
      <c r="EPS114" s="356"/>
      <c r="EPT114" s="356"/>
      <c r="EPU114" s="356"/>
      <c r="EPV114" s="356"/>
      <c r="EPW114" s="356"/>
      <c r="EPX114" s="356"/>
      <c r="EPY114" s="356"/>
      <c r="EPZ114" s="356"/>
      <c r="EQA114" s="356"/>
      <c r="EQB114" s="356"/>
      <c r="EQC114" s="356"/>
      <c r="EQD114" s="356"/>
      <c r="EQE114" s="356"/>
      <c r="EQF114" s="356"/>
      <c r="EQG114" s="356"/>
      <c r="EQH114" s="356"/>
      <c r="EQI114" s="356"/>
      <c r="EQJ114" s="356"/>
      <c r="EQK114" s="356"/>
      <c r="EQL114" s="356"/>
      <c r="EQM114" s="356"/>
      <c r="EQN114" s="356"/>
      <c r="EQO114" s="356"/>
      <c r="EQP114" s="356"/>
      <c r="EQQ114" s="356"/>
      <c r="EQR114" s="356"/>
      <c r="EQS114" s="356"/>
      <c r="EQT114" s="356"/>
      <c r="EQU114" s="356"/>
      <c r="EQV114" s="356"/>
      <c r="EQW114" s="356"/>
      <c r="EQX114" s="356"/>
      <c r="EQY114" s="356"/>
      <c r="EQZ114" s="356"/>
      <c r="ERA114" s="356"/>
      <c r="ERB114" s="356"/>
      <c r="ERC114" s="356"/>
      <c r="ERD114" s="356"/>
      <c r="ERE114" s="356"/>
      <c r="ERF114" s="356"/>
      <c r="ERG114" s="356"/>
      <c r="ERH114" s="356"/>
      <c r="ERI114" s="356"/>
      <c r="ERJ114" s="356"/>
      <c r="ERK114" s="356"/>
      <c r="ERL114" s="356"/>
      <c r="ERM114" s="356"/>
      <c r="ERN114" s="356"/>
      <c r="ERO114" s="356"/>
      <c r="ERP114" s="356"/>
      <c r="ERQ114" s="356"/>
      <c r="ERR114" s="356"/>
      <c r="ERS114" s="356"/>
      <c r="ERT114" s="356"/>
      <c r="ERU114" s="356"/>
      <c r="ERV114" s="356"/>
      <c r="ERW114" s="356"/>
      <c r="ERX114" s="356"/>
      <c r="ERY114" s="356"/>
      <c r="ERZ114" s="356"/>
      <c r="ESA114" s="356"/>
      <c r="ESB114" s="356"/>
      <c r="ESC114" s="356"/>
      <c r="ESD114" s="356"/>
      <c r="ESE114" s="356"/>
      <c r="ESF114" s="356"/>
      <c r="ESG114" s="356"/>
      <c r="ESH114" s="356"/>
      <c r="ESI114" s="356"/>
      <c r="ESJ114" s="356"/>
      <c r="ESK114" s="356"/>
      <c r="ESL114" s="356"/>
      <c r="ESM114" s="356"/>
      <c r="ESN114" s="356"/>
      <c r="ESO114" s="356"/>
      <c r="ESP114" s="356"/>
      <c r="ESQ114" s="356"/>
      <c r="ESR114" s="356"/>
      <c r="ESS114" s="356"/>
      <c r="EST114" s="356"/>
      <c r="ESU114" s="356"/>
      <c r="ESV114" s="356"/>
      <c r="ESW114" s="356"/>
      <c r="ESX114" s="356"/>
      <c r="ESY114" s="356"/>
      <c r="ESZ114" s="356"/>
      <c r="ETA114" s="356"/>
      <c r="ETB114" s="356"/>
      <c r="ETC114" s="356"/>
      <c r="ETD114" s="356"/>
      <c r="ETE114" s="356"/>
      <c r="ETF114" s="356"/>
      <c r="ETG114" s="356"/>
      <c r="ETH114" s="356"/>
      <c r="ETI114" s="356"/>
      <c r="ETJ114" s="356"/>
      <c r="ETK114" s="356"/>
      <c r="ETL114" s="356"/>
      <c r="ETM114" s="356"/>
      <c r="ETN114" s="356"/>
      <c r="ETO114" s="356"/>
      <c r="ETP114" s="356"/>
      <c r="ETQ114" s="356"/>
      <c r="ETR114" s="356"/>
      <c r="ETS114" s="356"/>
      <c r="ETT114" s="356"/>
      <c r="ETU114" s="356"/>
      <c r="ETV114" s="356"/>
      <c r="ETW114" s="356"/>
      <c r="ETX114" s="356"/>
      <c r="ETY114" s="356"/>
      <c r="ETZ114" s="356"/>
      <c r="EUA114" s="356"/>
      <c r="EUB114" s="356"/>
      <c r="EUC114" s="356"/>
      <c r="EUD114" s="356"/>
      <c r="EUE114" s="356"/>
      <c r="EUF114" s="356"/>
      <c r="EUG114" s="356"/>
      <c r="EUH114" s="356"/>
      <c r="EUI114" s="356"/>
      <c r="EUJ114" s="356"/>
      <c r="EUK114" s="356"/>
      <c r="EUL114" s="356"/>
      <c r="EUM114" s="356"/>
      <c r="EUN114" s="356"/>
      <c r="EUO114" s="356"/>
      <c r="EUP114" s="356"/>
      <c r="EUQ114" s="356"/>
      <c r="EUR114" s="356"/>
      <c r="EUS114" s="356"/>
      <c r="EUT114" s="356"/>
      <c r="EUU114" s="356"/>
      <c r="EUV114" s="356"/>
      <c r="EUW114" s="356"/>
      <c r="EUX114" s="356"/>
      <c r="EUY114" s="356"/>
      <c r="EUZ114" s="356"/>
      <c r="EVA114" s="356"/>
      <c r="EVB114" s="356"/>
      <c r="EVC114" s="356"/>
      <c r="EVD114" s="356"/>
      <c r="EVE114" s="356"/>
      <c r="EVF114" s="356"/>
      <c r="EVG114" s="356"/>
      <c r="EVH114" s="356"/>
      <c r="EVI114" s="356"/>
      <c r="EVJ114" s="356"/>
      <c r="EVK114" s="356"/>
      <c r="EVL114" s="356"/>
      <c r="EVM114" s="356"/>
      <c r="EVN114" s="356"/>
      <c r="EVO114" s="356"/>
      <c r="EVP114" s="356"/>
      <c r="EVQ114" s="356"/>
      <c r="EVR114" s="356"/>
      <c r="EVS114" s="356"/>
      <c r="EVT114" s="356"/>
      <c r="EVU114" s="356"/>
      <c r="EVV114" s="356"/>
      <c r="EVW114" s="356"/>
      <c r="EVX114" s="356"/>
      <c r="EVY114" s="356"/>
      <c r="EVZ114" s="356"/>
      <c r="EWA114" s="356"/>
      <c r="EWB114" s="356"/>
      <c r="EWC114" s="356"/>
      <c r="EWD114" s="356"/>
      <c r="EWE114" s="356"/>
      <c r="EWF114" s="356"/>
      <c r="EWG114" s="356"/>
      <c r="EWH114" s="356"/>
      <c r="EWI114" s="356"/>
      <c r="EWJ114" s="356"/>
      <c r="EWK114" s="356"/>
      <c r="EWL114" s="356"/>
      <c r="EWM114" s="356"/>
      <c r="EWN114" s="356"/>
      <c r="EWO114" s="356"/>
      <c r="EWP114" s="356"/>
      <c r="EWQ114" s="356"/>
      <c r="EWR114" s="356"/>
      <c r="EWS114" s="356"/>
      <c r="EWT114" s="356"/>
      <c r="EWU114" s="356"/>
      <c r="EWV114" s="356"/>
      <c r="EWW114" s="356"/>
      <c r="EWX114" s="356"/>
      <c r="EWY114" s="356"/>
      <c r="EWZ114" s="356"/>
      <c r="EXA114" s="356"/>
      <c r="EXB114" s="356"/>
      <c r="EXC114" s="356"/>
      <c r="EXD114" s="356"/>
      <c r="EXE114" s="356"/>
      <c r="EXF114" s="356"/>
      <c r="EXG114" s="356"/>
      <c r="EXH114" s="356"/>
      <c r="EXI114" s="356"/>
      <c r="EXJ114" s="356"/>
      <c r="EXK114" s="356"/>
      <c r="EXL114" s="356"/>
      <c r="EXM114" s="356"/>
      <c r="EXN114" s="356"/>
      <c r="EXO114" s="356"/>
      <c r="EXP114" s="356"/>
      <c r="EXQ114" s="356"/>
      <c r="EXR114" s="356"/>
      <c r="EXS114" s="356"/>
      <c r="EXT114" s="356"/>
      <c r="EXU114" s="356"/>
      <c r="EXV114" s="356"/>
      <c r="EXW114" s="356"/>
      <c r="EXX114" s="356"/>
      <c r="EXY114" s="356"/>
      <c r="EXZ114" s="356"/>
      <c r="EYA114" s="356"/>
      <c r="EYB114" s="356"/>
      <c r="EYC114" s="356"/>
      <c r="EYD114" s="356"/>
      <c r="EYE114" s="356"/>
      <c r="EYF114" s="356"/>
      <c r="EYG114" s="356"/>
      <c r="EYH114" s="356"/>
      <c r="EYI114" s="356"/>
      <c r="EYJ114" s="356"/>
      <c r="EYK114" s="356"/>
      <c r="EYL114" s="356"/>
      <c r="EYM114" s="356"/>
      <c r="EYN114" s="356"/>
      <c r="EYO114" s="356"/>
      <c r="EYP114" s="356"/>
      <c r="EYQ114" s="356"/>
      <c r="EYR114" s="356"/>
      <c r="EYS114" s="356"/>
      <c r="EYT114" s="356"/>
      <c r="EYU114" s="356"/>
      <c r="EYV114" s="356"/>
      <c r="EYW114" s="356"/>
      <c r="EYX114" s="356"/>
      <c r="EYY114" s="356"/>
      <c r="EYZ114" s="356"/>
      <c r="EZA114" s="356"/>
      <c r="EZB114" s="356"/>
      <c r="EZC114" s="356"/>
      <c r="EZD114" s="356"/>
      <c r="EZE114" s="356"/>
      <c r="EZF114" s="356"/>
      <c r="EZG114" s="356"/>
      <c r="EZH114" s="356"/>
      <c r="EZI114" s="356"/>
      <c r="EZJ114" s="356"/>
      <c r="EZK114" s="356"/>
      <c r="EZL114" s="356"/>
      <c r="EZM114" s="356"/>
      <c r="EZN114" s="356"/>
      <c r="EZO114" s="356"/>
      <c r="EZP114" s="356"/>
      <c r="EZQ114" s="356"/>
      <c r="EZR114" s="356"/>
      <c r="EZS114" s="356"/>
      <c r="EZT114" s="356"/>
      <c r="EZU114" s="356"/>
      <c r="EZV114" s="356"/>
      <c r="EZW114" s="356"/>
      <c r="EZX114" s="356"/>
      <c r="EZY114" s="356"/>
      <c r="EZZ114" s="356"/>
      <c r="FAA114" s="356"/>
      <c r="FAB114" s="356"/>
      <c r="FAC114" s="356"/>
      <c r="FAD114" s="356"/>
      <c r="FAE114" s="356"/>
      <c r="FAF114" s="356"/>
      <c r="FAG114" s="356"/>
      <c r="FAH114" s="356"/>
      <c r="FAI114" s="356"/>
      <c r="FAJ114" s="356"/>
      <c r="FAK114" s="356"/>
      <c r="FAL114" s="356"/>
      <c r="FAM114" s="356"/>
      <c r="FAN114" s="356"/>
      <c r="FAO114" s="356"/>
      <c r="FAP114" s="356"/>
      <c r="FAQ114" s="356"/>
      <c r="FAR114" s="356"/>
      <c r="FAS114" s="356"/>
      <c r="FAT114" s="356"/>
      <c r="FAU114" s="356"/>
      <c r="FAV114" s="356"/>
      <c r="FAW114" s="356"/>
      <c r="FAX114" s="356"/>
      <c r="FAY114" s="356"/>
      <c r="FAZ114" s="356"/>
      <c r="FBA114" s="356"/>
      <c r="FBB114" s="356"/>
      <c r="FBC114" s="356"/>
      <c r="FBD114" s="356"/>
      <c r="FBE114" s="356"/>
      <c r="FBF114" s="356"/>
      <c r="FBG114" s="356"/>
      <c r="FBH114" s="356"/>
      <c r="FBI114" s="356"/>
      <c r="FBJ114" s="356"/>
      <c r="FBK114" s="356"/>
      <c r="FBL114" s="356"/>
      <c r="FBM114" s="356"/>
      <c r="FBN114" s="356"/>
      <c r="FBO114" s="356"/>
      <c r="FBP114" s="356"/>
      <c r="FBQ114" s="356"/>
      <c r="FBR114" s="356"/>
      <c r="FBS114" s="356"/>
      <c r="FBT114" s="356"/>
      <c r="FBU114" s="356"/>
      <c r="FBV114" s="356"/>
      <c r="FBW114" s="356"/>
      <c r="FBX114" s="356"/>
      <c r="FBY114" s="356"/>
      <c r="FBZ114" s="356"/>
      <c r="FCA114" s="356"/>
      <c r="FCB114" s="356"/>
      <c r="FCC114" s="356"/>
      <c r="FCD114" s="356"/>
      <c r="FCE114" s="356"/>
      <c r="FCF114" s="356"/>
      <c r="FCG114" s="356"/>
      <c r="FCH114" s="356"/>
      <c r="FCI114" s="356"/>
      <c r="FCJ114" s="356"/>
      <c r="FCK114" s="356"/>
      <c r="FCL114" s="356"/>
      <c r="FCM114" s="356"/>
      <c r="FCN114" s="356"/>
      <c r="FCO114" s="356"/>
      <c r="FCP114" s="356"/>
      <c r="FCQ114" s="356"/>
      <c r="FCR114" s="356"/>
      <c r="FCS114" s="356"/>
      <c r="FCT114" s="356"/>
      <c r="FCU114" s="356"/>
      <c r="FCV114" s="356"/>
      <c r="FCW114" s="356"/>
      <c r="FCX114" s="356"/>
      <c r="FCY114" s="356"/>
      <c r="FCZ114" s="356"/>
      <c r="FDA114" s="356"/>
      <c r="FDB114" s="356"/>
      <c r="FDC114" s="356"/>
      <c r="FDD114" s="356"/>
      <c r="FDE114" s="356"/>
      <c r="FDF114" s="356"/>
      <c r="FDG114" s="356"/>
      <c r="FDH114" s="356"/>
      <c r="FDI114" s="356"/>
      <c r="FDJ114" s="356"/>
      <c r="FDK114" s="356"/>
      <c r="FDL114" s="356"/>
      <c r="FDM114" s="356"/>
      <c r="FDN114" s="356"/>
      <c r="FDO114" s="356"/>
      <c r="FDP114" s="356"/>
      <c r="FDQ114" s="356"/>
      <c r="FDR114" s="356"/>
      <c r="FDS114" s="356"/>
      <c r="FDT114" s="356"/>
      <c r="FDU114" s="356"/>
      <c r="FDV114" s="356"/>
      <c r="FDW114" s="356"/>
      <c r="FDX114" s="356"/>
      <c r="FDY114" s="356"/>
      <c r="FDZ114" s="356"/>
      <c r="FEA114" s="356"/>
      <c r="FEB114" s="356"/>
      <c r="FEC114" s="356"/>
      <c r="FED114" s="356"/>
      <c r="FEE114" s="356"/>
      <c r="FEF114" s="356"/>
      <c r="FEG114" s="356"/>
      <c r="FEH114" s="356"/>
      <c r="FEI114" s="356"/>
      <c r="FEJ114" s="356"/>
      <c r="FEK114" s="356"/>
      <c r="FEL114" s="356"/>
      <c r="FEM114" s="356"/>
      <c r="FEN114" s="356"/>
      <c r="FEO114" s="356"/>
      <c r="FEP114" s="356"/>
      <c r="FEQ114" s="356"/>
      <c r="FER114" s="356"/>
      <c r="FES114" s="356"/>
      <c r="FET114" s="356"/>
      <c r="FEU114" s="356"/>
      <c r="FEV114" s="356"/>
      <c r="FEW114" s="356"/>
      <c r="FEX114" s="356"/>
      <c r="FEY114" s="356"/>
      <c r="FEZ114" s="356"/>
      <c r="FFA114" s="356"/>
      <c r="FFB114" s="356"/>
      <c r="FFC114" s="356"/>
      <c r="FFD114" s="356"/>
      <c r="FFE114" s="356"/>
      <c r="FFF114" s="356"/>
      <c r="FFG114" s="356"/>
      <c r="FFH114" s="356"/>
      <c r="FFI114" s="356"/>
      <c r="FFJ114" s="356"/>
      <c r="FFK114" s="356"/>
      <c r="FFL114" s="356"/>
      <c r="FFM114" s="356"/>
      <c r="FFN114" s="356"/>
      <c r="FFO114" s="356"/>
      <c r="FFP114" s="356"/>
      <c r="FFQ114" s="356"/>
      <c r="FFR114" s="356"/>
      <c r="FFS114" s="356"/>
      <c r="FFT114" s="356"/>
      <c r="FFU114" s="356"/>
      <c r="FFV114" s="356"/>
      <c r="FFW114" s="356"/>
      <c r="FFX114" s="356"/>
      <c r="FFY114" s="356"/>
      <c r="FFZ114" s="356"/>
      <c r="FGA114" s="356"/>
      <c r="FGB114" s="356"/>
      <c r="FGC114" s="356"/>
      <c r="FGD114" s="356"/>
      <c r="FGE114" s="356"/>
      <c r="FGF114" s="356"/>
      <c r="FGG114" s="356"/>
      <c r="FGH114" s="356"/>
      <c r="FGI114" s="356"/>
      <c r="FGJ114" s="356"/>
      <c r="FGK114" s="356"/>
      <c r="FGL114" s="356"/>
      <c r="FGM114" s="356"/>
      <c r="FGN114" s="356"/>
      <c r="FGO114" s="356"/>
      <c r="FGP114" s="356"/>
      <c r="FGQ114" s="356"/>
      <c r="FGR114" s="356"/>
      <c r="FGS114" s="356"/>
      <c r="FGT114" s="356"/>
      <c r="FGU114" s="356"/>
      <c r="FGV114" s="356"/>
      <c r="FGW114" s="356"/>
      <c r="FGX114" s="356"/>
      <c r="FGY114" s="356"/>
      <c r="FGZ114" s="356"/>
      <c r="FHA114" s="356"/>
      <c r="FHB114" s="356"/>
      <c r="FHC114" s="356"/>
      <c r="FHD114" s="356"/>
      <c r="FHE114" s="356"/>
      <c r="FHF114" s="356"/>
      <c r="FHG114" s="356"/>
      <c r="FHH114" s="356"/>
      <c r="FHI114" s="356"/>
      <c r="FHJ114" s="356"/>
      <c r="FHK114" s="356"/>
      <c r="FHL114" s="356"/>
      <c r="FHM114" s="356"/>
      <c r="FHN114" s="356"/>
      <c r="FHO114" s="356"/>
      <c r="FHP114" s="356"/>
      <c r="FHQ114" s="356"/>
      <c r="FHR114" s="356"/>
      <c r="FHS114" s="356"/>
      <c r="FHT114" s="356"/>
      <c r="FHU114" s="356"/>
      <c r="FHV114" s="356"/>
      <c r="FHW114" s="356"/>
      <c r="FHX114" s="356"/>
      <c r="FHY114" s="356"/>
      <c r="FHZ114" s="356"/>
      <c r="FIA114" s="356"/>
      <c r="FIB114" s="356"/>
      <c r="FIC114" s="356"/>
      <c r="FID114" s="356"/>
      <c r="FIE114" s="356"/>
      <c r="FIF114" s="356"/>
      <c r="FIG114" s="356"/>
      <c r="FIH114" s="356"/>
      <c r="FII114" s="356"/>
      <c r="FIJ114" s="356"/>
      <c r="FIK114" s="356"/>
      <c r="FIL114" s="356"/>
      <c r="FIM114" s="356"/>
      <c r="FIN114" s="356"/>
      <c r="FIO114" s="356"/>
      <c r="FIP114" s="356"/>
      <c r="FIQ114" s="356"/>
      <c r="FIR114" s="356"/>
      <c r="FIS114" s="356"/>
      <c r="FIT114" s="356"/>
      <c r="FIU114" s="356"/>
      <c r="FIV114" s="356"/>
      <c r="FIW114" s="356"/>
      <c r="FIX114" s="356"/>
      <c r="FIY114" s="356"/>
      <c r="FIZ114" s="356"/>
      <c r="FJA114" s="356"/>
      <c r="FJB114" s="356"/>
      <c r="FJC114" s="356"/>
      <c r="FJD114" s="356"/>
      <c r="FJE114" s="356"/>
      <c r="FJF114" s="356"/>
      <c r="FJG114" s="356"/>
      <c r="FJH114" s="356"/>
      <c r="FJI114" s="356"/>
      <c r="FJJ114" s="356"/>
      <c r="FJK114" s="356"/>
      <c r="FJL114" s="356"/>
      <c r="FJM114" s="356"/>
      <c r="FJN114" s="356"/>
      <c r="FJO114" s="356"/>
      <c r="FJP114" s="356"/>
      <c r="FJQ114" s="356"/>
      <c r="FJR114" s="356"/>
      <c r="FJS114" s="356"/>
      <c r="FJT114" s="356"/>
      <c r="FJU114" s="356"/>
      <c r="FJV114" s="356"/>
      <c r="FJW114" s="356"/>
      <c r="FJX114" s="356"/>
      <c r="FJY114" s="356"/>
      <c r="FJZ114" s="356"/>
      <c r="FKA114" s="356"/>
      <c r="FKB114" s="356"/>
      <c r="FKC114" s="356"/>
      <c r="FKD114" s="356"/>
      <c r="FKE114" s="356"/>
      <c r="FKF114" s="356"/>
      <c r="FKG114" s="356"/>
      <c r="FKH114" s="356"/>
      <c r="FKI114" s="356"/>
      <c r="FKJ114" s="356"/>
      <c r="FKK114" s="356"/>
      <c r="FKL114" s="356"/>
      <c r="FKM114" s="356"/>
      <c r="FKN114" s="356"/>
      <c r="FKO114" s="356"/>
      <c r="FKP114" s="356"/>
      <c r="FKQ114" s="356"/>
      <c r="FKR114" s="356"/>
      <c r="FKS114" s="356"/>
      <c r="FKT114" s="356"/>
      <c r="FKU114" s="356"/>
      <c r="FKV114" s="356"/>
      <c r="FKW114" s="356"/>
      <c r="FKX114" s="356"/>
      <c r="FKY114" s="356"/>
      <c r="FKZ114" s="356"/>
      <c r="FLA114" s="356"/>
      <c r="FLB114" s="356"/>
      <c r="FLC114" s="356"/>
      <c r="FLD114" s="356"/>
      <c r="FLE114" s="356"/>
      <c r="FLF114" s="356"/>
      <c r="FLG114" s="356"/>
      <c r="FLH114" s="356"/>
      <c r="FLI114" s="356"/>
      <c r="FLJ114" s="356"/>
      <c r="FLK114" s="356"/>
      <c r="FLL114" s="356"/>
      <c r="FLM114" s="356"/>
      <c r="FLN114" s="356"/>
      <c r="FLO114" s="356"/>
      <c r="FLP114" s="356"/>
      <c r="FLQ114" s="356"/>
      <c r="FLR114" s="356"/>
      <c r="FLS114" s="356"/>
      <c r="FLT114" s="356"/>
      <c r="FLU114" s="356"/>
      <c r="FLV114" s="356"/>
      <c r="FLW114" s="356"/>
      <c r="FLX114" s="356"/>
      <c r="FLY114" s="356"/>
      <c r="FLZ114" s="356"/>
      <c r="FMA114" s="356"/>
      <c r="FMB114" s="356"/>
      <c r="FMC114" s="356"/>
      <c r="FMD114" s="356"/>
      <c r="FME114" s="356"/>
      <c r="FMF114" s="356"/>
      <c r="FMG114" s="356"/>
      <c r="FMH114" s="356"/>
      <c r="FMI114" s="356"/>
      <c r="FMJ114" s="356"/>
      <c r="FMK114" s="356"/>
      <c r="FML114" s="356"/>
      <c r="FMM114" s="356"/>
      <c r="FMN114" s="356"/>
      <c r="FMO114" s="356"/>
      <c r="FMP114" s="356"/>
      <c r="FMQ114" s="356"/>
      <c r="FMR114" s="356"/>
      <c r="FMS114" s="356"/>
      <c r="FMT114" s="356"/>
      <c r="FMU114" s="356"/>
      <c r="FMV114" s="356"/>
      <c r="FMW114" s="356"/>
      <c r="FMX114" s="356"/>
      <c r="FMY114" s="356"/>
      <c r="FMZ114" s="356"/>
      <c r="FNA114" s="356"/>
      <c r="FNB114" s="356"/>
      <c r="FNC114" s="356"/>
      <c r="FND114" s="356"/>
      <c r="FNE114" s="356"/>
      <c r="FNF114" s="356"/>
      <c r="FNG114" s="356"/>
      <c r="FNH114" s="356"/>
      <c r="FNI114" s="356"/>
      <c r="FNJ114" s="356"/>
      <c r="FNK114" s="356"/>
      <c r="FNL114" s="356"/>
      <c r="FNM114" s="356"/>
      <c r="FNN114" s="356"/>
      <c r="FNO114" s="356"/>
      <c r="FNP114" s="356"/>
      <c r="FNQ114" s="356"/>
      <c r="FNR114" s="356"/>
      <c r="FNS114" s="356"/>
      <c r="FNT114" s="356"/>
      <c r="FNU114" s="356"/>
      <c r="FNV114" s="356"/>
      <c r="FNW114" s="356"/>
      <c r="FNX114" s="356"/>
      <c r="FNY114" s="356"/>
      <c r="FNZ114" s="356"/>
      <c r="FOA114" s="356"/>
      <c r="FOB114" s="356"/>
      <c r="FOC114" s="356"/>
      <c r="FOD114" s="356"/>
      <c r="FOE114" s="356"/>
      <c r="FOF114" s="356"/>
      <c r="FOG114" s="356"/>
      <c r="FOH114" s="356"/>
      <c r="FOI114" s="356"/>
      <c r="FOJ114" s="356"/>
      <c r="FOK114" s="356"/>
      <c r="FOL114" s="356"/>
      <c r="FOM114" s="356"/>
      <c r="FON114" s="356"/>
      <c r="FOO114" s="356"/>
      <c r="FOP114" s="356"/>
      <c r="FOQ114" s="356"/>
      <c r="FOR114" s="356"/>
      <c r="FOS114" s="356"/>
      <c r="FOT114" s="356"/>
      <c r="FOU114" s="356"/>
      <c r="FOV114" s="356"/>
      <c r="FOW114" s="356"/>
      <c r="FOX114" s="356"/>
      <c r="FOY114" s="356"/>
      <c r="FOZ114" s="356"/>
      <c r="FPA114" s="356"/>
      <c r="FPB114" s="356"/>
      <c r="FPC114" s="356"/>
      <c r="FPD114" s="356"/>
      <c r="FPE114" s="356"/>
      <c r="FPF114" s="356"/>
      <c r="FPG114" s="356"/>
      <c r="FPH114" s="356"/>
      <c r="FPI114" s="356"/>
      <c r="FPJ114" s="356"/>
      <c r="FPK114" s="356"/>
      <c r="FPL114" s="356"/>
      <c r="FPM114" s="356"/>
      <c r="FPN114" s="356"/>
      <c r="FPO114" s="356"/>
      <c r="FPP114" s="356"/>
      <c r="FPQ114" s="356"/>
      <c r="FPR114" s="356"/>
      <c r="FPS114" s="356"/>
      <c r="FPT114" s="356"/>
      <c r="FPU114" s="356"/>
      <c r="FPV114" s="356"/>
      <c r="FPW114" s="356"/>
      <c r="FPX114" s="356"/>
      <c r="FPY114" s="356"/>
      <c r="FPZ114" s="356"/>
      <c r="FQA114" s="356"/>
      <c r="FQB114" s="356"/>
      <c r="FQC114" s="356"/>
      <c r="FQD114" s="356"/>
      <c r="FQE114" s="356"/>
      <c r="FQF114" s="356"/>
      <c r="FQG114" s="356"/>
      <c r="FQH114" s="356"/>
      <c r="FQI114" s="356"/>
      <c r="FQJ114" s="356"/>
      <c r="FQK114" s="356"/>
      <c r="FQL114" s="356"/>
      <c r="FQM114" s="356"/>
      <c r="FQN114" s="356"/>
      <c r="FQO114" s="356"/>
      <c r="FQP114" s="356"/>
      <c r="FQQ114" s="356"/>
      <c r="FQR114" s="356"/>
      <c r="FQS114" s="356"/>
      <c r="FQT114" s="356"/>
      <c r="FQU114" s="356"/>
      <c r="FQV114" s="356"/>
      <c r="FQW114" s="356"/>
      <c r="FQX114" s="356"/>
      <c r="FQY114" s="356"/>
      <c r="FQZ114" s="356"/>
      <c r="FRA114" s="356"/>
      <c r="FRB114" s="356"/>
      <c r="FRC114" s="356"/>
      <c r="FRD114" s="356"/>
      <c r="FRE114" s="356"/>
      <c r="FRF114" s="356"/>
      <c r="FRG114" s="356"/>
      <c r="FRH114" s="356"/>
      <c r="FRI114" s="356"/>
      <c r="FRJ114" s="356"/>
      <c r="FRK114" s="356"/>
      <c r="FRL114" s="356"/>
      <c r="FRM114" s="356"/>
      <c r="FRN114" s="356"/>
      <c r="FRO114" s="356"/>
      <c r="FRP114" s="356"/>
      <c r="FRQ114" s="356"/>
      <c r="FRR114" s="356"/>
      <c r="FRS114" s="356"/>
      <c r="FRT114" s="356"/>
      <c r="FRU114" s="356"/>
      <c r="FRV114" s="356"/>
      <c r="FRW114" s="356"/>
      <c r="FRX114" s="356"/>
      <c r="FRY114" s="356"/>
      <c r="FRZ114" s="356"/>
      <c r="FSA114" s="356"/>
      <c r="FSB114" s="356"/>
      <c r="FSC114" s="356"/>
      <c r="FSD114" s="356"/>
      <c r="FSE114" s="356"/>
      <c r="FSF114" s="356"/>
      <c r="FSG114" s="356"/>
      <c r="FSH114" s="356"/>
      <c r="FSI114" s="356"/>
      <c r="FSJ114" s="356"/>
      <c r="FSK114" s="356"/>
      <c r="FSL114" s="356"/>
      <c r="FSM114" s="356"/>
      <c r="FSN114" s="356"/>
      <c r="FSO114" s="356"/>
      <c r="FSP114" s="356"/>
      <c r="FSQ114" s="356"/>
      <c r="FSR114" s="356"/>
      <c r="FSS114" s="356"/>
      <c r="FST114" s="356"/>
      <c r="FSU114" s="356"/>
      <c r="FSV114" s="356"/>
      <c r="FSW114" s="356"/>
      <c r="FSX114" s="356"/>
      <c r="FSY114" s="356"/>
      <c r="FSZ114" s="356"/>
      <c r="FTA114" s="356"/>
      <c r="FTB114" s="356"/>
      <c r="FTC114" s="356"/>
      <c r="FTD114" s="356"/>
      <c r="FTE114" s="356"/>
      <c r="FTF114" s="356"/>
      <c r="FTG114" s="356"/>
      <c r="FTH114" s="356"/>
      <c r="FTI114" s="356"/>
      <c r="FTJ114" s="356"/>
      <c r="FTK114" s="356"/>
      <c r="FTL114" s="356"/>
      <c r="FTM114" s="356"/>
      <c r="FTN114" s="356"/>
      <c r="FTO114" s="356"/>
      <c r="FTP114" s="356"/>
      <c r="FTQ114" s="356"/>
      <c r="FTR114" s="356"/>
      <c r="FTS114" s="356"/>
      <c r="FTT114" s="356"/>
      <c r="FTU114" s="356"/>
      <c r="FTV114" s="356"/>
      <c r="FTW114" s="356"/>
      <c r="FTX114" s="356"/>
      <c r="FTY114" s="356"/>
      <c r="FTZ114" s="356"/>
      <c r="FUA114" s="356"/>
      <c r="FUB114" s="356"/>
      <c r="FUC114" s="356"/>
      <c r="FUD114" s="356"/>
      <c r="FUE114" s="356"/>
      <c r="FUF114" s="356"/>
      <c r="FUG114" s="356"/>
      <c r="FUH114" s="356"/>
      <c r="FUI114" s="356"/>
      <c r="FUJ114" s="356"/>
      <c r="FUK114" s="356"/>
      <c r="FUL114" s="356"/>
      <c r="FUM114" s="356"/>
      <c r="FUN114" s="356"/>
      <c r="FUO114" s="356"/>
      <c r="FUP114" s="356"/>
      <c r="FUQ114" s="356"/>
      <c r="FUR114" s="356"/>
      <c r="FUS114" s="356"/>
      <c r="FUT114" s="356"/>
      <c r="FUU114" s="356"/>
      <c r="FUV114" s="356"/>
      <c r="FUW114" s="356"/>
      <c r="FUX114" s="356"/>
      <c r="FUY114" s="356"/>
      <c r="FUZ114" s="356"/>
      <c r="FVA114" s="356"/>
      <c r="FVB114" s="356"/>
      <c r="FVC114" s="356"/>
      <c r="FVD114" s="356"/>
      <c r="FVE114" s="356"/>
      <c r="FVF114" s="356"/>
      <c r="FVG114" s="356"/>
      <c r="FVH114" s="356"/>
      <c r="FVI114" s="356"/>
      <c r="FVJ114" s="356"/>
      <c r="FVK114" s="356"/>
      <c r="FVL114" s="356"/>
      <c r="FVM114" s="356"/>
      <c r="FVN114" s="356"/>
      <c r="FVO114" s="356"/>
      <c r="FVP114" s="356"/>
      <c r="FVQ114" s="356"/>
      <c r="FVR114" s="356"/>
      <c r="FVS114" s="356"/>
      <c r="FVT114" s="356"/>
      <c r="FVU114" s="356"/>
      <c r="FVV114" s="356"/>
      <c r="FVW114" s="356"/>
      <c r="FVX114" s="356"/>
      <c r="FVY114" s="356"/>
      <c r="FVZ114" s="356"/>
      <c r="FWA114" s="356"/>
      <c r="FWB114" s="356"/>
      <c r="FWC114" s="356"/>
      <c r="FWD114" s="356"/>
      <c r="FWE114" s="356"/>
      <c r="FWF114" s="356"/>
      <c r="FWG114" s="356"/>
      <c r="FWH114" s="356"/>
      <c r="FWI114" s="356"/>
      <c r="FWJ114" s="356"/>
      <c r="FWK114" s="356"/>
      <c r="FWL114" s="356"/>
      <c r="FWM114" s="356"/>
      <c r="FWN114" s="356"/>
      <c r="FWO114" s="356"/>
      <c r="FWP114" s="356"/>
      <c r="FWQ114" s="356"/>
      <c r="FWR114" s="356"/>
      <c r="FWS114" s="356"/>
      <c r="FWT114" s="356"/>
      <c r="FWU114" s="356"/>
      <c r="FWV114" s="356"/>
      <c r="FWW114" s="356"/>
      <c r="FWX114" s="356"/>
      <c r="FWY114" s="356"/>
      <c r="FWZ114" s="356"/>
      <c r="FXA114" s="356"/>
      <c r="FXB114" s="356"/>
      <c r="FXC114" s="356"/>
      <c r="FXD114" s="356"/>
      <c r="FXE114" s="356"/>
      <c r="FXF114" s="356"/>
      <c r="FXG114" s="356"/>
      <c r="FXH114" s="356"/>
      <c r="FXI114" s="356"/>
      <c r="FXJ114" s="356"/>
      <c r="FXK114" s="356"/>
      <c r="FXL114" s="356"/>
      <c r="FXM114" s="356"/>
      <c r="FXN114" s="356"/>
      <c r="FXO114" s="356"/>
      <c r="FXP114" s="356"/>
      <c r="FXQ114" s="356"/>
      <c r="FXR114" s="356"/>
      <c r="FXS114" s="356"/>
      <c r="FXT114" s="356"/>
      <c r="FXU114" s="356"/>
      <c r="FXV114" s="356"/>
      <c r="FXW114" s="356"/>
      <c r="FXX114" s="356"/>
      <c r="FXY114" s="356"/>
      <c r="FXZ114" s="356"/>
      <c r="FYA114" s="356"/>
      <c r="FYB114" s="356"/>
      <c r="FYC114" s="356"/>
      <c r="FYD114" s="356"/>
      <c r="FYE114" s="356"/>
      <c r="FYF114" s="356"/>
      <c r="FYG114" s="356"/>
      <c r="FYH114" s="356"/>
      <c r="FYI114" s="356"/>
      <c r="FYJ114" s="356"/>
      <c r="FYK114" s="356"/>
      <c r="FYL114" s="356"/>
      <c r="FYM114" s="356"/>
      <c r="FYN114" s="356"/>
      <c r="FYO114" s="356"/>
      <c r="FYP114" s="356"/>
      <c r="FYQ114" s="356"/>
      <c r="FYR114" s="356"/>
      <c r="FYS114" s="356"/>
      <c r="FYT114" s="356"/>
      <c r="FYU114" s="356"/>
      <c r="FYV114" s="356"/>
      <c r="FYW114" s="356"/>
      <c r="FYX114" s="356"/>
      <c r="FYY114" s="356"/>
      <c r="FYZ114" s="356"/>
      <c r="FZA114" s="356"/>
      <c r="FZB114" s="356"/>
      <c r="FZC114" s="356"/>
      <c r="FZD114" s="356"/>
      <c r="FZE114" s="356"/>
      <c r="FZF114" s="356"/>
      <c r="FZG114" s="356"/>
      <c r="FZH114" s="356"/>
      <c r="FZI114" s="356"/>
      <c r="FZJ114" s="356"/>
      <c r="FZK114" s="356"/>
      <c r="FZL114" s="356"/>
      <c r="FZM114" s="356"/>
      <c r="FZN114" s="356"/>
      <c r="FZO114" s="356"/>
      <c r="FZP114" s="356"/>
      <c r="FZQ114" s="356"/>
      <c r="FZR114" s="356"/>
      <c r="FZS114" s="356"/>
      <c r="FZT114" s="356"/>
      <c r="FZU114" s="356"/>
      <c r="FZV114" s="356"/>
      <c r="FZW114" s="356"/>
      <c r="FZX114" s="356"/>
      <c r="FZY114" s="356"/>
      <c r="FZZ114" s="356"/>
      <c r="GAA114" s="356"/>
      <c r="GAB114" s="356"/>
      <c r="GAC114" s="356"/>
      <c r="GAD114" s="356"/>
      <c r="GAE114" s="356"/>
      <c r="GAF114" s="356"/>
      <c r="GAG114" s="356"/>
      <c r="GAH114" s="356"/>
      <c r="GAI114" s="356"/>
      <c r="GAJ114" s="356"/>
      <c r="GAK114" s="356"/>
      <c r="GAL114" s="356"/>
      <c r="GAM114" s="356"/>
      <c r="GAN114" s="356"/>
      <c r="GAO114" s="356"/>
      <c r="GAP114" s="356"/>
      <c r="GAQ114" s="356"/>
      <c r="GAR114" s="356"/>
      <c r="GAS114" s="356"/>
      <c r="GAT114" s="356"/>
      <c r="GAU114" s="356"/>
      <c r="GAV114" s="356"/>
      <c r="GAW114" s="356"/>
      <c r="GAX114" s="356"/>
      <c r="GAY114" s="356"/>
      <c r="GAZ114" s="356"/>
      <c r="GBA114" s="356"/>
      <c r="GBB114" s="356"/>
      <c r="GBC114" s="356"/>
      <c r="GBD114" s="356"/>
      <c r="GBE114" s="356"/>
      <c r="GBF114" s="356"/>
      <c r="GBG114" s="356"/>
      <c r="GBH114" s="356"/>
      <c r="GBI114" s="356"/>
      <c r="GBJ114" s="356"/>
      <c r="GBK114" s="356"/>
      <c r="GBL114" s="356"/>
      <c r="GBM114" s="356"/>
      <c r="GBN114" s="356"/>
      <c r="GBO114" s="356"/>
      <c r="GBP114" s="356"/>
      <c r="GBQ114" s="356"/>
      <c r="GBR114" s="356"/>
      <c r="GBS114" s="356"/>
      <c r="GBT114" s="356"/>
      <c r="GBU114" s="356"/>
      <c r="GBV114" s="356"/>
      <c r="GBW114" s="356"/>
      <c r="GBX114" s="356"/>
      <c r="GBY114" s="356"/>
      <c r="GBZ114" s="356"/>
      <c r="GCA114" s="356"/>
      <c r="GCB114" s="356"/>
      <c r="GCC114" s="356"/>
      <c r="GCD114" s="356"/>
      <c r="GCE114" s="356"/>
      <c r="GCF114" s="356"/>
      <c r="GCG114" s="356"/>
      <c r="GCH114" s="356"/>
      <c r="GCI114" s="356"/>
      <c r="GCJ114" s="356"/>
      <c r="GCK114" s="356"/>
      <c r="GCL114" s="356"/>
      <c r="GCM114" s="356"/>
      <c r="GCN114" s="356"/>
      <c r="GCO114" s="356"/>
      <c r="GCP114" s="356"/>
      <c r="GCQ114" s="356"/>
      <c r="GCR114" s="356"/>
      <c r="GCS114" s="356"/>
      <c r="GCT114" s="356"/>
      <c r="GCU114" s="356"/>
      <c r="GCV114" s="356"/>
      <c r="GCW114" s="356"/>
      <c r="GCX114" s="356"/>
      <c r="GCY114" s="356"/>
      <c r="GCZ114" s="356"/>
      <c r="GDA114" s="356"/>
      <c r="GDB114" s="356"/>
      <c r="GDC114" s="356"/>
      <c r="GDD114" s="356"/>
      <c r="GDE114" s="356"/>
      <c r="GDF114" s="356"/>
      <c r="GDG114" s="356"/>
      <c r="GDH114" s="356"/>
      <c r="GDI114" s="356"/>
      <c r="GDJ114" s="356"/>
      <c r="GDK114" s="356"/>
      <c r="GDL114" s="356"/>
      <c r="GDM114" s="356"/>
      <c r="GDN114" s="356"/>
      <c r="GDO114" s="356"/>
      <c r="GDP114" s="356"/>
      <c r="GDQ114" s="356"/>
      <c r="GDR114" s="356"/>
      <c r="GDS114" s="356"/>
      <c r="GDT114" s="356"/>
      <c r="GDU114" s="356"/>
      <c r="GDV114" s="356"/>
      <c r="GDW114" s="356"/>
      <c r="GDX114" s="356"/>
      <c r="GDY114" s="356"/>
      <c r="GDZ114" s="356"/>
      <c r="GEA114" s="356"/>
      <c r="GEB114" s="356"/>
      <c r="GEC114" s="356"/>
      <c r="GED114" s="356"/>
      <c r="GEE114" s="356"/>
      <c r="GEF114" s="356"/>
      <c r="GEG114" s="356"/>
      <c r="GEH114" s="356"/>
      <c r="GEI114" s="356"/>
      <c r="GEJ114" s="356"/>
      <c r="GEK114" s="356"/>
      <c r="GEL114" s="356"/>
      <c r="GEM114" s="356"/>
      <c r="GEN114" s="356"/>
      <c r="GEO114" s="356"/>
      <c r="GEP114" s="356"/>
      <c r="GEQ114" s="356"/>
      <c r="GER114" s="356"/>
      <c r="GES114" s="356"/>
      <c r="GET114" s="356"/>
      <c r="GEU114" s="356"/>
      <c r="GEV114" s="356"/>
      <c r="GEW114" s="356"/>
      <c r="GEX114" s="356"/>
      <c r="GEY114" s="356"/>
      <c r="GEZ114" s="356"/>
      <c r="GFA114" s="356"/>
      <c r="GFB114" s="356"/>
      <c r="GFC114" s="356"/>
      <c r="GFD114" s="356"/>
      <c r="GFE114" s="356"/>
      <c r="GFF114" s="356"/>
      <c r="GFG114" s="356"/>
      <c r="GFH114" s="356"/>
      <c r="GFI114" s="356"/>
      <c r="GFJ114" s="356"/>
      <c r="GFK114" s="356"/>
      <c r="GFL114" s="356"/>
      <c r="GFM114" s="356"/>
      <c r="GFN114" s="356"/>
      <c r="GFO114" s="356"/>
      <c r="GFP114" s="356"/>
      <c r="GFQ114" s="356"/>
      <c r="GFR114" s="356"/>
      <c r="GFS114" s="356"/>
      <c r="GFT114" s="356"/>
      <c r="GFU114" s="356"/>
      <c r="GFV114" s="356"/>
      <c r="GFW114" s="356"/>
      <c r="GFX114" s="356"/>
      <c r="GFY114" s="356"/>
      <c r="GFZ114" s="356"/>
      <c r="GGA114" s="356"/>
      <c r="GGB114" s="356"/>
      <c r="GGC114" s="356"/>
      <c r="GGD114" s="356"/>
      <c r="GGE114" s="356"/>
      <c r="GGF114" s="356"/>
      <c r="GGG114" s="356"/>
      <c r="GGH114" s="356"/>
      <c r="GGI114" s="356"/>
      <c r="GGJ114" s="356"/>
      <c r="GGK114" s="356"/>
      <c r="GGL114" s="356"/>
      <c r="GGM114" s="356"/>
      <c r="GGN114" s="356"/>
      <c r="GGO114" s="356"/>
      <c r="GGP114" s="356"/>
      <c r="GGQ114" s="356"/>
      <c r="GGR114" s="356"/>
      <c r="GGS114" s="356"/>
      <c r="GGT114" s="356"/>
      <c r="GGU114" s="356"/>
      <c r="GGV114" s="356"/>
      <c r="GGW114" s="356"/>
      <c r="GGX114" s="356"/>
      <c r="GGY114" s="356"/>
      <c r="GGZ114" s="356"/>
      <c r="GHA114" s="356"/>
      <c r="GHB114" s="356"/>
      <c r="GHC114" s="356"/>
      <c r="GHD114" s="356"/>
      <c r="GHE114" s="356"/>
      <c r="GHF114" s="356"/>
      <c r="GHG114" s="356"/>
      <c r="GHH114" s="356"/>
      <c r="GHI114" s="356"/>
      <c r="GHJ114" s="356"/>
      <c r="GHK114" s="356"/>
      <c r="GHL114" s="356"/>
      <c r="GHM114" s="356"/>
      <c r="GHN114" s="356"/>
      <c r="GHO114" s="356"/>
      <c r="GHP114" s="356"/>
      <c r="GHQ114" s="356"/>
      <c r="GHR114" s="356"/>
      <c r="GHS114" s="356"/>
      <c r="GHT114" s="356"/>
      <c r="GHU114" s="356"/>
      <c r="GHV114" s="356"/>
      <c r="GHW114" s="356"/>
      <c r="GHX114" s="356"/>
      <c r="GHY114" s="356"/>
      <c r="GHZ114" s="356"/>
      <c r="GIA114" s="356"/>
      <c r="GIB114" s="356"/>
      <c r="GIC114" s="356"/>
      <c r="GID114" s="356"/>
      <c r="GIE114" s="356"/>
      <c r="GIF114" s="356"/>
      <c r="GIG114" s="356"/>
      <c r="GIH114" s="356"/>
      <c r="GII114" s="356"/>
      <c r="GIJ114" s="356"/>
      <c r="GIK114" s="356"/>
      <c r="GIL114" s="356"/>
      <c r="GIM114" s="356"/>
      <c r="GIN114" s="356"/>
      <c r="GIO114" s="356"/>
      <c r="GIP114" s="356"/>
      <c r="GIQ114" s="356"/>
      <c r="GIR114" s="356"/>
      <c r="GIS114" s="356"/>
      <c r="GIT114" s="356"/>
      <c r="GIU114" s="356"/>
      <c r="GIV114" s="356"/>
      <c r="GIW114" s="356"/>
      <c r="GIX114" s="356"/>
      <c r="GIY114" s="356"/>
      <c r="GIZ114" s="356"/>
      <c r="GJA114" s="356"/>
      <c r="GJB114" s="356"/>
      <c r="GJC114" s="356"/>
      <c r="GJD114" s="356"/>
      <c r="GJE114" s="356"/>
      <c r="GJF114" s="356"/>
      <c r="GJG114" s="356"/>
      <c r="GJH114" s="356"/>
      <c r="GJI114" s="356"/>
      <c r="GJJ114" s="356"/>
      <c r="GJK114" s="356"/>
      <c r="GJL114" s="356"/>
      <c r="GJM114" s="356"/>
      <c r="GJN114" s="356"/>
      <c r="GJO114" s="356"/>
      <c r="GJP114" s="356"/>
      <c r="GJQ114" s="356"/>
      <c r="GJR114" s="356"/>
      <c r="GJS114" s="356"/>
      <c r="GJT114" s="356"/>
      <c r="GJU114" s="356"/>
      <c r="GJV114" s="356"/>
      <c r="GJW114" s="356"/>
      <c r="GJX114" s="356"/>
      <c r="GJY114" s="356"/>
      <c r="GJZ114" s="356"/>
      <c r="GKA114" s="356"/>
      <c r="GKB114" s="356"/>
      <c r="GKC114" s="356"/>
      <c r="GKD114" s="356"/>
      <c r="GKE114" s="356"/>
      <c r="GKF114" s="356"/>
      <c r="GKG114" s="356"/>
      <c r="GKH114" s="356"/>
      <c r="GKI114" s="356"/>
      <c r="GKJ114" s="356"/>
      <c r="GKK114" s="356"/>
      <c r="GKL114" s="356"/>
      <c r="GKM114" s="356"/>
      <c r="GKN114" s="356"/>
      <c r="GKO114" s="356"/>
      <c r="GKP114" s="356"/>
      <c r="GKQ114" s="356"/>
      <c r="GKR114" s="356"/>
      <c r="GKS114" s="356"/>
      <c r="GKT114" s="356"/>
      <c r="GKU114" s="356"/>
      <c r="GKV114" s="356"/>
      <c r="GKW114" s="356"/>
      <c r="GKX114" s="356"/>
      <c r="GKY114" s="356"/>
      <c r="GKZ114" s="356"/>
      <c r="GLA114" s="356"/>
      <c r="GLB114" s="356"/>
      <c r="GLC114" s="356"/>
      <c r="GLD114" s="356"/>
      <c r="GLE114" s="356"/>
      <c r="GLF114" s="356"/>
      <c r="GLG114" s="356"/>
      <c r="GLH114" s="356"/>
      <c r="GLI114" s="356"/>
      <c r="GLJ114" s="356"/>
      <c r="GLK114" s="356"/>
      <c r="GLL114" s="356"/>
      <c r="GLM114" s="356"/>
      <c r="GLN114" s="356"/>
      <c r="GLO114" s="356"/>
      <c r="GLP114" s="356"/>
      <c r="GLQ114" s="356"/>
      <c r="GLR114" s="356"/>
      <c r="GLS114" s="356"/>
      <c r="GLT114" s="356"/>
      <c r="GLU114" s="356"/>
      <c r="GLV114" s="356"/>
      <c r="GLW114" s="356"/>
      <c r="GLX114" s="356"/>
      <c r="GLY114" s="356"/>
      <c r="GLZ114" s="356"/>
      <c r="GMA114" s="356"/>
      <c r="GMB114" s="356"/>
      <c r="GMC114" s="356"/>
      <c r="GMD114" s="356"/>
      <c r="GME114" s="356"/>
      <c r="GMF114" s="356"/>
      <c r="GMG114" s="356"/>
      <c r="GMH114" s="356"/>
      <c r="GMI114" s="356"/>
      <c r="GMJ114" s="356"/>
      <c r="GMK114" s="356"/>
      <c r="GML114" s="356"/>
      <c r="GMM114" s="356"/>
      <c r="GMN114" s="356"/>
      <c r="GMO114" s="356"/>
      <c r="GMP114" s="356"/>
      <c r="GMQ114" s="356"/>
      <c r="GMR114" s="356"/>
      <c r="GMS114" s="356"/>
      <c r="GMT114" s="356"/>
      <c r="GMU114" s="356"/>
      <c r="GMV114" s="356"/>
      <c r="GMW114" s="356"/>
      <c r="GMX114" s="356"/>
      <c r="GMY114" s="356"/>
      <c r="GMZ114" s="356"/>
      <c r="GNA114" s="356"/>
      <c r="GNB114" s="356"/>
      <c r="GNC114" s="356"/>
      <c r="GND114" s="356"/>
      <c r="GNE114" s="356"/>
      <c r="GNF114" s="356"/>
      <c r="GNG114" s="356"/>
      <c r="GNH114" s="356"/>
      <c r="GNI114" s="356"/>
      <c r="GNJ114" s="356"/>
      <c r="GNK114" s="356"/>
      <c r="GNL114" s="356"/>
      <c r="GNM114" s="356"/>
      <c r="GNN114" s="356"/>
      <c r="GNO114" s="356"/>
      <c r="GNP114" s="356"/>
      <c r="GNQ114" s="356"/>
      <c r="GNR114" s="356"/>
      <c r="GNS114" s="356"/>
      <c r="GNT114" s="356"/>
      <c r="GNU114" s="356"/>
      <c r="GNV114" s="356"/>
      <c r="GNW114" s="356"/>
      <c r="GNX114" s="356"/>
      <c r="GNY114" s="356"/>
      <c r="GNZ114" s="356"/>
      <c r="GOA114" s="356"/>
      <c r="GOB114" s="356"/>
      <c r="GOC114" s="356"/>
      <c r="GOD114" s="356"/>
      <c r="GOE114" s="356"/>
      <c r="GOF114" s="356"/>
      <c r="GOG114" s="356"/>
      <c r="GOH114" s="356"/>
      <c r="GOI114" s="356"/>
      <c r="GOJ114" s="356"/>
      <c r="GOK114" s="356"/>
      <c r="GOL114" s="356"/>
      <c r="GOM114" s="356"/>
      <c r="GON114" s="356"/>
      <c r="GOO114" s="356"/>
      <c r="GOP114" s="356"/>
      <c r="GOQ114" s="356"/>
      <c r="GOR114" s="356"/>
      <c r="GOS114" s="356"/>
      <c r="GOT114" s="356"/>
      <c r="GOU114" s="356"/>
      <c r="GOV114" s="356"/>
      <c r="GOW114" s="356"/>
      <c r="GOX114" s="356"/>
      <c r="GOY114" s="356"/>
      <c r="GOZ114" s="356"/>
      <c r="GPA114" s="356"/>
      <c r="GPB114" s="356"/>
      <c r="GPC114" s="356"/>
      <c r="GPD114" s="356"/>
      <c r="GPE114" s="356"/>
      <c r="GPF114" s="356"/>
      <c r="GPG114" s="356"/>
      <c r="GPH114" s="356"/>
      <c r="GPI114" s="356"/>
      <c r="GPJ114" s="356"/>
      <c r="GPK114" s="356"/>
      <c r="GPL114" s="356"/>
      <c r="GPM114" s="356"/>
      <c r="GPN114" s="356"/>
      <c r="GPO114" s="356"/>
      <c r="GPP114" s="356"/>
      <c r="GPQ114" s="356"/>
      <c r="GPR114" s="356"/>
      <c r="GPS114" s="356"/>
      <c r="GPT114" s="356"/>
      <c r="GPU114" s="356"/>
      <c r="GPV114" s="356"/>
      <c r="GPW114" s="356"/>
      <c r="GPX114" s="356"/>
      <c r="GPY114" s="356"/>
      <c r="GPZ114" s="356"/>
      <c r="GQA114" s="356"/>
      <c r="GQB114" s="356"/>
      <c r="GQC114" s="356"/>
      <c r="GQD114" s="356"/>
      <c r="GQE114" s="356"/>
      <c r="GQF114" s="356"/>
      <c r="GQG114" s="356"/>
      <c r="GQH114" s="356"/>
      <c r="GQI114" s="356"/>
      <c r="GQJ114" s="356"/>
      <c r="GQK114" s="356"/>
      <c r="GQL114" s="356"/>
      <c r="GQM114" s="356"/>
      <c r="GQN114" s="356"/>
      <c r="GQO114" s="356"/>
      <c r="GQP114" s="356"/>
      <c r="GQQ114" s="356"/>
      <c r="GQR114" s="356"/>
      <c r="GQS114" s="356"/>
      <c r="GQT114" s="356"/>
      <c r="GQU114" s="356"/>
      <c r="GQV114" s="356"/>
      <c r="GQW114" s="356"/>
      <c r="GQX114" s="356"/>
      <c r="GQY114" s="356"/>
      <c r="GQZ114" s="356"/>
      <c r="GRA114" s="356"/>
      <c r="GRB114" s="356"/>
      <c r="GRC114" s="356"/>
      <c r="GRD114" s="356"/>
      <c r="GRE114" s="356"/>
      <c r="GRF114" s="356"/>
      <c r="GRG114" s="356"/>
      <c r="GRH114" s="356"/>
      <c r="GRI114" s="356"/>
      <c r="GRJ114" s="356"/>
      <c r="GRK114" s="356"/>
      <c r="GRL114" s="356"/>
      <c r="GRM114" s="356"/>
      <c r="GRN114" s="356"/>
      <c r="GRO114" s="356"/>
      <c r="GRP114" s="356"/>
      <c r="GRQ114" s="356"/>
      <c r="GRR114" s="356"/>
      <c r="GRS114" s="356"/>
      <c r="GRT114" s="356"/>
      <c r="GRU114" s="356"/>
      <c r="GRV114" s="356"/>
      <c r="GRW114" s="356"/>
      <c r="GRX114" s="356"/>
      <c r="GRY114" s="356"/>
      <c r="GRZ114" s="356"/>
      <c r="GSA114" s="356"/>
      <c r="GSB114" s="356"/>
      <c r="GSC114" s="356"/>
      <c r="GSD114" s="356"/>
      <c r="GSE114" s="356"/>
      <c r="GSF114" s="356"/>
      <c r="GSG114" s="356"/>
      <c r="GSH114" s="356"/>
      <c r="GSI114" s="356"/>
      <c r="GSJ114" s="356"/>
      <c r="GSK114" s="356"/>
      <c r="GSL114" s="356"/>
      <c r="GSM114" s="356"/>
      <c r="GSN114" s="356"/>
      <c r="GSO114" s="356"/>
      <c r="GSP114" s="356"/>
      <c r="GSQ114" s="356"/>
      <c r="GSR114" s="356"/>
      <c r="GSS114" s="356"/>
      <c r="GST114" s="356"/>
      <c r="GSU114" s="356"/>
      <c r="GSV114" s="356"/>
      <c r="GSW114" s="356"/>
      <c r="GSX114" s="356"/>
      <c r="GSY114" s="356"/>
      <c r="GSZ114" s="356"/>
      <c r="GTA114" s="356"/>
      <c r="GTB114" s="356"/>
      <c r="GTC114" s="356"/>
      <c r="GTD114" s="356"/>
      <c r="GTE114" s="356"/>
      <c r="GTF114" s="356"/>
      <c r="GTG114" s="356"/>
      <c r="GTH114" s="356"/>
      <c r="GTI114" s="356"/>
      <c r="GTJ114" s="356"/>
      <c r="GTK114" s="356"/>
      <c r="GTL114" s="356"/>
      <c r="GTM114" s="356"/>
      <c r="GTN114" s="356"/>
      <c r="GTO114" s="356"/>
      <c r="GTP114" s="356"/>
      <c r="GTQ114" s="356"/>
      <c r="GTR114" s="356"/>
      <c r="GTS114" s="356"/>
      <c r="GTT114" s="356"/>
      <c r="GTU114" s="356"/>
      <c r="GTV114" s="356"/>
      <c r="GTW114" s="356"/>
      <c r="GTX114" s="356"/>
      <c r="GTY114" s="356"/>
      <c r="GTZ114" s="356"/>
      <c r="GUA114" s="356"/>
      <c r="GUB114" s="356"/>
      <c r="GUC114" s="356"/>
      <c r="GUD114" s="356"/>
      <c r="GUE114" s="356"/>
      <c r="GUF114" s="356"/>
      <c r="GUG114" s="356"/>
      <c r="GUH114" s="356"/>
      <c r="GUI114" s="356"/>
      <c r="GUJ114" s="356"/>
      <c r="GUK114" s="356"/>
      <c r="GUL114" s="356"/>
      <c r="GUM114" s="356"/>
      <c r="GUN114" s="356"/>
      <c r="GUO114" s="356"/>
      <c r="GUP114" s="356"/>
      <c r="GUQ114" s="356"/>
      <c r="GUR114" s="356"/>
      <c r="GUS114" s="356"/>
      <c r="GUT114" s="356"/>
      <c r="GUU114" s="356"/>
      <c r="GUV114" s="356"/>
      <c r="GUW114" s="356"/>
      <c r="GUX114" s="356"/>
      <c r="GUY114" s="356"/>
      <c r="GUZ114" s="356"/>
      <c r="GVA114" s="356"/>
      <c r="GVB114" s="356"/>
      <c r="GVC114" s="356"/>
      <c r="GVD114" s="356"/>
      <c r="GVE114" s="356"/>
      <c r="GVF114" s="356"/>
      <c r="GVG114" s="356"/>
      <c r="GVH114" s="356"/>
      <c r="GVI114" s="356"/>
      <c r="GVJ114" s="356"/>
      <c r="GVK114" s="356"/>
      <c r="GVL114" s="356"/>
      <c r="GVM114" s="356"/>
      <c r="GVN114" s="356"/>
      <c r="GVO114" s="356"/>
      <c r="GVP114" s="356"/>
      <c r="GVQ114" s="356"/>
      <c r="GVR114" s="356"/>
      <c r="GVS114" s="356"/>
      <c r="GVT114" s="356"/>
      <c r="GVU114" s="356"/>
      <c r="GVV114" s="356"/>
      <c r="GVW114" s="356"/>
      <c r="GVX114" s="356"/>
      <c r="GVY114" s="356"/>
      <c r="GVZ114" s="356"/>
      <c r="GWA114" s="356"/>
      <c r="GWB114" s="356"/>
      <c r="GWC114" s="356"/>
      <c r="GWD114" s="356"/>
      <c r="GWE114" s="356"/>
      <c r="GWF114" s="356"/>
      <c r="GWG114" s="356"/>
      <c r="GWH114" s="356"/>
      <c r="GWI114" s="356"/>
      <c r="GWJ114" s="356"/>
      <c r="GWK114" s="356"/>
      <c r="GWL114" s="356"/>
      <c r="GWM114" s="356"/>
      <c r="GWN114" s="356"/>
      <c r="GWO114" s="356"/>
      <c r="GWP114" s="356"/>
      <c r="GWQ114" s="356"/>
      <c r="GWR114" s="356"/>
      <c r="GWS114" s="356"/>
      <c r="GWT114" s="356"/>
      <c r="GWU114" s="356"/>
      <c r="GWV114" s="356"/>
      <c r="GWW114" s="356"/>
      <c r="GWX114" s="356"/>
      <c r="GWY114" s="356"/>
      <c r="GWZ114" s="356"/>
      <c r="GXA114" s="356"/>
      <c r="GXB114" s="356"/>
      <c r="GXC114" s="356"/>
      <c r="GXD114" s="356"/>
      <c r="GXE114" s="356"/>
      <c r="GXF114" s="356"/>
      <c r="GXG114" s="356"/>
      <c r="GXH114" s="356"/>
      <c r="GXI114" s="356"/>
      <c r="GXJ114" s="356"/>
      <c r="GXK114" s="356"/>
      <c r="GXL114" s="356"/>
      <c r="GXM114" s="356"/>
      <c r="GXN114" s="356"/>
      <c r="GXO114" s="356"/>
      <c r="GXP114" s="356"/>
      <c r="GXQ114" s="356"/>
      <c r="GXR114" s="356"/>
      <c r="GXS114" s="356"/>
      <c r="GXT114" s="356"/>
      <c r="GXU114" s="356"/>
      <c r="GXV114" s="356"/>
      <c r="GXW114" s="356"/>
      <c r="GXX114" s="356"/>
      <c r="GXY114" s="356"/>
      <c r="GXZ114" s="356"/>
      <c r="GYA114" s="356"/>
      <c r="GYB114" s="356"/>
      <c r="GYC114" s="356"/>
      <c r="GYD114" s="356"/>
      <c r="GYE114" s="356"/>
      <c r="GYF114" s="356"/>
      <c r="GYG114" s="356"/>
      <c r="GYH114" s="356"/>
      <c r="GYI114" s="356"/>
      <c r="GYJ114" s="356"/>
      <c r="GYK114" s="356"/>
      <c r="GYL114" s="356"/>
      <c r="GYM114" s="356"/>
      <c r="GYN114" s="356"/>
      <c r="GYO114" s="356"/>
      <c r="GYP114" s="356"/>
      <c r="GYQ114" s="356"/>
      <c r="GYR114" s="356"/>
      <c r="GYS114" s="356"/>
      <c r="GYT114" s="356"/>
      <c r="GYU114" s="356"/>
      <c r="GYV114" s="356"/>
      <c r="GYW114" s="356"/>
      <c r="GYX114" s="356"/>
      <c r="GYY114" s="356"/>
      <c r="GYZ114" s="356"/>
      <c r="GZA114" s="356"/>
      <c r="GZB114" s="356"/>
      <c r="GZC114" s="356"/>
      <c r="GZD114" s="356"/>
      <c r="GZE114" s="356"/>
      <c r="GZF114" s="356"/>
      <c r="GZG114" s="356"/>
      <c r="GZH114" s="356"/>
      <c r="GZI114" s="356"/>
      <c r="GZJ114" s="356"/>
      <c r="GZK114" s="356"/>
      <c r="GZL114" s="356"/>
      <c r="GZM114" s="356"/>
      <c r="GZN114" s="356"/>
      <c r="GZO114" s="356"/>
      <c r="GZP114" s="356"/>
      <c r="GZQ114" s="356"/>
      <c r="GZR114" s="356"/>
      <c r="GZS114" s="356"/>
      <c r="GZT114" s="356"/>
      <c r="GZU114" s="356"/>
      <c r="GZV114" s="356"/>
      <c r="GZW114" s="356"/>
      <c r="GZX114" s="356"/>
      <c r="GZY114" s="356"/>
      <c r="GZZ114" s="356"/>
      <c r="HAA114" s="356"/>
      <c r="HAB114" s="356"/>
      <c r="HAC114" s="356"/>
      <c r="HAD114" s="356"/>
      <c r="HAE114" s="356"/>
      <c r="HAF114" s="356"/>
      <c r="HAG114" s="356"/>
      <c r="HAH114" s="356"/>
      <c r="HAI114" s="356"/>
      <c r="HAJ114" s="356"/>
      <c r="HAK114" s="356"/>
      <c r="HAL114" s="356"/>
      <c r="HAM114" s="356"/>
      <c r="HAN114" s="356"/>
      <c r="HAO114" s="356"/>
      <c r="HAP114" s="356"/>
      <c r="HAQ114" s="356"/>
      <c r="HAR114" s="356"/>
      <c r="HAS114" s="356"/>
      <c r="HAT114" s="356"/>
      <c r="HAU114" s="356"/>
      <c r="HAV114" s="356"/>
      <c r="HAW114" s="356"/>
      <c r="HAX114" s="356"/>
      <c r="HAY114" s="356"/>
      <c r="HAZ114" s="356"/>
      <c r="HBA114" s="356"/>
      <c r="HBB114" s="356"/>
      <c r="HBC114" s="356"/>
      <c r="HBD114" s="356"/>
      <c r="HBE114" s="356"/>
      <c r="HBF114" s="356"/>
      <c r="HBG114" s="356"/>
      <c r="HBH114" s="356"/>
      <c r="HBI114" s="356"/>
      <c r="HBJ114" s="356"/>
      <c r="HBK114" s="356"/>
      <c r="HBL114" s="356"/>
      <c r="HBM114" s="356"/>
      <c r="HBN114" s="356"/>
      <c r="HBO114" s="356"/>
      <c r="HBP114" s="356"/>
      <c r="HBQ114" s="356"/>
      <c r="HBR114" s="356"/>
      <c r="HBS114" s="356"/>
      <c r="HBT114" s="356"/>
      <c r="HBU114" s="356"/>
      <c r="HBV114" s="356"/>
      <c r="HBW114" s="356"/>
      <c r="HBX114" s="356"/>
      <c r="HBY114" s="356"/>
      <c r="HBZ114" s="356"/>
      <c r="HCA114" s="356"/>
      <c r="HCB114" s="356"/>
      <c r="HCC114" s="356"/>
      <c r="HCD114" s="356"/>
      <c r="HCE114" s="356"/>
      <c r="HCF114" s="356"/>
      <c r="HCG114" s="356"/>
      <c r="HCH114" s="356"/>
      <c r="HCI114" s="356"/>
      <c r="HCJ114" s="356"/>
      <c r="HCK114" s="356"/>
      <c r="HCL114" s="356"/>
      <c r="HCM114" s="356"/>
      <c r="HCN114" s="356"/>
      <c r="HCO114" s="356"/>
      <c r="HCP114" s="356"/>
      <c r="HCQ114" s="356"/>
      <c r="HCR114" s="356"/>
      <c r="HCS114" s="356"/>
      <c r="HCT114" s="356"/>
      <c r="HCU114" s="356"/>
      <c r="HCV114" s="356"/>
      <c r="HCW114" s="356"/>
      <c r="HCX114" s="356"/>
      <c r="HCY114" s="356"/>
      <c r="HCZ114" s="356"/>
      <c r="HDA114" s="356"/>
      <c r="HDB114" s="356"/>
      <c r="HDC114" s="356"/>
      <c r="HDD114" s="356"/>
      <c r="HDE114" s="356"/>
      <c r="HDF114" s="356"/>
      <c r="HDG114" s="356"/>
      <c r="HDH114" s="356"/>
      <c r="HDI114" s="356"/>
      <c r="HDJ114" s="356"/>
      <c r="HDK114" s="356"/>
      <c r="HDL114" s="356"/>
      <c r="HDM114" s="356"/>
      <c r="HDN114" s="356"/>
      <c r="HDO114" s="356"/>
      <c r="HDP114" s="356"/>
      <c r="HDQ114" s="356"/>
      <c r="HDR114" s="356"/>
      <c r="HDS114" s="356"/>
      <c r="HDT114" s="356"/>
      <c r="HDU114" s="356"/>
      <c r="HDV114" s="356"/>
      <c r="HDW114" s="356"/>
      <c r="HDX114" s="356"/>
      <c r="HDY114" s="356"/>
      <c r="HDZ114" s="356"/>
      <c r="HEA114" s="356"/>
      <c r="HEB114" s="356"/>
      <c r="HEC114" s="356"/>
      <c r="HED114" s="356"/>
      <c r="HEE114" s="356"/>
      <c r="HEF114" s="356"/>
      <c r="HEG114" s="356"/>
      <c r="HEH114" s="356"/>
      <c r="HEI114" s="356"/>
      <c r="HEJ114" s="356"/>
      <c r="HEK114" s="356"/>
      <c r="HEL114" s="356"/>
      <c r="HEM114" s="356"/>
      <c r="HEN114" s="356"/>
      <c r="HEO114" s="356"/>
      <c r="HEP114" s="356"/>
      <c r="HEQ114" s="356"/>
      <c r="HER114" s="356"/>
      <c r="HES114" s="356"/>
      <c r="HET114" s="356"/>
      <c r="HEU114" s="356"/>
      <c r="HEV114" s="356"/>
      <c r="HEW114" s="356"/>
      <c r="HEX114" s="356"/>
      <c r="HEY114" s="356"/>
      <c r="HEZ114" s="356"/>
      <c r="HFA114" s="356"/>
      <c r="HFB114" s="356"/>
      <c r="HFC114" s="356"/>
      <c r="HFD114" s="356"/>
      <c r="HFE114" s="356"/>
      <c r="HFF114" s="356"/>
      <c r="HFG114" s="356"/>
      <c r="HFH114" s="356"/>
      <c r="HFI114" s="356"/>
      <c r="HFJ114" s="356"/>
      <c r="HFK114" s="356"/>
      <c r="HFL114" s="356"/>
      <c r="HFM114" s="356"/>
      <c r="HFN114" s="356"/>
      <c r="HFO114" s="356"/>
      <c r="HFP114" s="356"/>
      <c r="HFQ114" s="356"/>
      <c r="HFR114" s="356"/>
      <c r="HFS114" s="356"/>
      <c r="HFT114" s="356"/>
      <c r="HFU114" s="356"/>
      <c r="HFV114" s="356"/>
      <c r="HFW114" s="356"/>
      <c r="HFX114" s="356"/>
      <c r="HFY114" s="356"/>
      <c r="HFZ114" s="356"/>
      <c r="HGA114" s="356"/>
      <c r="HGB114" s="356"/>
      <c r="HGC114" s="356"/>
      <c r="HGD114" s="356"/>
      <c r="HGE114" s="356"/>
      <c r="HGF114" s="356"/>
      <c r="HGG114" s="356"/>
      <c r="HGH114" s="356"/>
      <c r="HGI114" s="356"/>
      <c r="HGJ114" s="356"/>
      <c r="HGK114" s="356"/>
      <c r="HGL114" s="356"/>
      <c r="HGM114" s="356"/>
      <c r="HGN114" s="356"/>
      <c r="HGO114" s="356"/>
      <c r="HGP114" s="356"/>
      <c r="HGQ114" s="356"/>
      <c r="HGR114" s="356"/>
      <c r="HGS114" s="356"/>
      <c r="HGT114" s="356"/>
      <c r="HGU114" s="356"/>
      <c r="HGV114" s="356"/>
      <c r="HGW114" s="356"/>
      <c r="HGX114" s="356"/>
      <c r="HGY114" s="356"/>
      <c r="HGZ114" s="356"/>
      <c r="HHA114" s="356"/>
      <c r="HHB114" s="356"/>
      <c r="HHC114" s="356"/>
      <c r="HHD114" s="356"/>
      <c r="HHE114" s="356"/>
      <c r="HHF114" s="356"/>
      <c r="HHG114" s="356"/>
      <c r="HHH114" s="356"/>
      <c r="HHI114" s="356"/>
      <c r="HHJ114" s="356"/>
      <c r="HHK114" s="356"/>
      <c r="HHL114" s="356"/>
      <c r="HHM114" s="356"/>
      <c r="HHN114" s="356"/>
      <c r="HHO114" s="356"/>
      <c r="HHP114" s="356"/>
      <c r="HHQ114" s="356"/>
      <c r="HHR114" s="356"/>
      <c r="HHS114" s="356"/>
      <c r="HHT114" s="356"/>
      <c r="HHU114" s="356"/>
      <c r="HHV114" s="356"/>
      <c r="HHW114" s="356"/>
      <c r="HHX114" s="356"/>
      <c r="HHY114" s="356"/>
      <c r="HHZ114" s="356"/>
      <c r="HIA114" s="356"/>
      <c r="HIB114" s="356"/>
      <c r="HIC114" s="356"/>
      <c r="HID114" s="356"/>
      <c r="HIE114" s="356"/>
      <c r="HIF114" s="356"/>
      <c r="HIG114" s="356"/>
      <c r="HIH114" s="356"/>
      <c r="HII114" s="356"/>
      <c r="HIJ114" s="356"/>
      <c r="HIK114" s="356"/>
      <c r="HIL114" s="356"/>
      <c r="HIM114" s="356"/>
      <c r="HIN114" s="356"/>
      <c r="HIO114" s="356"/>
      <c r="HIP114" s="356"/>
      <c r="HIQ114" s="356"/>
      <c r="HIR114" s="356"/>
      <c r="HIS114" s="356"/>
      <c r="HIT114" s="356"/>
      <c r="HIU114" s="356"/>
      <c r="HIV114" s="356"/>
      <c r="HIW114" s="356"/>
      <c r="HIX114" s="356"/>
      <c r="HIY114" s="356"/>
      <c r="HIZ114" s="356"/>
      <c r="HJA114" s="356"/>
      <c r="HJB114" s="356"/>
      <c r="HJC114" s="356"/>
      <c r="HJD114" s="356"/>
      <c r="HJE114" s="356"/>
      <c r="HJF114" s="356"/>
      <c r="HJG114" s="356"/>
      <c r="HJH114" s="356"/>
      <c r="HJI114" s="356"/>
      <c r="HJJ114" s="356"/>
      <c r="HJK114" s="356"/>
      <c r="HJL114" s="356"/>
      <c r="HJM114" s="356"/>
      <c r="HJN114" s="356"/>
      <c r="HJO114" s="356"/>
      <c r="HJP114" s="356"/>
      <c r="HJQ114" s="356"/>
      <c r="HJR114" s="356"/>
      <c r="HJS114" s="356"/>
      <c r="HJT114" s="356"/>
      <c r="HJU114" s="356"/>
      <c r="HJV114" s="356"/>
      <c r="HJW114" s="356"/>
      <c r="HJX114" s="356"/>
      <c r="HJY114" s="356"/>
      <c r="HJZ114" s="356"/>
      <c r="HKA114" s="356"/>
      <c r="HKB114" s="356"/>
      <c r="HKC114" s="356"/>
      <c r="HKD114" s="356"/>
      <c r="HKE114" s="356"/>
      <c r="HKF114" s="356"/>
      <c r="HKG114" s="356"/>
      <c r="HKH114" s="356"/>
      <c r="HKI114" s="356"/>
      <c r="HKJ114" s="356"/>
      <c r="HKK114" s="356"/>
      <c r="HKL114" s="356"/>
      <c r="HKM114" s="356"/>
      <c r="HKN114" s="356"/>
      <c r="HKO114" s="356"/>
      <c r="HKP114" s="356"/>
      <c r="HKQ114" s="356"/>
      <c r="HKR114" s="356"/>
      <c r="HKS114" s="356"/>
      <c r="HKT114" s="356"/>
      <c r="HKU114" s="356"/>
      <c r="HKV114" s="356"/>
      <c r="HKW114" s="356"/>
      <c r="HKX114" s="356"/>
      <c r="HKY114" s="356"/>
      <c r="HKZ114" s="356"/>
      <c r="HLA114" s="356"/>
      <c r="HLB114" s="356"/>
      <c r="HLC114" s="356"/>
      <c r="HLD114" s="356"/>
      <c r="HLE114" s="356"/>
      <c r="HLF114" s="356"/>
      <c r="HLG114" s="356"/>
      <c r="HLH114" s="356"/>
      <c r="HLI114" s="356"/>
      <c r="HLJ114" s="356"/>
      <c r="HLK114" s="356"/>
      <c r="HLL114" s="356"/>
      <c r="HLM114" s="356"/>
      <c r="HLN114" s="356"/>
      <c r="HLO114" s="356"/>
      <c r="HLP114" s="356"/>
      <c r="HLQ114" s="356"/>
      <c r="HLR114" s="356"/>
      <c r="HLS114" s="356"/>
      <c r="HLT114" s="356"/>
      <c r="HLU114" s="356"/>
      <c r="HLV114" s="356"/>
      <c r="HLW114" s="356"/>
      <c r="HLX114" s="356"/>
      <c r="HLY114" s="356"/>
      <c r="HLZ114" s="356"/>
      <c r="HMA114" s="356"/>
      <c r="HMB114" s="356"/>
      <c r="HMC114" s="356"/>
      <c r="HMD114" s="356"/>
      <c r="HME114" s="356"/>
      <c r="HMF114" s="356"/>
      <c r="HMG114" s="356"/>
      <c r="HMH114" s="356"/>
      <c r="HMI114" s="356"/>
      <c r="HMJ114" s="356"/>
      <c r="HMK114" s="356"/>
      <c r="HML114" s="356"/>
      <c r="HMM114" s="356"/>
      <c r="HMN114" s="356"/>
      <c r="HMO114" s="356"/>
      <c r="HMP114" s="356"/>
      <c r="HMQ114" s="356"/>
      <c r="HMR114" s="356"/>
      <c r="HMS114" s="356"/>
      <c r="HMT114" s="356"/>
      <c r="HMU114" s="356"/>
      <c r="HMV114" s="356"/>
      <c r="HMW114" s="356"/>
      <c r="HMX114" s="356"/>
      <c r="HMY114" s="356"/>
      <c r="HMZ114" s="356"/>
      <c r="HNA114" s="356"/>
      <c r="HNB114" s="356"/>
      <c r="HNC114" s="356"/>
      <c r="HND114" s="356"/>
      <c r="HNE114" s="356"/>
      <c r="HNF114" s="356"/>
      <c r="HNG114" s="356"/>
      <c r="HNH114" s="356"/>
      <c r="HNI114" s="356"/>
      <c r="HNJ114" s="356"/>
      <c r="HNK114" s="356"/>
      <c r="HNL114" s="356"/>
      <c r="HNM114" s="356"/>
      <c r="HNN114" s="356"/>
      <c r="HNO114" s="356"/>
      <c r="HNP114" s="356"/>
      <c r="HNQ114" s="356"/>
      <c r="HNR114" s="356"/>
      <c r="HNS114" s="356"/>
      <c r="HNT114" s="356"/>
      <c r="HNU114" s="356"/>
      <c r="HNV114" s="356"/>
      <c r="HNW114" s="356"/>
      <c r="HNX114" s="356"/>
      <c r="HNY114" s="356"/>
      <c r="HNZ114" s="356"/>
      <c r="HOA114" s="356"/>
      <c r="HOB114" s="356"/>
      <c r="HOC114" s="356"/>
      <c r="HOD114" s="356"/>
      <c r="HOE114" s="356"/>
      <c r="HOF114" s="356"/>
      <c r="HOG114" s="356"/>
      <c r="HOH114" s="356"/>
      <c r="HOI114" s="356"/>
      <c r="HOJ114" s="356"/>
      <c r="HOK114" s="356"/>
      <c r="HOL114" s="356"/>
      <c r="HOM114" s="356"/>
      <c r="HON114" s="356"/>
      <c r="HOO114" s="356"/>
      <c r="HOP114" s="356"/>
      <c r="HOQ114" s="356"/>
      <c r="HOR114" s="356"/>
      <c r="HOS114" s="356"/>
      <c r="HOT114" s="356"/>
      <c r="HOU114" s="356"/>
      <c r="HOV114" s="356"/>
      <c r="HOW114" s="356"/>
      <c r="HOX114" s="356"/>
      <c r="HOY114" s="356"/>
      <c r="HOZ114" s="356"/>
      <c r="HPA114" s="356"/>
      <c r="HPB114" s="356"/>
      <c r="HPC114" s="356"/>
      <c r="HPD114" s="356"/>
      <c r="HPE114" s="356"/>
      <c r="HPF114" s="356"/>
      <c r="HPG114" s="356"/>
      <c r="HPH114" s="356"/>
      <c r="HPI114" s="356"/>
      <c r="HPJ114" s="356"/>
      <c r="HPK114" s="356"/>
      <c r="HPL114" s="356"/>
      <c r="HPM114" s="356"/>
      <c r="HPN114" s="356"/>
      <c r="HPO114" s="356"/>
      <c r="HPP114" s="356"/>
      <c r="HPQ114" s="356"/>
      <c r="HPR114" s="356"/>
      <c r="HPS114" s="356"/>
      <c r="HPT114" s="356"/>
      <c r="HPU114" s="356"/>
      <c r="HPV114" s="356"/>
      <c r="HPW114" s="356"/>
      <c r="HPX114" s="356"/>
      <c r="HPY114" s="356"/>
      <c r="HPZ114" s="356"/>
      <c r="HQA114" s="356"/>
      <c r="HQB114" s="356"/>
      <c r="HQC114" s="356"/>
      <c r="HQD114" s="356"/>
      <c r="HQE114" s="356"/>
      <c r="HQF114" s="356"/>
      <c r="HQG114" s="356"/>
      <c r="HQH114" s="356"/>
      <c r="HQI114" s="356"/>
      <c r="HQJ114" s="356"/>
      <c r="HQK114" s="356"/>
      <c r="HQL114" s="356"/>
      <c r="HQM114" s="356"/>
      <c r="HQN114" s="356"/>
      <c r="HQO114" s="356"/>
      <c r="HQP114" s="356"/>
      <c r="HQQ114" s="356"/>
      <c r="HQR114" s="356"/>
      <c r="HQS114" s="356"/>
      <c r="HQT114" s="356"/>
      <c r="HQU114" s="356"/>
      <c r="HQV114" s="356"/>
      <c r="HQW114" s="356"/>
      <c r="HQX114" s="356"/>
      <c r="HQY114" s="356"/>
      <c r="HQZ114" s="356"/>
      <c r="HRA114" s="356"/>
      <c r="HRB114" s="356"/>
      <c r="HRC114" s="356"/>
      <c r="HRD114" s="356"/>
      <c r="HRE114" s="356"/>
      <c r="HRF114" s="356"/>
      <c r="HRG114" s="356"/>
      <c r="HRH114" s="356"/>
      <c r="HRI114" s="356"/>
      <c r="HRJ114" s="356"/>
      <c r="HRK114" s="356"/>
      <c r="HRL114" s="356"/>
      <c r="HRM114" s="356"/>
      <c r="HRN114" s="356"/>
      <c r="HRO114" s="356"/>
      <c r="HRP114" s="356"/>
      <c r="HRQ114" s="356"/>
      <c r="HRR114" s="356"/>
      <c r="HRS114" s="356"/>
      <c r="HRT114" s="356"/>
      <c r="HRU114" s="356"/>
      <c r="HRV114" s="356"/>
      <c r="HRW114" s="356"/>
      <c r="HRX114" s="356"/>
      <c r="HRY114" s="356"/>
      <c r="HRZ114" s="356"/>
      <c r="HSA114" s="356"/>
      <c r="HSB114" s="356"/>
      <c r="HSC114" s="356"/>
      <c r="HSD114" s="356"/>
      <c r="HSE114" s="356"/>
      <c r="HSF114" s="356"/>
      <c r="HSG114" s="356"/>
      <c r="HSH114" s="356"/>
      <c r="HSI114" s="356"/>
      <c r="HSJ114" s="356"/>
      <c r="HSK114" s="356"/>
      <c r="HSL114" s="356"/>
      <c r="HSM114" s="356"/>
      <c r="HSN114" s="356"/>
      <c r="HSO114" s="356"/>
      <c r="HSP114" s="356"/>
      <c r="HSQ114" s="356"/>
      <c r="HSR114" s="356"/>
      <c r="HSS114" s="356"/>
      <c r="HST114" s="356"/>
      <c r="HSU114" s="356"/>
      <c r="HSV114" s="356"/>
      <c r="HSW114" s="356"/>
      <c r="HSX114" s="356"/>
      <c r="HSY114" s="356"/>
      <c r="HSZ114" s="356"/>
      <c r="HTA114" s="356"/>
      <c r="HTB114" s="356"/>
      <c r="HTC114" s="356"/>
      <c r="HTD114" s="356"/>
      <c r="HTE114" s="356"/>
      <c r="HTF114" s="356"/>
      <c r="HTG114" s="356"/>
      <c r="HTH114" s="356"/>
      <c r="HTI114" s="356"/>
      <c r="HTJ114" s="356"/>
      <c r="HTK114" s="356"/>
      <c r="HTL114" s="356"/>
      <c r="HTM114" s="356"/>
      <c r="HTN114" s="356"/>
      <c r="HTO114" s="356"/>
      <c r="HTP114" s="356"/>
      <c r="HTQ114" s="356"/>
      <c r="HTR114" s="356"/>
      <c r="HTS114" s="356"/>
      <c r="HTT114" s="356"/>
      <c r="HTU114" s="356"/>
      <c r="HTV114" s="356"/>
      <c r="HTW114" s="356"/>
      <c r="HTX114" s="356"/>
      <c r="HTY114" s="356"/>
      <c r="HTZ114" s="356"/>
      <c r="HUA114" s="356"/>
      <c r="HUB114" s="356"/>
      <c r="HUC114" s="356"/>
      <c r="HUD114" s="356"/>
      <c r="HUE114" s="356"/>
      <c r="HUF114" s="356"/>
      <c r="HUG114" s="356"/>
      <c r="HUH114" s="356"/>
      <c r="HUI114" s="356"/>
      <c r="HUJ114" s="356"/>
      <c r="HUK114" s="356"/>
      <c r="HUL114" s="356"/>
      <c r="HUM114" s="356"/>
      <c r="HUN114" s="356"/>
      <c r="HUO114" s="356"/>
      <c r="HUP114" s="356"/>
      <c r="HUQ114" s="356"/>
      <c r="HUR114" s="356"/>
      <c r="HUS114" s="356"/>
      <c r="HUT114" s="356"/>
      <c r="HUU114" s="356"/>
      <c r="HUV114" s="356"/>
      <c r="HUW114" s="356"/>
      <c r="HUX114" s="356"/>
      <c r="HUY114" s="356"/>
      <c r="HUZ114" s="356"/>
      <c r="HVA114" s="356"/>
      <c r="HVB114" s="356"/>
      <c r="HVC114" s="356"/>
      <c r="HVD114" s="356"/>
      <c r="HVE114" s="356"/>
      <c r="HVF114" s="356"/>
      <c r="HVG114" s="356"/>
      <c r="HVH114" s="356"/>
      <c r="HVI114" s="356"/>
      <c r="HVJ114" s="356"/>
      <c r="HVK114" s="356"/>
      <c r="HVL114" s="356"/>
      <c r="HVM114" s="356"/>
      <c r="HVN114" s="356"/>
      <c r="HVO114" s="356"/>
      <c r="HVP114" s="356"/>
      <c r="HVQ114" s="356"/>
      <c r="HVR114" s="356"/>
      <c r="HVS114" s="356"/>
      <c r="HVT114" s="356"/>
      <c r="HVU114" s="356"/>
      <c r="HVV114" s="356"/>
      <c r="HVW114" s="356"/>
      <c r="HVX114" s="356"/>
      <c r="HVY114" s="356"/>
      <c r="HVZ114" s="356"/>
      <c r="HWA114" s="356"/>
      <c r="HWB114" s="356"/>
      <c r="HWC114" s="356"/>
      <c r="HWD114" s="356"/>
      <c r="HWE114" s="356"/>
      <c r="HWF114" s="356"/>
      <c r="HWG114" s="356"/>
      <c r="HWH114" s="356"/>
      <c r="HWI114" s="356"/>
      <c r="HWJ114" s="356"/>
      <c r="HWK114" s="356"/>
      <c r="HWL114" s="356"/>
      <c r="HWM114" s="356"/>
      <c r="HWN114" s="356"/>
      <c r="HWO114" s="356"/>
      <c r="HWP114" s="356"/>
      <c r="HWQ114" s="356"/>
      <c r="HWR114" s="356"/>
      <c r="HWS114" s="356"/>
      <c r="HWT114" s="356"/>
      <c r="HWU114" s="356"/>
      <c r="HWV114" s="356"/>
      <c r="HWW114" s="356"/>
      <c r="HWX114" s="356"/>
      <c r="HWY114" s="356"/>
      <c r="HWZ114" s="356"/>
      <c r="HXA114" s="356"/>
      <c r="HXB114" s="356"/>
      <c r="HXC114" s="356"/>
      <c r="HXD114" s="356"/>
      <c r="HXE114" s="356"/>
      <c r="HXF114" s="356"/>
      <c r="HXG114" s="356"/>
      <c r="HXH114" s="356"/>
      <c r="HXI114" s="356"/>
      <c r="HXJ114" s="356"/>
      <c r="HXK114" s="356"/>
      <c r="HXL114" s="356"/>
      <c r="HXM114" s="356"/>
      <c r="HXN114" s="356"/>
      <c r="HXO114" s="356"/>
      <c r="HXP114" s="356"/>
      <c r="HXQ114" s="356"/>
      <c r="HXR114" s="356"/>
      <c r="HXS114" s="356"/>
      <c r="HXT114" s="356"/>
      <c r="HXU114" s="356"/>
      <c r="HXV114" s="356"/>
      <c r="HXW114" s="356"/>
      <c r="HXX114" s="356"/>
      <c r="HXY114" s="356"/>
      <c r="HXZ114" s="356"/>
      <c r="HYA114" s="356"/>
      <c r="HYB114" s="356"/>
      <c r="HYC114" s="356"/>
      <c r="HYD114" s="356"/>
      <c r="HYE114" s="356"/>
      <c r="HYF114" s="356"/>
      <c r="HYG114" s="356"/>
      <c r="HYH114" s="356"/>
      <c r="HYI114" s="356"/>
      <c r="HYJ114" s="356"/>
      <c r="HYK114" s="356"/>
      <c r="HYL114" s="356"/>
      <c r="HYM114" s="356"/>
      <c r="HYN114" s="356"/>
      <c r="HYO114" s="356"/>
      <c r="HYP114" s="356"/>
      <c r="HYQ114" s="356"/>
      <c r="HYR114" s="356"/>
      <c r="HYS114" s="356"/>
      <c r="HYT114" s="356"/>
      <c r="HYU114" s="356"/>
      <c r="HYV114" s="356"/>
      <c r="HYW114" s="356"/>
      <c r="HYX114" s="356"/>
      <c r="HYY114" s="356"/>
      <c r="HYZ114" s="356"/>
      <c r="HZA114" s="356"/>
      <c r="HZB114" s="356"/>
      <c r="HZC114" s="356"/>
      <c r="HZD114" s="356"/>
      <c r="HZE114" s="356"/>
      <c r="HZF114" s="356"/>
      <c r="HZG114" s="356"/>
      <c r="HZH114" s="356"/>
      <c r="HZI114" s="356"/>
      <c r="HZJ114" s="356"/>
      <c r="HZK114" s="356"/>
      <c r="HZL114" s="356"/>
      <c r="HZM114" s="356"/>
      <c r="HZN114" s="356"/>
      <c r="HZO114" s="356"/>
      <c r="HZP114" s="356"/>
      <c r="HZQ114" s="356"/>
      <c r="HZR114" s="356"/>
      <c r="HZS114" s="356"/>
      <c r="HZT114" s="356"/>
      <c r="HZU114" s="356"/>
      <c r="HZV114" s="356"/>
      <c r="HZW114" s="356"/>
      <c r="HZX114" s="356"/>
      <c r="HZY114" s="356"/>
      <c r="HZZ114" s="356"/>
      <c r="IAA114" s="356"/>
      <c r="IAB114" s="356"/>
      <c r="IAC114" s="356"/>
      <c r="IAD114" s="356"/>
      <c r="IAE114" s="356"/>
      <c r="IAF114" s="356"/>
      <c r="IAG114" s="356"/>
      <c r="IAH114" s="356"/>
      <c r="IAI114" s="356"/>
      <c r="IAJ114" s="356"/>
      <c r="IAK114" s="356"/>
      <c r="IAL114" s="356"/>
      <c r="IAM114" s="356"/>
      <c r="IAN114" s="356"/>
      <c r="IAO114" s="356"/>
      <c r="IAP114" s="356"/>
      <c r="IAQ114" s="356"/>
      <c r="IAR114" s="356"/>
      <c r="IAS114" s="356"/>
      <c r="IAT114" s="356"/>
      <c r="IAU114" s="356"/>
      <c r="IAV114" s="356"/>
      <c r="IAW114" s="356"/>
      <c r="IAX114" s="356"/>
      <c r="IAY114" s="356"/>
      <c r="IAZ114" s="356"/>
      <c r="IBA114" s="356"/>
      <c r="IBB114" s="356"/>
      <c r="IBC114" s="356"/>
      <c r="IBD114" s="356"/>
      <c r="IBE114" s="356"/>
      <c r="IBF114" s="356"/>
      <c r="IBG114" s="356"/>
      <c r="IBH114" s="356"/>
      <c r="IBI114" s="356"/>
      <c r="IBJ114" s="356"/>
      <c r="IBK114" s="356"/>
      <c r="IBL114" s="356"/>
      <c r="IBM114" s="356"/>
      <c r="IBN114" s="356"/>
      <c r="IBO114" s="356"/>
      <c r="IBP114" s="356"/>
      <c r="IBQ114" s="356"/>
      <c r="IBR114" s="356"/>
      <c r="IBS114" s="356"/>
      <c r="IBT114" s="356"/>
      <c r="IBU114" s="356"/>
      <c r="IBV114" s="356"/>
      <c r="IBW114" s="356"/>
      <c r="IBX114" s="356"/>
      <c r="IBY114" s="356"/>
      <c r="IBZ114" s="356"/>
      <c r="ICA114" s="356"/>
      <c r="ICB114" s="356"/>
      <c r="ICC114" s="356"/>
      <c r="ICD114" s="356"/>
      <c r="ICE114" s="356"/>
      <c r="ICF114" s="356"/>
      <c r="ICG114" s="356"/>
      <c r="ICH114" s="356"/>
      <c r="ICI114" s="356"/>
      <c r="ICJ114" s="356"/>
      <c r="ICK114" s="356"/>
      <c r="ICL114" s="356"/>
      <c r="ICM114" s="356"/>
      <c r="ICN114" s="356"/>
      <c r="ICO114" s="356"/>
      <c r="ICP114" s="356"/>
      <c r="ICQ114" s="356"/>
      <c r="ICR114" s="356"/>
      <c r="ICS114" s="356"/>
      <c r="ICT114" s="356"/>
      <c r="ICU114" s="356"/>
      <c r="ICV114" s="356"/>
      <c r="ICW114" s="356"/>
      <c r="ICX114" s="356"/>
      <c r="ICY114" s="356"/>
      <c r="ICZ114" s="356"/>
      <c r="IDA114" s="356"/>
      <c r="IDB114" s="356"/>
      <c r="IDC114" s="356"/>
      <c r="IDD114" s="356"/>
      <c r="IDE114" s="356"/>
      <c r="IDF114" s="356"/>
      <c r="IDG114" s="356"/>
      <c r="IDH114" s="356"/>
      <c r="IDI114" s="356"/>
      <c r="IDJ114" s="356"/>
      <c r="IDK114" s="356"/>
      <c r="IDL114" s="356"/>
      <c r="IDM114" s="356"/>
      <c r="IDN114" s="356"/>
      <c r="IDO114" s="356"/>
      <c r="IDP114" s="356"/>
      <c r="IDQ114" s="356"/>
      <c r="IDR114" s="356"/>
      <c r="IDS114" s="356"/>
      <c r="IDT114" s="356"/>
      <c r="IDU114" s="356"/>
      <c r="IDV114" s="356"/>
      <c r="IDW114" s="356"/>
      <c r="IDX114" s="356"/>
      <c r="IDY114" s="356"/>
      <c r="IDZ114" s="356"/>
      <c r="IEA114" s="356"/>
      <c r="IEB114" s="356"/>
      <c r="IEC114" s="356"/>
      <c r="IED114" s="356"/>
      <c r="IEE114" s="356"/>
      <c r="IEF114" s="356"/>
      <c r="IEG114" s="356"/>
      <c r="IEH114" s="356"/>
      <c r="IEI114" s="356"/>
      <c r="IEJ114" s="356"/>
      <c r="IEK114" s="356"/>
      <c r="IEL114" s="356"/>
      <c r="IEM114" s="356"/>
      <c r="IEN114" s="356"/>
      <c r="IEO114" s="356"/>
      <c r="IEP114" s="356"/>
      <c r="IEQ114" s="356"/>
      <c r="IER114" s="356"/>
      <c r="IES114" s="356"/>
      <c r="IET114" s="356"/>
      <c r="IEU114" s="356"/>
      <c r="IEV114" s="356"/>
      <c r="IEW114" s="356"/>
      <c r="IEX114" s="356"/>
      <c r="IEY114" s="356"/>
      <c r="IEZ114" s="356"/>
      <c r="IFA114" s="356"/>
      <c r="IFB114" s="356"/>
      <c r="IFC114" s="356"/>
      <c r="IFD114" s="356"/>
      <c r="IFE114" s="356"/>
      <c r="IFF114" s="356"/>
      <c r="IFG114" s="356"/>
      <c r="IFH114" s="356"/>
      <c r="IFI114" s="356"/>
      <c r="IFJ114" s="356"/>
      <c r="IFK114" s="356"/>
      <c r="IFL114" s="356"/>
      <c r="IFM114" s="356"/>
      <c r="IFN114" s="356"/>
      <c r="IFO114" s="356"/>
      <c r="IFP114" s="356"/>
      <c r="IFQ114" s="356"/>
      <c r="IFR114" s="356"/>
      <c r="IFS114" s="356"/>
      <c r="IFT114" s="356"/>
      <c r="IFU114" s="356"/>
      <c r="IFV114" s="356"/>
      <c r="IFW114" s="356"/>
      <c r="IFX114" s="356"/>
      <c r="IFY114" s="356"/>
      <c r="IFZ114" s="356"/>
      <c r="IGA114" s="356"/>
      <c r="IGB114" s="356"/>
      <c r="IGC114" s="356"/>
      <c r="IGD114" s="356"/>
      <c r="IGE114" s="356"/>
      <c r="IGF114" s="356"/>
      <c r="IGG114" s="356"/>
      <c r="IGH114" s="356"/>
      <c r="IGI114" s="356"/>
      <c r="IGJ114" s="356"/>
      <c r="IGK114" s="356"/>
      <c r="IGL114" s="356"/>
      <c r="IGM114" s="356"/>
      <c r="IGN114" s="356"/>
      <c r="IGO114" s="356"/>
      <c r="IGP114" s="356"/>
      <c r="IGQ114" s="356"/>
      <c r="IGR114" s="356"/>
      <c r="IGS114" s="356"/>
      <c r="IGT114" s="356"/>
      <c r="IGU114" s="356"/>
      <c r="IGV114" s="356"/>
      <c r="IGW114" s="356"/>
      <c r="IGX114" s="356"/>
      <c r="IGY114" s="356"/>
      <c r="IGZ114" s="356"/>
      <c r="IHA114" s="356"/>
      <c r="IHB114" s="356"/>
      <c r="IHC114" s="356"/>
      <c r="IHD114" s="356"/>
      <c r="IHE114" s="356"/>
      <c r="IHF114" s="356"/>
      <c r="IHG114" s="356"/>
      <c r="IHH114" s="356"/>
      <c r="IHI114" s="356"/>
      <c r="IHJ114" s="356"/>
      <c r="IHK114" s="356"/>
      <c r="IHL114" s="356"/>
      <c r="IHM114" s="356"/>
      <c r="IHN114" s="356"/>
      <c r="IHO114" s="356"/>
      <c r="IHP114" s="356"/>
      <c r="IHQ114" s="356"/>
      <c r="IHR114" s="356"/>
      <c r="IHS114" s="356"/>
      <c r="IHT114" s="356"/>
      <c r="IHU114" s="356"/>
      <c r="IHV114" s="356"/>
      <c r="IHW114" s="356"/>
      <c r="IHX114" s="356"/>
      <c r="IHY114" s="356"/>
      <c r="IHZ114" s="356"/>
      <c r="IIA114" s="356"/>
      <c r="IIB114" s="356"/>
      <c r="IIC114" s="356"/>
      <c r="IID114" s="356"/>
      <c r="IIE114" s="356"/>
      <c r="IIF114" s="356"/>
      <c r="IIG114" s="356"/>
      <c r="IIH114" s="356"/>
      <c r="III114" s="356"/>
      <c r="IIJ114" s="356"/>
      <c r="IIK114" s="356"/>
      <c r="IIL114" s="356"/>
      <c r="IIM114" s="356"/>
      <c r="IIN114" s="356"/>
      <c r="IIO114" s="356"/>
      <c r="IIP114" s="356"/>
      <c r="IIQ114" s="356"/>
      <c r="IIR114" s="356"/>
      <c r="IIS114" s="356"/>
      <c r="IIT114" s="356"/>
      <c r="IIU114" s="356"/>
      <c r="IIV114" s="356"/>
      <c r="IIW114" s="356"/>
      <c r="IIX114" s="356"/>
      <c r="IIY114" s="356"/>
      <c r="IIZ114" s="356"/>
      <c r="IJA114" s="356"/>
      <c r="IJB114" s="356"/>
      <c r="IJC114" s="356"/>
      <c r="IJD114" s="356"/>
      <c r="IJE114" s="356"/>
      <c r="IJF114" s="356"/>
      <c r="IJG114" s="356"/>
      <c r="IJH114" s="356"/>
      <c r="IJI114" s="356"/>
      <c r="IJJ114" s="356"/>
      <c r="IJK114" s="356"/>
      <c r="IJL114" s="356"/>
      <c r="IJM114" s="356"/>
      <c r="IJN114" s="356"/>
      <c r="IJO114" s="356"/>
      <c r="IJP114" s="356"/>
      <c r="IJQ114" s="356"/>
      <c r="IJR114" s="356"/>
      <c r="IJS114" s="356"/>
      <c r="IJT114" s="356"/>
      <c r="IJU114" s="356"/>
      <c r="IJV114" s="356"/>
      <c r="IJW114" s="356"/>
      <c r="IJX114" s="356"/>
      <c r="IJY114" s="356"/>
      <c r="IJZ114" s="356"/>
      <c r="IKA114" s="356"/>
      <c r="IKB114" s="356"/>
      <c r="IKC114" s="356"/>
      <c r="IKD114" s="356"/>
      <c r="IKE114" s="356"/>
      <c r="IKF114" s="356"/>
      <c r="IKG114" s="356"/>
      <c r="IKH114" s="356"/>
      <c r="IKI114" s="356"/>
      <c r="IKJ114" s="356"/>
      <c r="IKK114" s="356"/>
      <c r="IKL114" s="356"/>
      <c r="IKM114" s="356"/>
      <c r="IKN114" s="356"/>
      <c r="IKO114" s="356"/>
      <c r="IKP114" s="356"/>
      <c r="IKQ114" s="356"/>
      <c r="IKR114" s="356"/>
      <c r="IKS114" s="356"/>
      <c r="IKT114" s="356"/>
      <c r="IKU114" s="356"/>
      <c r="IKV114" s="356"/>
      <c r="IKW114" s="356"/>
      <c r="IKX114" s="356"/>
      <c r="IKY114" s="356"/>
      <c r="IKZ114" s="356"/>
      <c r="ILA114" s="356"/>
      <c r="ILB114" s="356"/>
      <c r="ILC114" s="356"/>
      <c r="ILD114" s="356"/>
      <c r="ILE114" s="356"/>
      <c r="ILF114" s="356"/>
      <c r="ILG114" s="356"/>
      <c r="ILH114" s="356"/>
      <c r="ILI114" s="356"/>
      <c r="ILJ114" s="356"/>
      <c r="ILK114" s="356"/>
      <c r="ILL114" s="356"/>
      <c r="ILM114" s="356"/>
      <c r="ILN114" s="356"/>
      <c r="ILO114" s="356"/>
      <c r="ILP114" s="356"/>
      <c r="ILQ114" s="356"/>
      <c r="ILR114" s="356"/>
      <c r="ILS114" s="356"/>
      <c r="ILT114" s="356"/>
      <c r="ILU114" s="356"/>
      <c r="ILV114" s="356"/>
      <c r="ILW114" s="356"/>
      <c r="ILX114" s="356"/>
      <c r="ILY114" s="356"/>
      <c r="ILZ114" s="356"/>
      <c r="IMA114" s="356"/>
      <c r="IMB114" s="356"/>
      <c r="IMC114" s="356"/>
      <c r="IMD114" s="356"/>
      <c r="IME114" s="356"/>
      <c r="IMF114" s="356"/>
      <c r="IMG114" s="356"/>
      <c r="IMH114" s="356"/>
      <c r="IMI114" s="356"/>
      <c r="IMJ114" s="356"/>
      <c r="IMK114" s="356"/>
      <c r="IML114" s="356"/>
      <c r="IMM114" s="356"/>
      <c r="IMN114" s="356"/>
      <c r="IMO114" s="356"/>
      <c r="IMP114" s="356"/>
      <c r="IMQ114" s="356"/>
      <c r="IMR114" s="356"/>
      <c r="IMS114" s="356"/>
      <c r="IMT114" s="356"/>
      <c r="IMU114" s="356"/>
      <c r="IMV114" s="356"/>
      <c r="IMW114" s="356"/>
      <c r="IMX114" s="356"/>
      <c r="IMY114" s="356"/>
      <c r="IMZ114" s="356"/>
      <c r="INA114" s="356"/>
      <c r="INB114" s="356"/>
      <c r="INC114" s="356"/>
      <c r="IND114" s="356"/>
      <c r="INE114" s="356"/>
      <c r="INF114" s="356"/>
      <c r="ING114" s="356"/>
      <c r="INH114" s="356"/>
      <c r="INI114" s="356"/>
      <c r="INJ114" s="356"/>
      <c r="INK114" s="356"/>
      <c r="INL114" s="356"/>
      <c r="INM114" s="356"/>
      <c r="INN114" s="356"/>
      <c r="INO114" s="356"/>
      <c r="INP114" s="356"/>
      <c r="INQ114" s="356"/>
      <c r="INR114" s="356"/>
      <c r="INS114" s="356"/>
      <c r="INT114" s="356"/>
      <c r="INU114" s="356"/>
      <c r="INV114" s="356"/>
      <c r="INW114" s="356"/>
      <c r="INX114" s="356"/>
      <c r="INY114" s="356"/>
      <c r="INZ114" s="356"/>
      <c r="IOA114" s="356"/>
      <c r="IOB114" s="356"/>
      <c r="IOC114" s="356"/>
      <c r="IOD114" s="356"/>
      <c r="IOE114" s="356"/>
      <c r="IOF114" s="356"/>
      <c r="IOG114" s="356"/>
      <c r="IOH114" s="356"/>
      <c r="IOI114" s="356"/>
      <c r="IOJ114" s="356"/>
      <c r="IOK114" s="356"/>
      <c r="IOL114" s="356"/>
      <c r="IOM114" s="356"/>
      <c r="ION114" s="356"/>
      <c r="IOO114" s="356"/>
      <c r="IOP114" s="356"/>
      <c r="IOQ114" s="356"/>
      <c r="IOR114" s="356"/>
      <c r="IOS114" s="356"/>
      <c r="IOT114" s="356"/>
      <c r="IOU114" s="356"/>
      <c r="IOV114" s="356"/>
      <c r="IOW114" s="356"/>
      <c r="IOX114" s="356"/>
      <c r="IOY114" s="356"/>
      <c r="IOZ114" s="356"/>
      <c r="IPA114" s="356"/>
      <c r="IPB114" s="356"/>
      <c r="IPC114" s="356"/>
      <c r="IPD114" s="356"/>
      <c r="IPE114" s="356"/>
      <c r="IPF114" s="356"/>
      <c r="IPG114" s="356"/>
      <c r="IPH114" s="356"/>
      <c r="IPI114" s="356"/>
      <c r="IPJ114" s="356"/>
      <c r="IPK114" s="356"/>
      <c r="IPL114" s="356"/>
      <c r="IPM114" s="356"/>
      <c r="IPN114" s="356"/>
      <c r="IPO114" s="356"/>
      <c r="IPP114" s="356"/>
      <c r="IPQ114" s="356"/>
      <c r="IPR114" s="356"/>
      <c r="IPS114" s="356"/>
      <c r="IPT114" s="356"/>
      <c r="IPU114" s="356"/>
      <c r="IPV114" s="356"/>
      <c r="IPW114" s="356"/>
      <c r="IPX114" s="356"/>
      <c r="IPY114" s="356"/>
      <c r="IPZ114" s="356"/>
      <c r="IQA114" s="356"/>
      <c r="IQB114" s="356"/>
      <c r="IQC114" s="356"/>
      <c r="IQD114" s="356"/>
      <c r="IQE114" s="356"/>
      <c r="IQF114" s="356"/>
      <c r="IQG114" s="356"/>
      <c r="IQH114" s="356"/>
      <c r="IQI114" s="356"/>
      <c r="IQJ114" s="356"/>
      <c r="IQK114" s="356"/>
      <c r="IQL114" s="356"/>
      <c r="IQM114" s="356"/>
      <c r="IQN114" s="356"/>
      <c r="IQO114" s="356"/>
      <c r="IQP114" s="356"/>
      <c r="IQQ114" s="356"/>
      <c r="IQR114" s="356"/>
      <c r="IQS114" s="356"/>
      <c r="IQT114" s="356"/>
      <c r="IQU114" s="356"/>
      <c r="IQV114" s="356"/>
      <c r="IQW114" s="356"/>
      <c r="IQX114" s="356"/>
      <c r="IQY114" s="356"/>
      <c r="IQZ114" s="356"/>
      <c r="IRA114" s="356"/>
      <c r="IRB114" s="356"/>
      <c r="IRC114" s="356"/>
      <c r="IRD114" s="356"/>
      <c r="IRE114" s="356"/>
      <c r="IRF114" s="356"/>
      <c r="IRG114" s="356"/>
      <c r="IRH114" s="356"/>
      <c r="IRI114" s="356"/>
      <c r="IRJ114" s="356"/>
      <c r="IRK114" s="356"/>
      <c r="IRL114" s="356"/>
      <c r="IRM114" s="356"/>
      <c r="IRN114" s="356"/>
      <c r="IRO114" s="356"/>
      <c r="IRP114" s="356"/>
      <c r="IRQ114" s="356"/>
      <c r="IRR114" s="356"/>
      <c r="IRS114" s="356"/>
      <c r="IRT114" s="356"/>
      <c r="IRU114" s="356"/>
      <c r="IRV114" s="356"/>
      <c r="IRW114" s="356"/>
      <c r="IRX114" s="356"/>
      <c r="IRY114" s="356"/>
      <c r="IRZ114" s="356"/>
      <c r="ISA114" s="356"/>
      <c r="ISB114" s="356"/>
      <c r="ISC114" s="356"/>
      <c r="ISD114" s="356"/>
      <c r="ISE114" s="356"/>
      <c r="ISF114" s="356"/>
      <c r="ISG114" s="356"/>
      <c r="ISH114" s="356"/>
      <c r="ISI114" s="356"/>
      <c r="ISJ114" s="356"/>
      <c r="ISK114" s="356"/>
      <c r="ISL114" s="356"/>
      <c r="ISM114" s="356"/>
      <c r="ISN114" s="356"/>
      <c r="ISO114" s="356"/>
      <c r="ISP114" s="356"/>
      <c r="ISQ114" s="356"/>
      <c r="ISR114" s="356"/>
      <c r="ISS114" s="356"/>
      <c r="IST114" s="356"/>
      <c r="ISU114" s="356"/>
      <c r="ISV114" s="356"/>
      <c r="ISW114" s="356"/>
      <c r="ISX114" s="356"/>
      <c r="ISY114" s="356"/>
      <c r="ISZ114" s="356"/>
      <c r="ITA114" s="356"/>
      <c r="ITB114" s="356"/>
      <c r="ITC114" s="356"/>
      <c r="ITD114" s="356"/>
      <c r="ITE114" s="356"/>
      <c r="ITF114" s="356"/>
      <c r="ITG114" s="356"/>
      <c r="ITH114" s="356"/>
      <c r="ITI114" s="356"/>
      <c r="ITJ114" s="356"/>
      <c r="ITK114" s="356"/>
      <c r="ITL114" s="356"/>
      <c r="ITM114" s="356"/>
      <c r="ITN114" s="356"/>
      <c r="ITO114" s="356"/>
      <c r="ITP114" s="356"/>
      <c r="ITQ114" s="356"/>
      <c r="ITR114" s="356"/>
      <c r="ITS114" s="356"/>
      <c r="ITT114" s="356"/>
      <c r="ITU114" s="356"/>
      <c r="ITV114" s="356"/>
      <c r="ITW114" s="356"/>
      <c r="ITX114" s="356"/>
      <c r="ITY114" s="356"/>
      <c r="ITZ114" s="356"/>
      <c r="IUA114" s="356"/>
      <c r="IUB114" s="356"/>
      <c r="IUC114" s="356"/>
      <c r="IUD114" s="356"/>
      <c r="IUE114" s="356"/>
      <c r="IUF114" s="356"/>
      <c r="IUG114" s="356"/>
      <c r="IUH114" s="356"/>
      <c r="IUI114" s="356"/>
      <c r="IUJ114" s="356"/>
      <c r="IUK114" s="356"/>
      <c r="IUL114" s="356"/>
      <c r="IUM114" s="356"/>
      <c r="IUN114" s="356"/>
      <c r="IUO114" s="356"/>
      <c r="IUP114" s="356"/>
      <c r="IUQ114" s="356"/>
      <c r="IUR114" s="356"/>
      <c r="IUS114" s="356"/>
      <c r="IUT114" s="356"/>
      <c r="IUU114" s="356"/>
      <c r="IUV114" s="356"/>
      <c r="IUW114" s="356"/>
      <c r="IUX114" s="356"/>
      <c r="IUY114" s="356"/>
      <c r="IUZ114" s="356"/>
      <c r="IVA114" s="356"/>
      <c r="IVB114" s="356"/>
      <c r="IVC114" s="356"/>
      <c r="IVD114" s="356"/>
      <c r="IVE114" s="356"/>
      <c r="IVF114" s="356"/>
      <c r="IVG114" s="356"/>
      <c r="IVH114" s="356"/>
      <c r="IVI114" s="356"/>
      <c r="IVJ114" s="356"/>
      <c r="IVK114" s="356"/>
      <c r="IVL114" s="356"/>
      <c r="IVM114" s="356"/>
      <c r="IVN114" s="356"/>
      <c r="IVO114" s="356"/>
      <c r="IVP114" s="356"/>
      <c r="IVQ114" s="356"/>
      <c r="IVR114" s="356"/>
      <c r="IVS114" s="356"/>
      <c r="IVT114" s="356"/>
      <c r="IVU114" s="356"/>
      <c r="IVV114" s="356"/>
      <c r="IVW114" s="356"/>
      <c r="IVX114" s="356"/>
      <c r="IVY114" s="356"/>
      <c r="IVZ114" s="356"/>
      <c r="IWA114" s="356"/>
      <c r="IWB114" s="356"/>
      <c r="IWC114" s="356"/>
      <c r="IWD114" s="356"/>
      <c r="IWE114" s="356"/>
      <c r="IWF114" s="356"/>
      <c r="IWG114" s="356"/>
      <c r="IWH114" s="356"/>
      <c r="IWI114" s="356"/>
      <c r="IWJ114" s="356"/>
      <c r="IWK114" s="356"/>
      <c r="IWL114" s="356"/>
      <c r="IWM114" s="356"/>
      <c r="IWN114" s="356"/>
      <c r="IWO114" s="356"/>
      <c r="IWP114" s="356"/>
      <c r="IWQ114" s="356"/>
      <c r="IWR114" s="356"/>
      <c r="IWS114" s="356"/>
      <c r="IWT114" s="356"/>
      <c r="IWU114" s="356"/>
      <c r="IWV114" s="356"/>
      <c r="IWW114" s="356"/>
      <c r="IWX114" s="356"/>
      <c r="IWY114" s="356"/>
      <c r="IWZ114" s="356"/>
      <c r="IXA114" s="356"/>
      <c r="IXB114" s="356"/>
      <c r="IXC114" s="356"/>
      <c r="IXD114" s="356"/>
      <c r="IXE114" s="356"/>
      <c r="IXF114" s="356"/>
      <c r="IXG114" s="356"/>
      <c r="IXH114" s="356"/>
      <c r="IXI114" s="356"/>
      <c r="IXJ114" s="356"/>
      <c r="IXK114" s="356"/>
      <c r="IXL114" s="356"/>
      <c r="IXM114" s="356"/>
      <c r="IXN114" s="356"/>
      <c r="IXO114" s="356"/>
      <c r="IXP114" s="356"/>
      <c r="IXQ114" s="356"/>
      <c r="IXR114" s="356"/>
      <c r="IXS114" s="356"/>
      <c r="IXT114" s="356"/>
      <c r="IXU114" s="356"/>
      <c r="IXV114" s="356"/>
      <c r="IXW114" s="356"/>
      <c r="IXX114" s="356"/>
      <c r="IXY114" s="356"/>
      <c r="IXZ114" s="356"/>
      <c r="IYA114" s="356"/>
      <c r="IYB114" s="356"/>
      <c r="IYC114" s="356"/>
      <c r="IYD114" s="356"/>
      <c r="IYE114" s="356"/>
      <c r="IYF114" s="356"/>
      <c r="IYG114" s="356"/>
      <c r="IYH114" s="356"/>
      <c r="IYI114" s="356"/>
      <c r="IYJ114" s="356"/>
      <c r="IYK114" s="356"/>
      <c r="IYL114" s="356"/>
      <c r="IYM114" s="356"/>
      <c r="IYN114" s="356"/>
      <c r="IYO114" s="356"/>
      <c r="IYP114" s="356"/>
      <c r="IYQ114" s="356"/>
      <c r="IYR114" s="356"/>
      <c r="IYS114" s="356"/>
      <c r="IYT114" s="356"/>
      <c r="IYU114" s="356"/>
      <c r="IYV114" s="356"/>
      <c r="IYW114" s="356"/>
      <c r="IYX114" s="356"/>
      <c r="IYY114" s="356"/>
      <c r="IYZ114" s="356"/>
      <c r="IZA114" s="356"/>
      <c r="IZB114" s="356"/>
      <c r="IZC114" s="356"/>
      <c r="IZD114" s="356"/>
      <c r="IZE114" s="356"/>
      <c r="IZF114" s="356"/>
      <c r="IZG114" s="356"/>
      <c r="IZH114" s="356"/>
      <c r="IZI114" s="356"/>
      <c r="IZJ114" s="356"/>
      <c r="IZK114" s="356"/>
      <c r="IZL114" s="356"/>
      <c r="IZM114" s="356"/>
      <c r="IZN114" s="356"/>
      <c r="IZO114" s="356"/>
      <c r="IZP114" s="356"/>
      <c r="IZQ114" s="356"/>
      <c r="IZR114" s="356"/>
      <c r="IZS114" s="356"/>
      <c r="IZT114" s="356"/>
      <c r="IZU114" s="356"/>
      <c r="IZV114" s="356"/>
      <c r="IZW114" s="356"/>
      <c r="IZX114" s="356"/>
      <c r="IZY114" s="356"/>
      <c r="IZZ114" s="356"/>
      <c r="JAA114" s="356"/>
      <c r="JAB114" s="356"/>
      <c r="JAC114" s="356"/>
      <c r="JAD114" s="356"/>
      <c r="JAE114" s="356"/>
      <c r="JAF114" s="356"/>
      <c r="JAG114" s="356"/>
      <c r="JAH114" s="356"/>
      <c r="JAI114" s="356"/>
      <c r="JAJ114" s="356"/>
      <c r="JAK114" s="356"/>
      <c r="JAL114" s="356"/>
      <c r="JAM114" s="356"/>
      <c r="JAN114" s="356"/>
      <c r="JAO114" s="356"/>
      <c r="JAP114" s="356"/>
      <c r="JAQ114" s="356"/>
      <c r="JAR114" s="356"/>
      <c r="JAS114" s="356"/>
      <c r="JAT114" s="356"/>
      <c r="JAU114" s="356"/>
      <c r="JAV114" s="356"/>
      <c r="JAW114" s="356"/>
      <c r="JAX114" s="356"/>
      <c r="JAY114" s="356"/>
      <c r="JAZ114" s="356"/>
      <c r="JBA114" s="356"/>
      <c r="JBB114" s="356"/>
      <c r="JBC114" s="356"/>
      <c r="JBD114" s="356"/>
      <c r="JBE114" s="356"/>
      <c r="JBF114" s="356"/>
      <c r="JBG114" s="356"/>
      <c r="JBH114" s="356"/>
      <c r="JBI114" s="356"/>
      <c r="JBJ114" s="356"/>
      <c r="JBK114" s="356"/>
      <c r="JBL114" s="356"/>
      <c r="JBM114" s="356"/>
      <c r="JBN114" s="356"/>
      <c r="JBO114" s="356"/>
      <c r="JBP114" s="356"/>
      <c r="JBQ114" s="356"/>
      <c r="JBR114" s="356"/>
      <c r="JBS114" s="356"/>
      <c r="JBT114" s="356"/>
      <c r="JBU114" s="356"/>
      <c r="JBV114" s="356"/>
      <c r="JBW114" s="356"/>
      <c r="JBX114" s="356"/>
      <c r="JBY114" s="356"/>
      <c r="JBZ114" s="356"/>
      <c r="JCA114" s="356"/>
      <c r="JCB114" s="356"/>
      <c r="JCC114" s="356"/>
      <c r="JCD114" s="356"/>
      <c r="JCE114" s="356"/>
      <c r="JCF114" s="356"/>
      <c r="JCG114" s="356"/>
      <c r="JCH114" s="356"/>
      <c r="JCI114" s="356"/>
      <c r="JCJ114" s="356"/>
      <c r="JCK114" s="356"/>
      <c r="JCL114" s="356"/>
      <c r="JCM114" s="356"/>
      <c r="JCN114" s="356"/>
      <c r="JCO114" s="356"/>
      <c r="JCP114" s="356"/>
      <c r="JCQ114" s="356"/>
      <c r="JCR114" s="356"/>
      <c r="JCS114" s="356"/>
      <c r="JCT114" s="356"/>
      <c r="JCU114" s="356"/>
      <c r="JCV114" s="356"/>
      <c r="JCW114" s="356"/>
      <c r="JCX114" s="356"/>
      <c r="JCY114" s="356"/>
      <c r="JCZ114" s="356"/>
      <c r="JDA114" s="356"/>
      <c r="JDB114" s="356"/>
      <c r="JDC114" s="356"/>
      <c r="JDD114" s="356"/>
      <c r="JDE114" s="356"/>
      <c r="JDF114" s="356"/>
      <c r="JDG114" s="356"/>
      <c r="JDH114" s="356"/>
      <c r="JDI114" s="356"/>
      <c r="JDJ114" s="356"/>
      <c r="JDK114" s="356"/>
      <c r="JDL114" s="356"/>
      <c r="JDM114" s="356"/>
      <c r="JDN114" s="356"/>
      <c r="JDO114" s="356"/>
      <c r="JDP114" s="356"/>
      <c r="JDQ114" s="356"/>
      <c r="JDR114" s="356"/>
      <c r="JDS114" s="356"/>
      <c r="JDT114" s="356"/>
      <c r="JDU114" s="356"/>
      <c r="JDV114" s="356"/>
      <c r="JDW114" s="356"/>
      <c r="JDX114" s="356"/>
      <c r="JDY114" s="356"/>
      <c r="JDZ114" s="356"/>
      <c r="JEA114" s="356"/>
      <c r="JEB114" s="356"/>
      <c r="JEC114" s="356"/>
      <c r="JED114" s="356"/>
      <c r="JEE114" s="356"/>
      <c r="JEF114" s="356"/>
      <c r="JEG114" s="356"/>
      <c r="JEH114" s="356"/>
      <c r="JEI114" s="356"/>
      <c r="JEJ114" s="356"/>
      <c r="JEK114" s="356"/>
      <c r="JEL114" s="356"/>
      <c r="JEM114" s="356"/>
      <c r="JEN114" s="356"/>
      <c r="JEO114" s="356"/>
      <c r="JEP114" s="356"/>
      <c r="JEQ114" s="356"/>
      <c r="JER114" s="356"/>
      <c r="JES114" s="356"/>
      <c r="JET114" s="356"/>
      <c r="JEU114" s="356"/>
      <c r="JEV114" s="356"/>
      <c r="JEW114" s="356"/>
      <c r="JEX114" s="356"/>
      <c r="JEY114" s="356"/>
      <c r="JEZ114" s="356"/>
      <c r="JFA114" s="356"/>
      <c r="JFB114" s="356"/>
      <c r="JFC114" s="356"/>
      <c r="JFD114" s="356"/>
      <c r="JFE114" s="356"/>
      <c r="JFF114" s="356"/>
      <c r="JFG114" s="356"/>
      <c r="JFH114" s="356"/>
      <c r="JFI114" s="356"/>
      <c r="JFJ114" s="356"/>
      <c r="JFK114" s="356"/>
      <c r="JFL114" s="356"/>
      <c r="JFM114" s="356"/>
      <c r="JFN114" s="356"/>
      <c r="JFO114" s="356"/>
      <c r="JFP114" s="356"/>
      <c r="JFQ114" s="356"/>
      <c r="JFR114" s="356"/>
      <c r="JFS114" s="356"/>
      <c r="JFT114" s="356"/>
      <c r="JFU114" s="356"/>
      <c r="JFV114" s="356"/>
      <c r="JFW114" s="356"/>
      <c r="JFX114" s="356"/>
      <c r="JFY114" s="356"/>
      <c r="JFZ114" s="356"/>
      <c r="JGA114" s="356"/>
      <c r="JGB114" s="356"/>
      <c r="JGC114" s="356"/>
      <c r="JGD114" s="356"/>
      <c r="JGE114" s="356"/>
      <c r="JGF114" s="356"/>
      <c r="JGG114" s="356"/>
      <c r="JGH114" s="356"/>
      <c r="JGI114" s="356"/>
      <c r="JGJ114" s="356"/>
      <c r="JGK114" s="356"/>
      <c r="JGL114" s="356"/>
      <c r="JGM114" s="356"/>
      <c r="JGN114" s="356"/>
      <c r="JGO114" s="356"/>
      <c r="JGP114" s="356"/>
      <c r="JGQ114" s="356"/>
      <c r="JGR114" s="356"/>
      <c r="JGS114" s="356"/>
      <c r="JGT114" s="356"/>
      <c r="JGU114" s="356"/>
      <c r="JGV114" s="356"/>
      <c r="JGW114" s="356"/>
      <c r="JGX114" s="356"/>
      <c r="JGY114" s="356"/>
      <c r="JGZ114" s="356"/>
      <c r="JHA114" s="356"/>
      <c r="JHB114" s="356"/>
      <c r="JHC114" s="356"/>
      <c r="JHD114" s="356"/>
      <c r="JHE114" s="356"/>
      <c r="JHF114" s="356"/>
      <c r="JHG114" s="356"/>
      <c r="JHH114" s="356"/>
      <c r="JHI114" s="356"/>
      <c r="JHJ114" s="356"/>
      <c r="JHK114" s="356"/>
      <c r="JHL114" s="356"/>
      <c r="JHM114" s="356"/>
      <c r="JHN114" s="356"/>
      <c r="JHO114" s="356"/>
      <c r="JHP114" s="356"/>
      <c r="JHQ114" s="356"/>
      <c r="JHR114" s="356"/>
      <c r="JHS114" s="356"/>
      <c r="JHT114" s="356"/>
      <c r="JHU114" s="356"/>
      <c r="JHV114" s="356"/>
      <c r="JHW114" s="356"/>
      <c r="JHX114" s="356"/>
      <c r="JHY114" s="356"/>
      <c r="JHZ114" s="356"/>
      <c r="JIA114" s="356"/>
      <c r="JIB114" s="356"/>
      <c r="JIC114" s="356"/>
      <c r="JID114" s="356"/>
      <c r="JIE114" s="356"/>
      <c r="JIF114" s="356"/>
      <c r="JIG114" s="356"/>
      <c r="JIH114" s="356"/>
      <c r="JII114" s="356"/>
      <c r="JIJ114" s="356"/>
      <c r="JIK114" s="356"/>
      <c r="JIL114" s="356"/>
      <c r="JIM114" s="356"/>
      <c r="JIN114" s="356"/>
      <c r="JIO114" s="356"/>
      <c r="JIP114" s="356"/>
      <c r="JIQ114" s="356"/>
      <c r="JIR114" s="356"/>
      <c r="JIS114" s="356"/>
      <c r="JIT114" s="356"/>
      <c r="JIU114" s="356"/>
      <c r="JIV114" s="356"/>
      <c r="JIW114" s="356"/>
      <c r="JIX114" s="356"/>
      <c r="JIY114" s="356"/>
      <c r="JIZ114" s="356"/>
      <c r="JJA114" s="356"/>
      <c r="JJB114" s="356"/>
      <c r="JJC114" s="356"/>
      <c r="JJD114" s="356"/>
      <c r="JJE114" s="356"/>
      <c r="JJF114" s="356"/>
      <c r="JJG114" s="356"/>
      <c r="JJH114" s="356"/>
      <c r="JJI114" s="356"/>
      <c r="JJJ114" s="356"/>
      <c r="JJK114" s="356"/>
      <c r="JJL114" s="356"/>
      <c r="JJM114" s="356"/>
      <c r="JJN114" s="356"/>
      <c r="JJO114" s="356"/>
      <c r="JJP114" s="356"/>
      <c r="JJQ114" s="356"/>
      <c r="JJR114" s="356"/>
      <c r="JJS114" s="356"/>
      <c r="JJT114" s="356"/>
      <c r="JJU114" s="356"/>
      <c r="JJV114" s="356"/>
      <c r="JJW114" s="356"/>
      <c r="JJX114" s="356"/>
      <c r="JJY114" s="356"/>
      <c r="JJZ114" s="356"/>
      <c r="JKA114" s="356"/>
      <c r="JKB114" s="356"/>
      <c r="JKC114" s="356"/>
      <c r="JKD114" s="356"/>
      <c r="JKE114" s="356"/>
      <c r="JKF114" s="356"/>
      <c r="JKG114" s="356"/>
      <c r="JKH114" s="356"/>
      <c r="JKI114" s="356"/>
      <c r="JKJ114" s="356"/>
      <c r="JKK114" s="356"/>
      <c r="JKL114" s="356"/>
      <c r="JKM114" s="356"/>
      <c r="JKN114" s="356"/>
      <c r="JKO114" s="356"/>
      <c r="JKP114" s="356"/>
      <c r="JKQ114" s="356"/>
      <c r="JKR114" s="356"/>
      <c r="JKS114" s="356"/>
      <c r="JKT114" s="356"/>
      <c r="JKU114" s="356"/>
      <c r="JKV114" s="356"/>
      <c r="JKW114" s="356"/>
      <c r="JKX114" s="356"/>
      <c r="JKY114" s="356"/>
      <c r="JKZ114" s="356"/>
      <c r="JLA114" s="356"/>
      <c r="JLB114" s="356"/>
      <c r="JLC114" s="356"/>
      <c r="JLD114" s="356"/>
      <c r="JLE114" s="356"/>
      <c r="JLF114" s="356"/>
      <c r="JLG114" s="356"/>
      <c r="JLH114" s="356"/>
      <c r="JLI114" s="356"/>
      <c r="JLJ114" s="356"/>
      <c r="JLK114" s="356"/>
      <c r="JLL114" s="356"/>
      <c r="JLM114" s="356"/>
      <c r="JLN114" s="356"/>
      <c r="JLO114" s="356"/>
      <c r="JLP114" s="356"/>
      <c r="JLQ114" s="356"/>
      <c r="JLR114" s="356"/>
      <c r="JLS114" s="356"/>
      <c r="JLT114" s="356"/>
      <c r="JLU114" s="356"/>
      <c r="JLV114" s="356"/>
      <c r="JLW114" s="356"/>
      <c r="JLX114" s="356"/>
      <c r="JLY114" s="356"/>
      <c r="JLZ114" s="356"/>
      <c r="JMA114" s="356"/>
      <c r="JMB114" s="356"/>
      <c r="JMC114" s="356"/>
      <c r="JMD114" s="356"/>
      <c r="JME114" s="356"/>
      <c r="JMF114" s="356"/>
      <c r="JMG114" s="356"/>
      <c r="JMH114" s="356"/>
      <c r="JMI114" s="356"/>
      <c r="JMJ114" s="356"/>
      <c r="JMK114" s="356"/>
      <c r="JML114" s="356"/>
      <c r="JMM114" s="356"/>
      <c r="JMN114" s="356"/>
      <c r="JMO114" s="356"/>
      <c r="JMP114" s="356"/>
      <c r="JMQ114" s="356"/>
      <c r="JMR114" s="356"/>
      <c r="JMS114" s="356"/>
      <c r="JMT114" s="356"/>
      <c r="JMU114" s="356"/>
      <c r="JMV114" s="356"/>
      <c r="JMW114" s="356"/>
      <c r="JMX114" s="356"/>
      <c r="JMY114" s="356"/>
      <c r="JMZ114" s="356"/>
      <c r="JNA114" s="356"/>
      <c r="JNB114" s="356"/>
      <c r="JNC114" s="356"/>
      <c r="JND114" s="356"/>
      <c r="JNE114" s="356"/>
      <c r="JNF114" s="356"/>
      <c r="JNG114" s="356"/>
      <c r="JNH114" s="356"/>
      <c r="JNI114" s="356"/>
      <c r="JNJ114" s="356"/>
      <c r="JNK114" s="356"/>
      <c r="JNL114" s="356"/>
      <c r="JNM114" s="356"/>
      <c r="JNN114" s="356"/>
      <c r="JNO114" s="356"/>
      <c r="JNP114" s="356"/>
      <c r="JNQ114" s="356"/>
      <c r="JNR114" s="356"/>
      <c r="JNS114" s="356"/>
      <c r="JNT114" s="356"/>
      <c r="JNU114" s="356"/>
      <c r="JNV114" s="356"/>
      <c r="JNW114" s="356"/>
      <c r="JNX114" s="356"/>
      <c r="JNY114" s="356"/>
      <c r="JNZ114" s="356"/>
      <c r="JOA114" s="356"/>
      <c r="JOB114" s="356"/>
      <c r="JOC114" s="356"/>
      <c r="JOD114" s="356"/>
      <c r="JOE114" s="356"/>
      <c r="JOF114" s="356"/>
      <c r="JOG114" s="356"/>
      <c r="JOH114" s="356"/>
      <c r="JOI114" s="356"/>
      <c r="JOJ114" s="356"/>
      <c r="JOK114" s="356"/>
      <c r="JOL114" s="356"/>
      <c r="JOM114" s="356"/>
      <c r="JON114" s="356"/>
      <c r="JOO114" s="356"/>
      <c r="JOP114" s="356"/>
      <c r="JOQ114" s="356"/>
      <c r="JOR114" s="356"/>
      <c r="JOS114" s="356"/>
      <c r="JOT114" s="356"/>
      <c r="JOU114" s="356"/>
      <c r="JOV114" s="356"/>
      <c r="JOW114" s="356"/>
      <c r="JOX114" s="356"/>
      <c r="JOY114" s="356"/>
      <c r="JOZ114" s="356"/>
      <c r="JPA114" s="356"/>
      <c r="JPB114" s="356"/>
      <c r="JPC114" s="356"/>
      <c r="JPD114" s="356"/>
      <c r="JPE114" s="356"/>
      <c r="JPF114" s="356"/>
      <c r="JPG114" s="356"/>
      <c r="JPH114" s="356"/>
      <c r="JPI114" s="356"/>
      <c r="JPJ114" s="356"/>
      <c r="JPK114" s="356"/>
      <c r="JPL114" s="356"/>
      <c r="JPM114" s="356"/>
      <c r="JPN114" s="356"/>
      <c r="JPO114" s="356"/>
      <c r="JPP114" s="356"/>
      <c r="JPQ114" s="356"/>
      <c r="JPR114" s="356"/>
      <c r="JPS114" s="356"/>
      <c r="JPT114" s="356"/>
      <c r="JPU114" s="356"/>
      <c r="JPV114" s="356"/>
      <c r="JPW114" s="356"/>
      <c r="JPX114" s="356"/>
      <c r="JPY114" s="356"/>
      <c r="JPZ114" s="356"/>
      <c r="JQA114" s="356"/>
      <c r="JQB114" s="356"/>
      <c r="JQC114" s="356"/>
      <c r="JQD114" s="356"/>
      <c r="JQE114" s="356"/>
      <c r="JQF114" s="356"/>
      <c r="JQG114" s="356"/>
      <c r="JQH114" s="356"/>
      <c r="JQI114" s="356"/>
      <c r="JQJ114" s="356"/>
      <c r="JQK114" s="356"/>
      <c r="JQL114" s="356"/>
      <c r="JQM114" s="356"/>
      <c r="JQN114" s="356"/>
      <c r="JQO114" s="356"/>
      <c r="JQP114" s="356"/>
      <c r="JQQ114" s="356"/>
      <c r="JQR114" s="356"/>
      <c r="JQS114" s="356"/>
      <c r="JQT114" s="356"/>
      <c r="JQU114" s="356"/>
      <c r="JQV114" s="356"/>
      <c r="JQW114" s="356"/>
      <c r="JQX114" s="356"/>
      <c r="JQY114" s="356"/>
      <c r="JQZ114" s="356"/>
      <c r="JRA114" s="356"/>
      <c r="JRB114" s="356"/>
      <c r="JRC114" s="356"/>
      <c r="JRD114" s="356"/>
      <c r="JRE114" s="356"/>
      <c r="JRF114" s="356"/>
      <c r="JRG114" s="356"/>
      <c r="JRH114" s="356"/>
      <c r="JRI114" s="356"/>
      <c r="JRJ114" s="356"/>
      <c r="JRK114" s="356"/>
      <c r="JRL114" s="356"/>
      <c r="JRM114" s="356"/>
      <c r="JRN114" s="356"/>
      <c r="JRO114" s="356"/>
      <c r="JRP114" s="356"/>
      <c r="JRQ114" s="356"/>
      <c r="JRR114" s="356"/>
      <c r="JRS114" s="356"/>
      <c r="JRT114" s="356"/>
      <c r="JRU114" s="356"/>
      <c r="JRV114" s="356"/>
      <c r="JRW114" s="356"/>
      <c r="JRX114" s="356"/>
      <c r="JRY114" s="356"/>
      <c r="JRZ114" s="356"/>
      <c r="JSA114" s="356"/>
      <c r="JSB114" s="356"/>
      <c r="JSC114" s="356"/>
      <c r="JSD114" s="356"/>
      <c r="JSE114" s="356"/>
      <c r="JSF114" s="356"/>
      <c r="JSG114" s="356"/>
      <c r="JSH114" s="356"/>
      <c r="JSI114" s="356"/>
      <c r="JSJ114" s="356"/>
      <c r="JSK114" s="356"/>
      <c r="JSL114" s="356"/>
      <c r="JSM114" s="356"/>
      <c r="JSN114" s="356"/>
      <c r="JSO114" s="356"/>
      <c r="JSP114" s="356"/>
      <c r="JSQ114" s="356"/>
      <c r="JSR114" s="356"/>
      <c r="JSS114" s="356"/>
      <c r="JST114" s="356"/>
      <c r="JSU114" s="356"/>
      <c r="JSV114" s="356"/>
      <c r="JSW114" s="356"/>
      <c r="JSX114" s="356"/>
      <c r="JSY114" s="356"/>
      <c r="JSZ114" s="356"/>
      <c r="JTA114" s="356"/>
      <c r="JTB114" s="356"/>
      <c r="JTC114" s="356"/>
      <c r="JTD114" s="356"/>
      <c r="JTE114" s="356"/>
      <c r="JTF114" s="356"/>
      <c r="JTG114" s="356"/>
      <c r="JTH114" s="356"/>
      <c r="JTI114" s="356"/>
      <c r="JTJ114" s="356"/>
      <c r="JTK114" s="356"/>
      <c r="JTL114" s="356"/>
      <c r="JTM114" s="356"/>
      <c r="JTN114" s="356"/>
      <c r="JTO114" s="356"/>
      <c r="JTP114" s="356"/>
      <c r="JTQ114" s="356"/>
      <c r="JTR114" s="356"/>
      <c r="JTS114" s="356"/>
      <c r="JTT114" s="356"/>
      <c r="JTU114" s="356"/>
      <c r="JTV114" s="356"/>
      <c r="JTW114" s="356"/>
      <c r="JTX114" s="356"/>
      <c r="JTY114" s="356"/>
      <c r="JTZ114" s="356"/>
      <c r="JUA114" s="356"/>
      <c r="JUB114" s="356"/>
      <c r="JUC114" s="356"/>
      <c r="JUD114" s="356"/>
      <c r="JUE114" s="356"/>
      <c r="JUF114" s="356"/>
      <c r="JUG114" s="356"/>
      <c r="JUH114" s="356"/>
      <c r="JUI114" s="356"/>
      <c r="JUJ114" s="356"/>
      <c r="JUK114" s="356"/>
      <c r="JUL114" s="356"/>
      <c r="JUM114" s="356"/>
      <c r="JUN114" s="356"/>
      <c r="JUO114" s="356"/>
      <c r="JUP114" s="356"/>
      <c r="JUQ114" s="356"/>
      <c r="JUR114" s="356"/>
      <c r="JUS114" s="356"/>
      <c r="JUT114" s="356"/>
      <c r="JUU114" s="356"/>
      <c r="JUV114" s="356"/>
      <c r="JUW114" s="356"/>
      <c r="JUX114" s="356"/>
      <c r="JUY114" s="356"/>
      <c r="JUZ114" s="356"/>
      <c r="JVA114" s="356"/>
      <c r="JVB114" s="356"/>
      <c r="JVC114" s="356"/>
      <c r="JVD114" s="356"/>
      <c r="JVE114" s="356"/>
      <c r="JVF114" s="356"/>
      <c r="JVG114" s="356"/>
      <c r="JVH114" s="356"/>
      <c r="JVI114" s="356"/>
      <c r="JVJ114" s="356"/>
      <c r="JVK114" s="356"/>
      <c r="JVL114" s="356"/>
      <c r="JVM114" s="356"/>
      <c r="JVN114" s="356"/>
      <c r="JVO114" s="356"/>
      <c r="JVP114" s="356"/>
      <c r="JVQ114" s="356"/>
      <c r="JVR114" s="356"/>
      <c r="JVS114" s="356"/>
      <c r="JVT114" s="356"/>
      <c r="JVU114" s="356"/>
      <c r="JVV114" s="356"/>
      <c r="JVW114" s="356"/>
      <c r="JVX114" s="356"/>
      <c r="JVY114" s="356"/>
      <c r="JVZ114" s="356"/>
      <c r="JWA114" s="356"/>
      <c r="JWB114" s="356"/>
      <c r="JWC114" s="356"/>
      <c r="JWD114" s="356"/>
      <c r="JWE114" s="356"/>
      <c r="JWF114" s="356"/>
      <c r="JWG114" s="356"/>
      <c r="JWH114" s="356"/>
      <c r="JWI114" s="356"/>
      <c r="JWJ114" s="356"/>
      <c r="JWK114" s="356"/>
      <c r="JWL114" s="356"/>
      <c r="JWM114" s="356"/>
      <c r="JWN114" s="356"/>
      <c r="JWO114" s="356"/>
      <c r="JWP114" s="356"/>
      <c r="JWQ114" s="356"/>
      <c r="JWR114" s="356"/>
      <c r="JWS114" s="356"/>
      <c r="JWT114" s="356"/>
      <c r="JWU114" s="356"/>
      <c r="JWV114" s="356"/>
      <c r="JWW114" s="356"/>
      <c r="JWX114" s="356"/>
      <c r="JWY114" s="356"/>
      <c r="JWZ114" s="356"/>
      <c r="JXA114" s="356"/>
      <c r="JXB114" s="356"/>
      <c r="JXC114" s="356"/>
      <c r="JXD114" s="356"/>
      <c r="JXE114" s="356"/>
      <c r="JXF114" s="356"/>
      <c r="JXG114" s="356"/>
      <c r="JXH114" s="356"/>
      <c r="JXI114" s="356"/>
      <c r="JXJ114" s="356"/>
      <c r="JXK114" s="356"/>
      <c r="JXL114" s="356"/>
      <c r="JXM114" s="356"/>
      <c r="JXN114" s="356"/>
      <c r="JXO114" s="356"/>
      <c r="JXP114" s="356"/>
      <c r="JXQ114" s="356"/>
      <c r="JXR114" s="356"/>
      <c r="JXS114" s="356"/>
      <c r="JXT114" s="356"/>
      <c r="JXU114" s="356"/>
      <c r="JXV114" s="356"/>
      <c r="JXW114" s="356"/>
      <c r="JXX114" s="356"/>
      <c r="JXY114" s="356"/>
      <c r="JXZ114" s="356"/>
      <c r="JYA114" s="356"/>
      <c r="JYB114" s="356"/>
      <c r="JYC114" s="356"/>
      <c r="JYD114" s="356"/>
      <c r="JYE114" s="356"/>
      <c r="JYF114" s="356"/>
      <c r="JYG114" s="356"/>
      <c r="JYH114" s="356"/>
      <c r="JYI114" s="356"/>
      <c r="JYJ114" s="356"/>
      <c r="JYK114" s="356"/>
      <c r="JYL114" s="356"/>
      <c r="JYM114" s="356"/>
      <c r="JYN114" s="356"/>
      <c r="JYO114" s="356"/>
      <c r="JYP114" s="356"/>
      <c r="JYQ114" s="356"/>
      <c r="JYR114" s="356"/>
      <c r="JYS114" s="356"/>
      <c r="JYT114" s="356"/>
      <c r="JYU114" s="356"/>
      <c r="JYV114" s="356"/>
      <c r="JYW114" s="356"/>
      <c r="JYX114" s="356"/>
      <c r="JYY114" s="356"/>
      <c r="JYZ114" s="356"/>
      <c r="JZA114" s="356"/>
      <c r="JZB114" s="356"/>
      <c r="JZC114" s="356"/>
      <c r="JZD114" s="356"/>
      <c r="JZE114" s="356"/>
      <c r="JZF114" s="356"/>
      <c r="JZG114" s="356"/>
      <c r="JZH114" s="356"/>
      <c r="JZI114" s="356"/>
      <c r="JZJ114" s="356"/>
      <c r="JZK114" s="356"/>
      <c r="JZL114" s="356"/>
      <c r="JZM114" s="356"/>
      <c r="JZN114" s="356"/>
      <c r="JZO114" s="356"/>
      <c r="JZP114" s="356"/>
      <c r="JZQ114" s="356"/>
      <c r="JZR114" s="356"/>
      <c r="JZS114" s="356"/>
      <c r="JZT114" s="356"/>
      <c r="JZU114" s="356"/>
      <c r="JZV114" s="356"/>
      <c r="JZW114" s="356"/>
      <c r="JZX114" s="356"/>
      <c r="JZY114" s="356"/>
      <c r="JZZ114" s="356"/>
      <c r="KAA114" s="356"/>
      <c r="KAB114" s="356"/>
      <c r="KAC114" s="356"/>
      <c r="KAD114" s="356"/>
      <c r="KAE114" s="356"/>
      <c r="KAF114" s="356"/>
      <c r="KAG114" s="356"/>
      <c r="KAH114" s="356"/>
      <c r="KAI114" s="356"/>
      <c r="KAJ114" s="356"/>
      <c r="KAK114" s="356"/>
      <c r="KAL114" s="356"/>
      <c r="KAM114" s="356"/>
      <c r="KAN114" s="356"/>
      <c r="KAO114" s="356"/>
      <c r="KAP114" s="356"/>
      <c r="KAQ114" s="356"/>
      <c r="KAR114" s="356"/>
      <c r="KAS114" s="356"/>
      <c r="KAT114" s="356"/>
      <c r="KAU114" s="356"/>
      <c r="KAV114" s="356"/>
      <c r="KAW114" s="356"/>
      <c r="KAX114" s="356"/>
      <c r="KAY114" s="356"/>
      <c r="KAZ114" s="356"/>
      <c r="KBA114" s="356"/>
      <c r="KBB114" s="356"/>
      <c r="KBC114" s="356"/>
      <c r="KBD114" s="356"/>
      <c r="KBE114" s="356"/>
      <c r="KBF114" s="356"/>
      <c r="KBG114" s="356"/>
      <c r="KBH114" s="356"/>
      <c r="KBI114" s="356"/>
      <c r="KBJ114" s="356"/>
      <c r="KBK114" s="356"/>
      <c r="KBL114" s="356"/>
      <c r="KBM114" s="356"/>
      <c r="KBN114" s="356"/>
      <c r="KBO114" s="356"/>
      <c r="KBP114" s="356"/>
      <c r="KBQ114" s="356"/>
      <c r="KBR114" s="356"/>
      <c r="KBS114" s="356"/>
      <c r="KBT114" s="356"/>
      <c r="KBU114" s="356"/>
      <c r="KBV114" s="356"/>
      <c r="KBW114" s="356"/>
      <c r="KBX114" s="356"/>
      <c r="KBY114" s="356"/>
      <c r="KBZ114" s="356"/>
      <c r="KCA114" s="356"/>
      <c r="KCB114" s="356"/>
      <c r="KCC114" s="356"/>
      <c r="KCD114" s="356"/>
      <c r="KCE114" s="356"/>
      <c r="KCF114" s="356"/>
      <c r="KCG114" s="356"/>
      <c r="KCH114" s="356"/>
      <c r="KCI114" s="356"/>
      <c r="KCJ114" s="356"/>
      <c r="KCK114" s="356"/>
      <c r="KCL114" s="356"/>
      <c r="KCM114" s="356"/>
      <c r="KCN114" s="356"/>
      <c r="KCO114" s="356"/>
      <c r="KCP114" s="356"/>
      <c r="KCQ114" s="356"/>
      <c r="KCR114" s="356"/>
      <c r="KCS114" s="356"/>
      <c r="KCT114" s="356"/>
      <c r="KCU114" s="356"/>
      <c r="KCV114" s="356"/>
      <c r="KCW114" s="356"/>
      <c r="KCX114" s="356"/>
      <c r="KCY114" s="356"/>
      <c r="KCZ114" s="356"/>
      <c r="KDA114" s="356"/>
      <c r="KDB114" s="356"/>
      <c r="KDC114" s="356"/>
      <c r="KDD114" s="356"/>
      <c r="KDE114" s="356"/>
      <c r="KDF114" s="356"/>
      <c r="KDG114" s="356"/>
      <c r="KDH114" s="356"/>
      <c r="KDI114" s="356"/>
      <c r="KDJ114" s="356"/>
      <c r="KDK114" s="356"/>
      <c r="KDL114" s="356"/>
      <c r="KDM114" s="356"/>
      <c r="KDN114" s="356"/>
      <c r="KDO114" s="356"/>
      <c r="KDP114" s="356"/>
      <c r="KDQ114" s="356"/>
      <c r="KDR114" s="356"/>
      <c r="KDS114" s="356"/>
      <c r="KDT114" s="356"/>
      <c r="KDU114" s="356"/>
      <c r="KDV114" s="356"/>
      <c r="KDW114" s="356"/>
      <c r="KDX114" s="356"/>
      <c r="KDY114" s="356"/>
      <c r="KDZ114" s="356"/>
      <c r="KEA114" s="356"/>
      <c r="KEB114" s="356"/>
      <c r="KEC114" s="356"/>
      <c r="KED114" s="356"/>
      <c r="KEE114" s="356"/>
      <c r="KEF114" s="356"/>
      <c r="KEG114" s="356"/>
      <c r="KEH114" s="356"/>
      <c r="KEI114" s="356"/>
      <c r="KEJ114" s="356"/>
      <c r="KEK114" s="356"/>
      <c r="KEL114" s="356"/>
      <c r="KEM114" s="356"/>
      <c r="KEN114" s="356"/>
      <c r="KEO114" s="356"/>
      <c r="KEP114" s="356"/>
      <c r="KEQ114" s="356"/>
      <c r="KER114" s="356"/>
      <c r="KES114" s="356"/>
      <c r="KET114" s="356"/>
      <c r="KEU114" s="356"/>
      <c r="KEV114" s="356"/>
      <c r="KEW114" s="356"/>
      <c r="KEX114" s="356"/>
      <c r="KEY114" s="356"/>
      <c r="KEZ114" s="356"/>
      <c r="KFA114" s="356"/>
      <c r="KFB114" s="356"/>
      <c r="KFC114" s="356"/>
      <c r="KFD114" s="356"/>
      <c r="KFE114" s="356"/>
      <c r="KFF114" s="356"/>
      <c r="KFG114" s="356"/>
      <c r="KFH114" s="356"/>
      <c r="KFI114" s="356"/>
      <c r="KFJ114" s="356"/>
      <c r="KFK114" s="356"/>
      <c r="KFL114" s="356"/>
      <c r="KFM114" s="356"/>
      <c r="KFN114" s="356"/>
      <c r="KFO114" s="356"/>
      <c r="KFP114" s="356"/>
      <c r="KFQ114" s="356"/>
      <c r="KFR114" s="356"/>
      <c r="KFS114" s="356"/>
      <c r="KFT114" s="356"/>
      <c r="KFU114" s="356"/>
      <c r="KFV114" s="356"/>
      <c r="KFW114" s="356"/>
      <c r="KFX114" s="356"/>
      <c r="KFY114" s="356"/>
      <c r="KFZ114" s="356"/>
      <c r="KGA114" s="356"/>
      <c r="KGB114" s="356"/>
      <c r="KGC114" s="356"/>
      <c r="KGD114" s="356"/>
      <c r="KGE114" s="356"/>
      <c r="KGF114" s="356"/>
      <c r="KGG114" s="356"/>
      <c r="KGH114" s="356"/>
      <c r="KGI114" s="356"/>
      <c r="KGJ114" s="356"/>
      <c r="KGK114" s="356"/>
      <c r="KGL114" s="356"/>
      <c r="KGM114" s="356"/>
      <c r="KGN114" s="356"/>
      <c r="KGO114" s="356"/>
      <c r="KGP114" s="356"/>
      <c r="KGQ114" s="356"/>
      <c r="KGR114" s="356"/>
      <c r="KGS114" s="356"/>
      <c r="KGT114" s="356"/>
      <c r="KGU114" s="356"/>
      <c r="KGV114" s="356"/>
      <c r="KGW114" s="356"/>
      <c r="KGX114" s="356"/>
      <c r="KGY114" s="356"/>
      <c r="KGZ114" s="356"/>
      <c r="KHA114" s="356"/>
      <c r="KHB114" s="356"/>
      <c r="KHC114" s="356"/>
      <c r="KHD114" s="356"/>
      <c r="KHE114" s="356"/>
      <c r="KHF114" s="356"/>
      <c r="KHG114" s="356"/>
      <c r="KHH114" s="356"/>
      <c r="KHI114" s="356"/>
      <c r="KHJ114" s="356"/>
      <c r="KHK114" s="356"/>
      <c r="KHL114" s="356"/>
      <c r="KHM114" s="356"/>
      <c r="KHN114" s="356"/>
      <c r="KHO114" s="356"/>
      <c r="KHP114" s="356"/>
      <c r="KHQ114" s="356"/>
      <c r="KHR114" s="356"/>
      <c r="KHS114" s="356"/>
      <c r="KHT114" s="356"/>
      <c r="KHU114" s="356"/>
      <c r="KHV114" s="356"/>
      <c r="KHW114" s="356"/>
      <c r="KHX114" s="356"/>
      <c r="KHY114" s="356"/>
      <c r="KHZ114" s="356"/>
      <c r="KIA114" s="356"/>
      <c r="KIB114" s="356"/>
      <c r="KIC114" s="356"/>
      <c r="KID114" s="356"/>
      <c r="KIE114" s="356"/>
      <c r="KIF114" s="356"/>
      <c r="KIG114" s="356"/>
      <c r="KIH114" s="356"/>
      <c r="KII114" s="356"/>
      <c r="KIJ114" s="356"/>
      <c r="KIK114" s="356"/>
      <c r="KIL114" s="356"/>
      <c r="KIM114" s="356"/>
      <c r="KIN114" s="356"/>
      <c r="KIO114" s="356"/>
      <c r="KIP114" s="356"/>
      <c r="KIQ114" s="356"/>
      <c r="KIR114" s="356"/>
      <c r="KIS114" s="356"/>
      <c r="KIT114" s="356"/>
      <c r="KIU114" s="356"/>
      <c r="KIV114" s="356"/>
      <c r="KIW114" s="356"/>
      <c r="KIX114" s="356"/>
      <c r="KIY114" s="356"/>
      <c r="KIZ114" s="356"/>
      <c r="KJA114" s="356"/>
      <c r="KJB114" s="356"/>
      <c r="KJC114" s="356"/>
      <c r="KJD114" s="356"/>
      <c r="KJE114" s="356"/>
      <c r="KJF114" s="356"/>
      <c r="KJG114" s="356"/>
      <c r="KJH114" s="356"/>
      <c r="KJI114" s="356"/>
      <c r="KJJ114" s="356"/>
      <c r="KJK114" s="356"/>
      <c r="KJL114" s="356"/>
      <c r="KJM114" s="356"/>
      <c r="KJN114" s="356"/>
      <c r="KJO114" s="356"/>
      <c r="KJP114" s="356"/>
      <c r="KJQ114" s="356"/>
      <c r="KJR114" s="356"/>
      <c r="KJS114" s="356"/>
      <c r="KJT114" s="356"/>
      <c r="KJU114" s="356"/>
      <c r="KJV114" s="356"/>
      <c r="KJW114" s="356"/>
      <c r="KJX114" s="356"/>
      <c r="KJY114" s="356"/>
      <c r="KJZ114" s="356"/>
      <c r="KKA114" s="356"/>
      <c r="KKB114" s="356"/>
      <c r="KKC114" s="356"/>
      <c r="KKD114" s="356"/>
      <c r="KKE114" s="356"/>
      <c r="KKF114" s="356"/>
      <c r="KKG114" s="356"/>
      <c r="KKH114" s="356"/>
      <c r="KKI114" s="356"/>
      <c r="KKJ114" s="356"/>
      <c r="KKK114" s="356"/>
      <c r="KKL114" s="356"/>
      <c r="KKM114" s="356"/>
      <c r="KKN114" s="356"/>
      <c r="KKO114" s="356"/>
      <c r="KKP114" s="356"/>
      <c r="KKQ114" s="356"/>
      <c r="KKR114" s="356"/>
      <c r="KKS114" s="356"/>
      <c r="KKT114" s="356"/>
      <c r="KKU114" s="356"/>
      <c r="KKV114" s="356"/>
      <c r="KKW114" s="356"/>
      <c r="KKX114" s="356"/>
      <c r="KKY114" s="356"/>
      <c r="KKZ114" s="356"/>
      <c r="KLA114" s="356"/>
      <c r="KLB114" s="356"/>
      <c r="KLC114" s="356"/>
      <c r="KLD114" s="356"/>
      <c r="KLE114" s="356"/>
      <c r="KLF114" s="356"/>
      <c r="KLG114" s="356"/>
      <c r="KLH114" s="356"/>
      <c r="KLI114" s="356"/>
      <c r="KLJ114" s="356"/>
      <c r="KLK114" s="356"/>
      <c r="KLL114" s="356"/>
      <c r="KLM114" s="356"/>
      <c r="KLN114" s="356"/>
      <c r="KLO114" s="356"/>
      <c r="KLP114" s="356"/>
      <c r="KLQ114" s="356"/>
      <c r="KLR114" s="356"/>
      <c r="KLS114" s="356"/>
      <c r="KLT114" s="356"/>
      <c r="KLU114" s="356"/>
      <c r="KLV114" s="356"/>
      <c r="KLW114" s="356"/>
      <c r="KLX114" s="356"/>
      <c r="KLY114" s="356"/>
      <c r="KLZ114" s="356"/>
      <c r="KMA114" s="356"/>
      <c r="KMB114" s="356"/>
      <c r="KMC114" s="356"/>
      <c r="KMD114" s="356"/>
      <c r="KME114" s="356"/>
      <c r="KMF114" s="356"/>
      <c r="KMG114" s="356"/>
      <c r="KMH114" s="356"/>
      <c r="KMI114" s="356"/>
      <c r="KMJ114" s="356"/>
      <c r="KMK114" s="356"/>
      <c r="KML114" s="356"/>
      <c r="KMM114" s="356"/>
      <c r="KMN114" s="356"/>
      <c r="KMO114" s="356"/>
      <c r="KMP114" s="356"/>
      <c r="KMQ114" s="356"/>
      <c r="KMR114" s="356"/>
      <c r="KMS114" s="356"/>
      <c r="KMT114" s="356"/>
      <c r="KMU114" s="356"/>
      <c r="KMV114" s="356"/>
      <c r="KMW114" s="356"/>
      <c r="KMX114" s="356"/>
      <c r="KMY114" s="356"/>
      <c r="KMZ114" s="356"/>
      <c r="KNA114" s="356"/>
      <c r="KNB114" s="356"/>
      <c r="KNC114" s="356"/>
      <c r="KND114" s="356"/>
      <c r="KNE114" s="356"/>
      <c r="KNF114" s="356"/>
      <c r="KNG114" s="356"/>
      <c r="KNH114" s="356"/>
      <c r="KNI114" s="356"/>
      <c r="KNJ114" s="356"/>
      <c r="KNK114" s="356"/>
      <c r="KNL114" s="356"/>
      <c r="KNM114" s="356"/>
      <c r="KNN114" s="356"/>
      <c r="KNO114" s="356"/>
      <c r="KNP114" s="356"/>
      <c r="KNQ114" s="356"/>
      <c r="KNR114" s="356"/>
      <c r="KNS114" s="356"/>
      <c r="KNT114" s="356"/>
      <c r="KNU114" s="356"/>
      <c r="KNV114" s="356"/>
      <c r="KNW114" s="356"/>
      <c r="KNX114" s="356"/>
      <c r="KNY114" s="356"/>
      <c r="KNZ114" s="356"/>
      <c r="KOA114" s="356"/>
      <c r="KOB114" s="356"/>
      <c r="KOC114" s="356"/>
      <c r="KOD114" s="356"/>
      <c r="KOE114" s="356"/>
      <c r="KOF114" s="356"/>
      <c r="KOG114" s="356"/>
      <c r="KOH114" s="356"/>
      <c r="KOI114" s="356"/>
      <c r="KOJ114" s="356"/>
      <c r="KOK114" s="356"/>
      <c r="KOL114" s="356"/>
      <c r="KOM114" s="356"/>
      <c r="KON114" s="356"/>
      <c r="KOO114" s="356"/>
      <c r="KOP114" s="356"/>
      <c r="KOQ114" s="356"/>
      <c r="KOR114" s="356"/>
      <c r="KOS114" s="356"/>
      <c r="KOT114" s="356"/>
      <c r="KOU114" s="356"/>
      <c r="KOV114" s="356"/>
      <c r="KOW114" s="356"/>
      <c r="KOX114" s="356"/>
      <c r="KOY114" s="356"/>
      <c r="KOZ114" s="356"/>
      <c r="KPA114" s="356"/>
      <c r="KPB114" s="356"/>
      <c r="KPC114" s="356"/>
      <c r="KPD114" s="356"/>
      <c r="KPE114" s="356"/>
      <c r="KPF114" s="356"/>
      <c r="KPG114" s="356"/>
      <c r="KPH114" s="356"/>
      <c r="KPI114" s="356"/>
      <c r="KPJ114" s="356"/>
      <c r="KPK114" s="356"/>
      <c r="KPL114" s="356"/>
      <c r="KPM114" s="356"/>
      <c r="KPN114" s="356"/>
      <c r="KPO114" s="356"/>
      <c r="KPP114" s="356"/>
      <c r="KPQ114" s="356"/>
      <c r="KPR114" s="356"/>
      <c r="KPS114" s="356"/>
      <c r="KPT114" s="356"/>
      <c r="KPU114" s="356"/>
      <c r="KPV114" s="356"/>
      <c r="KPW114" s="356"/>
      <c r="KPX114" s="356"/>
      <c r="KPY114" s="356"/>
      <c r="KPZ114" s="356"/>
      <c r="KQA114" s="356"/>
      <c r="KQB114" s="356"/>
      <c r="KQC114" s="356"/>
      <c r="KQD114" s="356"/>
      <c r="KQE114" s="356"/>
      <c r="KQF114" s="356"/>
      <c r="KQG114" s="356"/>
      <c r="KQH114" s="356"/>
      <c r="KQI114" s="356"/>
      <c r="KQJ114" s="356"/>
      <c r="KQK114" s="356"/>
      <c r="KQL114" s="356"/>
      <c r="KQM114" s="356"/>
      <c r="KQN114" s="356"/>
      <c r="KQO114" s="356"/>
      <c r="KQP114" s="356"/>
      <c r="KQQ114" s="356"/>
      <c r="KQR114" s="356"/>
      <c r="KQS114" s="356"/>
      <c r="KQT114" s="356"/>
      <c r="KQU114" s="356"/>
      <c r="KQV114" s="356"/>
      <c r="KQW114" s="356"/>
      <c r="KQX114" s="356"/>
      <c r="KQY114" s="356"/>
      <c r="KQZ114" s="356"/>
      <c r="KRA114" s="356"/>
      <c r="KRB114" s="356"/>
      <c r="KRC114" s="356"/>
      <c r="KRD114" s="356"/>
      <c r="KRE114" s="356"/>
      <c r="KRF114" s="356"/>
      <c r="KRG114" s="356"/>
      <c r="KRH114" s="356"/>
      <c r="KRI114" s="356"/>
      <c r="KRJ114" s="356"/>
      <c r="KRK114" s="356"/>
      <c r="KRL114" s="356"/>
      <c r="KRM114" s="356"/>
      <c r="KRN114" s="356"/>
      <c r="KRO114" s="356"/>
      <c r="KRP114" s="356"/>
      <c r="KRQ114" s="356"/>
      <c r="KRR114" s="356"/>
      <c r="KRS114" s="356"/>
      <c r="KRT114" s="356"/>
      <c r="KRU114" s="356"/>
      <c r="KRV114" s="356"/>
      <c r="KRW114" s="356"/>
      <c r="KRX114" s="356"/>
      <c r="KRY114" s="356"/>
      <c r="KRZ114" s="356"/>
      <c r="KSA114" s="356"/>
      <c r="KSB114" s="356"/>
      <c r="KSC114" s="356"/>
      <c r="KSD114" s="356"/>
      <c r="KSE114" s="356"/>
      <c r="KSF114" s="356"/>
      <c r="KSG114" s="356"/>
      <c r="KSH114" s="356"/>
      <c r="KSI114" s="356"/>
      <c r="KSJ114" s="356"/>
      <c r="KSK114" s="356"/>
      <c r="KSL114" s="356"/>
      <c r="KSM114" s="356"/>
      <c r="KSN114" s="356"/>
      <c r="KSO114" s="356"/>
      <c r="KSP114" s="356"/>
      <c r="KSQ114" s="356"/>
      <c r="KSR114" s="356"/>
      <c r="KSS114" s="356"/>
      <c r="KST114" s="356"/>
      <c r="KSU114" s="356"/>
      <c r="KSV114" s="356"/>
      <c r="KSW114" s="356"/>
      <c r="KSX114" s="356"/>
      <c r="KSY114" s="356"/>
      <c r="KSZ114" s="356"/>
      <c r="KTA114" s="356"/>
      <c r="KTB114" s="356"/>
      <c r="KTC114" s="356"/>
      <c r="KTD114" s="356"/>
      <c r="KTE114" s="356"/>
      <c r="KTF114" s="356"/>
      <c r="KTG114" s="356"/>
      <c r="KTH114" s="356"/>
      <c r="KTI114" s="356"/>
      <c r="KTJ114" s="356"/>
      <c r="KTK114" s="356"/>
      <c r="KTL114" s="356"/>
      <c r="KTM114" s="356"/>
      <c r="KTN114" s="356"/>
      <c r="KTO114" s="356"/>
      <c r="KTP114" s="356"/>
      <c r="KTQ114" s="356"/>
      <c r="KTR114" s="356"/>
      <c r="KTS114" s="356"/>
      <c r="KTT114" s="356"/>
      <c r="KTU114" s="356"/>
      <c r="KTV114" s="356"/>
      <c r="KTW114" s="356"/>
      <c r="KTX114" s="356"/>
      <c r="KTY114" s="356"/>
      <c r="KTZ114" s="356"/>
      <c r="KUA114" s="356"/>
      <c r="KUB114" s="356"/>
      <c r="KUC114" s="356"/>
      <c r="KUD114" s="356"/>
      <c r="KUE114" s="356"/>
      <c r="KUF114" s="356"/>
      <c r="KUG114" s="356"/>
      <c r="KUH114" s="356"/>
      <c r="KUI114" s="356"/>
      <c r="KUJ114" s="356"/>
      <c r="KUK114" s="356"/>
      <c r="KUL114" s="356"/>
      <c r="KUM114" s="356"/>
      <c r="KUN114" s="356"/>
      <c r="KUO114" s="356"/>
      <c r="KUP114" s="356"/>
      <c r="KUQ114" s="356"/>
      <c r="KUR114" s="356"/>
      <c r="KUS114" s="356"/>
      <c r="KUT114" s="356"/>
      <c r="KUU114" s="356"/>
      <c r="KUV114" s="356"/>
      <c r="KUW114" s="356"/>
      <c r="KUX114" s="356"/>
      <c r="KUY114" s="356"/>
      <c r="KUZ114" s="356"/>
      <c r="KVA114" s="356"/>
      <c r="KVB114" s="356"/>
      <c r="KVC114" s="356"/>
      <c r="KVD114" s="356"/>
      <c r="KVE114" s="356"/>
      <c r="KVF114" s="356"/>
      <c r="KVG114" s="356"/>
      <c r="KVH114" s="356"/>
      <c r="KVI114" s="356"/>
      <c r="KVJ114" s="356"/>
      <c r="KVK114" s="356"/>
      <c r="KVL114" s="356"/>
      <c r="KVM114" s="356"/>
      <c r="KVN114" s="356"/>
      <c r="KVO114" s="356"/>
      <c r="KVP114" s="356"/>
      <c r="KVQ114" s="356"/>
      <c r="KVR114" s="356"/>
      <c r="KVS114" s="356"/>
      <c r="KVT114" s="356"/>
      <c r="KVU114" s="356"/>
      <c r="KVV114" s="356"/>
      <c r="KVW114" s="356"/>
      <c r="KVX114" s="356"/>
      <c r="KVY114" s="356"/>
      <c r="KVZ114" s="356"/>
      <c r="KWA114" s="356"/>
      <c r="KWB114" s="356"/>
      <c r="KWC114" s="356"/>
      <c r="KWD114" s="356"/>
      <c r="KWE114" s="356"/>
      <c r="KWF114" s="356"/>
      <c r="KWG114" s="356"/>
      <c r="KWH114" s="356"/>
      <c r="KWI114" s="356"/>
      <c r="KWJ114" s="356"/>
      <c r="KWK114" s="356"/>
      <c r="KWL114" s="356"/>
      <c r="KWM114" s="356"/>
      <c r="KWN114" s="356"/>
      <c r="KWO114" s="356"/>
      <c r="KWP114" s="356"/>
      <c r="KWQ114" s="356"/>
      <c r="KWR114" s="356"/>
      <c r="KWS114" s="356"/>
      <c r="KWT114" s="356"/>
      <c r="KWU114" s="356"/>
      <c r="KWV114" s="356"/>
      <c r="KWW114" s="356"/>
      <c r="KWX114" s="356"/>
      <c r="KWY114" s="356"/>
      <c r="KWZ114" s="356"/>
      <c r="KXA114" s="356"/>
      <c r="KXB114" s="356"/>
      <c r="KXC114" s="356"/>
      <c r="KXD114" s="356"/>
      <c r="KXE114" s="356"/>
      <c r="KXF114" s="356"/>
      <c r="KXG114" s="356"/>
      <c r="KXH114" s="356"/>
      <c r="KXI114" s="356"/>
      <c r="KXJ114" s="356"/>
      <c r="KXK114" s="356"/>
      <c r="KXL114" s="356"/>
      <c r="KXM114" s="356"/>
      <c r="KXN114" s="356"/>
      <c r="KXO114" s="356"/>
      <c r="KXP114" s="356"/>
      <c r="KXQ114" s="356"/>
      <c r="KXR114" s="356"/>
      <c r="KXS114" s="356"/>
      <c r="KXT114" s="356"/>
      <c r="KXU114" s="356"/>
      <c r="KXV114" s="356"/>
      <c r="KXW114" s="356"/>
      <c r="KXX114" s="356"/>
      <c r="KXY114" s="356"/>
      <c r="KXZ114" s="356"/>
      <c r="KYA114" s="356"/>
      <c r="KYB114" s="356"/>
      <c r="KYC114" s="356"/>
      <c r="KYD114" s="356"/>
      <c r="KYE114" s="356"/>
      <c r="KYF114" s="356"/>
      <c r="KYG114" s="356"/>
      <c r="KYH114" s="356"/>
      <c r="KYI114" s="356"/>
      <c r="KYJ114" s="356"/>
      <c r="KYK114" s="356"/>
      <c r="KYL114" s="356"/>
      <c r="KYM114" s="356"/>
      <c r="KYN114" s="356"/>
      <c r="KYO114" s="356"/>
      <c r="KYP114" s="356"/>
      <c r="KYQ114" s="356"/>
      <c r="KYR114" s="356"/>
      <c r="KYS114" s="356"/>
      <c r="KYT114" s="356"/>
      <c r="KYU114" s="356"/>
      <c r="KYV114" s="356"/>
      <c r="KYW114" s="356"/>
      <c r="KYX114" s="356"/>
      <c r="KYY114" s="356"/>
      <c r="KYZ114" s="356"/>
      <c r="KZA114" s="356"/>
      <c r="KZB114" s="356"/>
      <c r="KZC114" s="356"/>
      <c r="KZD114" s="356"/>
      <c r="KZE114" s="356"/>
      <c r="KZF114" s="356"/>
      <c r="KZG114" s="356"/>
      <c r="KZH114" s="356"/>
      <c r="KZI114" s="356"/>
      <c r="KZJ114" s="356"/>
      <c r="KZK114" s="356"/>
      <c r="KZL114" s="356"/>
      <c r="KZM114" s="356"/>
      <c r="KZN114" s="356"/>
      <c r="KZO114" s="356"/>
      <c r="KZP114" s="356"/>
      <c r="KZQ114" s="356"/>
      <c r="KZR114" s="356"/>
      <c r="KZS114" s="356"/>
      <c r="KZT114" s="356"/>
      <c r="KZU114" s="356"/>
      <c r="KZV114" s="356"/>
      <c r="KZW114" s="356"/>
      <c r="KZX114" s="356"/>
      <c r="KZY114" s="356"/>
      <c r="KZZ114" s="356"/>
      <c r="LAA114" s="356"/>
      <c r="LAB114" s="356"/>
      <c r="LAC114" s="356"/>
      <c r="LAD114" s="356"/>
      <c r="LAE114" s="356"/>
      <c r="LAF114" s="356"/>
      <c r="LAG114" s="356"/>
      <c r="LAH114" s="356"/>
      <c r="LAI114" s="356"/>
      <c r="LAJ114" s="356"/>
      <c r="LAK114" s="356"/>
      <c r="LAL114" s="356"/>
      <c r="LAM114" s="356"/>
      <c r="LAN114" s="356"/>
      <c r="LAO114" s="356"/>
      <c r="LAP114" s="356"/>
      <c r="LAQ114" s="356"/>
      <c r="LAR114" s="356"/>
      <c r="LAS114" s="356"/>
      <c r="LAT114" s="356"/>
      <c r="LAU114" s="356"/>
      <c r="LAV114" s="356"/>
      <c r="LAW114" s="356"/>
      <c r="LAX114" s="356"/>
      <c r="LAY114" s="356"/>
      <c r="LAZ114" s="356"/>
      <c r="LBA114" s="356"/>
      <c r="LBB114" s="356"/>
      <c r="LBC114" s="356"/>
      <c r="LBD114" s="356"/>
      <c r="LBE114" s="356"/>
      <c r="LBF114" s="356"/>
      <c r="LBG114" s="356"/>
      <c r="LBH114" s="356"/>
      <c r="LBI114" s="356"/>
      <c r="LBJ114" s="356"/>
      <c r="LBK114" s="356"/>
      <c r="LBL114" s="356"/>
      <c r="LBM114" s="356"/>
      <c r="LBN114" s="356"/>
      <c r="LBO114" s="356"/>
      <c r="LBP114" s="356"/>
      <c r="LBQ114" s="356"/>
      <c r="LBR114" s="356"/>
      <c r="LBS114" s="356"/>
      <c r="LBT114" s="356"/>
      <c r="LBU114" s="356"/>
      <c r="LBV114" s="356"/>
      <c r="LBW114" s="356"/>
      <c r="LBX114" s="356"/>
      <c r="LBY114" s="356"/>
      <c r="LBZ114" s="356"/>
      <c r="LCA114" s="356"/>
      <c r="LCB114" s="356"/>
      <c r="LCC114" s="356"/>
      <c r="LCD114" s="356"/>
      <c r="LCE114" s="356"/>
      <c r="LCF114" s="356"/>
      <c r="LCG114" s="356"/>
      <c r="LCH114" s="356"/>
      <c r="LCI114" s="356"/>
      <c r="LCJ114" s="356"/>
      <c r="LCK114" s="356"/>
      <c r="LCL114" s="356"/>
      <c r="LCM114" s="356"/>
      <c r="LCN114" s="356"/>
      <c r="LCO114" s="356"/>
      <c r="LCP114" s="356"/>
      <c r="LCQ114" s="356"/>
      <c r="LCR114" s="356"/>
      <c r="LCS114" s="356"/>
      <c r="LCT114" s="356"/>
      <c r="LCU114" s="356"/>
      <c r="LCV114" s="356"/>
      <c r="LCW114" s="356"/>
      <c r="LCX114" s="356"/>
      <c r="LCY114" s="356"/>
      <c r="LCZ114" s="356"/>
      <c r="LDA114" s="356"/>
      <c r="LDB114" s="356"/>
      <c r="LDC114" s="356"/>
      <c r="LDD114" s="356"/>
      <c r="LDE114" s="356"/>
      <c r="LDF114" s="356"/>
      <c r="LDG114" s="356"/>
      <c r="LDH114" s="356"/>
      <c r="LDI114" s="356"/>
      <c r="LDJ114" s="356"/>
      <c r="LDK114" s="356"/>
      <c r="LDL114" s="356"/>
      <c r="LDM114" s="356"/>
      <c r="LDN114" s="356"/>
      <c r="LDO114" s="356"/>
      <c r="LDP114" s="356"/>
      <c r="LDQ114" s="356"/>
      <c r="LDR114" s="356"/>
      <c r="LDS114" s="356"/>
      <c r="LDT114" s="356"/>
      <c r="LDU114" s="356"/>
      <c r="LDV114" s="356"/>
      <c r="LDW114" s="356"/>
      <c r="LDX114" s="356"/>
      <c r="LDY114" s="356"/>
      <c r="LDZ114" s="356"/>
      <c r="LEA114" s="356"/>
      <c r="LEB114" s="356"/>
      <c r="LEC114" s="356"/>
      <c r="LED114" s="356"/>
      <c r="LEE114" s="356"/>
      <c r="LEF114" s="356"/>
      <c r="LEG114" s="356"/>
      <c r="LEH114" s="356"/>
      <c r="LEI114" s="356"/>
      <c r="LEJ114" s="356"/>
      <c r="LEK114" s="356"/>
      <c r="LEL114" s="356"/>
      <c r="LEM114" s="356"/>
      <c r="LEN114" s="356"/>
      <c r="LEO114" s="356"/>
      <c r="LEP114" s="356"/>
      <c r="LEQ114" s="356"/>
      <c r="LER114" s="356"/>
      <c r="LES114" s="356"/>
      <c r="LET114" s="356"/>
      <c r="LEU114" s="356"/>
      <c r="LEV114" s="356"/>
      <c r="LEW114" s="356"/>
      <c r="LEX114" s="356"/>
      <c r="LEY114" s="356"/>
      <c r="LEZ114" s="356"/>
      <c r="LFA114" s="356"/>
      <c r="LFB114" s="356"/>
      <c r="LFC114" s="356"/>
      <c r="LFD114" s="356"/>
      <c r="LFE114" s="356"/>
      <c r="LFF114" s="356"/>
      <c r="LFG114" s="356"/>
      <c r="LFH114" s="356"/>
      <c r="LFI114" s="356"/>
      <c r="LFJ114" s="356"/>
      <c r="LFK114" s="356"/>
      <c r="LFL114" s="356"/>
      <c r="LFM114" s="356"/>
      <c r="LFN114" s="356"/>
      <c r="LFO114" s="356"/>
      <c r="LFP114" s="356"/>
      <c r="LFQ114" s="356"/>
      <c r="LFR114" s="356"/>
      <c r="LFS114" s="356"/>
      <c r="LFT114" s="356"/>
      <c r="LFU114" s="356"/>
      <c r="LFV114" s="356"/>
      <c r="LFW114" s="356"/>
      <c r="LFX114" s="356"/>
      <c r="LFY114" s="356"/>
      <c r="LFZ114" s="356"/>
      <c r="LGA114" s="356"/>
      <c r="LGB114" s="356"/>
      <c r="LGC114" s="356"/>
      <c r="LGD114" s="356"/>
      <c r="LGE114" s="356"/>
      <c r="LGF114" s="356"/>
      <c r="LGG114" s="356"/>
      <c r="LGH114" s="356"/>
      <c r="LGI114" s="356"/>
      <c r="LGJ114" s="356"/>
      <c r="LGK114" s="356"/>
      <c r="LGL114" s="356"/>
      <c r="LGM114" s="356"/>
      <c r="LGN114" s="356"/>
      <c r="LGO114" s="356"/>
      <c r="LGP114" s="356"/>
      <c r="LGQ114" s="356"/>
      <c r="LGR114" s="356"/>
      <c r="LGS114" s="356"/>
      <c r="LGT114" s="356"/>
      <c r="LGU114" s="356"/>
      <c r="LGV114" s="356"/>
      <c r="LGW114" s="356"/>
      <c r="LGX114" s="356"/>
      <c r="LGY114" s="356"/>
      <c r="LGZ114" s="356"/>
      <c r="LHA114" s="356"/>
      <c r="LHB114" s="356"/>
      <c r="LHC114" s="356"/>
      <c r="LHD114" s="356"/>
      <c r="LHE114" s="356"/>
      <c r="LHF114" s="356"/>
      <c r="LHG114" s="356"/>
      <c r="LHH114" s="356"/>
      <c r="LHI114" s="356"/>
      <c r="LHJ114" s="356"/>
      <c r="LHK114" s="356"/>
      <c r="LHL114" s="356"/>
      <c r="LHM114" s="356"/>
      <c r="LHN114" s="356"/>
      <c r="LHO114" s="356"/>
      <c r="LHP114" s="356"/>
      <c r="LHQ114" s="356"/>
      <c r="LHR114" s="356"/>
      <c r="LHS114" s="356"/>
      <c r="LHT114" s="356"/>
      <c r="LHU114" s="356"/>
      <c r="LHV114" s="356"/>
      <c r="LHW114" s="356"/>
      <c r="LHX114" s="356"/>
      <c r="LHY114" s="356"/>
      <c r="LHZ114" s="356"/>
      <c r="LIA114" s="356"/>
      <c r="LIB114" s="356"/>
      <c r="LIC114" s="356"/>
      <c r="LID114" s="356"/>
      <c r="LIE114" s="356"/>
      <c r="LIF114" s="356"/>
      <c r="LIG114" s="356"/>
      <c r="LIH114" s="356"/>
      <c r="LII114" s="356"/>
      <c r="LIJ114" s="356"/>
      <c r="LIK114" s="356"/>
      <c r="LIL114" s="356"/>
      <c r="LIM114" s="356"/>
      <c r="LIN114" s="356"/>
      <c r="LIO114" s="356"/>
      <c r="LIP114" s="356"/>
      <c r="LIQ114" s="356"/>
      <c r="LIR114" s="356"/>
      <c r="LIS114" s="356"/>
      <c r="LIT114" s="356"/>
      <c r="LIU114" s="356"/>
      <c r="LIV114" s="356"/>
      <c r="LIW114" s="356"/>
      <c r="LIX114" s="356"/>
      <c r="LIY114" s="356"/>
      <c r="LIZ114" s="356"/>
      <c r="LJA114" s="356"/>
      <c r="LJB114" s="356"/>
      <c r="LJC114" s="356"/>
      <c r="LJD114" s="356"/>
      <c r="LJE114" s="356"/>
      <c r="LJF114" s="356"/>
      <c r="LJG114" s="356"/>
      <c r="LJH114" s="356"/>
      <c r="LJI114" s="356"/>
      <c r="LJJ114" s="356"/>
      <c r="LJK114" s="356"/>
      <c r="LJL114" s="356"/>
      <c r="LJM114" s="356"/>
      <c r="LJN114" s="356"/>
      <c r="LJO114" s="356"/>
      <c r="LJP114" s="356"/>
      <c r="LJQ114" s="356"/>
      <c r="LJR114" s="356"/>
      <c r="LJS114" s="356"/>
      <c r="LJT114" s="356"/>
      <c r="LJU114" s="356"/>
      <c r="LJV114" s="356"/>
      <c r="LJW114" s="356"/>
      <c r="LJX114" s="356"/>
      <c r="LJY114" s="356"/>
      <c r="LJZ114" s="356"/>
      <c r="LKA114" s="356"/>
      <c r="LKB114" s="356"/>
      <c r="LKC114" s="356"/>
      <c r="LKD114" s="356"/>
      <c r="LKE114" s="356"/>
      <c r="LKF114" s="356"/>
      <c r="LKG114" s="356"/>
      <c r="LKH114" s="356"/>
      <c r="LKI114" s="356"/>
      <c r="LKJ114" s="356"/>
      <c r="LKK114" s="356"/>
      <c r="LKL114" s="356"/>
      <c r="LKM114" s="356"/>
      <c r="LKN114" s="356"/>
      <c r="LKO114" s="356"/>
      <c r="LKP114" s="356"/>
      <c r="LKQ114" s="356"/>
      <c r="LKR114" s="356"/>
      <c r="LKS114" s="356"/>
      <c r="LKT114" s="356"/>
      <c r="LKU114" s="356"/>
      <c r="LKV114" s="356"/>
      <c r="LKW114" s="356"/>
      <c r="LKX114" s="356"/>
      <c r="LKY114" s="356"/>
      <c r="LKZ114" s="356"/>
      <c r="LLA114" s="356"/>
      <c r="LLB114" s="356"/>
      <c r="LLC114" s="356"/>
      <c r="LLD114" s="356"/>
      <c r="LLE114" s="356"/>
      <c r="LLF114" s="356"/>
      <c r="LLG114" s="356"/>
      <c r="LLH114" s="356"/>
      <c r="LLI114" s="356"/>
      <c r="LLJ114" s="356"/>
      <c r="LLK114" s="356"/>
      <c r="LLL114" s="356"/>
      <c r="LLM114" s="356"/>
      <c r="LLN114" s="356"/>
      <c r="LLO114" s="356"/>
      <c r="LLP114" s="356"/>
      <c r="LLQ114" s="356"/>
      <c r="LLR114" s="356"/>
      <c r="LLS114" s="356"/>
      <c r="LLT114" s="356"/>
      <c r="LLU114" s="356"/>
      <c r="LLV114" s="356"/>
      <c r="LLW114" s="356"/>
      <c r="LLX114" s="356"/>
      <c r="LLY114" s="356"/>
      <c r="LLZ114" s="356"/>
      <c r="LMA114" s="356"/>
      <c r="LMB114" s="356"/>
      <c r="LMC114" s="356"/>
      <c r="LMD114" s="356"/>
      <c r="LME114" s="356"/>
      <c r="LMF114" s="356"/>
      <c r="LMG114" s="356"/>
      <c r="LMH114" s="356"/>
      <c r="LMI114" s="356"/>
      <c r="LMJ114" s="356"/>
      <c r="LMK114" s="356"/>
      <c r="LML114" s="356"/>
      <c r="LMM114" s="356"/>
      <c r="LMN114" s="356"/>
      <c r="LMO114" s="356"/>
      <c r="LMP114" s="356"/>
      <c r="LMQ114" s="356"/>
      <c r="LMR114" s="356"/>
      <c r="LMS114" s="356"/>
      <c r="LMT114" s="356"/>
      <c r="LMU114" s="356"/>
      <c r="LMV114" s="356"/>
      <c r="LMW114" s="356"/>
      <c r="LMX114" s="356"/>
      <c r="LMY114" s="356"/>
      <c r="LMZ114" s="356"/>
      <c r="LNA114" s="356"/>
      <c r="LNB114" s="356"/>
      <c r="LNC114" s="356"/>
      <c r="LND114" s="356"/>
      <c r="LNE114" s="356"/>
      <c r="LNF114" s="356"/>
      <c r="LNG114" s="356"/>
      <c r="LNH114" s="356"/>
      <c r="LNI114" s="356"/>
      <c r="LNJ114" s="356"/>
      <c r="LNK114" s="356"/>
      <c r="LNL114" s="356"/>
      <c r="LNM114" s="356"/>
      <c r="LNN114" s="356"/>
      <c r="LNO114" s="356"/>
      <c r="LNP114" s="356"/>
      <c r="LNQ114" s="356"/>
      <c r="LNR114" s="356"/>
      <c r="LNS114" s="356"/>
      <c r="LNT114" s="356"/>
      <c r="LNU114" s="356"/>
      <c r="LNV114" s="356"/>
      <c r="LNW114" s="356"/>
      <c r="LNX114" s="356"/>
      <c r="LNY114" s="356"/>
      <c r="LNZ114" s="356"/>
      <c r="LOA114" s="356"/>
      <c r="LOB114" s="356"/>
      <c r="LOC114" s="356"/>
      <c r="LOD114" s="356"/>
      <c r="LOE114" s="356"/>
      <c r="LOF114" s="356"/>
      <c r="LOG114" s="356"/>
      <c r="LOH114" s="356"/>
      <c r="LOI114" s="356"/>
      <c r="LOJ114" s="356"/>
      <c r="LOK114" s="356"/>
      <c r="LOL114" s="356"/>
      <c r="LOM114" s="356"/>
      <c r="LON114" s="356"/>
      <c r="LOO114" s="356"/>
      <c r="LOP114" s="356"/>
      <c r="LOQ114" s="356"/>
      <c r="LOR114" s="356"/>
      <c r="LOS114" s="356"/>
      <c r="LOT114" s="356"/>
      <c r="LOU114" s="356"/>
      <c r="LOV114" s="356"/>
      <c r="LOW114" s="356"/>
      <c r="LOX114" s="356"/>
      <c r="LOY114" s="356"/>
      <c r="LOZ114" s="356"/>
      <c r="LPA114" s="356"/>
      <c r="LPB114" s="356"/>
      <c r="LPC114" s="356"/>
      <c r="LPD114" s="356"/>
      <c r="LPE114" s="356"/>
      <c r="LPF114" s="356"/>
      <c r="LPG114" s="356"/>
      <c r="LPH114" s="356"/>
      <c r="LPI114" s="356"/>
      <c r="LPJ114" s="356"/>
      <c r="LPK114" s="356"/>
      <c r="LPL114" s="356"/>
      <c r="LPM114" s="356"/>
      <c r="LPN114" s="356"/>
      <c r="LPO114" s="356"/>
      <c r="LPP114" s="356"/>
      <c r="LPQ114" s="356"/>
      <c r="LPR114" s="356"/>
      <c r="LPS114" s="356"/>
      <c r="LPT114" s="356"/>
      <c r="LPU114" s="356"/>
      <c r="LPV114" s="356"/>
      <c r="LPW114" s="356"/>
      <c r="LPX114" s="356"/>
      <c r="LPY114" s="356"/>
      <c r="LPZ114" s="356"/>
      <c r="LQA114" s="356"/>
      <c r="LQB114" s="356"/>
      <c r="LQC114" s="356"/>
      <c r="LQD114" s="356"/>
      <c r="LQE114" s="356"/>
      <c r="LQF114" s="356"/>
      <c r="LQG114" s="356"/>
      <c r="LQH114" s="356"/>
      <c r="LQI114" s="356"/>
      <c r="LQJ114" s="356"/>
      <c r="LQK114" s="356"/>
      <c r="LQL114" s="356"/>
      <c r="LQM114" s="356"/>
      <c r="LQN114" s="356"/>
      <c r="LQO114" s="356"/>
      <c r="LQP114" s="356"/>
      <c r="LQQ114" s="356"/>
      <c r="LQR114" s="356"/>
      <c r="LQS114" s="356"/>
      <c r="LQT114" s="356"/>
      <c r="LQU114" s="356"/>
      <c r="LQV114" s="356"/>
      <c r="LQW114" s="356"/>
      <c r="LQX114" s="356"/>
      <c r="LQY114" s="356"/>
      <c r="LQZ114" s="356"/>
      <c r="LRA114" s="356"/>
      <c r="LRB114" s="356"/>
      <c r="LRC114" s="356"/>
      <c r="LRD114" s="356"/>
      <c r="LRE114" s="356"/>
      <c r="LRF114" s="356"/>
      <c r="LRG114" s="356"/>
      <c r="LRH114" s="356"/>
      <c r="LRI114" s="356"/>
      <c r="LRJ114" s="356"/>
      <c r="LRK114" s="356"/>
      <c r="LRL114" s="356"/>
      <c r="LRM114" s="356"/>
      <c r="LRN114" s="356"/>
      <c r="LRO114" s="356"/>
      <c r="LRP114" s="356"/>
      <c r="LRQ114" s="356"/>
      <c r="LRR114" s="356"/>
      <c r="LRS114" s="356"/>
      <c r="LRT114" s="356"/>
      <c r="LRU114" s="356"/>
      <c r="LRV114" s="356"/>
      <c r="LRW114" s="356"/>
      <c r="LRX114" s="356"/>
      <c r="LRY114" s="356"/>
      <c r="LRZ114" s="356"/>
      <c r="LSA114" s="356"/>
      <c r="LSB114" s="356"/>
      <c r="LSC114" s="356"/>
      <c r="LSD114" s="356"/>
      <c r="LSE114" s="356"/>
      <c r="LSF114" s="356"/>
      <c r="LSG114" s="356"/>
      <c r="LSH114" s="356"/>
      <c r="LSI114" s="356"/>
      <c r="LSJ114" s="356"/>
      <c r="LSK114" s="356"/>
      <c r="LSL114" s="356"/>
      <c r="LSM114" s="356"/>
      <c r="LSN114" s="356"/>
      <c r="LSO114" s="356"/>
      <c r="LSP114" s="356"/>
      <c r="LSQ114" s="356"/>
      <c r="LSR114" s="356"/>
      <c r="LSS114" s="356"/>
      <c r="LST114" s="356"/>
      <c r="LSU114" s="356"/>
      <c r="LSV114" s="356"/>
      <c r="LSW114" s="356"/>
      <c r="LSX114" s="356"/>
      <c r="LSY114" s="356"/>
      <c r="LSZ114" s="356"/>
      <c r="LTA114" s="356"/>
      <c r="LTB114" s="356"/>
      <c r="LTC114" s="356"/>
      <c r="LTD114" s="356"/>
      <c r="LTE114" s="356"/>
      <c r="LTF114" s="356"/>
      <c r="LTG114" s="356"/>
      <c r="LTH114" s="356"/>
      <c r="LTI114" s="356"/>
      <c r="LTJ114" s="356"/>
      <c r="LTK114" s="356"/>
      <c r="LTL114" s="356"/>
      <c r="LTM114" s="356"/>
      <c r="LTN114" s="356"/>
      <c r="LTO114" s="356"/>
      <c r="LTP114" s="356"/>
      <c r="LTQ114" s="356"/>
      <c r="LTR114" s="356"/>
      <c r="LTS114" s="356"/>
      <c r="LTT114" s="356"/>
      <c r="LTU114" s="356"/>
      <c r="LTV114" s="356"/>
      <c r="LTW114" s="356"/>
      <c r="LTX114" s="356"/>
      <c r="LTY114" s="356"/>
      <c r="LTZ114" s="356"/>
      <c r="LUA114" s="356"/>
      <c r="LUB114" s="356"/>
      <c r="LUC114" s="356"/>
      <c r="LUD114" s="356"/>
      <c r="LUE114" s="356"/>
      <c r="LUF114" s="356"/>
      <c r="LUG114" s="356"/>
      <c r="LUH114" s="356"/>
      <c r="LUI114" s="356"/>
      <c r="LUJ114" s="356"/>
      <c r="LUK114" s="356"/>
      <c r="LUL114" s="356"/>
      <c r="LUM114" s="356"/>
      <c r="LUN114" s="356"/>
      <c r="LUO114" s="356"/>
      <c r="LUP114" s="356"/>
      <c r="LUQ114" s="356"/>
      <c r="LUR114" s="356"/>
      <c r="LUS114" s="356"/>
      <c r="LUT114" s="356"/>
      <c r="LUU114" s="356"/>
      <c r="LUV114" s="356"/>
      <c r="LUW114" s="356"/>
      <c r="LUX114" s="356"/>
      <c r="LUY114" s="356"/>
      <c r="LUZ114" s="356"/>
      <c r="LVA114" s="356"/>
      <c r="LVB114" s="356"/>
      <c r="LVC114" s="356"/>
      <c r="LVD114" s="356"/>
      <c r="LVE114" s="356"/>
      <c r="LVF114" s="356"/>
      <c r="LVG114" s="356"/>
      <c r="LVH114" s="356"/>
      <c r="LVI114" s="356"/>
      <c r="LVJ114" s="356"/>
      <c r="LVK114" s="356"/>
      <c r="LVL114" s="356"/>
      <c r="LVM114" s="356"/>
      <c r="LVN114" s="356"/>
      <c r="LVO114" s="356"/>
      <c r="LVP114" s="356"/>
      <c r="LVQ114" s="356"/>
      <c r="LVR114" s="356"/>
      <c r="LVS114" s="356"/>
      <c r="LVT114" s="356"/>
      <c r="LVU114" s="356"/>
      <c r="LVV114" s="356"/>
      <c r="LVW114" s="356"/>
      <c r="LVX114" s="356"/>
      <c r="LVY114" s="356"/>
      <c r="LVZ114" s="356"/>
      <c r="LWA114" s="356"/>
      <c r="LWB114" s="356"/>
      <c r="LWC114" s="356"/>
      <c r="LWD114" s="356"/>
      <c r="LWE114" s="356"/>
      <c r="LWF114" s="356"/>
      <c r="LWG114" s="356"/>
      <c r="LWH114" s="356"/>
      <c r="LWI114" s="356"/>
      <c r="LWJ114" s="356"/>
      <c r="LWK114" s="356"/>
      <c r="LWL114" s="356"/>
      <c r="LWM114" s="356"/>
      <c r="LWN114" s="356"/>
      <c r="LWO114" s="356"/>
      <c r="LWP114" s="356"/>
      <c r="LWQ114" s="356"/>
      <c r="LWR114" s="356"/>
      <c r="LWS114" s="356"/>
      <c r="LWT114" s="356"/>
      <c r="LWU114" s="356"/>
      <c r="LWV114" s="356"/>
      <c r="LWW114" s="356"/>
      <c r="LWX114" s="356"/>
      <c r="LWY114" s="356"/>
      <c r="LWZ114" s="356"/>
      <c r="LXA114" s="356"/>
      <c r="LXB114" s="356"/>
      <c r="LXC114" s="356"/>
      <c r="LXD114" s="356"/>
      <c r="LXE114" s="356"/>
      <c r="LXF114" s="356"/>
      <c r="LXG114" s="356"/>
      <c r="LXH114" s="356"/>
      <c r="LXI114" s="356"/>
      <c r="LXJ114" s="356"/>
      <c r="LXK114" s="356"/>
      <c r="LXL114" s="356"/>
      <c r="LXM114" s="356"/>
      <c r="LXN114" s="356"/>
      <c r="LXO114" s="356"/>
      <c r="LXP114" s="356"/>
      <c r="LXQ114" s="356"/>
      <c r="LXR114" s="356"/>
      <c r="LXS114" s="356"/>
      <c r="LXT114" s="356"/>
      <c r="LXU114" s="356"/>
      <c r="LXV114" s="356"/>
      <c r="LXW114" s="356"/>
      <c r="LXX114" s="356"/>
      <c r="LXY114" s="356"/>
      <c r="LXZ114" s="356"/>
      <c r="LYA114" s="356"/>
      <c r="LYB114" s="356"/>
      <c r="LYC114" s="356"/>
      <c r="LYD114" s="356"/>
      <c r="LYE114" s="356"/>
      <c r="LYF114" s="356"/>
      <c r="LYG114" s="356"/>
      <c r="LYH114" s="356"/>
      <c r="LYI114" s="356"/>
      <c r="LYJ114" s="356"/>
      <c r="LYK114" s="356"/>
      <c r="LYL114" s="356"/>
      <c r="LYM114" s="356"/>
      <c r="LYN114" s="356"/>
      <c r="LYO114" s="356"/>
      <c r="LYP114" s="356"/>
      <c r="LYQ114" s="356"/>
      <c r="LYR114" s="356"/>
      <c r="LYS114" s="356"/>
      <c r="LYT114" s="356"/>
      <c r="LYU114" s="356"/>
      <c r="LYV114" s="356"/>
      <c r="LYW114" s="356"/>
      <c r="LYX114" s="356"/>
      <c r="LYY114" s="356"/>
      <c r="LYZ114" s="356"/>
      <c r="LZA114" s="356"/>
      <c r="LZB114" s="356"/>
      <c r="LZC114" s="356"/>
      <c r="LZD114" s="356"/>
      <c r="LZE114" s="356"/>
      <c r="LZF114" s="356"/>
      <c r="LZG114" s="356"/>
      <c r="LZH114" s="356"/>
      <c r="LZI114" s="356"/>
      <c r="LZJ114" s="356"/>
      <c r="LZK114" s="356"/>
      <c r="LZL114" s="356"/>
      <c r="LZM114" s="356"/>
      <c r="LZN114" s="356"/>
      <c r="LZO114" s="356"/>
      <c r="LZP114" s="356"/>
      <c r="LZQ114" s="356"/>
      <c r="LZR114" s="356"/>
      <c r="LZS114" s="356"/>
      <c r="LZT114" s="356"/>
      <c r="LZU114" s="356"/>
      <c r="LZV114" s="356"/>
      <c r="LZW114" s="356"/>
      <c r="LZX114" s="356"/>
      <c r="LZY114" s="356"/>
      <c r="LZZ114" s="356"/>
      <c r="MAA114" s="356"/>
      <c r="MAB114" s="356"/>
      <c r="MAC114" s="356"/>
      <c r="MAD114" s="356"/>
      <c r="MAE114" s="356"/>
      <c r="MAF114" s="356"/>
      <c r="MAG114" s="356"/>
      <c r="MAH114" s="356"/>
      <c r="MAI114" s="356"/>
      <c r="MAJ114" s="356"/>
      <c r="MAK114" s="356"/>
      <c r="MAL114" s="356"/>
      <c r="MAM114" s="356"/>
      <c r="MAN114" s="356"/>
      <c r="MAO114" s="356"/>
      <c r="MAP114" s="356"/>
      <c r="MAQ114" s="356"/>
      <c r="MAR114" s="356"/>
      <c r="MAS114" s="356"/>
      <c r="MAT114" s="356"/>
      <c r="MAU114" s="356"/>
      <c r="MAV114" s="356"/>
      <c r="MAW114" s="356"/>
      <c r="MAX114" s="356"/>
      <c r="MAY114" s="356"/>
      <c r="MAZ114" s="356"/>
      <c r="MBA114" s="356"/>
      <c r="MBB114" s="356"/>
      <c r="MBC114" s="356"/>
      <c r="MBD114" s="356"/>
      <c r="MBE114" s="356"/>
      <c r="MBF114" s="356"/>
      <c r="MBG114" s="356"/>
      <c r="MBH114" s="356"/>
      <c r="MBI114" s="356"/>
      <c r="MBJ114" s="356"/>
      <c r="MBK114" s="356"/>
      <c r="MBL114" s="356"/>
      <c r="MBM114" s="356"/>
      <c r="MBN114" s="356"/>
      <c r="MBO114" s="356"/>
      <c r="MBP114" s="356"/>
      <c r="MBQ114" s="356"/>
      <c r="MBR114" s="356"/>
      <c r="MBS114" s="356"/>
      <c r="MBT114" s="356"/>
      <c r="MBU114" s="356"/>
      <c r="MBV114" s="356"/>
      <c r="MBW114" s="356"/>
      <c r="MBX114" s="356"/>
      <c r="MBY114" s="356"/>
      <c r="MBZ114" s="356"/>
      <c r="MCA114" s="356"/>
      <c r="MCB114" s="356"/>
      <c r="MCC114" s="356"/>
      <c r="MCD114" s="356"/>
      <c r="MCE114" s="356"/>
      <c r="MCF114" s="356"/>
      <c r="MCG114" s="356"/>
      <c r="MCH114" s="356"/>
      <c r="MCI114" s="356"/>
      <c r="MCJ114" s="356"/>
      <c r="MCK114" s="356"/>
      <c r="MCL114" s="356"/>
      <c r="MCM114" s="356"/>
      <c r="MCN114" s="356"/>
      <c r="MCO114" s="356"/>
      <c r="MCP114" s="356"/>
      <c r="MCQ114" s="356"/>
      <c r="MCR114" s="356"/>
      <c r="MCS114" s="356"/>
      <c r="MCT114" s="356"/>
      <c r="MCU114" s="356"/>
      <c r="MCV114" s="356"/>
      <c r="MCW114" s="356"/>
      <c r="MCX114" s="356"/>
      <c r="MCY114" s="356"/>
      <c r="MCZ114" s="356"/>
      <c r="MDA114" s="356"/>
      <c r="MDB114" s="356"/>
      <c r="MDC114" s="356"/>
      <c r="MDD114" s="356"/>
      <c r="MDE114" s="356"/>
      <c r="MDF114" s="356"/>
      <c r="MDG114" s="356"/>
      <c r="MDH114" s="356"/>
      <c r="MDI114" s="356"/>
      <c r="MDJ114" s="356"/>
      <c r="MDK114" s="356"/>
      <c r="MDL114" s="356"/>
      <c r="MDM114" s="356"/>
      <c r="MDN114" s="356"/>
      <c r="MDO114" s="356"/>
      <c r="MDP114" s="356"/>
      <c r="MDQ114" s="356"/>
      <c r="MDR114" s="356"/>
      <c r="MDS114" s="356"/>
      <c r="MDT114" s="356"/>
      <c r="MDU114" s="356"/>
      <c r="MDV114" s="356"/>
      <c r="MDW114" s="356"/>
      <c r="MDX114" s="356"/>
      <c r="MDY114" s="356"/>
      <c r="MDZ114" s="356"/>
      <c r="MEA114" s="356"/>
      <c r="MEB114" s="356"/>
      <c r="MEC114" s="356"/>
      <c r="MED114" s="356"/>
      <c r="MEE114" s="356"/>
      <c r="MEF114" s="356"/>
      <c r="MEG114" s="356"/>
      <c r="MEH114" s="356"/>
      <c r="MEI114" s="356"/>
      <c r="MEJ114" s="356"/>
      <c r="MEK114" s="356"/>
      <c r="MEL114" s="356"/>
      <c r="MEM114" s="356"/>
      <c r="MEN114" s="356"/>
      <c r="MEO114" s="356"/>
      <c r="MEP114" s="356"/>
      <c r="MEQ114" s="356"/>
      <c r="MER114" s="356"/>
      <c r="MES114" s="356"/>
      <c r="MET114" s="356"/>
      <c r="MEU114" s="356"/>
      <c r="MEV114" s="356"/>
      <c r="MEW114" s="356"/>
      <c r="MEX114" s="356"/>
      <c r="MEY114" s="356"/>
      <c r="MEZ114" s="356"/>
      <c r="MFA114" s="356"/>
      <c r="MFB114" s="356"/>
      <c r="MFC114" s="356"/>
      <c r="MFD114" s="356"/>
      <c r="MFE114" s="356"/>
      <c r="MFF114" s="356"/>
      <c r="MFG114" s="356"/>
      <c r="MFH114" s="356"/>
      <c r="MFI114" s="356"/>
      <c r="MFJ114" s="356"/>
      <c r="MFK114" s="356"/>
      <c r="MFL114" s="356"/>
      <c r="MFM114" s="356"/>
      <c r="MFN114" s="356"/>
      <c r="MFO114" s="356"/>
      <c r="MFP114" s="356"/>
      <c r="MFQ114" s="356"/>
      <c r="MFR114" s="356"/>
      <c r="MFS114" s="356"/>
      <c r="MFT114" s="356"/>
      <c r="MFU114" s="356"/>
      <c r="MFV114" s="356"/>
      <c r="MFW114" s="356"/>
      <c r="MFX114" s="356"/>
      <c r="MFY114" s="356"/>
      <c r="MFZ114" s="356"/>
      <c r="MGA114" s="356"/>
      <c r="MGB114" s="356"/>
      <c r="MGC114" s="356"/>
      <c r="MGD114" s="356"/>
      <c r="MGE114" s="356"/>
      <c r="MGF114" s="356"/>
      <c r="MGG114" s="356"/>
      <c r="MGH114" s="356"/>
      <c r="MGI114" s="356"/>
      <c r="MGJ114" s="356"/>
      <c r="MGK114" s="356"/>
      <c r="MGL114" s="356"/>
      <c r="MGM114" s="356"/>
      <c r="MGN114" s="356"/>
      <c r="MGO114" s="356"/>
      <c r="MGP114" s="356"/>
      <c r="MGQ114" s="356"/>
      <c r="MGR114" s="356"/>
      <c r="MGS114" s="356"/>
      <c r="MGT114" s="356"/>
      <c r="MGU114" s="356"/>
      <c r="MGV114" s="356"/>
      <c r="MGW114" s="356"/>
      <c r="MGX114" s="356"/>
      <c r="MGY114" s="356"/>
      <c r="MGZ114" s="356"/>
      <c r="MHA114" s="356"/>
      <c r="MHB114" s="356"/>
      <c r="MHC114" s="356"/>
      <c r="MHD114" s="356"/>
      <c r="MHE114" s="356"/>
      <c r="MHF114" s="356"/>
      <c r="MHG114" s="356"/>
      <c r="MHH114" s="356"/>
      <c r="MHI114" s="356"/>
      <c r="MHJ114" s="356"/>
      <c r="MHK114" s="356"/>
      <c r="MHL114" s="356"/>
      <c r="MHM114" s="356"/>
      <c r="MHN114" s="356"/>
      <c r="MHO114" s="356"/>
      <c r="MHP114" s="356"/>
      <c r="MHQ114" s="356"/>
      <c r="MHR114" s="356"/>
      <c r="MHS114" s="356"/>
      <c r="MHT114" s="356"/>
      <c r="MHU114" s="356"/>
      <c r="MHV114" s="356"/>
      <c r="MHW114" s="356"/>
      <c r="MHX114" s="356"/>
      <c r="MHY114" s="356"/>
      <c r="MHZ114" s="356"/>
      <c r="MIA114" s="356"/>
      <c r="MIB114" s="356"/>
      <c r="MIC114" s="356"/>
      <c r="MID114" s="356"/>
      <c r="MIE114" s="356"/>
      <c r="MIF114" s="356"/>
      <c r="MIG114" s="356"/>
      <c r="MIH114" s="356"/>
      <c r="MII114" s="356"/>
      <c r="MIJ114" s="356"/>
      <c r="MIK114" s="356"/>
      <c r="MIL114" s="356"/>
      <c r="MIM114" s="356"/>
      <c r="MIN114" s="356"/>
      <c r="MIO114" s="356"/>
      <c r="MIP114" s="356"/>
      <c r="MIQ114" s="356"/>
      <c r="MIR114" s="356"/>
      <c r="MIS114" s="356"/>
      <c r="MIT114" s="356"/>
      <c r="MIU114" s="356"/>
      <c r="MIV114" s="356"/>
      <c r="MIW114" s="356"/>
      <c r="MIX114" s="356"/>
      <c r="MIY114" s="356"/>
      <c r="MIZ114" s="356"/>
      <c r="MJA114" s="356"/>
      <c r="MJB114" s="356"/>
      <c r="MJC114" s="356"/>
      <c r="MJD114" s="356"/>
      <c r="MJE114" s="356"/>
      <c r="MJF114" s="356"/>
      <c r="MJG114" s="356"/>
      <c r="MJH114" s="356"/>
      <c r="MJI114" s="356"/>
      <c r="MJJ114" s="356"/>
      <c r="MJK114" s="356"/>
      <c r="MJL114" s="356"/>
      <c r="MJM114" s="356"/>
      <c r="MJN114" s="356"/>
      <c r="MJO114" s="356"/>
      <c r="MJP114" s="356"/>
      <c r="MJQ114" s="356"/>
      <c r="MJR114" s="356"/>
      <c r="MJS114" s="356"/>
      <c r="MJT114" s="356"/>
      <c r="MJU114" s="356"/>
      <c r="MJV114" s="356"/>
      <c r="MJW114" s="356"/>
      <c r="MJX114" s="356"/>
      <c r="MJY114" s="356"/>
      <c r="MJZ114" s="356"/>
      <c r="MKA114" s="356"/>
      <c r="MKB114" s="356"/>
      <c r="MKC114" s="356"/>
      <c r="MKD114" s="356"/>
      <c r="MKE114" s="356"/>
      <c r="MKF114" s="356"/>
      <c r="MKG114" s="356"/>
      <c r="MKH114" s="356"/>
      <c r="MKI114" s="356"/>
      <c r="MKJ114" s="356"/>
      <c r="MKK114" s="356"/>
      <c r="MKL114" s="356"/>
      <c r="MKM114" s="356"/>
      <c r="MKN114" s="356"/>
      <c r="MKO114" s="356"/>
      <c r="MKP114" s="356"/>
      <c r="MKQ114" s="356"/>
      <c r="MKR114" s="356"/>
      <c r="MKS114" s="356"/>
      <c r="MKT114" s="356"/>
      <c r="MKU114" s="356"/>
      <c r="MKV114" s="356"/>
      <c r="MKW114" s="356"/>
      <c r="MKX114" s="356"/>
      <c r="MKY114" s="356"/>
      <c r="MKZ114" s="356"/>
      <c r="MLA114" s="356"/>
      <c r="MLB114" s="356"/>
      <c r="MLC114" s="356"/>
      <c r="MLD114" s="356"/>
      <c r="MLE114" s="356"/>
      <c r="MLF114" s="356"/>
      <c r="MLG114" s="356"/>
      <c r="MLH114" s="356"/>
      <c r="MLI114" s="356"/>
      <c r="MLJ114" s="356"/>
      <c r="MLK114" s="356"/>
      <c r="MLL114" s="356"/>
      <c r="MLM114" s="356"/>
      <c r="MLN114" s="356"/>
      <c r="MLO114" s="356"/>
      <c r="MLP114" s="356"/>
      <c r="MLQ114" s="356"/>
      <c r="MLR114" s="356"/>
      <c r="MLS114" s="356"/>
      <c r="MLT114" s="356"/>
      <c r="MLU114" s="356"/>
      <c r="MLV114" s="356"/>
      <c r="MLW114" s="356"/>
      <c r="MLX114" s="356"/>
      <c r="MLY114" s="356"/>
      <c r="MLZ114" s="356"/>
      <c r="MMA114" s="356"/>
      <c r="MMB114" s="356"/>
      <c r="MMC114" s="356"/>
      <c r="MMD114" s="356"/>
      <c r="MME114" s="356"/>
      <c r="MMF114" s="356"/>
      <c r="MMG114" s="356"/>
      <c r="MMH114" s="356"/>
      <c r="MMI114" s="356"/>
      <c r="MMJ114" s="356"/>
      <c r="MMK114" s="356"/>
      <c r="MML114" s="356"/>
      <c r="MMM114" s="356"/>
      <c r="MMN114" s="356"/>
      <c r="MMO114" s="356"/>
      <c r="MMP114" s="356"/>
      <c r="MMQ114" s="356"/>
      <c r="MMR114" s="356"/>
      <c r="MMS114" s="356"/>
      <c r="MMT114" s="356"/>
      <c r="MMU114" s="356"/>
      <c r="MMV114" s="356"/>
      <c r="MMW114" s="356"/>
      <c r="MMX114" s="356"/>
      <c r="MMY114" s="356"/>
      <c r="MMZ114" s="356"/>
      <c r="MNA114" s="356"/>
      <c r="MNB114" s="356"/>
      <c r="MNC114" s="356"/>
      <c r="MND114" s="356"/>
      <c r="MNE114" s="356"/>
      <c r="MNF114" s="356"/>
      <c r="MNG114" s="356"/>
      <c r="MNH114" s="356"/>
      <c r="MNI114" s="356"/>
      <c r="MNJ114" s="356"/>
      <c r="MNK114" s="356"/>
      <c r="MNL114" s="356"/>
      <c r="MNM114" s="356"/>
      <c r="MNN114" s="356"/>
      <c r="MNO114" s="356"/>
      <c r="MNP114" s="356"/>
      <c r="MNQ114" s="356"/>
      <c r="MNR114" s="356"/>
      <c r="MNS114" s="356"/>
      <c r="MNT114" s="356"/>
      <c r="MNU114" s="356"/>
      <c r="MNV114" s="356"/>
      <c r="MNW114" s="356"/>
      <c r="MNX114" s="356"/>
      <c r="MNY114" s="356"/>
      <c r="MNZ114" s="356"/>
      <c r="MOA114" s="356"/>
      <c r="MOB114" s="356"/>
      <c r="MOC114" s="356"/>
      <c r="MOD114" s="356"/>
      <c r="MOE114" s="356"/>
      <c r="MOF114" s="356"/>
      <c r="MOG114" s="356"/>
      <c r="MOH114" s="356"/>
      <c r="MOI114" s="356"/>
      <c r="MOJ114" s="356"/>
      <c r="MOK114" s="356"/>
      <c r="MOL114" s="356"/>
      <c r="MOM114" s="356"/>
      <c r="MON114" s="356"/>
      <c r="MOO114" s="356"/>
      <c r="MOP114" s="356"/>
      <c r="MOQ114" s="356"/>
      <c r="MOR114" s="356"/>
      <c r="MOS114" s="356"/>
      <c r="MOT114" s="356"/>
      <c r="MOU114" s="356"/>
      <c r="MOV114" s="356"/>
      <c r="MOW114" s="356"/>
      <c r="MOX114" s="356"/>
      <c r="MOY114" s="356"/>
      <c r="MOZ114" s="356"/>
      <c r="MPA114" s="356"/>
      <c r="MPB114" s="356"/>
      <c r="MPC114" s="356"/>
      <c r="MPD114" s="356"/>
      <c r="MPE114" s="356"/>
      <c r="MPF114" s="356"/>
      <c r="MPG114" s="356"/>
      <c r="MPH114" s="356"/>
      <c r="MPI114" s="356"/>
      <c r="MPJ114" s="356"/>
      <c r="MPK114" s="356"/>
      <c r="MPL114" s="356"/>
      <c r="MPM114" s="356"/>
      <c r="MPN114" s="356"/>
      <c r="MPO114" s="356"/>
      <c r="MPP114" s="356"/>
      <c r="MPQ114" s="356"/>
      <c r="MPR114" s="356"/>
      <c r="MPS114" s="356"/>
      <c r="MPT114" s="356"/>
      <c r="MPU114" s="356"/>
      <c r="MPV114" s="356"/>
      <c r="MPW114" s="356"/>
      <c r="MPX114" s="356"/>
      <c r="MPY114" s="356"/>
      <c r="MPZ114" s="356"/>
      <c r="MQA114" s="356"/>
      <c r="MQB114" s="356"/>
      <c r="MQC114" s="356"/>
      <c r="MQD114" s="356"/>
      <c r="MQE114" s="356"/>
      <c r="MQF114" s="356"/>
      <c r="MQG114" s="356"/>
      <c r="MQH114" s="356"/>
      <c r="MQI114" s="356"/>
      <c r="MQJ114" s="356"/>
      <c r="MQK114" s="356"/>
      <c r="MQL114" s="356"/>
      <c r="MQM114" s="356"/>
      <c r="MQN114" s="356"/>
      <c r="MQO114" s="356"/>
      <c r="MQP114" s="356"/>
      <c r="MQQ114" s="356"/>
      <c r="MQR114" s="356"/>
      <c r="MQS114" s="356"/>
      <c r="MQT114" s="356"/>
      <c r="MQU114" s="356"/>
      <c r="MQV114" s="356"/>
      <c r="MQW114" s="356"/>
      <c r="MQX114" s="356"/>
      <c r="MQY114" s="356"/>
      <c r="MQZ114" s="356"/>
      <c r="MRA114" s="356"/>
      <c r="MRB114" s="356"/>
      <c r="MRC114" s="356"/>
      <c r="MRD114" s="356"/>
      <c r="MRE114" s="356"/>
      <c r="MRF114" s="356"/>
      <c r="MRG114" s="356"/>
      <c r="MRH114" s="356"/>
      <c r="MRI114" s="356"/>
      <c r="MRJ114" s="356"/>
      <c r="MRK114" s="356"/>
      <c r="MRL114" s="356"/>
      <c r="MRM114" s="356"/>
      <c r="MRN114" s="356"/>
      <c r="MRO114" s="356"/>
      <c r="MRP114" s="356"/>
      <c r="MRQ114" s="356"/>
      <c r="MRR114" s="356"/>
      <c r="MRS114" s="356"/>
      <c r="MRT114" s="356"/>
      <c r="MRU114" s="356"/>
      <c r="MRV114" s="356"/>
      <c r="MRW114" s="356"/>
      <c r="MRX114" s="356"/>
      <c r="MRY114" s="356"/>
      <c r="MRZ114" s="356"/>
      <c r="MSA114" s="356"/>
      <c r="MSB114" s="356"/>
      <c r="MSC114" s="356"/>
      <c r="MSD114" s="356"/>
      <c r="MSE114" s="356"/>
      <c r="MSF114" s="356"/>
      <c r="MSG114" s="356"/>
      <c r="MSH114" s="356"/>
      <c r="MSI114" s="356"/>
      <c r="MSJ114" s="356"/>
      <c r="MSK114" s="356"/>
      <c r="MSL114" s="356"/>
      <c r="MSM114" s="356"/>
      <c r="MSN114" s="356"/>
      <c r="MSO114" s="356"/>
      <c r="MSP114" s="356"/>
      <c r="MSQ114" s="356"/>
      <c r="MSR114" s="356"/>
      <c r="MSS114" s="356"/>
      <c r="MST114" s="356"/>
      <c r="MSU114" s="356"/>
      <c r="MSV114" s="356"/>
      <c r="MSW114" s="356"/>
      <c r="MSX114" s="356"/>
      <c r="MSY114" s="356"/>
      <c r="MSZ114" s="356"/>
      <c r="MTA114" s="356"/>
      <c r="MTB114" s="356"/>
      <c r="MTC114" s="356"/>
      <c r="MTD114" s="356"/>
      <c r="MTE114" s="356"/>
      <c r="MTF114" s="356"/>
      <c r="MTG114" s="356"/>
      <c r="MTH114" s="356"/>
      <c r="MTI114" s="356"/>
      <c r="MTJ114" s="356"/>
      <c r="MTK114" s="356"/>
      <c r="MTL114" s="356"/>
      <c r="MTM114" s="356"/>
      <c r="MTN114" s="356"/>
      <c r="MTO114" s="356"/>
      <c r="MTP114" s="356"/>
      <c r="MTQ114" s="356"/>
      <c r="MTR114" s="356"/>
      <c r="MTS114" s="356"/>
      <c r="MTT114" s="356"/>
      <c r="MTU114" s="356"/>
      <c r="MTV114" s="356"/>
      <c r="MTW114" s="356"/>
      <c r="MTX114" s="356"/>
      <c r="MTY114" s="356"/>
      <c r="MTZ114" s="356"/>
      <c r="MUA114" s="356"/>
      <c r="MUB114" s="356"/>
      <c r="MUC114" s="356"/>
      <c r="MUD114" s="356"/>
      <c r="MUE114" s="356"/>
      <c r="MUF114" s="356"/>
      <c r="MUG114" s="356"/>
      <c r="MUH114" s="356"/>
      <c r="MUI114" s="356"/>
      <c r="MUJ114" s="356"/>
      <c r="MUK114" s="356"/>
      <c r="MUL114" s="356"/>
      <c r="MUM114" s="356"/>
      <c r="MUN114" s="356"/>
      <c r="MUO114" s="356"/>
      <c r="MUP114" s="356"/>
      <c r="MUQ114" s="356"/>
      <c r="MUR114" s="356"/>
      <c r="MUS114" s="356"/>
      <c r="MUT114" s="356"/>
      <c r="MUU114" s="356"/>
      <c r="MUV114" s="356"/>
      <c r="MUW114" s="356"/>
      <c r="MUX114" s="356"/>
      <c r="MUY114" s="356"/>
      <c r="MUZ114" s="356"/>
      <c r="MVA114" s="356"/>
      <c r="MVB114" s="356"/>
      <c r="MVC114" s="356"/>
      <c r="MVD114" s="356"/>
      <c r="MVE114" s="356"/>
      <c r="MVF114" s="356"/>
      <c r="MVG114" s="356"/>
      <c r="MVH114" s="356"/>
      <c r="MVI114" s="356"/>
      <c r="MVJ114" s="356"/>
      <c r="MVK114" s="356"/>
      <c r="MVL114" s="356"/>
      <c r="MVM114" s="356"/>
      <c r="MVN114" s="356"/>
      <c r="MVO114" s="356"/>
      <c r="MVP114" s="356"/>
      <c r="MVQ114" s="356"/>
      <c r="MVR114" s="356"/>
      <c r="MVS114" s="356"/>
      <c r="MVT114" s="356"/>
      <c r="MVU114" s="356"/>
      <c r="MVV114" s="356"/>
      <c r="MVW114" s="356"/>
      <c r="MVX114" s="356"/>
      <c r="MVY114" s="356"/>
      <c r="MVZ114" s="356"/>
      <c r="MWA114" s="356"/>
      <c r="MWB114" s="356"/>
      <c r="MWC114" s="356"/>
      <c r="MWD114" s="356"/>
      <c r="MWE114" s="356"/>
      <c r="MWF114" s="356"/>
      <c r="MWG114" s="356"/>
      <c r="MWH114" s="356"/>
      <c r="MWI114" s="356"/>
      <c r="MWJ114" s="356"/>
      <c r="MWK114" s="356"/>
      <c r="MWL114" s="356"/>
      <c r="MWM114" s="356"/>
      <c r="MWN114" s="356"/>
      <c r="MWO114" s="356"/>
      <c r="MWP114" s="356"/>
      <c r="MWQ114" s="356"/>
      <c r="MWR114" s="356"/>
      <c r="MWS114" s="356"/>
      <c r="MWT114" s="356"/>
      <c r="MWU114" s="356"/>
      <c r="MWV114" s="356"/>
      <c r="MWW114" s="356"/>
      <c r="MWX114" s="356"/>
      <c r="MWY114" s="356"/>
      <c r="MWZ114" s="356"/>
      <c r="MXA114" s="356"/>
      <c r="MXB114" s="356"/>
      <c r="MXC114" s="356"/>
      <c r="MXD114" s="356"/>
      <c r="MXE114" s="356"/>
      <c r="MXF114" s="356"/>
      <c r="MXG114" s="356"/>
      <c r="MXH114" s="356"/>
      <c r="MXI114" s="356"/>
      <c r="MXJ114" s="356"/>
      <c r="MXK114" s="356"/>
      <c r="MXL114" s="356"/>
      <c r="MXM114" s="356"/>
      <c r="MXN114" s="356"/>
      <c r="MXO114" s="356"/>
      <c r="MXP114" s="356"/>
      <c r="MXQ114" s="356"/>
      <c r="MXR114" s="356"/>
      <c r="MXS114" s="356"/>
      <c r="MXT114" s="356"/>
      <c r="MXU114" s="356"/>
      <c r="MXV114" s="356"/>
      <c r="MXW114" s="356"/>
      <c r="MXX114" s="356"/>
      <c r="MXY114" s="356"/>
      <c r="MXZ114" s="356"/>
      <c r="MYA114" s="356"/>
      <c r="MYB114" s="356"/>
      <c r="MYC114" s="356"/>
      <c r="MYD114" s="356"/>
      <c r="MYE114" s="356"/>
      <c r="MYF114" s="356"/>
      <c r="MYG114" s="356"/>
      <c r="MYH114" s="356"/>
      <c r="MYI114" s="356"/>
      <c r="MYJ114" s="356"/>
      <c r="MYK114" s="356"/>
      <c r="MYL114" s="356"/>
      <c r="MYM114" s="356"/>
      <c r="MYN114" s="356"/>
      <c r="MYO114" s="356"/>
      <c r="MYP114" s="356"/>
      <c r="MYQ114" s="356"/>
      <c r="MYR114" s="356"/>
      <c r="MYS114" s="356"/>
      <c r="MYT114" s="356"/>
      <c r="MYU114" s="356"/>
      <c r="MYV114" s="356"/>
      <c r="MYW114" s="356"/>
      <c r="MYX114" s="356"/>
      <c r="MYY114" s="356"/>
      <c r="MYZ114" s="356"/>
      <c r="MZA114" s="356"/>
      <c r="MZB114" s="356"/>
      <c r="MZC114" s="356"/>
      <c r="MZD114" s="356"/>
      <c r="MZE114" s="356"/>
      <c r="MZF114" s="356"/>
      <c r="MZG114" s="356"/>
      <c r="MZH114" s="356"/>
      <c r="MZI114" s="356"/>
      <c r="MZJ114" s="356"/>
      <c r="MZK114" s="356"/>
      <c r="MZL114" s="356"/>
      <c r="MZM114" s="356"/>
      <c r="MZN114" s="356"/>
      <c r="MZO114" s="356"/>
      <c r="MZP114" s="356"/>
      <c r="MZQ114" s="356"/>
      <c r="MZR114" s="356"/>
      <c r="MZS114" s="356"/>
      <c r="MZT114" s="356"/>
      <c r="MZU114" s="356"/>
      <c r="MZV114" s="356"/>
      <c r="MZW114" s="356"/>
      <c r="MZX114" s="356"/>
      <c r="MZY114" s="356"/>
      <c r="MZZ114" s="356"/>
      <c r="NAA114" s="356"/>
      <c r="NAB114" s="356"/>
      <c r="NAC114" s="356"/>
      <c r="NAD114" s="356"/>
      <c r="NAE114" s="356"/>
      <c r="NAF114" s="356"/>
      <c r="NAG114" s="356"/>
      <c r="NAH114" s="356"/>
      <c r="NAI114" s="356"/>
      <c r="NAJ114" s="356"/>
      <c r="NAK114" s="356"/>
      <c r="NAL114" s="356"/>
      <c r="NAM114" s="356"/>
      <c r="NAN114" s="356"/>
      <c r="NAO114" s="356"/>
      <c r="NAP114" s="356"/>
      <c r="NAQ114" s="356"/>
      <c r="NAR114" s="356"/>
      <c r="NAS114" s="356"/>
      <c r="NAT114" s="356"/>
      <c r="NAU114" s="356"/>
      <c r="NAV114" s="356"/>
      <c r="NAW114" s="356"/>
      <c r="NAX114" s="356"/>
      <c r="NAY114" s="356"/>
      <c r="NAZ114" s="356"/>
      <c r="NBA114" s="356"/>
      <c r="NBB114" s="356"/>
      <c r="NBC114" s="356"/>
      <c r="NBD114" s="356"/>
      <c r="NBE114" s="356"/>
      <c r="NBF114" s="356"/>
      <c r="NBG114" s="356"/>
      <c r="NBH114" s="356"/>
      <c r="NBI114" s="356"/>
      <c r="NBJ114" s="356"/>
      <c r="NBK114" s="356"/>
      <c r="NBL114" s="356"/>
      <c r="NBM114" s="356"/>
      <c r="NBN114" s="356"/>
      <c r="NBO114" s="356"/>
      <c r="NBP114" s="356"/>
      <c r="NBQ114" s="356"/>
      <c r="NBR114" s="356"/>
      <c r="NBS114" s="356"/>
      <c r="NBT114" s="356"/>
      <c r="NBU114" s="356"/>
      <c r="NBV114" s="356"/>
      <c r="NBW114" s="356"/>
      <c r="NBX114" s="356"/>
      <c r="NBY114" s="356"/>
      <c r="NBZ114" s="356"/>
      <c r="NCA114" s="356"/>
      <c r="NCB114" s="356"/>
      <c r="NCC114" s="356"/>
      <c r="NCD114" s="356"/>
      <c r="NCE114" s="356"/>
      <c r="NCF114" s="356"/>
      <c r="NCG114" s="356"/>
      <c r="NCH114" s="356"/>
      <c r="NCI114" s="356"/>
      <c r="NCJ114" s="356"/>
      <c r="NCK114" s="356"/>
      <c r="NCL114" s="356"/>
      <c r="NCM114" s="356"/>
      <c r="NCN114" s="356"/>
      <c r="NCO114" s="356"/>
      <c r="NCP114" s="356"/>
      <c r="NCQ114" s="356"/>
      <c r="NCR114" s="356"/>
      <c r="NCS114" s="356"/>
      <c r="NCT114" s="356"/>
      <c r="NCU114" s="356"/>
      <c r="NCV114" s="356"/>
      <c r="NCW114" s="356"/>
      <c r="NCX114" s="356"/>
      <c r="NCY114" s="356"/>
      <c r="NCZ114" s="356"/>
      <c r="NDA114" s="356"/>
      <c r="NDB114" s="356"/>
      <c r="NDC114" s="356"/>
      <c r="NDD114" s="356"/>
      <c r="NDE114" s="356"/>
      <c r="NDF114" s="356"/>
      <c r="NDG114" s="356"/>
      <c r="NDH114" s="356"/>
      <c r="NDI114" s="356"/>
      <c r="NDJ114" s="356"/>
      <c r="NDK114" s="356"/>
      <c r="NDL114" s="356"/>
      <c r="NDM114" s="356"/>
      <c r="NDN114" s="356"/>
      <c r="NDO114" s="356"/>
      <c r="NDP114" s="356"/>
      <c r="NDQ114" s="356"/>
      <c r="NDR114" s="356"/>
      <c r="NDS114" s="356"/>
      <c r="NDT114" s="356"/>
      <c r="NDU114" s="356"/>
      <c r="NDV114" s="356"/>
      <c r="NDW114" s="356"/>
      <c r="NDX114" s="356"/>
      <c r="NDY114" s="356"/>
      <c r="NDZ114" s="356"/>
      <c r="NEA114" s="356"/>
      <c r="NEB114" s="356"/>
      <c r="NEC114" s="356"/>
      <c r="NED114" s="356"/>
      <c r="NEE114" s="356"/>
      <c r="NEF114" s="356"/>
      <c r="NEG114" s="356"/>
      <c r="NEH114" s="356"/>
      <c r="NEI114" s="356"/>
      <c r="NEJ114" s="356"/>
      <c r="NEK114" s="356"/>
      <c r="NEL114" s="356"/>
      <c r="NEM114" s="356"/>
      <c r="NEN114" s="356"/>
      <c r="NEO114" s="356"/>
      <c r="NEP114" s="356"/>
      <c r="NEQ114" s="356"/>
      <c r="NER114" s="356"/>
      <c r="NES114" s="356"/>
      <c r="NET114" s="356"/>
      <c r="NEU114" s="356"/>
      <c r="NEV114" s="356"/>
      <c r="NEW114" s="356"/>
      <c r="NEX114" s="356"/>
      <c r="NEY114" s="356"/>
      <c r="NEZ114" s="356"/>
      <c r="NFA114" s="356"/>
      <c r="NFB114" s="356"/>
      <c r="NFC114" s="356"/>
      <c r="NFD114" s="356"/>
      <c r="NFE114" s="356"/>
      <c r="NFF114" s="356"/>
      <c r="NFG114" s="356"/>
      <c r="NFH114" s="356"/>
      <c r="NFI114" s="356"/>
      <c r="NFJ114" s="356"/>
      <c r="NFK114" s="356"/>
      <c r="NFL114" s="356"/>
      <c r="NFM114" s="356"/>
      <c r="NFN114" s="356"/>
      <c r="NFO114" s="356"/>
      <c r="NFP114" s="356"/>
      <c r="NFQ114" s="356"/>
      <c r="NFR114" s="356"/>
      <c r="NFS114" s="356"/>
      <c r="NFT114" s="356"/>
      <c r="NFU114" s="356"/>
      <c r="NFV114" s="356"/>
      <c r="NFW114" s="356"/>
      <c r="NFX114" s="356"/>
      <c r="NFY114" s="356"/>
      <c r="NFZ114" s="356"/>
      <c r="NGA114" s="356"/>
      <c r="NGB114" s="356"/>
      <c r="NGC114" s="356"/>
      <c r="NGD114" s="356"/>
      <c r="NGE114" s="356"/>
      <c r="NGF114" s="356"/>
      <c r="NGG114" s="356"/>
      <c r="NGH114" s="356"/>
      <c r="NGI114" s="356"/>
      <c r="NGJ114" s="356"/>
      <c r="NGK114" s="356"/>
      <c r="NGL114" s="356"/>
      <c r="NGM114" s="356"/>
      <c r="NGN114" s="356"/>
      <c r="NGO114" s="356"/>
      <c r="NGP114" s="356"/>
      <c r="NGQ114" s="356"/>
      <c r="NGR114" s="356"/>
      <c r="NGS114" s="356"/>
      <c r="NGT114" s="356"/>
      <c r="NGU114" s="356"/>
      <c r="NGV114" s="356"/>
      <c r="NGW114" s="356"/>
      <c r="NGX114" s="356"/>
      <c r="NGY114" s="356"/>
      <c r="NGZ114" s="356"/>
      <c r="NHA114" s="356"/>
      <c r="NHB114" s="356"/>
      <c r="NHC114" s="356"/>
      <c r="NHD114" s="356"/>
      <c r="NHE114" s="356"/>
      <c r="NHF114" s="356"/>
      <c r="NHG114" s="356"/>
      <c r="NHH114" s="356"/>
      <c r="NHI114" s="356"/>
      <c r="NHJ114" s="356"/>
      <c r="NHK114" s="356"/>
      <c r="NHL114" s="356"/>
      <c r="NHM114" s="356"/>
      <c r="NHN114" s="356"/>
      <c r="NHO114" s="356"/>
      <c r="NHP114" s="356"/>
      <c r="NHQ114" s="356"/>
      <c r="NHR114" s="356"/>
      <c r="NHS114" s="356"/>
      <c r="NHT114" s="356"/>
      <c r="NHU114" s="356"/>
      <c r="NHV114" s="356"/>
      <c r="NHW114" s="356"/>
      <c r="NHX114" s="356"/>
      <c r="NHY114" s="356"/>
      <c r="NHZ114" s="356"/>
      <c r="NIA114" s="356"/>
      <c r="NIB114" s="356"/>
      <c r="NIC114" s="356"/>
      <c r="NID114" s="356"/>
      <c r="NIE114" s="356"/>
      <c r="NIF114" s="356"/>
      <c r="NIG114" s="356"/>
      <c r="NIH114" s="356"/>
      <c r="NII114" s="356"/>
      <c r="NIJ114" s="356"/>
      <c r="NIK114" s="356"/>
      <c r="NIL114" s="356"/>
      <c r="NIM114" s="356"/>
      <c r="NIN114" s="356"/>
      <c r="NIO114" s="356"/>
      <c r="NIP114" s="356"/>
      <c r="NIQ114" s="356"/>
      <c r="NIR114" s="356"/>
      <c r="NIS114" s="356"/>
      <c r="NIT114" s="356"/>
      <c r="NIU114" s="356"/>
      <c r="NIV114" s="356"/>
      <c r="NIW114" s="356"/>
      <c r="NIX114" s="356"/>
      <c r="NIY114" s="356"/>
      <c r="NIZ114" s="356"/>
      <c r="NJA114" s="356"/>
      <c r="NJB114" s="356"/>
      <c r="NJC114" s="356"/>
      <c r="NJD114" s="356"/>
      <c r="NJE114" s="356"/>
      <c r="NJF114" s="356"/>
      <c r="NJG114" s="356"/>
      <c r="NJH114" s="356"/>
      <c r="NJI114" s="356"/>
      <c r="NJJ114" s="356"/>
      <c r="NJK114" s="356"/>
      <c r="NJL114" s="356"/>
      <c r="NJM114" s="356"/>
      <c r="NJN114" s="356"/>
      <c r="NJO114" s="356"/>
      <c r="NJP114" s="356"/>
      <c r="NJQ114" s="356"/>
      <c r="NJR114" s="356"/>
      <c r="NJS114" s="356"/>
      <c r="NJT114" s="356"/>
      <c r="NJU114" s="356"/>
      <c r="NJV114" s="356"/>
      <c r="NJW114" s="356"/>
      <c r="NJX114" s="356"/>
      <c r="NJY114" s="356"/>
      <c r="NJZ114" s="356"/>
      <c r="NKA114" s="356"/>
      <c r="NKB114" s="356"/>
      <c r="NKC114" s="356"/>
      <c r="NKD114" s="356"/>
      <c r="NKE114" s="356"/>
      <c r="NKF114" s="356"/>
      <c r="NKG114" s="356"/>
      <c r="NKH114" s="356"/>
      <c r="NKI114" s="356"/>
      <c r="NKJ114" s="356"/>
      <c r="NKK114" s="356"/>
      <c r="NKL114" s="356"/>
      <c r="NKM114" s="356"/>
      <c r="NKN114" s="356"/>
      <c r="NKO114" s="356"/>
      <c r="NKP114" s="356"/>
      <c r="NKQ114" s="356"/>
      <c r="NKR114" s="356"/>
      <c r="NKS114" s="356"/>
      <c r="NKT114" s="356"/>
      <c r="NKU114" s="356"/>
      <c r="NKV114" s="356"/>
      <c r="NKW114" s="356"/>
      <c r="NKX114" s="356"/>
      <c r="NKY114" s="356"/>
      <c r="NKZ114" s="356"/>
      <c r="NLA114" s="356"/>
      <c r="NLB114" s="356"/>
      <c r="NLC114" s="356"/>
      <c r="NLD114" s="356"/>
      <c r="NLE114" s="356"/>
      <c r="NLF114" s="356"/>
      <c r="NLG114" s="356"/>
      <c r="NLH114" s="356"/>
      <c r="NLI114" s="356"/>
      <c r="NLJ114" s="356"/>
      <c r="NLK114" s="356"/>
      <c r="NLL114" s="356"/>
      <c r="NLM114" s="356"/>
      <c r="NLN114" s="356"/>
      <c r="NLO114" s="356"/>
      <c r="NLP114" s="356"/>
      <c r="NLQ114" s="356"/>
      <c r="NLR114" s="356"/>
      <c r="NLS114" s="356"/>
      <c r="NLT114" s="356"/>
      <c r="NLU114" s="356"/>
      <c r="NLV114" s="356"/>
      <c r="NLW114" s="356"/>
      <c r="NLX114" s="356"/>
      <c r="NLY114" s="356"/>
      <c r="NLZ114" s="356"/>
      <c r="NMA114" s="356"/>
      <c r="NMB114" s="356"/>
      <c r="NMC114" s="356"/>
      <c r="NMD114" s="356"/>
      <c r="NME114" s="356"/>
      <c r="NMF114" s="356"/>
      <c r="NMG114" s="356"/>
      <c r="NMH114" s="356"/>
      <c r="NMI114" s="356"/>
      <c r="NMJ114" s="356"/>
      <c r="NMK114" s="356"/>
      <c r="NML114" s="356"/>
      <c r="NMM114" s="356"/>
      <c r="NMN114" s="356"/>
      <c r="NMO114" s="356"/>
      <c r="NMP114" s="356"/>
      <c r="NMQ114" s="356"/>
      <c r="NMR114" s="356"/>
      <c r="NMS114" s="356"/>
      <c r="NMT114" s="356"/>
      <c r="NMU114" s="356"/>
      <c r="NMV114" s="356"/>
      <c r="NMW114" s="356"/>
      <c r="NMX114" s="356"/>
      <c r="NMY114" s="356"/>
      <c r="NMZ114" s="356"/>
      <c r="NNA114" s="356"/>
      <c r="NNB114" s="356"/>
      <c r="NNC114" s="356"/>
      <c r="NND114" s="356"/>
      <c r="NNE114" s="356"/>
      <c r="NNF114" s="356"/>
      <c r="NNG114" s="356"/>
      <c r="NNH114" s="356"/>
      <c r="NNI114" s="356"/>
      <c r="NNJ114" s="356"/>
      <c r="NNK114" s="356"/>
      <c r="NNL114" s="356"/>
      <c r="NNM114" s="356"/>
      <c r="NNN114" s="356"/>
      <c r="NNO114" s="356"/>
      <c r="NNP114" s="356"/>
      <c r="NNQ114" s="356"/>
      <c r="NNR114" s="356"/>
      <c r="NNS114" s="356"/>
      <c r="NNT114" s="356"/>
      <c r="NNU114" s="356"/>
      <c r="NNV114" s="356"/>
      <c r="NNW114" s="356"/>
      <c r="NNX114" s="356"/>
      <c r="NNY114" s="356"/>
      <c r="NNZ114" s="356"/>
      <c r="NOA114" s="356"/>
      <c r="NOB114" s="356"/>
      <c r="NOC114" s="356"/>
      <c r="NOD114" s="356"/>
      <c r="NOE114" s="356"/>
      <c r="NOF114" s="356"/>
      <c r="NOG114" s="356"/>
      <c r="NOH114" s="356"/>
      <c r="NOI114" s="356"/>
      <c r="NOJ114" s="356"/>
      <c r="NOK114" s="356"/>
      <c r="NOL114" s="356"/>
      <c r="NOM114" s="356"/>
      <c r="NON114" s="356"/>
      <c r="NOO114" s="356"/>
      <c r="NOP114" s="356"/>
      <c r="NOQ114" s="356"/>
      <c r="NOR114" s="356"/>
      <c r="NOS114" s="356"/>
      <c r="NOT114" s="356"/>
      <c r="NOU114" s="356"/>
      <c r="NOV114" s="356"/>
      <c r="NOW114" s="356"/>
      <c r="NOX114" s="356"/>
      <c r="NOY114" s="356"/>
      <c r="NOZ114" s="356"/>
      <c r="NPA114" s="356"/>
      <c r="NPB114" s="356"/>
      <c r="NPC114" s="356"/>
      <c r="NPD114" s="356"/>
      <c r="NPE114" s="356"/>
      <c r="NPF114" s="356"/>
      <c r="NPG114" s="356"/>
      <c r="NPH114" s="356"/>
      <c r="NPI114" s="356"/>
      <c r="NPJ114" s="356"/>
      <c r="NPK114" s="356"/>
      <c r="NPL114" s="356"/>
      <c r="NPM114" s="356"/>
      <c r="NPN114" s="356"/>
      <c r="NPO114" s="356"/>
      <c r="NPP114" s="356"/>
      <c r="NPQ114" s="356"/>
      <c r="NPR114" s="356"/>
      <c r="NPS114" s="356"/>
      <c r="NPT114" s="356"/>
      <c r="NPU114" s="356"/>
      <c r="NPV114" s="356"/>
      <c r="NPW114" s="356"/>
      <c r="NPX114" s="356"/>
      <c r="NPY114" s="356"/>
      <c r="NPZ114" s="356"/>
      <c r="NQA114" s="356"/>
      <c r="NQB114" s="356"/>
      <c r="NQC114" s="356"/>
      <c r="NQD114" s="356"/>
      <c r="NQE114" s="356"/>
      <c r="NQF114" s="356"/>
      <c r="NQG114" s="356"/>
      <c r="NQH114" s="356"/>
      <c r="NQI114" s="356"/>
      <c r="NQJ114" s="356"/>
      <c r="NQK114" s="356"/>
      <c r="NQL114" s="356"/>
      <c r="NQM114" s="356"/>
      <c r="NQN114" s="356"/>
      <c r="NQO114" s="356"/>
      <c r="NQP114" s="356"/>
      <c r="NQQ114" s="356"/>
      <c r="NQR114" s="356"/>
      <c r="NQS114" s="356"/>
      <c r="NQT114" s="356"/>
      <c r="NQU114" s="356"/>
      <c r="NQV114" s="356"/>
      <c r="NQW114" s="356"/>
      <c r="NQX114" s="356"/>
      <c r="NQY114" s="356"/>
      <c r="NQZ114" s="356"/>
      <c r="NRA114" s="356"/>
      <c r="NRB114" s="356"/>
      <c r="NRC114" s="356"/>
      <c r="NRD114" s="356"/>
      <c r="NRE114" s="356"/>
      <c r="NRF114" s="356"/>
      <c r="NRG114" s="356"/>
      <c r="NRH114" s="356"/>
      <c r="NRI114" s="356"/>
      <c r="NRJ114" s="356"/>
      <c r="NRK114" s="356"/>
      <c r="NRL114" s="356"/>
      <c r="NRM114" s="356"/>
      <c r="NRN114" s="356"/>
      <c r="NRO114" s="356"/>
      <c r="NRP114" s="356"/>
      <c r="NRQ114" s="356"/>
      <c r="NRR114" s="356"/>
      <c r="NRS114" s="356"/>
      <c r="NRT114" s="356"/>
      <c r="NRU114" s="356"/>
      <c r="NRV114" s="356"/>
      <c r="NRW114" s="356"/>
      <c r="NRX114" s="356"/>
      <c r="NRY114" s="356"/>
      <c r="NRZ114" s="356"/>
      <c r="NSA114" s="356"/>
      <c r="NSB114" s="356"/>
      <c r="NSC114" s="356"/>
      <c r="NSD114" s="356"/>
      <c r="NSE114" s="356"/>
      <c r="NSF114" s="356"/>
      <c r="NSG114" s="356"/>
      <c r="NSH114" s="356"/>
      <c r="NSI114" s="356"/>
      <c r="NSJ114" s="356"/>
      <c r="NSK114" s="356"/>
      <c r="NSL114" s="356"/>
      <c r="NSM114" s="356"/>
      <c r="NSN114" s="356"/>
      <c r="NSO114" s="356"/>
      <c r="NSP114" s="356"/>
      <c r="NSQ114" s="356"/>
      <c r="NSR114" s="356"/>
      <c r="NSS114" s="356"/>
      <c r="NST114" s="356"/>
      <c r="NSU114" s="356"/>
      <c r="NSV114" s="356"/>
      <c r="NSW114" s="356"/>
      <c r="NSX114" s="356"/>
      <c r="NSY114" s="356"/>
      <c r="NSZ114" s="356"/>
      <c r="NTA114" s="356"/>
      <c r="NTB114" s="356"/>
      <c r="NTC114" s="356"/>
      <c r="NTD114" s="356"/>
      <c r="NTE114" s="356"/>
      <c r="NTF114" s="356"/>
      <c r="NTG114" s="356"/>
      <c r="NTH114" s="356"/>
      <c r="NTI114" s="356"/>
      <c r="NTJ114" s="356"/>
      <c r="NTK114" s="356"/>
      <c r="NTL114" s="356"/>
      <c r="NTM114" s="356"/>
      <c r="NTN114" s="356"/>
      <c r="NTO114" s="356"/>
      <c r="NTP114" s="356"/>
      <c r="NTQ114" s="356"/>
      <c r="NTR114" s="356"/>
      <c r="NTS114" s="356"/>
      <c r="NTT114" s="356"/>
      <c r="NTU114" s="356"/>
      <c r="NTV114" s="356"/>
      <c r="NTW114" s="356"/>
      <c r="NTX114" s="356"/>
      <c r="NTY114" s="356"/>
      <c r="NTZ114" s="356"/>
      <c r="NUA114" s="356"/>
      <c r="NUB114" s="356"/>
      <c r="NUC114" s="356"/>
      <c r="NUD114" s="356"/>
      <c r="NUE114" s="356"/>
      <c r="NUF114" s="356"/>
      <c r="NUG114" s="356"/>
      <c r="NUH114" s="356"/>
      <c r="NUI114" s="356"/>
      <c r="NUJ114" s="356"/>
      <c r="NUK114" s="356"/>
      <c r="NUL114" s="356"/>
      <c r="NUM114" s="356"/>
      <c r="NUN114" s="356"/>
      <c r="NUO114" s="356"/>
      <c r="NUP114" s="356"/>
      <c r="NUQ114" s="356"/>
      <c r="NUR114" s="356"/>
      <c r="NUS114" s="356"/>
      <c r="NUT114" s="356"/>
      <c r="NUU114" s="356"/>
      <c r="NUV114" s="356"/>
      <c r="NUW114" s="356"/>
      <c r="NUX114" s="356"/>
      <c r="NUY114" s="356"/>
      <c r="NUZ114" s="356"/>
      <c r="NVA114" s="356"/>
      <c r="NVB114" s="356"/>
      <c r="NVC114" s="356"/>
      <c r="NVD114" s="356"/>
      <c r="NVE114" s="356"/>
      <c r="NVF114" s="356"/>
      <c r="NVG114" s="356"/>
      <c r="NVH114" s="356"/>
      <c r="NVI114" s="356"/>
      <c r="NVJ114" s="356"/>
      <c r="NVK114" s="356"/>
      <c r="NVL114" s="356"/>
      <c r="NVM114" s="356"/>
      <c r="NVN114" s="356"/>
      <c r="NVO114" s="356"/>
      <c r="NVP114" s="356"/>
      <c r="NVQ114" s="356"/>
      <c r="NVR114" s="356"/>
      <c r="NVS114" s="356"/>
      <c r="NVT114" s="356"/>
      <c r="NVU114" s="356"/>
      <c r="NVV114" s="356"/>
      <c r="NVW114" s="356"/>
      <c r="NVX114" s="356"/>
      <c r="NVY114" s="356"/>
      <c r="NVZ114" s="356"/>
      <c r="NWA114" s="356"/>
      <c r="NWB114" s="356"/>
      <c r="NWC114" s="356"/>
      <c r="NWD114" s="356"/>
      <c r="NWE114" s="356"/>
      <c r="NWF114" s="356"/>
      <c r="NWG114" s="356"/>
      <c r="NWH114" s="356"/>
      <c r="NWI114" s="356"/>
      <c r="NWJ114" s="356"/>
      <c r="NWK114" s="356"/>
      <c r="NWL114" s="356"/>
      <c r="NWM114" s="356"/>
      <c r="NWN114" s="356"/>
      <c r="NWO114" s="356"/>
      <c r="NWP114" s="356"/>
      <c r="NWQ114" s="356"/>
      <c r="NWR114" s="356"/>
      <c r="NWS114" s="356"/>
      <c r="NWT114" s="356"/>
      <c r="NWU114" s="356"/>
      <c r="NWV114" s="356"/>
      <c r="NWW114" s="356"/>
      <c r="NWX114" s="356"/>
      <c r="NWY114" s="356"/>
      <c r="NWZ114" s="356"/>
      <c r="NXA114" s="356"/>
      <c r="NXB114" s="356"/>
      <c r="NXC114" s="356"/>
      <c r="NXD114" s="356"/>
      <c r="NXE114" s="356"/>
      <c r="NXF114" s="356"/>
      <c r="NXG114" s="356"/>
      <c r="NXH114" s="356"/>
      <c r="NXI114" s="356"/>
      <c r="NXJ114" s="356"/>
      <c r="NXK114" s="356"/>
      <c r="NXL114" s="356"/>
      <c r="NXM114" s="356"/>
      <c r="NXN114" s="356"/>
      <c r="NXO114" s="356"/>
      <c r="NXP114" s="356"/>
      <c r="NXQ114" s="356"/>
      <c r="NXR114" s="356"/>
      <c r="NXS114" s="356"/>
      <c r="NXT114" s="356"/>
      <c r="NXU114" s="356"/>
      <c r="NXV114" s="356"/>
      <c r="NXW114" s="356"/>
      <c r="NXX114" s="356"/>
      <c r="NXY114" s="356"/>
      <c r="NXZ114" s="356"/>
      <c r="NYA114" s="356"/>
      <c r="NYB114" s="356"/>
      <c r="NYC114" s="356"/>
      <c r="NYD114" s="356"/>
      <c r="NYE114" s="356"/>
      <c r="NYF114" s="356"/>
      <c r="NYG114" s="356"/>
      <c r="NYH114" s="356"/>
      <c r="NYI114" s="356"/>
      <c r="NYJ114" s="356"/>
      <c r="NYK114" s="356"/>
      <c r="NYL114" s="356"/>
      <c r="NYM114" s="356"/>
      <c r="NYN114" s="356"/>
      <c r="NYO114" s="356"/>
      <c r="NYP114" s="356"/>
      <c r="NYQ114" s="356"/>
      <c r="NYR114" s="356"/>
      <c r="NYS114" s="356"/>
      <c r="NYT114" s="356"/>
      <c r="NYU114" s="356"/>
      <c r="NYV114" s="356"/>
      <c r="NYW114" s="356"/>
      <c r="NYX114" s="356"/>
      <c r="NYY114" s="356"/>
      <c r="NYZ114" s="356"/>
      <c r="NZA114" s="356"/>
      <c r="NZB114" s="356"/>
      <c r="NZC114" s="356"/>
      <c r="NZD114" s="356"/>
      <c r="NZE114" s="356"/>
      <c r="NZF114" s="356"/>
      <c r="NZG114" s="356"/>
      <c r="NZH114" s="356"/>
      <c r="NZI114" s="356"/>
      <c r="NZJ114" s="356"/>
      <c r="NZK114" s="356"/>
      <c r="NZL114" s="356"/>
      <c r="NZM114" s="356"/>
      <c r="NZN114" s="356"/>
      <c r="NZO114" s="356"/>
      <c r="NZP114" s="356"/>
      <c r="NZQ114" s="356"/>
      <c r="NZR114" s="356"/>
      <c r="NZS114" s="356"/>
      <c r="NZT114" s="356"/>
      <c r="NZU114" s="356"/>
      <c r="NZV114" s="356"/>
      <c r="NZW114" s="356"/>
      <c r="NZX114" s="356"/>
      <c r="NZY114" s="356"/>
      <c r="NZZ114" s="356"/>
      <c r="OAA114" s="356"/>
      <c r="OAB114" s="356"/>
      <c r="OAC114" s="356"/>
      <c r="OAD114" s="356"/>
      <c r="OAE114" s="356"/>
      <c r="OAF114" s="356"/>
      <c r="OAG114" s="356"/>
      <c r="OAH114" s="356"/>
      <c r="OAI114" s="356"/>
      <c r="OAJ114" s="356"/>
      <c r="OAK114" s="356"/>
      <c r="OAL114" s="356"/>
      <c r="OAM114" s="356"/>
      <c r="OAN114" s="356"/>
      <c r="OAO114" s="356"/>
      <c r="OAP114" s="356"/>
      <c r="OAQ114" s="356"/>
      <c r="OAR114" s="356"/>
      <c r="OAS114" s="356"/>
      <c r="OAT114" s="356"/>
      <c r="OAU114" s="356"/>
      <c r="OAV114" s="356"/>
      <c r="OAW114" s="356"/>
      <c r="OAX114" s="356"/>
      <c r="OAY114" s="356"/>
      <c r="OAZ114" s="356"/>
      <c r="OBA114" s="356"/>
      <c r="OBB114" s="356"/>
      <c r="OBC114" s="356"/>
      <c r="OBD114" s="356"/>
      <c r="OBE114" s="356"/>
      <c r="OBF114" s="356"/>
      <c r="OBG114" s="356"/>
      <c r="OBH114" s="356"/>
      <c r="OBI114" s="356"/>
      <c r="OBJ114" s="356"/>
      <c r="OBK114" s="356"/>
      <c r="OBL114" s="356"/>
      <c r="OBM114" s="356"/>
      <c r="OBN114" s="356"/>
      <c r="OBO114" s="356"/>
      <c r="OBP114" s="356"/>
      <c r="OBQ114" s="356"/>
      <c r="OBR114" s="356"/>
      <c r="OBS114" s="356"/>
      <c r="OBT114" s="356"/>
      <c r="OBU114" s="356"/>
      <c r="OBV114" s="356"/>
      <c r="OBW114" s="356"/>
      <c r="OBX114" s="356"/>
      <c r="OBY114" s="356"/>
      <c r="OBZ114" s="356"/>
      <c r="OCA114" s="356"/>
      <c r="OCB114" s="356"/>
      <c r="OCC114" s="356"/>
      <c r="OCD114" s="356"/>
      <c r="OCE114" s="356"/>
      <c r="OCF114" s="356"/>
      <c r="OCG114" s="356"/>
      <c r="OCH114" s="356"/>
      <c r="OCI114" s="356"/>
      <c r="OCJ114" s="356"/>
      <c r="OCK114" s="356"/>
      <c r="OCL114" s="356"/>
      <c r="OCM114" s="356"/>
      <c r="OCN114" s="356"/>
      <c r="OCO114" s="356"/>
      <c r="OCP114" s="356"/>
      <c r="OCQ114" s="356"/>
      <c r="OCR114" s="356"/>
      <c r="OCS114" s="356"/>
      <c r="OCT114" s="356"/>
      <c r="OCU114" s="356"/>
      <c r="OCV114" s="356"/>
      <c r="OCW114" s="356"/>
      <c r="OCX114" s="356"/>
      <c r="OCY114" s="356"/>
      <c r="OCZ114" s="356"/>
      <c r="ODA114" s="356"/>
      <c r="ODB114" s="356"/>
      <c r="ODC114" s="356"/>
      <c r="ODD114" s="356"/>
      <c r="ODE114" s="356"/>
      <c r="ODF114" s="356"/>
      <c r="ODG114" s="356"/>
      <c r="ODH114" s="356"/>
      <c r="ODI114" s="356"/>
      <c r="ODJ114" s="356"/>
      <c r="ODK114" s="356"/>
      <c r="ODL114" s="356"/>
      <c r="ODM114" s="356"/>
      <c r="ODN114" s="356"/>
      <c r="ODO114" s="356"/>
      <c r="ODP114" s="356"/>
      <c r="ODQ114" s="356"/>
      <c r="ODR114" s="356"/>
      <c r="ODS114" s="356"/>
      <c r="ODT114" s="356"/>
      <c r="ODU114" s="356"/>
      <c r="ODV114" s="356"/>
      <c r="ODW114" s="356"/>
      <c r="ODX114" s="356"/>
      <c r="ODY114" s="356"/>
      <c r="ODZ114" s="356"/>
      <c r="OEA114" s="356"/>
      <c r="OEB114" s="356"/>
      <c r="OEC114" s="356"/>
      <c r="OED114" s="356"/>
      <c r="OEE114" s="356"/>
      <c r="OEF114" s="356"/>
      <c r="OEG114" s="356"/>
      <c r="OEH114" s="356"/>
      <c r="OEI114" s="356"/>
      <c r="OEJ114" s="356"/>
      <c r="OEK114" s="356"/>
      <c r="OEL114" s="356"/>
      <c r="OEM114" s="356"/>
      <c r="OEN114" s="356"/>
      <c r="OEO114" s="356"/>
      <c r="OEP114" s="356"/>
      <c r="OEQ114" s="356"/>
      <c r="OER114" s="356"/>
      <c r="OES114" s="356"/>
      <c r="OET114" s="356"/>
      <c r="OEU114" s="356"/>
      <c r="OEV114" s="356"/>
      <c r="OEW114" s="356"/>
      <c r="OEX114" s="356"/>
      <c r="OEY114" s="356"/>
      <c r="OEZ114" s="356"/>
      <c r="OFA114" s="356"/>
      <c r="OFB114" s="356"/>
      <c r="OFC114" s="356"/>
      <c r="OFD114" s="356"/>
      <c r="OFE114" s="356"/>
      <c r="OFF114" s="356"/>
      <c r="OFG114" s="356"/>
      <c r="OFH114" s="356"/>
      <c r="OFI114" s="356"/>
      <c r="OFJ114" s="356"/>
      <c r="OFK114" s="356"/>
      <c r="OFL114" s="356"/>
      <c r="OFM114" s="356"/>
      <c r="OFN114" s="356"/>
      <c r="OFO114" s="356"/>
      <c r="OFP114" s="356"/>
      <c r="OFQ114" s="356"/>
      <c r="OFR114" s="356"/>
      <c r="OFS114" s="356"/>
      <c r="OFT114" s="356"/>
      <c r="OFU114" s="356"/>
      <c r="OFV114" s="356"/>
      <c r="OFW114" s="356"/>
      <c r="OFX114" s="356"/>
      <c r="OFY114" s="356"/>
      <c r="OFZ114" s="356"/>
      <c r="OGA114" s="356"/>
      <c r="OGB114" s="356"/>
      <c r="OGC114" s="356"/>
      <c r="OGD114" s="356"/>
      <c r="OGE114" s="356"/>
      <c r="OGF114" s="356"/>
      <c r="OGG114" s="356"/>
      <c r="OGH114" s="356"/>
      <c r="OGI114" s="356"/>
      <c r="OGJ114" s="356"/>
      <c r="OGK114" s="356"/>
      <c r="OGL114" s="356"/>
      <c r="OGM114" s="356"/>
      <c r="OGN114" s="356"/>
      <c r="OGO114" s="356"/>
      <c r="OGP114" s="356"/>
      <c r="OGQ114" s="356"/>
      <c r="OGR114" s="356"/>
      <c r="OGS114" s="356"/>
      <c r="OGT114" s="356"/>
      <c r="OGU114" s="356"/>
      <c r="OGV114" s="356"/>
      <c r="OGW114" s="356"/>
      <c r="OGX114" s="356"/>
      <c r="OGY114" s="356"/>
      <c r="OGZ114" s="356"/>
      <c r="OHA114" s="356"/>
      <c r="OHB114" s="356"/>
      <c r="OHC114" s="356"/>
      <c r="OHD114" s="356"/>
      <c r="OHE114" s="356"/>
      <c r="OHF114" s="356"/>
      <c r="OHG114" s="356"/>
      <c r="OHH114" s="356"/>
      <c r="OHI114" s="356"/>
      <c r="OHJ114" s="356"/>
      <c r="OHK114" s="356"/>
      <c r="OHL114" s="356"/>
      <c r="OHM114" s="356"/>
      <c r="OHN114" s="356"/>
      <c r="OHO114" s="356"/>
      <c r="OHP114" s="356"/>
      <c r="OHQ114" s="356"/>
      <c r="OHR114" s="356"/>
      <c r="OHS114" s="356"/>
      <c r="OHT114" s="356"/>
      <c r="OHU114" s="356"/>
      <c r="OHV114" s="356"/>
      <c r="OHW114" s="356"/>
      <c r="OHX114" s="356"/>
      <c r="OHY114" s="356"/>
      <c r="OHZ114" s="356"/>
      <c r="OIA114" s="356"/>
      <c r="OIB114" s="356"/>
      <c r="OIC114" s="356"/>
      <c r="OID114" s="356"/>
      <c r="OIE114" s="356"/>
      <c r="OIF114" s="356"/>
      <c r="OIG114" s="356"/>
      <c r="OIH114" s="356"/>
      <c r="OII114" s="356"/>
      <c r="OIJ114" s="356"/>
      <c r="OIK114" s="356"/>
      <c r="OIL114" s="356"/>
      <c r="OIM114" s="356"/>
      <c r="OIN114" s="356"/>
      <c r="OIO114" s="356"/>
      <c r="OIP114" s="356"/>
      <c r="OIQ114" s="356"/>
      <c r="OIR114" s="356"/>
      <c r="OIS114" s="356"/>
      <c r="OIT114" s="356"/>
      <c r="OIU114" s="356"/>
      <c r="OIV114" s="356"/>
      <c r="OIW114" s="356"/>
      <c r="OIX114" s="356"/>
      <c r="OIY114" s="356"/>
      <c r="OIZ114" s="356"/>
      <c r="OJA114" s="356"/>
      <c r="OJB114" s="356"/>
      <c r="OJC114" s="356"/>
      <c r="OJD114" s="356"/>
      <c r="OJE114" s="356"/>
      <c r="OJF114" s="356"/>
      <c r="OJG114" s="356"/>
      <c r="OJH114" s="356"/>
      <c r="OJI114" s="356"/>
      <c r="OJJ114" s="356"/>
      <c r="OJK114" s="356"/>
      <c r="OJL114" s="356"/>
      <c r="OJM114" s="356"/>
      <c r="OJN114" s="356"/>
      <c r="OJO114" s="356"/>
      <c r="OJP114" s="356"/>
      <c r="OJQ114" s="356"/>
      <c r="OJR114" s="356"/>
      <c r="OJS114" s="356"/>
      <c r="OJT114" s="356"/>
      <c r="OJU114" s="356"/>
      <c r="OJV114" s="356"/>
      <c r="OJW114" s="356"/>
      <c r="OJX114" s="356"/>
      <c r="OJY114" s="356"/>
      <c r="OJZ114" s="356"/>
      <c r="OKA114" s="356"/>
      <c r="OKB114" s="356"/>
      <c r="OKC114" s="356"/>
      <c r="OKD114" s="356"/>
      <c r="OKE114" s="356"/>
      <c r="OKF114" s="356"/>
      <c r="OKG114" s="356"/>
      <c r="OKH114" s="356"/>
      <c r="OKI114" s="356"/>
      <c r="OKJ114" s="356"/>
      <c r="OKK114" s="356"/>
      <c r="OKL114" s="356"/>
      <c r="OKM114" s="356"/>
      <c r="OKN114" s="356"/>
      <c r="OKO114" s="356"/>
      <c r="OKP114" s="356"/>
      <c r="OKQ114" s="356"/>
      <c r="OKR114" s="356"/>
      <c r="OKS114" s="356"/>
      <c r="OKT114" s="356"/>
      <c r="OKU114" s="356"/>
      <c r="OKV114" s="356"/>
      <c r="OKW114" s="356"/>
      <c r="OKX114" s="356"/>
      <c r="OKY114" s="356"/>
      <c r="OKZ114" s="356"/>
      <c r="OLA114" s="356"/>
      <c r="OLB114" s="356"/>
      <c r="OLC114" s="356"/>
      <c r="OLD114" s="356"/>
      <c r="OLE114" s="356"/>
      <c r="OLF114" s="356"/>
      <c r="OLG114" s="356"/>
      <c r="OLH114" s="356"/>
      <c r="OLI114" s="356"/>
      <c r="OLJ114" s="356"/>
      <c r="OLK114" s="356"/>
      <c r="OLL114" s="356"/>
      <c r="OLM114" s="356"/>
      <c r="OLN114" s="356"/>
      <c r="OLO114" s="356"/>
      <c r="OLP114" s="356"/>
      <c r="OLQ114" s="356"/>
      <c r="OLR114" s="356"/>
      <c r="OLS114" s="356"/>
      <c r="OLT114" s="356"/>
      <c r="OLU114" s="356"/>
      <c r="OLV114" s="356"/>
      <c r="OLW114" s="356"/>
      <c r="OLX114" s="356"/>
      <c r="OLY114" s="356"/>
      <c r="OLZ114" s="356"/>
      <c r="OMA114" s="356"/>
      <c r="OMB114" s="356"/>
      <c r="OMC114" s="356"/>
      <c r="OMD114" s="356"/>
      <c r="OME114" s="356"/>
      <c r="OMF114" s="356"/>
      <c r="OMG114" s="356"/>
      <c r="OMH114" s="356"/>
      <c r="OMI114" s="356"/>
      <c r="OMJ114" s="356"/>
      <c r="OMK114" s="356"/>
      <c r="OML114" s="356"/>
      <c r="OMM114" s="356"/>
      <c r="OMN114" s="356"/>
      <c r="OMO114" s="356"/>
      <c r="OMP114" s="356"/>
      <c r="OMQ114" s="356"/>
      <c r="OMR114" s="356"/>
      <c r="OMS114" s="356"/>
      <c r="OMT114" s="356"/>
      <c r="OMU114" s="356"/>
      <c r="OMV114" s="356"/>
      <c r="OMW114" s="356"/>
      <c r="OMX114" s="356"/>
      <c r="OMY114" s="356"/>
      <c r="OMZ114" s="356"/>
      <c r="ONA114" s="356"/>
      <c r="ONB114" s="356"/>
      <c r="ONC114" s="356"/>
      <c r="OND114" s="356"/>
      <c r="ONE114" s="356"/>
      <c r="ONF114" s="356"/>
      <c r="ONG114" s="356"/>
      <c r="ONH114" s="356"/>
      <c r="ONI114" s="356"/>
      <c r="ONJ114" s="356"/>
      <c r="ONK114" s="356"/>
      <c r="ONL114" s="356"/>
      <c r="ONM114" s="356"/>
      <c r="ONN114" s="356"/>
      <c r="ONO114" s="356"/>
      <c r="ONP114" s="356"/>
      <c r="ONQ114" s="356"/>
      <c r="ONR114" s="356"/>
      <c r="ONS114" s="356"/>
      <c r="ONT114" s="356"/>
      <c r="ONU114" s="356"/>
      <c r="ONV114" s="356"/>
      <c r="ONW114" s="356"/>
      <c r="ONX114" s="356"/>
      <c r="ONY114" s="356"/>
      <c r="ONZ114" s="356"/>
      <c r="OOA114" s="356"/>
      <c r="OOB114" s="356"/>
      <c r="OOC114" s="356"/>
      <c r="OOD114" s="356"/>
      <c r="OOE114" s="356"/>
      <c r="OOF114" s="356"/>
      <c r="OOG114" s="356"/>
      <c r="OOH114" s="356"/>
      <c r="OOI114" s="356"/>
      <c r="OOJ114" s="356"/>
      <c r="OOK114" s="356"/>
      <c r="OOL114" s="356"/>
      <c r="OOM114" s="356"/>
      <c r="OON114" s="356"/>
      <c r="OOO114" s="356"/>
      <c r="OOP114" s="356"/>
      <c r="OOQ114" s="356"/>
      <c r="OOR114" s="356"/>
      <c r="OOS114" s="356"/>
      <c r="OOT114" s="356"/>
      <c r="OOU114" s="356"/>
      <c r="OOV114" s="356"/>
      <c r="OOW114" s="356"/>
      <c r="OOX114" s="356"/>
      <c r="OOY114" s="356"/>
      <c r="OOZ114" s="356"/>
      <c r="OPA114" s="356"/>
      <c r="OPB114" s="356"/>
      <c r="OPC114" s="356"/>
      <c r="OPD114" s="356"/>
      <c r="OPE114" s="356"/>
      <c r="OPF114" s="356"/>
      <c r="OPG114" s="356"/>
      <c r="OPH114" s="356"/>
      <c r="OPI114" s="356"/>
      <c r="OPJ114" s="356"/>
      <c r="OPK114" s="356"/>
      <c r="OPL114" s="356"/>
      <c r="OPM114" s="356"/>
      <c r="OPN114" s="356"/>
      <c r="OPO114" s="356"/>
      <c r="OPP114" s="356"/>
      <c r="OPQ114" s="356"/>
      <c r="OPR114" s="356"/>
      <c r="OPS114" s="356"/>
      <c r="OPT114" s="356"/>
      <c r="OPU114" s="356"/>
      <c r="OPV114" s="356"/>
      <c r="OPW114" s="356"/>
      <c r="OPX114" s="356"/>
      <c r="OPY114" s="356"/>
      <c r="OPZ114" s="356"/>
      <c r="OQA114" s="356"/>
      <c r="OQB114" s="356"/>
      <c r="OQC114" s="356"/>
      <c r="OQD114" s="356"/>
      <c r="OQE114" s="356"/>
      <c r="OQF114" s="356"/>
      <c r="OQG114" s="356"/>
      <c r="OQH114" s="356"/>
      <c r="OQI114" s="356"/>
      <c r="OQJ114" s="356"/>
      <c r="OQK114" s="356"/>
      <c r="OQL114" s="356"/>
      <c r="OQM114" s="356"/>
      <c r="OQN114" s="356"/>
      <c r="OQO114" s="356"/>
      <c r="OQP114" s="356"/>
      <c r="OQQ114" s="356"/>
      <c r="OQR114" s="356"/>
      <c r="OQS114" s="356"/>
      <c r="OQT114" s="356"/>
      <c r="OQU114" s="356"/>
      <c r="OQV114" s="356"/>
      <c r="OQW114" s="356"/>
      <c r="OQX114" s="356"/>
      <c r="OQY114" s="356"/>
      <c r="OQZ114" s="356"/>
      <c r="ORA114" s="356"/>
      <c r="ORB114" s="356"/>
      <c r="ORC114" s="356"/>
      <c r="ORD114" s="356"/>
      <c r="ORE114" s="356"/>
      <c r="ORF114" s="356"/>
      <c r="ORG114" s="356"/>
      <c r="ORH114" s="356"/>
      <c r="ORI114" s="356"/>
      <c r="ORJ114" s="356"/>
      <c r="ORK114" s="356"/>
      <c r="ORL114" s="356"/>
      <c r="ORM114" s="356"/>
      <c r="ORN114" s="356"/>
      <c r="ORO114" s="356"/>
      <c r="ORP114" s="356"/>
      <c r="ORQ114" s="356"/>
      <c r="ORR114" s="356"/>
      <c r="ORS114" s="356"/>
      <c r="ORT114" s="356"/>
      <c r="ORU114" s="356"/>
      <c r="ORV114" s="356"/>
      <c r="ORW114" s="356"/>
      <c r="ORX114" s="356"/>
      <c r="ORY114" s="356"/>
      <c r="ORZ114" s="356"/>
      <c r="OSA114" s="356"/>
      <c r="OSB114" s="356"/>
      <c r="OSC114" s="356"/>
      <c r="OSD114" s="356"/>
      <c r="OSE114" s="356"/>
      <c r="OSF114" s="356"/>
      <c r="OSG114" s="356"/>
      <c r="OSH114" s="356"/>
      <c r="OSI114" s="356"/>
      <c r="OSJ114" s="356"/>
      <c r="OSK114" s="356"/>
      <c r="OSL114" s="356"/>
      <c r="OSM114" s="356"/>
      <c r="OSN114" s="356"/>
      <c r="OSO114" s="356"/>
      <c r="OSP114" s="356"/>
      <c r="OSQ114" s="356"/>
      <c r="OSR114" s="356"/>
      <c r="OSS114" s="356"/>
      <c r="OST114" s="356"/>
      <c r="OSU114" s="356"/>
      <c r="OSV114" s="356"/>
      <c r="OSW114" s="356"/>
      <c r="OSX114" s="356"/>
      <c r="OSY114" s="356"/>
      <c r="OSZ114" s="356"/>
      <c r="OTA114" s="356"/>
      <c r="OTB114" s="356"/>
      <c r="OTC114" s="356"/>
      <c r="OTD114" s="356"/>
      <c r="OTE114" s="356"/>
      <c r="OTF114" s="356"/>
      <c r="OTG114" s="356"/>
      <c r="OTH114" s="356"/>
      <c r="OTI114" s="356"/>
      <c r="OTJ114" s="356"/>
      <c r="OTK114" s="356"/>
      <c r="OTL114" s="356"/>
      <c r="OTM114" s="356"/>
      <c r="OTN114" s="356"/>
      <c r="OTO114" s="356"/>
      <c r="OTP114" s="356"/>
      <c r="OTQ114" s="356"/>
      <c r="OTR114" s="356"/>
      <c r="OTS114" s="356"/>
      <c r="OTT114" s="356"/>
      <c r="OTU114" s="356"/>
      <c r="OTV114" s="356"/>
      <c r="OTW114" s="356"/>
      <c r="OTX114" s="356"/>
      <c r="OTY114" s="356"/>
      <c r="OTZ114" s="356"/>
      <c r="OUA114" s="356"/>
      <c r="OUB114" s="356"/>
      <c r="OUC114" s="356"/>
      <c r="OUD114" s="356"/>
      <c r="OUE114" s="356"/>
      <c r="OUF114" s="356"/>
      <c r="OUG114" s="356"/>
      <c r="OUH114" s="356"/>
      <c r="OUI114" s="356"/>
      <c r="OUJ114" s="356"/>
      <c r="OUK114" s="356"/>
      <c r="OUL114" s="356"/>
      <c r="OUM114" s="356"/>
      <c r="OUN114" s="356"/>
      <c r="OUO114" s="356"/>
      <c r="OUP114" s="356"/>
      <c r="OUQ114" s="356"/>
      <c r="OUR114" s="356"/>
      <c r="OUS114" s="356"/>
      <c r="OUT114" s="356"/>
      <c r="OUU114" s="356"/>
      <c r="OUV114" s="356"/>
      <c r="OUW114" s="356"/>
      <c r="OUX114" s="356"/>
      <c r="OUY114" s="356"/>
      <c r="OUZ114" s="356"/>
      <c r="OVA114" s="356"/>
      <c r="OVB114" s="356"/>
      <c r="OVC114" s="356"/>
      <c r="OVD114" s="356"/>
      <c r="OVE114" s="356"/>
      <c r="OVF114" s="356"/>
      <c r="OVG114" s="356"/>
      <c r="OVH114" s="356"/>
      <c r="OVI114" s="356"/>
      <c r="OVJ114" s="356"/>
      <c r="OVK114" s="356"/>
      <c r="OVL114" s="356"/>
      <c r="OVM114" s="356"/>
      <c r="OVN114" s="356"/>
      <c r="OVO114" s="356"/>
      <c r="OVP114" s="356"/>
      <c r="OVQ114" s="356"/>
      <c r="OVR114" s="356"/>
      <c r="OVS114" s="356"/>
      <c r="OVT114" s="356"/>
      <c r="OVU114" s="356"/>
      <c r="OVV114" s="356"/>
      <c r="OVW114" s="356"/>
      <c r="OVX114" s="356"/>
      <c r="OVY114" s="356"/>
      <c r="OVZ114" s="356"/>
      <c r="OWA114" s="356"/>
      <c r="OWB114" s="356"/>
      <c r="OWC114" s="356"/>
      <c r="OWD114" s="356"/>
      <c r="OWE114" s="356"/>
      <c r="OWF114" s="356"/>
      <c r="OWG114" s="356"/>
      <c r="OWH114" s="356"/>
      <c r="OWI114" s="356"/>
      <c r="OWJ114" s="356"/>
      <c r="OWK114" s="356"/>
      <c r="OWL114" s="356"/>
      <c r="OWM114" s="356"/>
      <c r="OWN114" s="356"/>
      <c r="OWO114" s="356"/>
      <c r="OWP114" s="356"/>
      <c r="OWQ114" s="356"/>
      <c r="OWR114" s="356"/>
      <c r="OWS114" s="356"/>
      <c r="OWT114" s="356"/>
      <c r="OWU114" s="356"/>
      <c r="OWV114" s="356"/>
      <c r="OWW114" s="356"/>
      <c r="OWX114" s="356"/>
      <c r="OWY114" s="356"/>
      <c r="OWZ114" s="356"/>
      <c r="OXA114" s="356"/>
      <c r="OXB114" s="356"/>
      <c r="OXC114" s="356"/>
      <c r="OXD114" s="356"/>
      <c r="OXE114" s="356"/>
      <c r="OXF114" s="356"/>
      <c r="OXG114" s="356"/>
      <c r="OXH114" s="356"/>
      <c r="OXI114" s="356"/>
      <c r="OXJ114" s="356"/>
      <c r="OXK114" s="356"/>
      <c r="OXL114" s="356"/>
      <c r="OXM114" s="356"/>
      <c r="OXN114" s="356"/>
      <c r="OXO114" s="356"/>
      <c r="OXP114" s="356"/>
      <c r="OXQ114" s="356"/>
      <c r="OXR114" s="356"/>
      <c r="OXS114" s="356"/>
      <c r="OXT114" s="356"/>
      <c r="OXU114" s="356"/>
      <c r="OXV114" s="356"/>
      <c r="OXW114" s="356"/>
      <c r="OXX114" s="356"/>
      <c r="OXY114" s="356"/>
      <c r="OXZ114" s="356"/>
      <c r="OYA114" s="356"/>
      <c r="OYB114" s="356"/>
      <c r="OYC114" s="356"/>
      <c r="OYD114" s="356"/>
      <c r="OYE114" s="356"/>
      <c r="OYF114" s="356"/>
      <c r="OYG114" s="356"/>
      <c r="OYH114" s="356"/>
      <c r="OYI114" s="356"/>
      <c r="OYJ114" s="356"/>
      <c r="OYK114" s="356"/>
      <c r="OYL114" s="356"/>
      <c r="OYM114" s="356"/>
      <c r="OYN114" s="356"/>
      <c r="OYO114" s="356"/>
      <c r="OYP114" s="356"/>
      <c r="OYQ114" s="356"/>
      <c r="OYR114" s="356"/>
      <c r="OYS114" s="356"/>
      <c r="OYT114" s="356"/>
      <c r="OYU114" s="356"/>
      <c r="OYV114" s="356"/>
      <c r="OYW114" s="356"/>
      <c r="OYX114" s="356"/>
      <c r="OYY114" s="356"/>
      <c r="OYZ114" s="356"/>
      <c r="OZA114" s="356"/>
      <c r="OZB114" s="356"/>
      <c r="OZC114" s="356"/>
      <c r="OZD114" s="356"/>
      <c r="OZE114" s="356"/>
      <c r="OZF114" s="356"/>
      <c r="OZG114" s="356"/>
      <c r="OZH114" s="356"/>
      <c r="OZI114" s="356"/>
      <c r="OZJ114" s="356"/>
      <c r="OZK114" s="356"/>
      <c r="OZL114" s="356"/>
      <c r="OZM114" s="356"/>
      <c r="OZN114" s="356"/>
      <c r="OZO114" s="356"/>
      <c r="OZP114" s="356"/>
      <c r="OZQ114" s="356"/>
      <c r="OZR114" s="356"/>
      <c r="OZS114" s="356"/>
      <c r="OZT114" s="356"/>
      <c r="OZU114" s="356"/>
      <c r="OZV114" s="356"/>
      <c r="OZW114" s="356"/>
      <c r="OZX114" s="356"/>
      <c r="OZY114" s="356"/>
      <c r="OZZ114" s="356"/>
      <c r="PAA114" s="356"/>
      <c r="PAB114" s="356"/>
      <c r="PAC114" s="356"/>
      <c r="PAD114" s="356"/>
      <c r="PAE114" s="356"/>
      <c r="PAF114" s="356"/>
      <c r="PAG114" s="356"/>
      <c r="PAH114" s="356"/>
      <c r="PAI114" s="356"/>
      <c r="PAJ114" s="356"/>
      <c r="PAK114" s="356"/>
      <c r="PAL114" s="356"/>
      <c r="PAM114" s="356"/>
      <c r="PAN114" s="356"/>
      <c r="PAO114" s="356"/>
      <c r="PAP114" s="356"/>
      <c r="PAQ114" s="356"/>
      <c r="PAR114" s="356"/>
      <c r="PAS114" s="356"/>
      <c r="PAT114" s="356"/>
      <c r="PAU114" s="356"/>
      <c r="PAV114" s="356"/>
      <c r="PAW114" s="356"/>
      <c r="PAX114" s="356"/>
      <c r="PAY114" s="356"/>
      <c r="PAZ114" s="356"/>
      <c r="PBA114" s="356"/>
      <c r="PBB114" s="356"/>
      <c r="PBC114" s="356"/>
      <c r="PBD114" s="356"/>
      <c r="PBE114" s="356"/>
      <c r="PBF114" s="356"/>
      <c r="PBG114" s="356"/>
      <c r="PBH114" s="356"/>
      <c r="PBI114" s="356"/>
      <c r="PBJ114" s="356"/>
      <c r="PBK114" s="356"/>
      <c r="PBL114" s="356"/>
      <c r="PBM114" s="356"/>
      <c r="PBN114" s="356"/>
      <c r="PBO114" s="356"/>
      <c r="PBP114" s="356"/>
      <c r="PBQ114" s="356"/>
      <c r="PBR114" s="356"/>
      <c r="PBS114" s="356"/>
      <c r="PBT114" s="356"/>
      <c r="PBU114" s="356"/>
      <c r="PBV114" s="356"/>
      <c r="PBW114" s="356"/>
      <c r="PBX114" s="356"/>
      <c r="PBY114" s="356"/>
      <c r="PBZ114" s="356"/>
      <c r="PCA114" s="356"/>
      <c r="PCB114" s="356"/>
      <c r="PCC114" s="356"/>
      <c r="PCD114" s="356"/>
      <c r="PCE114" s="356"/>
      <c r="PCF114" s="356"/>
      <c r="PCG114" s="356"/>
      <c r="PCH114" s="356"/>
      <c r="PCI114" s="356"/>
      <c r="PCJ114" s="356"/>
      <c r="PCK114" s="356"/>
      <c r="PCL114" s="356"/>
      <c r="PCM114" s="356"/>
      <c r="PCN114" s="356"/>
      <c r="PCO114" s="356"/>
      <c r="PCP114" s="356"/>
      <c r="PCQ114" s="356"/>
      <c r="PCR114" s="356"/>
      <c r="PCS114" s="356"/>
      <c r="PCT114" s="356"/>
      <c r="PCU114" s="356"/>
      <c r="PCV114" s="356"/>
      <c r="PCW114" s="356"/>
      <c r="PCX114" s="356"/>
      <c r="PCY114" s="356"/>
      <c r="PCZ114" s="356"/>
      <c r="PDA114" s="356"/>
      <c r="PDB114" s="356"/>
      <c r="PDC114" s="356"/>
      <c r="PDD114" s="356"/>
      <c r="PDE114" s="356"/>
      <c r="PDF114" s="356"/>
      <c r="PDG114" s="356"/>
      <c r="PDH114" s="356"/>
      <c r="PDI114" s="356"/>
      <c r="PDJ114" s="356"/>
      <c r="PDK114" s="356"/>
      <c r="PDL114" s="356"/>
      <c r="PDM114" s="356"/>
      <c r="PDN114" s="356"/>
      <c r="PDO114" s="356"/>
      <c r="PDP114" s="356"/>
      <c r="PDQ114" s="356"/>
      <c r="PDR114" s="356"/>
      <c r="PDS114" s="356"/>
      <c r="PDT114" s="356"/>
      <c r="PDU114" s="356"/>
      <c r="PDV114" s="356"/>
      <c r="PDW114" s="356"/>
      <c r="PDX114" s="356"/>
      <c r="PDY114" s="356"/>
      <c r="PDZ114" s="356"/>
      <c r="PEA114" s="356"/>
      <c r="PEB114" s="356"/>
      <c r="PEC114" s="356"/>
      <c r="PED114" s="356"/>
      <c r="PEE114" s="356"/>
      <c r="PEF114" s="356"/>
      <c r="PEG114" s="356"/>
      <c r="PEH114" s="356"/>
      <c r="PEI114" s="356"/>
      <c r="PEJ114" s="356"/>
      <c r="PEK114" s="356"/>
      <c r="PEL114" s="356"/>
      <c r="PEM114" s="356"/>
      <c r="PEN114" s="356"/>
      <c r="PEO114" s="356"/>
      <c r="PEP114" s="356"/>
      <c r="PEQ114" s="356"/>
      <c r="PER114" s="356"/>
      <c r="PES114" s="356"/>
      <c r="PET114" s="356"/>
      <c r="PEU114" s="356"/>
      <c r="PEV114" s="356"/>
      <c r="PEW114" s="356"/>
      <c r="PEX114" s="356"/>
      <c r="PEY114" s="356"/>
      <c r="PEZ114" s="356"/>
      <c r="PFA114" s="356"/>
      <c r="PFB114" s="356"/>
      <c r="PFC114" s="356"/>
      <c r="PFD114" s="356"/>
      <c r="PFE114" s="356"/>
      <c r="PFF114" s="356"/>
      <c r="PFG114" s="356"/>
      <c r="PFH114" s="356"/>
      <c r="PFI114" s="356"/>
      <c r="PFJ114" s="356"/>
      <c r="PFK114" s="356"/>
      <c r="PFL114" s="356"/>
      <c r="PFM114" s="356"/>
      <c r="PFN114" s="356"/>
      <c r="PFO114" s="356"/>
      <c r="PFP114" s="356"/>
      <c r="PFQ114" s="356"/>
      <c r="PFR114" s="356"/>
      <c r="PFS114" s="356"/>
      <c r="PFT114" s="356"/>
      <c r="PFU114" s="356"/>
      <c r="PFV114" s="356"/>
      <c r="PFW114" s="356"/>
      <c r="PFX114" s="356"/>
      <c r="PFY114" s="356"/>
      <c r="PFZ114" s="356"/>
      <c r="PGA114" s="356"/>
      <c r="PGB114" s="356"/>
      <c r="PGC114" s="356"/>
      <c r="PGD114" s="356"/>
      <c r="PGE114" s="356"/>
      <c r="PGF114" s="356"/>
      <c r="PGG114" s="356"/>
      <c r="PGH114" s="356"/>
      <c r="PGI114" s="356"/>
      <c r="PGJ114" s="356"/>
      <c r="PGK114" s="356"/>
      <c r="PGL114" s="356"/>
      <c r="PGM114" s="356"/>
      <c r="PGN114" s="356"/>
      <c r="PGO114" s="356"/>
      <c r="PGP114" s="356"/>
      <c r="PGQ114" s="356"/>
      <c r="PGR114" s="356"/>
      <c r="PGS114" s="356"/>
      <c r="PGT114" s="356"/>
      <c r="PGU114" s="356"/>
      <c r="PGV114" s="356"/>
      <c r="PGW114" s="356"/>
      <c r="PGX114" s="356"/>
      <c r="PGY114" s="356"/>
      <c r="PGZ114" s="356"/>
      <c r="PHA114" s="356"/>
      <c r="PHB114" s="356"/>
      <c r="PHC114" s="356"/>
      <c r="PHD114" s="356"/>
      <c r="PHE114" s="356"/>
      <c r="PHF114" s="356"/>
      <c r="PHG114" s="356"/>
      <c r="PHH114" s="356"/>
      <c r="PHI114" s="356"/>
      <c r="PHJ114" s="356"/>
      <c r="PHK114" s="356"/>
      <c r="PHL114" s="356"/>
      <c r="PHM114" s="356"/>
      <c r="PHN114" s="356"/>
      <c r="PHO114" s="356"/>
      <c r="PHP114" s="356"/>
      <c r="PHQ114" s="356"/>
      <c r="PHR114" s="356"/>
      <c r="PHS114" s="356"/>
      <c r="PHT114" s="356"/>
      <c r="PHU114" s="356"/>
      <c r="PHV114" s="356"/>
      <c r="PHW114" s="356"/>
      <c r="PHX114" s="356"/>
      <c r="PHY114" s="356"/>
      <c r="PHZ114" s="356"/>
      <c r="PIA114" s="356"/>
      <c r="PIB114" s="356"/>
      <c r="PIC114" s="356"/>
      <c r="PID114" s="356"/>
      <c r="PIE114" s="356"/>
      <c r="PIF114" s="356"/>
      <c r="PIG114" s="356"/>
      <c r="PIH114" s="356"/>
      <c r="PII114" s="356"/>
      <c r="PIJ114" s="356"/>
      <c r="PIK114" s="356"/>
      <c r="PIL114" s="356"/>
      <c r="PIM114" s="356"/>
      <c r="PIN114" s="356"/>
      <c r="PIO114" s="356"/>
      <c r="PIP114" s="356"/>
      <c r="PIQ114" s="356"/>
      <c r="PIR114" s="356"/>
      <c r="PIS114" s="356"/>
      <c r="PIT114" s="356"/>
      <c r="PIU114" s="356"/>
      <c r="PIV114" s="356"/>
      <c r="PIW114" s="356"/>
      <c r="PIX114" s="356"/>
      <c r="PIY114" s="356"/>
      <c r="PIZ114" s="356"/>
      <c r="PJA114" s="356"/>
      <c r="PJB114" s="356"/>
      <c r="PJC114" s="356"/>
      <c r="PJD114" s="356"/>
      <c r="PJE114" s="356"/>
      <c r="PJF114" s="356"/>
      <c r="PJG114" s="356"/>
      <c r="PJH114" s="356"/>
      <c r="PJI114" s="356"/>
      <c r="PJJ114" s="356"/>
      <c r="PJK114" s="356"/>
      <c r="PJL114" s="356"/>
      <c r="PJM114" s="356"/>
      <c r="PJN114" s="356"/>
      <c r="PJO114" s="356"/>
      <c r="PJP114" s="356"/>
      <c r="PJQ114" s="356"/>
      <c r="PJR114" s="356"/>
      <c r="PJS114" s="356"/>
      <c r="PJT114" s="356"/>
      <c r="PJU114" s="356"/>
      <c r="PJV114" s="356"/>
      <c r="PJW114" s="356"/>
      <c r="PJX114" s="356"/>
      <c r="PJY114" s="356"/>
      <c r="PJZ114" s="356"/>
      <c r="PKA114" s="356"/>
      <c r="PKB114" s="356"/>
      <c r="PKC114" s="356"/>
      <c r="PKD114" s="356"/>
      <c r="PKE114" s="356"/>
      <c r="PKF114" s="356"/>
      <c r="PKG114" s="356"/>
      <c r="PKH114" s="356"/>
      <c r="PKI114" s="356"/>
      <c r="PKJ114" s="356"/>
      <c r="PKK114" s="356"/>
      <c r="PKL114" s="356"/>
      <c r="PKM114" s="356"/>
      <c r="PKN114" s="356"/>
      <c r="PKO114" s="356"/>
      <c r="PKP114" s="356"/>
      <c r="PKQ114" s="356"/>
      <c r="PKR114" s="356"/>
      <c r="PKS114" s="356"/>
      <c r="PKT114" s="356"/>
      <c r="PKU114" s="356"/>
      <c r="PKV114" s="356"/>
      <c r="PKW114" s="356"/>
      <c r="PKX114" s="356"/>
      <c r="PKY114" s="356"/>
      <c r="PKZ114" s="356"/>
      <c r="PLA114" s="356"/>
      <c r="PLB114" s="356"/>
      <c r="PLC114" s="356"/>
      <c r="PLD114" s="356"/>
      <c r="PLE114" s="356"/>
      <c r="PLF114" s="356"/>
      <c r="PLG114" s="356"/>
      <c r="PLH114" s="356"/>
      <c r="PLI114" s="356"/>
      <c r="PLJ114" s="356"/>
      <c r="PLK114" s="356"/>
      <c r="PLL114" s="356"/>
      <c r="PLM114" s="356"/>
      <c r="PLN114" s="356"/>
      <c r="PLO114" s="356"/>
      <c r="PLP114" s="356"/>
      <c r="PLQ114" s="356"/>
      <c r="PLR114" s="356"/>
      <c r="PLS114" s="356"/>
      <c r="PLT114" s="356"/>
      <c r="PLU114" s="356"/>
      <c r="PLV114" s="356"/>
      <c r="PLW114" s="356"/>
      <c r="PLX114" s="356"/>
      <c r="PLY114" s="356"/>
      <c r="PLZ114" s="356"/>
      <c r="PMA114" s="356"/>
      <c r="PMB114" s="356"/>
      <c r="PMC114" s="356"/>
      <c r="PMD114" s="356"/>
      <c r="PME114" s="356"/>
      <c r="PMF114" s="356"/>
      <c r="PMG114" s="356"/>
      <c r="PMH114" s="356"/>
      <c r="PMI114" s="356"/>
      <c r="PMJ114" s="356"/>
      <c r="PMK114" s="356"/>
      <c r="PML114" s="356"/>
      <c r="PMM114" s="356"/>
      <c r="PMN114" s="356"/>
      <c r="PMO114" s="356"/>
      <c r="PMP114" s="356"/>
      <c r="PMQ114" s="356"/>
      <c r="PMR114" s="356"/>
      <c r="PMS114" s="356"/>
      <c r="PMT114" s="356"/>
      <c r="PMU114" s="356"/>
      <c r="PMV114" s="356"/>
      <c r="PMW114" s="356"/>
      <c r="PMX114" s="356"/>
      <c r="PMY114" s="356"/>
      <c r="PMZ114" s="356"/>
      <c r="PNA114" s="356"/>
      <c r="PNB114" s="356"/>
      <c r="PNC114" s="356"/>
      <c r="PND114" s="356"/>
      <c r="PNE114" s="356"/>
      <c r="PNF114" s="356"/>
      <c r="PNG114" s="356"/>
      <c r="PNH114" s="356"/>
      <c r="PNI114" s="356"/>
      <c r="PNJ114" s="356"/>
      <c r="PNK114" s="356"/>
      <c r="PNL114" s="356"/>
      <c r="PNM114" s="356"/>
      <c r="PNN114" s="356"/>
      <c r="PNO114" s="356"/>
      <c r="PNP114" s="356"/>
      <c r="PNQ114" s="356"/>
      <c r="PNR114" s="356"/>
      <c r="PNS114" s="356"/>
      <c r="PNT114" s="356"/>
      <c r="PNU114" s="356"/>
      <c r="PNV114" s="356"/>
      <c r="PNW114" s="356"/>
      <c r="PNX114" s="356"/>
      <c r="PNY114" s="356"/>
      <c r="PNZ114" s="356"/>
      <c r="POA114" s="356"/>
      <c r="POB114" s="356"/>
      <c r="POC114" s="356"/>
      <c r="POD114" s="356"/>
      <c r="POE114" s="356"/>
      <c r="POF114" s="356"/>
      <c r="POG114" s="356"/>
      <c r="POH114" s="356"/>
      <c r="POI114" s="356"/>
      <c r="POJ114" s="356"/>
      <c r="POK114" s="356"/>
      <c r="POL114" s="356"/>
      <c r="POM114" s="356"/>
      <c r="PON114" s="356"/>
      <c r="POO114" s="356"/>
      <c r="POP114" s="356"/>
      <c r="POQ114" s="356"/>
      <c r="POR114" s="356"/>
      <c r="POS114" s="356"/>
      <c r="POT114" s="356"/>
      <c r="POU114" s="356"/>
      <c r="POV114" s="356"/>
      <c r="POW114" s="356"/>
      <c r="POX114" s="356"/>
      <c r="POY114" s="356"/>
      <c r="POZ114" s="356"/>
      <c r="PPA114" s="356"/>
      <c r="PPB114" s="356"/>
      <c r="PPC114" s="356"/>
      <c r="PPD114" s="356"/>
      <c r="PPE114" s="356"/>
      <c r="PPF114" s="356"/>
      <c r="PPG114" s="356"/>
      <c r="PPH114" s="356"/>
      <c r="PPI114" s="356"/>
      <c r="PPJ114" s="356"/>
      <c r="PPK114" s="356"/>
      <c r="PPL114" s="356"/>
      <c r="PPM114" s="356"/>
      <c r="PPN114" s="356"/>
      <c r="PPO114" s="356"/>
      <c r="PPP114" s="356"/>
      <c r="PPQ114" s="356"/>
      <c r="PPR114" s="356"/>
      <c r="PPS114" s="356"/>
      <c r="PPT114" s="356"/>
      <c r="PPU114" s="356"/>
      <c r="PPV114" s="356"/>
      <c r="PPW114" s="356"/>
      <c r="PPX114" s="356"/>
      <c r="PPY114" s="356"/>
      <c r="PPZ114" s="356"/>
      <c r="PQA114" s="356"/>
      <c r="PQB114" s="356"/>
      <c r="PQC114" s="356"/>
      <c r="PQD114" s="356"/>
      <c r="PQE114" s="356"/>
      <c r="PQF114" s="356"/>
      <c r="PQG114" s="356"/>
      <c r="PQH114" s="356"/>
      <c r="PQI114" s="356"/>
      <c r="PQJ114" s="356"/>
      <c r="PQK114" s="356"/>
      <c r="PQL114" s="356"/>
      <c r="PQM114" s="356"/>
      <c r="PQN114" s="356"/>
      <c r="PQO114" s="356"/>
      <c r="PQP114" s="356"/>
      <c r="PQQ114" s="356"/>
      <c r="PQR114" s="356"/>
      <c r="PQS114" s="356"/>
      <c r="PQT114" s="356"/>
      <c r="PQU114" s="356"/>
      <c r="PQV114" s="356"/>
      <c r="PQW114" s="356"/>
      <c r="PQX114" s="356"/>
      <c r="PQY114" s="356"/>
      <c r="PQZ114" s="356"/>
      <c r="PRA114" s="356"/>
      <c r="PRB114" s="356"/>
      <c r="PRC114" s="356"/>
      <c r="PRD114" s="356"/>
      <c r="PRE114" s="356"/>
      <c r="PRF114" s="356"/>
      <c r="PRG114" s="356"/>
      <c r="PRH114" s="356"/>
      <c r="PRI114" s="356"/>
      <c r="PRJ114" s="356"/>
      <c r="PRK114" s="356"/>
      <c r="PRL114" s="356"/>
      <c r="PRM114" s="356"/>
      <c r="PRN114" s="356"/>
      <c r="PRO114" s="356"/>
      <c r="PRP114" s="356"/>
      <c r="PRQ114" s="356"/>
      <c r="PRR114" s="356"/>
      <c r="PRS114" s="356"/>
      <c r="PRT114" s="356"/>
      <c r="PRU114" s="356"/>
      <c r="PRV114" s="356"/>
      <c r="PRW114" s="356"/>
      <c r="PRX114" s="356"/>
      <c r="PRY114" s="356"/>
      <c r="PRZ114" s="356"/>
      <c r="PSA114" s="356"/>
      <c r="PSB114" s="356"/>
      <c r="PSC114" s="356"/>
      <c r="PSD114" s="356"/>
      <c r="PSE114" s="356"/>
      <c r="PSF114" s="356"/>
      <c r="PSG114" s="356"/>
      <c r="PSH114" s="356"/>
      <c r="PSI114" s="356"/>
      <c r="PSJ114" s="356"/>
      <c r="PSK114" s="356"/>
      <c r="PSL114" s="356"/>
      <c r="PSM114" s="356"/>
      <c r="PSN114" s="356"/>
      <c r="PSO114" s="356"/>
      <c r="PSP114" s="356"/>
      <c r="PSQ114" s="356"/>
      <c r="PSR114" s="356"/>
      <c r="PSS114" s="356"/>
      <c r="PST114" s="356"/>
      <c r="PSU114" s="356"/>
      <c r="PSV114" s="356"/>
      <c r="PSW114" s="356"/>
      <c r="PSX114" s="356"/>
      <c r="PSY114" s="356"/>
      <c r="PSZ114" s="356"/>
      <c r="PTA114" s="356"/>
      <c r="PTB114" s="356"/>
      <c r="PTC114" s="356"/>
      <c r="PTD114" s="356"/>
      <c r="PTE114" s="356"/>
      <c r="PTF114" s="356"/>
      <c r="PTG114" s="356"/>
      <c r="PTH114" s="356"/>
      <c r="PTI114" s="356"/>
      <c r="PTJ114" s="356"/>
      <c r="PTK114" s="356"/>
      <c r="PTL114" s="356"/>
      <c r="PTM114" s="356"/>
      <c r="PTN114" s="356"/>
      <c r="PTO114" s="356"/>
      <c r="PTP114" s="356"/>
      <c r="PTQ114" s="356"/>
      <c r="PTR114" s="356"/>
      <c r="PTS114" s="356"/>
      <c r="PTT114" s="356"/>
      <c r="PTU114" s="356"/>
      <c r="PTV114" s="356"/>
      <c r="PTW114" s="356"/>
      <c r="PTX114" s="356"/>
      <c r="PTY114" s="356"/>
      <c r="PTZ114" s="356"/>
      <c r="PUA114" s="356"/>
      <c r="PUB114" s="356"/>
      <c r="PUC114" s="356"/>
      <c r="PUD114" s="356"/>
      <c r="PUE114" s="356"/>
      <c r="PUF114" s="356"/>
      <c r="PUG114" s="356"/>
      <c r="PUH114" s="356"/>
      <c r="PUI114" s="356"/>
      <c r="PUJ114" s="356"/>
      <c r="PUK114" s="356"/>
      <c r="PUL114" s="356"/>
      <c r="PUM114" s="356"/>
      <c r="PUN114" s="356"/>
      <c r="PUO114" s="356"/>
      <c r="PUP114" s="356"/>
      <c r="PUQ114" s="356"/>
      <c r="PUR114" s="356"/>
      <c r="PUS114" s="356"/>
      <c r="PUT114" s="356"/>
      <c r="PUU114" s="356"/>
      <c r="PUV114" s="356"/>
      <c r="PUW114" s="356"/>
      <c r="PUX114" s="356"/>
      <c r="PUY114" s="356"/>
      <c r="PUZ114" s="356"/>
      <c r="PVA114" s="356"/>
      <c r="PVB114" s="356"/>
      <c r="PVC114" s="356"/>
      <c r="PVD114" s="356"/>
      <c r="PVE114" s="356"/>
      <c r="PVF114" s="356"/>
      <c r="PVG114" s="356"/>
      <c r="PVH114" s="356"/>
      <c r="PVI114" s="356"/>
      <c r="PVJ114" s="356"/>
      <c r="PVK114" s="356"/>
      <c r="PVL114" s="356"/>
      <c r="PVM114" s="356"/>
      <c r="PVN114" s="356"/>
      <c r="PVO114" s="356"/>
      <c r="PVP114" s="356"/>
      <c r="PVQ114" s="356"/>
      <c r="PVR114" s="356"/>
      <c r="PVS114" s="356"/>
      <c r="PVT114" s="356"/>
      <c r="PVU114" s="356"/>
      <c r="PVV114" s="356"/>
      <c r="PVW114" s="356"/>
      <c r="PVX114" s="356"/>
      <c r="PVY114" s="356"/>
      <c r="PVZ114" s="356"/>
      <c r="PWA114" s="356"/>
      <c r="PWB114" s="356"/>
      <c r="PWC114" s="356"/>
      <c r="PWD114" s="356"/>
      <c r="PWE114" s="356"/>
      <c r="PWF114" s="356"/>
      <c r="PWG114" s="356"/>
      <c r="PWH114" s="356"/>
      <c r="PWI114" s="356"/>
      <c r="PWJ114" s="356"/>
      <c r="PWK114" s="356"/>
      <c r="PWL114" s="356"/>
      <c r="PWM114" s="356"/>
      <c r="PWN114" s="356"/>
      <c r="PWO114" s="356"/>
      <c r="PWP114" s="356"/>
      <c r="PWQ114" s="356"/>
      <c r="PWR114" s="356"/>
      <c r="PWS114" s="356"/>
      <c r="PWT114" s="356"/>
      <c r="PWU114" s="356"/>
      <c r="PWV114" s="356"/>
      <c r="PWW114" s="356"/>
      <c r="PWX114" s="356"/>
      <c r="PWY114" s="356"/>
      <c r="PWZ114" s="356"/>
      <c r="PXA114" s="356"/>
      <c r="PXB114" s="356"/>
      <c r="PXC114" s="356"/>
      <c r="PXD114" s="356"/>
      <c r="PXE114" s="356"/>
      <c r="PXF114" s="356"/>
      <c r="PXG114" s="356"/>
      <c r="PXH114" s="356"/>
      <c r="PXI114" s="356"/>
      <c r="PXJ114" s="356"/>
      <c r="PXK114" s="356"/>
      <c r="PXL114" s="356"/>
      <c r="PXM114" s="356"/>
      <c r="PXN114" s="356"/>
      <c r="PXO114" s="356"/>
      <c r="PXP114" s="356"/>
      <c r="PXQ114" s="356"/>
      <c r="PXR114" s="356"/>
      <c r="PXS114" s="356"/>
      <c r="PXT114" s="356"/>
      <c r="PXU114" s="356"/>
      <c r="PXV114" s="356"/>
      <c r="PXW114" s="356"/>
      <c r="PXX114" s="356"/>
      <c r="PXY114" s="356"/>
      <c r="PXZ114" s="356"/>
      <c r="PYA114" s="356"/>
      <c r="PYB114" s="356"/>
      <c r="PYC114" s="356"/>
      <c r="PYD114" s="356"/>
      <c r="PYE114" s="356"/>
      <c r="PYF114" s="356"/>
      <c r="PYG114" s="356"/>
      <c r="PYH114" s="356"/>
      <c r="PYI114" s="356"/>
      <c r="PYJ114" s="356"/>
      <c r="PYK114" s="356"/>
      <c r="PYL114" s="356"/>
      <c r="PYM114" s="356"/>
      <c r="PYN114" s="356"/>
      <c r="PYO114" s="356"/>
      <c r="PYP114" s="356"/>
      <c r="PYQ114" s="356"/>
      <c r="PYR114" s="356"/>
      <c r="PYS114" s="356"/>
      <c r="PYT114" s="356"/>
      <c r="PYU114" s="356"/>
      <c r="PYV114" s="356"/>
      <c r="PYW114" s="356"/>
      <c r="PYX114" s="356"/>
      <c r="PYY114" s="356"/>
      <c r="PYZ114" s="356"/>
      <c r="PZA114" s="356"/>
      <c r="PZB114" s="356"/>
      <c r="PZC114" s="356"/>
      <c r="PZD114" s="356"/>
      <c r="PZE114" s="356"/>
      <c r="PZF114" s="356"/>
      <c r="PZG114" s="356"/>
      <c r="PZH114" s="356"/>
      <c r="PZI114" s="356"/>
      <c r="PZJ114" s="356"/>
      <c r="PZK114" s="356"/>
      <c r="PZL114" s="356"/>
      <c r="PZM114" s="356"/>
      <c r="PZN114" s="356"/>
      <c r="PZO114" s="356"/>
      <c r="PZP114" s="356"/>
      <c r="PZQ114" s="356"/>
      <c r="PZR114" s="356"/>
      <c r="PZS114" s="356"/>
      <c r="PZT114" s="356"/>
      <c r="PZU114" s="356"/>
      <c r="PZV114" s="356"/>
      <c r="PZW114" s="356"/>
      <c r="PZX114" s="356"/>
      <c r="PZY114" s="356"/>
      <c r="PZZ114" s="356"/>
      <c r="QAA114" s="356"/>
      <c r="QAB114" s="356"/>
      <c r="QAC114" s="356"/>
      <c r="QAD114" s="356"/>
      <c r="QAE114" s="356"/>
      <c r="QAF114" s="356"/>
      <c r="QAG114" s="356"/>
      <c r="QAH114" s="356"/>
      <c r="QAI114" s="356"/>
      <c r="QAJ114" s="356"/>
      <c r="QAK114" s="356"/>
      <c r="QAL114" s="356"/>
      <c r="QAM114" s="356"/>
      <c r="QAN114" s="356"/>
      <c r="QAO114" s="356"/>
      <c r="QAP114" s="356"/>
      <c r="QAQ114" s="356"/>
      <c r="QAR114" s="356"/>
      <c r="QAS114" s="356"/>
      <c r="QAT114" s="356"/>
      <c r="QAU114" s="356"/>
      <c r="QAV114" s="356"/>
      <c r="QAW114" s="356"/>
      <c r="QAX114" s="356"/>
      <c r="QAY114" s="356"/>
      <c r="QAZ114" s="356"/>
      <c r="QBA114" s="356"/>
      <c r="QBB114" s="356"/>
      <c r="QBC114" s="356"/>
      <c r="QBD114" s="356"/>
      <c r="QBE114" s="356"/>
      <c r="QBF114" s="356"/>
      <c r="QBG114" s="356"/>
      <c r="QBH114" s="356"/>
      <c r="QBI114" s="356"/>
      <c r="QBJ114" s="356"/>
      <c r="QBK114" s="356"/>
      <c r="QBL114" s="356"/>
      <c r="QBM114" s="356"/>
      <c r="QBN114" s="356"/>
      <c r="QBO114" s="356"/>
      <c r="QBP114" s="356"/>
      <c r="QBQ114" s="356"/>
      <c r="QBR114" s="356"/>
      <c r="QBS114" s="356"/>
      <c r="QBT114" s="356"/>
      <c r="QBU114" s="356"/>
      <c r="QBV114" s="356"/>
      <c r="QBW114" s="356"/>
      <c r="QBX114" s="356"/>
      <c r="QBY114" s="356"/>
      <c r="QBZ114" s="356"/>
      <c r="QCA114" s="356"/>
      <c r="QCB114" s="356"/>
      <c r="QCC114" s="356"/>
      <c r="QCD114" s="356"/>
      <c r="QCE114" s="356"/>
      <c r="QCF114" s="356"/>
      <c r="QCG114" s="356"/>
      <c r="QCH114" s="356"/>
      <c r="QCI114" s="356"/>
      <c r="QCJ114" s="356"/>
      <c r="QCK114" s="356"/>
      <c r="QCL114" s="356"/>
      <c r="QCM114" s="356"/>
      <c r="QCN114" s="356"/>
      <c r="QCO114" s="356"/>
      <c r="QCP114" s="356"/>
      <c r="QCQ114" s="356"/>
      <c r="QCR114" s="356"/>
      <c r="QCS114" s="356"/>
      <c r="QCT114" s="356"/>
      <c r="QCU114" s="356"/>
      <c r="QCV114" s="356"/>
      <c r="QCW114" s="356"/>
      <c r="QCX114" s="356"/>
      <c r="QCY114" s="356"/>
      <c r="QCZ114" s="356"/>
      <c r="QDA114" s="356"/>
      <c r="QDB114" s="356"/>
      <c r="QDC114" s="356"/>
      <c r="QDD114" s="356"/>
      <c r="QDE114" s="356"/>
      <c r="QDF114" s="356"/>
      <c r="QDG114" s="356"/>
      <c r="QDH114" s="356"/>
      <c r="QDI114" s="356"/>
      <c r="QDJ114" s="356"/>
      <c r="QDK114" s="356"/>
      <c r="QDL114" s="356"/>
      <c r="QDM114" s="356"/>
      <c r="QDN114" s="356"/>
      <c r="QDO114" s="356"/>
      <c r="QDP114" s="356"/>
      <c r="QDQ114" s="356"/>
      <c r="QDR114" s="356"/>
      <c r="QDS114" s="356"/>
      <c r="QDT114" s="356"/>
      <c r="QDU114" s="356"/>
      <c r="QDV114" s="356"/>
      <c r="QDW114" s="356"/>
      <c r="QDX114" s="356"/>
      <c r="QDY114" s="356"/>
      <c r="QDZ114" s="356"/>
      <c r="QEA114" s="356"/>
      <c r="QEB114" s="356"/>
      <c r="QEC114" s="356"/>
      <c r="QED114" s="356"/>
      <c r="QEE114" s="356"/>
      <c r="QEF114" s="356"/>
      <c r="QEG114" s="356"/>
      <c r="QEH114" s="356"/>
      <c r="QEI114" s="356"/>
      <c r="QEJ114" s="356"/>
      <c r="QEK114" s="356"/>
      <c r="QEL114" s="356"/>
      <c r="QEM114" s="356"/>
      <c r="QEN114" s="356"/>
      <c r="QEO114" s="356"/>
      <c r="QEP114" s="356"/>
      <c r="QEQ114" s="356"/>
      <c r="QER114" s="356"/>
      <c r="QES114" s="356"/>
      <c r="QET114" s="356"/>
      <c r="QEU114" s="356"/>
      <c r="QEV114" s="356"/>
      <c r="QEW114" s="356"/>
      <c r="QEX114" s="356"/>
      <c r="QEY114" s="356"/>
      <c r="QEZ114" s="356"/>
      <c r="QFA114" s="356"/>
      <c r="QFB114" s="356"/>
      <c r="QFC114" s="356"/>
      <c r="QFD114" s="356"/>
      <c r="QFE114" s="356"/>
      <c r="QFF114" s="356"/>
      <c r="QFG114" s="356"/>
      <c r="QFH114" s="356"/>
      <c r="QFI114" s="356"/>
      <c r="QFJ114" s="356"/>
      <c r="QFK114" s="356"/>
      <c r="QFL114" s="356"/>
      <c r="QFM114" s="356"/>
      <c r="QFN114" s="356"/>
      <c r="QFO114" s="356"/>
      <c r="QFP114" s="356"/>
      <c r="QFQ114" s="356"/>
      <c r="QFR114" s="356"/>
      <c r="QFS114" s="356"/>
      <c r="QFT114" s="356"/>
      <c r="QFU114" s="356"/>
      <c r="QFV114" s="356"/>
      <c r="QFW114" s="356"/>
      <c r="QFX114" s="356"/>
      <c r="QFY114" s="356"/>
      <c r="QFZ114" s="356"/>
      <c r="QGA114" s="356"/>
      <c r="QGB114" s="356"/>
      <c r="QGC114" s="356"/>
      <c r="QGD114" s="356"/>
      <c r="QGE114" s="356"/>
      <c r="QGF114" s="356"/>
      <c r="QGG114" s="356"/>
      <c r="QGH114" s="356"/>
      <c r="QGI114" s="356"/>
      <c r="QGJ114" s="356"/>
      <c r="QGK114" s="356"/>
      <c r="QGL114" s="356"/>
      <c r="QGM114" s="356"/>
      <c r="QGN114" s="356"/>
      <c r="QGO114" s="356"/>
      <c r="QGP114" s="356"/>
      <c r="QGQ114" s="356"/>
      <c r="QGR114" s="356"/>
      <c r="QGS114" s="356"/>
      <c r="QGT114" s="356"/>
      <c r="QGU114" s="356"/>
      <c r="QGV114" s="356"/>
      <c r="QGW114" s="356"/>
      <c r="QGX114" s="356"/>
      <c r="QGY114" s="356"/>
      <c r="QGZ114" s="356"/>
      <c r="QHA114" s="356"/>
      <c r="QHB114" s="356"/>
      <c r="QHC114" s="356"/>
      <c r="QHD114" s="356"/>
      <c r="QHE114" s="356"/>
      <c r="QHF114" s="356"/>
      <c r="QHG114" s="356"/>
      <c r="QHH114" s="356"/>
      <c r="QHI114" s="356"/>
      <c r="QHJ114" s="356"/>
      <c r="QHK114" s="356"/>
      <c r="QHL114" s="356"/>
      <c r="QHM114" s="356"/>
      <c r="QHN114" s="356"/>
      <c r="QHO114" s="356"/>
      <c r="QHP114" s="356"/>
      <c r="QHQ114" s="356"/>
      <c r="QHR114" s="356"/>
      <c r="QHS114" s="356"/>
      <c r="QHT114" s="356"/>
      <c r="QHU114" s="356"/>
      <c r="QHV114" s="356"/>
      <c r="QHW114" s="356"/>
      <c r="QHX114" s="356"/>
      <c r="QHY114" s="356"/>
      <c r="QHZ114" s="356"/>
      <c r="QIA114" s="356"/>
      <c r="QIB114" s="356"/>
      <c r="QIC114" s="356"/>
      <c r="QID114" s="356"/>
      <c r="QIE114" s="356"/>
      <c r="QIF114" s="356"/>
      <c r="QIG114" s="356"/>
      <c r="QIH114" s="356"/>
      <c r="QII114" s="356"/>
      <c r="QIJ114" s="356"/>
      <c r="QIK114" s="356"/>
      <c r="QIL114" s="356"/>
      <c r="QIM114" s="356"/>
      <c r="QIN114" s="356"/>
      <c r="QIO114" s="356"/>
      <c r="QIP114" s="356"/>
      <c r="QIQ114" s="356"/>
      <c r="QIR114" s="356"/>
      <c r="QIS114" s="356"/>
      <c r="QIT114" s="356"/>
      <c r="QIU114" s="356"/>
      <c r="QIV114" s="356"/>
      <c r="QIW114" s="356"/>
      <c r="QIX114" s="356"/>
      <c r="QIY114" s="356"/>
      <c r="QIZ114" s="356"/>
      <c r="QJA114" s="356"/>
      <c r="QJB114" s="356"/>
      <c r="QJC114" s="356"/>
      <c r="QJD114" s="356"/>
      <c r="QJE114" s="356"/>
      <c r="QJF114" s="356"/>
      <c r="QJG114" s="356"/>
      <c r="QJH114" s="356"/>
      <c r="QJI114" s="356"/>
      <c r="QJJ114" s="356"/>
      <c r="QJK114" s="356"/>
      <c r="QJL114" s="356"/>
      <c r="QJM114" s="356"/>
      <c r="QJN114" s="356"/>
      <c r="QJO114" s="356"/>
      <c r="QJP114" s="356"/>
      <c r="QJQ114" s="356"/>
      <c r="QJR114" s="356"/>
      <c r="QJS114" s="356"/>
      <c r="QJT114" s="356"/>
      <c r="QJU114" s="356"/>
      <c r="QJV114" s="356"/>
      <c r="QJW114" s="356"/>
      <c r="QJX114" s="356"/>
      <c r="QJY114" s="356"/>
      <c r="QJZ114" s="356"/>
      <c r="QKA114" s="356"/>
      <c r="QKB114" s="356"/>
      <c r="QKC114" s="356"/>
      <c r="QKD114" s="356"/>
      <c r="QKE114" s="356"/>
      <c r="QKF114" s="356"/>
      <c r="QKG114" s="356"/>
      <c r="QKH114" s="356"/>
      <c r="QKI114" s="356"/>
      <c r="QKJ114" s="356"/>
      <c r="QKK114" s="356"/>
      <c r="QKL114" s="356"/>
      <c r="QKM114" s="356"/>
      <c r="QKN114" s="356"/>
      <c r="QKO114" s="356"/>
      <c r="QKP114" s="356"/>
      <c r="QKQ114" s="356"/>
      <c r="QKR114" s="356"/>
      <c r="QKS114" s="356"/>
      <c r="QKT114" s="356"/>
      <c r="QKU114" s="356"/>
      <c r="QKV114" s="356"/>
      <c r="QKW114" s="356"/>
      <c r="QKX114" s="356"/>
      <c r="QKY114" s="356"/>
      <c r="QKZ114" s="356"/>
      <c r="QLA114" s="356"/>
      <c r="QLB114" s="356"/>
      <c r="QLC114" s="356"/>
      <c r="QLD114" s="356"/>
      <c r="QLE114" s="356"/>
      <c r="QLF114" s="356"/>
      <c r="QLG114" s="356"/>
      <c r="QLH114" s="356"/>
      <c r="QLI114" s="356"/>
      <c r="QLJ114" s="356"/>
      <c r="QLK114" s="356"/>
      <c r="QLL114" s="356"/>
      <c r="QLM114" s="356"/>
      <c r="QLN114" s="356"/>
      <c r="QLO114" s="356"/>
      <c r="QLP114" s="356"/>
      <c r="QLQ114" s="356"/>
      <c r="QLR114" s="356"/>
      <c r="QLS114" s="356"/>
      <c r="QLT114" s="356"/>
      <c r="QLU114" s="356"/>
      <c r="QLV114" s="356"/>
      <c r="QLW114" s="356"/>
      <c r="QLX114" s="356"/>
      <c r="QLY114" s="356"/>
      <c r="QLZ114" s="356"/>
      <c r="QMA114" s="356"/>
      <c r="QMB114" s="356"/>
      <c r="QMC114" s="356"/>
      <c r="QMD114" s="356"/>
      <c r="QME114" s="356"/>
      <c r="QMF114" s="356"/>
      <c r="QMG114" s="356"/>
      <c r="QMH114" s="356"/>
      <c r="QMI114" s="356"/>
      <c r="QMJ114" s="356"/>
      <c r="QMK114" s="356"/>
      <c r="QML114" s="356"/>
      <c r="QMM114" s="356"/>
      <c r="QMN114" s="356"/>
      <c r="QMO114" s="356"/>
      <c r="QMP114" s="356"/>
      <c r="QMQ114" s="356"/>
      <c r="QMR114" s="356"/>
      <c r="QMS114" s="356"/>
      <c r="QMT114" s="356"/>
      <c r="QMU114" s="356"/>
      <c r="QMV114" s="356"/>
      <c r="QMW114" s="356"/>
      <c r="QMX114" s="356"/>
      <c r="QMY114" s="356"/>
      <c r="QMZ114" s="356"/>
      <c r="QNA114" s="356"/>
      <c r="QNB114" s="356"/>
      <c r="QNC114" s="356"/>
      <c r="QND114" s="356"/>
      <c r="QNE114" s="356"/>
      <c r="QNF114" s="356"/>
      <c r="QNG114" s="356"/>
      <c r="QNH114" s="356"/>
      <c r="QNI114" s="356"/>
      <c r="QNJ114" s="356"/>
      <c r="QNK114" s="356"/>
      <c r="QNL114" s="356"/>
      <c r="QNM114" s="356"/>
      <c r="QNN114" s="356"/>
      <c r="QNO114" s="356"/>
      <c r="QNP114" s="356"/>
      <c r="QNQ114" s="356"/>
      <c r="QNR114" s="356"/>
      <c r="QNS114" s="356"/>
      <c r="QNT114" s="356"/>
      <c r="QNU114" s="356"/>
      <c r="QNV114" s="356"/>
      <c r="QNW114" s="356"/>
      <c r="QNX114" s="356"/>
      <c r="QNY114" s="356"/>
      <c r="QNZ114" s="356"/>
      <c r="QOA114" s="356"/>
      <c r="QOB114" s="356"/>
      <c r="QOC114" s="356"/>
      <c r="QOD114" s="356"/>
      <c r="QOE114" s="356"/>
      <c r="QOF114" s="356"/>
      <c r="QOG114" s="356"/>
      <c r="QOH114" s="356"/>
      <c r="QOI114" s="356"/>
      <c r="QOJ114" s="356"/>
      <c r="QOK114" s="356"/>
      <c r="QOL114" s="356"/>
      <c r="QOM114" s="356"/>
      <c r="QON114" s="356"/>
      <c r="QOO114" s="356"/>
      <c r="QOP114" s="356"/>
      <c r="QOQ114" s="356"/>
      <c r="QOR114" s="356"/>
      <c r="QOS114" s="356"/>
      <c r="QOT114" s="356"/>
      <c r="QOU114" s="356"/>
      <c r="QOV114" s="356"/>
      <c r="QOW114" s="356"/>
      <c r="QOX114" s="356"/>
      <c r="QOY114" s="356"/>
      <c r="QOZ114" s="356"/>
      <c r="QPA114" s="356"/>
      <c r="QPB114" s="356"/>
      <c r="QPC114" s="356"/>
      <c r="QPD114" s="356"/>
      <c r="QPE114" s="356"/>
      <c r="QPF114" s="356"/>
      <c r="QPG114" s="356"/>
      <c r="QPH114" s="356"/>
      <c r="QPI114" s="356"/>
      <c r="QPJ114" s="356"/>
      <c r="QPK114" s="356"/>
      <c r="QPL114" s="356"/>
      <c r="QPM114" s="356"/>
      <c r="QPN114" s="356"/>
      <c r="QPO114" s="356"/>
      <c r="QPP114" s="356"/>
      <c r="QPQ114" s="356"/>
      <c r="QPR114" s="356"/>
      <c r="QPS114" s="356"/>
      <c r="QPT114" s="356"/>
      <c r="QPU114" s="356"/>
      <c r="QPV114" s="356"/>
      <c r="QPW114" s="356"/>
      <c r="QPX114" s="356"/>
      <c r="QPY114" s="356"/>
      <c r="QPZ114" s="356"/>
      <c r="QQA114" s="356"/>
      <c r="QQB114" s="356"/>
      <c r="QQC114" s="356"/>
      <c r="QQD114" s="356"/>
      <c r="QQE114" s="356"/>
      <c r="QQF114" s="356"/>
      <c r="QQG114" s="356"/>
      <c r="QQH114" s="356"/>
      <c r="QQI114" s="356"/>
      <c r="QQJ114" s="356"/>
      <c r="QQK114" s="356"/>
      <c r="QQL114" s="356"/>
      <c r="QQM114" s="356"/>
      <c r="QQN114" s="356"/>
      <c r="QQO114" s="356"/>
      <c r="QQP114" s="356"/>
      <c r="QQQ114" s="356"/>
      <c r="QQR114" s="356"/>
      <c r="QQS114" s="356"/>
      <c r="QQT114" s="356"/>
      <c r="QQU114" s="356"/>
      <c r="QQV114" s="356"/>
      <c r="QQW114" s="356"/>
      <c r="QQX114" s="356"/>
      <c r="QQY114" s="356"/>
      <c r="QQZ114" s="356"/>
      <c r="QRA114" s="356"/>
      <c r="QRB114" s="356"/>
      <c r="QRC114" s="356"/>
      <c r="QRD114" s="356"/>
      <c r="QRE114" s="356"/>
      <c r="QRF114" s="356"/>
      <c r="QRG114" s="356"/>
      <c r="QRH114" s="356"/>
      <c r="QRI114" s="356"/>
      <c r="QRJ114" s="356"/>
      <c r="QRK114" s="356"/>
      <c r="QRL114" s="356"/>
      <c r="QRM114" s="356"/>
      <c r="QRN114" s="356"/>
      <c r="QRO114" s="356"/>
      <c r="QRP114" s="356"/>
      <c r="QRQ114" s="356"/>
      <c r="QRR114" s="356"/>
      <c r="QRS114" s="356"/>
      <c r="QRT114" s="356"/>
      <c r="QRU114" s="356"/>
      <c r="QRV114" s="356"/>
      <c r="QRW114" s="356"/>
      <c r="QRX114" s="356"/>
      <c r="QRY114" s="356"/>
      <c r="QRZ114" s="356"/>
      <c r="QSA114" s="356"/>
      <c r="QSB114" s="356"/>
      <c r="QSC114" s="356"/>
      <c r="QSD114" s="356"/>
      <c r="QSE114" s="356"/>
      <c r="QSF114" s="356"/>
      <c r="QSG114" s="356"/>
      <c r="QSH114" s="356"/>
      <c r="QSI114" s="356"/>
      <c r="QSJ114" s="356"/>
      <c r="QSK114" s="356"/>
      <c r="QSL114" s="356"/>
      <c r="QSM114" s="356"/>
      <c r="QSN114" s="356"/>
      <c r="QSO114" s="356"/>
      <c r="QSP114" s="356"/>
      <c r="QSQ114" s="356"/>
      <c r="QSR114" s="356"/>
      <c r="QSS114" s="356"/>
      <c r="QST114" s="356"/>
      <c r="QSU114" s="356"/>
      <c r="QSV114" s="356"/>
      <c r="QSW114" s="356"/>
      <c r="QSX114" s="356"/>
      <c r="QSY114" s="356"/>
      <c r="QSZ114" s="356"/>
      <c r="QTA114" s="356"/>
      <c r="QTB114" s="356"/>
      <c r="QTC114" s="356"/>
      <c r="QTD114" s="356"/>
      <c r="QTE114" s="356"/>
      <c r="QTF114" s="356"/>
      <c r="QTG114" s="356"/>
      <c r="QTH114" s="356"/>
      <c r="QTI114" s="356"/>
      <c r="QTJ114" s="356"/>
      <c r="QTK114" s="356"/>
      <c r="QTL114" s="356"/>
      <c r="QTM114" s="356"/>
      <c r="QTN114" s="356"/>
      <c r="QTO114" s="356"/>
      <c r="QTP114" s="356"/>
      <c r="QTQ114" s="356"/>
      <c r="QTR114" s="356"/>
      <c r="QTS114" s="356"/>
      <c r="QTT114" s="356"/>
      <c r="QTU114" s="356"/>
      <c r="QTV114" s="356"/>
      <c r="QTW114" s="356"/>
      <c r="QTX114" s="356"/>
      <c r="QTY114" s="356"/>
      <c r="QTZ114" s="356"/>
      <c r="QUA114" s="356"/>
      <c r="QUB114" s="356"/>
      <c r="QUC114" s="356"/>
      <c r="QUD114" s="356"/>
      <c r="QUE114" s="356"/>
      <c r="QUF114" s="356"/>
      <c r="QUG114" s="356"/>
      <c r="QUH114" s="356"/>
      <c r="QUI114" s="356"/>
      <c r="QUJ114" s="356"/>
      <c r="QUK114" s="356"/>
      <c r="QUL114" s="356"/>
      <c r="QUM114" s="356"/>
      <c r="QUN114" s="356"/>
      <c r="QUO114" s="356"/>
      <c r="QUP114" s="356"/>
      <c r="QUQ114" s="356"/>
      <c r="QUR114" s="356"/>
      <c r="QUS114" s="356"/>
      <c r="QUT114" s="356"/>
      <c r="QUU114" s="356"/>
      <c r="QUV114" s="356"/>
      <c r="QUW114" s="356"/>
      <c r="QUX114" s="356"/>
      <c r="QUY114" s="356"/>
      <c r="QUZ114" s="356"/>
      <c r="QVA114" s="356"/>
      <c r="QVB114" s="356"/>
      <c r="QVC114" s="356"/>
      <c r="QVD114" s="356"/>
      <c r="QVE114" s="356"/>
      <c r="QVF114" s="356"/>
      <c r="QVG114" s="356"/>
      <c r="QVH114" s="356"/>
      <c r="QVI114" s="356"/>
      <c r="QVJ114" s="356"/>
      <c r="QVK114" s="356"/>
      <c r="QVL114" s="356"/>
      <c r="QVM114" s="356"/>
      <c r="QVN114" s="356"/>
      <c r="QVO114" s="356"/>
      <c r="QVP114" s="356"/>
      <c r="QVQ114" s="356"/>
      <c r="QVR114" s="356"/>
      <c r="QVS114" s="356"/>
      <c r="QVT114" s="356"/>
      <c r="QVU114" s="356"/>
      <c r="QVV114" s="356"/>
      <c r="QVW114" s="356"/>
      <c r="QVX114" s="356"/>
      <c r="QVY114" s="356"/>
      <c r="QVZ114" s="356"/>
      <c r="QWA114" s="356"/>
      <c r="QWB114" s="356"/>
      <c r="QWC114" s="356"/>
      <c r="QWD114" s="356"/>
      <c r="QWE114" s="356"/>
      <c r="QWF114" s="356"/>
      <c r="QWG114" s="356"/>
      <c r="QWH114" s="356"/>
      <c r="QWI114" s="356"/>
      <c r="QWJ114" s="356"/>
      <c r="QWK114" s="356"/>
      <c r="QWL114" s="356"/>
      <c r="QWM114" s="356"/>
      <c r="QWN114" s="356"/>
      <c r="QWO114" s="356"/>
      <c r="QWP114" s="356"/>
      <c r="QWQ114" s="356"/>
      <c r="QWR114" s="356"/>
      <c r="QWS114" s="356"/>
      <c r="QWT114" s="356"/>
      <c r="QWU114" s="356"/>
      <c r="QWV114" s="356"/>
      <c r="QWW114" s="356"/>
      <c r="QWX114" s="356"/>
      <c r="QWY114" s="356"/>
      <c r="QWZ114" s="356"/>
      <c r="QXA114" s="356"/>
      <c r="QXB114" s="356"/>
      <c r="QXC114" s="356"/>
      <c r="QXD114" s="356"/>
      <c r="QXE114" s="356"/>
      <c r="QXF114" s="356"/>
      <c r="QXG114" s="356"/>
      <c r="QXH114" s="356"/>
      <c r="QXI114" s="356"/>
      <c r="QXJ114" s="356"/>
      <c r="QXK114" s="356"/>
      <c r="QXL114" s="356"/>
      <c r="QXM114" s="356"/>
      <c r="QXN114" s="356"/>
      <c r="QXO114" s="356"/>
      <c r="QXP114" s="356"/>
      <c r="QXQ114" s="356"/>
      <c r="QXR114" s="356"/>
      <c r="QXS114" s="356"/>
      <c r="QXT114" s="356"/>
      <c r="QXU114" s="356"/>
      <c r="QXV114" s="356"/>
      <c r="QXW114" s="356"/>
      <c r="QXX114" s="356"/>
      <c r="QXY114" s="356"/>
      <c r="QXZ114" s="356"/>
      <c r="QYA114" s="356"/>
      <c r="QYB114" s="356"/>
      <c r="QYC114" s="356"/>
      <c r="QYD114" s="356"/>
      <c r="QYE114" s="356"/>
      <c r="QYF114" s="356"/>
      <c r="QYG114" s="356"/>
      <c r="QYH114" s="356"/>
      <c r="QYI114" s="356"/>
      <c r="QYJ114" s="356"/>
      <c r="QYK114" s="356"/>
      <c r="QYL114" s="356"/>
      <c r="QYM114" s="356"/>
      <c r="QYN114" s="356"/>
      <c r="QYO114" s="356"/>
      <c r="QYP114" s="356"/>
      <c r="QYQ114" s="356"/>
      <c r="QYR114" s="356"/>
      <c r="QYS114" s="356"/>
      <c r="QYT114" s="356"/>
      <c r="QYU114" s="356"/>
      <c r="QYV114" s="356"/>
      <c r="QYW114" s="356"/>
      <c r="QYX114" s="356"/>
      <c r="QYY114" s="356"/>
      <c r="QYZ114" s="356"/>
      <c r="QZA114" s="356"/>
      <c r="QZB114" s="356"/>
      <c r="QZC114" s="356"/>
      <c r="QZD114" s="356"/>
      <c r="QZE114" s="356"/>
      <c r="QZF114" s="356"/>
      <c r="QZG114" s="356"/>
      <c r="QZH114" s="356"/>
      <c r="QZI114" s="356"/>
      <c r="QZJ114" s="356"/>
      <c r="QZK114" s="356"/>
      <c r="QZL114" s="356"/>
      <c r="QZM114" s="356"/>
      <c r="QZN114" s="356"/>
      <c r="QZO114" s="356"/>
      <c r="QZP114" s="356"/>
      <c r="QZQ114" s="356"/>
      <c r="QZR114" s="356"/>
      <c r="QZS114" s="356"/>
      <c r="QZT114" s="356"/>
      <c r="QZU114" s="356"/>
      <c r="QZV114" s="356"/>
      <c r="QZW114" s="356"/>
      <c r="QZX114" s="356"/>
      <c r="QZY114" s="356"/>
      <c r="QZZ114" s="356"/>
      <c r="RAA114" s="356"/>
      <c r="RAB114" s="356"/>
      <c r="RAC114" s="356"/>
      <c r="RAD114" s="356"/>
      <c r="RAE114" s="356"/>
      <c r="RAF114" s="356"/>
      <c r="RAG114" s="356"/>
      <c r="RAH114" s="356"/>
      <c r="RAI114" s="356"/>
      <c r="RAJ114" s="356"/>
      <c r="RAK114" s="356"/>
      <c r="RAL114" s="356"/>
      <c r="RAM114" s="356"/>
      <c r="RAN114" s="356"/>
      <c r="RAO114" s="356"/>
      <c r="RAP114" s="356"/>
      <c r="RAQ114" s="356"/>
      <c r="RAR114" s="356"/>
      <c r="RAS114" s="356"/>
      <c r="RAT114" s="356"/>
      <c r="RAU114" s="356"/>
      <c r="RAV114" s="356"/>
      <c r="RAW114" s="356"/>
      <c r="RAX114" s="356"/>
      <c r="RAY114" s="356"/>
      <c r="RAZ114" s="356"/>
      <c r="RBA114" s="356"/>
      <c r="RBB114" s="356"/>
      <c r="RBC114" s="356"/>
      <c r="RBD114" s="356"/>
      <c r="RBE114" s="356"/>
      <c r="RBF114" s="356"/>
      <c r="RBG114" s="356"/>
      <c r="RBH114" s="356"/>
      <c r="RBI114" s="356"/>
      <c r="RBJ114" s="356"/>
      <c r="RBK114" s="356"/>
      <c r="RBL114" s="356"/>
      <c r="RBM114" s="356"/>
      <c r="RBN114" s="356"/>
      <c r="RBO114" s="356"/>
      <c r="RBP114" s="356"/>
      <c r="RBQ114" s="356"/>
      <c r="RBR114" s="356"/>
      <c r="RBS114" s="356"/>
      <c r="RBT114" s="356"/>
      <c r="RBU114" s="356"/>
      <c r="RBV114" s="356"/>
      <c r="RBW114" s="356"/>
      <c r="RBX114" s="356"/>
      <c r="RBY114" s="356"/>
      <c r="RBZ114" s="356"/>
      <c r="RCA114" s="356"/>
      <c r="RCB114" s="356"/>
      <c r="RCC114" s="356"/>
      <c r="RCD114" s="356"/>
      <c r="RCE114" s="356"/>
      <c r="RCF114" s="356"/>
      <c r="RCG114" s="356"/>
      <c r="RCH114" s="356"/>
      <c r="RCI114" s="356"/>
      <c r="RCJ114" s="356"/>
      <c r="RCK114" s="356"/>
      <c r="RCL114" s="356"/>
      <c r="RCM114" s="356"/>
      <c r="RCN114" s="356"/>
      <c r="RCO114" s="356"/>
      <c r="RCP114" s="356"/>
      <c r="RCQ114" s="356"/>
      <c r="RCR114" s="356"/>
      <c r="RCS114" s="356"/>
      <c r="RCT114" s="356"/>
      <c r="RCU114" s="356"/>
      <c r="RCV114" s="356"/>
      <c r="RCW114" s="356"/>
      <c r="RCX114" s="356"/>
      <c r="RCY114" s="356"/>
      <c r="RCZ114" s="356"/>
      <c r="RDA114" s="356"/>
      <c r="RDB114" s="356"/>
      <c r="RDC114" s="356"/>
      <c r="RDD114" s="356"/>
      <c r="RDE114" s="356"/>
      <c r="RDF114" s="356"/>
      <c r="RDG114" s="356"/>
      <c r="RDH114" s="356"/>
      <c r="RDI114" s="356"/>
      <c r="RDJ114" s="356"/>
      <c r="RDK114" s="356"/>
      <c r="RDL114" s="356"/>
      <c r="RDM114" s="356"/>
      <c r="RDN114" s="356"/>
      <c r="RDO114" s="356"/>
      <c r="RDP114" s="356"/>
      <c r="RDQ114" s="356"/>
      <c r="RDR114" s="356"/>
      <c r="RDS114" s="356"/>
      <c r="RDT114" s="356"/>
      <c r="RDU114" s="356"/>
      <c r="RDV114" s="356"/>
      <c r="RDW114" s="356"/>
      <c r="RDX114" s="356"/>
      <c r="RDY114" s="356"/>
      <c r="RDZ114" s="356"/>
      <c r="REA114" s="356"/>
      <c r="REB114" s="356"/>
      <c r="REC114" s="356"/>
      <c r="RED114" s="356"/>
      <c r="REE114" s="356"/>
      <c r="REF114" s="356"/>
      <c r="REG114" s="356"/>
      <c r="REH114" s="356"/>
      <c r="REI114" s="356"/>
      <c r="REJ114" s="356"/>
      <c r="REK114" s="356"/>
      <c r="REL114" s="356"/>
      <c r="REM114" s="356"/>
      <c r="REN114" s="356"/>
      <c r="REO114" s="356"/>
      <c r="REP114" s="356"/>
      <c r="REQ114" s="356"/>
      <c r="RER114" s="356"/>
      <c r="RES114" s="356"/>
      <c r="RET114" s="356"/>
      <c r="REU114" s="356"/>
      <c r="REV114" s="356"/>
      <c r="REW114" s="356"/>
      <c r="REX114" s="356"/>
      <c r="REY114" s="356"/>
      <c r="REZ114" s="356"/>
      <c r="RFA114" s="356"/>
      <c r="RFB114" s="356"/>
      <c r="RFC114" s="356"/>
      <c r="RFD114" s="356"/>
      <c r="RFE114" s="356"/>
      <c r="RFF114" s="356"/>
      <c r="RFG114" s="356"/>
      <c r="RFH114" s="356"/>
      <c r="RFI114" s="356"/>
      <c r="RFJ114" s="356"/>
      <c r="RFK114" s="356"/>
      <c r="RFL114" s="356"/>
      <c r="RFM114" s="356"/>
      <c r="RFN114" s="356"/>
      <c r="RFO114" s="356"/>
      <c r="RFP114" s="356"/>
      <c r="RFQ114" s="356"/>
      <c r="RFR114" s="356"/>
      <c r="RFS114" s="356"/>
      <c r="RFT114" s="356"/>
      <c r="RFU114" s="356"/>
      <c r="RFV114" s="356"/>
      <c r="RFW114" s="356"/>
      <c r="RFX114" s="356"/>
      <c r="RFY114" s="356"/>
      <c r="RFZ114" s="356"/>
      <c r="RGA114" s="356"/>
      <c r="RGB114" s="356"/>
      <c r="RGC114" s="356"/>
      <c r="RGD114" s="356"/>
      <c r="RGE114" s="356"/>
      <c r="RGF114" s="356"/>
      <c r="RGG114" s="356"/>
      <c r="RGH114" s="356"/>
      <c r="RGI114" s="356"/>
      <c r="RGJ114" s="356"/>
      <c r="RGK114" s="356"/>
      <c r="RGL114" s="356"/>
      <c r="RGM114" s="356"/>
      <c r="RGN114" s="356"/>
      <c r="RGO114" s="356"/>
      <c r="RGP114" s="356"/>
      <c r="RGQ114" s="356"/>
      <c r="RGR114" s="356"/>
      <c r="RGS114" s="356"/>
      <c r="RGT114" s="356"/>
      <c r="RGU114" s="356"/>
      <c r="RGV114" s="356"/>
      <c r="RGW114" s="356"/>
      <c r="RGX114" s="356"/>
      <c r="RGY114" s="356"/>
      <c r="RGZ114" s="356"/>
      <c r="RHA114" s="356"/>
      <c r="RHB114" s="356"/>
      <c r="RHC114" s="356"/>
      <c r="RHD114" s="356"/>
      <c r="RHE114" s="356"/>
      <c r="RHF114" s="356"/>
      <c r="RHG114" s="356"/>
      <c r="RHH114" s="356"/>
      <c r="RHI114" s="356"/>
      <c r="RHJ114" s="356"/>
      <c r="RHK114" s="356"/>
      <c r="RHL114" s="356"/>
      <c r="RHM114" s="356"/>
      <c r="RHN114" s="356"/>
      <c r="RHO114" s="356"/>
      <c r="RHP114" s="356"/>
      <c r="RHQ114" s="356"/>
      <c r="RHR114" s="356"/>
      <c r="RHS114" s="356"/>
      <c r="RHT114" s="356"/>
      <c r="RHU114" s="356"/>
      <c r="RHV114" s="356"/>
      <c r="RHW114" s="356"/>
      <c r="RHX114" s="356"/>
      <c r="RHY114" s="356"/>
      <c r="RHZ114" s="356"/>
      <c r="RIA114" s="356"/>
      <c r="RIB114" s="356"/>
      <c r="RIC114" s="356"/>
      <c r="RID114" s="356"/>
      <c r="RIE114" s="356"/>
      <c r="RIF114" s="356"/>
      <c r="RIG114" s="356"/>
      <c r="RIH114" s="356"/>
      <c r="RII114" s="356"/>
      <c r="RIJ114" s="356"/>
      <c r="RIK114" s="356"/>
      <c r="RIL114" s="356"/>
      <c r="RIM114" s="356"/>
      <c r="RIN114" s="356"/>
      <c r="RIO114" s="356"/>
      <c r="RIP114" s="356"/>
      <c r="RIQ114" s="356"/>
      <c r="RIR114" s="356"/>
      <c r="RIS114" s="356"/>
      <c r="RIT114" s="356"/>
      <c r="RIU114" s="356"/>
      <c r="RIV114" s="356"/>
      <c r="RIW114" s="356"/>
      <c r="RIX114" s="356"/>
      <c r="RIY114" s="356"/>
      <c r="RIZ114" s="356"/>
      <c r="RJA114" s="356"/>
      <c r="RJB114" s="356"/>
      <c r="RJC114" s="356"/>
      <c r="RJD114" s="356"/>
      <c r="RJE114" s="356"/>
      <c r="RJF114" s="356"/>
      <c r="RJG114" s="356"/>
      <c r="RJH114" s="356"/>
      <c r="RJI114" s="356"/>
      <c r="RJJ114" s="356"/>
      <c r="RJK114" s="356"/>
      <c r="RJL114" s="356"/>
      <c r="RJM114" s="356"/>
      <c r="RJN114" s="356"/>
      <c r="RJO114" s="356"/>
      <c r="RJP114" s="356"/>
      <c r="RJQ114" s="356"/>
      <c r="RJR114" s="356"/>
      <c r="RJS114" s="356"/>
      <c r="RJT114" s="356"/>
      <c r="RJU114" s="356"/>
      <c r="RJV114" s="356"/>
      <c r="RJW114" s="356"/>
      <c r="RJX114" s="356"/>
      <c r="RJY114" s="356"/>
      <c r="RJZ114" s="356"/>
      <c r="RKA114" s="356"/>
      <c r="RKB114" s="356"/>
      <c r="RKC114" s="356"/>
      <c r="RKD114" s="356"/>
      <c r="RKE114" s="356"/>
      <c r="RKF114" s="356"/>
      <c r="RKG114" s="356"/>
      <c r="RKH114" s="356"/>
      <c r="RKI114" s="356"/>
      <c r="RKJ114" s="356"/>
      <c r="RKK114" s="356"/>
      <c r="RKL114" s="356"/>
      <c r="RKM114" s="356"/>
      <c r="RKN114" s="356"/>
      <c r="RKO114" s="356"/>
      <c r="RKP114" s="356"/>
      <c r="RKQ114" s="356"/>
      <c r="RKR114" s="356"/>
      <c r="RKS114" s="356"/>
      <c r="RKT114" s="356"/>
      <c r="RKU114" s="356"/>
      <c r="RKV114" s="356"/>
      <c r="RKW114" s="356"/>
      <c r="RKX114" s="356"/>
      <c r="RKY114" s="356"/>
      <c r="RKZ114" s="356"/>
      <c r="RLA114" s="356"/>
      <c r="RLB114" s="356"/>
      <c r="RLC114" s="356"/>
      <c r="RLD114" s="356"/>
      <c r="RLE114" s="356"/>
      <c r="RLF114" s="356"/>
      <c r="RLG114" s="356"/>
      <c r="RLH114" s="356"/>
      <c r="RLI114" s="356"/>
      <c r="RLJ114" s="356"/>
      <c r="RLK114" s="356"/>
      <c r="RLL114" s="356"/>
      <c r="RLM114" s="356"/>
      <c r="RLN114" s="356"/>
      <c r="RLO114" s="356"/>
      <c r="RLP114" s="356"/>
      <c r="RLQ114" s="356"/>
      <c r="RLR114" s="356"/>
      <c r="RLS114" s="356"/>
      <c r="RLT114" s="356"/>
      <c r="RLU114" s="356"/>
      <c r="RLV114" s="356"/>
      <c r="RLW114" s="356"/>
      <c r="RLX114" s="356"/>
      <c r="RLY114" s="356"/>
      <c r="RLZ114" s="356"/>
      <c r="RMA114" s="356"/>
      <c r="RMB114" s="356"/>
      <c r="RMC114" s="356"/>
      <c r="RMD114" s="356"/>
      <c r="RME114" s="356"/>
      <c r="RMF114" s="356"/>
      <c r="RMG114" s="356"/>
      <c r="RMH114" s="356"/>
      <c r="RMI114" s="356"/>
      <c r="RMJ114" s="356"/>
      <c r="RMK114" s="356"/>
      <c r="RML114" s="356"/>
      <c r="RMM114" s="356"/>
      <c r="RMN114" s="356"/>
      <c r="RMO114" s="356"/>
      <c r="RMP114" s="356"/>
      <c r="RMQ114" s="356"/>
      <c r="RMR114" s="356"/>
      <c r="RMS114" s="356"/>
      <c r="RMT114" s="356"/>
      <c r="RMU114" s="356"/>
      <c r="RMV114" s="356"/>
      <c r="RMW114" s="356"/>
      <c r="RMX114" s="356"/>
      <c r="RMY114" s="356"/>
      <c r="RMZ114" s="356"/>
      <c r="RNA114" s="356"/>
      <c r="RNB114" s="356"/>
      <c r="RNC114" s="356"/>
      <c r="RND114" s="356"/>
      <c r="RNE114" s="356"/>
      <c r="RNF114" s="356"/>
      <c r="RNG114" s="356"/>
      <c r="RNH114" s="356"/>
      <c r="RNI114" s="356"/>
      <c r="RNJ114" s="356"/>
      <c r="RNK114" s="356"/>
      <c r="RNL114" s="356"/>
      <c r="RNM114" s="356"/>
      <c r="RNN114" s="356"/>
      <c r="RNO114" s="356"/>
      <c r="RNP114" s="356"/>
      <c r="RNQ114" s="356"/>
      <c r="RNR114" s="356"/>
      <c r="RNS114" s="356"/>
      <c r="RNT114" s="356"/>
      <c r="RNU114" s="356"/>
      <c r="RNV114" s="356"/>
      <c r="RNW114" s="356"/>
      <c r="RNX114" s="356"/>
      <c r="RNY114" s="356"/>
      <c r="RNZ114" s="356"/>
      <c r="ROA114" s="356"/>
      <c r="ROB114" s="356"/>
      <c r="ROC114" s="356"/>
      <c r="ROD114" s="356"/>
      <c r="ROE114" s="356"/>
      <c r="ROF114" s="356"/>
      <c r="ROG114" s="356"/>
      <c r="ROH114" s="356"/>
      <c r="ROI114" s="356"/>
      <c r="ROJ114" s="356"/>
      <c r="ROK114" s="356"/>
      <c r="ROL114" s="356"/>
      <c r="ROM114" s="356"/>
      <c r="RON114" s="356"/>
      <c r="ROO114" s="356"/>
      <c r="ROP114" s="356"/>
      <c r="ROQ114" s="356"/>
      <c r="ROR114" s="356"/>
      <c r="ROS114" s="356"/>
      <c r="ROT114" s="356"/>
      <c r="ROU114" s="356"/>
      <c r="ROV114" s="356"/>
      <c r="ROW114" s="356"/>
      <c r="ROX114" s="356"/>
      <c r="ROY114" s="356"/>
      <c r="ROZ114" s="356"/>
      <c r="RPA114" s="356"/>
      <c r="RPB114" s="356"/>
      <c r="RPC114" s="356"/>
      <c r="RPD114" s="356"/>
      <c r="RPE114" s="356"/>
      <c r="RPF114" s="356"/>
      <c r="RPG114" s="356"/>
      <c r="RPH114" s="356"/>
      <c r="RPI114" s="356"/>
      <c r="RPJ114" s="356"/>
      <c r="RPK114" s="356"/>
      <c r="RPL114" s="356"/>
      <c r="RPM114" s="356"/>
      <c r="RPN114" s="356"/>
      <c r="RPO114" s="356"/>
      <c r="RPP114" s="356"/>
      <c r="RPQ114" s="356"/>
      <c r="RPR114" s="356"/>
      <c r="RPS114" s="356"/>
      <c r="RPT114" s="356"/>
      <c r="RPU114" s="356"/>
      <c r="RPV114" s="356"/>
      <c r="RPW114" s="356"/>
      <c r="RPX114" s="356"/>
      <c r="RPY114" s="356"/>
      <c r="RPZ114" s="356"/>
      <c r="RQA114" s="356"/>
      <c r="RQB114" s="356"/>
      <c r="RQC114" s="356"/>
      <c r="RQD114" s="356"/>
      <c r="RQE114" s="356"/>
      <c r="RQF114" s="356"/>
      <c r="RQG114" s="356"/>
      <c r="RQH114" s="356"/>
      <c r="RQI114" s="356"/>
      <c r="RQJ114" s="356"/>
      <c r="RQK114" s="356"/>
      <c r="RQL114" s="356"/>
      <c r="RQM114" s="356"/>
      <c r="RQN114" s="356"/>
      <c r="RQO114" s="356"/>
      <c r="RQP114" s="356"/>
      <c r="RQQ114" s="356"/>
      <c r="RQR114" s="356"/>
      <c r="RQS114" s="356"/>
      <c r="RQT114" s="356"/>
      <c r="RQU114" s="356"/>
      <c r="RQV114" s="356"/>
      <c r="RQW114" s="356"/>
      <c r="RQX114" s="356"/>
      <c r="RQY114" s="356"/>
      <c r="RQZ114" s="356"/>
      <c r="RRA114" s="356"/>
      <c r="RRB114" s="356"/>
      <c r="RRC114" s="356"/>
      <c r="RRD114" s="356"/>
      <c r="RRE114" s="356"/>
      <c r="RRF114" s="356"/>
      <c r="RRG114" s="356"/>
      <c r="RRH114" s="356"/>
      <c r="RRI114" s="356"/>
      <c r="RRJ114" s="356"/>
      <c r="RRK114" s="356"/>
      <c r="RRL114" s="356"/>
      <c r="RRM114" s="356"/>
      <c r="RRN114" s="356"/>
      <c r="RRO114" s="356"/>
      <c r="RRP114" s="356"/>
      <c r="RRQ114" s="356"/>
      <c r="RRR114" s="356"/>
      <c r="RRS114" s="356"/>
      <c r="RRT114" s="356"/>
      <c r="RRU114" s="356"/>
      <c r="RRV114" s="356"/>
      <c r="RRW114" s="356"/>
      <c r="RRX114" s="356"/>
      <c r="RRY114" s="356"/>
      <c r="RRZ114" s="356"/>
      <c r="RSA114" s="356"/>
      <c r="RSB114" s="356"/>
      <c r="RSC114" s="356"/>
      <c r="RSD114" s="356"/>
      <c r="RSE114" s="356"/>
      <c r="RSF114" s="356"/>
      <c r="RSG114" s="356"/>
      <c r="RSH114" s="356"/>
      <c r="RSI114" s="356"/>
      <c r="RSJ114" s="356"/>
      <c r="RSK114" s="356"/>
      <c r="RSL114" s="356"/>
      <c r="RSM114" s="356"/>
      <c r="RSN114" s="356"/>
      <c r="RSO114" s="356"/>
      <c r="RSP114" s="356"/>
      <c r="RSQ114" s="356"/>
      <c r="RSR114" s="356"/>
      <c r="RSS114" s="356"/>
      <c r="RST114" s="356"/>
      <c r="RSU114" s="356"/>
      <c r="RSV114" s="356"/>
      <c r="RSW114" s="356"/>
      <c r="RSX114" s="356"/>
      <c r="RSY114" s="356"/>
      <c r="RSZ114" s="356"/>
      <c r="RTA114" s="356"/>
      <c r="RTB114" s="356"/>
      <c r="RTC114" s="356"/>
      <c r="RTD114" s="356"/>
      <c r="RTE114" s="356"/>
      <c r="RTF114" s="356"/>
      <c r="RTG114" s="356"/>
      <c r="RTH114" s="356"/>
      <c r="RTI114" s="356"/>
      <c r="RTJ114" s="356"/>
      <c r="RTK114" s="356"/>
      <c r="RTL114" s="356"/>
      <c r="RTM114" s="356"/>
      <c r="RTN114" s="356"/>
      <c r="RTO114" s="356"/>
      <c r="RTP114" s="356"/>
      <c r="RTQ114" s="356"/>
      <c r="RTR114" s="356"/>
      <c r="RTS114" s="356"/>
      <c r="RTT114" s="356"/>
      <c r="RTU114" s="356"/>
      <c r="RTV114" s="356"/>
      <c r="RTW114" s="356"/>
      <c r="RTX114" s="356"/>
      <c r="RTY114" s="356"/>
      <c r="RTZ114" s="356"/>
      <c r="RUA114" s="356"/>
      <c r="RUB114" s="356"/>
      <c r="RUC114" s="356"/>
      <c r="RUD114" s="356"/>
      <c r="RUE114" s="356"/>
      <c r="RUF114" s="356"/>
      <c r="RUG114" s="356"/>
      <c r="RUH114" s="356"/>
      <c r="RUI114" s="356"/>
      <c r="RUJ114" s="356"/>
      <c r="RUK114" s="356"/>
      <c r="RUL114" s="356"/>
      <c r="RUM114" s="356"/>
      <c r="RUN114" s="356"/>
      <c r="RUO114" s="356"/>
      <c r="RUP114" s="356"/>
      <c r="RUQ114" s="356"/>
      <c r="RUR114" s="356"/>
      <c r="RUS114" s="356"/>
      <c r="RUT114" s="356"/>
      <c r="RUU114" s="356"/>
      <c r="RUV114" s="356"/>
      <c r="RUW114" s="356"/>
      <c r="RUX114" s="356"/>
      <c r="RUY114" s="356"/>
      <c r="RUZ114" s="356"/>
      <c r="RVA114" s="356"/>
      <c r="RVB114" s="356"/>
      <c r="RVC114" s="356"/>
      <c r="RVD114" s="356"/>
      <c r="RVE114" s="356"/>
      <c r="RVF114" s="356"/>
      <c r="RVG114" s="356"/>
      <c r="RVH114" s="356"/>
      <c r="RVI114" s="356"/>
      <c r="RVJ114" s="356"/>
      <c r="RVK114" s="356"/>
      <c r="RVL114" s="356"/>
      <c r="RVM114" s="356"/>
      <c r="RVN114" s="356"/>
      <c r="RVO114" s="356"/>
      <c r="RVP114" s="356"/>
      <c r="RVQ114" s="356"/>
      <c r="RVR114" s="356"/>
      <c r="RVS114" s="356"/>
      <c r="RVT114" s="356"/>
      <c r="RVU114" s="356"/>
      <c r="RVV114" s="356"/>
      <c r="RVW114" s="356"/>
      <c r="RVX114" s="356"/>
      <c r="RVY114" s="356"/>
      <c r="RVZ114" s="356"/>
      <c r="RWA114" s="356"/>
      <c r="RWB114" s="356"/>
      <c r="RWC114" s="356"/>
      <c r="RWD114" s="356"/>
      <c r="RWE114" s="356"/>
      <c r="RWF114" s="356"/>
      <c r="RWG114" s="356"/>
      <c r="RWH114" s="356"/>
      <c r="RWI114" s="356"/>
      <c r="RWJ114" s="356"/>
      <c r="RWK114" s="356"/>
      <c r="RWL114" s="356"/>
      <c r="RWM114" s="356"/>
      <c r="RWN114" s="356"/>
      <c r="RWO114" s="356"/>
      <c r="RWP114" s="356"/>
      <c r="RWQ114" s="356"/>
      <c r="RWR114" s="356"/>
      <c r="RWS114" s="356"/>
      <c r="RWT114" s="356"/>
      <c r="RWU114" s="356"/>
      <c r="RWV114" s="356"/>
      <c r="RWW114" s="356"/>
      <c r="RWX114" s="356"/>
      <c r="RWY114" s="356"/>
      <c r="RWZ114" s="356"/>
      <c r="RXA114" s="356"/>
      <c r="RXB114" s="356"/>
      <c r="RXC114" s="356"/>
      <c r="RXD114" s="356"/>
      <c r="RXE114" s="356"/>
      <c r="RXF114" s="356"/>
      <c r="RXG114" s="356"/>
      <c r="RXH114" s="356"/>
      <c r="RXI114" s="356"/>
      <c r="RXJ114" s="356"/>
      <c r="RXK114" s="356"/>
      <c r="RXL114" s="356"/>
      <c r="RXM114" s="356"/>
      <c r="RXN114" s="356"/>
      <c r="RXO114" s="356"/>
      <c r="RXP114" s="356"/>
      <c r="RXQ114" s="356"/>
      <c r="RXR114" s="356"/>
      <c r="RXS114" s="356"/>
      <c r="RXT114" s="356"/>
      <c r="RXU114" s="356"/>
      <c r="RXV114" s="356"/>
      <c r="RXW114" s="356"/>
      <c r="RXX114" s="356"/>
      <c r="RXY114" s="356"/>
      <c r="RXZ114" s="356"/>
      <c r="RYA114" s="356"/>
      <c r="RYB114" s="356"/>
      <c r="RYC114" s="356"/>
      <c r="RYD114" s="356"/>
      <c r="RYE114" s="356"/>
      <c r="RYF114" s="356"/>
      <c r="RYG114" s="356"/>
      <c r="RYH114" s="356"/>
      <c r="RYI114" s="356"/>
      <c r="RYJ114" s="356"/>
      <c r="RYK114" s="356"/>
      <c r="RYL114" s="356"/>
      <c r="RYM114" s="356"/>
      <c r="RYN114" s="356"/>
      <c r="RYO114" s="356"/>
      <c r="RYP114" s="356"/>
      <c r="RYQ114" s="356"/>
      <c r="RYR114" s="356"/>
      <c r="RYS114" s="356"/>
      <c r="RYT114" s="356"/>
      <c r="RYU114" s="356"/>
      <c r="RYV114" s="356"/>
      <c r="RYW114" s="356"/>
      <c r="RYX114" s="356"/>
      <c r="RYY114" s="356"/>
      <c r="RYZ114" s="356"/>
      <c r="RZA114" s="356"/>
      <c r="RZB114" s="356"/>
      <c r="RZC114" s="356"/>
      <c r="RZD114" s="356"/>
      <c r="RZE114" s="356"/>
      <c r="RZF114" s="356"/>
      <c r="RZG114" s="356"/>
      <c r="RZH114" s="356"/>
      <c r="RZI114" s="356"/>
      <c r="RZJ114" s="356"/>
      <c r="RZK114" s="356"/>
      <c r="RZL114" s="356"/>
      <c r="RZM114" s="356"/>
      <c r="RZN114" s="356"/>
      <c r="RZO114" s="356"/>
      <c r="RZP114" s="356"/>
      <c r="RZQ114" s="356"/>
      <c r="RZR114" s="356"/>
      <c r="RZS114" s="356"/>
      <c r="RZT114" s="356"/>
      <c r="RZU114" s="356"/>
      <c r="RZV114" s="356"/>
      <c r="RZW114" s="356"/>
      <c r="RZX114" s="356"/>
      <c r="RZY114" s="356"/>
      <c r="RZZ114" s="356"/>
      <c r="SAA114" s="356"/>
      <c r="SAB114" s="356"/>
      <c r="SAC114" s="356"/>
      <c r="SAD114" s="356"/>
      <c r="SAE114" s="356"/>
      <c r="SAF114" s="356"/>
      <c r="SAG114" s="356"/>
      <c r="SAH114" s="356"/>
      <c r="SAI114" s="356"/>
      <c r="SAJ114" s="356"/>
      <c r="SAK114" s="356"/>
      <c r="SAL114" s="356"/>
      <c r="SAM114" s="356"/>
      <c r="SAN114" s="356"/>
      <c r="SAO114" s="356"/>
      <c r="SAP114" s="356"/>
      <c r="SAQ114" s="356"/>
      <c r="SAR114" s="356"/>
      <c r="SAS114" s="356"/>
      <c r="SAT114" s="356"/>
      <c r="SAU114" s="356"/>
      <c r="SAV114" s="356"/>
      <c r="SAW114" s="356"/>
      <c r="SAX114" s="356"/>
      <c r="SAY114" s="356"/>
      <c r="SAZ114" s="356"/>
      <c r="SBA114" s="356"/>
      <c r="SBB114" s="356"/>
      <c r="SBC114" s="356"/>
      <c r="SBD114" s="356"/>
      <c r="SBE114" s="356"/>
      <c r="SBF114" s="356"/>
      <c r="SBG114" s="356"/>
      <c r="SBH114" s="356"/>
      <c r="SBI114" s="356"/>
      <c r="SBJ114" s="356"/>
      <c r="SBK114" s="356"/>
      <c r="SBL114" s="356"/>
      <c r="SBM114" s="356"/>
      <c r="SBN114" s="356"/>
      <c r="SBO114" s="356"/>
      <c r="SBP114" s="356"/>
      <c r="SBQ114" s="356"/>
      <c r="SBR114" s="356"/>
      <c r="SBS114" s="356"/>
      <c r="SBT114" s="356"/>
      <c r="SBU114" s="356"/>
      <c r="SBV114" s="356"/>
      <c r="SBW114" s="356"/>
      <c r="SBX114" s="356"/>
      <c r="SBY114" s="356"/>
      <c r="SBZ114" s="356"/>
      <c r="SCA114" s="356"/>
      <c r="SCB114" s="356"/>
      <c r="SCC114" s="356"/>
      <c r="SCD114" s="356"/>
      <c r="SCE114" s="356"/>
      <c r="SCF114" s="356"/>
      <c r="SCG114" s="356"/>
      <c r="SCH114" s="356"/>
      <c r="SCI114" s="356"/>
      <c r="SCJ114" s="356"/>
      <c r="SCK114" s="356"/>
      <c r="SCL114" s="356"/>
      <c r="SCM114" s="356"/>
      <c r="SCN114" s="356"/>
      <c r="SCO114" s="356"/>
      <c r="SCP114" s="356"/>
      <c r="SCQ114" s="356"/>
      <c r="SCR114" s="356"/>
      <c r="SCS114" s="356"/>
      <c r="SCT114" s="356"/>
      <c r="SCU114" s="356"/>
      <c r="SCV114" s="356"/>
      <c r="SCW114" s="356"/>
      <c r="SCX114" s="356"/>
      <c r="SCY114" s="356"/>
      <c r="SCZ114" s="356"/>
      <c r="SDA114" s="356"/>
      <c r="SDB114" s="356"/>
      <c r="SDC114" s="356"/>
      <c r="SDD114" s="356"/>
      <c r="SDE114" s="356"/>
      <c r="SDF114" s="356"/>
      <c r="SDG114" s="356"/>
      <c r="SDH114" s="356"/>
      <c r="SDI114" s="356"/>
      <c r="SDJ114" s="356"/>
      <c r="SDK114" s="356"/>
      <c r="SDL114" s="356"/>
      <c r="SDM114" s="356"/>
      <c r="SDN114" s="356"/>
      <c r="SDO114" s="356"/>
      <c r="SDP114" s="356"/>
      <c r="SDQ114" s="356"/>
      <c r="SDR114" s="356"/>
      <c r="SDS114" s="356"/>
      <c r="SDT114" s="356"/>
      <c r="SDU114" s="356"/>
      <c r="SDV114" s="356"/>
      <c r="SDW114" s="356"/>
      <c r="SDX114" s="356"/>
      <c r="SDY114" s="356"/>
      <c r="SDZ114" s="356"/>
      <c r="SEA114" s="356"/>
      <c r="SEB114" s="356"/>
      <c r="SEC114" s="356"/>
      <c r="SED114" s="356"/>
      <c r="SEE114" s="356"/>
      <c r="SEF114" s="356"/>
      <c r="SEG114" s="356"/>
      <c r="SEH114" s="356"/>
      <c r="SEI114" s="356"/>
      <c r="SEJ114" s="356"/>
      <c r="SEK114" s="356"/>
      <c r="SEL114" s="356"/>
      <c r="SEM114" s="356"/>
      <c r="SEN114" s="356"/>
      <c r="SEO114" s="356"/>
      <c r="SEP114" s="356"/>
      <c r="SEQ114" s="356"/>
      <c r="SER114" s="356"/>
      <c r="SES114" s="356"/>
      <c r="SET114" s="356"/>
      <c r="SEU114" s="356"/>
      <c r="SEV114" s="356"/>
      <c r="SEW114" s="356"/>
      <c r="SEX114" s="356"/>
      <c r="SEY114" s="356"/>
      <c r="SEZ114" s="356"/>
      <c r="SFA114" s="356"/>
      <c r="SFB114" s="356"/>
      <c r="SFC114" s="356"/>
      <c r="SFD114" s="356"/>
      <c r="SFE114" s="356"/>
      <c r="SFF114" s="356"/>
      <c r="SFG114" s="356"/>
      <c r="SFH114" s="356"/>
      <c r="SFI114" s="356"/>
      <c r="SFJ114" s="356"/>
      <c r="SFK114" s="356"/>
      <c r="SFL114" s="356"/>
      <c r="SFM114" s="356"/>
      <c r="SFN114" s="356"/>
      <c r="SFO114" s="356"/>
      <c r="SFP114" s="356"/>
      <c r="SFQ114" s="356"/>
      <c r="SFR114" s="356"/>
      <c r="SFS114" s="356"/>
      <c r="SFT114" s="356"/>
      <c r="SFU114" s="356"/>
      <c r="SFV114" s="356"/>
      <c r="SFW114" s="356"/>
      <c r="SFX114" s="356"/>
      <c r="SFY114" s="356"/>
      <c r="SFZ114" s="356"/>
      <c r="SGA114" s="356"/>
      <c r="SGB114" s="356"/>
      <c r="SGC114" s="356"/>
      <c r="SGD114" s="356"/>
      <c r="SGE114" s="356"/>
      <c r="SGF114" s="356"/>
      <c r="SGG114" s="356"/>
      <c r="SGH114" s="356"/>
      <c r="SGI114" s="356"/>
      <c r="SGJ114" s="356"/>
      <c r="SGK114" s="356"/>
      <c r="SGL114" s="356"/>
      <c r="SGM114" s="356"/>
      <c r="SGN114" s="356"/>
      <c r="SGO114" s="356"/>
      <c r="SGP114" s="356"/>
      <c r="SGQ114" s="356"/>
      <c r="SGR114" s="356"/>
      <c r="SGS114" s="356"/>
      <c r="SGT114" s="356"/>
      <c r="SGU114" s="356"/>
      <c r="SGV114" s="356"/>
      <c r="SGW114" s="356"/>
      <c r="SGX114" s="356"/>
      <c r="SGY114" s="356"/>
      <c r="SGZ114" s="356"/>
      <c r="SHA114" s="356"/>
      <c r="SHB114" s="356"/>
      <c r="SHC114" s="356"/>
      <c r="SHD114" s="356"/>
      <c r="SHE114" s="356"/>
      <c r="SHF114" s="356"/>
      <c r="SHG114" s="356"/>
      <c r="SHH114" s="356"/>
      <c r="SHI114" s="356"/>
      <c r="SHJ114" s="356"/>
      <c r="SHK114" s="356"/>
      <c r="SHL114" s="356"/>
      <c r="SHM114" s="356"/>
      <c r="SHN114" s="356"/>
      <c r="SHO114" s="356"/>
      <c r="SHP114" s="356"/>
      <c r="SHQ114" s="356"/>
      <c r="SHR114" s="356"/>
      <c r="SHS114" s="356"/>
      <c r="SHT114" s="356"/>
      <c r="SHU114" s="356"/>
      <c r="SHV114" s="356"/>
      <c r="SHW114" s="356"/>
      <c r="SHX114" s="356"/>
      <c r="SHY114" s="356"/>
      <c r="SHZ114" s="356"/>
      <c r="SIA114" s="356"/>
      <c r="SIB114" s="356"/>
      <c r="SIC114" s="356"/>
      <c r="SID114" s="356"/>
      <c r="SIE114" s="356"/>
      <c r="SIF114" s="356"/>
      <c r="SIG114" s="356"/>
      <c r="SIH114" s="356"/>
      <c r="SII114" s="356"/>
      <c r="SIJ114" s="356"/>
      <c r="SIK114" s="356"/>
      <c r="SIL114" s="356"/>
      <c r="SIM114" s="356"/>
      <c r="SIN114" s="356"/>
      <c r="SIO114" s="356"/>
      <c r="SIP114" s="356"/>
      <c r="SIQ114" s="356"/>
      <c r="SIR114" s="356"/>
      <c r="SIS114" s="356"/>
      <c r="SIT114" s="356"/>
      <c r="SIU114" s="356"/>
      <c r="SIV114" s="356"/>
      <c r="SIW114" s="356"/>
      <c r="SIX114" s="356"/>
      <c r="SIY114" s="356"/>
      <c r="SIZ114" s="356"/>
      <c r="SJA114" s="356"/>
      <c r="SJB114" s="356"/>
      <c r="SJC114" s="356"/>
      <c r="SJD114" s="356"/>
      <c r="SJE114" s="356"/>
      <c r="SJF114" s="356"/>
      <c r="SJG114" s="356"/>
      <c r="SJH114" s="356"/>
      <c r="SJI114" s="356"/>
      <c r="SJJ114" s="356"/>
      <c r="SJK114" s="356"/>
      <c r="SJL114" s="356"/>
      <c r="SJM114" s="356"/>
      <c r="SJN114" s="356"/>
      <c r="SJO114" s="356"/>
      <c r="SJP114" s="356"/>
      <c r="SJQ114" s="356"/>
      <c r="SJR114" s="356"/>
      <c r="SJS114" s="356"/>
      <c r="SJT114" s="356"/>
      <c r="SJU114" s="356"/>
      <c r="SJV114" s="356"/>
      <c r="SJW114" s="356"/>
      <c r="SJX114" s="356"/>
      <c r="SJY114" s="356"/>
      <c r="SJZ114" s="356"/>
      <c r="SKA114" s="356"/>
      <c r="SKB114" s="356"/>
      <c r="SKC114" s="356"/>
      <c r="SKD114" s="356"/>
      <c r="SKE114" s="356"/>
      <c r="SKF114" s="356"/>
      <c r="SKG114" s="356"/>
      <c r="SKH114" s="356"/>
      <c r="SKI114" s="356"/>
      <c r="SKJ114" s="356"/>
      <c r="SKK114" s="356"/>
      <c r="SKL114" s="356"/>
      <c r="SKM114" s="356"/>
      <c r="SKN114" s="356"/>
      <c r="SKO114" s="356"/>
      <c r="SKP114" s="356"/>
      <c r="SKQ114" s="356"/>
      <c r="SKR114" s="356"/>
      <c r="SKS114" s="356"/>
      <c r="SKT114" s="356"/>
      <c r="SKU114" s="356"/>
      <c r="SKV114" s="356"/>
      <c r="SKW114" s="356"/>
      <c r="SKX114" s="356"/>
      <c r="SKY114" s="356"/>
      <c r="SKZ114" s="356"/>
      <c r="SLA114" s="356"/>
      <c r="SLB114" s="356"/>
      <c r="SLC114" s="356"/>
      <c r="SLD114" s="356"/>
      <c r="SLE114" s="356"/>
      <c r="SLF114" s="356"/>
      <c r="SLG114" s="356"/>
      <c r="SLH114" s="356"/>
      <c r="SLI114" s="356"/>
      <c r="SLJ114" s="356"/>
      <c r="SLK114" s="356"/>
      <c r="SLL114" s="356"/>
      <c r="SLM114" s="356"/>
      <c r="SLN114" s="356"/>
      <c r="SLO114" s="356"/>
      <c r="SLP114" s="356"/>
      <c r="SLQ114" s="356"/>
      <c r="SLR114" s="356"/>
      <c r="SLS114" s="356"/>
      <c r="SLT114" s="356"/>
      <c r="SLU114" s="356"/>
      <c r="SLV114" s="356"/>
      <c r="SLW114" s="356"/>
      <c r="SLX114" s="356"/>
      <c r="SLY114" s="356"/>
      <c r="SLZ114" s="356"/>
      <c r="SMA114" s="356"/>
      <c r="SMB114" s="356"/>
      <c r="SMC114" s="356"/>
      <c r="SMD114" s="356"/>
      <c r="SME114" s="356"/>
      <c r="SMF114" s="356"/>
      <c r="SMG114" s="356"/>
      <c r="SMH114" s="356"/>
      <c r="SMI114" s="356"/>
      <c r="SMJ114" s="356"/>
      <c r="SMK114" s="356"/>
      <c r="SML114" s="356"/>
      <c r="SMM114" s="356"/>
      <c r="SMN114" s="356"/>
      <c r="SMO114" s="356"/>
      <c r="SMP114" s="356"/>
      <c r="SMQ114" s="356"/>
      <c r="SMR114" s="356"/>
      <c r="SMS114" s="356"/>
      <c r="SMT114" s="356"/>
      <c r="SMU114" s="356"/>
      <c r="SMV114" s="356"/>
      <c r="SMW114" s="356"/>
      <c r="SMX114" s="356"/>
      <c r="SMY114" s="356"/>
      <c r="SMZ114" s="356"/>
      <c r="SNA114" s="356"/>
      <c r="SNB114" s="356"/>
      <c r="SNC114" s="356"/>
      <c r="SND114" s="356"/>
      <c r="SNE114" s="356"/>
      <c r="SNF114" s="356"/>
      <c r="SNG114" s="356"/>
      <c r="SNH114" s="356"/>
      <c r="SNI114" s="356"/>
      <c r="SNJ114" s="356"/>
      <c r="SNK114" s="356"/>
      <c r="SNL114" s="356"/>
      <c r="SNM114" s="356"/>
      <c r="SNN114" s="356"/>
      <c r="SNO114" s="356"/>
      <c r="SNP114" s="356"/>
      <c r="SNQ114" s="356"/>
      <c r="SNR114" s="356"/>
      <c r="SNS114" s="356"/>
      <c r="SNT114" s="356"/>
      <c r="SNU114" s="356"/>
      <c r="SNV114" s="356"/>
      <c r="SNW114" s="356"/>
      <c r="SNX114" s="356"/>
      <c r="SNY114" s="356"/>
      <c r="SNZ114" s="356"/>
      <c r="SOA114" s="356"/>
      <c r="SOB114" s="356"/>
      <c r="SOC114" s="356"/>
      <c r="SOD114" s="356"/>
      <c r="SOE114" s="356"/>
      <c r="SOF114" s="356"/>
      <c r="SOG114" s="356"/>
      <c r="SOH114" s="356"/>
      <c r="SOI114" s="356"/>
      <c r="SOJ114" s="356"/>
      <c r="SOK114" s="356"/>
      <c r="SOL114" s="356"/>
      <c r="SOM114" s="356"/>
      <c r="SON114" s="356"/>
      <c r="SOO114" s="356"/>
      <c r="SOP114" s="356"/>
      <c r="SOQ114" s="356"/>
      <c r="SOR114" s="356"/>
      <c r="SOS114" s="356"/>
      <c r="SOT114" s="356"/>
      <c r="SOU114" s="356"/>
      <c r="SOV114" s="356"/>
      <c r="SOW114" s="356"/>
      <c r="SOX114" s="356"/>
      <c r="SOY114" s="356"/>
      <c r="SOZ114" s="356"/>
      <c r="SPA114" s="356"/>
      <c r="SPB114" s="356"/>
      <c r="SPC114" s="356"/>
      <c r="SPD114" s="356"/>
      <c r="SPE114" s="356"/>
      <c r="SPF114" s="356"/>
      <c r="SPG114" s="356"/>
      <c r="SPH114" s="356"/>
      <c r="SPI114" s="356"/>
      <c r="SPJ114" s="356"/>
      <c r="SPK114" s="356"/>
      <c r="SPL114" s="356"/>
      <c r="SPM114" s="356"/>
      <c r="SPN114" s="356"/>
      <c r="SPO114" s="356"/>
      <c r="SPP114" s="356"/>
      <c r="SPQ114" s="356"/>
      <c r="SPR114" s="356"/>
      <c r="SPS114" s="356"/>
      <c r="SPT114" s="356"/>
      <c r="SPU114" s="356"/>
      <c r="SPV114" s="356"/>
      <c r="SPW114" s="356"/>
      <c r="SPX114" s="356"/>
      <c r="SPY114" s="356"/>
      <c r="SPZ114" s="356"/>
      <c r="SQA114" s="356"/>
      <c r="SQB114" s="356"/>
      <c r="SQC114" s="356"/>
      <c r="SQD114" s="356"/>
      <c r="SQE114" s="356"/>
      <c r="SQF114" s="356"/>
      <c r="SQG114" s="356"/>
      <c r="SQH114" s="356"/>
      <c r="SQI114" s="356"/>
      <c r="SQJ114" s="356"/>
      <c r="SQK114" s="356"/>
      <c r="SQL114" s="356"/>
      <c r="SQM114" s="356"/>
      <c r="SQN114" s="356"/>
      <c r="SQO114" s="356"/>
      <c r="SQP114" s="356"/>
      <c r="SQQ114" s="356"/>
      <c r="SQR114" s="356"/>
      <c r="SQS114" s="356"/>
      <c r="SQT114" s="356"/>
      <c r="SQU114" s="356"/>
      <c r="SQV114" s="356"/>
      <c r="SQW114" s="356"/>
      <c r="SQX114" s="356"/>
      <c r="SQY114" s="356"/>
      <c r="SQZ114" s="356"/>
      <c r="SRA114" s="356"/>
      <c r="SRB114" s="356"/>
      <c r="SRC114" s="356"/>
      <c r="SRD114" s="356"/>
      <c r="SRE114" s="356"/>
      <c r="SRF114" s="356"/>
      <c r="SRG114" s="356"/>
      <c r="SRH114" s="356"/>
      <c r="SRI114" s="356"/>
      <c r="SRJ114" s="356"/>
      <c r="SRK114" s="356"/>
      <c r="SRL114" s="356"/>
      <c r="SRM114" s="356"/>
      <c r="SRN114" s="356"/>
      <c r="SRO114" s="356"/>
      <c r="SRP114" s="356"/>
      <c r="SRQ114" s="356"/>
      <c r="SRR114" s="356"/>
      <c r="SRS114" s="356"/>
      <c r="SRT114" s="356"/>
      <c r="SRU114" s="356"/>
      <c r="SRV114" s="356"/>
      <c r="SRW114" s="356"/>
      <c r="SRX114" s="356"/>
      <c r="SRY114" s="356"/>
      <c r="SRZ114" s="356"/>
      <c r="SSA114" s="356"/>
      <c r="SSB114" s="356"/>
      <c r="SSC114" s="356"/>
      <c r="SSD114" s="356"/>
      <c r="SSE114" s="356"/>
      <c r="SSF114" s="356"/>
      <c r="SSG114" s="356"/>
      <c r="SSH114" s="356"/>
      <c r="SSI114" s="356"/>
      <c r="SSJ114" s="356"/>
      <c r="SSK114" s="356"/>
      <c r="SSL114" s="356"/>
      <c r="SSM114" s="356"/>
      <c r="SSN114" s="356"/>
      <c r="SSO114" s="356"/>
      <c r="SSP114" s="356"/>
      <c r="SSQ114" s="356"/>
      <c r="SSR114" s="356"/>
      <c r="SSS114" s="356"/>
      <c r="SST114" s="356"/>
      <c r="SSU114" s="356"/>
      <c r="SSV114" s="356"/>
      <c r="SSW114" s="356"/>
      <c r="SSX114" s="356"/>
      <c r="SSY114" s="356"/>
      <c r="SSZ114" s="356"/>
      <c r="STA114" s="356"/>
      <c r="STB114" s="356"/>
      <c r="STC114" s="356"/>
      <c r="STD114" s="356"/>
      <c r="STE114" s="356"/>
      <c r="STF114" s="356"/>
      <c r="STG114" s="356"/>
      <c r="STH114" s="356"/>
      <c r="STI114" s="356"/>
      <c r="STJ114" s="356"/>
      <c r="STK114" s="356"/>
      <c r="STL114" s="356"/>
      <c r="STM114" s="356"/>
      <c r="STN114" s="356"/>
      <c r="STO114" s="356"/>
      <c r="STP114" s="356"/>
      <c r="STQ114" s="356"/>
      <c r="STR114" s="356"/>
      <c r="STS114" s="356"/>
      <c r="STT114" s="356"/>
      <c r="STU114" s="356"/>
      <c r="STV114" s="356"/>
      <c r="STW114" s="356"/>
      <c r="STX114" s="356"/>
      <c r="STY114" s="356"/>
      <c r="STZ114" s="356"/>
      <c r="SUA114" s="356"/>
      <c r="SUB114" s="356"/>
      <c r="SUC114" s="356"/>
      <c r="SUD114" s="356"/>
      <c r="SUE114" s="356"/>
      <c r="SUF114" s="356"/>
      <c r="SUG114" s="356"/>
      <c r="SUH114" s="356"/>
      <c r="SUI114" s="356"/>
      <c r="SUJ114" s="356"/>
      <c r="SUK114" s="356"/>
      <c r="SUL114" s="356"/>
      <c r="SUM114" s="356"/>
      <c r="SUN114" s="356"/>
      <c r="SUO114" s="356"/>
      <c r="SUP114" s="356"/>
      <c r="SUQ114" s="356"/>
      <c r="SUR114" s="356"/>
      <c r="SUS114" s="356"/>
      <c r="SUT114" s="356"/>
      <c r="SUU114" s="356"/>
      <c r="SUV114" s="356"/>
      <c r="SUW114" s="356"/>
      <c r="SUX114" s="356"/>
      <c r="SUY114" s="356"/>
      <c r="SUZ114" s="356"/>
      <c r="SVA114" s="356"/>
      <c r="SVB114" s="356"/>
      <c r="SVC114" s="356"/>
      <c r="SVD114" s="356"/>
      <c r="SVE114" s="356"/>
      <c r="SVF114" s="356"/>
      <c r="SVG114" s="356"/>
      <c r="SVH114" s="356"/>
      <c r="SVI114" s="356"/>
      <c r="SVJ114" s="356"/>
      <c r="SVK114" s="356"/>
      <c r="SVL114" s="356"/>
      <c r="SVM114" s="356"/>
      <c r="SVN114" s="356"/>
      <c r="SVO114" s="356"/>
      <c r="SVP114" s="356"/>
      <c r="SVQ114" s="356"/>
      <c r="SVR114" s="356"/>
      <c r="SVS114" s="356"/>
      <c r="SVT114" s="356"/>
      <c r="SVU114" s="356"/>
      <c r="SVV114" s="356"/>
      <c r="SVW114" s="356"/>
      <c r="SVX114" s="356"/>
      <c r="SVY114" s="356"/>
      <c r="SVZ114" s="356"/>
      <c r="SWA114" s="356"/>
      <c r="SWB114" s="356"/>
      <c r="SWC114" s="356"/>
      <c r="SWD114" s="356"/>
      <c r="SWE114" s="356"/>
      <c r="SWF114" s="356"/>
      <c r="SWG114" s="356"/>
      <c r="SWH114" s="356"/>
      <c r="SWI114" s="356"/>
      <c r="SWJ114" s="356"/>
      <c r="SWK114" s="356"/>
      <c r="SWL114" s="356"/>
      <c r="SWM114" s="356"/>
      <c r="SWN114" s="356"/>
      <c r="SWO114" s="356"/>
      <c r="SWP114" s="356"/>
      <c r="SWQ114" s="356"/>
      <c r="SWR114" s="356"/>
      <c r="SWS114" s="356"/>
      <c r="SWT114" s="356"/>
      <c r="SWU114" s="356"/>
      <c r="SWV114" s="356"/>
      <c r="SWW114" s="356"/>
      <c r="SWX114" s="356"/>
      <c r="SWY114" s="356"/>
      <c r="SWZ114" s="356"/>
      <c r="SXA114" s="356"/>
      <c r="SXB114" s="356"/>
      <c r="SXC114" s="356"/>
      <c r="SXD114" s="356"/>
      <c r="SXE114" s="356"/>
      <c r="SXF114" s="356"/>
      <c r="SXG114" s="356"/>
      <c r="SXH114" s="356"/>
      <c r="SXI114" s="356"/>
      <c r="SXJ114" s="356"/>
      <c r="SXK114" s="356"/>
      <c r="SXL114" s="356"/>
      <c r="SXM114" s="356"/>
      <c r="SXN114" s="356"/>
      <c r="SXO114" s="356"/>
      <c r="SXP114" s="356"/>
      <c r="SXQ114" s="356"/>
      <c r="SXR114" s="356"/>
      <c r="SXS114" s="356"/>
      <c r="SXT114" s="356"/>
      <c r="SXU114" s="356"/>
      <c r="SXV114" s="356"/>
      <c r="SXW114" s="356"/>
      <c r="SXX114" s="356"/>
      <c r="SXY114" s="356"/>
      <c r="SXZ114" s="356"/>
      <c r="SYA114" s="356"/>
      <c r="SYB114" s="356"/>
      <c r="SYC114" s="356"/>
      <c r="SYD114" s="356"/>
      <c r="SYE114" s="356"/>
      <c r="SYF114" s="356"/>
      <c r="SYG114" s="356"/>
      <c r="SYH114" s="356"/>
      <c r="SYI114" s="356"/>
      <c r="SYJ114" s="356"/>
      <c r="SYK114" s="356"/>
      <c r="SYL114" s="356"/>
      <c r="SYM114" s="356"/>
      <c r="SYN114" s="356"/>
      <c r="SYO114" s="356"/>
      <c r="SYP114" s="356"/>
      <c r="SYQ114" s="356"/>
      <c r="SYR114" s="356"/>
      <c r="SYS114" s="356"/>
      <c r="SYT114" s="356"/>
      <c r="SYU114" s="356"/>
      <c r="SYV114" s="356"/>
      <c r="SYW114" s="356"/>
      <c r="SYX114" s="356"/>
      <c r="SYY114" s="356"/>
      <c r="SYZ114" s="356"/>
      <c r="SZA114" s="356"/>
      <c r="SZB114" s="356"/>
      <c r="SZC114" s="356"/>
      <c r="SZD114" s="356"/>
      <c r="SZE114" s="356"/>
      <c r="SZF114" s="356"/>
      <c r="SZG114" s="356"/>
      <c r="SZH114" s="356"/>
      <c r="SZI114" s="356"/>
      <c r="SZJ114" s="356"/>
      <c r="SZK114" s="356"/>
      <c r="SZL114" s="356"/>
      <c r="SZM114" s="356"/>
      <c r="SZN114" s="356"/>
      <c r="SZO114" s="356"/>
      <c r="SZP114" s="356"/>
      <c r="SZQ114" s="356"/>
      <c r="SZR114" s="356"/>
      <c r="SZS114" s="356"/>
      <c r="SZT114" s="356"/>
      <c r="SZU114" s="356"/>
      <c r="SZV114" s="356"/>
      <c r="SZW114" s="356"/>
      <c r="SZX114" s="356"/>
      <c r="SZY114" s="356"/>
      <c r="SZZ114" s="356"/>
      <c r="TAA114" s="356"/>
      <c r="TAB114" s="356"/>
      <c r="TAC114" s="356"/>
      <c r="TAD114" s="356"/>
      <c r="TAE114" s="356"/>
      <c r="TAF114" s="356"/>
      <c r="TAG114" s="356"/>
      <c r="TAH114" s="356"/>
      <c r="TAI114" s="356"/>
      <c r="TAJ114" s="356"/>
      <c r="TAK114" s="356"/>
      <c r="TAL114" s="356"/>
      <c r="TAM114" s="356"/>
      <c r="TAN114" s="356"/>
      <c r="TAO114" s="356"/>
      <c r="TAP114" s="356"/>
      <c r="TAQ114" s="356"/>
      <c r="TAR114" s="356"/>
      <c r="TAS114" s="356"/>
      <c r="TAT114" s="356"/>
      <c r="TAU114" s="356"/>
      <c r="TAV114" s="356"/>
      <c r="TAW114" s="356"/>
      <c r="TAX114" s="356"/>
      <c r="TAY114" s="356"/>
      <c r="TAZ114" s="356"/>
      <c r="TBA114" s="356"/>
      <c r="TBB114" s="356"/>
      <c r="TBC114" s="356"/>
      <c r="TBD114" s="356"/>
      <c r="TBE114" s="356"/>
      <c r="TBF114" s="356"/>
      <c r="TBG114" s="356"/>
      <c r="TBH114" s="356"/>
      <c r="TBI114" s="356"/>
      <c r="TBJ114" s="356"/>
      <c r="TBK114" s="356"/>
      <c r="TBL114" s="356"/>
      <c r="TBM114" s="356"/>
      <c r="TBN114" s="356"/>
      <c r="TBO114" s="356"/>
      <c r="TBP114" s="356"/>
      <c r="TBQ114" s="356"/>
      <c r="TBR114" s="356"/>
      <c r="TBS114" s="356"/>
      <c r="TBT114" s="356"/>
      <c r="TBU114" s="356"/>
      <c r="TBV114" s="356"/>
      <c r="TBW114" s="356"/>
      <c r="TBX114" s="356"/>
      <c r="TBY114" s="356"/>
      <c r="TBZ114" s="356"/>
      <c r="TCA114" s="356"/>
      <c r="TCB114" s="356"/>
      <c r="TCC114" s="356"/>
      <c r="TCD114" s="356"/>
      <c r="TCE114" s="356"/>
      <c r="TCF114" s="356"/>
      <c r="TCG114" s="356"/>
      <c r="TCH114" s="356"/>
      <c r="TCI114" s="356"/>
      <c r="TCJ114" s="356"/>
      <c r="TCK114" s="356"/>
      <c r="TCL114" s="356"/>
      <c r="TCM114" s="356"/>
      <c r="TCN114" s="356"/>
      <c r="TCO114" s="356"/>
      <c r="TCP114" s="356"/>
      <c r="TCQ114" s="356"/>
      <c r="TCR114" s="356"/>
      <c r="TCS114" s="356"/>
      <c r="TCT114" s="356"/>
      <c r="TCU114" s="356"/>
      <c r="TCV114" s="356"/>
      <c r="TCW114" s="356"/>
      <c r="TCX114" s="356"/>
      <c r="TCY114" s="356"/>
      <c r="TCZ114" s="356"/>
      <c r="TDA114" s="356"/>
      <c r="TDB114" s="356"/>
      <c r="TDC114" s="356"/>
      <c r="TDD114" s="356"/>
      <c r="TDE114" s="356"/>
      <c r="TDF114" s="356"/>
      <c r="TDG114" s="356"/>
      <c r="TDH114" s="356"/>
      <c r="TDI114" s="356"/>
      <c r="TDJ114" s="356"/>
      <c r="TDK114" s="356"/>
      <c r="TDL114" s="356"/>
      <c r="TDM114" s="356"/>
      <c r="TDN114" s="356"/>
      <c r="TDO114" s="356"/>
      <c r="TDP114" s="356"/>
      <c r="TDQ114" s="356"/>
      <c r="TDR114" s="356"/>
      <c r="TDS114" s="356"/>
      <c r="TDT114" s="356"/>
      <c r="TDU114" s="356"/>
      <c r="TDV114" s="356"/>
      <c r="TDW114" s="356"/>
      <c r="TDX114" s="356"/>
      <c r="TDY114" s="356"/>
      <c r="TDZ114" s="356"/>
      <c r="TEA114" s="356"/>
      <c r="TEB114" s="356"/>
      <c r="TEC114" s="356"/>
      <c r="TED114" s="356"/>
      <c r="TEE114" s="356"/>
      <c r="TEF114" s="356"/>
      <c r="TEG114" s="356"/>
      <c r="TEH114" s="356"/>
      <c r="TEI114" s="356"/>
      <c r="TEJ114" s="356"/>
      <c r="TEK114" s="356"/>
      <c r="TEL114" s="356"/>
      <c r="TEM114" s="356"/>
      <c r="TEN114" s="356"/>
      <c r="TEO114" s="356"/>
      <c r="TEP114" s="356"/>
      <c r="TEQ114" s="356"/>
      <c r="TER114" s="356"/>
      <c r="TES114" s="356"/>
      <c r="TET114" s="356"/>
      <c r="TEU114" s="356"/>
      <c r="TEV114" s="356"/>
      <c r="TEW114" s="356"/>
      <c r="TEX114" s="356"/>
      <c r="TEY114" s="356"/>
      <c r="TEZ114" s="356"/>
      <c r="TFA114" s="356"/>
      <c r="TFB114" s="356"/>
      <c r="TFC114" s="356"/>
      <c r="TFD114" s="356"/>
      <c r="TFE114" s="356"/>
      <c r="TFF114" s="356"/>
      <c r="TFG114" s="356"/>
      <c r="TFH114" s="356"/>
      <c r="TFI114" s="356"/>
      <c r="TFJ114" s="356"/>
      <c r="TFK114" s="356"/>
      <c r="TFL114" s="356"/>
      <c r="TFM114" s="356"/>
      <c r="TFN114" s="356"/>
      <c r="TFO114" s="356"/>
      <c r="TFP114" s="356"/>
      <c r="TFQ114" s="356"/>
      <c r="TFR114" s="356"/>
      <c r="TFS114" s="356"/>
      <c r="TFT114" s="356"/>
      <c r="TFU114" s="356"/>
      <c r="TFV114" s="356"/>
      <c r="TFW114" s="356"/>
      <c r="TFX114" s="356"/>
      <c r="TFY114" s="356"/>
      <c r="TFZ114" s="356"/>
      <c r="TGA114" s="356"/>
      <c r="TGB114" s="356"/>
      <c r="TGC114" s="356"/>
      <c r="TGD114" s="356"/>
      <c r="TGE114" s="356"/>
      <c r="TGF114" s="356"/>
      <c r="TGG114" s="356"/>
      <c r="TGH114" s="356"/>
      <c r="TGI114" s="356"/>
      <c r="TGJ114" s="356"/>
      <c r="TGK114" s="356"/>
      <c r="TGL114" s="356"/>
      <c r="TGM114" s="356"/>
      <c r="TGN114" s="356"/>
      <c r="TGO114" s="356"/>
      <c r="TGP114" s="356"/>
      <c r="TGQ114" s="356"/>
      <c r="TGR114" s="356"/>
      <c r="TGS114" s="356"/>
      <c r="TGT114" s="356"/>
      <c r="TGU114" s="356"/>
      <c r="TGV114" s="356"/>
      <c r="TGW114" s="356"/>
      <c r="TGX114" s="356"/>
      <c r="TGY114" s="356"/>
      <c r="TGZ114" s="356"/>
      <c r="THA114" s="356"/>
      <c r="THB114" s="356"/>
      <c r="THC114" s="356"/>
      <c r="THD114" s="356"/>
      <c r="THE114" s="356"/>
      <c r="THF114" s="356"/>
      <c r="THG114" s="356"/>
      <c r="THH114" s="356"/>
      <c r="THI114" s="356"/>
      <c r="THJ114" s="356"/>
      <c r="THK114" s="356"/>
      <c r="THL114" s="356"/>
      <c r="THM114" s="356"/>
      <c r="THN114" s="356"/>
      <c r="THO114" s="356"/>
      <c r="THP114" s="356"/>
      <c r="THQ114" s="356"/>
      <c r="THR114" s="356"/>
      <c r="THS114" s="356"/>
      <c r="THT114" s="356"/>
      <c r="THU114" s="356"/>
      <c r="THV114" s="356"/>
      <c r="THW114" s="356"/>
      <c r="THX114" s="356"/>
      <c r="THY114" s="356"/>
      <c r="THZ114" s="356"/>
      <c r="TIA114" s="356"/>
      <c r="TIB114" s="356"/>
      <c r="TIC114" s="356"/>
      <c r="TID114" s="356"/>
      <c r="TIE114" s="356"/>
      <c r="TIF114" s="356"/>
      <c r="TIG114" s="356"/>
      <c r="TIH114" s="356"/>
      <c r="TII114" s="356"/>
      <c r="TIJ114" s="356"/>
      <c r="TIK114" s="356"/>
      <c r="TIL114" s="356"/>
      <c r="TIM114" s="356"/>
      <c r="TIN114" s="356"/>
      <c r="TIO114" s="356"/>
      <c r="TIP114" s="356"/>
      <c r="TIQ114" s="356"/>
      <c r="TIR114" s="356"/>
      <c r="TIS114" s="356"/>
      <c r="TIT114" s="356"/>
      <c r="TIU114" s="356"/>
      <c r="TIV114" s="356"/>
      <c r="TIW114" s="356"/>
      <c r="TIX114" s="356"/>
      <c r="TIY114" s="356"/>
      <c r="TIZ114" s="356"/>
      <c r="TJA114" s="356"/>
      <c r="TJB114" s="356"/>
      <c r="TJC114" s="356"/>
      <c r="TJD114" s="356"/>
      <c r="TJE114" s="356"/>
      <c r="TJF114" s="356"/>
      <c r="TJG114" s="356"/>
      <c r="TJH114" s="356"/>
      <c r="TJI114" s="356"/>
      <c r="TJJ114" s="356"/>
      <c r="TJK114" s="356"/>
      <c r="TJL114" s="356"/>
      <c r="TJM114" s="356"/>
      <c r="TJN114" s="356"/>
      <c r="TJO114" s="356"/>
      <c r="TJP114" s="356"/>
      <c r="TJQ114" s="356"/>
      <c r="TJR114" s="356"/>
      <c r="TJS114" s="356"/>
      <c r="TJT114" s="356"/>
      <c r="TJU114" s="356"/>
      <c r="TJV114" s="356"/>
      <c r="TJW114" s="356"/>
      <c r="TJX114" s="356"/>
      <c r="TJY114" s="356"/>
      <c r="TJZ114" s="356"/>
      <c r="TKA114" s="356"/>
      <c r="TKB114" s="356"/>
      <c r="TKC114" s="356"/>
      <c r="TKD114" s="356"/>
      <c r="TKE114" s="356"/>
      <c r="TKF114" s="356"/>
      <c r="TKG114" s="356"/>
      <c r="TKH114" s="356"/>
      <c r="TKI114" s="356"/>
      <c r="TKJ114" s="356"/>
      <c r="TKK114" s="356"/>
      <c r="TKL114" s="356"/>
      <c r="TKM114" s="356"/>
      <c r="TKN114" s="356"/>
      <c r="TKO114" s="356"/>
      <c r="TKP114" s="356"/>
      <c r="TKQ114" s="356"/>
      <c r="TKR114" s="356"/>
      <c r="TKS114" s="356"/>
      <c r="TKT114" s="356"/>
      <c r="TKU114" s="356"/>
      <c r="TKV114" s="356"/>
      <c r="TKW114" s="356"/>
      <c r="TKX114" s="356"/>
      <c r="TKY114" s="356"/>
      <c r="TKZ114" s="356"/>
      <c r="TLA114" s="356"/>
      <c r="TLB114" s="356"/>
      <c r="TLC114" s="356"/>
      <c r="TLD114" s="356"/>
      <c r="TLE114" s="356"/>
      <c r="TLF114" s="356"/>
      <c r="TLG114" s="356"/>
      <c r="TLH114" s="356"/>
      <c r="TLI114" s="356"/>
      <c r="TLJ114" s="356"/>
      <c r="TLK114" s="356"/>
      <c r="TLL114" s="356"/>
      <c r="TLM114" s="356"/>
      <c r="TLN114" s="356"/>
      <c r="TLO114" s="356"/>
      <c r="TLP114" s="356"/>
      <c r="TLQ114" s="356"/>
      <c r="TLR114" s="356"/>
      <c r="TLS114" s="356"/>
      <c r="TLT114" s="356"/>
      <c r="TLU114" s="356"/>
      <c r="TLV114" s="356"/>
      <c r="TLW114" s="356"/>
      <c r="TLX114" s="356"/>
      <c r="TLY114" s="356"/>
      <c r="TLZ114" s="356"/>
      <c r="TMA114" s="356"/>
      <c r="TMB114" s="356"/>
      <c r="TMC114" s="356"/>
      <c r="TMD114" s="356"/>
      <c r="TME114" s="356"/>
      <c r="TMF114" s="356"/>
      <c r="TMG114" s="356"/>
      <c r="TMH114" s="356"/>
      <c r="TMI114" s="356"/>
      <c r="TMJ114" s="356"/>
      <c r="TMK114" s="356"/>
      <c r="TML114" s="356"/>
      <c r="TMM114" s="356"/>
      <c r="TMN114" s="356"/>
      <c r="TMO114" s="356"/>
      <c r="TMP114" s="356"/>
      <c r="TMQ114" s="356"/>
      <c r="TMR114" s="356"/>
      <c r="TMS114" s="356"/>
      <c r="TMT114" s="356"/>
      <c r="TMU114" s="356"/>
      <c r="TMV114" s="356"/>
      <c r="TMW114" s="356"/>
      <c r="TMX114" s="356"/>
      <c r="TMY114" s="356"/>
      <c r="TMZ114" s="356"/>
      <c r="TNA114" s="356"/>
      <c r="TNB114" s="356"/>
      <c r="TNC114" s="356"/>
      <c r="TND114" s="356"/>
      <c r="TNE114" s="356"/>
      <c r="TNF114" s="356"/>
      <c r="TNG114" s="356"/>
      <c r="TNH114" s="356"/>
      <c r="TNI114" s="356"/>
      <c r="TNJ114" s="356"/>
      <c r="TNK114" s="356"/>
      <c r="TNL114" s="356"/>
      <c r="TNM114" s="356"/>
      <c r="TNN114" s="356"/>
      <c r="TNO114" s="356"/>
      <c r="TNP114" s="356"/>
      <c r="TNQ114" s="356"/>
      <c r="TNR114" s="356"/>
      <c r="TNS114" s="356"/>
      <c r="TNT114" s="356"/>
      <c r="TNU114" s="356"/>
      <c r="TNV114" s="356"/>
      <c r="TNW114" s="356"/>
      <c r="TNX114" s="356"/>
      <c r="TNY114" s="356"/>
      <c r="TNZ114" s="356"/>
      <c r="TOA114" s="356"/>
      <c r="TOB114" s="356"/>
      <c r="TOC114" s="356"/>
      <c r="TOD114" s="356"/>
      <c r="TOE114" s="356"/>
      <c r="TOF114" s="356"/>
      <c r="TOG114" s="356"/>
      <c r="TOH114" s="356"/>
      <c r="TOI114" s="356"/>
      <c r="TOJ114" s="356"/>
      <c r="TOK114" s="356"/>
      <c r="TOL114" s="356"/>
      <c r="TOM114" s="356"/>
      <c r="TON114" s="356"/>
      <c r="TOO114" s="356"/>
      <c r="TOP114" s="356"/>
      <c r="TOQ114" s="356"/>
      <c r="TOR114" s="356"/>
      <c r="TOS114" s="356"/>
      <c r="TOT114" s="356"/>
      <c r="TOU114" s="356"/>
      <c r="TOV114" s="356"/>
      <c r="TOW114" s="356"/>
      <c r="TOX114" s="356"/>
      <c r="TOY114" s="356"/>
      <c r="TOZ114" s="356"/>
      <c r="TPA114" s="356"/>
      <c r="TPB114" s="356"/>
      <c r="TPC114" s="356"/>
      <c r="TPD114" s="356"/>
      <c r="TPE114" s="356"/>
      <c r="TPF114" s="356"/>
      <c r="TPG114" s="356"/>
      <c r="TPH114" s="356"/>
      <c r="TPI114" s="356"/>
      <c r="TPJ114" s="356"/>
      <c r="TPK114" s="356"/>
      <c r="TPL114" s="356"/>
      <c r="TPM114" s="356"/>
      <c r="TPN114" s="356"/>
      <c r="TPO114" s="356"/>
      <c r="TPP114" s="356"/>
      <c r="TPQ114" s="356"/>
      <c r="TPR114" s="356"/>
      <c r="TPS114" s="356"/>
      <c r="TPT114" s="356"/>
      <c r="TPU114" s="356"/>
      <c r="TPV114" s="356"/>
      <c r="TPW114" s="356"/>
      <c r="TPX114" s="356"/>
      <c r="TPY114" s="356"/>
      <c r="TPZ114" s="356"/>
      <c r="TQA114" s="356"/>
      <c r="TQB114" s="356"/>
      <c r="TQC114" s="356"/>
      <c r="TQD114" s="356"/>
      <c r="TQE114" s="356"/>
      <c r="TQF114" s="356"/>
      <c r="TQG114" s="356"/>
      <c r="TQH114" s="356"/>
      <c r="TQI114" s="356"/>
      <c r="TQJ114" s="356"/>
      <c r="TQK114" s="356"/>
      <c r="TQL114" s="356"/>
      <c r="TQM114" s="356"/>
      <c r="TQN114" s="356"/>
      <c r="TQO114" s="356"/>
      <c r="TQP114" s="356"/>
      <c r="TQQ114" s="356"/>
      <c r="TQR114" s="356"/>
      <c r="TQS114" s="356"/>
      <c r="TQT114" s="356"/>
      <c r="TQU114" s="356"/>
      <c r="TQV114" s="356"/>
      <c r="TQW114" s="356"/>
      <c r="TQX114" s="356"/>
      <c r="TQY114" s="356"/>
      <c r="TQZ114" s="356"/>
      <c r="TRA114" s="356"/>
      <c r="TRB114" s="356"/>
      <c r="TRC114" s="356"/>
      <c r="TRD114" s="356"/>
      <c r="TRE114" s="356"/>
      <c r="TRF114" s="356"/>
      <c r="TRG114" s="356"/>
      <c r="TRH114" s="356"/>
      <c r="TRI114" s="356"/>
      <c r="TRJ114" s="356"/>
      <c r="TRK114" s="356"/>
      <c r="TRL114" s="356"/>
      <c r="TRM114" s="356"/>
      <c r="TRN114" s="356"/>
      <c r="TRO114" s="356"/>
      <c r="TRP114" s="356"/>
      <c r="TRQ114" s="356"/>
      <c r="TRR114" s="356"/>
      <c r="TRS114" s="356"/>
      <c r="TRT114" s="356"/>
      <c r="TRU114" s="356"/>
      <c r="TRV114" s="356"/>
      <c r="TRW114" s="356"/>
      <c r="TRX114" s="356"/>
      <c r="TRY114" s="356"/>
      <c r="TRZ114" s="356"/>
      <c r="TSA114" s="356"/>
      <c r="TSB114" s="356"/>
      <c r="TSC114" s="356"/>
      <c r="TSD114" s="356"/>
      <c r="TSE114" s="356"/>
      <c r="TSF114" s="356"/>
      <c r="TSG114" s="356"/>
      <c r="TSH114" s="356"/>
      <c r="TSI114" s="356"/>
      <c r="TSJ114" s="356"/>
      <c r="TSK114" s="356"/>
      <c r="TSL114" s="356"/>
      <c r="TSM114" s="356"/>
      <c r="TSN114" s="356"/>
      <c r="TSO114" s="356"/>
      <c r="TSP114" s="356"/>
      <c r="TSQ114" s="356"/>
      <c r="TSR114" s="356"/>
      <c r="TSS114" s="356"/>
      <c r="TST114" s="356"/>
      <c r="TSU114" s="356"/>
      <c r="TSV114" s="356"/>
      <c r="TSW114" s="356"/>
      <c r="TSX114" s="356"/>
      <c r="TSY114" s="356"/>
      <c r="TSZ114" s="356"/>
      <c r="TTA114" s="356"/>
      <c r="TTB114" s="356"/>
      <c r="TTC114" s="356"/>
      <c r="TTD114" s="356"/>
      <c r="TTE114" s="356"/>
      <c r="TTF114" s="356"/>
      <c r="TTG114" s="356"/>
      <c r="TTH114" s="356"/>
      <c r="TTI114" s="356"/>
      <c r="TTJ114" s="356"/>
      <c r="TTK114" s="356"/>
      <c r="TTL114" s="356"/>
      <c r="TTM114" s="356"/>
      <c r="TTN114" s="356"/>
      <c r="TTO114" s="356"/>
      <c r="TTP114" s="356"/>
      <c r="TTQ114" s="356"/>
      <c r="TTR114" s="356"/>
      <c r="TTS114" s="356"/>
      <c r="TTT114" s="356"/>
      <c r="TTU114" s="356"/>
      <c r="TTV114" s="356"/>
      <c r="TTW114" s="356"/>
      <c r="TTX114" s="356"/>
      <c r="TTY114" s="356"/>
      <c r="TTZ114" s="356"/>
      <c r="TUA114" s="356"/>
      <c r="TUB114" s="356"/>
      <c r="TUC114" s="356"/>
      <c r="TUD114" s="356"/>
      <c r="TUE114" s="356"/>
      <c r="TUF114" s="356"/>
      <c r="TUG114" s="356"/>
      <c r="TUH114" s="356"/>
      <c r="TUI114" s="356"/>
      <c r="TUJ114" s="356"/>
      <c r="TUK114" s="356"/>
      <c r="TUL114" s="356"/>
      <c r="TUM114" s="356"/>
      <c r="TUN114" s="356"/>
      <c r="TUO114" s="356"/>
      <c r="TUP114" s="356"/>
      <c r="TUQ114" s="356"/>
      <c r="TUR114" s="356"/>
      <c r="TUS114" s="356"/>
      <c r="TUT114" s="356"/>
      <c r="TUU114" s="356"/>
      <c r="TUV114" s="356"/>
      <c r="TUW114" s="356"/>
      <c r="TUX114" s="356"/>
      <c r="TUY114" s="356"/>
      <c r="TUZ114" s="356"/>
      <c r="TVA114" s="356"/>
      <c r="TVB114" s="356"/>
      <c r="TVC114" s="356"/>
      <c r="TVD114" s="356"/>
      <c r="TVE114" s="356"/>
      <c r="TVF114" s="356"/>
      <c r="TVG114" s="356"/>
      <c r="TVH114" s="356"/>
      <c r="TVI114" s="356"/>
      <c r="TVJ114" s="356"/>
      <c r="TVK114" s="356"/>
      <c r="TVL114" s="356"/>
      <c r="TVM114" s="356"/>
      <c r="TVN114" s="356"/>
      <c r="TVO114" s="356"/>
      <c r="TVP114" s="356"/>
      <c r="TVQ114" s="356"/>
      <c r="TVR114" s="356"/>
      <c r="TVS114" s="356"/>
      <c r="TVT114" s="356"/>
      <c r="TVU114" s="356"/>
      <c r="TVV114" s="356"/>
      <c r="TVW114" s="356"/>
      <c r="TVX114" s="356"/>
      <c r="TVY114" s="356"/>
      <c r="TVZ114" s="356"/>
      <c r="TWA114" s="356"/>
      <c r="TWB114" s="356"/>
      <c r="TWC114" s="356"/>
      <c r="TWD114" s="356"/>
      <c r="TWE114" s="356"/>
      <c r="TWF114" s="356"/>
      <c r="TWG114" s="356"/>
      <c r="TWH114" s="356"/>
      <c r="TWI114" s="356"/>
      <c r="TWJ114" s="356"/>
      <c r="TWK114" s="356"/>
      <c r="TWL114" s="356"/>
      <c r="TWM114" s="356"/>
      <c r="TWN114" s="356"/>
      <c r="TWO114" s="356"/>
      <c r="TWP114" s="356"/>
      <c r="TWQ114" s="356"/>
      <c r="TWR114" s="356"/>
      <c r="TWS114" s="356"/>
      <c r="TWT114" s="356"/>
      <c r="TWU114" s="356"/>
      <c r="TWV114" s="356"/>
      <c r="TWW114" s="356"/>
      <c r="TWX114" s="356"/>
      <c r="TWY114" s="356"/>
      <c r="TWZ114" s="356"/>
      <c r="TXA114" s="356"/>
      <c r="TXB114" s="356"/>
      <c r="TXC114" s="356"/>
      <c r="TXD114" s="356"/>
      <c r="TXE114" s="356"/>
      <c r="TXF114" s="356"/>
      <c r="TXG114" s="356"/>
      <c r="TXH114" s="356"/>
      <c r="TXI114" s="356"/>
      <c r="TXJ114" s="356"/>
      <c r="TXK114" s="356"/>
      <c r="TXL114" s="356"/>
      <c r="TXM114" s="356"/>
      <c r="TXN114" s="356"/>
      <c r="TXO114" s="356"/>
      <c r="TXP114" s="356"/>
      <c r="TXQ114" s="356"/>
      <c r="TXR114" s="356"/>
      <c r="TXS114" s="356"/>
      <c r="TXT114" s="356"/>
      <c r="TXU114" s="356"/>
      <c r="TXV114" s="356"/>
      <c r="TXW114" s="356"/>
      <c r="TXX114" s="356"/>
      <c r="TXY114" s="356"/>
      <c r="TXZ114" s="356"/>
      <c r="TYA114" s="356"/>
      <c r="TYB114" s="356"/>
      <c r="TYC114" s="356"/>
      <c r="TYD114" s="356"/>
      <c r="TYE114" s="356"/>
      <c r="TYF114" s="356"/>
      <c r="TYG114" s="356"/>
      <c r="TYH114" s="356"/>
      <c r="TYI114" s="356"/>
      <c r="TYJ114" s="356"/>
      <c r="TYK114" s="356"/>
      <c r="TYL114" s="356"/>
      <c r="TYM114" s="356"/>
      <c r="TYN114" s="356"/>
      <c r="TYO114" s="356"/>
      <c r="TYP114" s="356"/>
      <c r="TYQ114" s="356"/>
      <c r="TYR114" s="356"/>
      <c r="TYS114" s="356"/>
      <c r="TYT114" s="356"/>
      <c r="TYU114" s="356"/>
      <c r="TYV114" s="356"/>
      <c r="TYW114" s="356"/>
      <c r="TYX114" s="356"/>
      <c r="TYY114" s="356"/>
      <c r="TYZ114" s="356"/>
      <c r="TZA114" s="356"/>
      <c r="TZB114" s="356"/>
      <c r="TZC114" s="356"/>
      <c r="TZD114" s="356"/>
      <c r="TZE114" s="356"/>
      <c r="TZF114" s="356"/>
      <c r="TZG114" s="356"/>
      <c r="TZH114" s="356"/>
      <c r="TZI114" s="356"/>
      <c r="TZJ114" s="356"/>
      <c r="TZK114" s="356"/>
      <c r="TZL114" s="356"/>
      <c r="TZM114" s="356"/>
      <c r="TZN114" s="356"/>
      <c r="TZO114" s="356"/>
      <c r="TZP114" s="356"/>
      <c r="TZQ114" s="356"/>
      <c r="TZR114" s="356"/>
      <c r="TZS114" s="356"/>
      <c r="TZT114" s="356"/>
      <c r="TZU114" s="356"/>
      <c r="TZV114" s="356"/>
      <c r="TZW114" s="356"/>
      <c r="TZX114" s="356"/>
      <c r="TZY114" s="356"/>
      <c r="TZZ114" s="356"/>
      <c r="UAA114" s="356"/>
      <c r="UAB114" s="356"/>
      <c r="UAC114" s="356"/>
      <c r="UAD114" s="356"/>
      <c r="UAE114" s="356"/>
      <c r="UAF114" s="356"/>
      <c r="UAG114" s="356"/>
      <c r="UAH114" s="356"/>
      <c r="UAI114" s="356"/>
      <c r="UAJ114" s="356"/>
      <c r="UAK114" s="356"/>
      <c r="UAL114" s="356"/>
      <c r="UAM114" s="356"/>
      <c r="UAN114" s="356"/>
      <c r="UAO114" s="356"/>
      <c r="UAP114" s="356"/>
      <c r="UAQ114" s="356"/>
      <c r="UAR114" s="356"/>
      <c r="UAS114" s="356"/>
      <c r="UAT114" s="356"/>
      <c r="UAU114" s="356"/>
      <c r="UAV114" s="356"/>
      <c r="UAW114" s="356"/>
      <c r="UAX114" s="356"/>
      <c r="UAY114" s="356"/>
      <c r="UAZ114" s="356"/>
      <c r="UBA114" s="356"/>
      <c r="UBB114" s="356"/>
      <c r="UBC114" s="356"/>
      <c r="UBD114" s="356"/>
      <c r="UBE114" s="356"/>
      <c r="UBF114" s="356"/>
      <c r="UBG114" s="356"/>
      <c r="UBH114" s="356"/>
      <c r="UBI114" s="356"/>
      <c r="UBJ114" s="356"/>
      <c r="UBK114" s="356"/>
      <c r="UBL114" s="356"/>
      <c r="UBM114" s="356"/>
      <c r="UBN114" s="356"/>
      <c r="UBO114" s="356"/>
      <c r="UBP114" s="356"/>
      <c r="UBQ114" s="356"/>
      <c r="UBR114" s="356"/>
      <c r="UBS114" s="356"/>
      <c r="UBT114" s="356"/>
      <c r="UBU114" s="356"/>
      <c r="UBV114" s="356"/>
      <c r="UBW114" s="356"/>
      <c r="UBX114" s="356"/>
      <c r="UBY114" s="356"/>
      <c r="UBZ114" s="356"/>
      <c r="UCA114" s="356"/>
      <c r="UCB114" s="356"/>
      <c r="UCC114" s="356"/>
      <c r="UCD114" s="356"/>
      <c r="UCE114" s="356"/>
      <c r="UCF114" s="356"/>
      <c r="UCG114" s="356"/>
      <c r="UCH114" s="356"/>
      <c r="UCI114" s="356"/>
      <c r="UCJ114" s="356"/>
      <c r="UCK114" s="356"/>
      <c r="UCL114" s="356"/>
      <c r="UCM114" s="356"/>
      <c r="UCN114" s="356"/>
      <c r="UCO114" s="356"/>
      <c r="UCP114" s="356"/>
      <c r="UCQ114" s="356"/>
      <c r="UCR114" s="356"/>
      <c r="UCS114" s="356"/>
      <c r="UCT114" s="356"/>
      <c r="UCU114" s="356"/>
      <c r="UCV114" s="356"/>
      <c r="UCW114" s="356"/>
      <c r="UCX114" s="356"/>
      <c r="UCY114" s="356"/>
      <c r="UCZ114" s="356"/>
      <c r="UDA114" s="356"/>
      <c r="UDB114" s="356"/>
      <c r="UDC114" s="356"/>
      <c r="UDD114" s="356"/>
      <c r="UDE114" s="356"/>
      <c r="UDF114" s="356"/>
      <c r="UDG114" s="356"/>
      <c r="UDH114" s="356"/>
      <c r="UDI114" s="356"/>
      <c r="UDJ114" s="356"/>
      <c r="UDK114" s="356"/>
      <c r="UDL114" s="356"/>
      <c r="UDM114" s="356"/>
      <c r="UDN114" s="356"/>
      <c r="UDO114" s="356"/>
      <c r="UDP114" s="356"/>
      <c r="UDQ114" s="356"/>
      <c r="UDR114" s="356"/>
      <c r="UDS114" s="356"/>
      <c r="UDT114" s="356"/>
      <c r="UDU114" s="356"/>
      <c r="UDV114" s="356"/>
      <c r="UDW114" s="356"/>
      <c r="UDX114" s="356"/>
      <c r="UDY114" s="356"/>
      <c r="UDZ114" s="356"/>
      <c r="UEA114" s="356"/>
      <c r="UEB114" s="356"/>
      <c r="UEC114" s="356"/>
      <c r="UED114" s="356"/>
      <c r="UEE114" s="356"/>
      <c r="UEF114" s="356"/>
      <c r="UEG114" s="356"/>
      <c r="UEH114" s="356"/>
      <c r="UEI114" s="356"/>
      <c r="UEJ114" s="356"/>
      <c r="UEK114" s="356"/>
      <c r="UEL114" s="356"/>
      <c r="UEM114" s="356"/>
      <c r="UEN114" s="356"/>
      <c r="UEO114" s="356"/>
      <c r="UEP114" s="356"/>
      <c r="UEQ114" s="356"/>
      <c r="UER114" s="356"/>
      <c r="UES114" s="356"/>
      <c r="UET114" s="356"/>
      <c r="UEU114" s="356"/>
      <c r="UEV114" s="356"/>
      <c r="UEW114" s="356"/>
      <c r="UEX114" s="356"/>
      <c r="UEY114" s="356"/>
      <c r="UEZ114" s="356"/>
      <c r="UFA114" s="356"/>
      <c r="UFB114" s="356"/>
      <c r="UFC114" s="356"/>
      <c r="UFD114" s="356"/>
      <c r="UFE114" s="356"/>
      <c r="UFF114" s="356"/>
      <c r="UFG114" s="356"/>
      <c r="UFH114" s="356"/>
      <c r="UFI114" s="356"/>
      <c r="UFJ114" s="356"/>
      <c r="UFK114" s="356"/>
      <c r="UFL114" s="356"/>
      <c r="UFM114" s="356"/>
      <c r="UFN114" s="356"/>
      <c r="UFO114" s="356"/>
      <c r="UFP114" s="356"/>
      <c r="UFQ114" s="356"/>
      <c r="UFR114" s="356"/>
      <c r="UFS114" s="356"/>
      <c r="UFT114" s="356"/>
      <c r="UFU114" s="356"/>
      <c r="UFV114" s="356"/>
      <c r="UFW114" s="356"/>
      <c r="UFX114" s="356"/>
      <c r="UFY114" s="356"/>
      <c r="UFZ114" s="356"/>
      <c r="UGA114" s="356"/>
      <c r="UGB114" s="356"/>
      <c r="UGC114" s="356"/>
      <c r="UGD114" s="356"/>
      <c r="UGE114" s="356"/>
      <c r="UGF114" s="356"/>
      <c r="UGG114" s="356"/>
      <c r="UGH114" s="356"/>
      <c r="UGI114" s="356"/>
      <c r="UGJ114" s="356"/>
      <c r="UGK114" s="356"/>
      <c r="UGL114" s="356"/>
      <c r="UGM114" s="356"/>
      <c r="UGN114" s="356"/>
      <c r="UGO114" s="356"/>
      <c r="UGP114" s="356"/>
      <c r="UGQ114" s="356"/>
      <c r="UGR114" s="356"/>
      <c r="UGS114" s="356"/>
      <c r="UGT114" s="356"/>
      <c r="UGU114" s="356"/>
      <c r="UGV114" s="356"/>
      <c r="UGW114" s="356"/>
      <c r="UGX114" s="356"/>
      <c r="UGY114" s="356"/>
      <c r="UGZ114" s="356"/>
      <c r="UHA114" s="356"/>
      <c r="UHB114" s="356"/>
      <c r="UHC114" s="356"/>
      <c r="UHD114" s="356"/>
      <c r="UHE114" s="356"/>
      <c r="UHF114" s="356"/>
      <c r="UHG114" s="356"/>
      <c r="UHH114" s="356"/>
      <c r="UHI114" s="356"/>
      <c r="UHJ114" s="356"/>
      <c r="UHK114" s="356"/>
      <c r="UHL114" s="356"/>
      <c r="UHM114" s="356"/>
      <c r="UHN114" s="356"/>
      <c r="UHO114" s="356"/>
      <c r="UHP114" s="356"/>
      <c r="UHQ114" s="356"/>
      <c r="UHR114" s="356"/>
      <c r="UHS114" s="356"/>
      <c r="UHT114" s="356"/>
      <c r="UHU114" s="356"/>
      <c r="UHV114" s="356"/>
      <c r="UHW114" s="356"/>
      <c r="UHX114" s="356"/>
      <c r="UHY114" s="356"/>
      <c r="UHZ114" s="356"/>
      <c r="UIA114" s="356"/>
      <c r="UIB114" s="356"/>
      <c r="UIC114" s="356"/>
      <c r="UID114" s="356"/>
      <c r="UIE114" s="356"/>
      <c r="UIF114" s="356"/>
      <c r="UIG114" s="356"/>
      <c r="UIH114" s="356"/>
      <c r="UII114" s="356"/>
      <c r="UIJ114" s="356"/>
      <c r="UIK114" s="356"/>
      <c r="UIL114" s="356"/>
      <c r="UIM114" s="356"/>
      <c r="UIN114" s="356"/>
      <c r="UIO114" s="356"/>
      <c r="UIP114" s="356"/>
      <c r="UIQ114" s="356"/>
      <c r="UIR114" s="356"/>
      <c r="UIS114" s="356"/>
      <c r="UIT114" s="356"/>
      <c r="UIU114" s="356"/>
      <c r="UIV114" s="356"/>
      <c r="UIW114" s="356"/>
      <c r="UIX114" s="356"/>
      <c r="UIY114" s="356"/>
      <c r="UIZ114" s="356"/>
      <c r="UJA114" s="356"/>
      <c r="UJB114" s="356"/>
      <c r="UJC114" s="356"/>
      <c r="UJD114" s="356"/>
      <c r="UJE114" s="356"/>
      <c r="UJF114" s="356"/>
      <c r="UJG114" s="356"/>
      <c r="UJH114" s="356"/>
      <c r="UJI114" s="356"/>
      <c r="UJJ114" s="356"/>
      <c r="UJK114" s="356"/>
      <c r="UJL114" s="356"/>
      <c r="UJM114" s="356"/>
      <c r="UJN114" s="356"/>
      <c r="UJO114" s="356"/>
      <c r="UJP114" s="356"/>
      <c r="UJQ114" s="356"/>
      <c r="UJR114" s="356"/>
      <c r="UJS114" s="356"/>
      <c r="UJT114" s="356"/>
      <c r="UJU114" s="356"/>
      <c r="UJV114" s="356"/>
      <c r="UJW114" s="356"/>
      <c r="UJX114" s="356"/>
      <c r="UJY114" s="356"/>
      <c r="UJZ114" s="356"/>
      <c r="UKA114" s="356"/>
      <c r="UKB114" s="356"/>
      <c r="UKC114" s="356"/>
      <c r="UKD114" s="356"/>
      <c r="UKE114" s="356"/>
      <c r="UKF114" s="356"/>
      <c r="UKG114" s="356"/>
      <c r="UKH114" s="356"/>
      <c r="UKI114" s="356"/>
      <c r="UKJ114" s="356"/>
      <c r="UKK114" s="356"/>
      <c r="UKL114" s="356"/>
      <c r="UKM114" s="356"/>
      <c r="UKN114" s="356"/>
      <c r="UKO114" s="356"/>
      <c r="UKP114" s="356"/>
      <c r="UKQ114" s="356"/>
      <c r="UKR114" s="356"/>
      <c r="UKS114" s="356"/>
      <c r="UKT114" s="356"/>
      <c r="UKU114" s="356"/>
      <c r="UKV114" s="356"/>
      <c r="UKW114" s="356"/>
      <c r="UKX114" s="356"/>
      <c r="UKY114" s="356"/>
      <c r="UKZ114" s="356"/>
      <c r="ULA114" s="356"/>
      <c r="ULB114" s="356"/>
      <c r="ULC114" s="356"/>
      <c r="ULD114" s="356"/>
      <c r="ULE114" s="356"/>
      <c r="ULF114" s="356"/>
      <c r="ULG114" s="356"/>
      <c r="ULH114" s="356"/>
      <c r="ULI114" s="356"/>
      <c r="ULJ114" s="356"/>
      <c r="ULK114" s="356"/>
      <c r="ULL114" s="356"/>
      <c r="ULM114" s="356"/>
      <c r="ULN114" s="356"/>
      <c r="ULO114" s="356"/>
      <c r="ULP114" s="356"/>
      <c r="ULQ114" s="356"/>
      <c r="ULR114" s="356"/>
      <c r="ULS114" s="356"/>
      <c r="ULT114" s="356"/>
      <c r="ULU114" s="356"/>
      <c r="ULV114" s="356"/>
      <c r="ULW114" s="356"/>
      <c r="ULX114" s="356"/>
      <c r="ULY114" s="356"/>
      <c r="ULZ114" s="356"/>
      <c r="UMA114" s="356"/>
      <c r="UMB114" s="356"/>
      <c r="UMC114" s="356"/>
      <c r="UMD114" s="356"/>
      <c r="UME114" s="356"/>
      <c r="UMF114" s="356"/>
      <c r="UMG114" s="356"/>
      <c r="UMH114" s="356"/>
      <c r="UMI114" s="356"/>
      <c r="UMJ114" s="356"/>
      <c r="UMK114" s="356"/>
      <c r="UML114" s="356"/>
      <c r="UMM114" s="356"/>
      <c r="UMN114" s="356"/>
      <c r="UMO114" s="356"/>
      <c r="UMP114" s="356"/>
      <c r="UMQ114" s="356"/>
      <c r="UMR114" s="356"/>
      <c r="UMS114" s="356"/>
      <c r="UMT114" s="356"/>
      <c r="UMU114" s="356"/>
      <c r="UMV114" s="356"/>
      <c r="UMW114" s="356"/>
      <c r="UMX114" s="356"/>
      <c r="UMY114" s="356"/>
      <c r="UMZ114" s="356"/>
      <c r="UNA114" s="356"/>
      <c r="UNB114" s="356"/>
      <c r="UNC114" s="356"/>
      <c r="UND114" s="356"/>
      <c r="UNE114" s="356"/>
      <c r="UNF114" s="356"/>
      <c r="UNG114" s="356"/>
      <c r="UNH114" s="356"/>
      <c r="UNI114" s="356"/>
      <c r="UNJ114" s="356"/>
      <c r="UNK114" s="356"/>
      <c r="UNL114" s="356"/>
      <c r="UNM114" s="356"/>
      <c r="UNN114" s="356"/>
      <c r="UNO114" s="356"/>
      <c r="UNP114" s="356"/>
      <c r="UNQ114" s="356"/>
      <c r="UNR114" s="356"/>
      <c r="UNS114" s="356"/>
      <c r="UNT114" s="356"/>
      <c r="UNU114" s="356"/>
      <c r="UNV114" s="356"/>
      <c r="UNW114" s="356"/>
      <c r="UNX114" s="356"/>
      <c r="UNY114" s="356"/>
      <c r="UNZ114" s="356"/>
      <c r="UOA114" s="356"/>
      <c r="UOB114" s="356"/>
      <c r="UOC114" s="356"/>
      <c r="UOD114" s="356"/>
      <c r="UOE114" s="356"/>
      <c r="UOF114" s="356"/>
      <c r="UOG114" s="356"/>
      <c r="UOH114" s="356"/>
      <c r="UOI114" s="356"/>
      <c r="UOJ114" s="356"/>
      <c r="UOK114" s="356"/>
      <c r="UOL114" s="356"/>
      <c r="UOM114" s="356"/>
      <c r="UON114" s="356"/>
      <c r="UOO114" s="356"/>
      <c r="UOP114" s="356"/>
      <c r="UOQ114" s="356"/>
      <c r="UOR114" s="356"/>
      <c r="UOS114" s="356"/>
      <c r="UOT114" s="356"/>
      <c r="UOU114" s="356"/>
      <c r="UOV114" s="356"/>
      <c r="UOW114" s="356"/>
      <c r="UOX114" s="356"/>
      <c r="UOY114" s="356"/>
      <c r="UOZ114" s="356"/>
      <c r="UPA114" s="356"/>
      <c r="UPB114" s="356"/>
      <c r="UPC114" s="356"/>
      <c r="UPD114" s="356"/>
      <c r="UPE114" s="356"/>
      <c r="UPF114" s="356"/>
      <c r="UPG114" s="356"/>
      <c r="UPH114" s="356"/>
      <c r="UPI114" s="356"/>
      <c r="UPJ114" s="356"/>
      <c r="UPK114" s="356"/>
      <c r="UPL114" s="356"/>
      <c r="UPM114" s="356"/>
      <c r="UPN114" s="356"/>
      <c r="UPO114" s="356"/>
      <c r="UPP114" s="356"/>
      <c r="UPQ114" s="356"/>
      <c r="UPR114" s="356"/>
      <c r="UPS114" s="356"/>
      <c r="UPT114" s="356"/>
      <c r="UPU114" s="356"/>
      <c r="UPV114" s="356"/>
      <c r="UPW114" s="356"/>
      <c r="UPX114" s="356"/>
      <c r="UPY114" s="356"/>
      <c r="UPZ114" s="356"/>
      <c r="UQA114" s="356"/>
      <c r="UQB114" s="356"/>
      <c r="UQC114" s="356"/>
      <c r="UQD114" s="356"/>
      <c r="UQE114" s="356"/>
      <c r="UQF114" s="356"/>
      <c r="UQG114" s="356"/>
      <c r="UQH114" s="356"/>
      <c r="UQI114" s="356"/>
      <c r="UQJ114" s="356"/>
      <c r="UQK114" s="356"/>
      <c r="UQL114" s="356"/>
      <c r="UQM114" s="356"/>
      <c r="UQN114" s="356"/>
      <c r="UQO114" s="356"/>
      <c r="UQP114" s="356"/>
      <c r="UQQ114" s="356"/>
      <c r="UQR114" s="356"/>
      <c r="UQS114" s="356"/>
      <c r="UQT114" s="356"/>
      <c r="UQU114" s="356"/>
      <c r="UQV114" s="356"/>
      <c r="UQW114" s="356"/>
      <c r="UQX114" s="356"/>
      <c r="UQY114" s="356"/>
      <c r="UQZ114" s="356"/>
      <c r="URA114" s="356"/>
      <c r="URB114" s="356"/>
      <c r="URC114" s="356"/>
      <c r="URD114" s="356"/>
      <c r="URE114" s="356"/>
      <c r="URF114" s="356"/>
      <c r="URG114" s="356"/>
      <c r="URH114" s="356"/>
      <c r="URI114" s="356"/>
      <c r="URJ114" s="356"/>
      <c r="URK114" s="356"/>
      <c r="URL114" s="356"/>
      <c r="URM114" s="356"/>
      <c r="URN114" s="356"/>
      <c r="URO114" s="356"/>
      <c r="URP114" s="356"/>
      <c r="URQ114" s="356"/>
      <c r="URR114" s="356"/>
      <c r="URS114" s="356"/>
      <c r="URT114" s="356"/>
      <c r="URU114" s="356"/>
      <c r="URV114" s="356"/>
      <c r="URW114" s="356"/>
      <c r="URX114" s="356"/>
      <c r="URY114" s="356"/>
      <c r="URZ114" s="356"/>
      <c r="USA114" s="356"/>
      <c r="USB114" s="356"/>
      <c r="USC114" s="356"/>
      <c r="USD114" s="356"/>
      <c r="USE114" s="356"/>
      <c r="USF114" s="356"/>
      <c r="USG114" s="356"/>
      <c r="USH114" s="356"/>
      <c r="USI114" s="356"/>
      <c r="USJ114" s="356"/>
      <c r="USK114" s="356"/>
      <c r="USL114" s="356"/>
      <c r="USM114" s="356"/>
      <c r="USN114" s="356"/>
      <c r="USO114" s="356"/>
      <c r="USP114" s="356"/>
      <c r="USQ114" s="356"/>
      <c r="USR114" s="356"/>
      <c r="USS114" s="356"/>
      <c r="UST114" s="356"/>
      <c r="USU114" s="356"/>
      <c r="USV114" s="356"/>
      <c r="USW114" s="356"/>
      <c r="USX114" s="356"/>
      <c r="USY114" s="356"/>
      <c r="USZ114" s="356"/>
      <c r="UTA114" s="356"/>
      <c r="UTB114" s="356"/>
      <c r="UTC114" s="356"/>
      <c r="UTD114" s="356"/>
      <c r="UTE114" s="356"/>
      <c r="UTF114" s="356"/>
      <c r="UTG114" s="356"/>
      <c r="UTH114" s="356"/>
      <c r="UTI114" s="356"/>
      <c r="UTJ114" s="356"/>
      <c r="UTK114" s="356"/>
      <c r="UTL114" s="356"/>
      <c r="UTM114" s="356"/>
      <c r="UTN114" s="356"/>
      <c r="UTO114" s="356"/>
      <c r="UTP114" s="356"/>
      <c r="UTQ114" s="356"/>
      <c r="UTR114" s="356"/>
      <c r="UTS114" s="356"/>
      <c r="UTT114" s="356"/>
      <c r="UTU114" s="356"/>
      <c r="UTV114" s="356"/>
      <c r="UTW114" s="356"/>
      <c r="UTX114" s="356"/>
      <c r="UTY114" s="356"/>
      <c r="UTZ114" s="356"/>
      <c r="UUA114" s="356"/>
      <c r="UUB114" s="356"/>
      <c r="UUC114" s="356"/>
      <c r="UUD114" s="356"/>
      <c r="UUE114" s="356"/>
      <c r="UUF114" s="356"/>
      <c r="UUG114" s="356"/>
      <c r="UUH114" s="356"/>
      <c r="UUI114" s="356"/>
      <c r="UUJ114" s="356"/>
      <c r="UUK114" s="356"/>
      <c r="UUL114" s="356"/>
      <c r="UUM114" s="356"/>
      <c r="UUN114" s="356"/>
      <c r="UUO114" s="356"/>
      <c r="UUP114" s="356"/>
      <c r="UUQ114" s="356"/>
      <c r="UUR114" s="356"/>
      <c r="UUS114" s="356"/>
      <c r="UUT114" s="356"/>
      <c r="UUU114" s="356"/>
      <c r="UUV114" s="356"/>
      <c r="UUW114" s="356"/>
      <c r="UUX114" s="356"/>
      <c r="UUY114" s="356"/>
      <c r="UUZ114" s="356"/>
      <c r="UVA114" s="356"/>
      <c r="UVB114" s="356"/>
      <c r="UVC114" s="356"/>
      <c r="UVD114" s="356"/>
      <c r="UVE114" s="356"/>
      <c r="UVF114" s="356"/>
      <c r="UVG114" s="356"/>
      <c r="UVH114" s="356"/>
      <c r="UVI114" s="356"/>
      <c r="UVJ114" s="356"/>
      <c r="UVK114" s="356"/>
      <c r="UVL114" s="356"/>
      <c r="UVM114" s="356"/>
      <c r="UVN114" s="356"/>
      <c r="UVO114" s="356"/>
      <c r="UVP114" s="356"/>
      <c r="UVQ114" s="356"/>
      <c r="UVR114" s="356"/>
      <c r="UVS114" s="356"/>
      <c r="UVT114" s="356"/>
      <c r="UVU114" s="356"/>
      <c r="UVV114" s="356"/>
      <c r="UVW114" s="356"/>
      <c r="UVX114" s="356"/>
      <c r="UVY114" s="356"/>
      <c r="UVZ114" s="356"/>
      <c r="UWA114" s="356"/>
      <c r="UWB114" s="356"/>
      <c r="UWC114" s="356"/>
      <c r="UWD114" s="356"/>
      <c r="UWE114" s="356"/>
      <c r="UWF114" s="356"/>
      <c r="UWG114" s="356"/>
      <c r="UWH114" s="356"/>
      <c r="UWI114" s="356"/>
      <c r="UWJ114" s="356"/>
      <c r="UWK114" s="356"/>
      <c r="UWL114" s="356"/>
      <c r="UWM114" s="356"/>
      <c r="UWN114" s="356"/>
      <c r="UWO114" s="356"/>
      <c r="UWP114" s="356"/>
      <c r="UWQ114" s="356"/>
      <c r="UWR114" s="356"/>
      <c r="UWS114" s="356"/>
      <c r="UWT114" s="356"/>
      <c r="UWU114" s="356"/>
      <c r="UWV114" s="356"/>
      <c r="UWW114" s="356"/>
      <c r="UWX114" s="356"/>
      <c r="UWY114" s="356"/>
      <c r="UWZ114" s="356"/>
      <c r="UXA114" s="356"/>
      <c r="UXB114" s="356"/>
      <c r="UXC114" s="356"/>
      <c r="UXD114" s="356"/>
      <c r="UXE114" s="356"/>
      <c r="UXF114" s="356"/>
      <c r="UXG114" s="356"/>
      <c r="UXH114" s="356"/>
      <c r="UXI114" s="356"/>
      <c r="UXJ114" s="356"/>
      <c r="UXK114" s="356"/>
      <c r="UXL114" s="356"/>
      <c r="UXM114" s="356"/>
      <c r="UXN114" s="356"/>
      <c r="UXO114" s="356"/>
      <c r="UXP114" s="356"/>
      <c r="UXQ114" s="356"/>
      <c r="UXR114" s="356"/>
      <c r="UXS114" s="356"/>
      <c r="UXT114" s="356"/>
      <c r="UXU114" s="356"/>
      <c r="UXV114" s="356"/>
      <c r="UXW114" s="356"/>
      <c r="UXX114" s="356"/>
      <c r="UXY114" s="356"/>
      <c r="UXZ114" s="356"/>
      <c r="UYA114" s="356"/>
      <c r="UYB114" s="356"/>
      <c r="UYC114" s="356"/>
      <c r="UYD114" s="356"/>
      <c r="UYE114" s="356"/>
      <c r="UYF114" s="356"/>
      <c r="UYG114" s="356"/>
      <c r="UYH114" s="356"/>
      <c r="UYI114" s="356"/>
      <c r="UYJ114" s="356"/>
      <c r="UYK114" s="356"/>
      <c r="UYL114" s="356"/>
      <c r="UYM114" s="356"/>
      <c r="UYN114" s="356"/>
      <c r="UYO114" s="356"/>
      <c r="UYP114" s="356"/>
      <c r="UYQ114" s="356"/>
      <c r="UYR114" s="356"/>
      <c r="UYS114" s="356"/>
      <c r="UYT114" s="356"/>
      <c r="UYU114" s="356"/>
      <c r="UYV114" s="356"/>
      <c r="UYW114" s="356"/>
      <c r="UYX114" s="356"/>
      <c r="UYY114" s="356"/>
      <c r="UYZ114" s="356"/>
      <c r="UZA114" s="356"/>
      <c r="UZB114" s="356"/>
      <c r="UZC114" s="356"/>
      <c r="UZD114" s="356"/>
      <c r="UZE114" s="356"/>
      <c r="UZF114" s="356"/>
      <c r="UZG114" s="356"/>
      <c r="UZH114" s="356"/>
      <c r="UZI114" s="356"/>
      <c r="UZJ114" s="356"/>
      <c r="UZK114" s="356"/>
      <c r="UZL114" s="356"/>
      <c r="UZM114" s="356"/>
      <c r="UZN114" s="356"/>
      <c r="UZO114" s="356"/>
      <c r="UZP114" s="356"/>
      <c r="UZQ114" s="356"/>
      <c r="UZR114" s="356"/>
      <c r="UZS114" s="356"/>
      <c r="UZT114" s="356"/>
      <c r="UZU114" s="356"/>
      <c r="UZV114" s="356"/>
      <c r="UZW114" s="356"/>
      <c r="UZX114" s="356"/>
      <c r="UZY114" s="356"/>
      <c r="UZZ114" s="356"/>
      <c r="VAA114" s="356"/>
      <c r="VAB114" s="356"/>
      <c r="VAC114" s="356"/>
      <c r="VAD114" s="356"/>
      <c r="VAE114" s="356"/>
      <c r="VAF114" s="356"/>
      <c r="VAG114" s="356"/>
      <c r="VAH114" s="356"/>
      <c r="VAI114" s="356"/>
      <c r="VAJ114" s="356"/>
      <c r="VAK114" s="356"/>
      <c r="VAL114" s="356"/>
      <c r="VAM114" s="356"/>
      <c r="VAN114" s="356"/>
      <c r="VAO114" s="356"/>
      <c r="VAP114" s="356"/>
      <c r="VAQ114" s="356"/>
      <c r="VAR114" s="356"/>
      <c r="VAS114" s="356"/>
      <c r="VAT114" s="356"/>
      <c r="VAU114" s="356"/>
      <c r="VAV114" s="356"/>
      <c r="VAW114" s="356"/>
      <c r="VAX114" s="356"/>
      <c r="VAY114" s="356"/>
      <c r="VAZ114" s="356"/>
      <c r="VBA114" s="356"/>
      <c r="VBB114" s="356"/>
      <c r="VBC114" s="356"/>
      <c r="VBD114" s="356"/>
      <c r="VBE114" s="356"/>
      <c r="VBF114" s="356"/>
      <c r="VBG114" s="356"/>
      <c r="VBH114" s="356"/>
      <c r="VBI114" s="356"/>
      <c r="VBJ114" s="356"/>
      <c r="VBK114" s="356"/>
      <c r="VBL114" s="356"/>
      <c r="VBM114" s="356"/>
      <c r="VBN114" s="356"/>
      <c r="VBO114" s="356"/>
      <c r="VBP114" s="356"/>
      <c r="VBQ114" s="356"/>
      <c r="VBR114" s="356"/>
      <c r="VBS114" s="356"/>
      <c r="VBT114" s="356"/>
      <c r="VBU114" s="356"/>
      <c r="VBV114" s="356"/>
      <c r="VBW114" s="356"/>
      <c r="VBX114" s="356"/>
      <c r="VBY114" s="356"/>
      <c r="VBZ114" s="356"/>
      <c r="VCA114" s="356"/>
      <c r="VCB114" s="356"/>
      <c r="VCC114" s="356"/>
      <c r="VCD114" s="356"/>
      <c r="VCE114" s="356"/>
      <c r="VCF114" s="356"/>
      <c r="VCG114" s="356"/>
      <c r="VCH114" s="356"/>
      <c r="VCI114" s="356"/>
      <c r="VCJ114" s="356"/>
      <c r="VCK114" s="356"/>
      <c r="VCL114" s="356"/>
      <c r="VCM114" s="356"/>
      <c r="VCN114" s="356"/>
      <c r="VCO114" s="356"/>
      <c r="VCP114" s="356"/>
      <c r="VCQ114" s="356"/>
      <c r="VCR114" s="356"/>
      <c r="VCS114" s="356"/>
      <c r="VCT114" s="356"/>
      <c r="VCU114" s="356"/>
      <c r="VCV114" s="356"/>
      <c r="VCW114" s="356"/>
      <c r="VCX114" s="356"/>
      <c r="VCY114" s="356"/>
      <c r="VCZ114" s="356"/>
      <c r="VDA114" s="356"/>
      <c r="VDB114" s="356"/>
      <c r="VDC114" s="356"/>
      <c r="VDD114" s="356"/>
      <c r="VDE114" s="356"/>
      <c r="VDF114" s="356"/>
      <c r="VDG114" s="356"/>
      <c r="VDH114" s="356"/>
      <c r="VDI114" s="356"/>
      <c r="VDJ114" s="356"/>
      <c r="VDK114" s="356"/>
      <c r="VDL114" s="356"/>
      <c r="VDM114" s="356"/>
      <c r="VDN114" s="356"/>
      <c r="VDO114" s="356"/>
      <c r="VDP114" s="356"/>
      <c r="VDQ114" s="356"/>
      <c r="VDR114" s="356"/>
      <c r="VDS114" s="356"/>
      <c r="VDT114" s="356"/>
      <c r="VDU114" s="356"/>
      <c r="VDV114" s="356"/>
      <c r="VDW114" s="356"/>
      <c r="VDX114" s="356"/>
      <c r="VDY114" s="356"/>
      <c r="VDZ114" s="356"/>
      <c r="VEA114" s="356"/>
      <c r="VEB114" s="356"/>
      <c r="VEC114" s="356"/>
      <c r="VED114" s="356"/>
      <c r="VEE114" s="356"/>
      <c r="VEF114" s="356"/>
      <c r="VEG114" s="356"/>
      <c r="VEH114" s="356"/>
      <c r="VEI114" s="356"/>
      <c r="VEJ114" s="356"/>
      <c r="VEK114" s="356"/>
      <c r="VEL114" s="356"/>
      <c r="VEM114" s="356"/>
      <c r="VEN114" s="356"/>
      <c r="VEO114" s="356"/>
      <c r="VEP114" s="356"/>
      <c r="VEQ114" s="356"/>
      <c r="VER114" s="356"/>
      <c r="VES114" s="356"/>
      <c r="VET114" s="356"/>
      <c r="VEU114" s="356"/>
      <c r="VEV114" s="356"/>
      <c r="VEW114" s="356"/>
      <c r="VEX114" s="356"/>
      <c r="VEY114" s="356"/>
      <c r="VEZ114" s="356"/>
      <c r="VFA114" s="356"/>
      <c r="VFB114" s="356"/>
      <c r="VFC114" s="356"/>
      <c r="VFD114" s="356"/>
      <c r="VFE114" s="356"/>
      <c r="VFF114" s="356"/>
      <c r="VFG114" s="356"/>
      <c r="VFH114" s="356"/>
      <c r="VFI114" s="356"/>
      <c r="VFJ114" s="356"/>
      <c r="VFK114" s="356"/>
      <c r="VFL114" s="356"/>
      <c r="VFM114" s="356"/>
      <c r="VFN114" s="356"/>
      <c r="VFO114" s="356"/>
      <c r="VFP114" s="356"/>
      <c r="VFQ114" s="356"/>
      <c r="VFR114" s="356"/>
      <c r="VFS114" s="356"/>
      <c r="VFT114" s="356"/>
      <c r="VFU114" s="356"/>
      <c r="VFV114" s="356"/>
      <c r="VFW114" s="356"/>
      <c r="VFX114" s="356"/>
      <c r="VFY114" s="356"/>
      <c r="VFZ114" s="356"/>
      <c r="VGA114" s="356"/>
      <c r="VGB114" s="356"/>
      <c r="VGC114" s="356"/>
      <c r="VGD114" s="356"/>
      <c r="VGE114" s="356"/>
      <c r="VGF114" s="356"/>
      <c r="VGG114" s="356"/>
      <c r="VGH114" s="356"/>
      <c r="VGI114" s="356"/>
      <c r="VGJ114" s="356"/>
      <c r="VGK114" s="356"/>
      <c r="VGL114" s="356"/>
      <c r="VGM114" s="356"/>
      <c r="VGN114" s="356"/>
      <c r="VGO114" s="356"/>
      <c r="VGP114" s="356"/>
      <c r="VGQ114" s="356"/>
      <c r="VGR114" s="356"/>
      <c r="VGS114" s="356"/>
      <c r="VGT114" s="356"/>
      <c r="VGU114" s="356"/>
      <c r="VGV114" s="356"/>
      <c r="VGW114" s="356"/>
      <c r="VGX114" s="356"/>
      <c r="VGY114" s="356"/>
      <c r="VGZ114" s="356"/>
      <c r="VHA114" s="356"/>
      <c r="VHB114" s="356"/>
      <c r="VHC114" s="356"/>
      <c r="VHD114" s="356"/>
      <c r="VHE114" s="356"/>
      <c r="VHF114" s="356"/>
      <c r="VHG114" s="356"/>
      <c r="VHH114" s="356"/>
      <c r="VHI114" s="356"/>
      <c r="VHJ114" s="356"/>
      <c r="VHK114" s="356"/>
      <c r="VHL114" s="356"/>
      <c r="VHM114" s="356"/>
      <c r="VHN114" s="356"/>
      <c r="VHO114" s="356"/>
      <c r="VHP114" s="356"/>
      <c r="VHQ114" s="356"/>
      <c r="VHR114" s="356"/>
      <c r="VHS114" s="356"/>
      <c r="VHT114" s="356"/>
      <c r="VHU114" s="356"/>
      <c r="VHV114" s="356"/>
      <c r="VHW114" s="356"/>
      <c r="VHX114" s="356"/>
      <c r="VHY114" s="356"/>
      <c r="VHZ114" s="356"/>
      <c r="VIA114" s="356"/>
      <c r="VIB114" s="356"/>
      <c r="VIC114" s="356"/>
      <c r="VID114" s="356"/>
      <c r="VIE114" s="356"/>
      <c r="VIF114" s="356"/>
      <c r="VIG114" s="356"/>
      <c r="VIH114" s="356"/>
      <c r="VII114" s="356"/>
      <c r="VIJ114" s="356"/>
      <c r="VIK114" s="356"/>
      <c r="VIL114" s="356"/>
      <c r="VIM114" s="356"/>
      <c r="VIN114" s="356"/>
      <c r="VIO114" s="356"/>
      <c r="VIP114" s="356"/>
      <c r="VIQ114" s="356"/>
      <c r="VIR114" s="356"/>
      <c r="VIS114" s="356"/>
      <c r="VIT114" s="356"/>
      <c r="VIU114" s="356"/>
      <c r="VIV114" s="356"/>
      <c r="VIW114" s="356"/>
      <c r="VIX114" s="356"/>
      <c r="VIY114" s="356"/>
      <c r="VIZ114" s="356"/>
      <c r="VJA114" s="356"/>
      <c r="VJB114" s="356"/>
      <c r="VJC114" s="356"/>
      <c r="VJD114" s="356"/>
      <c r="VJE114" s="356"/>
      <c r="VJF114" s="356"/>
      <c r="VJG114" s="356"/>
      <c r="VJH114" s="356"/>
      <c r="VJI114" s="356"/>
      <c r="VJJ114" s="356"/>
      <c r="VJK114" s="356"/>
      <c r="VJL114" s="356"/>
      <c r="VJM114" s="356"/>
      <c r="VJN114" s="356"/>
      <c r="VJO114" s="356"/>
      <c r="VJP114" s="356"/>
      <c r="VJQ114" s="356"/>
      <c r="VJR114" s="356"/>
      <c r="VJS114" s="356"/>
      <c r="VJT114" s="356"/>
      <c r="VJU114" s="356"/>
      <c r="VJV114" s="356"/>
      <c r="VJW114" s="356"/>
      <c r="VJX114" s="356"/>
      <c r="VJY114" s="356"/>
      <c r="VJZ114" s="356"/>
      <c r="VKA114" s="356"/>
      <c r="VKB114" s="356"/>
      <c r="VKC114" s="356"/>
      <c r="VKD114" s="356"/>
      <c r="VKE114" s="356"/>
      <c r="VKF114" s="356"/>
      <c r="VKG114" s="356"/>
      <c r="VKH114" s="356"/>
      <c r="VKI114" s="356"/>
      <c r="VKJ114" s="356"/>
      <c r="VKK114" s="356"/>
      <c r="VKL114" s="356"/>
      <c r="VKM114" s="356"/>
      <c r="VKN114" s="356"/>
      <c r="VKO114" s="356"/>
      <c r="VKP114" s="356"/>
      <c r="VKQ114" s="356"/>
      <c r="VKR114" s="356"/>
      <c r="VKS114" s="356"/>
      <c r="VKT114" s="356"/>
      <c r="VKU114" s="356"/>
      <c r="VKV114" s="356"/>
      <c r="VKW114" s="356"/>
      <c r="VKX114" s="356"/>
      <c r="VKY114" s="356"/>
      <c r="VKZ114" s="356"/>
      <c r="VLA114" s="356"/>
      <c r="VLB114" s="356"/>
      <c r="VLC114" s="356"/>
      <c r="VLD114" s="356"/>
      <c r="VLE114" s="356"/>
      <c r="VLF114" s="356"/>
      <c r="VLG114" s="356"/>
      <c r="VLH114" s="356"/>
      <c r="VLI114" s="356"/>
      <c r="VLJ114" s="356"/>
      <c r="VLK114" s="356"/>
      <c r="VLL114" s="356"/>
      <c r="VLM114" s="356"/>
      <c r="VLN114" s="356"/>
      <c r="VLO114" s="356"/>
      <c r="VLP114" s="356"/>
      <c r="VLQ114" s="356"/>
      <c r="VLR114" s="356"/>
      <c r="VLS114" s="356"/>
      <c r="VLT114" s="356"/>
      <c r="VLU114" s="356"/>
      <c r="VLV114" s="356"/>
      <c r="VLW114" s="356"/>
      <c r="VLX114" s="356"/>
      <c r="VLY114" s="356"/>
      <c r="VLZ114" s="356"/>
      <c r="VMA114" s="356"/>
      <c r="VMB114" s="356"/>
      <c r="VMC114" s="356"/>
      <c r="VMD114" s="356"/>
      <c r="VME114" s="356"/>
      <c r="VMF114" s="356"/>
      <c r="VMG114" s="356"/>
      <c r="VMH114" s="356"/>
      <c r="VMI114" s="356"/>
      <c r="VMJ114" s="356"/>
      <c r="VMK114" s="356"/>
      <c r="VML114" s="356"/>
      <c r="VMM114" s="356"/>
      <c r="VMN114" s="356"/>
      <c r="VMO114" s="356"/>
      <c r="VMP114" s="356"/>
      <c r="VMQ114" s="356"/>
      <c r="VMR114" s="356"/>
      <c r="VMS114" s="356"/>
      <c r="VMT114" s="356"/>
      <c r="VMU114" s="356"/>
      <c r="VMV114" s="356"/>
      <c r="VMW114" s="356"/>
      <c r="VMX114" s="356"/>
      <c r="VMY114" s="356"/>
      <c r="VMZ114" s="356"/>
      <c r="VNA114" s="356"/>
      <c r="VNB114" s="356"/>
      <c r="VNC114" s="356"/>
      <c r="VND114" s="356"/>
      <c r="VNE114" s="356"/>
      <c r="VNF114" s="356"/>
      <c r="VNG114" s="356"/>
      <c r="VNH114" s="356"/>
      <c r="VNI114" s="356"/>
      <c r="VNJ114" s="356"/>
      <c r="VNK114" s="356"/>
      <c r="VNL114" s="356"/>
      <c r="VNM114" s="356"/>
      <c r="VNN114" s="356"/>
      <c r="VNO114" s="356"/>
      <c r="VNP114" s="356"/>
      <c r="VNQ114" s="356"/>
      <c r="VNR114" s="356"/>
      <c r="VNS114" s="356"/>
      <c r="VNT114" s="356"/>
      <c r="VNU114" s="356"/>
      <c r="VNV114" s="356"/>
      <c r="VNW114" s="356"/>
      <c r="VNX114" s="356"/>
      <c r="VNY114" s="356"/>
      <c r="VNZ114" s="356"/>
      <c r="VOA114" s="356"/>
      <c r="VOB114" s="356"/>
      <c r="VOC114" s="356"/>
      <c r="VOD114" s="356"/>
      <c r="VOE114" s="356"/>
      <c r="VOF114" s="356"/>
      <c r="VOG114" s="356"/>
      <c r="VOH114" s="356"/>
      <c r="VOI114" s="356"/>
      <c r="VOJ114" s="356"/>
      <c r="VOK114" s="356"/>
      <c r="VOL114" s="356"/>
      <c r="VOM114" s="356"/>
      <c r="VON114" s="356"/>
      <c r="VOO114" s="356"/>
      <c r="VOP114" s="356"/>
      <c r="VOQ114" s="356"/>
      <c r="VOR114" s="356"/>
      <c r="VOS114" s="356"/>
      <c r="VOT114" s="356"/>
      <c r="VOU114" s="356"/>
      <c r="VOV114" s="356"/>
      <c r="VOW114" s="356"/>
      <c r="VOX114" s="356"/>
      <c r="VOY114" s="356"/>
      <c r="VOZ114" s="356"/>
      <c r="VPA114" s="356"/>
      <c r="VPB114" s="356"/>
      <c r="VPC114" s="356"/>
      <c r="VPD114" s="356"/>
      <c r="VPE114" s="356"/>
      <c r="VPF114" s="356"/>
      <c r="VPG114" s="356"/>
      <c r="VPH114" s="356"/>
      <c r="VPI114" s="356"/>
      <c r="VPJ114" s="356"/>
      <c r="VPK114" s="356"/>
      <c r="VPL114" s="356"/>
      <c r="VPM114" s="356"/>
      <c r="VPN114" s="356"/>
      <c r="VPO114" s="356"/>
      <c r="VPP114" s="356"/>
      <c r="VPQ114" s="356"/>
      <c r="VPR114" s="356"/>
      <c r="VPS114" s="356"/>
      <c r="VPT114" s="356"/>
      <c r="VPU114" s="356"/>
      <c r="VPV114" s="356"/>
      <c r="VPW114" s="356"/>
      <c r="VPX114" s="356"/>
      <c r="VPY114" s="356"/>
      <c r="VPZ114" s="356"/>
      <c r="VQA114" s="356"/>
      <c r="VQB114" s="356"/>
      <c r="VQC114" s="356"/>
      <c r="VQD114" s="356"/>
      <c r="VQE114" s="356"/>
      <c r="VQF114" s="356"/>
      <c r="VQG114" s="356"/>
      <c r="VQH114" s="356"/>
      <c r="VQI114" s="356"/>
      <c r="VQJ114" s="356"/>
      <c r="VQK114" s="356"/>
      <c r="VQL114" s="356"/>
      <c r="VQM114" s="356"/>
      <c r="VQN114" s="356"/>
      <c r="VQO114" s="356"/>
      <c r="VQP114" s="356"/>
      <c r="VQQ114" s="356"/>
      <c r="VQR114" s="356"/>
      <c r="VQS114" s="356"/>
      <c r="VQT114" s="356"/>
      <c r="VQU114" s="356"/>
      <c r="VQV114" s="356"/>
      <c r="VQW114" s="356"/>
      <c r="VQX114" s="356"/>
      <c r="VQY114" s="356"/>
      <c r="VQZ114" s="356"/>
      <c r="VRA114" s="356"/>
      <c r="VRB114" s="356"/>
      <c r="VRC114" s="356"/>
      <c r="VRD114" s="356"/>
      <c r="VRE114" s="356"/>
      <c r="VRF114" s="356"/>
      <c r="VRG114" s="356"/>
      <c r="VRH114" s="356"/>
      <c r="VRI114" s="356"/>
      <c r="VRJ114" s="356"/>
      <c r="VRK114" s="356"/>
      <c r="VRL114" s="356"/>
      <c r="VRM114" s="356"/>
      <c r="VRN114" s="356"/>
      <c r="VRO114" s="356"/>
      <c r="VRP114" s="356"/>
      <c r="VRQ114" s="356"/>
      <c r="VRR114" s="356"/>
      <c r="VRS114" s="356"/>
      <c r="VRT114" s="356"/>
      <c r="VRU114" s="356"/>
      <c r="VRV114" s="356"/>
      <c r="VRW114" s="356"/>
      <c r="VRX114" s="356"/>
      <c r="VRY114" s="356"/>
      <c r="VRZ114" s="356"/>
      <c r="VSA114" s="356"/>
      <c r="VSB114" s="356"/>
      <c r="VSC114" s="356"/>
      <c r="VSD114" s="356"/>
      <c r="VSE114" s="356"/>
      <c r="VSF114" s="356"/>
      <c r="VSG114" s="356"/>
      <c r="VSH114" s="356"/>
      <c r="VSI114" s="356"/>
      <c r="VSJ114" s="356"/>
      <c r="VSK114" s="356"/>
      <c r="VSL114" s="356"/>
      <c r="VSM114" s="356"/>
      <c r="VSN114" s="356"/>
      <c r="VSO114" s="356"/>
      <c r="VSP114" s="356"/>
      <c r="VSQ114" s="356"/>
      <c r="VSR114" s="356"/>
      <c r="VSS114" s="356"/>
      <c r="VST114" s="356"/>
      <c r="VSU114" s="356"/>
      <c r="VSV114" s="356"/>
      <c r="VSW114" s="356"/>
      <c r="VSX114" s="356"/>
      <c r="VSY114" s="356"/>
      <c r="VSZ114" s="356"/>
      <c r="VTA114" s="356"/>
      <c r="VTB114" s="356"/>
      <c r="VTC114" s="356"/>
      <c r="VTD114" s="356"/>
      <c r="VTE114" s="356"/>
      <c r="VTF114" s="356"/>
      <c r="VTG114" s="356"/>
      <c r="VTH114" s="356"/>
      <c r="VTI114" s="356"/>
      <c r="VTJ114" s="356"/>
      <c r="VTK114" s="356"/>
      <c r="VTL114" s="356"/>
      <c r="VTM114" s="356"/>
      <c r="VTN114" s="356"/>
      <c r="VTO114" s="356"/>
      <c r="VTP114" s="356"/>
      <c r="VTQ114" s="356"/>
      <c r="VTR114" s="356"/>
      <c r="VTS114" s="356"/>
      <c r="VTT114" s="356"/>
      <c r="VTU114" s="356"/>
      <c r="VTV114" s="356"/>
      <c r="VTW114" s="356"/>
      <c r="VTX114" s="356"/>
      <c r="VTY114" s="356"/>
      <c r="VTZ114" s="356"/>
      <c r="VUA114" s="356"/>
      <c r="VUB114" s="356"/>
      <c r="VUC114" s="356"/>
      <c r="VUD114" s="356"/>
      <c r="VUE114" s="356"/>
      <c r="VUF114" s="356"/>
      <c r="VUG114" s="356"/>
      <c r="VUH114" s="356"/>
      <c r="VUI114" s="356"/>
      <c r="VUJ114" s="356"/>
      <c r="VUK114" s="356"/>
      <c r="VUL114" s="356"/>
      <c r="VUM114" s="356"/>
      <c r="VUN114" s="356"/>
      <c r="VUO114" s="356"/>
      <c r="VUP114" s="356"/>
      <c r="VUQ114" s="356"/>
      <c r="VUR114" s="356"/>
      <c r="VUS114" s="356"/>
      <c r="VUT114" s="356"/>
      <c r="VUU114" s="356"/>
      <c r="VUV114" s="356"/>
      <c r="VUW114" s="356"/>
      <c r="VUX114" s="356"/>
      <c r="VUY114" s="356"/>
      <c r="VUZ114" s="356"/>
      <c r="VVA114" s="356"/>
      <c r="VVB114" s="356"/>
      <c r="VVC114" s="356"/>
      <c r="VVD114" s="356"/>
      <c r="VVE114" s="356"/>
      <c r="VVF114" s="356"/>
      <c r="VVG114" s="356"/>
      <c r="VVH114" s="356"/>
      <c r="VVI114" s="356"/>
      <c r="VVJ114" s="356"/>
      <c r="VVK114" s="356"/>
      <c r="VVL114" s="356"/>
      <c r="VVM114" s="356"/>
      <c r="VVN114" s="356"/>
      <c r="VVO114" s="356"/>
      <c r="VVP114" s="356"/>
      <c r="VVQ114" s="356"/>
      <c r="VVR114" s="356"/>
      <c r="VVS114" s="356"/>
      <c r="VVT114" s="356"/>
      <c r="VVU114" s="356"/>
      <c r="VVV114" s="356"/>
      <c r="VVW114" s="356"/>
      <c r="VVX114" s="356"/>
      <c r="VVY114" s="356"/>
      <c r="VVZ114" s="356"/>
      <c r="VWA114" s="356"/>
      <c r="VWB114" s="356"/>
      <c r="VWC114" s="356"/>
      <c r="VWD114" s="356"/>
      <c r="VWE114" s="356"/>
      <c r="VWF114" s="356"/>
      <c r="VWG114" s="356"/>
      <c r="VWH114" s="356"/>
      <c r="VWI114" s="356"/>
      <c r="VWJ114" s="356"/>
      <c r="VWK114" s="356"/>
      <c r="VWL114" s="356"/>
      <c r="VWM114" s="356"/>
      <c r="VWN114" s="356"/>
      <c r="VWO114" s="356"/>
      <c r="VWP114" s="356"/>
      <c r="VWQ114" s="356"/>
      <c r="VWR114" s="356"/>
      <c r="VWS114" s="356"/>
      <c r="VWT114" s="356"/>
      <c r="VWU114" s="356"/>
      <c r="VWV114" s="356"/>
      <c r="VWW114" s="356"/>
      <c r="VWX114" s="356"/>
      <c r="VWY114" s="356"/>
      <c r="VWZ114" s="356"/>
      <c r="VXA114" s="356"/>
      <c r="VXB114" s="356"/>
      <c r="VXC114" s="356"/>
      <c r="VXD114" s="356"/>
      <c r="VXE114" s="356"/>
      <c r="VXF114" s="356"/>
      <c r="VXG114" s="356"/>
      <c r="VXH114" s="356"/>
      <c r="VXI114" s="356"/>
      <c r="VXJ114" s="356"/>
      <c r="VXK114" s="356"/>
      <c r="VXL114" s="356"/>
      <c r="VXM114" s="356"/>
      <c r="VXN114" s="356"/>
      <c r="VXO114" s="356"/>
      <c r="VXP114" s="356"/>
      <c r="VXQ114" s="356"/>
      <c r="VXR114" s="356"/>
      <c r="VXS114" s="356"/>
      <c r="VXT114" s="356"/>
      <c r="VXU114" s="356"/>
      <c r="VXV114" s="356"/>
      <c r="VXW114" s="356"/>
      <c r="VXX114" s="356"/>
      <c r="VXY114" s="356"/>
      <c r="VXZ114" s="356"/>
      <c r="VYA114" s="356"/>
      <c r="VYB114" s="356"/>
      <c r="VYC114" s="356"/>
      <c r="VYD114" s="356"/>
      <c r="VYE114" s="356"/>
      <c r="VYF114" s="356"/>
      <c r="VYG114" s="356"/>
      <c r="VYH114" s="356"/>
      <c r="VYI114" s="356"/>
      <c r="VYJ114" s="356"/>
      <c r="VYK114" s="356"/>
      <c r="VYL114" s="356"/>
      <c r="VYM114" s="356"/>
      <c r="VYN114" s="356"/>
      <c r="VYO114" s="356"/>
      <c r="VYP114" s="356"/>
      <c r="VYQ114" s="356"/>
      <c r="VYR114" s="356"/>
      <c r="VYS114" s="356"/>
      <c r="VYT114" s="356"/>
      <c r="VYU114" s="356"/>
      <c r="VYV114" s="356"/>
      <c r="VYW114" s="356"/>
      <c r="VYX114" s="356"/>
      <c r="VYY114" s="356"/>
      <c r="VYZ114" s="356"/>
      <c r="VZA114" s="356"/>
      <c r="VZB114" s="356"/>
      <c r="VZC114" s="356"/>
      <c r="VZD114" s="356"/>
      <c r="VZE114" s="356"/>
      <c r="VZF114" s="356"/>
      <c r="VZG114" s="356"/>
      <c r="VZH114" s="356"/>
      <c r="VZI114" s="356"/>
      <c r="VZJ114" s="356"/>
      <c r="VZK114" s="356"/>
      <c r="VZL114" s="356"/>
      <c r="VZM114" s="356"/>
      <c r="VZN114" s="356"/>
      <c r="VZO114" s="356"/>
      <c r="VZP114" s="356"/>
      <c r="VZQ114" s="356"/>
      <c r="VZR114" s="356"/>
      <c r="VZS114" s="356"/>
      <c r="VZT114" s="356"/>
      <c r="VZU114" s="356"/>
      <c r="VZV114" s="356"/>
      <c r="VZW114" s="356"/>
      <c r="VZX114" s="356"/>
      <c r="VZY114" s="356"/>
      <c r="VZZ114" s="356"/>
      <c r="WAA114" s="356"/>
      <c r="WAB114" s="356"/>
      <c r="WAC114" s="356"/>
      <c r="WAD114" s="356"/>
      <c r="WAE114" s="356"/>
      <c r="WAF114" s="356"/>
      <c r="WAG114" s="356"/>
      <c r="WAH114" s="356"/>
      <c r="WAI114" s="356"/>
      <c r="WAJ114" s="356"/>
      <c r="WAK114" s="356"/>
      <c r="WAL114" s="356"/>
      <c r="WAM114" s="356"/>
      <c r="WAN114" s="356"/>
      <c r="WAO114" s="356"/>
      <c r="WAP114" s="356"/>
      <c r="WAQ114" s="356"/>
      <c r="WAR114" s="356"/>
      <c r="WAS114" s="356"/>
      <c r="WAT114" s="356"/>
      <c r="WAU114" s="356"/>
      <c r="WAV114" s="356"/>
      <c r="WAW114" s="356"/>
      <c r="WAX114" s="356"/>
      <c r="WAY114" s="356"/>
      <c r="WAZ114" s="356"/>
      <c r="WBA114" s="356"/>
      <c r="WBB114" s="356"/>
      <c r="WBC114" s="356"/>
      <c r="WBD114" s="356"/>
      <c r="WBE114" s="356"/>
      <c r="WBF114" s="356"/>
      <c r="WBG114" s="356"/>
      <c r="WBH114" s="356"/>
      <c r="WBI114" s="356"/>
      <c r="WBJ114" s="356"/>
      <c r="WBK114" s="356"/>
      <c r="WBL114" s="356"/>
      <c r="WBM114" s="356"/>
      <c r="WBN114" s="356"/>
      <c r="WBO114" s="356"/>
      <c r="WBP114" s="356"/>
      <c r="WBQ114" s="356"/>
      <c r="WBR114" s="356"/>
      <c r="WBS114" s="356"/>
      <c r="WBT114" s="356"/>
      <c r="WBU114" s="356"/>
      <c r="WBV114" s="356"/>
      <c r="WBW114" s="356"/>
      <c r="WBX114" s="356"/>
      <c r="WBY114" s="356"/>
      <c r="WBZ114" s="356"/>
      <c r="WCA114" s="356"/>
      <c r="WCB114" s="356"/>
      <c r="WCC114" s="356"/>
      <c r="WCD114" s="356"/>
      <c r="WCE114" s="356"/>
      <c r="WCF114" s="356"/>
      <c r="WCG114" s="356"/>
      <c r="WCH114" s="356"/>
      <c r="WCI114" s="356"/>
      <c r="WCJ114" s="356"/>
      <c r="WCK114" s="356"/>
      <c r="WCL114" s="356"/>
      <c r="WCM114" s="356"/>
      <c r="WCN114" s="356"/>
      <c r="WCO114" s="356"/>
      <c r="WCP114" s="356"/>
      <c r="WCQ114" s="356"/>
      <c r="WCR114" s="356"/>
      <c r="WCS114" s="356"/>
      <c r="WCT114" s="356"/>
      <c r="WCU114" s="356"/>
      <c r="WCV114" s="356"/>
      <c r="WCW114" s="356"/>
      <c r="WCX114" s="356"/>
      <c r="WCY114" s="356"/>
      <c r="WCZ114" s="356"/>
      <c r="WDA114" s="356"/>
      <c r="WDB114" s="356"/>
      <c r="WDC114" s="356"/>
      <c r="WDD114" s="356"/>
      <c r="WDE114" s="356"/>
      <c r="WDF114" s="356"/>
      <c r="WDG114" s="356"/>
      <c r="WDH114" s="356"/>
      <c r="WDI114" s="356"/>
      <c r="WDJ114" s="356"/>
      <c r="WDK114" s="356"/>
      <c r="WDL114" s="356"/>
      <c r="WDM114" s="356"/>
      <c r="WDN114" s="356"/>
      <c r="WDO114" s="356"/>
      <c r="WDP114" s="356"/>
      <c r="WDQ114" s="356"/>
      <c r="WDR114" s="356"/>
      <c r="WDS114" s="356"/>
      <c r="WDT114" s="356"/>
      <c r="WDU114" s="356"/>
      <c r="WDV114" s="356"/>
      <c r="WDW114" s="356"/>
      <c r="WDX114" s="356"/>
      <c r="WDY114" s="356"/>
      <c r="WDZ114" s="356"/>
      <c r="WEA114" s="356"/>
      <c r="WEB114" s="356"/>
      <c r="WEC114" s="356"/>
      <c r="WED114" s="356"/>
      <c r="WEE114" s="356"/>
      <c r="WEF114" s="356"/>
      <c r="WEG114" s="356"/>
      <c r="WEH114" s="356"/>
      <c r="WEI114" s="356"/>
      <c r="WEJ114" s="356"/>
      <c r="WEK114" s="356"/>
      <c r="WEL114" s="356"/>
      <c r="WEM114" s="356"/>
      <c r="WEN114" s="356"/>
      <c r="WEO114" s="356"/>
      <c r="WEP114" s="356"/>
      <c r="WEQ114" s="356"/>
      <c r="WER114" s="356"/>
      <c r="WES114" s="356"/>
      <c r="WET114" s="356"/>
      <c r="WEU114" s="356"/>
      <c r="WEV114" s="356"/>
      <c r="WEW114" s="356"/>
      <c r="WEX114" s="356"/>
      <c r="WEY114" s="356"/>
      <c r="WEZ114" s="356"/>
      <c r="WFA114" s="356"/>
      <c r="WFB114" s="356"/>
      <c r="WFC114" s="356"/>
      <c r="WFD114" s="356"/>
      <c r="WFE114" s="356"/>
      <c r="WFF114" s="356"/>
      <c r="WFG114" s="356"/>
      <c r="WFH114" s="356"/>
      <c r="WFI114" s="356"/>
      <c r="WFJ114" s="356"/>
      <c r="WFK114" s="356"/>
      <c r="WFL114" s="356"/>
      <c r="WFM114" s="356"/>
      <c r="WFN114" s="356"/>
      <c r="WFO114" s="356"/>
      <c r="WFP114" s="356"/>
      <c r="WFQ114" s="356"/>
      <c r="WFR114" s="356"/>
      <c r="WFS114" s="356"/>
      <c r="WFT114" s="356"/>
      <c r="WFU114" s="356"/>
      <c r="WFV114" s="356"/>
      <c r="WFW114" s="356"/>
      <c r="WFX114" s="356"/>
      <c r="WFY114" s="356"/>
      <c r="WFZ114" s="356"/>
      <c r="WGA114" s="356"/>
      <c r="WGB114" s="356"/>
      <c r="WGC114" s="356"/>
      <c r="WGD114" s="356"/>
      <c r="WGE114" s="356"/>
      <c r="WGF114" s="356"/>
      <c r="WGG114" s="356"/>
      <c r="WGH114" s="356"/>
      <c r="WGI114" s="356"/>
      <c r="WGJ114" s="356"/>
      <c r="WGK114" s="356"/>
      <c r="WGL114" s="356"/>
      <c r="WGM114" s="356"/>
      <c r="WGN114" s="356"/>
      <c r="WGO114" s="356"/>
      <c r="WGP114" s="356"/>
      <c r="WGQ114" s="356"/>
      <c r="WGR114" s="356"/>
      <c r="WGS114" s="356"/>
      <c r="WGT114" s="356"/>
      <c r="WGU114" s="356"/>
      <c r="WGV114" s="356"/>
      <c r="WGW114" s="356"/>
      <c r="WGX114" s="356"/>
      <c r="WGY114" s="356"/>
      <c r="WGZ114" s="356"/>
      <c r="WHA114" s="356"/>
      <c r="WHB114" s="356"/>
      <c r="WHC114" s="356"/>
      <c r="WHD114" s="356"/>
      <c r="WHE114" s="356"/>
      <c r="WHF114" s="356"/>
      <c r="WHG114" s="356"/>
      <c r="WHH114" s="356"/>
      <c r="WHI114" s="356"/>
      <c r="WHJ114" s="356"/>
      <c r="WHK114" s="356"/>
      <c r="WHL114" s="356"/>
      <c r="WHM114" s="356"/>
      <c r="WHN114" s="356"/>
      <c r="WHO114" s="356"/>
      <c r="WHP114" s="356"/>
      <c r="WHQ114" s="356"/>
      <c r="WHR114" s="356"/>
      <c r="WHS114" s="356"/>
      <c r="WHT114" s="356"/>
      <c r="WHU114" s="356"/>
      <c r="WHV114" s="356"/>
      <c r="WHW114" s="356"/>
      <c r="WHX114" s="356"/>
      <c r="WHY114" s="356"/>
      <c r="WHZ114" s="356"/>
      <c r="WIA114" s="356"/>
      <c r="WIB114" s="356"/>
      <c r="WIC114" s="356"/>
      <c r="WID114" s="356"/>
      <c r="WIE114" s="356"/>
      <c r="WIF114" s="356"/>
      <c r="WIG114" s="356"/>
      <c r="WIH114" s="356"/>
      <c r="WII114" s="356"/>
      <c r="WIJ114" s="356"/>
      <c r="WIK114" s="356"/>
      <c r="WIL114" s="356"/>
      <c r="WIM114" s="356"/>
      <c r="WIN114" s="356"/>
      <c r="WIO114" s="356"/>
      <c r="WIP114" s="356"/>
      <c r="WIQ114" s="356"/>
      <c r="WIR114" s="356"/>
      <c r="WIS114" s="356"/>
      <c r="WIT114" s="356"/>
      <c r="WIU114" s="356"/>
      <c r="WIV114" s="356"/>
      <c r="WIW114" s="356"/>
      <c r="WIX114" s="356"/>
      <c r="WIY114" s="356"/>
      <c r="WIZ114" s="356"/>
      <c r="WJA114" s="356"/>
      <c r="WJB114" s="356"/>
      <c r="WJC114" s="356"/>
      <c r="WJD114" s="356"/>
      <c r="WJE114" s="356"/>
      <c r="WJF114" s="356"/>
      <c r="WJG114" s="356"/>
      <c r="WJH114" s="356"/>
      <c r="WJI114" s="356"/>
      <c r="WJJ114" s="356"/>
      <c r="WJK114" s="356"/>
      <c r="WJL114" s="356"/>
      <c r="WJM114" s="356"/>
      <c r="WJN114" s="356"/>
      <c r="WJO114" s="356"/>
      <c r="WJP114" s="356"/>
      <c r="WJQ114" s="356"/>
      <c r="WJR114" s="356"/>
      <c r="WJS114" s="356"/>
      <c r="WJT114" s="356"/>
      <c r="WJU114" s="356"/>
      <c r="WJV114" s="356"/>
      <c r="WJW114" s="356"/>
      <c r="WJX114" s="356"/>
      <c r="WJY114" s="356"/>
      <c r="WJZ114" s="356"/>
      <c r="WKA114" s="356"/>
      <c r="WKB114" s="356"/>
      <c r="WKC114" s="356"/>
      <c r="WKD114" s="356"/>
      <c r="WKE114" s="356"/>
      <c r="WKF114" s="356"/>
      <c r="WKG114" s="356"/>
      <c r="WKH114" s="356"/>
      <c r="WKI114" s="356"/>
      <c r="WKJ114" s="356"/>
      <c r="WKK114" s="356"/>
      <c r="WKL114" s="356"/>
      <c r="WKM114" s="356"/>
      <c r="WKN114" s="356"/>
      <c r="WKO114" s="356"/>
      <c r="WKP114" s="356"/>
      <c r="WKQ114" s="356"/>
      <c r="WKR114" s="356"/>
      <c r="WKS114" s="356"/>
      <c r="WKT114" s="356"/>
      <c r="WKU114" s="356"/>
      <c r="WKV114" s="356"/>
      <c r="WKW114" s="356"/>
      <c r="WKX114" s="356"/>
      <c r="WKY114" s="356"/>
      <c r="WKZ114" s="356"/>
      <c r="WLA114" s="356"/>
      <c r="WLB114" s="356"/>
      <c r="WLC114" s="356"/>
      <c r="WLD114" s="356"/>
      <c r="WLE114" s="356"/>
      <c r="WLF114" s="356"/>
      <c r="WLG114" s="356"/>
      <c r="WLH114" s="356"/>
      <c r="WLI114" s="356"/>
      <c r="WLJ114" s="356"/>
      <c r="WLK114" s="356"/>
      <c r="WLL114" s="356"/>
      <c r="WLM114" s="356"/>
      <c r="WLN114" s="356"/>
      <c r="WLO114" s="356"/>
      <c r="WLP114" s="356"/>
      <c r="WLQ114" s="356"/>
      <c r="WLR114" s="356"/>
      <c r="WLS114" s="356"/>
      <c r="WLT114" s="356"/>
      <c r="WLU114" s="356"/>
      <c r="WLV114" s="356"/>
      <c r="WLW114" s="356"/>
      <c r="WLX114" s="356"/>
      <c r="WLY114" s="356"/>
      <c r="WLZ114" s="356"/>
      <c r="WMA114" s="356"/>
      <c r="WMB114" s="356"/>
      <c r="WMC114" s="356"/>
      <c r="WMD114" s="356"/>
      <c r="WME114" s="356"/>
      <c r="WMF114" s="356"/>
      <c r="WMG114" s="356"/>
      <c r="WMH114" s="356"/>
      <c r="WMI114" s="356"/>
      <c r="WMJ114" s="356"/>
      <c r="WMK114" s="356"/>
      <c r="WML114" s="356"/>
      <c r="WMM114" s="356"/>
      <c r="WMN114" s="356"/>
      <c r="WMO114" s="356"/>
      <c r="WMP114" s="356"/>
      <c r="WMQ114" s="356"/>
      <c r="WMR114" s="356"/>
      <c r="WMS114" s="356"/>
      <c r="WMT114" s="356"/>
      <c r="WMU114" s="356"/>
      <c r="WMV114" s="356"/>
      <c r="WMW114" s="356"/>
      <c r="WMX114" s="356"/>
      <c r="WMY114" s="356"/>
      <c r="WMZ114" s="356"/>
      <c r="WNA114" s="356"/>
      <c r="WNB114" s="356"/>
      <c r="WNC114" s="356"/>
      <c r="WND114" s="356"/>
      <c r="WNE114" s="356"/>
      <c r="WNF114" s="356"/>
      <c r="WNG114" s="356"/>
      <c r="WNH114" s="356"/>
      <c r="WNI114" s="356"/>
      <c r="WNJ114" s="356"/>
      <c r="WNK114" s="356"/>
      <c r="WNL114" s="356"/>
      <c r="WNM114" s="356"/>
      <c r="WNN114" s="356"/>
      <c r="WNO114" s="356"/>
      <c r="WNP114" s="356"/>
      <c r="WNQ114" s="356"/>
      <c r="WNR114" s="356"/>
      <c r="WNS114" s="356"/>
      <c r="WNT114" s="356"/>
      <c r="WNU114" s="356"/>
      <c r="WNV114" s="356"/>
      <c r="WNW114" s="356"/>
      <c r="WNX114" s="356"/>
      <c r="WNY114" s="356"/>
      <c r="WNZ114" s="356"/>
      <c r="WOA114" s="356"/>
      <c r="WOB114" s="356"/>
      <c r="WOC114" s="356"/>
      <c r="WOD114" s="356"/>
      <c r="WOE114" s="356"/>
      <c r="WOF114" s="356"/>
      <c r="WOG114" s="356"/>
      <c r="WOH114" s="356"/>
      <c r="WOI114" s="356"/>
      <c r="WOJ114" s="356"/>
      <c r="WOK114" s="356"/>
      <c r="WOL114" s="356"/>
      <c r="WOM114" s="356"/>
      <c r="WON114" s="356"/>
      <c r="WOO114" s="356"/>
      <c r="WOP114" s="356"/>
      <c r="WOQ114" s="356"/>
      <c r="WOR114" s="356"/>
      <c r="WOS114" s="356"/>
      <c r="WOT114" s="356"/>
      <c r="WOU114" s="356"/>
      <c r="WOV114" s="356"/>
      <c r="WOW114" s="356"/>
      <c r="WOX114" s="356"/>
      <c r="WOY114" s="356"/>
      <c r="WOZ114" s="356"/>
      <c r="WPA114" s="356"/>
      <c r="WPB114" s="356"/>
      <c r="WPC114" s="356"/>
      <c r="WPD114" s="356"/>
      <c r="WPE114" s="356"/>
      <c r="WPF114" s="356"/>
      <c r="WPG114" s="356"/>
      <c r="WPH114" s="356"/>
      <c r="WPI114" s="356"/>
      <c r="WPJ114" s="356"/>
      <c r="WPK114" s="356"/>
      <c r="WPL114" s="356"/>
      <c r="WPM114" s="356"/>
      <c r="WPN114" s="356"/>
      <c r="WPO114" s="356"/>
      <c r="WPP114" s="356"/>
      <c r="WPQ114" s="356"/>
      <c r="WPR114" s="356"/>
      <c r="WPS114" s="356"/>
      <c r="WPT114" s="356"/>
      <c r="WPU114" s="356"/>
      <c r="WPV114" s="356"/>
      <c r="WPW114" s="356"/>
      <c r="WPX114" s="356"/>
      <c r="WPY114" s="356"/>
      <c r="WPZ114" s="356"/>
      <c r="WQA114" s="356"/>
      <c r="WQB114" s="356"/>
      <c r="WQC114" s="356"/>
      <c r="WQD114" s="356"/>
      <c r="WQE114" s="356"/>
      <c r="WQF114" s="356"/>
      <c r="WQG114" s="356"/>
      <c r="WQH114" s="356"/>
      <c r="WQI114" s="356"/>
      <c r="WQJ114" s="356"/>
      <c r="WQK114" s="356"/>
      <c r="WQL114" s="356"/>
      <c r="WQM114" s="356"/>
      <c r="WQN114" s="356"/>
      <c r="WQO114" s="356"/>
      <c r="WQP114" s="356"/>
      <c r="WQQ114" s="356"/>
      <c r="WQR114" s="356"/>
      <c r="WQS114" s="356"/>
      <c r="WQT114" s="356"/>
      <c r="WQU114" s="356"/>
      <c r="WQV114" s="356"/>
      <c r="WQW114" s="356"/>
      <c r="WQX114" s="356"/>
      <c r="WQY114" s="356"/>
      <c r="WQZ114" s="356"/>
      <c r="WRA114" s="356"/>
      <c r="WRB114" s="356"/>
      <c r="WRC114" s="356"/>
      <c r="WRD114" s="356"/>
      <c r="WRE114" s="356"/>
      <c r="WRF114" s="356"/>
      <c r="WRG114" s="356"/>
      <c r="WRH114" s="356"/>
      <c r="WRI114" s="356"/>
      <c r="WRJ114" s="356"/>
      <c r="WRK114" s="356"/>
      <c r="WRL114" s="356"/>
      <c r="WRM114" s="356"/>
      <c r="WRN114" s="356"/>
      <c r="WRO114" s="356"/>
      <c r="WRP114" s="356"/>
      <c r="WRQ114" s="356"/>
      <c r="WRR114" s="356"/>
      <c r="WRS114" s="356"/>
      <c r="WRT114" s="356"/>
      <c r="WRU114" s="356"/>
      <c r="WRV114" s="356"/>
      <c r="WRW114" s="356"/>
      <c r="WRX114" s="356"/>
      <c r="WRY114" s="356"/>
      <c r="WRZ114" s="356"/>
      <c r="WSA114" s="356"/>
      <c r="WSB114" s="356"/>
      <c r="WSC114" s="356"/>
      <c r="WSD114" s="356"/>
      <c r="WSE114" s="356"/>
      <c r="WSF114" s="356"/>
      <c r="WSG114" s="356"/>
      <c r="WSH114" s="356"/>
      <c r="WSI114" s="356"/>
      <c r="WSJ114" s="356"/>
      <c r="WSK114" s="356"/>
      <c r="WSL114" s="356"/>
      <c r="WSM114" s="356"/>
      <c r="WSN114" s="356"/>
      <c r="WSO114" s="356"/>
      <c r="WSP114" s="356"/>
      <c r="WSQ114" s="356"/>
      <c r="WSR114" s="356"/>
      <c r="WSS114" s="356"/>
      <c r="WST114" s="356"/>
      <c r="WSU114" s="356"/>
      <c r="WSV114" s="356"/>
      <c r="WSW114" s="356"/>
      <c r="WSX114" s="356"/>
      <c r="WSY114" s="356"/>
      <c r="WSZ114" s="356"/>
      <c r="WTA114" s="356"/>
      <c r="WTB114" s="356"/>
      <c r="WTC114" s="356"/>
      <c r="WTD114" s="356"/>
      <c r="WTE114" s="356"/>
      <c r="WTF114" s="356"/>
      <c r="WTG114" s="356"/>
      <c r="WTH114" s="356"/>
      <c r="WTI114" s="356"/>
      <c r="WTJ114" s="356"/>
      <c r="WTK114" s="356"/>
      <c r="WTL114" s="356"/>
      <c r="WTM114" s="356"/>
      <c r="WTN114" s="356"/>
      <c r="WTO114" s="356"/>
      <c r="WTP114" s="356"/>
      <c r="WTQ114" s="356"/>
      <c r="WTR114" s="356"/>
      <c r="WTS114" s="356"/>
      <c r="WTT114" s="356"/>
      <c r="WTU114" s="356"/>
      <c r="WTV114" s="356"/>
      <c r="WTW114" s="356"/>
      <c r="WTX114" s="356"/>
      <c r="WTY114" s="356"/>
      <c r="WTZ114" s="356"/>
      <c r="WUA114" s="356"/>
      <c r="WUB114" s="356"/>
      <c r="WUC114" s="356"/>
      <c r="WUD114" s="356"/>
      <c r="WUE114" s="356"/>
      <c r="WUF114" s="356"/>
      <c r="WUG114" s="356"/>
      <c r="WUH114" s="356"/>
      <c r="WUI114" s="356"/>
      <c r="WUJ114" s="356"/>
      <c r="WUK114" s="356"/>
      <c r="WUL114" s="356"/>
      <c r="WUM114" s="356"/>
      <c r="WUN114" s="356"/>
      <c r="WUO114" s="356"/>
      <c r="WUP114" s="356"/>
      <c r="WUQ114" s="356"/>
      <c r="WUR114" s="356"/>
      <c r="WUS114" s="356"/>
      <c r="WUT114" s="356"/>
      <c r="WUU114" s="356"/>
      <c r="WUV114" s="356"/>
      <c r="WUW114" s="356"/>
      <c r="WUX114" s="356"/>
      <c r="WUY114" s="356"/>
      <c r="WUZ114" s="356"/>
      <c r="WVA114" s="356"/>
      <c r="WVB114" s="356"/>
      <c r="WVC114" s="356"/>
      <c r="WVD114" s="356"/>
      <c r="WVE114" s="356"/>
      <c r="WVF114" s="356"/>
      <c r="WVG114" s="356"/>
      <c r="WVH114" s="356"/>
      <c r="WVI114" s="356"/>
      <c r="WVJ114" s="356"/>
      <c r="WVK114" s="356"/>
      <c r="WVL114" s="356"/>
      <c r="WVM114" s="356"/>
      <c r="WVN114" s="356"/>
      <c r="WVO114" s="356"/>
      <c r="WVP114" s="356"/>
      <c r="WVQ114" s="356"/>
      <c r="WVR114" s="356"/>
      <c r="WVS114" s="356"/>
      <c r="WVT114" s="356"/>
      <c r="WVU114" s="356"/>
      <c r="WVV114" s="356"/>
      <c r="WVW114" s="356"/>
      <c r="WVX114" s="356"/>
      <c r="WVY114" s="356"/>
      <c r="WVZ114" s="356"/>
      <c r="WWA114" s="356"/>
      <c r="WWB114" s="356"/>
      <c r="WWC114" s="356"/>
      <c r="WWD114" s="356"/>
      <c r="WWE114" s="356"/>
      <c r="WWF114" s="356"/>
      <c r="WWG114" s="356"/>
      <c r="WWH114" s="356"/>
      <c r="WWI114" s="356"/>
      <c r="WWJ114" s="356"/>
      <c r="WWK114" s="356"/>
      <c r="WWL114" s="356"/>
      <c r="WWM114" s="356"/>
      <c r="WWN114" s="356"/>
      <c r="WWO114" s="356"/>
      <c r="WWP114" s="356"/>
      <c r="WWQ114" s="356"/>
      <c r="WWR114" s="356"/>
      <c r="WWS114" s="356"/>
      <c r="WWT114" s="356"/>
      <c r="WWU114" s="356"/>
      <c r="WWV114" s="356"/>
      <c r="WWW114" s="356"/>
      <c r="WWX114" s="356"/>
      <c r="WWY114" s="356"/>
      <c r="WWZ114" s="356"/>
      <c r="WXA114" s="356"/>
      <c r="WXB114" s="356"/>
      <c r="WXC114" s="356"/>
      <c r="WXD114" s="356"/>
      <c r="WXE114" s="356"/>
      <c r="WXF114" s="356"/>
      <c r="WXG114" s="356"/>
      <c r="WXH114" s="356"/>
      <c r="WXI114" s="356"/>
      <c r="WXJ114" s="356"/>
      <c r="WXK114" s="356"/>
      <c r="WXL114" s="356"/>
      <c r="WXM114" s="356"/>
      <c r="WXN114" s="356"/>
      <c r="WXO114" s="356"/>
      <c r="WXP114" s="356"/>
      <c r="WXQ114" s="356"/>
      <c r="WXR114" s="356"/>
      <c r="WXS114" s="356"/>
      <c r="WXT114" s="356"/>
      <c r="WXU114" s="356"/>
      <c r="WXV114" s="356"/>
      <c r="WXW114" s="356"/>
      <c r="WXX114" s="356"/>
      <c r="WXY114" s="356"/>
      <c r="WXZ114" s="356"/>
      <c r="WYA114" s="356"/>
      <c r="WYB114" s="356"/>
      <c r="WYC114" s="356"/>
      <c r="WYD114" s="356"/>
      <c r="WYE114" s="356"/>
      <c r="WYF114" s="356"/>
      <c r="WYG114" s="356"/>
      <c r="WYH114" s="356"/>
      <c r="WYI114" s="356"/>
      <c r="WYJ114" s="356"/>
      <c r="WYK114" s="356"/>
      <c r="WYL114" s="356"/>
      <c r="WYM114" s="356"/>
      <c r="WYN114" s="356"/>
      <c r="WYO114" s="356"/>
      <c r="WYP114" s="356"/>
      <c r="WYQ114" s="356"/>
      <c r="WYR114" s="356"/>
      <c r="WYS114" s="356"/>
      <c r="WYT114" s="356"/>
      <c r="WYU114" s="356"/>
      <c r="WYV114" s="356"/>
      <c r="WYW114" s="356"/>
      <c r="WYX114" s="356"/>
      <c r="WYY114" s="356"/>
      <c r="WYZ114" s="356"/>
      <c r="WZA114" s="356"/>
      <c r="WZB114" s="356"/>
      <c r="WZC114" s="356"/>
      <c r="WZD114" s="356"/>
      <c r="WZE114" s="356"/>
      <c r="WZF114" s="356"/>
      <c r="WZG114" s="356"/>
      <c r="WZH114" s="356"/>
      <c r="WZI114" s="356"/>
      <c r="WZJ114" s="356"/>
      <c r="WZK114" s="356"/>
      <c r="WZL114" s="356"/>
      <c r="WZM114" s="356"/>
      <c r="WZN114" s="356"/>
      <c r="WZO114" s="356"/>
      <c r="WZP114" s="356"/>
      <c r="WZQ114" s="356"/>
      <c r="WZR114" s="356"/>
      <c r="WZS114" s="356"/>
      <c r="WZT114" s="356"/>
      <c r="WZU114" s="356"/>
      <c r="WZV114" s="356"/>
      <c r="WZW114" s="356"/>
      <c r="WZX114" s="356"/>
      <c r="WZY114" s="356"/>
      <c r="WZZ114" s="356"/>
      <c r="XAA114" s="356"/>
      <c r="XAB114" s="356"/>
      <c r="XAC114" s="356"/>
      <c r="XAD114" s="356"/>
      <c r="XAE114" s="356"/>
      <c r="XAF114" s="356"/>
      <c r="XAG114" s="356"/>
      <c r="XAH114" s="356"/>
      <c r="XAI114" s="356"/>
      <c r="XAJ114" s="356"/>
      <c r="XAK114" s="356"/>
      <c r="XAL114" s="356"/>
      <c r="XAM114" s="356"/>
      <c r="XAN114" s="356"/>
      <c r="XAO114" s="356"/>
      <c r="XAP114" s="356"/>
      <c r="XAQ114" s="356"/>
      <c r="XAR114" s="356"/>
      <c r="XAS114" s="356"/>
      <c r="XAT114" s="356"/>
      <c r="XAU114" s="356"/>
      <c r="XAV114" s="356"/>
      <c r="XAW114" s="356"/>
      <c r="XAX114" s="356"/>
      <c r="XAY114" s="356"/>
      <c r="XAZ114" s="356"/>
      <c r="XBA114" s="356"/>
      <c r="XBB114" s="356"/>
      <c r="XBC114" s="356"/>
      <c r="XBD114" s="356"/>
      <c r="XBE114" s="356"/>
      <c r="XBF114" s="356"/>
      <c r="XBG114" s="356"/>
      <c r="XBH114" s="356"/>
      <c r="XBI114" s="356"/>
      <c r="XBJ114" s="356"/>
      <c r="XBK114" s="356"/>
      <c r="XBL114" s="356"/>
      <c r="XBM114" s="356"/>
      <c r="XBN114" s="356"/>
      <c r="XBO114" s="356"/>
      <c r="XBP114" s="356"/>
      <c r="XBQ114" s="356"/>
      <c r="XBR114" s="356"/>
      <c r="XBS114" s="356"/>
      <c r="XBT114" s="356"/>
      <c r="XBU114" s="356"/>
      <c r="XBV114" s="356"/>
      <c r="XBW114" s="356"/>
      <c r="XBX114" s="356"/>
      <c r="XBY114" s="356"/>
      <c r="XBZ114" s="356"/>
      <c r="XCA114" s="356"/>
      <c r="XCB114" s="356"/>
      <c r="XCC114" s="356"/>
      <c r="XCD114" s="356"/>
      <c r="XCE114" s="356"/>
      <c r="XCF114" s="356"/>
      <c r="XCG114" s="356"/>
      <c r="XCH114" s="356"/>
      <c r="XCI114" s="356"/>
      <c r="XCJ114" s="356"/>
      <c r="XCK114" s="356"/>
      <c r="XCL114" s="356"/>
      <c r="XCM114" s="356"/>
      <c r="XCN114" s="356"/>
      <c r="XCO114" s="356"/>
      <c r="XCP114" s="356"/>
      <c r="XCQ114" s="356"/>
      <c r="XCR114" s="356"/>
      <c r="XCS114" s="356"/>
      <c r="XCT114" s="356"/>
      <c r="XCU114" s="356"/>
      <c r="XCV114" s="356"/>
      <c r="XCW114" s="356"/>
      <c r="XCX114" s="356"/>
      <c r="XCY114" s="356"/>
      <c r="XCZ114" s="356"/>
      <c r="XDA114" s="356"/>
      <c r="XDB114" s="356"/>
      <c r="XDC114" s="356"/>
      <c r="XDD114" s="356"/>
      <c r="XDE114" s="356"/>
      <c r="XDF114" s="356"/>
      <c r="XDG114" s="356"/>
      <c r="XDH114" s="356"/>
      <c r="XDI114" s="356"/>
      <c r="XDJ114" s="356"/>
      <c r="XDK114" s="356"/>
      <c r="XDL114" s="356"/>
      <c r="XDM114" s="356"/>
      <c r="XDN114" s="356"/>
      <c r="XDO114" s="356"/>
      <c r="XDP114" s="356"/>
      <c r="XDQ114" s="356"/>
      <c r="XDR114" s="356"/>
      <c r="XDS114" s="356"/>
      <c r="XDT114" s="356"/>
      <c r="XDU114" s="356"/>
      <c r="XDV114" s="356"/>
      <c r="XDW114" s="356"/>
      <c r="XDX114" s="356"/>
      <c r="XDY114" s="356"/>
      <c r="XDZ114" s="356"/>
      <c r="XEA114" s="356"/>
      <c r="XEB114" s="356"/>
      <c r="XEC114" s="356"/>
      <c r="XED114" s="356"/>
      <c r="XEE114" s="356"/>
      <c r="XEF114" s="356"/>
      <c r="XEG114" s="356"/>
      <c r="XEH114" s="356"/>
      <c r="XEI114" s="356"/>
      <c r="XEJ114" s="356"/>
      <c r="XEK114" s="356"/>
      <c r="XEL114" s="356"/>
      <c r="XEM114" s="356"/>
      <c r="XEN114" s="356"/>
      <c r="XEO114" s="356"/>
      <c r="XEP114" s="356"/>
      <c r="XEQ114" s="356"/>
      <c r="XER114" s="356"/>
      <c r="XES114" s="356"/>
      <c r="XET114" s="356"/>
      <c r="XEU114" s="356"/>
      <c r="XEV114" s="356"/>
      <c r="XEW114" s="356"/>
      <c r="XEX114" s="356"/>
    </row>
    <row r="115" spans="1:16378" s="357" customFormat="1" ht="42" customHeight="1" x14ac:dyDescent="0.25">
      <c r="A115" s="95">
        <v>105</v>
      </c>
      <c r="B115" s="269" t="s">
        <v>94</v>
      </c>
      <c r="C115" s="298">
        <v>12</v>
      </c>
      <c r="D115" s="358" t="s">
        <v>208</v>
      </c>
      <c r="E115" s="271"/>
      <c r="F115" s="301" t="s">
        <v>198</v>
      </c>
      <c r="G115" s="273">
        <v>0</v>
      </c>
      <c r="H115" s="273"/>
      <c r="I115" s="273"/>
      <c r="J115" s="274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5" t="s">
        <v>28</v>
      </c>
      <c r="V115" s="95" t="s">
        <v>629</v>
      </c>
      <c r="W115" s="359" t="s">
        <v>8</v>
      </c>
      <c r="X115" s="878">
        <v>0</v>
      </c>
      <c r="Y115" s="366"/>
      <c r="Z115" s="367" t="s">
        <v>208</v>
      </c>
      <c r="AA115" s="346" t="s">
        <v>199</v>
      </c>
      <c r="AB115" s="362" t="s">
        <v>198</v>
      </c>
      <c r="AC115" s="359" t="s">
        <v>105</v>
      </c>
      <c r="AD115" s="359" t="s">
        <v>8</v>
      </c>
      <c r="AE115" s="348" t="s">
        <v>158</v>
      </c>
      <c r="AF115" s="359"/>
      <c r="AG115" s="368" t="s">
        <v>205</v>
      </c>
      <c r="AH115" s="351" t="s">
        <v>102</v>
      </c>
      <c r="AI115" s="346" t="s">
        <v>209</v>
      </c>
      <c r="AJ115" s="359"/>
      <c r="AK115" s="359"/>
      <c r="AL115" s="359"/>
      <c r="AM115" s="355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6"/>
      <c r="BM115" s="356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  <c r="CW115" s="356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6"/>
      <c r="DH115" s="356"/>
      <c r="DI115" s="356"/>
      <c r="DJ115" s="356"/>
      <c r="DK115" s="356"/>
      <c r="DL115" s="356"/>
      <c r="DM115" s="356"/>
      <c r="DN115" s="356"/>
      <c r="DO115" s="356"/>
      <c r="DP115" s="356"/>
      <c r="DQ115" s="356"/>
      <c r="DR115" s="356"/>
      <c r="DS115" s="356"/>
      <c r="DT115" s="356"/>
      <c r="DU115" s="356"/>
      <c r="DV115" s="356"/>
      <c r="DW115" s="356"/>
      <c r="DX115" s="356"/>
      <c r="DY115" s="356"/>
      <c r="DZ115" s="356"/>
      <c r="EA115" s="356"/>
      <c r="EB115" s="356"/>
      <c r="EC115" s="356"/>
      <c r="ED115" s="356"/>
      <c r="EE115" s="356"/>
      <c r="EF115" s="356"/>
      <c r="EG115" s="356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6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  <c r="LJ115" s="356"/>
      <c r="LK115" s="356"/>
      <c r="LL115" s="356"/>
      <c r="LM115" s="356"/>
      <c r="LN115" s="356"/>
      <c r="LO115" s="356"/>
      <c r="LP115" s="356"/>
      <c r="LQ115" s="356"/>
      <c r="LR115" s="356"/>
      <c r="LS115" s="356"/>
      <c r="LT115" s="356"/>
      <c r="LU115" s="356"/>
      <c r="LV115" s="356"/>
      <c r="LW115" s="356"/>
      <c r="LX115" s="356"/>
      <c r="LY115" s="356"/>
      <c r="LZ115" s="356"/>
      <c r="MA115" s="356"/>
      <c r="MB115" s="356"/>
      <c r="MC115" s="356"/>
      <c r="MD115" s="356"/>
      <c r="ME115" s="356"/>
      <c r="MF115" s="356"/>
      <c r="MG115" s="356"/>
      <c r="MH115" s="356"/>
      <c r="MI115" s="356"/>
      <c r="MJ115" s="356"/>
      <c r="MK115" s="356"/>
      <c r="ML115" s="356"/>
      <c r="MM115" s="356"/>
      <c r="MN115" s="356"/>
      <c r="MO115" s="356"/>
      <c r="MP115" s="356"/>
      <c r="MQ115" s="356"/>
      <c r="MR115" s="356"/>
      <c r="MS115" s="356"/>
      <c r="MT115" s="356"/>
      <c r="MU115" s="356"/>
      <c r="MV115" s="356"/>
      <c r="MW115" s="356"/>
      <c r="MX115" s="356"/>
      <c r="MY115" s="356"/>
      <c r="MZ115" s="356"/>
      <c r="NA115" s="356"/>
      <c r="NB115" s="356"/>
      <c r="NC115" s="356"/>
      <c r="ND115" s="356"/>
      <c r="NE115" s="356"/>
      <c r="NF115" s="356"/>
      <c r="NG115" s="356"/>
      <c r="NH115" s="356"/>
      <c r="NI115" s="356"/>
      <c r="NJ115" s="356"/>
      <c r="NK115" s="356"/>
      <c r="NL115" s="356"/>
      <c r="NM115" s="356"/>
      <c r="NN115" s="356"/>
      <c r="NO115" s="356"/>
      <c r="NP115" s="356"/>
      <c r="NQ115" s="356"/>
      <c r="NR115" s="356"/>
      <c r="NS115" s="356"/>
      <c r="NT115" s="356"/>
      <c r="NU115" s="356"/>
      <c r="NV115" s="356"/>
      <c r="NW115" s="356"/>
      <c r="NX115" s="356"/>
      <c r="NY115" s="356"/>
      <c r="NZ115" s="356"/>
      <c r="OA115" s="356"/>
      <c r="OB115" s="356"/>
      <c r="OC115" s="356"/>
      <c r="OD115" s="356"/>
      <c r="OE115" s="356"/>
      <c r="OF115" s="356"/>
      <c r="OG115" s="356"/>
      <c r="OH115" s="356"/>
      <c r="OI115" s="356"/>
      <c r="OJ115" s="356"/>
      <c r="OK115" s="356"/>
      <c r="OL115" s="356"/>
      <c r="OM115" s="356"/>
      <c r="ON115" s="356"/>
      <c r="OO115" s="356"/>
      <c r="OP115" s="356"/>
      <c r="OQ115" s="356"/>
      <c r="OR115" s="356"/>
      <c r="OS115" s="356"/>
      <c r="OT115" s="356"/>
      <c r="OU115" s="356"/>
      <c r="OV115" s="356"/>
      <c r="OW115" s="356"/>
      <c r="OX115" s="356"/>
      <c r="OY115" s="356"/>
      <c r="OZ115" s="356"/>
      <c r="PA115" s="356"/>
      <c r="PB115" s="356"/>
      <c r="PC115" s="356"/>
      <c r="PD115" s="356"/>
      <c r="PE115" s="356"/>
      <c r="PF115" s="356"/>
      <c r="PG115" s="356"/>
      <c r="PH115" s="356"/>
      <c r="PI115" s="356"/>
      <c r="PJ115" s="356"/>
      <c r="PK115" s="356"/>
      <c r="PL115" s="356"/>
      <c r="PM115" s="356"/>
      <c r="PN115" s="356"/>
      <c r="PO115" s="356"/>
      <c r="PP115" s="356"/>
      <c r="PQ115" s="356"/>
      <c r="PR115" s="356"/>
      <c r="PS115" s="356"/>
      <c r="PT115" s="356"/>
      <c r="PU115" s="356"/>
      <c r="PV115" s="356"/>
      <c r="PW115" s="356"/>
      <c r="PX115" s="356"/>
      <c r="PY115" s="356"/>
      <c r="PZ115" s="356"/>
      <c r="QA115" s="356"/>
      <c r="QB115" s="356"/>
      <c r="QC115" s="356"/>
      <c r="QD115" s="356"/>
      <c r="QE115" s="356"/>
      <c r="QF115" s="356"/>
      <c r="QG115" s="356"/>
      <c r="QH115" s="356"/>
      <c r="QI115" s="356"/>
      <c r="QJ115" s="356"/>
      <c r="QK115" s="356"/>
      <c r="QL115" s="356"/>
      <c r="QM115" s="356"/>
      <c r="QN115" s="356"/>
      <c r="QO115" s="356"/>
      <c r="QP115" s="356"/>
      <c r="QQ115" s="356"/>
      <c r="QR115" s="356"/>
      <c r="QS115" s="356"/>
      <c r="QT115" s="356"/>
      <c r="QU115" s="356"/>
      <c r="QV115" s="356"/>
      <c r="QW115" s="356"/>
      <c r="QX115" s="356"/>
      <c r="QY115" s="356"/>
      <c r="QZ115" s="356"/>
      <c r="RA115" s="356"/>
      <c r="RB115" s="356"/>
      <c r="RC115" s="356"/>
      <c r="RD115" s="356"/>
      <c r="RE115" s="356"/>
      <c r="RF115" s="356"/>
      <c r="RG115" s="356"/>
      <c r="RH115" s="356"/>
      <c r="RI115" s="356"/>
      <c r="RJ115" s="356"/>
      <c r="RK115" s="356"/>
      <c r="RL115" s="356"/>
      <c r="RM115" s="356"/>
      <c r="RN115" s="356"/>
      <c r="RO115" s="356"/>
      <c r="RP115" s="356"/>
      <c r="RQ115" s="356"/>
      <c r="RR115" s="356"/>
      <c r="RS115" s="356"/>
      <c r="RT115" s="356"/>
      <c r="RU115" s="356"/>
      <c r="RV115" s="356"/>
      <c r="RW115" s="356"/>
      <c r="RX115" s="356"/>
      <c r="RY115" s="356"/>
      <c r="RZ115" s="356"/>
      <c r="SA115" s="356"/>
      <c r="SB115" s="356"/>
      <c r="SC115" s="356"/>
      <c r="SD115" s="356"/>
      <c r="SE115" s="356"/>
      <c r="SF115" s="356"/>
      <c r="SG115" s="356"/>
      <c r="SH115" s="356"/>
      <c r="SI115" s="356"/>
      <c r="SJ115" s="356"/>
      <c r="SK115" s="356"/>
      <c r="SL115" s="356"/>
      <c r="SM115" s="356"/>
      <c r="SN115" s="356"/>
      <c r="SO115" s="356"/>
      <c r="SP115" s="356"/>
      <c r="SQ115" s="356"/>
      <c r="SR115" s="356"/>
      <c r="SS115" s="356"/>
      <c r="ST115" s="356"/>
      <c r="SU115" s="356"/>
      <c r="SV115" s="356"/>
      <c r="SW115" s="356"/>
      <c r="SX115" s="356"/>
      <c r="SY115" s="356"/>
      <c r="SZ115" s="356"/>
      <c r="TA115" s="356"/>
      <c r="TB115" s="356"/>
      <c r="TC115" s="356"/>
      <c r="TD115" s="356"/>
      <c r="TE115" s="356"/>
      <c r="TF115" s="356"/>
      <c r="TG115" s="356"/>
      <c r="TH115" s="356"/>
      <c r="TI115" s="356"/>
      <c r="TJ115" s="356"/>
      <c r="TK115" s="356"/>
      <c r="TL115" s="356"/>
      <c r="TM115" s="356"/>
      <c r="TN115" s="356"/>
      <c r="TO115" s="356"/>
      <c r="TP115" s="356"/>
      <c r="TQ115" s="356"/>
      <c r="TR115" s="356"/>
      <c r="TS115" s="356"/>
      <c r="TT115" s="356"/>
      <c r="TU115" s="356"/>
      <c r="TV115" s="356"/>
      <c r="TW115" s="356"/>
      <c r="TX115" s="356"/>
      <c r="TY115" s="356"/>
      <c r="TZ115" s="356"/>
      <c r="UA115" s="356"/>
      <c r="UB115" s="356"/>
      <c r="UC115" s="356"/>
      <c r="UD115" s="356"/>
      <c r="UE115" s="356"/>
      <c r="UF115" s="356"/>
      <c r="UG115" s="356"/>
      <c r="UH115" s="356"/>
      <c r="UI115" s="356"/>
      <c r="UJ115" s="356"/>
      <c r="UK115" s="356"/>
      <c r="UL115" s="356"/>
      <c r="UM115" s="356"/>
      <c r="UN115" s="356"/>
      <c r="UO115" s="356"/>
      <c r="UP115" s="356"/>
      <c r="UQ115" s="356"/>
      <c r="UR115" s="356"/>
      <c r="US115" s="356"/>
      <c r="UT115" s="356"/>
      <c r="UU115" s="356"/>
      <c r="UV115" s="356"/>
      <c r="UW115" s="356"/>
      <c r="UX115" s="356"/>
      <c r="UY115" s="356"/>
      <c r="UZ115" s="356"/>
      <c r="VA115" s="356"/>
      <c r="VB115" s="356"/>
      <c r="VC115" s="356"/>
      <c r="VD115" s="356"/>
      <c r="VE115" s="356"/>
      <c r="VF115" s="356"/>
      <c r="VG115" s="356"/>
      <c r="VH115" s="356"/>
      <c r="VI115" s="356"/>
      <c r="VJ115" s="356"/>
      <c r="VK115" s="356"/>
      <c r="VL115" s="356"/>
      <c r="VM115" s="356"/>
      <c r="VN115" s="356"/>
      <c r="VO115" s="356"/>
      <c r="VP115" s="356"/>
      <c r="VQ115" s="356"/>
      <c r="VR115" s="356"/>
      <c r="VS115" s="356"/>
      <c r="VT115" s="356"/>
      <c r="VU115" s="356"/>
      <c r="VV115" s="356"/>
      <c r="VW115" s="356"/>
      <c r="VX115" s="356"/>
      <c r="VY115" s="356"/>
      <c r="VZ115" s="356"/>
      <c r="WA115" s="356"/>
      <c r="WB115" s="356"/>
      <c r="WC115" s="356"/>
      <c r="WD115" s="356"/>
      <c r="WE115" s="356"/>
      <c r="WF115" s="356"/>
      <c r="WG115" s="356"/>
      <c r="WH115" s="356"/>
      <c r="WI115" s="356"/>
      <c r="WJ115" s="356"/>
      <c r="WK115" s="356"/>
      <c r="WL115" s="356"/>
      <c r="WM115" s="356"/>
      <c r="WN115" s="356"/>
      <c r="WO115" s="356"/>
      <c r="WP115" s="356"/>
      <c r="WQ115" s="356"/>
      <c r="WR115" s="356"/>
      <c r="WS115" s="356"/>
      <c r="WT115" s="356"/>
      <c r="WU115" s="356"/>
      <c r="WV115" s="356"/>
      <c r="WW115" s="356"/>
      <c r="WX115" s="356"/>
      <c r="WY115" s="356"/>
      <c r="WZ115" s="356"/>
      <c r="XA115" s="356"/>
      <c r="XB115" s="356"/>
      <c r="XC115" s="356"/>
      <c r="XD115" s="356"/>
      <c r="XE115" s="356"/>
      <c r="XF115" s="356"/>
      <c r="XG115" s="356"/>
      <c r="XH115" s="356"/>
      <c r="XI115" s="356"/>
      <c r="XJ115" s="356"/>
      <c r="XK115" s="356"/>
      <c r="XL115" s="356"/>
      <c r="XM115" s="356"/>
      <c r="XN115" s="356"/>
      <c r="XO115" s="356"/>
      <c r="XP115" s="356"/>
      <c r="XQ115" s="356"/>
      <c r="XR115" s="356"/>
      <c r="XS115" s="356"/>
      <c r="XT115" s="356"/>
      <c r="XU115" s="356"/>
      <c r="XV115" s="356"/>
      <c r="XW115" s="356"/>
      <c r="XX115" s="356"/>
      <c r="XY115" s="356"/>
      <c r="XZ115" s="356"/>
      <c r="YA115" s="356"/>
      <c r="YB115" s="356"/>
      <c r="YC115" s="356"/>
      <c r="YD115" s="356"/>
      <c r="YE115" s="356"/>
      <c r="YF115" s="356"/>
      <c r="YG115" s="356"/>
      <c r="YH115" s="356"/>
      <c r="YI115" s="356"/>
      <c r="YJ115" s="356"/>
      <c r="YK115" s="356"/>
      <c r="YL115" s="356"/>
      <c r="YM115" s="356"/>
      <c r="YN115" s="356"/>
      <c r="YO115" s="356"/>
      <c r="YP115" s="356"/>
      <c r="YQ115" s="356"/>
      <c r="YR115" s="356"/>
      <c r="YS115" s="356"/>
      <c r="YT115" s="356"/>
      <c r="YU115" s="356"/>
      <c r="YV115" s="356"/>
      <c r="YW115" s="356"/>
      <c r="YX115" s="356"/>
      <c r="YY115" s="356"/>
      <c r="YZ115" s="356"/>
      <c r="ZA115" s="356"/>
      <c r="ZB115" s="356"/>
      <c r="ZC115" s="356"/>
      <c r="ZD115" s="356"/>
      <c r="ZE115" s="356"/>
      <c r="ZF115" s="356"/>
      <c r="ZG115" s="356"/>
      <c r="ZH115" s="356"/>
      <c r="ZI115" s="356"/>
      <c r="ZJ115" s="356"/>
      <c r="ZK115" s="356"/>
      <c r="ZL115" s="356"/>
      <c r="ZM115" s="356"/>
      <c r="ZN115" s="356"/>
      <c r="ZO115" s="356"/>
      <c r="ZP115" s="356"/>
      <c r="ZQ115" s="356"/>
      <c r="ZR115" s="356"/>
      <c r="ZS115" s="356"/>
      <c r="ZT115" s="356"/>
      <c r="ZU115" s="356"/>
      <c r="ZV115" s="356"/>
      <c r="ZW115" s="356"/>
      <c r="ZX115" s="356"/>
      <c r="ZY115" s="356"/>
      <c r="ZZ115" s="356"/>
      <c r="AAA115" s="356"/>
      <c r="AAB115" s="356"/>
      <c r="AAC115" s="356"/>
      <c r="AAD115" s="356"/>
      <c r="AAE115" s="356"/>
      <c r="AAF115" s="356"/>
      <c r="AAG115" s="356"/>
      <c r="AAH115" s="356"/>
      <c r="AAI115" s="356"/>
      <c r="AAJ115" s="356"/>
      <c r="AAK115" s="356"/>
      <c r="AAL115" s="356"/>
      <c r="AAM115" s="356"/>
      <c r="AAN115" s="356"/>
      <c r="AAO115" s="356"/>
      <c r="AAP115" s="356"/>
      <c r="AAQ115" s="356"/>
      <c r="AAR115" s="356"/>
      <c r="AAS115" s="356"/>
      <c r="AAT115" s="356"/>
      <c r="AAU115" s="356"/>
      <c r="AAV115" s="356"/>
      <c r="AAW115" s="356"/>
      <c r="AAX115" s="356"/>
      <c r="AAY115" s="356"/>
      <c r="AAZ115" s="356"/>
      <c r="ABA115" s="356"/>
      <c r="ABB115" s="356"/>
      <c r="ABC115" s="356"/>
      <c r="ABD115" s="356"/>
      <c r="ABE115" s="356"/>
      <c r="ABF115" s="356"/>
      <c r="ABG115" s="356"/>
      <c r="ABH115" s="356"/>
      <c r="ABI115" s="356"/>
      <c r="ABJ115" s="356"/>
      <c r="ABK115" s="356"/>
      <c r="ABL115" s="356"/>
      <c r="ABM115" s="356"/>
      <c r="ABN115" s="356"/>
      <c r="ABO115" s="356"/>
      <c r="ABP115" s="356"/>
      <c r="ABQ115" s="356"/>
      <c r="ABR115" s="356"/>
      <c r="ABS115" s="356"/>
      <c r="ABT115" s="356"/>
      <c r="ABU115" s="356"/>
      <c r="ABV115" s="356"/>
      <c r="ABW115" s="356"/>
      <c r="ABX115" s="356"/>
      <c r="ABY115" s="356"/>
      <c r="ABZ115" s="356"/>
      <c r="ACA115" s="356"/>
      <c r="ACB115" s="356"/>
      <c r="ACC115" s="356"/>
      <c r="ACD115" s="356"/>
      <c r="ACE115" s="356"/>
      <c r="ACF115" s="356"/>
      <c r="ACG115" s="356"/>
      <c r="ACH115" s="356"/>
      <c r="ACI115" s="356"/>
      <c r="ACJ115" s="356"/>
      <c r="ACK115" s="356"/>
      <c r="ACL115" s="356"/>
      <c r="ACM115" s="356"/>
      <c r="ACN115" s="356"/>
      <c r="ACO115" s="356"/>
      <c r="ACP115" s="356"/>
      <c r="ACQ115" s="356"/>
      <c r="ACR115" s="356"/>
      <c r="ACS115" s="356"/>
      <c r="ACT115" s="356"/>
      <c r="ACU115" s="356"/>
      <c r="ACV115" s="356"/>
      <c r="ACW115" s="356"/>
      <c r="ACX115" s="356"/>
      <c r="ACY115" s="356"/>
      <c r="ACZ115" s="356"/>
      <c r="ADA115" s="356"/>
      <c r="ADB115" s="356"/>
      <c r="ADC115" s="356"/>
      <c r="ADD115" s="356"/>
      <c r="ADE115" s="356"/>
      <c r="ADF115" s="356"/>
      <c r="ADG115" s="356"/>
      <c r="ADH115" s="356"/>
      <c r="ADI115" s="356"/>
      <c r="ADJ115" s="356"/>
      <c r="ADK115" s="356"/>
      <c r="ADL115" s="356"/>
      <c r="ADM115" s="356"/>
      <c r="ADN115" s="356"/>
      <c r="ADO115" s="356"/>
      <c r="ADP115" s="356"/>
      <c r="ADQ115" s="356"/>
      <c r="ADR115" s="356"/>
      <c r="ADS115" s="356"/>
      <c r="ADT115" s="356"/>
      <c r="ADU115" s="356"/>
      <c r="ADV115" s="356"/>
      <c r="ADW115" s="356"/>
      <c r="ADX115" s="356"/>
      <c r="ADY115" s="356"/>
      <c r="ADZ115" s="356"/>
      <c r="AEA115" s="356"/>
      <c r="AEB115" s="356"/>
      <c r="AEC115" s="356"/>
      <c r="AED115" s="356"/>
      <c r="AEE115" s="356"/>
      <c r="AEF115" s="356"/>
      <c r="AEG115" s="356"/>
      <c r="AEH115" s="356"/>
      <c r="AEI115" s="356"/>
      <c r="AEJ115" s="356"/>
      <c r="AEK115" s="356"/>
      <c r="AEL115" s="356"/>
      <c r="AEM115" s="356"/>
      <c r="AEN115" s="356"/>
      <c r="AEO115" s="356"/>
      <c r="AEP115" s="356"/>
      <c r="AEQ115" s="356"/>
      <c r="AER115" s="356"/>
      <c r="AES115" s="356"/>
      <c r="AET115" s="356"/>
      <c r="AEU115" s="356"/>
      <c r="AEV115" s="356"/>
      <c r="AEW115" s="356"/>
      <c r="AEX115" s="356"/>
      <c r="AEY115" s="356"/>
      <c r="AEZ115" s="356"/>
      <c r="AFA115" s="356"/>
      <c r="AFB115" s="356"/>
      <c r="AFC115" s="356"/>
      <c r="AFD115" s="356"/>
      <c r="AFE115" s="356"/>
      <c r="AFF115" s="356"/>
      <c r="AFG115" s="356"/>
      <c r="AFH115" s="356"/>
      <c r="AFI115" s="356"/>
      <c r="AFJ115" s="356"/>
      <c r="AFK115" s="356"/>
      <c r="AFL115" s="356"/>
      <c r="AFM115" s="356"/>
      <c r="AFN115" s="356"/>
      <c r="AFO115" s="356"/>
      <c r="AFP115" s="356"/>
      <c r="AFQ115" s="356"/>
      <c r="AFR115" s="356"/>
      <c r="AFS115" s="356"/>
      <c r="AFT115" s="356"/>
      <c r="AFU115" s="356"/>
      <c r="AFV115" s="356"/>
      <c r="AFW115" s="356"/>
      <c r="AFX115" s="356"/>
      <c r="AFY115" s="356"/>
      <c r="AFZ115" s="356"/>
      <c r="AGA115" s="356"/>
      <c r="AGB115" s="356"/>
      <c r="AGC115" s="356"/>
      <c r="AGD115" s="356"/>
      <c r="AGE115" s="356"/>
      <c r="AGF115" s="356"/>
      <c r="AGG115" s="356"/>
      <c r="AGH115" s="356"/>
      <c r="AGI115" s="356"/>
      <c r="AGJ115" s="356"/>
      <c r="AGK115" s="356"/>
      <c r="AGL115" s="356"/>
      <c r="AGM115" s="356"/>
      <c r="AGN115" s="356"/>
      <c r="AGO115" s="356"/>
      <c r="AGP115" s="356"/>
      <c r="AGQ115" s="356"/>
      <c r="AGR115" s="356"/>
      <c r="AGS115" s="356"/>
      <c r="AGT115" s="356"/>
      <c r="AGU115" s="356"/>
      <c r="AGV115" s="356"/>
      <c r="AGW115" s="356"/>
      <c r="AGX115" s="356"/>
      <c r="AGY115" s="356"/>
      <c r="AGZ115" s="356"/>
      <c r="AHA115" s="356"/>
      <c r="AHB115" s="356"/>
      <c r="AHC115" s="356"/>
      <c r="AHD115" s="356"/>
      <c r="AHE115" s="356"/>
      <c r="AHF115" s="356"/>
      <c r="AHG115" s="356"/>
      <c r="AHH115" s="356"/>
      <c r="AHI115" s="356"/>
      <c r="AHJ115" s="356"/>
      <c r="AHK115" s="356"/>
      <c r="AHL115" s="356"/>
      <c r="AHM115" s="356"/>
      <c r="AHN115" s="356"/>
      <c r="AHO115" s="356"/>
      <c r="AHP115" s="356"/>
      <c r="AHQ115" s="356"/>
      <c r="AHR115" s="356"/>
      <c r="AHS115" s="356"/>
      <c r="AHT115" s="356"/>
      <c r="AHU115" s="356"/>
      <c r="AHV115" s="356"/>
      <c r="AHW115" s="356"/>
      <c r="AHX115" s="356"/>
      <c r="AHY115" s="356"/>
      <c r="AHZ115" s="356"/>
      <c r="AIA115" s="356"/>
      <c r="AIB115" s="356"/>
      <c r="AIC115" s="356"/>
      <c r="AID115" s="356"/>
      <c r="AIE115" s="356"/>
      <c r="AIF115" s="356"/>
      <c r="AIG115" s="356"/>
      <c r="AIH115" s="356"/>
      <c r="AII115" s="356"/>
      <c r="AIJ115" s="356"/>
      <c r="AIK115" s="356"/>
      <c r="AIL115" s="356"/>
      <c r="AIM115" s="356"/>
      <c r="AIN115" s="356"/>
      <c r="AIO115" s="356"/>
      <c r="AIP115" s="356"/>
      <c r="AIQ115" s="356"/>
      <c r="AIR115" s="356"/>
      <c r="AIS115" s="356"/>
      <c r="AIT115" s="356"/>
      <c r="AIU115" s="356"/>
      <c r="AIV115" s="356"/>
      <c r="AIW115" s="356"/>
      <c r="AIX115" s="356"/>
      <c r="AIY115" s="356"/>
      <c r="AIZ115" s="356"/>
      <c r="AJA115" s="356"/>
      <c r="AJB115" s="356"/>
      <c r="AJC115" s="356"/>
      <c r="AJD115" s="356"/>
      <c r="AJE115" s="356"/>
      <c r="AJF115" s="356"/>
      <c r="AJG115" s="356"/>
      <c r="AJH115" s="356"/>
      <c r="AJI115" s="356"/>
      <c r="AJJ115" s="356"/>
      <c r="AJK115" s="356"/>
      <c r="AJL115" s="356"/>
      <c r="AJM115" s="356"/>
      <c r="AJN115" s="356"/>
      <c r="AJO115" s="356"/>
      <c r="AJP115" s="356"/>
      <c r="AJQ115" s="356"/>
      <c r="AJR115" s="356"/>
      <c r="AJS115" s="356"/>
      <c r="AJT115" s="356"/>
      <c r="AJU115" s="356"/>
      <c r="AJV115" s="356"/>
      <c r="AJW115" s="356"/>
      <c r="AJX115" s="356"/>
      <c r="AJY115" s="356"/>
      <c r="AJZ115" s="356"/>
      <c r="AKA115" s="356"/>
      <c r="AKB115" s="356"/>
      <c r="AKC115" s="356"/>
      <c r="AKD115" s="356"/>
      <c r="AKE115" s="356"/>
      <c r="AKF115" s="356"/>
      <c r="AKG115" s="356"/>
      <c r="AKH115" s="356"/>
      <c r="AKI115" s="356"/>
      <c r="AKJ115" s="356"/>
      <c r="AKK115" s="356"/>
      <c r="AKL115" s="356"/>
      <c r="AKM115" s="356"/>
      <c r="AKN115" s="356"/>
      <c r="AKO115" s="356"/>
      <c r="AKP115" s="356"/>
      <c r="AKQ115" s="356"/>
      <c r="AKR115" s="356"/>
      <c r="AKS115" s="356"/>
      <c r="AKT115" s="356"/>
      <c r="AKU115" s="356"/>
      <c r="AKV115" s="356"/>
      <c r="AKW115" s="356"/>
      <c r="AKX115" s="356"/>
      <c r="AKY115" s="356"/>
      <c r="AKZ115" s="356"/>
      <c r="ALA115" s="356"/>
      <c r="ALB115" s="356"/>
      <c r="ALC115" s="356"/>
      <c r="ALD115" s="356"/>
      <c r="ALE115" s="356"/>
      <c r="ALF115" s="356"/>
      <c r="ALG115" s="356"/>
      <c r="ALH115" s="356"/>
      <c r="ALI115" s="356"/>
      <c r="ALJ115" s="356"/>
      <c r="ALK115" s="356"/>
      <c r="ALL115" s="356"/>
      <c r="ALM115" s="356"/>
      <c r="ALN115" s="356"/>
      <c r="ALO115" s="356"/>
      <c r="ALP115" s="356"/>
      <c r="ALQ115" s="356"/>
      <c r="ALR115" s="356"/>
      <c r="ALS115" s="356"/>
      <c r="ALT115" s="356"/>
      <c r="ALU115" s="356"/>
      <c r="ALV115" s="356"/>
      <c r="ALW115" s="356"/>
      <c r="ALX115" s="356"/>
      <c r="ALY115" s="356"/>
      <c r="ALZ115" s="356"/>
      <c r="AMA115" s="356"/>
      <c r="AMB115" s="356"/>
      <c r="AMC115" s="356"/>
      <c r="AMD115" s="356"/>
      <c r="AME115" s="356"/>
      <c r="AMF115" s="356"/>
      <c r="AMG115" s="356"/>
      <c r="AMH115" s="356"/>
      <c r="AMI115" s="356"/>
      <c r="AMJ115" s="356"/>
      <c r="AMK115" s="356"/>
      <c r="AML115" s="356"/>
      <c r="AMM115" s="356"/>
      <c r="AMN115" s="356"/>
      <c r="AMO115" s="356"/>
      <c r="AMP115" s="356"/>
      <c r="AMQ115" s="356"/>
      <c r="AMR115" s="356"/>
      <c r="AMS115" s="356"/>
      <c r="AMT115" s="356"/>
      <c r="AMU115" s="356"/>
      <c r="AMV115" s="356"/>
      <c r="AMW115" s="356"/>
      <c r="AMX115" s="356"/>
      <c r="AMY115" s="356"/>
      <c r="AMZ115" s="356"/>
      <c r="ANA115" s="356"/>
      <c r="ANB115" s="356"/>
      <c r="ANC115" s="356"/>
      <c r="AND115" s="356"/>
      <c r="ANE115" s="356"/>
      <c r="ANF115" s="356"/>
      <c r="ANG115" s="356"/>
      <c r="ANH115" s="356"/>
      <c r="ANI115" s="356"/>
      <c r="ANJ115" s="356"/>
      <c r="ANK115" s="356"/>
      <c r="ANL115" s="356"/>
      <c r="ANM115" s="356"/>
      <c r="ANN115" s="356"/>
      <c r="ANO115" s="356"/>
      <c r="ANP115" s="356"/>
      <c r="ANQ115" s="356"/>
      <c r="ANR115" s="356"/>
      <c r="ANS115" s="356"/>
      <c r="ANT115" s="356"/>
      <c r="ANU115" s="356"/>
      <c r="ANV115" s="356"/>
      <c r="ANW115" s="356"/>
      <c r="ANX115" s="356"/>
      <c r="ANY115" s="356"/>
      <c r="ANZ115" s="356"/>
      <c r="AOA115" s="356"/>
      <c r="AOB115" s="356"/>
      <c r="AOC115" s="356"/>
      <c r="AOD115" s="356"/>
      <c r="AOE115" s="356"/>
      <c r="AOF115" s="356"/>
      <c r="AOG115" s="356"/>
      <c r="AOH115" s="356"/>
      <c r="AOI115" s="356"/>
      <c r="AOJ115" s="356"/>
      <c r="AOK115" s="356"/>
      <c r="AOL115" s="356"/>
      <c r="AOM115" s="356"/>
      <c r="AON115" s="356"/>
      <c r="AOO115" s="356"/>
      <c r="AOP115" s="356"/>
      <c r="AOQ115" s="356"/>
      <c r="AOR115" s="356"/>
      <c r="AOS115" s="356"/>
      <c r="AOT115" s="356"/>
      <c r="AOU115" s="356"/>
      <c r="AOV115" s="356"/>
      <c r="AOW115" s="356"/>
      <c r="AOX115" s="356"/>
      <c r="AOY115" s="356"/>
      <c r="AOZ115" s="356"/>
      <c r="APA115" s="356"/>
      <c r="APB115" s="356"/>
      <c r="APC115" s="356"/>
      <c r="APD115" s="356"/>
      <c r="APE115" s="356"/>
      <c r="APF115" s="356"/>
      <c r="APG115" s="356"/>
      <c r="APH115" s="356"/>
      <c r="API115" s="356"/>
      <c r="APJ115" s="356"/>
      <c r="APK115" s="356"/>
      <c r="APL115" s="356"/>
      <c r="APM115" s="356"/>
      <c r="APN115" s="356"/>
      <c r="APO115" s="356"/>
      <c r="APP115" s="356"/>
      <c r="APQ115" s="356"/>
      <c r="APR115" s="356"/>
      <c r="APS115" s="356"/>
      <c r="APT115" s="356"/>
      <c r="APU115" s="356"/>
      <c r="APV115" s="356"/>
      <c r="APW115" s="356"/>
      <c r="APX115" s="356"/>
      <c r="APY115" s="356"/>
      <c r="APZ115" s="356"/>
      <c r="AQA115" s="356"/>
      <c r="AQB115" s="356"/>
      <c r="AQC115" s="356"/>
      <c r="AQD115" s="356"/>
      <c r="AQE115" s="356"/>
      <c r="AQF115" s="356"/>
      <c r="AQG115" s="356"/>
      <c r="AQH115" s="356"/>
      <c r="AQI115" s="356"/>
      <c r="AQJ115" s="356"/>
      <c r="AQK115" s="356"/>
      <c r="AQL115" s="356"/>
      <c r="AQM115" s="356"/>
      <c r="AQN115" s="356"/>
      <c r="AQO115" s="356"/>
      <c r="AQP115" s="356"/>
      <c r="AQQ115" s="356"/>
      <c r="AQR115" s="356"/>
      <c r="AQS115" s="356"/>
      <c r="AQT115" s="356"/>
      <c r="AQU115" s="356"/>
      <c r="AQV115" s="356"/>
      <c r="AQW115" s="356"/>
      <c r="AQX115" s="356"/>
      <c r="AQY115" s="356"/>
      <c r="AQZ115" s="356"/>
      <c r="ARA115" s="356"/>
      <c r="ARB115" s="356"/>
      <c r="ARC115" s="356"/>
      <c r="ARD115" s="356"/>
      <c r="ARE115" s="356"/>
      <c r="ARF115" s="356"/>
      <c r="ARG115" s="356"/>
      <c r="ARH115" s="356"/>
      <c r="ARI115" s="356"/>
      <c r="ARJ115" s="356"/>
      <c r="ARK115" s="356"/>
      <c r="ARL115" s="356"/>
      <c r="ARM115" s="356"/>
      <c r="ARN115" s="356"/>
      <c r="ARO115" s="356"/>
      <c r="ARP115" s="356"/>
      <c r="ARQ115" s="356"/>
      <c r="ARR115" s="356"/>
      <c r="ARS115" s="356"/>
      <c r="ART115" s="356"/>
      <c r="ARU115" s="356"/>
      <c r="ARV115" s="356"/>
      <c r="ARW115" s="356"/>
      <c r="ARX115" s="356"/>
      <c r="ARY115" s="356"/>
      <c r="ARZ115" s="356"/>
      <c r="ASA115" s="356"/>
      <c r="ASB115" s="356"/>
      <c r="ASC115" s="356"/>
      <c r="ASD115" s="356"/>
      <c r="ASE115" s="356"/>
      <c r="ASF115" s="356"/>
      <c r="ASG115" s="356"/>
      <c r="ASH115" s="356"/>
      <c r="ASI115" s="356"/>
      <c r="ASJ115" s="356"/>
      <c r="ASK115" s="356"/>
      <c r="ASL115" s="356"/>
      <c r="ASM115" s="356"/>
      <c r="ASN115" s="356"/>
      <c r="ASO115" s="356"/>
      <c r="ASP115" s="356"/>
      <c r="ASQ115" s="356"/>
      <c r="ASR115" s="356"/>
      <c r="ASS115" s="356"/>
      <c r="AST115" s="356"/>
      <c r="ASU115" s="356"/>
      <c r="ASV115" s="356"/>
      <c r="ASW115" s="356"/>
      <c r="ASX115" s="356"/>
      <c r="ASY115" s="356"/>
      <c r="ASZ115" s="356"/>
      <c r="ATA115" s="356"/>
      <c r="ATB115" s="356"/>
      <c r="ATC115" s="356"/>
      <c r="ATD115" s="356"/>
      <c r="ATE115" s="356"/>
      <c r="ATF115" s="356"/>
      <c r="ATG115" s="356"/>
      <c r="ATH115" s="356"/>
      <c r="ATI115" s="356"/>
      <c r="ATJ115" s="356"/>
      <c r="ATK115" s="356"/>
      <c r="ATL115" s="356"/>
      <c r="ATM115" s="356"/>
      <c r="ATN115" s="356"/>
      <c r="ATO115" s="356"/>
      <c r="ATP115" s="356"/>
      <c r="ATQ115" s="356"/>
      <c r="ATR115" s="356"/>
      <c r="ATS115" s="356"/>
      <c r="ATT115" s="356"/>
      <c r="ATU115" s="356"/>
      <c r="ATV115" s="356"/>
      <c r="ATW115" s="356"/>
      <c r="ATX115" s="356"/>
      <c r="ATY115" s="356"/>
      <c r="ATZ115" s="356"/>
      <c r="AUA115" s="356"/>
      <c r="AUB115" s="356"/>
      <c r="AUC115" s="356"/>
      <c r="AUD115" s="356"/>
      <c r="AUE115" s="356"/>
      <c r="AUF115" s="356"/>
      <c r="AUG115" s="356"/>
      <c r="AUH115" s="356"/>
      <c r="AUI115" s="356"/>
      <c r="AUJ115" s="356"/>
      <c r="AUK115" s="356"/>
      <c r="AUL115" s="356"/>
      <c r="AUM115" s="356"/>
      <c r="AUN115" s="356"/>
      <c r="AUO115" s="356"/>
      <c r="AUP115" s="356"/>
      <c r="AUQ115" s="356"/>
      <c r="AUR115" s="356"/>
      <c r="AUS115" s="356"/>
      <c r="AUT115" s="356"/>
      <c r="AUU115" s="356"/>
      <c r="AUV115" s="356"/>
      <c r="AUW115" s="356"/>
      <c r="AUX115" s="356"/>
      <c r="AUY115" s="356"/>
      <c r="AUZ115" s="356"/>
      <c r="AVA115" s="356"/>
      <c r="AVB115" s="356"/>
      <c r="AVC115" s="356"/>
      <c r="AVD115" s="356"/>
      <c r="AVE115" s="356"/>
      <c r="AVF115" s="356"/>
      <c r="AVG115" s="356"/>
      <c r="AVH115" s="356"/>
      <c r="AVI115" s="356"/>
      <c r="AVJ115" s="356"/>
      <c r="AVK115" s="356"/>
      <c r="AVL115" s="356"/>
      <c r="AVM115" s="356"/>
      <c r="AVN115" s="356"/>
      <c r="AVO115" s="356"/>
      <c r="AVP115" s="356"/>
      <c r="AVQ115" s="356"/>
      <c r="AVR115" s="356"/>
      <c r="AVS115" s="356"/>
      <c r="AVT115" s="356"/>
      <c r="AVU115" s="356"/>
      <c r="AVV115" s="356"/>
      <c r="AVW115" s="356"/>
      <c r="AVX115" s="356"/>
      <c r="AVY115" s="356"/>
      <c r="AVZ115" s="356"/>
      <c r="AWA115" s="356"/>
      <c r="AWB115" s="356"/>
      <c r="AWC115" s="356"/>
      <c r="AWD115" s="356"/>
      <c r="AWE115" s="356"/>
      <c r="AWF115" s="356"/>
      <c r="AWG115" s="356"/>
      <c r="AWH115" s="356"/>
      <c r="AWI115" s="356"/>
      <c r="AWJ115" s="356"/>
      <c r="AWK115" s="356"/>
      <c r="AWL115" s="356"/>
      <c r="AWM115" s="356"/>
      <c r="AWN115" s="356"/>
      <c r="AWO115" s="356"/>
      <c r="AWP115" s="356"/>
      <c r="AWQ115" s="356"/>
      <c r="AWR115" s="356"/>
      <c r="AWS115" s="356"/>
      <c r="AWT115" s="356"/>
      <c r="AWU115" s="356"/>
      <c r="AWV115" s="356"/>
      <c r="AWW115" s="356"/>
      <c r="AWX115" s="356"/>
      <c r="AWY115" s="356"/>
      <c r="AWZ115" s="356"/>
      <c r="AXA115" s="356"/>
      <c r="AXB115" s="356"/>
      <c r="AXC115" s="356"/>
      <c r="AXD115" s="356"/>
      <c r="AXE115" s="356"/>
      <c r="AXF115" s="356"/>
      <c r="AXG115" s="356"/>
      <c r="AXH115" s="356"/>
      <c r="AXI115" s="356"/>
      <c r="AXJ115" s="356"/>
      <c r="AXK115" s="356"/>
      <c r="AXL115" s="356"/>
      <c r="AXM115" s="356"/>
      <c r="AXN115" s="356"/>
      <c r="AXO115" s="356"/>
      <c r="AXP115" s="356"/>
      <c r="AXQ115" s="356"/>
      <c r="AXR115" s="356"/>
      <c r="AXS115" s="356"/>
      <c r="AXT115" s="356"/>
      <c r="AXU115" s="356"/>
      <c r="AXV115" s="356"/>
      <c r="AXW115" s="356"/>
      <c r="AXX115" s="356"/>
      <c r="AXY115" s="356"/>
      <c r="AXZ115" s="356"/>
      <c r="AYA115" s="356"/>
      <c r="AYB115" s="356"/>
      <c r="AYC115" s="356"/>
      <c r="AYD115" s="356"/>
      <c r="AYE115" s="356"/>
      <c r="AYF115" s="356"/>
      <c r="AYG115" s="356"/>
      <c r="AYH115" s="356"/>
      <c r="AYI115" s="356"/>
      <c r="AYJ115" s="356"/>
      <c r="AYK115" s="356"/>
      <c r="AYL115" s="356"/>
      <c r="AYM115" s="356"/>
      <c r="AYN115" s="356"/>
      <c r="AYO115" s="356"/>
      <c r="AYP115" s="356"/>
      <c r="AYQ115" s="356"/>
      <c r="AYR115" s="356"/>
      <c r="AYS115" s="356"/>
      <c r="AYT115" s="356"/>
      <c r="AYU115" s="356"/>
      <c r="AYV115" s="356"/>
      <c r="AYW115" s="356"/>
      <c r="AYX115" s="356"/>
      <c r="AYY115" s="356"/>
      <c r="AYZ115" s="356"/>
      <c r="AZA115" s="356"/>
      <c r="AZB115" s="356"/>
      <c r="AZC115" s="356"/>
      <c r="AZD115" s="356"/>
      <c r="AZE115" s="356"/>
      <c r="AZF115" s="356"/>
      <c r="AZG115" s="356"/>
      <c r="AZH115" s="356"/>
      <c r="AZI115" s="356"/>
      <c r="AZJ115" s="356"/>
      <c r="AZK115" s="356"/>
      <c r="AZL115" s="356"/>
      <c r="AZM115" s="356"/>
      <c r="AZN115" s="356"/>
      <c r="AZO115" s="356"/>
      <c r="AZP115" s="356"/>
      <c r="AZQ115" s="356"/>
      <c r="AZR115" s="356"/>
      <c r="AZS115" s="356"/>
      <c r="AZT115" s="356"/>
      <c r="AZU115" s="356"/>
      <c r="AZV115" s="356"/>
      <c r="AZW115" s="356"/>
      <c r="AZX115" s="356"/>
      <c r="AZY115" s="356"/>
      <c r="AZZ115" s="356"/>
      <c r="BAA115" s="356"/>
      <c r="BAB115" s="356"/>
      <c r="BAC115" s="356"/>
      <c r="BAD115" s="356"/>
      <c r="BAE115" s="356"/>
      <c r="BAF115" s="356"/>
      <c r="BAG115" s="356"/>
      <c r="BAH115" s="356"/>
      <c r="BAI115" s="356"/>
      <c r="BAJ115" s="356"/>
      <c r="BAK115" s="356"/>
      <c r="BAL115" s="356"/>
      <c r="BAM115" s="356"/>
      <c r="BAN115" s="356"/>
      <c r="BAO115" s="356"/>
      <c r="BAP115" s="356"/>
      <c r="BAQ115" s="356"/>
      <c r="BAR115" s="356"/>
      <c r="BAS115" s="356"/>
      <c r="BAT115" s="356"/>
      <c r="BAU115" s="356"/>
      <c r="BAV115" s="356"/>
      <c r="BAW115" s="356"/>
      <c r="BAX115" s="356"/>
      <c r="BAY115" s="356"/>
      <c r="BAZ115" s="356"/>
      <c r="BBA115" s="356"/>
      <c r="BBB115" s="356"/>
      <c r="BBC115" s="356"/>
      <c r="BBD115" s="356"/>
      <c r="BBE115" s="356"/>
      <c r="BBF115" s="356"/>
      <c r="BBG115" s="356"/>
      <c r="BBH115" s="356"/>
      <c r="BBI115" s="356"/>
      <c r="BBJ115" s="356"/>
      <c r="BBK115" s="356"/>
      <c r="BBL115" s="356"/>
      <c r="BBM115" s="356"/>
      <c r="BBN115" s="356"/>
      <c r="BBO115" s="356"/>
      <c r="BBP115" s="356"/>
      <c r="BBQ115" s="356"/>
      <c r="BBR115" s="356"/>
      <c r="BBS115" s="356"/>
      <c r="BBT115" s="356"/>
      <c r="BBU115" s="356"/>
      <c r="BBV115" s="356"/>
      <c r="BBW115" s="356"/>
      <c r="BBX115" s="356"/>
      <c r="BBY115" s="356"/>
      <c r="BBZ115" s="356"/>
      <c r="BCA115" s="356"/>
      <c r="BCB115" s="356"/>
      <c r="BCC115" s="356"/>
      <c r="BCD115" s="356"/>
      <c r="BCE115" s="356"/>
      <c r="BCF115" s="356"/>
      <c r="BCG115" s="356"/>
      <c r="BCH115" s="356"/>
      <c r="BCI115" s="356"/>
      <c r="BCJ115" s="356"/>
      <c r="BCK115" s="356"/>
      <c r="BCL115" s="356"/>
      <c r="BCM115" s="356"/>
      <c r="BCN115" s="356"/>
      <c r="BCO115" s="356"/>
      <c r="BCP115" s="356"/>
      <c r="BCQ115" s="356"/>
      <c r="BCR115" s="356"/>
      <c r="BCS115" s="356"/>
      <c r="BCT115" s="356"/>
      <c r="BCU115" s="356"/>
      <c r="BCV115" s="356"/>
      <c r="BCW115" s="356"/>
      <c r="BCX115" s="356"/>
      <c r="BCY115" s="356"/>
      <c r="BCZ115" s="356"/>
      <c r="BDA115" s="356"/>
      <c r="BDB115" s="356"/>
      <c r="BDC115" s="356"/>
      <c r="BDD115" s="356"/>
      <c r="BDE115" s="356"/>
      <c r="BDF115" s="356"/>
      <c r="BDG115" s="356"/>
      <c r="BDH115" s="356"/>
      <c r="BDI115" s="356"/>
      <c r="BDJ115" s="356"/>
      <c r="BDK115" s="356"/>
      <c r="BDL115" s="356"/>
      <c r="BDM115" s="356"/>
      <c r="BDN115" s="356"/>
      <c r="BDO115" s="356"/>
      <c r="BDP115" s="356"/>
      <c r="BDQ115" s="356"/>
      <c r="BDR115" s="356"/>
      <c r="BDS115" s="356"/>
      <c r="BDT115" s="356"/>
      <c r="BDU115" s="356"/>
      <c r="BDV115" s="356"/>
      <c r="BDW115" s="356"/>
      <c r="BDX115" s="356"/>
      <c r="BDY115" s="356"/>
      <c r="BDZ115" s="356"/>
      <c r="BEA115" s="356"/>
      <c r="BEB115" s="356"/>
      <c r="BEC115" s="356"/>
      <c r="BED115" s="356"/>
      <c r="BEE115" s="356"/>
      <c r="BEF115" s="356"/>
      <c r="BEG115" s="356"/>
      <c r="BEH115" s="356"/>
      <c r="BEI115" s="356"/>
      <c r="BEJ115" s="356"/>
      <c r="BEK115" s="356"/>
      <c r="BEL115" s="356"/>
      <c r="BEM115" s="356"/>
      <c r="BEN115" s="356"/>
      <c r="BEO115" s="356"/>
      <c r="BEP115" s="356"/>
      <c r="BEQ115" s="356"/>
      <c r="BER115" s="356"/>
      <c r="BES115" s="356"/>
      <c r="BET115" s="356"/>
      <c r="BEU115" s="356"/>
      <c r="BEV115" s="356"/>
      <c r="BEW115" s="356"/>
      <c r="BEX115" s="356"/>
      <c r="BEY115" s="356"/>
      <c r="BEZ115" s="356"/>
      <c r="BFA115" s="356"/>
      <c r="BFB115" s="356"/>
      <c r="BFC115" s="356"/>
      <c r="BFD115" s="356"/>
      <c r="BFE115" s="356"/>
      <c r="BFF115" s="356"/>
      <c r="BFG115" s="356"/>
      <c r="BFH115" s="356"/>
      <c r="BFI115" s="356"/>
      <c r="BFJ115" s="356"/>
      <c r="BFK115" s="356"/>
      <c r="BFL115" s="356"/>
      <c r="BFM115" s="356"/>
      <c r="BFN115" s="356"/>
      <c r="BFO115" s="356"/>
      <c r="BFP115" s="356"/>
      <c r="BFQ115" s="356"/>
      <c r="BFR115" s="356"/>
      <c r="BFS115" s="356"/>
      <c r="BFT115" s="356"/>
      <c r="BFU115" s="356"/>
      <c r="BFV115" s="356"/>
      <c r="BFW115" s="356"/>
      <c r="BFX115" s="356"/>
      <c r="BFY115" s="356"/>
      <c r="BFZ115" s="356"/>
      <c r="BGA115" s="356"/>
      <c r="BGB115" s="356"/>
      <c r="BGC115" s="356"/>
      <c r="BGD115" s="356"/>
      <c r="BGE115" s="356"/>
      <c r="BGF115" s="356"/>
      <c r="BGG115" s="356"/>
      <c r="BGH115" s="356"/>
      <c r="BGI115" s="356"/>
      <c r="BGJ115" s="356"/>
      <c r="BGK115" s="356"/>
      <c r="BGL115" s="356"/>
      <c r="BGM115" s="356"/>
      <c r="BGN115" s="356"/>
      <c r="BGO115" s="356"/>
      <c r="BGP115" s="356"/>
      <c r="BGQ115" s="356"/>
      <c r="BGR115" s="356"/>
      <c r="BGS115" s="356"/>
      <c r="BGT115" s="356"/>
      <c r="BGU115" s="356"/>
      <c r="BGV115" s="356"/>
      <c r="BGW115" s="356"/>
      <c r="BGX115" s="356"/>
      <c r="BGY115" s="356"/>
      <c r="BGZ115" s="356"/>
      <c r="BHA115" s="356"/>
      <c r="BHB115" s="356"/>
      <c r="BHC115" s="356"/>
      <c r="BHD115" s="356"/>
      <c r="BHE115" s="356"/>
      <c r="BHF115" s="356"/>
      <c r="BHG115" s="356"/>
      <c r="BHH115" s="356"/>
      <c r="BHI115" s="356"/>
      <c r="BHJ115" s="356"/>
      <c r="BHK115" s="356"/>
      <c r="BHL115" s="356"/>
      <c r="BHM115" s="356"/>
      <c r="BHN115" s="356"/>
      <c r="BHO115" s="356"/>
      <c r="BHP115" s="356"/>
      <c r="BHQ115" s="356"/>
      <c r="BHR115" s="356"/>
      <c r="BHS115" s="356"/>
      <c r="BHT115" s="356"/>
      <c r="BHU115" s="356"/>
      <c r="BHV115" s="356"/>
      <c r="BHW115" s="356"/>
      <c r="BHX115" s="356"/>
      <c r="BHY115" s="356"/>
      <c r="BHZ115" s="356"/>
      <c r="BIA115" s="356"/>
      <c r="BIB115" s="356"/>
      <c r="BIC115" s="356"/>
      <c r="BID115" s="356"/>
      <c r="BIE115" s="356"/>
      <c r="BIF115" s="356"/>
      <c r="BIG115" s="356"/>
      <c r="BIH115" s="356"/>
      <c r="BII115" s="356"/>
      <c r="BIJ115" s="356"/>
      <c r="BIK115" s="356"/>
      <c r="BIL115" s="356"/>
      <c r="BIM115" s="356"/>
      <c r="BIN115" s="356"/>
      <c r="BIO115" s="356"/>
      <c r="BIP115" s="356"/>
      <c r="BIQ115" s="356"/>
      <c r="BIR115" s="356"/>
      <c r="BIS115" s="356"/>
      <c r="BIT115" s="356"/>
      <c r="BIU115" s="356"/>
      <c r="BIV115" s="356"/>
      <c r="BIW115" s="356"/>
      <c r="BIX115" s="356"/>
      <c r="BIY115" s="356"/>
      <c r="BIZ115" s="356"/>
      <c r="BJA115" s="356"/>
      <c r="BJB115" s="356"/>
      <c r="BJC115" s="356"/>
      <c r="BJD115" s="356"/>
      <c r="BJE115" s="356"/>
      <c r="BJF115" s="356"/>
      <c r="BJG115" s="356"/>
      <c r="BJH115" s="356"/>
      <c r="BJI115" s="356"/>
      <c r="BJJ115" s="356"/>
      <c r="BJK115" s="356"/>
      <c r="BJL115" s="356"/>
      <c r="BJM115" s="356"/>
      <c r="BJN115" s="356"/>
      <c r="BJO115" s="356"/>
      <c r="BJP115" s="356"/>
      <c r="BJQ115" s="356"/>
      <c r="BJR115" s="356"/>
      <c r="BJS115" s="356"/>
      <c r="BJT115" s="356"/>
      <c r="BJU115" s="356"/>
      <c r="BJV115" s="356"/>
      <c r="BJW115" s="356"/>
      <c r="BJX115" s="356"/>
      <c r="BJY115" s="356"/>
      <c r="BJZ115" s="356"/>
      <c r="BKA115" s="356"/>
      <c r="BKB115" s="356"/>
      <c r="BKC115" s="356"/>
      <c r="BKD115" s="356"/>
      <c r="BKE115" s="356"/>
      <c r="BKF115" s="356"/>
      <c r="BKG115" s="356"/>
      <c r="BKH115" s="356"/>
      <c r="BKI115" s="356"/>
      <c r="BKJ115" s="356"/>
      <c r="BKK115" s="356"/>
      <c r="BKL115" s="356"/>
      <c r="BKM115" s="356"/>
      <c r="BKN115" s="356"/>
      <c r="BKO115" s="356"/>
      <c r="BKP115" s="356"/>
      <c r="BKQ115" s="356"/>
      <c r="BKR115" s="356"/>
      <c r="BKS115" s="356"/>
      <c r="BKT115" s="356"/>
      <c r="BKU115" s="356"/>
      <c r="BKV115" s="356"/>
      <c r="BKW115" s="356"/>
      <c r="BKX115" s="356"/>
      <c r="BKY115" s="356"/>
      <c r="BKZ115" s="356"/>
      <c r="BLA115" s="356"/>
      <c r="BLB115" s="356"/>
      <c r="BLC115" s="356"/>
      <c r="BLD115" s="356"/>
      <c r="BLE115" s="356"/>
      <c r="BLF115" s="356"/>
      <c r="BLG115" s="356"/>
      <c r="BLH115" s="356"/>
      <c r="BLI115" s="356"/>
      <c r="BLJ115" s="356"/>
      <c r="BLK115" s="356"/>
      <c r="BLL115" s="356"/>
      <c r="BLM115" s="356"/>
      <c r="BLN115" s="356"/>
      <c r="BLO115" s="356"/>
      <c r="BLP115" s="356"/>
      <c r="BLQ115" s="356"/>
      <c r="BLR115" s="356"/>
      <c r="BLS115" s="356"/>
      <c r="BLT115" s="356"/>
      <c r="BLU115" s="356"/>
      <c r="BLV115" s="356"/>
      <c r="BLW115" s="356"/>
      <c r="BLX115" s="356"/>
      <c r="BLY115" s="356"/>
      <c r="BLZ115" s="356"/>
      <c r="BMA115" s="356"/>
      <c r="BMB115" s="356"/>
      <c r="BMC115" s="356"/>
      <c r="BMD115" s="356"/>
      <c r="BME115" s="356"/>
      <c r="BMF115" s="356"/>
      <c r="BMG115" s="356"/>
      <c r="BMH115" s="356"/>
      <c r="BMI115" s="356"/>
      <c r="BMJ115" s="356"/>
      <c r="BMK115" s="356"/>
      <c r="BML115" s="356"/>
      <c r="BMM115" s="356"/>
      <c r="BMN115" s="356"/>
      <c r="BMO115" s="356"/>
      <c r="BMP115" s="356"/>
      <c r="BMQ115" s="356"/>
      <c r="BMR115" s="356"/>
      <c r="BMS115" s="356"/>
      <c r="BMT115" s="356"/>
      <c r="BMU115" s="356"/>
      <c r="BMV115" s="356"/>
      <c r="BMW115" s="356"/>
      <c r="BMX115" s="356"/>
      <c r="BMY115" s="356"/>
      <c r="BMZ115" s="356"/>
      <c r="BNA115" s="356"/>
      <c r="BNB115" s="356"/>
      <c r="BNC115" s="356"/>
      <c r="BND115" s="356"/>
      <c r="BNE115" s="356"/>
      <c r="BNF115" s="356"/>
      <c r="BNG115" s="356"/>
      <c r="BNH115" s="356"/>
      <c r="BNI115" s="356"/>
      <c r="BNJ115" s="356"/>
      <c r="BNK115" s="356"/>
      <c r="BNL115" s="356"/>
      <c r="BNM115" s="356"/>
      <c r="BNN115" s="356"/>
      <c r="BNO115" s="356"/>
      <c r="BNP115" s="356"/>
      <c r="BNQ115" s="356"/>
      <c r="BNR115" s="356"/>
      <c r="BNS115" s="356"/>
      <c r="BNT115" s="356"/>
      <c r="BNU115" s="356"/>
      <c r="BNV115" s="356"/>
      <c r="BNW115" s="356"/>
      <c r="BNX115" s="356"/>
      <c r="BNY115" s="356"/>
      <c r="BNZ115" s="356"/>
      <c r="BOA115" s="356"/>
      <c r="BOB115" s="356"/>
      <c r="BOC115" s="356"/>
      <c r="BOD115" s="356"/>
      <c r="BOE115" s="356"/>
      <c r="BOF115" s="356"/>
      <c r="BOG115" s="356"/>
      <c r="BOH115" s="356"/>
      <c r="BOI115" s="356"/>
      <c r="BOJ115" s="356"/>
      <c r="BOK115" s="356"/>
      <c r="BOL115" s="356"/>
      <c r="BOM115" s="356"/>
      <c r="BON115" s="356"/>
      <c r="BOO115" s="356"/>
      <c r="BOP115" s="356"/>
      <c r="BOQ115" s="356"/>
      <c r="BOR115" s="356"/>
      <c r="BOS115" s="356"/>
      <c r="BOT115" s="356"/>
      <c r="BOU115" s="356"/>
      <c r="BOV115" s="356"/>
      <c r="BOW115" s="356"/>
      <c r="BOX115" s="356"/>
      <c r="BOY115" s="356"/>
      <c r="BOZ115" s="356"/>
      <c r="BPA115" s="356"/>
      <c r="BPB115" s="356"/>
      <c r="BPC115" s="356"/>
      <c r="BPD115" s="356"/>
      <c r="BPE115" s="356"/>
      <c r="BPF115" s="356"/>
      <c r="BPG115" s="356"/>
      <c r="BPH115" s="356"/>
      <c r="BPI115" s="356"/>
      <c r="BPJ115" s="356"/>
      <c r="BPK115" s="356"/>
      <c r="BPL115" s="356"/>
      <c r="BPM115" s="356"/>
      <c r="BPN115" s="356"/>
      <c r="BPO115" s="356"/>
      <c r="BPP115" s="356"/>
      <c r="BPQ115" s="356"/>
      <c r="BPR115" s="356"/>
      <c r="BPS115" s="356"/>
      <c r="BPT115" s="356"/>
      <c r="BPU115" s="356"/>
      <c r="BPV115" s="356"/>
      <c r="BPW115" s="356"/>
      <c r="BPX115" s="356"/>
      <c r="BPY115" s="356"/>
      <c r="BPZ115" s="356"/>
      <c r="BQA115" s="356"/>
      <c r="BQB115" s="356"/>
      <c r="BQC115" s="356"/>
      <c r="BQD115" s="356"/>
      <c r="BQE115" s="356"/>
      <c r="BQF115" s="356"/>
      <c r="BQG115" s="356"/>
      <c r="BQH115" s="356"/>
      <c r="BQI115" s="356"/>
      <c r="BQJ115" s="356"/>
      <c r="BQK115" s="356"/>
      <c r="BQL115" s="356"/>
      <c r="BQM115" s="356"/>
      <c r="BQN115" s="356"/>
      <c r="BQO115" s="356"/>
      <c r="BQP115" s="356"/>
      <c r="BQQ115" s="356"/>
      <c r="BQR115" s="356"/>
      <c r="BQS115" s="356"/>
      <c r="BQT115" s="356"/>
      <c r="BQU115" s="356"/>
      <c r="BQV115" s="356"/>
      <c r="BQW115" s="356"/>
      <c r="BQX115" s="356"/>
      <c r="BQY115" s="356"/>
      <c r="BQZ115" s="356"/>
      <c r="BRA115" s="356"/>
      <c r="BRB115" s="356"/>
      <c r="BRC115" s="356"/>
      <c r="BRD115" s="356"/>
      <c r="BRE115" s="356"/>
      <c r="BRF115" s="356"/>
      <c r="BRG115" s="356"/>
      <c r="BRH115" s="356"/>
      <c r="BRI115" s="356"/>
      <c r="BRJ115" s="356"/>
      <c r="BRK115" s="356"/>
      <c r="BRL115" s="356"/>
      <c r="BRM115" s="356"/>
      <c r="BRN115" s="356"/>
      <c r="BRO115" s="356"/>
      <c r="BRP115" s="356"/>
      <c r="BRQ115" s="356"/>
      <c r="BRR115" s="356"/>
      <c r="BRS115" s="356"/>
      <c r="BRT115" s="356"/>
      <c r="BRU115" s="356"/>
      <c r="BRV115" s="356"/>
      <c r="BRW115" s="356"/>
      <c r="BRX115" s="356"/>
      <c r="BRY115" s="356"/>
      <c r="BRZ115" s="356"/>
      <c r="BSA115" s="356"/>
      <c r="BSB115" s="356"/>
      <c r="BSC115" s="356"/>
      <c r="BSD115" s="356"/>
      <c r="BSE115" s="356"/>
      <c r="BSF115" s="356"/>
      <c r="BSG115" s="356"/>
      <c r="BSH115" s="356"/>
      <c r="BSI115" s="356"/>
      <c r="BSJ115" s="356"/>
      <c r="BSK115" s="356"/>
      <c r="BSL115" s="356"/>
      <c r="BSM115" s="356"/>
      <c r="BSN115" s="356"/>
      <c r="BSO115" s="356"/>
      <c r="BSP115" s="356"/>
      <c r="BSQ115" s="356"/>
      <c r="BSR115" s="356"/>
      <c r="BSS115" s="356"/>
      <c r="BST115" s="356"/>
      <c r="BSU115" s="356"/>
      <c r="BSV115" s="356"/>
      <c r="BSW115" s="356"/>
      <c r="BSX115" s="356"/>
      <c r="BSY115" s="356"/>
      <c r="BSZ115" s="356"/>
      <c r="BTA115" s="356"/>
      <c r="BTB115" s="356"/>
      <c r="BTC115" s="356"/>
      <c r="BTD115" s="356"/>
      <c r="BTE115" s="356"/>
      <c r="BTF115" s="356"/>
      <c r="BTG115" s="356"/>
      <c r="BTH115" s="356"/>
      <c r="BTI115" s="356"/>
      <c r="BTJ115" s="356"/>
      <c r="BTK115" s="356"/>
      <c r="BTL115" s="356"/>
      <c r="BTM115" s="356"/>
      <c r="BTN115" s="356"/>
      <c r="BTO115" s="356"/>
      <c r="BTP115" s="356"/>
      <c r="BTQ115" s="356"/>
      <c r="BTR115" s="356"/>
      <c r="BTS115" s="356"/>
      <c r="BTT115" s="356"/>
      <c r="BTU115" s="356"/>
      <c r="BTV115" s="356"/>
      <c r="BTW115" s="356"/>
      <c r="BTX115" s="356"/>
      <c r="BTY115" s="356"/>
      <c r="BTZ115" s="356"/>
      <c r="BUA115" s="356"/>
      <c r="BUB115" s="356"/>
      <c r="BUC115" s="356"/>
      <c r="BUD115" s="356"/>
      <c r="BUE115" s="356"/>
      <c r="BUF115" s="356"/>
      <c r="BUG115" s="356"/>
      <c r="BUH115" s="356"/>
      <c r="BUI115" s="356"/>
      <c r="BUJ115" s="356"/>
      <c r="BUK115" s="356"/>
      <c r="BUL115" s="356"/>
      <c r="BUM115" s="356"/>
      <c r="BUN115" s="356"/>
      <c r="BUO115" s="356"/>
      <c r="BUP115" s="356"/>
      <c r="BUQ115" s="356"/>
      <c r="BUR115" s="356"/>
      <c r="BUS115" s="356"/>
      <c r="BUT115" s="356"/>
      <c r="BUU115" s="356"/>
      <c r="BUV115" s="356"/>
      <c r="BUW115" s="356"/>
      <c r="BUX115" s="356"/>
      <c r="BUY115" s="356"/>
      <c r="BUZ115" s="356"/>
      <c r="BVA115" s="356"/>
      <c r="BVB115" s="356"/>
      <c r="BVC115" s="356"/>
      <c r="BVD115" s="356"/>
      <c r="BVE115" s="356"/>
      <c r="BVF115" s="356"/>
      <c r="BVG115" s="356"/>
      <c r="BVH115" s="356"/>
      <c r="BVI115" s="356"/>
      <c r="BVJ115" s="356"/>
      <c r="BVK115" s="356"/>
      <c r="BVL115" s="356"/>
      <c r="BVM115" s="356"/>
      <c r="BVN115" s="356"/>
      <c r="BVO115" s="356"/>
      <c r="BVP115" s="356"/>
      <c r="BVQ115" s="356"/>
      <c r="BVR115" s="356"/>
      <c r="BVS115" s="356"/>
      <c r="BVT115" s="356"/>
      <c r="BVU115" s="356"/>
      <c r="BVV115" s="356"/>
      <c r="BVW115" s="356"/>
      <c r="BVX115" s="356"/>
      <c r="BVY115" s="356"/>
      <c r="BVZ115" s="356"/>
      <c r="BWA115" s="356"/>
      <c r="BWB115" s="356"/>
      <c r="BWC115" s="356"/>
      <c r="BWD115" s="356"/>
      <c r="BWE115" s="356"/>
      <c r="BWF115" s="356"/>
      <c r="BWG115" s="356"/>
      <c r="BWH115" s="356"/>
      <c r="BWI115" s="356"/>
      <c r="BWJ115" s="356"/>
      <c r="BWK115" s="356"/>
      <c r="BWL115" s="356"/>
      <c r="BWM115" s="356"/>
      <c r="BWN115" s="356"/>
      <c r="BWO115" s="356"/>
      <c r="BWP115" s="356"/>
      <c r="BWQ115" s="356"/>
      <c r="BWR115" s="356"/>
      <c r="BWS115" s="356"/>
      <c r="BWT115" s="356"/>
      <c r="BWU115" s="356"/>
      <c r="BWV115" s="356"/>
      <c r="BWW115" s="356"/>
      <c r="BWX115" s="356"/>
      <c r="BWY115" s="356"/>
      <c r="BWZ115" s="356"/>
      <c r="BXA115" s="356"/>
      <c r="BXB115" s="356"/>
      <c r="BXC115" s="356"/>
      <c r="BXD115" s="356"/>
      <c r="BXE115" s="356"/>
      <c r="BXF115" s="356"/>
      <c r="BXG115" s="356"/>
      <c r="BXH115" s="356"/>
      <c r="BXI115" s="356"/>
      <c r="BXJ115" s="356"/>
      <c r="BXK115" s="356"/>
      <c r="BXL115" s="356"/>
      <c r="BXM115" s="356"/>
      <c r="BXN115" s="356"/>
      <c r="BXO115" s="356"/>
      <c r="BXP115" s="356"/>
      <c r="BXQ115" s="356"/>
      <c r="BXR115" s="356"/>
      <c r="BXS115" s="356"/>
      <c r="BXT115" s="356"/>
      <c r="BXU115" s="356"/>
      <c r="BXV115" s="356"/>
      <c r="BXW115" s="356"/>
      <c r="BXX115" s="356"/>
      <c r="BXY115" s="356"/>
      <c r="BXZ115" s="356"/>
      <c r="BYA115" s="356"/>
      <c r="BYB115" s="356"/>
      <c r="BYC115" s="356"/>
      <c r="BYD115" s="356"/>
      <c r="BYE115" s="356"/>
      <c r="BYF115" s="356"/>
      <c r="BYG115" s="356"/>
      <c r="BYH115" s="356"/>
      <c r="BYI115" s="356"/>
      <c r="BYJ115" s="356"/>
      <c r="BYK115" s="356"/>
      <c r="BYL115" s="356"/>
      <c r="BYM115" s="356"/>
      <c r="BYN115" s="356"/>
      <c r="BYO115" s="356"/>
      <c r="BYP115" s="356"/>
      <c r="BYQ115" s="356"/>
      <c r="BYR115" s="356"/>
      <c r="BYS115" s="356"/>
      <c r="BYT115" s="356"/>
      <c r="BYU115" s="356"/>
      <c r="BYV115" s="356"/>
      <c r="BYW115" s="356"/>
      <c r="BYX115" s="356"/>
      <c r="BYY115" s="356"/>
      <c r="BYZ115" s="356"/>
      <c r="BZA115" s="356"/>
      <c r="BZB115" s="356"/>
      <c r="BZC115" s="356"/>
      <c r="BZD115" s="356"/>
      <c r="BZE115" s="356"/>
      <c r="BZF115" s="356"/>
      <c r="BZG115" s="356"/>
      <c r="BZH115" s="356"/>
      <c r="BZI115" s="356"/>
      <c r="BZJ115" s="356"/>
      <c r="BZK115" s="356"/>
      <c r="BZL115" s="356"/>
      <c r="BZM115" s="356"/>
      <c r="BZN115" s="356"/>
      <c r="BZO115" s="356"/>
      <c r="BZP115" s="356"/>
      <c r="BZQ115" s="356"/>
      <c r="BZR115" s="356"/>
      <c r="BZS115" s="356"/>
      <c r="BZT115" s="356"/>
      <c r="BZU115" s="356"/>
      <c r="BZV115" s="356"/>
      <c r="BZW115" s="356"/>
      <c r="BZX115" s="356"/>
      <c r="BZY115" s="356"/>
      <c r="BZZ115" s="356"/>
      <c r="CAA115" s="356"/>
      <c r="CAB115" s="356"/>
      <c r="CAC115" s="356"/>
      <c r="CAD115" s="356"/>
      <c r="CAE115" s="356"/>
      <c r="CAF115" s="356"/>
      <c r="CAG115" s="356"/>
      <c r="CAH115" s="356"/>
      <c r="CAI115" s="356"/>
      <c r="CAJ115" s="356"/>
      <c r="CAK115" s="356"/>
      <c r="CAL115" s="356"/>
      <c r="CAM115" s="356"/>
      <c r="CAN115" s="356"/>
      <c r="CAO115" s="356"/>
      <c r="CAP115" s="356"/>
      <c r="CAQ115" s="356"/>
      <c r="CAR115" s="356"/>
      <c r="CAS115" s="356"/>
      <c r="CAT115" s="356"/>
      <c r="CAU115" s="356"/>
      <c r="CAV115" s="356"/>
      <c r="CAW115" s="356"/>
      <c r="CAX115" s="356"/>
      <c r="CAY115" s="356"/>
      <c r="CAZ115" s="356"/>
      <c r="CBA115" s="356"/>
      <c r="CBB115" s="356"/>
      <c r="CBC115" s="356"/>
      <c r="CBD115" s="356"/>
      <c r="CBE115" s="356"/>
      <c r="CBF115" s="356"/>
      <c r="CBG115" s="356"/>
      <c r="CBH115" s="356"/>
      <c r="CBI115" s="356"/>
      <c r="CBJ115" s="356"/>
      <c r="CBK115" s="356"/>
      <c r="CBL115" s="356"/>
      <c r="CBM115" s="356"/>
      <c r="CBN115" s="356"/>
      <c r="CBO115" s="356"/>
      <c r="CBP115" s="356"/>
      <c r="CBQ115" s="356"/>
      <c r="CBR115" s="356"/>
      <c r="CBS115" s="356"/>
      <c r="CBT115" s="356"/>
      <c r="CBU115" s="356"/>
      <c r="CBV115" s="356"/>
      <c r="CBW115" s="356"/>
      <c r="CBX115" s="356"/>
      <c r="CBY115" s="356"/>
      <c r="CBZ115" s="356"/>
      <c r="CCA115" s="356"/>
      <c r="CCB115" s="356"/>
      <c r="CCC115" s="356"/>
      <c r="CCD115" s="356"/>
      <c r="CCE115" s="356"/>
      <c r="CCF115" s="356"/>
      <c r="CCG115" s="356"/>
      <c r="CCH115" s="356"/>
      <c r="CCI115" s="356"/>
      <c r="CCJ115" s="356"/>
      <c r="CCK115" s="356"/>
      <c r="CCL115" s="356"/>
      <c r="CCM115" s="356"/>
      <c r="CCN115" s="356"/>
      <c r="CCO115" s="356"/>
      <c r="CCP115" s="356"/>
      <c r="CCQ115" s="356"/>
      <c r="CCR115" s="356"/>
      <c r="CCS115" s="356"/>
      <c r="CCT115" s="356"/>
      <c r="CCU115" s="356"/>
      <c r="CCV115" s="356"/>
      <c r="CCW115" s="356"/>
      <c r="CCX115" s="356"/>
      <c r="CCY115" s="356"/>
      <c r="CCZ115" s="356"/>
      <c r="CDA115" s="356"/>
      <c r="CDB115" s="356"/>
      <c r="CDC115" s="356"/>
      <c r="CDD115" s="356"/>
      <c r="CDE115" s="356"/>
      <c r="CDF115" s="356"/>
      <c r="CDG115" s="356"/>
      <c r="CDH115" s="356"/>
      <c r="CDI115" s="356"/>
      <c r="CDJ115" s="356"/>
      <c r="CDK115" s="356"/>
      <c r="CDL115" s="356"/>
      <c r="CDM115" s="356"/>
      <c r="CDN115" s="356"/>
      <c r="CDO115" s="356"/>
      <c r="CDP115" s="356"/>
      <c r="CDQ115" s="356"/>
      <c r="CDR115" s="356"/>
      <c r="CDS115" s="356"/>
      <c r="CDT115" s="356"/>
      <c r="CDU115" s="356"/>
      <c r="CDV115" s="356"/>
      <c r="CDW115" s="356"/>
      <c r="CDX115" s="356"/>
      <c r="CDY115" s="356"/>
      <c r="CDZ115" s="356"/>
      <c r="CEA115" s="356"/>
      <c r="CEB115" s="356"/>
      <c r="CEC115" s="356"/>
      <c r="CED115" s="356"/>
      <c r="CEE115" s="356"/>
      <c r="CEF115" s="356"/>
      <c r="CEG115" s="356"/>
      <c r="CEH115" s="356"/>
      <c r="CEI115" s="356"/>
      <c r="CEJ115" s="356"/>
      <c r="CEK115" s="356"/>
      <c r="CEL115" s="356"/>
      <c r="CEM115" s="356"/>
      <c r="CEN115" s="356"/>
      <c r="CEO115" s="356"/>
      <c r="CEP115" s="356"/>
      <c r="CEQ115" s="356"/>
      <c r="CER115" s="356"/>
      <c r="CES115" s="356"/>
      <c r="CET115" s="356"/>
      <c r="CEU115" s="356"/>
      <c r="CEV115" s="356"/>
      <c r="CEW115" s="356"/>
      <c r="CEX115" s="356"/>
      <c r="CEY115" s="356"/>
      <c r="CEZ115" s="356"/>
      <c r="CFA115" s="356"/>
      <c r="CFB115" s="356"/>
      <c r="CFC115" s="356"/>
      <c r="CFD115" s="356"/>
      <c r="CFE115" s="356"/>
      <c r="CFF115" s="356"/>
      <c r="CFG115" s="356"/>
      <c r="CFH115" s="356"/>
      <c r="CFI115" s="356"/>
      <c r="CFJ115" s="356"/>
      <c r="CFK115" s="356"/>
      <c r="CFL115" s="356"/>
      <c r="CFM115" s="356"/>
      <c r="CFN115" s="356"/>
      <c r="CFO115" s="356"/>
      <c r="CFP115" s="356"/>
      <c r="CFQ115" s="356"/>
      <c r="CFR115" s="356"/>
      <c r="CFS115" s="356"/>
      <c r="CFT115" s="356"/>
      <c r="CFU115" s="356"/>
      <c r="CFV115" s="356"/>
      <c r="CFW115" s="356"/>
      <c r="CFX115" s="356"/>
      <c r="CFY115" s="356"/>
      <c r="CFZ115" s="356"/>
      <c r="CGA115" s="356"/>
      <c r="CGB115" s="356"/>
      <c r="CGC115" s="356"/>
      <c r="CGD115" s="356"/>
      <c r="CGE115" s="356"/>
      <c r="CGF115" s="356"/>
      <c r="CGG115" s="356"/>
      <c r="CGH115" s="356"/>
      <c r="CGI115" s="356"/>
      <c r="CGJ115" s="356"/>
      <c r="CGK115" s="356"/>
      <c r="CGL115" s="356"/>
      <c r="CGM115" s="356"/>
      <c r="CGN115" s="356"/>
      <c r="CGO115" s="356"/>
      <c r="CGP115" s="356"/>
      <c r="CGQ115" s="356"/>
      <c r="CGR115" s="356"/>
      <c r="CGS115" s="356"/>
      <c r="CGT115" s="356"/>
      <c r="CGU115" s="356"/>
      <c r="CGV115" s="356"/>
      <c r="CGW115" s="356"/>
      <c r="CGX115" s="356"/>
      <c r="CGY115" s="356"/>
      <c r="CGZ115" s="356"/>
      <c r="CHA115" s="356"/>
      <c r="CHB115" s="356"/>
      <c r="CHC115" s="356"/>
      <c r="CHD115" s="356"/>
      <c r="CHE115" s="356"/>
      <c r="CHF115" s="356"/>
      <c r="CHG115" s="356"/>
      <c r="CHH115" s="356"/>
      <c r="CHI115" s="356"/>
      <c r="CHJ115" s="356"/>
      <c r="CHK115" s="356"/>
      <c r="CHL115" s="356"/>
      <c r="CHM115" s="356"/>
      <c r="CHN115" s="356"/>
      <c r="CHO115" s="356"/>
      <c r="CHP115" s="356"/>
      <c r="CHQ115" s="356"/>
      <c r="CHR115" s="356"/>
      <c r="CHS115" s="356"/>
      <c r="CHT115" s="356"/>
      <c r="CHU115" s="356"/>
      <c r="CHV115" s="356"/>
      <c r="CHW115" s="356"/>
      <c r="CHX115" s="356"/>
      <c r="CHY115" s="356"/>
      <c r="CHZ115" s="356"/>
      <c r="CIA115" s="356"/>
      <c r="CIB115" s="356"/>
      <c r="CIC115" s="356"/>
      <c r="CID115" s="356"/>
      <c r="CIE115" s="356"/>
      <c r="CIF115" s="356"/>
      <c r="CIG115" s="356"/>
      <c r="CIH115" s="356"/>
      <c r="CII115" s="356"/>
      <c r="CIJ115" s="356"/>
      <c r="CIK115" s="356"/>
      <c r="CIL115" s="356"/>
      <c r="CIM115" s="356"/>
      <c r="CIN115" s="356"/>
      <c r="CIO115" s="356"/>
      <c r="CIP115" s="356"/>
      <c r="CIQ115" s="356"/>
      <c r="CIR115" s="356"/>
      <c r="CIS115" s="356"/>
      <c r="CIT115" s="356"/>
      <c r="CIU115" s="356"/>
      <c r="CIV115" s="356"/>
      <c r="CIW115" s="356"/>
      <c r="CIX115" s="356"/>
      <c r="CIY115" s="356"/>
      <c r="CIZ115" s="356"/>
      <c r="CJA115" s="356"/>
      <c r="CJB115" s="356"/>
      <c r="CJC115" s="356"/>
      <c r="CJD115" s="356"/>
      <c r="CJE115" s="356"/>
      <c r="CJF115" s="356"/>
      <c r="CJG115" s="356"/>
      <c r="CJH115" s="356"/>
      <c r="CJI115" s="356"/>
      <c r="CJJ115" s="356"/>
      <c r="CJK115" s="356"/>
      <c r="CJL115" s="356"/>
      <c r="CJM115" s="356"/>
      <c r="CJN115" s="356"/>
      <c r="CJO115" s="356"/>
      <c r="CJP115" s="356"/>
      <c r="CJQ115" s="356"/>
      <c r="CJR115" s="356"/>
      <c r="CJS115" s="356"/>
      <c r="CJT115" s="356"/>
      <c r="CJU115" s="356"/>
      <c r="CJV115" s="356"/>
      <c r="CJW115" s="356"/>
      <c r="CJX115" s="356"/>
      <c r="CJY115" s="356"/>
      <c r="CJZ115" s="356"/>
      <c r="CKA115" s="356"/>
      <c r="CKB115" s="356"/>
      <c r="CKC115" s="356"/>
      <c r="CKD115" s="356"/>
      <c r="CKE115" s="356"/>
      <c r="CKF115" s="356"/>
      <c r="CKG115" s="356"/>
      <c r="CKH115" s="356"/>
      <c r="CKI115" s="356"/>
      <c r="CKJ115" s="356"/>
      <c r="CKK115" s="356"/>
      <c r="CKL115" s="356"/>
      <c r="CKM115" s="356"/>
      <c r="CKN115" s="356"/>
      <c r="CKO115" s="356"/>
      <c r="CKP115" s="356"/>
      <c r="CKQ115" s="356"/>
      <c r="CKR115" s="356"/>
      <c r="CKS115" s="356"/>
      <c r="CKT115" s="356"/>
      <c r="CKU115" s="356"/>
      <c r="CKV115" s="356"/>
      <c r="CKW115" s="356"/>
      <c r="CKX115" s="356"/>
      <c r="CKY115" s="356"/>
      <c r="CKZ115" s="356"/>
      <c r="CLA115" s="356"/>
      <c r="CLB115" s="356"/>
      <c r="CLC115" s="356"/>
      <c r="CLD115" s="356"/>
      <c r="CLE115" s="356"/>
      <c r="CLF115" s="356"/>
      <c r="CLG115" s="356"/>
      <c r="CLH115" s="356"/>
      <c r="CLI115" s="356"/>
      <c r="CLJ115" s="356"/>
      <c r="CLK115" s="356"/>
      <c r="CLL115" s="356"/>
      <c r="CLM115" s="356"/>
      <c r="CLN115" s="356"/>
      <c r="CLO115" s="356"/>
      <c r="CLP115" s="356"/>
      <c r="CLQ115" s="356"/>
      <c r="CLR115" s="356"/>
      <c r="CLS115" s="356"/>
      <c r="CLT115" s="356"/>
      <c r="CLU115" s="356"/>
      <c r="CLV115" s="356"/>
      <c r="CLW115" s="356"/>
      <c r="CLX115" s="356"/>
      <c r="CLY115" s="356"/>
      <c r="CLZ115" s="356"/>
      <c r="CMA115" s="356"/>
      <c r="CMB115" s="356"/>
      <c r="CMC115" s="356"/>
      <c r="CMD115" s="356"/>
      <c r="CME115" s="356"/>
      <c r="CMF115" s="356"/>
      <c r="CMG115" s="356"/>
      <c r="CMH115" s="356"/>
      <c r="CMI115" s="356"/>
      <c r="CMJ115" s="356"/>
      <c r="CMK115" s="356"/>
      <c r="CML115" s="356"/>
      <c r="CMM115" s="356"/>
      <c r="CMN115" s="356"/>
      <c r="CMO115" s="356"/>
      <c r="CMP115" s="356"/>
      <c r="CMQ115" s="356"/>
      <c r="CMR115" s="356"/>
      <c r="CMS115" s="356"/>
      <c r="CMT115" s="356"/>
      <c r="CMU115" s="356"/>
      <c r="CMV115" s="356"/>
      <c r="CMW115" s="356"/>
      <c r="CMX115" s="356"/>
      <c r="CMY115" s="356"/>
      <c r="CMZ115" s="356"/>
      <c r="CNA115" s="356"/>
      <c r="CNB115" s="356"/>
      <c r="CNC115" s="356"/>
      <c r="CND115" s="356"/>
      <c r="CNE115" s="356"/>
      <c r="CNF115" s="356"/>
      <c r="CNG115" s="356"/>
      <c r="CNH115" s="356"/>
      <c r="CNI115" s="356"/>
      <c r="CNJ115" s="356"/>
      <c r="CNK115" s="356"/>
      <c r="CNL115" s="356"/>
      <c r="CNM115" s="356"/>
      <c r="CNN115" s="356"/>
      <c r="CNO115" s="356"/>
      <c r="CNP115" s="356"/>
      <c r="CNQ115" s="356"/>
      <c r="CNR115" s="356"/>
      <c r="CNS115" s="356"/>
      <c r="CNT115" s="356"/>
      <c r="CNU115" s="356"/>
      <c r="CNV115" s="356"/>
      <c r="CNW115" s="356"/>
      <c r="CNX115" s="356"/>
      <c r="CNY115" s="356"/>
      <c r="CNZ115" s="356"/>
      <c r="COA115" s="356"/>
      <c r="COB115" s="356"/>
      <c r="COC115" s="356"/>
      <c r="COD115" s="356"/>
      <c r="COE115" s="356"/>
      <c r="COF115" s="356"/>
      <c r="COG115" s="356"/>
      <c r="COH115" s="356"/>
      <c r="COI115" s="356"/>
      <c r="COJ115" s="356"/>
      <c r="COK115" s="356"/>
      <c r="COL115" s="356"/>
      <c r="COM115" s="356"/>
      <c r="CON115" s="356"/>
      <c r="COO115" s="356"/>
      <c r="COP115" s="356"/>
      <c r="COQ115" s="356"/>
      <c r="COR115" s="356"/>
      <c r="COS115" s="356"/>
      <c r="COT115" s="356"/>
      <c r="COU115" s="356"/>
      <c r="COV115" s="356"/>
      <c r="COW115" s="356"/>
      <c r="COX115" s="356"/>
      <c r="COY115" s="356"/>
      <c r="COZ115" s="356"/>
      <c r="CPA115" s="356"/>
      <c r="CPB115" s="356"/>
      <c r="CPC115" s="356"/>
      <c r="CPD115" s="356"/>
      <c r="CPE115" s="356"/>
      <c r="CPF115" s="356"/>
      <c r="CPG115" s="356"/>
      <c r="CPH115" s="356"/>
      <c r="CPI115" s="356"/>
      <c r="CPJ115" s="356"/>
      <c r="CPK115" s="356"/>
      <c r="CPL115" s="356"/>
      <c r="CPM115" s="356"/>
      <c r="CPN115" s="356"/>
      <c r="CPO115" s="356"/>
      <c r="CPP115" s="356"/>
      <c r="CPQ115" s="356"/>
      <c r="CPR115" s="356"/>
      <c r="CPS115" s="356"/>
      <c r="CPT115" s="356"/>
      <c r="CPU115" s="356"/>
      <c r="CPV115" s="356"/>
      <c r="CPW115" s="356"/>
      <c r="CPX115" s="356"/>
      <c r="CPY115" s="356"/>
      <c r="CPZ115" s="356"/>
      <c r="CQA115" s="356"/>
      <c r="CQB115" s="356"/>
      <c r="CQC115" s="356"/>
      <c r="CQD115" s="356"/>
      <c r="CQE115" s="356"/>
      <c r="CQF115" s="356"/>
      <c r="CQG115" s="356"/>
      <c r="CQH115" s="356"/>
      <c r="CQI115" s="356"/>
      <c r="CQJ115" s="356"/>
      <c r="CQK115" s="356"/>
      <c r="CQL115" s="356"/>
      <c r="CQM115" s="356"/>
      <c r="CQN115" s="356"/>
      <c r="CQO115" s="356"/>
      <c r="CQP115" s="356"/>
      <c r="CQQ115" s="356"/>
      <c r="CQR115" s="356"/>
      <c r="CQS115" s="356"/>
      <c r="CQT115" s="356"/>
      <c r="CQU115" s="356"/>
      <c r="CQV115" s="356"/>
      <c r="CQW115" s="356"/>
      <c r="CQX115" s="356"/>
      <c r="CQY115" s="356"/>
      <c r="CQZ115" s="356"/>
      <c r="CRA115" s="356"/>
      <c r="CRB115" s="356"/>
      <c r="CRC115" s="356"/>
      <c r="CRD115" s="356"/>
      <c r="CRE115" s="356"/>
      <c r="CRF115" s="356"/>
      <c r="CRG115" s="356"/>
      <c r="CRH115" s="356"/>
      <c r="CRI115" s="356"/>
      <c r="CRJ115" s="356"/>
      <c r="CRK115" s="356"/>
      <c r="CRL115" s="356"/>
      <c r="CRM115" s="356"/>
      <c r="CRN115" s="356"/>
      <c r="CRO115" s="356"/>
      <c r="CRP115" s="356"/>
      <c r="CRQ115" s="356"/>
      <c r="CRR115" s="356"/>
      <c r="CRS115" s="356"/>
      <c r="CRT115" s="356"/>
      <c r="CRU115" s="356"/>
      <c r="CRV115" s="356"/>
      <c r="CRW115" s="356"/>
      <c r="CRX115" s="356"/>
      <c r="CRY115" s="356"/>
      <c r="CRZ115" s="356"/>
      <c r="CSA115" s="356"/>
      <c r="CSB115" s="356"/>
      <c r="CSC115" s="356"/>
      <c r="CSD115" s="356"/>
      <c r="CSE115" s="356"/>
      <c r="CSF115" s="356"/>
      <c r="CSG115" s="356"/>
      <c r="CSH115" s="356"/>
      <c r="CSI115" s="356"/>
      <c r="CSJ115" s="356"/>
      <c r="CSK115" s="356"/>
      <c r="CSL115" s="356"/>
      <c r="CSM115" s="356"/>
      <c r="CSN115" s="356"/>
      <c r="CSO115" s="356"/>
      <c r="CSP115" s="356"/>
      <c r="CSQ115" s="356"/>
      <c r="CSR115" s="356"/>
      <c r="CSS115" s="356"/>
      <c r="CST115" s="356"/>
      <c r="CSU115" s="356"/>
      <c r="CSV115" s="356"/>
      <c r="CSW115" s="356"/>
      <c r="CSX115" s="356"/>
      <c r="CSY115" s="356"/>
      <c r="CSZ115" s="356"/>
      <c r="CTA115" s="356"/>
      <c r="CTB115" s="356"/>
      <c r="CTC115" s="356"/>
      <c r="CTD115" s="356"/>
      <c r="CTE115" s="356"/>
      <c r="CTF115" s="356"/>
      <c r="CTG115" s="356"/>
      <c r="CTH115" s="356"/>
      <c r="CTI115" s="356"/>
      <c r="CTJ115" s="356"/>
      <c r="CTK115" s="356"/>
      <c r="CTL115" s="356"/>
      <c r="CTM115" s="356"/>
      <c r="CTN115" s="356"/>
      <c r="CTO115" s="356"/>
      <c r="CTP115" s="356"/>
      <c r="CTQ115" s="356"/>
      <c r="CTR115" s="356"/>
      <c r="CTS115" s="356"/>
      <c r="CTT115" s="356"/>
      <c r="CTU115" s="356"/>
      <c r="CTV115" s="356"/>
      <c r="CTW115" s="356"/>
      <c r="CTX115" s="356"/>
      <c r="CTY115" s="356"/>
      <c r="CTZ115" s="356"/>
      <c r="CUA115" s="356"/>
      <c r="CUB115" s="356"/>
      <c r="CUC115" s="356"/>
      <c r="CUD115" s="356"/>
      <c r="CUE115" s="356"/>
      <c r="CUF115" s="356"/>
      <c r="CUG115" s="356"/>
      <c r="CUH115" s="356"/>
      <c r="CUI115" s="356"/>
      <c r="CUJ115" s="356"/>
      <c r="CUK115" s="356"/>
      <c r="CUL115" s="356"/>
      <c r="CUM115" s="356"/>
      <c r="CUN115" s="356"/>
      <c r="CUO115" s="356"/>
      <c r="CUP115" s="356"/>
      <c r="CUQ115" s="356"/>
      <c r="CUR115" s="356"/>
      <c r="CUS115" s="356"/>
      <c r="CUT115" s="356"/>
      <c r="CUU115" s="356"/>
      <c r="CUV115" s="356"/>
      <c r="CUW115" s="356"/>
      <c r="CUX115" s="356"/>
      <c r="CUY115" s="356"/>
      <c r="CUZ115" s="356"/>
      <c r="CVA115" s="356"/>
      <c r="CVB115" s="356"/>
      <c r="CVC115" s="356"/>
      <c r="CVD115" s="356"/>
      <c r="CVE115" s="356"/>
      <c r="CVF115" s="356"/>
      <c r="CVG115" s="356"/>
      <c r="CVH115" s="356"/>
      <c r="CVI115" s="356"/>
      <c r="CVJ115" s="356"/>
      <c r="CVK115" s="356"/>
      <c r="CVL115" s="356"/>
      <c r="CVM115" s="356"/>
      <c r="CVN115" s="356"/>
      <c r="CVO115" s="356"/>
      <c r="CVP115" s="356"/>
      <c r="CVQ115" s="356"/>
      <c r="CVR115" s="356"/>
      <c r="CVS115" s="356"/>
      <c r="CVT115" s="356"/>
      <c r="CVU115" s="356"/>
      <c r="CVV115" s="356"/>
      <c r="CVW115" s="356"/>
      <c r="CVX115" s="356"/>
      <c r="CVY115" s="356"/>
      <c r="CVZ115" s="356"/>
      <c r="CWA115" s="356"/>
      <c r="CWB115" s="356"/>
      <c r="CWC115" s="356"/>
      <c r="CWD115" s="356"/>
      <c r="CWE115" s="356"/>
      <c r="CWF115" s="356"/>
      <c r="CWG115" s="356"/>
      <c r="CWH115" s="356"/>
      <c r="CWI115" s="356"/>
      <c r="CWJ115" s="356"/>
      <c r="CWK115" s="356"/>
      <c r="CWL115" s="356"/>
      <c r="CWM115" s="356"/>
      <c r="CWN115" s="356"/>
      <c r="CWO115" s="356"/>
      <c r="CWP115" s="356"/>
      <c r="CWQ115" s="356"/>
      <c r="CWR115" s="356"/>
      <c r="CWS115" s="356"/>
      <c r="CWT115" s="356"/>
      <c r="CWU115" s="356"/>
      <c r="CWV115" s="356"/>
      <c r="CWW115" s="356"/>
      <c r="CWX115" s="356"/>
      <c r="CWY115" s="356"/>
      <c r="CWZ115" s="356"/>
      <c r="CXA115" s="356"/>
      <c r="CXB115" s="356"/>
      <c r="CXC115" s="356"/>
      <c r="CXD115" s="356"/>
      <c r="CXE115" s="356"/>
      <c r="CXF115" s="356"/>
      <c r="CXG115" s="356"/>
      <c r="CXH115" s="356"/>
      <c r="CXI115" s="356"/>
      <c r="CXJ115" s="356"/>
      <c r="CXK115" s="356"/>
      <c r="CXL115" s="356"/>
      <c r="CXM115" s="356"/>
      <c r="CXN115" s="356"/>
      <c r="CXO115" s="356"/>
      <c r="CXP115" s="356"/>
      <c r="CXQ115" s="356"/>
      <c r="CXR115" s="356"/>
      <c r="CXS115" s="356"/>
      <c r="CXT115" s="356"/>
      <c r="CXU115" s="356"/>
      <c r="CXV115" s="356"/>
      <c r="CXW115" s="356"/>
      <c r="CXX115" s="356"/>
      <c r="CXY115" s="356"/>
      <c r="CXZ115" s="356"/>
      <c r="CYA115" s="356"/>
      <c r="CYB115" s="356"/>
      <c r="CYC115" s="356"/>
      <c r="CYD115" s="356"/>
      <c r="CYE115" s="356"/>
      <c r="CYF115" s="356"/>
      <c r="CYG115" s="356"/>
      <c r="CYH115" s="356"/>
      <c r="CYI115" s="356"/>
      <c r="CYJ115" s="356"/>
      <c r="CYK115" s="356"/>
      <c r="CYL115" s="356"/>
      <c r="CYM115" s="356"/>
      <c r="CYN115" s="356"/>
      <c r="CYO115" s="356"/>
      <c r="CYP115" s="356"/>
      <c r="CYQ115" s="356"/>
      <c r="CYR115" s="356"/>
      <c r="CYS115" s="356"/>
      <c r="CYT115" s="356"/>
      <c r="CYU115" s="356"/>
      <c r="CYV115" s="356"/>
      <c r="CYW115" s="356"/>
      <c r="CYX115" s="356"/>
      <c r="CYY115" s="356"/>
      <c r="CYZ115" s="356"/>
      <c r="CZA115" s="356"/>
      <c r="CZB115" s="356"/>
      <c r="CZC115" s="356"/>
      <c r="CZD115" s="356"/>
      <c r="CZE115" s="356"/>
      <c r="CZF115" s="356"/>
      <c r="CZG115" s="356"/>
      <c r="CZH115" s="356"/>
      <c r="CZI115" s="356"/>
      <c r="CZJ115" s="356"/>
      <c r="CZK115" s="356"/>
      <c r="CZL115" s="356"/>
      <c r="CZM115" s="356"/>
      <c r="CZN115" s="356"/>
      <c r="CZO115" s="356"/>
      <c r="CZP115" s="356"/>
      <c r="CZQ115" s="356"/>
      <c r="CZR115" s="356"/>
      <c r="CZS115" s="356"/>
      <c r="CZT115" s="356"/>
      <c r="CZU115" s="356"/>
      <c r="CZV115" s="356"/>
      <c r="CZW115" s="356"/>
      <c r="CZX115" s="356"/>
      <c r="CZY115" s="356"/>
      <c r="CZZ115" s="356"/>
      <c r="DAA115" s="356"/>
      <c r="DAB115" s="356"/>
      <c r="DAC115" s="356"/>
      <c r="DAD115" s="356"/>
      <c r="DAE115" s="356"/>
      <c r="DAF115" s="356"/>
      <c r="DAG115" s="356"/>
      <c r="DAH115" s="356"/>
      <c r="DAI115" s="356"/>
      <c r="DAJ115" s="356"/>
      <c r="DAK115" s="356"/>
      <c r="DAL115" s="356"/>
      <c r="DAM115" s="356"/>
      <c r="DAN115" s="356"/>
      <c r="DAO115" s="356"/>
      <c r="DAP115" s="356"/>
      <c r="DAQ115" s="356"/>
      <c r="DAR115" s="356"/>
      <c r="DAS115" s="356"/>
      <c r="DAT115" s="356"/>
      <c r="DAU115" s="356"/>
      <c r="DAV115" s="356"/>
      <c r="DAW115" s="356"/>
      <c r="DAX115" s="356"/>
      <c r="DAY115" s="356"/>
      <c r="DAZ115" s="356"/>
      <c r="DBA115" s="356"/>
      <c r="DBB115" s="356"/>
      <c r="DBC115" s="356"/>
      <c r="DBD115" s="356"/>
      <c r="DBE115" s="356"/>
      <c r="DBF115" s="356"/>
      <c r="DBG115" s="356"/>
      <c r="DBH115" s="356"/>
      <c r="DBI115" s="356"/>
      <c r="DBJ115" s="356"/>
      <c r="DBK115" s="356"/>
      <c r="DBL115" s="356"/>
      <c r="DBM115" s="356"/>
      <c r="DBN115" s="356"/>
      <c r="DBO115" s="356"/>
      <c r="DBP115" s="356"/>
      <c r="DBQ115" s="356"/>
      <c r="DBR115" s="356"/>
      <c r="DBS115" s="356"/>
      <c r="DBT115" s="356"/>
      <c r="DBU115" s="356"/>
      <c r="DBV115" s="356"/>
      <c r="DBW115" s="356"/>
      <c r="DBX115" s="356"/>
      <c r="DBY115" s="356"/>
      <c r="DBZ115" s="356"/>
      <c r="DCA115" s="356"/>
      <c r="DCB115" s="356"/>
      <c r="DCC115" s="356"/>
      <c r="DCD115" s="356"/>
      <c r="DCE115" s="356"/>
      <c r="DCF115" s="356"/>
      <c r="DCG115" s="356"/>
      <c r="DCH115" s="356"/>
      <c r="DCI115" s="356"/>
      <c r="DCJ115" s="356"/>
      <c r="DCK115" s="356"/>
      <c r="DCL115" s="356"/>
      <c r="DCM115" s="356"/>
      <c r="DCN115" s="356"/>
      <c r="DCO115" s="356"/>
      <c r="DCP115" s="356"/>
      <c r="DCQ115" s="356"/>
      <c r="DCR115" s="356"/>
      <c r="DCS115" s="356"/>
      <c r="DCT115" s="356"/>
      <c r="DCU115" s="356"/>
      <c r="DCV115" s="356"/>
      <c r="DCW115" s="356"/>
      <c r="DCX115" s="356"/>
      <c r="DCY115" s="356"/>
      <c r="DCZ115" s="356"/>
      <c r="DDA115" s="356"/>
      <c r="DDB115" s="356"/>
      <c r="DDC115" s="356"/>
      <c r="DDD115" s="356"/>
      <c r="DDE115" s="356"/>
      <c r="DDF115" s="356"/>
      <c r="DDG115" s="356"/>
      <c r="DDH115" s="356"/>
      <c r="DDI115" s="356"/>
      <c r="DDJ115" s="356"/>
      <c r="DDK115" s="356"/>
      <c r="DDL115" s="356"/>
      <c r="DDM115" s="356"/>
      <c r="DDN115" s="356"/>
      <c r="DDO115" s="356"/>
      <c r="DDP115" s="356"/>
      <c r="DDQ115" s="356"/>
      <c r="DDR115" s="356"/>
      <c r="DDS115" s="356"/>
      <c r="DDT115" s="356"/>
      <c r="DDU115" s="356"/>
      <c r="DDV115" s="356"/>
      <c r="DDW115" s="356"/>
      <c r="DDX115" s="356"/>
      <c r="DDY115" s="356"/>
      <c r="DDZ115" s="356"/>
      <c r="DEA115" s="356"/>
      <c r="DEB115" s="356"/>
      <c r="DEC115" s="356"/>
      <c r="DED115" s="356"/>
      <c r="DEE115" s="356"/>
      <c r="DEF115" s="356"/>
      <c r="DEG115" s="356"/>
      <c r="DEH115" s="356"/>
      <c r="DEI115" s="356"/>
      <c r="DEJ115" s="356"/>
      <c r="DEK115" s="356"/>
      <c r="DEL115" s="356"/>
      <c r="DEM115" s="356"/>
      <c r="DEN115" s="356"/>
      <c r="DEO115" s="356"/>
      <c r="DEP115" s="356"/>
      <c r="DEQ115" s="356"/>
      <c r="DER115" s="356"/>
      <c r="DES115" s="356"/>
      <c r="DET115" s="356"/>
      <c r="DEU115" s="356"/>
      <c r="DEV115" s="356"/>
      <c r="DEW115" s="356"/>
      <c r="DEX115" s="356"/>
      <c r="DEY115" s="356"/>
      <c r="DEZ115" s="356"/>
      <c r="DFA115" s="356"/>
      <c r="DFB115" s="356"/>
      <c r="DFC115" s="356"/>
      <c r="DFD115" s="356"/>
      <c r="DFE115" s="356"/>
      <c r="DFF115" s="356"/>
      <c r="DFG115" s="356"/>
      <c r="DFH115" s="356"/>
      <c r="DFI115" s="356"/>
      <c r="DFJ115" s="356"/>
      <c r="DFK115" s="356"/>
      <c r="DFL115" s="356"/>
      <c r="DFM115" s="356"/>
      <c r="DFN115" s="356"/>
      <c r="DFO115" s="356"/>
      <c r="DFP115" s="356"/>
      <c r="DFQ115" s="356"/>
      <c r="DFR115" s="356"/>
      <c r="DFS115" s="356"/>
      <c r="DFT115" s="356"/>
      <c r="DFU115" s="356"/>
      <c r="DFV115" s="356"/>
      <c r="DFW115" s="356"/>
      <c r="DFX115" s="356"/>
      <c r="DFY115" s="356"/>
      <c r="DFZ115" s="356"/>
      <c r="DGA115" s="356"/>
      <c r="DGB115" s="356"/>
      <c r="DGC115" s="356"/>
      <c r="DGD115" s="356"/>
      <c r="DGE115" s="356"/>
      <c r="DGF115" s="356"/>
      <c r="DGG115" s="356"/>
      <c r="DGH115" s="356"/>
      <c r="DGI115" s="356"/>
      <c r="DGJ115" s="356"/>
      <c r="DGK115" s="356"/>
      <c r="DGL115" s="356"/>
      <c r="DGM115" s="356"/>
      <c r="DGN115" s="356"/>
      <c r="DGO115" s="356"/>
      <c r="DGP115" s="356"/>
      <c r="DGQ115" s="356"/>
      <c r="DGR115" s="356"/>
      <c r="DGS115" s="356"/>
      <c r="DGT115" s="356"/>
      <c r="DGU115" s="356"/>
      <c r="DGV115" s="356"/>
      <c r="DGW115" s="356"/>
      <c r="DGX115" s="356"/>
      <c r="DGY115" s="356"/>
      <c r="DGZ115" s="356"/>
      <c r="DHA115" s="356"/>
      <c r="DHB115" s="356"/>
      <c r="DHC115" s="356"/>
      <c r="DHD115" s="356"/>
      <c r="DHE115" s="356"/>
      <c r="DHF115" s="356"/>
      <c r="DHG115" s="356"/>
      <c r="DHH115" s="356"/>
      <c r="DHI115" s="356"/>
      <c r="DHJ115" s="356"/>
      <c r="DHK115" s="356"/>
      <c r="DHL115" s="356"/>
      <c r="DHM115" s="356"/>
      <c r="DHN115" s="356"/>
      <c r="DHO115" s="356"/>
      <c r="DHP115" s="356"/>
      <c r="DHQ115" s="356"/>
      <c r="DHR115" s="356"/>
      <c r="DHS115" s="356"/>
      <c r="DHT115" s="356"/>
      <c r="DHU115" s="356"/>
      <c r="DHV115" s="356"/>
      <c r="DHW115" s="356"/>
      <c r="DHX115" s="356"/>
      <c r="DHY115" s="356"/>
      <c r="DHZ115" s="356"/>
      <c r="DIA115" s="356"/>
      <c r="DIB115" s="356"/>
      <c r="DIC115" s="356"/>
      <c r="DID115" s="356"/>
      <c r="DIE115" s="356"/>
      <c r="DIF115" s="356"/>
      <c r="DIG115" s="356"/>
      <c r="DIH115" s="356"/>
      <c r="DII115" s="356"/>
      <c r="DIJ115" s="356"/>
      <c r="DIK115" s="356"/>
      <c r="DIL115" s="356"/>
      <c r="DIM115" s="356"/>
      <c r="DIN115" s="356"/>
      <c r="DIO115" s="356"/>
      <c r="DIP115" s="356"/>
      <c r="DIQ115" s="356"/>
      <c r="DIR115" s="356"/>
      <c r="DIS115" s="356"/>
      <c r="DIT115" s="356"/>
      <c r="DIU115" s="356"/>
      <c r="DIV115" s="356"/>
      <c r="DIW115" s="356"/>
      <c r="DIX115" s="356"/>
      <c r="DIY115" s="356"/>
      <c r="DIZ115" s="356"/>
      <c r="DJA115" s="356"/>
      <c r="DJB115" s="356"/>
      <c r="DJC115" s="356"/>
      <c r="DJD115" s="356"/>
      <c r="DJE115" s="356"/>
      <c r="DJF115" s="356"/>
      <c r="DJG115" s="356"/>
      <c r="DJH115" s="356"/>
      <c r="DJI115" s="356"/>
      <c r="DJJ115" s="356"/>
      <c r="DJK115" s="356"/>
      <c r="DJL115" s="356"/>
      <c r="DJM115" s="356"/>
      <c r="DJN115" s="356"/>
      <c r="DJO115" s="356"/>
      <c r="DJP115" s="356"/>
      <c r="DJQ115" s="356"/>
      <c r="DJR115" s="356"/>
      <c r="DJS115" s="356"/>
      <c r="DJT115" s="356"/>
      <c r="DJU115" s="356"/>
      <c r="DJV115" s="356"/>
      <c r="DJW115" s="356"/>
      <c r="DJX115" s="356"/>
      <c r="DJY115" s="356"/>
      <c r="DJZ115" s="356"/>
      <c r="DKA115" s="356"/>
      <c r="DKB115" s="356"/>
      <c r="DKC115" s="356"/>
      <c r="DKD115" s="356"/>
      <c r="DKE115" s="356"/>
      <c r="DKF115" s="356"/>
      <c r="DKG115" s="356"/>
      <c r="DKH115" s="356"/>
      <c r="DKI115" s="356"/>
      <c r="DKJ115" s="356"/>
      <c r="DKK115" s="356"/>
      <c r="DKL115" s="356"/>
      <c r="DKM115" s="356"/>
      <c r="DKN115" s="356"/>
      <c r="DKO115" s="356"/>
      <c r="DKP115" s="356"/>
      <c r="DKQ115" s="356"/>
      <c r="DKR115" s="356"/>
      <c r="DKS115" s="356"/>
      <c r="DKT115" s="356"/>
      <c r="DKU115" s="356"/>
      <c r="DKV115" s="356"/>
      <c r="DKW115" s="356"/>
      <c r="DKX115" s="356"/>
      <c r="DKY115" s="356"/>
      <c r="DKZ115" s="356"/>
      <c r="DLA115" s="356"/>
      <c r="DLB115" s="356"/>
      <c r="DLC115" s="356"/>
      <c r="DLD115" s="356"/>
      <c r="DLE115" s="356"/>
      <c r="DLF115" s="356"/>
      <c r="DLG115" s="356"/>
      <c r="DLH115" s="356"/>
      <c r="DLI115" s="356"/>
      <c r="DLJ115" s="356"/>
      <c r="DLK115" s="356"/>
      <c r="DLL115" s="356"/>
      <c r="DLM115" s="356"/>
      <c r="DLN115" s="356"/>
      <c r="DLO115" s="356"/>
      <c r="DLP115" s="356"/>
      <c r="DLQ115" s="356"/>
      <c r="DLR115" s="356"/>
      <c r="DLS115" s="356"/>
      <c r="DLT115" s="356"/>
      <c r="DLU115" s="356"/>
      <c r="DLV115" s="356"/>
      <c r="DLW115" s="356"/>
      <c r="DLX115" s="356"/>
      <c r="DLY115" s="356"/>
      <c r="DLZ115" s="356"/>
      <c r="DMA115" s="356"/>
      <c r="DMB115" s="356"/>
      <c r="DMC115" s="356"/>
      <c r="DMD115" s="356"/>
      <c r="DME115" s="356"/>
      <c r="DMF115" s="356"/>
      <c r="DMG115" s="356"/>
      <c r="DMH115" s="356"/>
      <c r="DMI115" s="356"/>
      <c r="DMJ115" s="356"/>
      <c r="DMK115" s="356"/>
      <c r="DML115" s="356"/>
      <c r="DMM115" s="356"/>
      <c r="DMN115" s="356"/>
      <c r="DMO115" s="356"/>
      <c r="DMP115" s="356"/>
      <c r="DMQ115" s="356"/>
      <c r="DMR115" s="356"/>
      <c r="DMS115" s="356"/>
      <c r="DMT115" s="356"/>
      <c r="DMU115" s="356"/>
      <c r="DMV115" s="356"/>
      <c r="DMW115" s="356"/>
      <c r="DMX115" s="356"/>
      <c r="DMY115" s="356"/>
      <c r="DMZ115" s="356"/>
      <c r="DNA115" s="356"/>
      <c r="DNB115" s="356"/>
      <c r="DNC115" s="356"/>
      <c r="DND115" s="356"/>
      <c r="DNE115" s="356"/>
      <c r="DNF115" s="356"/>
      <c r="DNG115" s="356"/>
      <c r="DNH115" s="356"/>
      <c r="DNI115" s="356"/>
      <c r="DNJ115" s="356"/>
      <c r="DNK115" s="356"/>
      <c r="DNL115" s="356"/>
      <c r="DNM115" s="356"/>
      <c r="DNN115" s="356"/>
      <c r="DNO115" s="356"/>
      <c r="DNP115" s="356"/>
      <c r="DNQ115" s="356"/>
      <c r="DNR115" s="356"/>
      <c r="DNS115" s="356"/>
      <c r="DNT115" s="356"/>
      <c r="DNU115" s="356"/>
      <c r="DNV115" s="356"/>
      <c r="DNW115" s="356"/>
      <c r="DNX115" s="356"/>
      <c r="DNY115" s="356"/>
      <c r="DNZ115" s="356"/>
      <c r="DOA115" s="356"/>
      <c r="DOB115" s="356"/>
      <c r="DOC115" s="356"/>
      <c r="DOD115" s="356"/>
      <c r="DOE115" s="356"/>
      <c r="DOF115" s="356"/>
      <c r="DOG115" s="356"/>
      <c r="DOH115" s="356"/>
      <c r="DOI115" s="356"/>
      <c r="DOJ115" s="356"/>
      <c r="DOK115" s="356"/>
      <c r="DOL115" s="356"/>
      <c r="DOM115" s="356"/>
      <c r="DON115" s="356"/>
      <c r="DOO115" s="356"/>
      <c r="DOP115" s="356"/>
      <c r="DOQ115" s="356"/>
      <c r="DOR115" s="356"/>
      <c r="DOS115" s="356"/>
      <c r="DOT115" s="356"/>
      <c r="DOU115" s="356"/>
      <c r="DOV115" s="356"/>
      <c r="DOW115" s="356"/>
      <c r="DOX115" s="356"/>
      <c r="DOY115" s="356"/>
      <c r="DOZ115" s="356"/>
      <c r="DPA115" s="356"/>
      <c r="DPB115" s="356"/>
      <c r="DPC115" s="356"/>
      <c r="DPD115" s="356"/>
      <c r="DPE115" s="356"/>
      <c r="DPF115" s="356"/>
      <c r="DPG115" s="356"/>
      <c r="DPH115" s="356"/>
      <c r="DPI115" s="356"/>
      <c r="DPJ115" s="356"/>
      <c r="DPK115" s="356"/>
      <c r="DPL115" s="356"/>
      <c r="DPM115" s="356"/>
      <c r="DPN115" s="356"/>
      <c r="DPO115" s="356"/>
      <c r="DPP115" s="356"/>
      <c r="DPQ115" s="356"/>
      <c r="DPR115" s="356"/>
      <c r="DPS115" s="356"/>
      <c r="DPT115" s="356"/>
      <c r="DPU115" s="356"/>
      <c r="DPV115" s="356"/>
      <c r="DPW115" s="356"/>
      <c r="DPX115" s="356"/>
      <c r="DPY115" s="356"/>
      <c r="DPZ115" s="356"/>
      <c r="DQA115" s="356"/>
      <c r="DQB115" s="356"/>
      <c r="DQC115" s="356"/>
      <c r="DQD115" s="356"/>
      <c r="DQE115" s="356"/>
      <c r="DQF115" s="356"/>
      <c r="DQG115" s="356"/>
      <c r="DQH115" s="356"/>
      <c r="DQI115" s="356"/>
      <c r="DQJ115" s="356"/>
      <c r="DQK115" s="356"/>
      <c r="DQL115" s="356"/>
      <c r="DQM115" s="356"/>
      <c r="DQN115" s="356"/>
      <c r="DQO115" s="356"/>
      <c r="DQP115" s="356"/>
      <c r="DQQ115" s="356"/>
      <c r="DQR115" s="356"/>
      <c r="DQS115" s="356"/>
      <c r="DQT115" s="356"/>
      <c r="DQU115" s="356"/>
      <c r="DQV115" s="356"/>
      <c r="DQW115" s="356"/>
      <c r="DQX115" s="356"/>
      <c r="DQY115" s="356"/>
      <c r="DQZ115" s="356"/>
      <c r="DRA115" s="356"/>
      <c r="DRB115" s="356"/>
      <c r="DRC115" s="356"/>
      <c r="DRD115" s="356"/>
      <c r="DRE115" s="356"/>
      <c r="DRF115" s="356"/>
      <c r="DRG115" s="356"/>
      <c r="DRH115" s="356"/>
      <c r="DRI115" s="356"/>
      <c r="DRJ115" s="356"/>
      <c r="DRK115" s="356"/>
      <c r="DRL115" s="356"/>
      <c r="DRM115" s="356"/>
      <c r="DRN115" s="356"/>
      <c r="DRO115" s="356"/>
      <c r="DRP115" s="356"/>
      <c r="DRQ115" s="356"/>
      <c r="DRR115" s="356"/>
      <c r="DRS115" s="356"/>
      <c r="DRT115" s="356"/>
      <c r="DRU115" s="356"/>
      <c r="DRV115" s="356"/>
      <c r="DRW115" s="356"/>
      <c r="DRX115" s="356"/>
      <c r="DRY115" s="356"/>
      <c r="DRZ115" s="356"/>
      <c r="DSA115" s="356"/>
      <c r="DSB115" s="356"/>
      <c r="DSC115" s="356"/>
      <c r="DSD115" s="356"/>
      <c r="DSE115" s="356"/>
      <c r="DSF115" s="356"/>
      <c r="DSG115" s="356"/>
      <c r="DSH115" s="356"/>
      <c r="DSI115" s="356"/>
      <c r="DSJ115" s="356"/>
      <c r="DSK115" s="356"/>
      <c r="DSL115" s="356"/>
      <c r="DSM115" s="356"/>
      <c r="DSN115" s="356"/>
      <c r="DSO115" s="356"/>
      <c r="DSP115" s="356"/>
      <c r="DSQ115" s="356"/>
      <c r="DSR115" s="356"/>
      <c r="DSS115" s="356"/>
      <c r="DST115" s="356"/>
      <c r="DSU115" s="356"/>
      <c r="DSV115" s="356"/>
      <c r="DSW115" s="356"/>
      <c r="DSX115" s="356"/>
      <c r="DSY115" s="356"/>
      <c r="DSZ115" s="356"/>
      <c r="DTA115" s="356"/>
      <c r="DTB115" s="356"/>
      <c r="DTC115" s="356"/>
      <c r="DTD115" s="356"/>
      <c r="DTE115" s="356"/>
      <c r="DTF115" s="356"/>
      <c r="DTG115" s="356"/>
      <c r="DTH115" s="356"/>
      <c r="DTI115" s="356"/>
      <c r="DTJ115" s="356"/>
      <c r="DTK115" s="356"/>
      <c r="DTL115" s="356"/>
      <c r="DTM115" s="356"/>
      <c r="DTN115" s="356"/>
      <c r="DTO115" s="356"/>
      <c r="DTP115" s="356"/>
      <c r="DTQ115" s="356"/>
      <c r="DTR115" s="356"/>
      <c r="DTS115" s="356"/>
      <c r="DTT115" s="356"/>
      <c r="DTU115" s="356"/>
      <c r="DTV115" s="356"/>
      <c r="DTW115" s="356"/>
      <c r="DTX115" s="356"/>
      <c r="DTY115" s="356"/>
      <c r="DTZ115" s="356"/>
      <c r="DUA115" s="356"/>
      <c r="DUB115" s="356"/>
      <c r="DUC115" s="356"/>
      <c r="DUD115" s="356"/>
      <c r="DUE115" s="356"/>
      <c r="DUF115" s="356"/>
      <c r="DUG115" s="356"/>
      <c r="DUH115" s="356"/>
      <c r="DUI115" s="356"/>
      <c r="DUJ115" s="356"/>
      <c r="DUK115" s="356"/>
      <c r="DUL115" s="356"/>
      <c r="DUM115" s="356"/>
      <c r="DUN115" s="356"/>
      <c r="DUO115" s="356"/>
      <c r="DUP115" s="356"/>
      <c r="DUQ115" s="356"/>
      <c r="DUR115" s="356"/>
      <c r="DUS115" s="356"/>
      <c r="DUT115" s="356"/>
      <c r="DUU115" s="356"/>
      <c r="DUV115" s="356"/>
      <c r="DUW115" s="356"/>
      <c r="DUX115" s="356"/>
      <c r="DUY115" s="356"/>
      <c r="DUZ115" s="356"/>
      <c r="DVA115" s="356"/>
      <c r="DVB115" s="356"/>
      <c r="DVC115" s="356"/>
      <c r="DVD115" s="356"/>
      <c r="DVE115" s="356"/>
      <c r="DVF115" s="356"/>
      <c r="DVG115" s="356"/>
      <c r="DVH115" s="356"/>
      <c r="DVI115" s="356"/>
      <c r="DVJ115" s="356"/>
      <c r="DVK115" s="356"/>
      <c r="DVL115" s="356"/>
      <c r="DVM115" s="356"/>
      <c r="DVN115" s="356"/>
      <c r="DVO115" s="356"/>
      <c r="DVP115" s="356"/>
      <c r="DVQ115" s="356"/>
      <c r="DVR115" s="356"/>
      <c r="DVS115" s="356"/>
      <c r="DVT115" s="356"/>
      <c r="DVU115" s="356"/>
      <c r="DVV115" s="356"/>
      <c r="DVW115" s="356"/>
      <c r="DVX115" s="356"/>
      <c r="DVY115" s="356"/>
      <c r="DVZ115" s="356"/>
      <c r="DWA115" s="356"/>
      <c r="DWB115" s="356"/>
      <c r="DWC115" s="356"/>
      <c r="DWD115" s="356"/>
      <c r="DWE115" s="356"/>
      <c r="DWF115" s="356"/>
      <c r="DWG115" s="356"/>
      <c r="DWH115" s="356"/>
      <c r="DWI115" s="356"/>
      <c r="DWJ115" s="356"/>
      <c r="DWK115" s="356"/>
      <c r="DWL115" s="356"/>
      <c r="DWM115" s="356"/>
      <c r="DWN115" s="356"/>
      <c r="DWO115" s="356"/>
      <c r="DWP115" s="356"/>
      <c r="DWQ115" s="356"/>
      <c r="DWR115" s="356"/>
      <c r="DWS115" s="356"/>
      <c r="DWT115" s="356"/>
      <c r="DWU115" s="356"/>
      <c r="DWV115" s="356"/>
      <c r="DWW115" s="356"/>
      <c r="DWX115" s="356"/>
      <c r="DWY115" s="356"/>
      <c r="DWZ115" s="356"/>
      <c r="DXA115" s="356"/>
      <c r="DXB115" s="356"/>
      <c r="DXC115" s="356"/>
      <c r="DXD115" s="356"/>
      <c r="DXE115" s="356"/>
      <c r="DXF115" s="356"/>
      <c r="DXG115" s="356"/>
      <c r="DXH115" s="356"/>
      <c r="DXI115" s="356"/>
      <c r="DXJ115" s="356"/>
      <c r="DXK115" s="356"/>
      <c r="DXL115" s="356"/>
      <c r="DXM115" s="356"/>
      <c r="DXN115" s="356"/>
      <c r="DXO115" s="356"/>
      <c r="DXP115" s="356"/>
      <c r="DXQ115" s="356"/>
      <c r="DXR115" s="356"/>
      <c r="DXS115" s="356"/>
      <c r="DXT115" s="356"/>
      <c r="DXU115" s="356"/>
      <c r="DXV115" s="356"/>
      <c r="DXW115" s="356"/>
      <c r="DXX115" s="356"/>
      <c r="DXY115" s="356"/>
      <c r="DXZ115" s="356"/>
      <c r="DYA115" s="356"/>
      <c r="DYB115" s="356"/>
      <c r="DYC115" s="356"/>
      <c r="DYD115" s="356"/>
      <c r="DYE115" s="356"/>
      <c r="DYF115" s="356"/>
      <c r="DYG115" s="356"/>
      <c r="DYH115" s="356"/>
      <c r="DYI115" s="356"/>
      <c r="DYJ115" s="356"/>
      <c r="DYK115" s="356"/>
      <c r="DYL115" s="356"/>
      <c r="DYM115" s="356"/>
      <c r="DYN115" s="356"/>
      <c r="DYO115" s="356"/>
      <c r="DYP115" s="356"/>
      <c r="DYQ115" s="356"/>
      <c r="DYR115" s="356"/>
      <c r="DYS115" s="356"/>
      <c r="DYT115" s="356"/>
      <c r="DYU115" s="356"/>
      <c r="DYV115" s="356"/>
      <c r="DYW115" s="356"/>
      <c r="DYX115" s="356"/>
      <c r="DYY115" s="356"/>
      <c r="DYZ115" s="356"/>
      <c r="DZA115" s="356"/>
      <c r="DZB115" s="356"/>
      <c r="DZC115" s="356"/>
      <c r="DZD115" s="356"/>
      <c r="DZE115" s="356"/>
      <c r="DZF115" s="356"/>
      <c r="DZG115" s="356"/>
      <c r="DZH115" s="356"/>
      <c r="DZI115" s="356"/>
      <c r="DZJ115" s="356"/>
      <c r="DZK115" s="356"/>
      <c r="DZL115" s="356"/>
      <c r="DZM115" s="356"/>
      <c r="DZN115" s="356"/>
      <c r="DZO115" s="356"/>
      <c r="DZP115" s="356"/>
      <c r="DZQ115" s="356"/>
      <c r="DZR115" s="356"/>
      <c r="DZS115" s="356"/>
      <c r="DZT115" s="356"/>
      <c r="DZU115" s="356"/>
      <c r="DZV115" s="356"/>
      <c r="DZW115" s="356"/>
      <c r="DZX115" s="356"/>
      <c r="DZY115" s="356"/>
      <c r="DZZ115" s="356"/>
      <c r="EAA115" s="356"/>
      <c r="EAB115" s="356"/>
      <c r="EAC115" s="356"/>
      <c r="EAD115" s="356"/>
      <c r="EAE115" s="356"/>
      <c r="EAF115" s="356"/>
      <c r="EAG115" s="356"/>
      <c r="EAH115" s="356"/>
      <c r="EAI115" s="356"/>
      <c r="EAJ115" s="356"/>
      <c r="EAK115" s="356"/>
      <c r="EAL115" s="356"/>
      <c r="EAM115" s="356"/>
      <c r="EAN115" s="356"/>
      <c r="EAO115" s="356"/>
      <c r="EAP115" s="356"/>
      <c r="EAQ115" s="356"/>
      <c r="EAR115" s="356"/>
      <c r="EAS115" s="356"/>
      <c r="EAT115" s="356"/>
      <c r="EAU115" s="356"/>
      <c r="EAV115" s="356"/>
      <c r="EAW115" s="356"/>
      <c r="EAX115" s="356"/>
      <c r="EAY115" s="356"/>
      <c r="EAZ115" s="356"/>
      <c r="EBA115" s="356"/>
      <c r="EBB115" s="356"/>
      <c r="EBC115" s="356"/>
      <c r="EBD115" s="356"/>
      <c r="EBE115" s="356"/>
      <c r="EBF115" s="356"/>
      <c r="EBG115" s="356"/>
      <c r="EBH115" s="356"/>
      <c r="EBI115" s="356"/>
      <c r="EBJ115" s="356"/>
      <c r="EBK115" s="356"/>
      <c r="EBL115" s="356"/>
      <c r="EBM115" s="356"/>
      <c r="EBN115" s="356"/>
      <c r="EBO115" s="356"/>
      <c r="EBP115" s="356"/>
      <c r="EBQ115" s="356"/>
      <c r="EBR115" s="356"/>
      <c r="EBS115" s="356"/>
      <c r="EBT115" s="356"/>
      <c r="EBU115" s="356"/>
      <c r="EBV115" s="356"/>
      <c r="EBW115" s="356"/>
      <c r="EBX115" s="356"/>
      <c r="EBY115" s="356"/>
      <c r="EBZ115" s="356"/>
      <c r="ECA115" s="356"/>
      <c r="ECB115" s="356"/>
      <c r="ECC115" s="356"/>
      <c r="ECD115" s="356"/>
      <c r="ECE115" s="356"/>
      <c r="ECF115" s="356"/>
      <c r="ECG115" s="356"/>
      <c r="ECH115" s="356"/>
      <c r="ECI115" s="356"/>
      <c r="ECJ115" s="356"/>
      <c r="ECK115" s="356"/>
      <c r="ECL115" s="356"/>
      <c r="ECM115" s="356"/>
      <c r="ECN115" s="356"/>
      <c r="ECO115" s="356"/>
      <c r="ECP115" s="356"/>
      <c r="ECQ115" s="356"/>
      <c r="ECR115" s="356"/>
      <c r="ECS115" s="356"/>
      <c r="ECT115" s="356"/>
      <c r="ECU115" s="356"/>
      <c r="ECV115" s="356"/>
      <c r="ECW115" s="356"/>
      <c r="ECX115" s="356"/>
      <c r="ECY115" s="356"/>
      <c r="ECZ115" s="356"/>
      <c r="EDA115" s="356"/>
      <c r="EDB115" s="356"/>
      <c r="EDC115" s="356"/>
      <c r="EDD115" s="356"/>
      <c r="EDE115" s="356"/>
      <c r="EDF115" s="356"/>
      <c r="EDG115" s="356"/>
      <c r="EDH115" s="356"/>
      <c r="EDI115" s="356"/>
      <c r="EDJ115" s="356"/>
      <c r="EDK115" s="356"/>
      <c r="EDL115" s="356"/>
      <c r="EDM115" s="356"/>
      <c r="EDN115" s="356"/>
      <c r="EDO115" s="356"/>
      <c r="EDP115" s="356"/>
      <c r="EDQ115" s="356"/>
      <c r="EDR115" s="356"/>
      <c r="EDS115" s="356"/>
      <c r="EDT115" s="356"/>
      <c r="EDU115" s="356"/>
      <c r="EDV115" s="356"/>
      <c r="EDW115" s="356"/>
      <c r="EDX115" s="356"/>
      <c r="EDY115" s="356"/>
      <c r="EDZ115" s="356"/>
      <c r="EEA115" s="356"/>
      <c r="EEB115" s="356"/>
      <c r="EEC115" s="356"/>
      <c r="EED115" s="356"/>
      <c r="EEE115" s="356"/>
      <c r="EEF115" s="356"/>
      <c r="EEG115" s="356"/>
      <c r="EEH115" s="356"/>
      <c r="EEI115" s="356"/>
      <c r="EEJ115" s="356"/>
      <c r="EEK115" s="356"/>
      <c r="EEL115" s="356"/>
      <c r="EEM115" s="356"/>
      <c r="EEN115" s="356"/>
      <c r="EEO115" s="356"/>
      <c r="EEP115" s="356"/>
      <c r="EEQ115" s="356"/>
      <c r="EER115" s="356"/>
      <c r="EES115" s="356"/>
      <c r="EET115" s="356"/>
      <c r="EEU115" s="356"/>
      <c r="EEV115" s="356"/>
      <c r="EEW115" s="356"/>
      <c r="EEX115" s="356"/>
      <c r="EEY115" s="356"/>
      <c r="EEZ115" s="356"/>
      <c r="EFA115" s="356"/>
      <c r="EFB115" s="356"/>
      <c r="EFC115" s="356"/>
      <c r="EFD115" s="356"/>
      <c r="EFE115" s="356"/>
      <c r="EFF115" s="356"/>
      <c r="EFG115" s="356"/>
      <c r="EFH115" s="356"/>
      <c r="EFI115" s="356"/>
      <c r="EFJ115" s="356"/>
      <c r="EFK115" s="356"/>
      <c r="EFL115" s="356"/>
      <c r="EFM115" s="356"/>
      <c r="EFN115" s="356"/>
      <c r="EFO115" s="356"/>
      <c r="EFP115" s="356"/>
      <c r="EFQ115" s="356"/>
      <c r="EFR115" s="356"/>
      <c r="EFS115" s="356"/>
      <c r="EFT115" s="356"/>
      <c r="EFU115" s="356"/>
      <c r="EFV115" s="356"/>
      <c r="EFW115" s="356"/>
      <c r="EFX115" s="356"/>
      <c r="EFY115" s="356"/>
      <c r="EFZ115" s="356"/>
      <c r="EGA115" s="356"/>
      <c r="EGB115" s="356"/>
      <c r="EGC115" s="356"/>
      <c r="EGD115" s="356"/>
      <c r="EGE115" s="356"/>
      <c r="EGF115" s="356"/>
      <c r="EGG115" s="356"/>
      <c r="EGH115" s="356"/>
      <c r="EGI115" s="356"/>
      <c r="EGJ115" s="356"/>
      <c r="EGK115" s="356"/>
      <c r="EGL115" s="356"/>
      <c r="EGM115" s="356"/>
      <c r="EGN115" s="356"/>
      <c r="EGO115" s="356"/>
      <c r="EGP115" s="356"/>
      <c r="EGQ115" s="356"/>
      <c r="EGR115" s="356"/>
      <c r="EGS115" s="356"/>
      <c r="EGT115" s="356"/>
      <c r="EGU115" s="356"/>
      <c r="EGV115" s="356"/>
      <c r="EGW115" s="356"/>
      <c r="EGX115" s="356"/>
      <c r="EGY115" s="356"/>
      <c r="EGZ115" s="356"/>
      <c r="EHA115" s="356"/>
      <c r="EHB115" s="356"/>
      <c r="EHC115" s="356"/>
      <c r="EHD115" s="356"/>
      <c r="EHE115" s="356"/>
      <c r="EHF115" s="356"/>
      <c r="EHG115" s="356"/>
      <c r="EHH115" s="356"/>
      <c r="EHI115" s="356"/>
      <c r="EHJ115" s="356"/>
      <c r="EHK115" s="356"/>
      <c r="EHL115" s="356"/>
      <c r="EHM115" s="356"/>
      <c r="EHN115" s="356"/>
      <c r="EHO115" s="356"/>
      <c r="EHP115" s="356"/>
      <c r="EHQ115" s="356"/>
      <c r="EHR115" s="356"/>
      <c r="EHS115" s="356"/>
      <c r="EHT115" s="356"/>
      <c r="EHU115" s="356"/>
      <c r="EHV115" s="356"/>
      <c r="EHW115" s="356"/>
      <c r="EHX115" s="356"/>
      <c r="EHY115" s="356"/>
      <c r="EHZ115" s="356"/>
      <c r="EIA115" s="356"/>
      <c r="EIB115" s="356"/>
      <c r="EIC115" s="356"/>
      <c r="EID115" s="356"/>
      <c r="EIE115" s="356"/>
      <c r="EIF115" s="356"/>
      <c r="EIG115" s="356"/>
      <c r="EIH115" s="356"/>
      <c r="EII115" s="356"/>
      <c r="EIJ115" s="356"/>
      <c r="EIK115" s="356"/>
      <c r="EIL115" s="356"/>
      <c r="EIM115" s="356"/>
      <c r="EIN115" s="356"/>
      <c r="EIO115" s="356"/>
      <c r="EIP115" s="356"/>
      <c r="EIQ115" s="356"/>
      <c r="EIR115" s="356"/>
      <c r="EIS115" s="356"/>
      <c r="EIT115" s="356"/>
      <c r="EIU115" s="356"/>
      <c r="EIV115" s="356"/>
      <c r="EIW115" s="356"/>
      <c r="EIX115" s="356"/>
      <c r="EIY115" s="356"/>
      <c r="EIZ115" s="356"/>
      <c r="EJA115" s="356"/>
      <c r="EJB115" s="356"/>
      <c r="EJC115" s="356"/>
      <c r="EJD115" s="356"/>
      <c r="EJE115" s="356"/>
      <c r="EJF115" s="356"/>
      <c r="EJG115" s="356"/>
      <c r="EJH115" s="356"/>
      <c r="EJI115" s="356"/>
      <c r="EJJ115" s="356"/>
      <c r="EJK115" s="356"/>
      <c r="EJL115" s="356"/>
      <c r="EJM115" s="356"/>
      <c r="EJN115" s="356"/>
      <c r="EJO115" s="356"/>
      <c r="EJP115" s="356"/>
      <c r="EJQ115" s="356"/>
      <c r="EJR115" s="356"/>
      <c r="EJS115" s="356"/>
      <c r="EJT115" s="356"/>
      <c r="EJU115" s="356"/>
      <c r="EJV115" s="356"/>
      <c r="EJW115" s="356"/>
      <c r="EJX115" s="356"/>
      <c r="EJY115" s="356"/>
      <c r="EJZ115" s="356"/>
      <c r="EKA115" s="356"/>
      <c r="EKB115" s="356"/>
      <c r="EKC115" s="356"/>
      <c r="EKD115" s="356"/>
      <c r="EKE115" s="356"/>
      <c r="EKF115" s="356"/>
      <c r="EKG115" s="356"/>
      <c r="EKH115" s="356"/>
      <c r="EKI115" s="356"/>
      <c r="EKJ115" s="356"/>
      <c r="EKK115" s="356"/>
      <c r="EKL115" s="356"/>
      <c r="EKM115" s="356"/>
      <c r="EKN115" s="356"/>
      <c r="EKO115" s="356"/>
      <c r="EKP115" s="356"/>
      <c r="EKQ115" s="356"/>
      <c r="EKR115" s="356"/>
      <c r="EKS115" s="356"/>
      <c r="EKT115" s="356"/>
      <c r="EKU115" s="356"/>
      <c r="EKV115" s="356"/>
      <c r="EKW115" s="356"/>
      <c r="EKX115" s="356"/>
      <c r="EKY115" s="356"/>
      <c r="EKZ115" s="356"/>
      <c r="ELA115" s="356"/>
      <c r="ELB115" s="356"/>
      <c r="ELC115" s="356"/>
      <c r="ELD115" s="356"/>
      <c r="ELE115" s="356"/>
      <c r="ELF115" s="356"/>
      <c r="ELG115" s="356"/>
      <c r="ELH115" s="356"/>
      <c r="ELI115" s="356"/>
      <c r="ELJ115" s="356"/>
      <c r="ELK115" s="356"/>
      <c r="ELL115" s="356"/>
      <c r="ELM115" s="356"/>
      <c r="ELN115" s="356"/>
      <c r="ELO115" s="356"/>
      <c r="ELP115" s="356"/>
      <c r="ELQ115" s="356"/>
      <c r="ELR115" s="356"/>
      <c r="ELS115" s="356"/>
      <c r="ELT115" s="356"/>
      <c r="ELU115" s="356"/>
      <c r="ELV115" s="356"/>
      <c r="ELW115" s="356"/>
      <c r="ELX115" s="356"/>
      <c r="ELY115" s="356"/>
      <c r="ELZ115" s="356"/>
      <c r="EMA115" s="356"/>
      <c r="EMB115" s="356"/>
      <c r="EMC115" s="356"/>
      <c r="EMD115" s="356"/>
      <c r="EME115" s="356"/>
      <c r="EMF115" s="356"/>
      <c r="EMG115" s="356"/>
      <c r="EMH115" s="356"/>
      <c r="EMI115" s="356"/>
      <c r="EMJ115" s="356"/>
      <c r="EMK115" s="356"/>
      <c r="EML115" s="356"/>
      <c r="EMM115" s="356"/>
      <c r="EMN115" s="356"/>
      <c r="EMO115" s="356"/>
      <c r="EMP115" s="356"/>
      <c r="EMQ115" s="356"/>
      <c r="EMR115" s="356"/>
      <c r="EMS115" s="356"/>
      <c r="EMT115" s="356"/>
      <c r="EMU115" s="356"/>
      <c r="EMV115" s="356"/>
      <c r="EMW115" s="356"/>
      <c r="EMX115" s="356"/>
      <c r="EMY115" s="356"/>
      <c r="EMZ115" s="356"/>
      <c r="ENA115" s="356"/>
      <c r="ENB115" s="356"/>
      <c r="ENC115" s="356"/>
      <c r="END115" s="356"/>
      <c r="ENE115" s="356"/>
      <c r="ENF115" s="356"/>
      <c r="ENG115" s="356"/>
      <c r="ENH115" s="356"/>
      <c r="ENI115" s="356"/>
      <c r="ENJ115" s="356"/>
      <c r="ENK115" s="356"/>
      <c r="ENL115" s="356"/>
      <c r="ENM115" s="356"/>
      <c r="ENN115" s="356"/>
      <c r="ENO115" s="356"/>
      <c r="ENP115" s="356"/>
      <c r="ENQ115" s="356"/>
      <c r="ENR115" s="356"/>
      <c r="ENS115" s="356"/>
      <c r="ENT115" s="356"/>
      <c r="ENU115" s="356"/>
      <c r="ENV115" s="356"/>
      <c r="ENW115" s="356"/>
      <c r="ENX115" s="356"/>
      <c r="ENY115" s="356"/>
      <c r="ENZ115" s="356"/>
      <c r="EOA115" s="356"/>
      <c r="EOB115" s="356"/>
      <c r="EOC115" s="356"/>
      <c r="EOD115" s="356"/>
      <c r="EOE115" s="356"/>
      <c r="EOF115" s="356"/>
      <c r="EOG115" s="356"/>
      <c r="EOH115" s="356"/>
      <c r="EOI115" s="356"/>
      <c r="EOJ115" s="356"/>
      <c r="EOK115" s="356"/>
      <c r="EOL115" s="356"/>
      <c r="EOM115" s="356"/>
      <c r="EON115" s="356"/>
      <c r="EOO115" s="356"/>
      <c r="EOP115" s="356"/>
      <c r="EOQ115" s="356"/>
      <c r="EOR115" s="356"/>
      <c r="EOS115" s="356"/>
      <c r="EOT115" s="356"/>
      <c r="EOU115" s="356"/>
      <c r="EOV115" s="356"/>
      <c r="EOW115" s="356"/>
      <c r="EOX115" s="356"/>
      <c r="EOY115" s="356"/>
      <c r="EOZ115" s="356"/>
      <c r="EPA115" s="356"/>
      <c r="EPB115" s="356"/>
      <c r="EPC115" s="356"/>
      <c r="EPD115" s="356"/>
      <c r="EPE115" s="356"/>
      <c r="EPF115" s="356"/>
      <c r="EPG115" s="356"/>
      <c r="EPH115" s="356"/>
      <c r="EPI115" s="356"/>
      <c r="EPJ115" s="356"/>
      <c r="EPK115" s="356"/>
      <c r="EPL115" s="356"/>
      <c r="EPM115" s="356"/>
      <c r="EPN115" s="356"/>
      <c r="EPO115" s="356"/>
      <c r="EPP115" s="356"/>
      <c r="EPQ115" s="356"/>
      <c r="EPR115" s="356"/>
      <c r="EPS115" s="356"/>
      <c r="EPT115" s="356"/>
      <c r="EPU115" s="356"/>
      <c r="EPV115" s="356"/>
      <c r="EPW115" s="356"/>
      <c r="EPX115" s="356"/>
      <c r="EPY115" s="356"/>
      <c r="EPZ115" s="356"/>
      <c r="EQA115" s="356"/>
      <c r="EQB115" s="356"/>
      <c r="EQC115" s="356"/>
      <c r="EQD115" s="356"/>
      <c r="EQE115" s="356"/>
      <c r="EQF115" s="356"/>
      <c r="EQG115" s="356"/>
      <c r="EQH115" s="356"/>
      <c r="EQI115" s="356"/>
      <c r="EQJ115" s="356"/>
      <c r="EQK115" s="356"/>
      <c r="EQL115" s="356"/>
      <c r="EQM115" s="356"/>
      <c r="EQN115" s="356"/>
      <c r="EQO115" s="356"/>
      <c r="EQP115" s="356"/>
      <c r="EQQ115" s="356"/>
      <c r="EQR115" s="356"/>
      <c r="EQS115" s="356"/>
      <c r="EQT115" s="356"/>
      <c r="EQU115" s="356"/>
      <c r="EQV115" s="356"/>
      <c r="EQW115" s="356"/>
      <c r="EQX115" s="356"/>
      <c r="EQY115" s="356"/>
      <c r="EQZ115" s="356"/>
      <c r="ERA115" s="356"/>
      <c r="ERB115" s="356"/>
      <c r="ERC115" s="356"/>
      <c r="ERD115" s="356"/>
      <c r="ERE115" s="356"/>
      <c r="ERF115" s="356"/>
      <c r="ERG115" s="356"/>
      <c r="ERH115" s="356"/>
      <c r="ERI115" s="356"/>
      <c r="ERJ115" s="356"/>
      <c r="ERK115" s="356"/>
      <c r="ERL115" s="356"/>
      <c r="ERM115" s="356"/>
      <c r="ERN115" s="356"/>
      <c r="ERO115" s="356"/>
      <c r="ERP115" s="356"/>
      <c r="ERQ115" s="356"/>
      <c r="ERR115" s="356"/>
      <c r="ERS115" s="356"/>
      <c r="ERT115" s="356"/>
      <c r="ERU115" s="356"/>
      <c r="ERV115" s="356"/>
      <c r="ERW115" s="356"/>
      <c r="ERX115" s="356"/>
      <c r="ERY115" s="356"/>
      <c r="ERZ115" s="356"/>
      <c r="ESA115" s="356"/>
      <c r="ESB115" s="356"/>
      <c r="ESC115" s="356"/>
      <c r="ESD115" s="356"/>
      <c r="ESE115" s="356"/>
      <c r="ESF115" s="356"/>
      <c r="ESG115" s="356"/>
      <c r="ESH115" s="356"/>
      <c r="ESI115" s="356"/>
      <c r="ESJ115" s="356"/>
      <c r="ESK115" s="356"/>
      <c r="ESL115" s="356"/>
      <c r="ESM115" s="356"/>
      <c r="ESN115" s="356"/>
      <c r="ESO115" s="356"/>
      <c r="ESP115" s="356"/>
      <c r="ESQ115" s="356"/>
      <c r="ESR115" s="356"/>
      <c r="ESS115" s="356"/>
      <c r="EST115" s="356"/>
      <c r="ESU115" s="356"/>
      <c r="ESV115" s="356"/>
      <c r="ESW115" s="356"/>
      <c r="ESX115" s="356"/>
      <c r="ESY115" s="356"/>
      <c r="ESZ115" s="356"/>
      <c r="ETA115" s="356"/>
      <c r="ETB115" s="356"/>
      <c r="ETC115" s="356"/>
      <c r="ETD115" s="356"/>
      <c r="ETE115" s="356"/>
      <c r="ETF115" s="356"/>
      <c r="ETG115" s="356"/>
      <c r="ETH115" s="356"/>
      <c r="ETI115" s="356"/>
      <c r="ETJ115" s="356"/>
      <c r="ETK115" s="356"/>
      <c r="ETL115" s="356"/>
      <c r="ETM115" s="356"/>
      <c r="ETN115" s="356"/>
      <c r="ETO115" s="356"/>
      <c r="ETP115" s="356"/>
      <c r="ETQ115" s="356"/>
      <c r="ETR115" s="356"/>
      <c r="ETS115" s="356"/>
      <c r="ETT115" s="356"/>
      <c r="ETU115" s="356"/>
      <c r="ETV115" s="356"/>
      <c r="ETW115" s="356"/>
      <c r="ETX115" s="356"/>
      <c r="ETY115" s="356"/>
      <c r="ETZ115" s="356"/>
      <c r="EUA115" s="356"/>
      <c r="EUB115" s="356"/>
      <c r="EUC115" s="356"/>
      <c r="EUD115" s="356"/>
      <c r="EUE115" s="356"/>
      <c r="EUF115" s="356"/>
      <c r="EUG115" s="356"/>
      <c r="EUH115" s="356"/>
      <c r="EUI115" s="356"/>
      <c r="EUJ115" s="356"/>
      <c r="EUK115" s="356"/>
      <c r="EUL115" s="356"/>
      <c r="EUM115" s="356"/>
      <c r="EUN115" s="356"/>
      <c r="EUO115" s="356"/>
      <c r="EUP115" s="356"/>
      <c r="EUQ115" s="356"/>
      <c r="EUR115" s="356"/>
      <c r="EUS115" s="356"/>
      <c r="EUT115" s="356"/>
      <c r="EUU115" s="356"/>
      <c r="EUV115" s="356"/>
      <c r="EUW115" s="356"/>
      <c r="EUX115" s="356"/>
      <c r="EUY115" s="356"/>
      <c r="EUZ115" s="356"/>
      <c r="EVA115" s="356"/>
      <c r="EVB115" s="356"/>
      <c r="EVC115" s="356"/>
      <c r="EVD115" s="356"/>
      <c r="EVE115" s="356"/>
      <c r="EVF115" s="356"/>
      <c r="EVG115" s="356"/>
      <c r="EVH115" s="356"/>
      <c r="EVI115" s="356"/>
      <c r="EVJ115" s="356"/>
      <c r="EVK115" s="356"/>
      <c r="EVL115" s="356"/>
      <c r="EVM115" s="356"/>
      <c r="EVN115" s="356"/>
      <c r="EVO115" s="356"/>
      <c r="EVP115" s="356"/>
      <c r="EVQ115" s="356"/>
      <c r="EVR115" s="356"/>
      <c r="EVS115" s="356"/>
      <c r="EVT115" s="356"/>
      <c r="EVU115" s="356"/>
      <c r="EVV115" s="356"/>
      <c r="EVW115" s="356"/>
      <c r="EVX115" s="356"/>
      <c r="EVY115" s="356"/>
      <c r="EVZ115" s="356"/>
      <c r="EWA115" s="356"/>
      <c r="EWB115" s="356"/>
      <c r="EWC115" s="356"/>
      <c r="EWD115" s="356"/>
      <c r="EWE115" s="356"/>
      <c r="EWF115" s="356"/>
      <c r="EWG115" s="356"/>
      <c r="EWH115" s="356"/>
      <c r="EWI115" s="356"/>
      <c r="EWJ115" s="356"/>
      <c r="EWK115" s="356"/>
      <c r="EWL115" s="356"/>
      <c r="EWM115" s="356"/>
      <c r="EWN115" s="356"/>
      <c r="EWO115" s="356"/>
      <c r="EWP115" s="356"/>
      <c r="EWQ115" s="356"/>
      <c r="EWR115" s="356"/>
      <c r="EWS115" s="356"/>
      <c r="EWT115" s="356"/>
      <c r="EWU115" s="356"/>
      <c r="EWV115" s="356"/>
      <c r="EWW115" s="356"/>
      <c r="EWX115" s="356"/>
      <c r="EWY115" s="356"/>
      <c r="EWZ115" s="356"/>
      <c r="EXA115" s="356"/>
      <c r="EXB115" s="356"/>
      <c r="EXC115" s="356"/>
      <c r="EXD115" s="356"/>
      <c r="EXE115" s="356"/>
      <c r="EXF115" s="356"/>
      <c r="EXG115" s="356"/>
      <c r="EXH115" s="356"/>
      <c r="EXI115" s="356"/>
      <c r="EXJ115" s="356"/>
      <c r="EXK115" s="356"/>
      <c r="EXL115" s="356"/>
      <c r="EXM115" s="356"/>
      <c r="EXN115" s="356"/>
      <c r="EXO115" s="356"/>
      <c r="EXP115" s="356"/>
      <c r="EXQ115" s="356"/>
      <c r="EXR115" s="356"/>
      <c r="EXS115" s="356"/>
      <c r="EXT115" s="356"/>
      <c r="EXU115" s="356"/>
      <c r="EXV115" s="356"/>
      <c r="EXW115" s="356"/>
      <c r="EXX115" s="356"/>
      <c r="EXY115" s="356"/>
      <c r="EXZ115" s="356"/>
      <c r="EYA115" s="356"/>
      <c r="EYB115" s="356"/>
      <c r="EYC115" s="356"/>
      <c r="EYD115" s="356"/>
      <c r="EYE115" s="356"/>
      <c r="EYF115" s="356"/>
      <c r="EYG115" s="356"/>
      <c r="EYH115" s="356"/>
      <c r="EYI115" s="356"/>
      <c r="EYJ115" s="356"/>
      <c r="EYK115" s="356"/>
      <c r="EYL115" s="356"/>
      <c r="EYM115" s="356"/>
      <c r="EYN115" s="356"/>
      <c r="EYO115" s="356"/>
      <c r="EYP115" s="356"/>
      <c r="EYQ115" s="356"/>
      <c r="EYR115" s="356"/>
      <c r="EYS115" s="356"/>
      <c r="EYT115" s="356"/>
      <c r="EYU115" s="356"/>
      <c r="EYV115" s="356"/>
      <c r="EYW115" s="356"/>
      <c r="EYX115" s="356"/>
      <c r="EYY115" s="356"/>
      <c r="EYZ115" s="356"/>
      <c r="EZA115" s="356"/>
      <c r="EZB115" s="356"/>
      <c r="EZC115" s="356"/>
      <c r="EZD115" s="356"/>
      <c r="EZE115" s="356"/>
      <c r="EZF115" s="356"/>
      <c r="EZG115" s="356"/>
      <c r="EZH115" s="356"/>
      <c r="EZI115" s="356"/>
      <c r="EZJ115" s="356"/>
      <c r="EZK115" s="356"/>
      <c r="EZL115" s="356"/>
      <c r="EZM115" s="356"/>
      <c r="EZN115" s="356"/>
      <c r="EZO115" s="356"/>
      <c r="EZP115" s="356"/>
      <c r="EZQ115" s="356"/>
      <c r="EZR115" s="356"/>
      <c r="EZS115" s="356"/>
      <c r="EZT115" s="356"/>
      <c r="EZU115" s="356"/>
      <c r="EZV115" s="356"/>
      <c r="EZW115" s="356"/>
      <c r="EZX115" s="356"/>
      <c r="EZY115" s="356"/>
      <c r="EZZ115" s="356"/>
      <c r="FAA115" s="356"/>
      <c r="FAB115" s="356"/>
      <c r="FAC115" s="356"/>
      <c r="FAD115" s="356"/>
      <c r="FAE115" s="356"/>
      <c r="FAF115" s="356"/>
      <c r="FAG115" s="356"/>
      <c r="FAH115" s="356"/>
      <c r="FAI115" s="356"/>
      <c r="FAJ115" s="356"/>
      <c r="FAK115" s="356"/>
      <c r="FAL115" s="356"/>
      <c r="FAM115" s="356"/>
      <c r="FAN115" s="356"/>
      <c r="FAO115" s="356"/>
      <c r="FAP115" s="356"/>
      <c r="FAQ115" s="356"/>
      <c r="FAR115" s="356"/>
      <c r="FAS115" s="356"/>
      <c r="FAT115" s="356"/>
      <c r="FAU115" s="356"/>
      <c r="FAV115" s="356"/>
      <c r="FAW115" s="356"/>
      <c r="FAX115" s="356"/>
      <c r="FAY115" s="356"/>
      <c r="FAZ115" s="356"/>
      <c r="FBA115" s="356"/>
      <c r="FBB115" s="356"/>
      <c r="FBC115" s="356"/>
      <c r="FBD115" s="356"/>
      <c r="FBE115" s="356"/>
      <c r="FBF115" s="356"/>
      <c r="FBG115" s="356"/>
      <c r="FBH115" s="356"/>
      <c r="FBI115" s="356"/>
      <c r="FBJ115" s="356"/>
      <c r="FBK115" s="356"/>
      <c r="FBL115" s="356"/>
      <c r="FBM115" s="356"/>
      <c r="FBN115" s="356"/>
      <c r="FBO115" s="356"/>
      <c r="FBP115" s="356"/>
      <c r="FBQ115" s="356"/>
      <c r="FBR115" s="356"/>
      <c r="FBS115" s="356"/>
      <c r="FBT115" s="356"/>
      <c r="FBU115" s="356"/>
      <c r="FBV115" s="356"/>
      <c r="FBW115" s="356"/>
      <c r="FBX115" s="356"/>
      <c r="FBY115" s="356"/>
      <c r="FBZ115" s="356"/>
      <c r="FCA115" s="356"/>
      <c r="FCB115" s="356"/>
      <c r="FCC115" s="356"/>
      <c r="FCD115" s="356"/>
      <c r="FCE115" s="356"/>
      <c r="FCF115" s="356"/>
      <c r="FCG115" s="356"/>
      <c r="FCH115" s="356"/>
      <c r="FCI115" s="356"/>
      <c r="FCJ115" s="356"/>
      <c r="FCK115" s="356"/>
      <c r="FCL115" s="356"/>
      <c r="FCM115" s="356"/>
      <c r="FCN115" s="356"/>
      <c r="FCO115" s="356"/>
      <c r="FCP115" s="356"/>
      <c r="FCQ115" s="356"/>
      <c r="FCR115" s="356"/>
      <c r="FCS115" s="356"/>
      <c r="FCT115" s="356"/>
      <c r="FCU115" s="356"/>
      <c r="FCV115" s="356"/>
      <c r="FCW115" s="356"/>
      <c r="FCX115" s="356"/>
      <c r="FCY115" s="356"/>
      <c r="FCZ115" s="356"/>
      <c r="FDA115" s="356"/>
      <c r="FDB115" s="356"/>
      <c r="FDC115" s="356"/>
      <c r="FDD115" s="356"/>
      <c r="FDE115" s="356"/>
      <c r="FDF115" s="356"/>
      <c r="FDG115" s="356"/>
      <c r="FDH115" s="356"/>
      <c r="FDI115" s="356"/>
      <c r="FDJ115" s="356"/>
      <c r="FDK115" s="356"/>
      <c r="FDL115" s="356"/>
      <c r="FDM115" s="356"/>
      <c r="FDN115" s="356"/>
      <c r="FDO115" s="356"/>
      <c r="FDP115" s="356"/>
      <c r="FDQ115" s="356"/>
      <c r="FDR115" s="356"/>
      <c r="FDS115" s="356"/>
      <c r="FDT115" s="356"/>
      <c r="FDU115" s="356"/>
      <c r="FDV115" s="356"/>
      <c r="FDW115" s="356"/>
      <c r="FDX115" s="356"/>
      <c r="FDY115" s="356"/>
      <c r="FDZ115" s="356"/>
      <c r="FEA115" s="356"/>
      <c r="FEB115" s="356"/>
      <c r="FEC115" s="356"/>
      <c r="FED115" s="356"/>
      <c r="FEE115" s="356"/>
      <c r="FEF115" s="356"/>
      <c r="FEG115" s="356"/>
      <c r="FEH115" s="356"/>
      <c r="FEI115" s="356"/>
      <c r="FEJ115" s="356"/>
      <c r="FEK115" s="356"/>
      <c r="FEL115" s="356"/>
      <c r="FEM115" s="356"/>
      <c r="FEN115" s="356"/>
      <c r="FEO115" s="356"/>
      <c r="FEP115" s="356"/>
      <c r="FEQ115" s="356"/>
      <c r="FER115" s="356"/>
      <c r="FES115" s="356"/>
      <c r="FET115" s="356"/>
      <c r="FEU115" s="356"/>
      <c r="FEV115" s="356"/>
      <c r="FEW115" s="356"/>
      <c r="FEX115" s="356"/>
      <c r="FEY115" s="356"/>
      <c r="FEZ115" s="356"/>
      <c r="FFA115" s="356"/>
      <c r="FFB115" s="356"/>
      <c r="FFC115" s="356"/>
      <c r="FFD115" s="356"/>
      <c r="FFE115" s="356"/>
      <c r="FFF115" s="356"/>
      <c r="FFG115" s="356"/>
      <c r="FFH115" s="356"/>
      <c r="FFI115" s="356"/>
      <c r="FFJ115" s="356"/>
      <c r="FFK115" s="356"/>
      <c r="FFL115" s="356"/>
      <c r="FFM115" s="356"/>
      <c r="FFN115" s="356"/>
      <c r="FFO115" s="356"/>
      <c r="FFP115" s="356"/>
      <c r="FFQ115" s="356"/>
      <c r="FFR115" s="356"/>
      <c r="FFS115" s="356"/>
      <c r="FFT115" s="356"/>
      <c r="FFU115" s="356"/>
      <c r="FFV115" s="356"/>
      <c r="FFW115" s="356"/>
      <c r="FFX115" s="356"/>
      <c r="FFY115" s="356"/>
      <c r="FFZ115" s="356"/>
      <c r="FGA115" s="356"/>
      <c r="FGB115" s="356"/>
      <c r="FGC115" s="356"/>
      <c r="FGD115" s="356"/>
      <c r="FGE115" s="356"/>
      <c r="FGF115" s="356"/>
      <c r="FGG115" s="356"/>
      <c r="FGH115" s="356"/>
      <c r="FGI115" s="356"/>
      <c r="FGJ115" s="356"/>
      <c r="FGK115" s="356"/>
      <c r="FGL115" s="356"/>
      <c r="FGM115" s="356"/>
      <c r="FGN115" s="356"/>
      <c r="FGO115" s="356"/>
      <c r="FGP115" s="356"/>
      <c r="FGQ115" s="356"/>
      <c r="FGR115" s="356"/>
      <c r="FGS115" s="356"/>
      <c r="FGT115" s="356"/>
      <c r="FGU115" s="356"/>
      <c r="FGV115" s="356"/>
      <c r="FGW115" s="356"/>
      <c r="FGX115" s="356"/>
      <c r="FGY115" s="356"/>
      <c r="FGZ115" s="356"/>
      <c r="FHA115" s="356"/>
      <c r="FHB115" s="356"/>
      <c r="FHC115" s="356"/>
      <c r="FHD115" s="356"/>
      <c r="FHE115" s="356"/>
      <c r="FHF115" s="356"/>
      <c r="FHG115" s="356"/>
      <c r="FHH115" s="356"/>
      <c r="FHI115" s="356"/>
      <c r="FHJ115" s="356"/>
      <c r="FHK115" s="356"/>
      <c r="FHL115" s="356"/>
      <c r="FHM115" s="356"/>
      <c r="FHN115" s="356"/>
      <c r="FHO115" s="356"/>
      <c r="FHP115" s="356"/>
      <c r="FHQ115" s="356"/>
      <c r="FHR115" s="356"/>
      <c r="FHS115" s="356"/>
      <c r="FHT115" s="356"/>
      <c r="FHU115" s="356"/>
      <c r="FHV115" s="356"/>
      <c r="FHW115" s="356"/>
      <c r="FHX115" s="356"/>
      <c r="FHY115" s="356"/>
      <c r="FHZ115" s="356"/>
      <c r="FIA115" s="356"/>
      <c r="FIB115" s="356"/>
      <c r="FIC115" s="356"/>
      <c r="FID115" s="356"/>
      <c r="FIE115" s="356"/>
      <c r="FIF115" s="356"/>
      <c r="FIG115" s="356"/>
      <c r="FIH115" s="356"/>
      <c r="FII115" s="356"/>
      <c r="FIJ115" s="356"/>
      <c r="FIK115" s="356"/>
      <c r="FIL115" s="356"/>
      <c r="FIM115" s="356"/>
      <c r="FIN115" s="356"/>
      <c r="FIO115" s="356"/>
      <c r="FIP115" s="356"/>
      <c r="FIQ115" s="356"/>
      <c r="FIR115" s="356"/>
      <c r="FIS115" s="356"/>
      <c r="FIT115" s="356"/>
      <c r="FIU115" s="356"/>
      <c r="FIV115" s="356"/>
      <c r="FIW115" s="356"/>
      <c r="FIX115" s="356"/>
      <c r="FIY115" s="356"/>
      <c r="FIZ115" s="356"/>
      <c r="FJA115" s="356"/>
      <c r="FJB115" s="356"/>
      <c r="FJC115" s="356"/>
      <c r="FJD115" s="356"/>
      <c r="FJE115" s="356"/>
      <c r="FJF115" s="356"/>
      <c r="FJG115" s="356"/>
      <c r="FJH115" s="356"/>
      <c r="FJI115" s="356"/>
      <c r="FJJ115" s="356"/>
      <c r="FJK115" s="356"/>
      <c r="FJL115" s="356"/>
      <c r="FJM115" s="356"/>
      <c r="FJN115" s="356"/>
      <c r="FJO115" s="356"/>
      <c r="FJP115" s="356"/>
      <c r="FJQ115" s="356"/>
      <c r="FJR115" s="356"/>
      <c r="FJS115" s="356"/>
      <c r="FJT115" s="356"/>
      <c r="FJU115" s="356"/>
      <c r="FJV115" s="356"/>
      <c r="FJW115" s="356"/>
      <c r="FJX115" s="356"/>
      <c r="FJY115" s="356"/>
      <c r="FJZ115" s="356"/>
      <c r="FKA115" s="356"/>
      <c r="FKB115" s="356"/>
      <c r="FKC115" s="356"/>
      <c r="FKD115" s="356"/>
      <c r="FKE115" s="356"/>
      <c r="FKF115" s="356"/>
      <c r="FKG115" s="356"/>
      <c r="FKH115" s="356"/>
      <c r="FKI115" s="356"/>
      <c r="FKJ115" s="356"/>
      <c r="FKK115" s="356"/>
      <c r="FKL115" s="356"/>
      <c r="FKM115" s="356"/>
      <c r="FKN115" s="356"/>
      <c r="FKO115" s="356"/>
      <c r="FKP115" s="356"/>
      <c r="FKQ115" s="356"/>
      <c r="FKR115" s="356"/>
      <c r="FKS115" s="356"/>
      <c r="FKT115" s="356"/>
      <c r="FKU115" s="356"/>
      <c r="FKV115" s="356"/>
      <c r="FKW115" s="356"/>
      <c r="FKX115" s="356"/>
      <c r="FKY115" s="356"/>
      <c r="FKZ115" s="356"/>
      <c r="FLA115" s="356"/>
      <c r="FLB115" s="356"/>
      <c r="FLC115" s="356"/>
      <c r="FLD115" s="356"/>
      <c r="FLE115" s="356"/>
      <c r="FLF115" s="356"/>
      <c r="FLG115" s="356"/>
      <c r="FLH115" s="356"/>
      <c r="FLI115" s="356"/>
      <c r="FLJ115" s="356"/>
      <c r="FLK115" s="356"/>
      <c r="FLL115" s="356"/>
      <c r="FLM115" s="356"/>
      <c r="FLN115" s="356"/>
      <c r="FLO115" s="356"/>
      <c r="FLP115" s="356"/>
      <c r="FLQ115" s="356"/>
      <c r="FLR115" s="356"/>
      <c r="FLS115" s="356"/>
      <c r="FLT115" s="356"/>
      <c r="FLU115" s="356"/>
      <c r="FLV115" s="356"/>
      <c r="FLW115" s="356"/>
      <c r="FLX115" s="356"/>
      <c r="FLY115" s="356"/>
      <c r="FLZ115" s="356"/>
      <c r="FMA115" s="356"/>
      <c r="FMB115" s="356"/>
      <c r="FMC115" s="356"/>
      <c r="FMD115" s="356"/>
      <c r="FME115" s="356"/>
      <c r="FMF115" s="356"/>
      <c r="FMG115" s="356"/>
      <c r="FMH115" s="356"/>
      <c r="FMI115" s="356"/>
      <c r="FMJ115" s="356"/>
      <c r="FMK115" s="356"/>
      <c r="FML115" s="356"/>
      <c r="FMM115" s="356"/>
      <c r="FMN115" s="356"/>
      <c r="FMO115" s="356"/>
      <c r="FMP115" s="356"/>
      <c r="FMQ115" s="356"/>
      <c r="FMR115" s="356"/>
      <c r="FMS115" s="356"/>
      <c r="FMT115" s="356"/>
      <c r="FMU115" s="356"/>
      <c r="FMV115" s="356"/>
      <c r="FMW115" s="356"/>
      <c r="FMX115" s="356"/>
      <c r="FMY115" s="356"/>
      <c r="FMZ115" s="356"/>
      <c r="FNA115" s="356"/>
      <c r="FNB115" s="356"/>
      <c r="FNC115" s="356"/>
      <c r="FND115" s="356"/>
      <c r="FNE115" s="356"/>
      <c r="FNF115" s="356"/>
      <c r="FNG115" s="356"/>
      <c r="FNH115" s="356"/>
      <c r="FNI115" s="356"/>
      <c r="FNJ115" s="356"/>
      <c r="FNK115" s="356"/>
      <c r="FNL115" s="356"/>
      <c r="FNM115" s="356"/>
      <c r="FNN115" s="356"/>
      <c r="FNO115" s="356"/>
      <c r="FNP115" s="356"/>
      <c r="FNQ115" s="356"/>
      <c r="FNR115" s="356"/>
      <c r="FNS115" s="356"/>
      <c r="FNT115" s="356"/>
      <c r="FNU115" s="356"/>
      <c r="FNV115" s="356"/>
      <c r="FNW115" s="356"/>
      <c r="FNX115" s="356"/>
      <c r="FNY115" s="356"/>
      <c r="FNZ115" s="356"/>
      <c r="FOA115" s="356"/>
      <c r="FOB115" s="356"/>
      <c r="FOC115" s="356"/>
      <c r="FOD115" s="356"/>
      <c r="FOE115" s="356"/>
      <c r="FOF115" s="356"/>
      <c r="FOG115" s="356"/>
      <c r="FOH115" s="356"/>
      <c r="FOI115" s="356"/>
      <c r="FOJ115" s="356"/>
      <c r="FOK115" s="356"/>
      <c r="FOL115" s="356"/>
      <c r="FOM115" s="356"/>
      <c r="FON115" s="356"/>
      <c r="FOO115" s="356"/>
      <c r="FOP115" s="356"/>
      <c r="FOQ115" s="356"/>
      <c r="FOR115" s="356"/>
      <c r="FOS115" s="356"/>
      <c r="FOT115" s="356"/>
      <c r="FOU115" s="356"/>
      <c r="FOV115" s="356"/>
      <c r="FOW115" s="356"/>
      <c r="FOX115" s="356"/>
      <c r="FOY115" s="356"/>
      <c r="FOZ115" s="356"/>
      <c r="FPA115" s="356"/>
      <c r="FPB115" s="356"/>
      <c r="FPC115" s="356"/>
      <c r="FPD115" s="356"/>
      <c r="FPE115" s="356"/>
      <c r="FPF115" s="356"/>
      <c r="FPG115" s="356"/>
      <c r="FPH115" s="356"/>
      <c r="FPI115" s="356"/>
      <c r="FPJ115" s="356"/>
      <c r="FPK115" s="356"/>
      <c r="FPL115" s="356"/>
      <c r="FPM115" s="356"/>
      <c r="FPN115" s="356"/>
      <c r="FPO115" s="356"/>
      <c r="FPP115" s="356"/>
      <c r="FPQ115" s="356"/>
      <c r="FPR115" s="356"/>
      <c r="FPS115" s="356"/>
      <c r="FPT115" s="356"/>
      <c r="FPU115" s="356"/>
      <c r="FPV115" s="356"/>
      <c r="FPW115" s="356"/>
      <c r="FPX115" s="356"/>
      <c r="FPY115" s="356"/>
      <c r="FPZ115" s="356"/>
      <c r="FQA115" s="356"/>
      <c r="FQB115" s="356"/>
      <c r="FQC115" s="356"/>
      <c r="FQD115" s="356"/>
      <c r="FQE115" s="356"/>
      <c r="FQF115" s="356"/>
      <c r="FQG115" s="356"/>
      <c r="FQH115" s="356"/>
      <c r="FQI115" s="356"/>
      <c r="FQJ115" s="356"/>
      <c r="FQK115" s="356"/>
      <c r="FQL115" s="356"/>
      <c r="FQM115" s="356"/>
      <c r="FQN115" s="356"/>
      <c r="FQO115" s="356"/>
      <c r="FQP115" s="356"/>
      <c r="FQQ115" s="356"/>
      <c r="FQR115" s="356"/>
      <c r="FQS115" s="356"/>
      <c r="FQT115" s="356"/>
      <c r="FQU115" s="356"/>
      <c r="FQV115" s="356"/>
      <c r="FQW115" s="356"/>
      <c r="FQX115" s="356"/>
      <c r="FQY115" s="356"/>
      <c r="FQZ115" s="356"/>
      <c r="FRA115" s="356"/>
      <c r="FRB115" s="356"/>
      <c r="FRC115" s="356"/>
      <c r="FRD115" s="356"/>
      <c r="FRE115" s="356"/>
      <c r="FRF115" s="356"/>
      <c r="FRG115" s="356"/>
      <c r="FRH115" s="356"/>
      <c r="FRI115" s="356"/>
      <c r="FRJ115" s="356"/>
      <c r="FRK115" s="356"/>
      <c r="FRL115" s="356"/>
      <c r="FRM115" s="356"/>
      <c r="FRN115" s="356"/>
      <c r="FRO115" s="356"/>
      <c r="FRP115" s="356"/>
      <c r="FRQ115" s="356"/>
      <c r="FRR115" s="356"/>
      <c r="FRS115" s="356"/>
      <c r="FRT115" s="356"/>
      <c r="FRU115" s="356"/>
      <c r="FRV115" s="356"/>
      <c r="FRW115" s="356"/>
      <c r="FRX115" s="356"/>
      <c r="FRY115" s="356"/>
      <c r="FRZ115" s="356"/>
      <c r="FSA115" s="356"/>
      <c r="FSB115" s="356"/>
      <c r="FSC115" s="356"/>
      <c r="FSD115" s="356"/>
      <c r="FSE115" s="356"/>
      <c r="FSF115" s="356"/>
      <c r="FSG115" s="356"/>
      <c r="FSH115" s="356"/>
      <c r="FSI115" s="356"/>
      <c r="FSJ115" s="356"/>
      <c r="FSK115" s="356"/>
      <c r="FSL115" s="356"/>
      <c r="FSM115" s="356"/>
      <c r="FSN115" s="356"/>
      <c r="FSO115" s="356"/>
      <c r="FSP115" s="356"/>
      <c r="FSQ115" s="356"/>
      <c r="FSR115" s="356"/>
      <c r="FSS115" s="356"/>
      <c r="FST115" s="356"/>
      <c r="FSU115" s="356"/>
      <c r="FSV115" s="356"/>
      <c r="FSW115" s="356"/>
      <c r="FSX115" s="356"/>
      <c r="FSY115" s="356"/>
      <c r="FSZ115" s="356"/>
      <c r="FTA115" s="356"/>
      <c r="FTB115" s="356"/>
      <c r="FTC115" s="356"/>
      <c r="FTD115" s="356"/>
      <c r="FTE115" s="356"/>
      <c r="FTF115" s="356"/>
      <c r="FTG115" s="356"/>
      <c r="FTH115" s="356"/>
      <c r="FTI115" s="356"/>
      <c r="FTJ115" s="356"/>
      <c r="FTK115" s="356"/>
      <c r="FTL115" s="356"/>
      <c r="FTM115" s="356"/>
      <c r="FTN115" s="356"/>
      <c r="FTO115" s="356"/>
      <c r="FTP115" s="356"/>
      <c r="FTQ115" s="356"/>
      <c r="FTR115" s="356"/>
      <c r="FTS115" s="356"/>
      <c r="FTT115" s="356"/>
      <c r="FTU115" s="356"/>
      <c r="FTV115" s="356"/>
      <c r="FTW115" s="356"/>
      <c r="FTX115" s="356"/>
      <c r="FTY115" s="356"/>
      <c r="FTZ115" s="356"/>
      <c r="FUA115" s="356"/>
      <c r="FUB115" s="356"/>
      <c r="FUC115" s="356"/>
      <c r="FUD115" s="356"/>
      <c r="FUE115" s="356"/>
      <c r="FUF115" s="356"/>
      <c r="FUG115" s="356"/>
      <c r="FUH115" s="356"/>
      <c r="FUI115" s="356"/>
      <c r="FUJ115" s="356"/>
      <c r="FUK115" s="356"/>
      <c r="FUL115" s="356"/>
      <c r="FUM115" s="356"/>
      <c r="FUN115" s="356"/>
      <c r="FUO115" s="356"/>
      <c r="FUP115" s="356"/>
      <c r="FUQ115" s="356"/>
      <c r="FUR115" s="356"/>
      <c r="FUS115" s="356"/>
      <c r="FUT115" s="356"/>
      <c r="FUU115" s="356"/>
      <c r="FUV115" s="356"/>
      <c r="FUW115" s="356"/>
      <c r="FUX115" s="356"/>
      <c r="FUY115" s="356"/>
      <c r="FUZ115" s="356"/>
      <c r="FVA115" s="356"/>
      <c r="FVB115" s="356"/>
      <c r="FVC115" s="356"/>
      <c r="FVD115" s="356"/>
      <c r="FVE115" s="356"/>
      <c r="FVF115" s="356"/>
      <c r="FVG115" s="356"/>
      <c r="FVH115" s="356"/>
      <c r="FVI115" s="356"/>
      <c r="FVJ115" s="356"/>
      <c r="FVK115" s="356"/>
      <c r="FVL115" s="356"/>
      <c r="FVM115" s="356"/>
      <c r="FVN115" s="356"/>
      <c r="FVO115" s="356"/>
      <c r="FVP115" s="356"/>
      <c r="FVQ115" s="356"/>
      <c r="FVR115" s="356"/>
      <c r="FVS115" s="356"/>
      <c r="FVT115" s="356"/>
      <c r="FVU115" s="356"/>
      <c r="FVV115" s="356"/>
      <c r="FVW115" s="356"/>
      <c r="FVX115" s="356"/>
      <c r="FVY115" s="356"/>
      <c r="FVZ115" s="356"/>
      <c r="FWA115" s="356"/>
      <c r="FWB115" s="356"/>
      <c r="FWC115" s="356"/>
      <c r="FWD115" s="356"/>
      <c r="FWE115" s="356"/>
      <c r="FWF115" s="356"/>
      <c r="FWG115" s="356"/>
      <c r="FWH115" s="356"/>
      <c r="FWI115" s="356"/>
      <c r="FWJ115" s="356"/>
      <c r="FWK115" s="356"/>
      <c r="FWL115" s="356"/>
      <c r="FWM115" s="356"/>
      <c r="FWN115" s="356"/>
      <c r="FWO115" s="356"/>
      <c r="FWP115" s="356"/>
      <c r="FWQ115" s="356"/>
      <c r="FWR115" s="356"/>
      <c r="FWS115" s="356"/>
      <c r="FWT115" s="356"/>
      <c r="FWU115" s="356"/>
      <c r="FWV115" s="356"/>
      <c r="FWW115" s="356"/>
      <c r="FWX115" s="356"/>
      <c r="FWY115" s="356"/>
      <c r="FWZ115" s="356"/>
      <c r="FXA115" s="356"/>
      <c r="FXB115" s="356"/>
      <c r="FXC115" s="356"/>
      <c r="FXD115" s="356"/>
      <c r="FXE115" s="356"/>
      <c r="FXF115" s="356"/>
      <c r="FXG115" s="356"/>
      <c r="FXH115" s="356"/>
      <c r="FXI115" s="356"/>
      <c r="FXJ115" s="356"/>
      <c r="FXK115" s="356"/>
      <c r="FXL115" s="356"/>
      <c r="FXM115" s="356"/>
      <c r="FXN115" s="356"/>
      <c r="FXO115" s="356"/>
      <c r="FXP115" s="356"/>
      <c r="FXQ115" s="356"/>
      <c r="FXR115" s="356"/>
      <c r="FXS115" s="356"/>
      <c r="FXT115" s="356"/>
      <c r="FXU115" s="356"/>
      <c r="FXV115" s="356"/>
      <c r="FXW115" s="356"/>
      <c r="FXX115" s="356"/>
      <c r="FXY115" s="356"/>
      <c r="FXZ115" s="356"/>
      <c r="FYA115" s="356"/>
      <c r="FYB115" s="356"/>
      <c r="FYC115" s="356"/>
      <c r="FYD115" s="356"/>
      <c r="FYE115" s="356"/>
      <c r="FYF115" s="356"/>
      <c r="FYG115" s="356"/>
      <c r="FYH115" s="356"/>
      <c r="FYI115" s="356"/>
      <c r="FYJ115" s="356"/>
      <c r="FYK115" s="356"/>
      <c r="FYL115" s="356"/>
      <c r="FYM115" s="356"/>
      <c r="FYN115" s="356"/>
      <c r="FYO115" s="356"/>
      <c r="FYP115" s="356"/>
      <c r="FYQ115" s="356"/>
      <c r="FYR115" s="356"/>
      <c r="FYS115" s="356"/>
      <c r="FYT115" s="356"/>
      <c r="FYU115" s="356"/>
      <c r="FYV115" s="356"/>
      <c r="FYW115" s="356"/>
      <c r="FYX115" s="356"/>
      <c r="FYY115" s="356"/>
      <c r="FYZ115" s="356"/>
      <c r="FZA115" s="356"/>
      <c r="FZB115" s="356"/>
      <c r="FZC115" s="356"/>
      <c r="FZD115" s="356"/>
      <c r="FZE115" s="356"/>
      <c r="FZF115" s="356"/>
      <c r="FZG115" s="356"/>
      <c r="FZH115" s="356"/>
      <c r="FZI115" s="356"/>
      <c r="FZJ115" s="356"/>
      <c r="FZK115" s="356"/>
      <c r="FZL115" s="356"/>
      <c r="FZM115" s="356"/>
      <c r="FZN115" s="356"/>
      <c r="FZO115" s="356"/>
      <c r="FZP115" s="356"/>
      <c r="FZQ115" s="356"/>
      <c r="FZR115" s="356"/>
      <c r="FZS115" s="356"/>
      <c r="FZT115" s="356"/>
      <c r="FZU115" s="356"/>
      <c r="FZV115" s="356"/>
      <c r="FZW115" s="356"/>
      <c r="FZX115" s="356"/>
      <c r="FZY115" s="356"/>
      <c r="FZZ115" s="356"/>
      <c r="GAA115" s="356"/>
      <c r="GAB115" s="356"/>
      <c r="GAC115" s="356"/>
      <c r="GAD115" s="356"/>
      <c r="GAE115" s="356"/>
      <c r="GAF115" s="356"/>
      <c r="GAG115" s="356"/>
      <c r="GAH115" s="356"/>
      <c r="GAI115" s="356"/>
      <c r="GAJ115" s="356"/>
      <c r="GAK115" s="356"/>
      <c r="GAL115" s="356"/>
      <c r="GAM115" s="356"/>
      <c r="GAN115" s="356"/>
      <c r="GAO115" s="356"/>
      <c r="GAP115" s="356"/>
      <c r="GAQ115" s="356"/>
      <c r="GAR115" s="356"/>
      <c r="GAS115" s="356"/>
      <c r="GAT115" s="356"/>
      <c r="GAU115" s="356"/>
      <c r="GAV115" s="356"/>
      <c r="GAW115" s="356"/>
      <c r="GAX115" s="356"/>
      <c r="GAY115" s="356"/>
      <c r="GAZ115" s="356"/>
      <c r="GBA115" s="356"/>
      <c r="GBB115" s="356"/>
      <c r="GBC115" s="356"/>
      <c r="GBD115" s="356"/>
      <c r="GBE115" s="356"/>
      <c r="GBF115" s="356"/>
      <c r="GBG115" s="356"/>
      <c r="GBH115" s="356"/>
      <c r="GBI115" s="356"/>
      <c r="GBJ115" s="356"/>
      <c r="GBK115" s="356"/>
      <c r="GBL115" s="356"/>
      <c r="GBM115" s="356"/>
      <c r="GBN115" s="356"/>
      <c r="GBO115" s="356"/>
      <c r="GBP115" s="356"/>
      <c r="GBQ115" s="356"/>
      <c r="GBR115" s="356"/>
      <c r="GBS115" s="356"/>
      <c r="GBT115" s="356"/>
      <c r="GBU115" s="356"/>
      <c r="GBV115" s="356"/>
      <c r="GBW115" s="356"/>
      <c r="GBX115" s="356"/>
      <c r="GBY115" s="356"/>
      <c r="GBZ115" s="356"/>
      <c r="GCA115" s="356"/>
      <c r="GCB115" s="356"/>
      <c r="GCC115" s="356"/>
      <c r="GCD115" s="356"/>
      <c r="GCE115" s="356"/>
      <c r="GCF115" s="356"/>
      <c r="GCG115" s="356"/>
      <c r="GCH115" s="356"/>
      <c r="GCI115" s="356"/>
      <c r="GCJ115" s="356"/>
      <c r="GCK115" s="356"/>
      <c r="GCL115" s="356"/>
      <c r="GCM115" s="356"/>
      <c r="GCN115" s="356"/>
      <c r="GCO115" s="356"/>
      <c r="GCP115" s="356"/>
      <c r="GCQ115" s="356"/>
      <c r="GCR115" s="356"/>
      <c r="GCS115" s="356"/>
      <c r="GCT115" s="356"/>
      <c r="GCU115" s="356"/>
      <c r="GCV115" s="356"/>
      <c r="GCW115" s="356"/>
      <c r="GCX115" s="356"/>
      <c r="GCY115" s="356"/>
      <c r="GCZ115" s="356"/>
      <c r="GDA115" s="356"/>
      <c r="GDB115" s="356"/>
      <c r="GDC115" s="356"/>
      <c r="GDD115" s="356"/>
      <c r="GDE115" s="356"/>
      <c r="GDF115" s="356"/>
      <c r="GDG115" s="356"/>
      <c r="GDH115" s="356"/>
      <c r="GDI115" s="356"/>
      <c r="GDJ115" s="356"/>
      <c r="GDK115" s="356"/>
      <c r="GDL115" s="356"/>
      <c r="GDM115" s="356"/>
      <c r="GDN115" s="356"/>
      <c r="GDO115" s="356"/>
      <c r="GDP115" s="356"/>
      <c r="GDQ115" s="356"/>
      <c r="GDR115" s="356"/>
      <c r="GDS115" s="356"/>
      <c r="GDT115" s="356"/>
      <c r="GDU115" s="356"/>
      <c r="GDV115" s="356"/>
      <c r="GDW115" s="356"/>
      <c r="GDX115" s="356"/>
      <c r="GDY115" s="356"/>
      <c r="GDZ115" s="356"/>
      <c r="GEA115" s="356"/>
      <c r="GEB115" s="356"/>
      <c r="GEC115" s="356"/>
      <c r="GED115" s="356"/>
      <c r="GEE115" s="356"/>
      <c r="GEF115" s="356"/>
      <c r="GEG115" s="356"/>
      <c r="GEH115" s="356"/>
      <c r="GEI115" s="356"/>
      <c r="GEJ115" s="356"/>
      <c r="GEK115" s="356"/>
      <c r="GEL115" s="356"/>
      <c r="GEM115" s="356"/>
      <c r="GEN115" s="356"/>
      <c r="GEO115" s="356"/>
      <c r="GEP115" s="356"/>
      <c r="GEQ115" s="356"/>
      <c r="GER115" s="356"/>
      <c r="GES115" s="356"/>
      <c r="GET115" s="356"/>
      <c r="GEU115" s="356"/>
      <c r="GEV115" s="356"/>
      <c r="GEW115" s="356"/>
      <c r="GEX115" s="356"/>
      <c r="GEY115" s="356"/>
      <c r="GEZ115" s="356"/>
      <c r="GFA115" s="356"/>
      <c r="GFB115" s="356"/>
      <c r="GFC115" s="356"/>
      <c r="GFD115" s="356"/>
      <c r="GFE115" s="356"/>
      <c r="GFF115" s="356"/>
      <c r="GFG115" s="356"/>
      <c r="GFH115" s="356"/>
      <c r="GFI115" s="356"/>
      <c r="GFJ115" s="356"/>
      <c r="GFK115" s="356"/>
      <c r="GFL115" s="356"/>
      <c r="GFM115" s="356"/>
      <c r="GFN115" s="356"/>
      <c r="GFO115" s="356"/>
      <c r="GFP115" s="356"/>
      <c r="GFQ115" s="356"/>
      <c r="GFR115" s="356"/>
      <c r="GFS115" s="356"/>
      <c r="GFT115" s="356"/>
      <c r="GFU115" s="356"/>
      <c r="GFV115" s="356"/>
      <c r="GFW115" s="356"/>
      <c r="GFX115" s="356"/>
      <c r="GFY115" s="356"/>
      <c r="GFZ115" s="356"/>
      <c r="GGA115" s="356"/>
      <c r="GGB115" s="356"/>
      <c r="GGC115" s="356"/>
      <c r="GGD115" s="356"/>
      <c r="GGE115" s="356"/>
      <c r="GGF115" s="356"/>
      <c r="GGG115" s="356"/>
      <c r="GGH115" s="356"/>
      <c r="GGI115" s="356"/>
      <c r="GGJ115" s="356"/>
      <c r="GGK115" s="356"/>
      <c r="GGL115" s="356"/>
      <c r="GGM115" s="356"/>
      <c r="GGN115" s="356"/>
      <c r="GGO115" s="356"/>
      <c r="GGP115" s="356"/>
      <c r="GGQ115" s="356"/>
      <c r="GGR115" s="356"/>
      <c r="GGS115" s="356"/>
      <c r="GGT115" s="356"/>
      <c r="GGU115" s="356"/>
      <c r="GGV115" s="356"/>
      <c r="GGW115" s="356"/>
      <c r="GGX115" s="356"/>
      <c r="GGY115" s="356"/>
      <c r="GGZ115" s="356"/>
      <c r="GHA115" s="356"/>
      <c r="GHB115" s="356"/>
      <c r="GHC115" s="356"/>
      <c r="GHD115" s="356"/>
      <c r="GHE115" s="356"/>
      <c r="GHF115" s="356"/>
      <c r="GHG115" s="356"/>
      <c r="GHH115" s="356"/>
      <c r="GHI115" s="356"/>
      <c r="GHJ115" s="356"/>
      <c r="GHK115" s="356"/>
      <c r="GHL115" s="356"/>
      <c r="GHM115" s="356"/>
      <c r="GHN115" s="356"/>
      <c r="GHO115" s="356"/>
      <c r="GHP115" s="356"/>
      <c r="GHQ115" s="356"/>
      <c r="GHR115" s="356"/>
      <c r="GHS115" s="356"/>
      <c r="GHT115" s="356"/>
      <c r="GHU115" s="356"/>
      <c r="GHV115" s="356"/>
      <c r="GHW115" s="356"/>
      <c r="GHX115" s="356"/>
      <c r="GHY115" s="356"/>
      <c r="GHZ115" s="356"/>
      <c r="GIA115" s="356"/>
      <c r="GIB115" s="356"/>
      <c r="GIC115" s="356"/>
      <c r="GID115" s="356"/>
      <c r="GIE115" s="356"/>
      <c r="GIF115" s="356"/>
      <c r="GIG115" s="356"/>
      <c r="GIH115" s="356"/>
      <c r="GII115" s="356"/>
      <c r="GIJ115" s="356"/>
      <c r="GIK115" s="356"/>
      <c r="GIL115" s="356"/>
      <c r="GIM115" s="356"/>
      <c r="GIN115" s="356"/>
      <c r="GIO115" s="356"/>
      <c r="GIP115" s="356"/>
      <c r="GIQ115" s="356"/>
      <c r="GIR115" s="356"/>
      <c r="GIS115" s="356"/>
      <c r="GIT115" s="356"/>
      <c r="GIU115" s="356"/>
      <c r="GIV115" s="356"/>
      <c r="GIW115" s="356"/>
      <c r="GIX115" s="356"/>
      <c r="GIY115" s="356"/>
      <c r="GIZ115" s="356"/>
      <c r="GJA115" s="356"/>
      <c r="GJB115" s="356"/>
      <c r="GJC115" s="356"/>
      <c r="GJD115" s="356"/>
      <c r="GJE115" s="356"/>
      <c r="GJF115" s="356"/>
      <c r="GJG115" s="356"/>
      <c r="GJH115" s="356"/>
      <c r="GJI115" s="356"/>
      <c r="GJJ115" s="356"/>
      <c r="GJK115" s="356"/>
      <c r="GJL115" s="356"/>
      <c r="GJM115" s="356"/>
      <c r="GJN115" s="356"/>
      <c r="GJO115" s="356"/>
      <c r="GJP115" s="356"/>
      <c r="GJQ115" s="356"/>
      <c r="GJR115" s="356"/>
      <c r="GJS115" s="356"/>
      <c r="GJT115" s="356"/>
      <c r="GJU115" s="356"/>
      <c r="GJV115" s="356"/>
      <c r="GJW115" s="356"/>
      <c r="GJX115" s="356"/>
      <c r="GJY115" s="356"/>
      <c r="GJZ115" s="356"/>
      <c r="GKA115" s="356"/>
      <c r="GKB115" s="356"/>
      <c r="GKC115" s="356"/>
      <c r="GKD115" s="356"/>
      <c r="GKE115" s="356"/>
      <c r="GKF115" s="356"/>
      <c r="GKG115" s="356"/>
      <c r="GKH115" s="356"/>
      <c r="GKI115" s="356"/>
      <c r="GKJ115" s="356"/>
      <c r="GKK115" s="356"/>
      <c r="GKL115" s="356"/>
      <c r="GKM115" s="356"/>
      <c r="GKN115" s="356"/>
      <c r="GKO115" s="356"/>
      <c r="GKP115" s="356"/>
      <c r="GKQ115" s="356"/>
      <c r="GKR115" s="356"/>
      <c r="GKS115" s="356"/>
      <c r="GKT115" s="356"/>
      <c r="GKU115" s="356"/>
      <c r="GKV115" s="356"/>
      <c r="GKW115" s="356"/>
      <c r="GKX115" s="356"/>
      <c r="GKY115" s="356"/>
      <c r="GKZ115" s="356"/>
      <c r="GLA115" s="356"/>
      <c r="GLB115" s="356"/>
      <c r="GLC115" s="356"/>
      <c r="GLD115" s="356"/>
      <c r="GLE115" s="356"/>
      <c r="GLF115" s="356"/>
      <c r="GLG115" s="356"/>
      <c r="GLH115" s="356"/>
      <c r="GLI115" s="356"/>
      <c r="GLJ115" s="356"/>
      <c r="GLK115" s="356"/>
      <c r="GLL115" s="356"/>
      <c r="GLM115" s="356"/>
      <c r="GLN115" s="356"/>
      <c r="GLO115" s="356"/>
      <c r="GLP115" s="356"/>
      <c r="GLQ115" s="356"/>
      <c r="GLR115" s="356"/>
      <c r="GLS115" s="356"/>
      <c r="GLT115" s="356"/>
      <c r="GLU115" s="356"/>
      <c r="GLV115" s="356"/>
      <c r="GLW115" s="356"/>
      <c r="GLX115" s="356"/>
      <c r="GLY115" s="356"/>
      <c r="GLZ115" s="356"/>
      <c r="GMA115" s="356"/>
      <c r="GMB115" s="356"/>
      <c r="GMC115" s="356"/>
      <c r="GMD115" s="356"/>
      <c r="GME115" s="356"/>
      <c r="GMF115" s="356"/>
      <c r="GMG115" s="356"/>
      <c r="GMH115" s="356"/>
      <c r="GMI115" s="356"/>
      <c r="GMJ115" s="356"/>
      <c r="GMK115" s="356"/>
      <c r="GML115" s="356"/>
      <c r="GMM115" s="356"/>
      <c r="GMN115" s="356"/>
      <c r="GMO115" s="356"/>
      <c r="GMP115" s="356"/>
      <c r="GMQ115" s="356"/>
      <c r="GMR115" s="356"/>
      <c r="GMS115" s="356"/>
      <c r="GMT115" s="356"/>
      <c r="GMU115" s="356"/>
      <c r="GMV115" s="356"/>
      <c r="GMW115" s="356"/>
      <c r="GMX115" s="356"/>
      <c r="GMY115" s="356"/>
      <c r="GMZ115" s="356"/>
      <c r="GNA115" s="356"/>
      <c r="GNB115" s="356"/>
      <c r="GNC115" s="356"/>
      <c r="GND115" s="356"/>
      <c r="GNE115" s="356"/>
      <c r="GNF115" s="356"/>
      <c r="GNG115" s="356"/>
      <c r="GNH115" s="356"/>
      <c r="GNI115" s="356"/>
      <c r="GNJ115" s="356"/>
      <c r="GNK115" s="356"/>
      <c r="GNL115" s="356"/>
      <c r="GNM115" s="356"/>
      <c r="GNN115" s="356"/>
      <c r="GNO115" s="356"/>
      <c r="GNP115" s="356"/>
      <c r="GNQ115" s="356"/>
      <c r="GNR115" s="356"/>
      <c r="GNS115" s="356"/>
      <c r="GNT115" s="356"/>
      <c r="GNU115" s="356"/>
      <c r="GNV115" s="356"/>
      <c r="GNW115" s="356"/>
      <c r="GNX115" s="356"/>
      <c r="GNY115" s="356"/>
      <c r="GNZ115" s="356"/>
      <c r="GOA115" s="356"/>
      <c r="GOB115" s="356"/>
      <c r="GOC115" s="356"/>
      <c r="GOD115" s="356"/>
      <c r="GOE115" s="356"/>
      <c r="GOF115" s="356"/>
      <c r="GOG115" s="356"/>
      <c r="GOH115" s="356"/>
      <c r="GOI115" s="356"/>
      <c r="GOJ115" s="356"/>
      <c r="GOK115" s="356"/>
      <c r="GOL115" s="356"/>
      <c r="GOM115" s="356"/>
      <c r="GON115" s="356"/>
      <c r="GOO115" s="356"/>
      <c r="GOP115" s="356"/>
      <c r="GOQ115" s="356"/>
      <c r="GOR115" s="356"/>
      <c r="GOS115" s="356"/>
      <c r="GOT115" s="356"/>
      <c r="GOU115" s="356"/>
      <c r="GOV115" s="356"/>
      <c r="GOW115" s="356"/>
      <c r="GOX115" s="356"/>
      <c r="GOY115" s="356"/>
      <c r="GOZ115" s="356"/>
      <c r="GPA115" s="356"/>
      <c r="GPB115" s="356"/>
      <c r="GPC115" s="356"/>
      <c r="GPD115" s="356"/>
      <c r="GPE115" s="356"/>
      <c r="GPF115" s="356"/>
      <c r="GPG115" s="356"/>
      <c r="GPH115" s="356"/>
      <c r="GPI115" s="356"/>
      <c r="GPJ115" s="356"/>
      <c r="GPK115" s="356"/>
      <c r="GPL115" s="356"/>
      <c r="GPM115" s="356"/>
      <c r="GPN115" s="356"/>
      <c r="GPO115" s="356"/>
      <c r="GPP115" s="356"/>
      <c r="GPQ115" s="356"/>
      <c r="GPR115" s="356"/>
      <c r="GPS115" s="356"/>
      <c r="GPT115" s="356"/>
      <c r="GPU115" s="356"/>
      <c r="GPV115" s="356"/>
      <c r="GPW115" s="356"/>
      <c r="GPX115" s="356"/>
      <c r="GPY115" s="356"/>
      <c r="GPZ115" s="356"/>
      <c r="GQA115" s="356"/>
      <c r="GQB115" s="356"/>
      <c r="GQC115" s="356"/>
      <c r="GQD115" s="356"/>
      <c r="GQE115" s="356"/>
      <c r="GQF115" s="356"/>
      <c r="GQG115" s="356"/>
      <c r="GQH115" s="356"/>
      <c r="GQI115" s="356"/>
      <c r="GQJ115" s="356"/>
      <c r="GQK115" s="356"/>
      <c r="GQL115" s="356"/>
      <c r="GQM115" s="356"/>
      <c r="GQN115" s="356"/>
      <c r="GQO115" s="356"/>
      <c r="GQP115" s="356"/>
      <c r="GQQ115" s="356"/>
      <c r="GQR115" s="356"/>
      <c r="GQS115" s="356"/>
      <c r="GQT115" s="356"/>
      <c r="GQU115" s="356"/>
      <c r="GQV115" s="356"/>
      <c r="GQW115" s="356"/>
      <c r="GQX115" s="356"/>
      <c r="GQY115" s="356"/>
      <c r="GQZ115" s="356"/>
      <c r="GRA115" s="356"/>
      <c r="GRB115" s="356"/>
      <c r="GRC115" s="356"/>
      <c r="GRD115" s="356"/>
      <c r="GRE115" s="356"/>
      <c r="GRF115" s="356"/>
      <c r="GRG115" s="356"/>
      <c r="GRH115" s="356"/>
      <c r="GRI115" s="356"/>
      <c r="GRJ115" s="356"/>
      <c r="GRK115" s="356"/>
      <c r="GRL115" s="356"/>
      <c r="GRM115" s="356"/>
      <c r="GRN115" s="356"/>
      <c r="GRO115" s="356"/>
      <c r="GRP115" s="356"/>
      <c r="GRQ115" s="356"/>
      <c r="GRR115" s="356"/>
      <c r="GRS115" s="356"/>
      <c r="GRT115" s="356"/>
      <c r="GRU115" s="356"/>
      <c r="GRV115" s="356"/>
      <c r="GRW115" s="356"/>
      <c r="GRX115" s="356"/>
      <c r="GRY115" s="356"/>
      <c r="GRZ115" s="356"/>
      <c r="GSA115" s="356"/>
      <c r="GSB115" s="356"/>
      <c r="GSC115" s="356"/>
      <c r="GSD115" s="356"/>
      <c r="GSE115" s="356"/>
      <c r="GSF115" s="356"/>
      <c r="GSG115" s="356"/>
      <c r="GSH115" s="356"/>
      <c r="GSI115" s="356"/>
      <c r="GSJ115" s="356"/>
      <c r="GSK115" s="356"/>
      <c r="GSL115" s="356"/>
      <c r="GSM115" s="356"/>
      <c r="GSN115" s="356"/>
      <c r="GSO115" s="356"/>
      <c r="GSP115" s="356"/>
      <c r="GSQ115" s="356"/>
      <c r="GSR115" s="356"/>
      <c r="GSS115" s="356"/>
      <c r="GST115" s="356"/>
      <c r="GSU115" s="356"/>
      <c r="GSV115" s="356"/>
      <c r="GSW115" s="356"/>
      <c r="GSX115" s="356"/>
      <c r="GSY115" s="356"/>
      <c r="GSZ115" s="356"/>
      <c r="GTA115" s="356"/>
      <c r="GTB115" s="356"/>
      <c r="GTC115" s="356"/>
      <c r="GTD115" s="356"/>
      <c r="GTE115" s="356"/>
      <c r="GTF115" s="356"/>
      <c r="GTG115" s="356"/>
      <c r="GTH115" s="356"/>
      <c r="GTI115" s="356"/>
      <c r="GTJ115" s="356"/>
      <c r="GTK115" s="356"/>
      <c r="GTL115" s="356"/>
      <c r="GTM115" s="356"/>
      <c r="GTN115" s="356"/>
      <c r="GTO115" s="356"/>
      <c r="GTP115" s="356"/>
      <c r="GTQ115" s="356"/>
      <c r="GTR115" s="356"/>
      <c r="GTS115" s="356"/>
      <c r="GTT115" s="356"/>
      <c r="GTU115" s="356"/>
      <c r="GTV115" s="356"/>
      <c r="GTW115" s="356"/>
      <c r="GTX115" s="356"/>
      <c r="GTY115" s="356"/>
      <c r="GTZ115" s="356"/>
      <c r="GUA115" s="356"/>
      <c r="GUB115" s="356"/>
      <c r="GUC115" s="356"/>
      <c r="GUD115" s="356"/>
      <c r="GUE115" s="356"/>
      <c r="GUF115" s="356"/>
      <c r="GUG115" s="356"/>
      <c r="GUH115" s="356"/>
      <c r="GUI115" s="356"/>
      <c r="GUJ115" s="356"/>
      <c r="GUK115" s="356"/>
      <c r="GUL115" s="356"/>
      <c r="GUM115" s="356"/>
      <c r="GUN115" s="356"/>
      <c r="GUO115" s="356"/>
      <c r="GUP115" s="356"/>
      <c r="GUQ115" s="356"/>
      <c r="GUR115" s="356"/>
      <c r="GUS115" s="356"/>
      <c r="GUT115" s="356"/>
      <c r="GUU115" s="356"/>
      <c r="GUV115" s="356"/>
      <c r="GUW115" s="356"/>
      <c r="GUX115" s="356"/>
      <c r="GUY115" s="356"/>
      <c r="GUZ115" s="356"/>
      <c r="GVA115" s="356"/>
      <c r="GVB115" s="356"/>
      <c r="GVC115" s="356"/>
      <c r="GVD115" s="356"/>
      <c r="GVE115" s="356"/>
      <c r="GVF115" s="356"/>
      <c r="GVG115" s="356"/>
      <c r="GVH115" s="356"/>
      <c r="GVI115" s="356"/>
      <c r="GVJ115" s="356"/>
      <c r="GVK115" s="356"/>
      <c r="GVL115" s="356"/>
      <c r="GVM115" s="356"/>
      <c r="GVN115" s="356"/>
      <c r="GVO115" s="356"/>
      <c r="GVP115" s="356"/>
      <c r="GVQ115" s="356"/>
      <c r="GVR115" s="356"/>
      <c r="GVS115" s="356"/>
      <c r="GVT115" s="356"/>
      <c r="GVU115" s="356"/>
      <c r="GVV115" s="356"/>
      <c r="GVW115" s="356"/>
      <c r="GVX115" s="356"/>
      <c r="GVY115" s="356"/>
      <c r="GVZ115" s="356"/>
      <c r="GWA115" s="356"/>
      <c r="GWB115" s="356"/>
      <c r="GWC115" s="356"/>
      <c r="GWD115" s="356"/>
      <c r="GWE115" s="356"/>
      <c r="GWF115" s="356"/>
      <c r="GWG115" s="356"/>
      <c r="GWH115" s="356"/>
      <c r="GWI115" s="356"/>
      <c r="GWJ115" s="356"/>
      <c r="GWK115" s="356"/>
      <c r="GWL115" s="356"/>
      <c r="GWM115" s="356"/>
      <c r="GWN115" s="356"/>
      <c r="GWO115" s="356"/>
      <c r="GWP115" s="356"/>
      <c r="GWQ115" s="356"/>
      <c r="GWR115" s="356"/>
      <c r="GWS115" s="356"/>
      <c r="GWT115" s="356"/>
      <c r="GWU115" s="356"/>
      <c r="GWV115" s="356"/>
      <c r="GWW115" s="356"/>
      <c r="GWX115" s="356"/>
      <c r="GWY115" s="356"/>
      <c r="GWZ115" s="356"/>
      <c r="GXA115" s="356"/>
      <c r="GXB115" s="356"/>
      <c r="GXC115" s="356"/>
      <c r="GXD115" s="356"/>
      <c r="GXE115" s="356"/>
      <c r="GXF115" s="356"/>
      <c r="GXG115" s="356"/>
      <c r="GXH115" s="356"/>
      <c r="GXI115" s="356"/>
      <c r="GXJ115" s="356"/>
      <c r="GXK115" s="356"/>
      <c r="GXL115" s="356"/>
      <c r="GXM115" s="356"/>
      <c r="GXN115" s="356"/>
      <c r="GXO115" s="356"/>
      <c r="GXP115" s="356"/>
      <c r="GXQ115" s="356"/>
      <c r="GXR115" s="356"/>
      <c r="GXS115" s="356"/>
      <c r="GXT115" s="356"/>
      <c r="GXU115" s="356"/>
      <c r="GXV115" s="356"/>
      <c r="GXW115" s="356"/>
      <c r="GXX115" s="356"/>
      <c r="GXY115" s="356"/>
      <c r="GXZ115" s="356"/>
      <c r="GYA115" s="356"/>
      <c r="GYB115" s="356"/>
      <c r="GYC115" s="356"/>
      <c r="GYD115" s="356"/>
      <c r="GYE115" s="356"/>
      <c r="GYF115" s="356"/>
      <c r="GYG115" s="356"/>
      <c r="GYH115" s="356"/>
      <c r="GYI115" s="356"/>
      <c r="GYJ115" s="356"/>
      <c r="GYK115" s="356"/>
      <c r="GYL115" s="356"/>
      <c r="GYM115" s="356"/>
      <c r="GYN115" s="356"/>
      <c r="GYO115" s="356"/>
      <c r="GYP115" s="356"/>
      <c r="GYQ115" s="356"/>
      <c r="GYR115" s="356"/>
      <c r="GYS115" s="356"/>
      <c r="GYT115" s="356"/>
      <c r="GYU115" s="356"/>
      <c r="GYV115" s="356"/>
      <c r="GYW115" s="356"/>
      <c r="GYX115" s="356"/>
      <c r="GYY115" s="356"/>
      <c r="GYZ115" s="356"/>
      <c r="GZA115" s="356"/>
      <c r="GZB115" s="356"/>
      <c r="GZC115" s="356"/>
      <c r="GZD115" s="356"/>
      <c r="GZE115" s="356"/>
      <c r="GZF115" s="356"/>
      <c r="GZG115" s="356"/>
      <c r="GZH115" s="356"/>
      <c r="GZI115" s="356"/>
      <c r="GZJ115" s="356"/>
      <c r="GZK115" s="356"/>
      <c r="GZL115" s="356"/>
      <c r="GZM115" s="356"/>
      <c r="GZN115" s="356"/>
      <c r="GZO115" s="356"/>
      <c r="GZP115" s="356"/>
      <c r="GZQ115" s="356"/>
      <c r="GZR115" s="356"/>
      <c r="GZS115" s="356"/>
      <c r="GZT115" s="356"/>
      <c r="GZU115" s="356"/>
      <c r="GZV115" s="356"/>
      <c r="GZW115" s="356"/>
      <c r="GZX115" s="356"/>
      <c r="GZY115" s="356"/>
      <c r="GZZ115" s="356"/>
      <c r="HAA115" s="356"/>
      <c r="HAB115" s="356"/>
      <c r="HAC115" s="356"/>
      <c r="HAD115" s="356"/>
      <c r="HAE115" s="356"/>
      <c r="HAF115" s="356"/>
      <c r="HAG115" s="356"/>
      <c r="HAH115" s="356"/>
      <c r="HAI115" s="356"/>
      <c r="HAJ115" s="356"/>
      <c r="HAK115" s="356"/>
      <c r="HAL115" s="356"/>
      <c r="HAM115" s="356"/>
      <c r="HAN115" s="356"/>
      <c r="HAO115" s="356"/>
      <c r="HAP115" s="356"/>
      <c r="HAQ115" s="356"/>
      <c r="HAR115" s="356"/>
      <c r="HAS115" s="356"/>
      <c r="HAT115" s="356"/>
      <c r="HAU115" s="356"/>
      <c r="HAV115" s="356"/>
      <c r="HAW115" s="356"/>
      <c r="HAX115" s="356"/>
      <c r="HAY115" s="356"/>
      <c r="HAZ115" s="356"/>
      <c r="HBA115" s="356"/>
      <c r="HBB115" s="356"/>
      <c r="HBC115" s="356"/>
      <c r="HBD115" s="356"/>
      <c r="HBE115" s="356"/>
      <c r="HBF115" s="356"/>
      <c r="HBG115" s="356"/>
      <c r="HBH115" s="356"/>
      <c r="HBI115" s="356"/>
      <c r="HBJ115" s="356"/>
      <c r="HBK115" s="356"/>
      <c r="HBL115" s="356"/>
      <c r="HBM115" s="356"/>
      <c r="HBN115" s="356"/>
      <c r="HBO115" s="356"/>
      <c r="HBP115" s="356"/>
      <c r="HBQ115" s="356"/>
      <c r="HBR115" s="356"/>
      <c r="HBS115" s="356"/>
      <c r="HBT115" s="356"/>
      <c r="HBU115" s="356"/>
      <c r="HBV115" s="356"/>
      <c r="HBW115" s="356"/>
      <c r="HBX115" s="356"/>
      <c r="HBY115" s="356"/>
      <c r="HBZ115" s="356"/>
      <c r="HCA115" s="356"/>
      <c r="HCB115" s="356"/>
      <c r="HCC115" s="356"/>
      <c r="HCD115" s="356"/>
      <c r="HCE115" s="356"/>
      <c r="HCF115" s="356"/>
      <c r="HCG115" s="356"/>
      <c r="HCH115" s="356"/>
      <c r="HCI115" s="356"/>
      <c r="HCJ115" s="356"/>
      <c r="HCK115" s="356"/>
      <c r="HCL115" s="356"/>
      <c r="HCM115" s="356"/>
      <c r="HCN115" s="356"/>
      <c r="HCO115" s="356"/>
      <c r="HCP115" s="356"/>
      <c r="HCQ115" s="356"/>
      <c r="HCR115" s="356"/>
      <c r="HCS115" s="356"/>
      <c r="HCT115" s="356"/>
      <c r="HCU115" s="356"/>
      <c r="HCV115" s="356"/>
      <c r="HCW115" s="356"/>
      <c r="HCX115" s="356"/>
      <c r="HCY115" s="356"/>
      <c r="HCZ115" s="356"/>
      <c r="HDA115" s="356"/>
      <c r="HDB115" s="356"/>
      <c r="HDC115" s="356"/>
      <c r="HDD115" s="356"/>
      <c r="HDE115" s="356"/>
      <c r="HDF115" s="356"/>
      <c r="HDG115" s="356"/>
      <c r="HDH115" s="356"/>
      <c r="HDI115" s="356"/>
      <c r="HDJ115" s="356"/>
      <c r="HDK115" s="356"/>
      <c r="HDL115" s="356"/>
      <c r="HDM115" s="356"/>
      <c r="HDN115" s="356"/>
      <c r="HDO115" s="356"/>
      <c r="HDP115" s="356"/>
      <c r="HDQ115" s="356"/>
      <c r="HDR115" s="356"/>
      <c r="HDS115" s="356"/>
      <c r="HDT115" s="356"/>
      <c r="HDU115" s="356"/>
      <c r="HDV115" s="356"/>
      <c r="HDW115" s="356"/>
      <c r="HDX115" s="356"/>
      <c r="HDY115" s="356"/>
      <c r="HDZ115" s="356"/>
      <c r="HEA115" s="356"/>
      <c r="HEB115" s="356"/>
      <c r="HEC115" s="356"/>
      <c r="HED115" s="356"/>
      <c r="HEE115" s="356"/>
      <c r="HEF115" s="356"/>
      <c r="HEG115" s="356"/>
      <c r="HEH115" s="356"/>
      <c r="HEI115" s="356"/>
      <c r="HEJ115" s="356"/>
      <c r="HEK115" s="356"/>
      <c r="HEL115" s="356"/>
      <c r="HEM115" s="356"/>
      <c r="HEN115" s="356"/>
      <c r="HEO115" s="356"/>
      <c r="HEP115" s="356"/>
      <c r="HEQ115" s="356"/>
      <c r="HER115" s="356"/>
      <c r="HES115" s="356"/>
      <c r="HET115" s="356"/>
      <c r="HEU115" s="356"/>
      <c r="HEV115" s="356"/>
      <c r="HEW115" s="356"/>
      <c r="HEX115" s="356"/>
      <c r="HEY115" s="356"/>
      <c r="HEZ115" s="356"/>
      <c r="HFA115" s="356"/>
      <c r="HFB115" s="356"/>
      <c r="HFC115" s="356"/>
      <c r="HFD115" s="356"/>
      <c r="HFE115" s="356"/>
      <c r="HFF115" s="356"/>
      <c r="HFG115" s="356"/>
      <c r="HFH115" s="356"/>
      <c r="HFI115" s="356"/>
      <c r="HFJ115" s="356"/>
      <c r="HFK115" s="356"/>
      <c r="HFL115" s="356"/>
      <c r="HFM115" s="356"/>
      <c r="HFN115" s="356"/>
      <c r="HFO115" s="356"/>
      <c r="HFP115" s="356"/>
      <c r="HFQ115" s="356"/>
      <c r="HFR115" s="356"/>
      <c r="HFS115" s="356"/>
      <c r="HFT115" s="356"/>
      <c r="HFU115" s="356"/>
      <c r="HFV115" s="356"/>
      <c r="HFW115" s="356"/>
      <c r="HFX115" s="356"/>
      <c r="HFY115" s="356"/>
      <c r="HFZ115" s="356"/>
      <c r="HGA115" s="356"/>
      <c r="HGB115" s="356"/>
      <c r="HGC115" s="356"/>
      <c r="HGD115" s="356"/>
      <c r="HGE115" s="356"/>
      <c r="HGF115" s="356"/>
      <c r="HGG115" s="356"/>
      <c r="HGH115" s="356"/>
      <c r="HGI115" s="356"/>
      <c r="HGJ115" s="356"/>
      <c r="HGK115" s="356"/>
      <c r="HGL115" s="356"/>
      <c r="HGM115" s="356"/>
      <c r="HGN115" s="356"/>
      <c r="HGO115" s="356"/>
      <c r="HGP115" s="356"/>
      <c r="HGQ115" s="356"/>
      <c r="HGR115" s="356"/>
      <c r="HGS115" s="356"/>
      <c r="HGT115" s="356"/>
      <c r="HGU115" s="356"/>
      <c r="HGV115" s="356"/>
      <c r="HGW115" s="356"/>
      <c r="HGX115" s="356"/>
      <c r="HGY115" s="356"/>
      <c r="HGZ115" s="356"/>
      <c r="HHA115" s="356"/>
      <c r="HHB115" s="356"/>
      <c r="HHC115" s="356"/>
      <c r="HHD115" s="356"/>
      <c r="HHE115" s="356"/>
      <c r="HHF115" s="356"/>
      <c r="HHG115" s="356"/>
      <c r="HHH115" s="356"/>
      <c r="HHI115" s="356"/>
      <c r="HHJ115" s="356"/>
      <c r="HHK115" s="356"/>
      <c r="HHL115" s="356"/>
      <c r="HHM115" s="356"/>
      <c r="HHN115" s="356"/>
      <c r="HHO115" s="356"/>
      <c r="HHP115" s="356"/>
      <c r="HHQ115" s="356"/>
      <c r="HHR115" s="356"/>
      <c r="HHS115" s="356"/>
      <c r="HHT115" s="356"/>
      <c r="HHU115" s="356"/>
      <c r="HHV115" s="356"/>
      <c r="HHW115" s="356"/>
      <c r="HHX115" s="356"/>
      <c r="HHY115" s="356"/>
      <c r="HHZ115" s="356"/>
      <c r="HIA115" s="356"/>
      <c r="HIB115" s="356"/>
      <c r="HIC115" s="356"/>
      <c r="HID115" s="356"/>
      <c r="HIE115" s="356"/>
      <c r="HIF115" s="356"/>
      <c r="HIG115" s="356"/>
      <c r="HIH115" s="356"/>
      <c r="HII115" s="356"/>
      <c r="HIJ115" s="356"/>
      <c r="HIK115" s="356"/>
      <c r="HIL115" s="356"/>
      <c r="HIM115" s="356"/>
      <c r="HIN115" s="356"/>
      <c r="HIO115" s="356"/>
      <c r="HIP115" s="356"/>
      <c r="HIQ115" s="356"/>
      <c r="HIR115" s="356"/>
      <c r="HIS115" s="356"/>
      <c r="HIT115" s="356"/>
      <c r="HIU115" s="356"/>
      <c r="HIV115" s="356"/>
      <c r="HIW115" s="356"/>
      <c r="HIX115" s="356"/>
      <c r="HIY115" s="356"/>
      <c r="HIZ115" s="356"/>
      <c r="HJA115" s="356"/>
      <c r="HJB115" s="356"/>
      <c r="HJC115" s="356"/>
      <c r="HJD115" s="356"/>
      <c r="HJE115" s="356"/>
      <c r="HJF115" s="356"/>
      <c r="HJG115" s="356"/>
      <c r="HJH115" s="356"/>
      <c r="HJI115" s="356"/>
      <c r="HJJ115" s="356"/>
      <c r="HJK115" s="356"/>
      <c r="HJL115" s="356"/>
      <c r="HJM115" s="356"/>
      <c r="HJN115" s="356"/>
      <c r="HJO115" s="356"/>
      <c r="HJP115" s="356"/>
      <c r="HJQ115" s="356"/>
      <c r="HJR115" s="356"/>
      <c r="HJS115" s="356"/>
      <c r="HJT115" s="356"/>
      <c r="HJU115" s="356"/>
      <c r="HJV115" s="356"/>
      <c r="HJW115" s="356"/>
      <c r="HJX115" s="356"/>
      <c r="HJY115" s="356"/>
      <c r="HJZ115" s="356"/>
      <c r="HKA115" s="356"/>
      <c r="HKB115" s="356"/>
      <c r="HKC115" s="356"/>
      <c r="HKD115" s="356"/>
      <c r="HKE115" s="356"/>
      <c r="HKF115" s="356"/>
      <c r="HKG115" s="356"/>
      <c r="HKH115" s="356"/>
      <c r="HKI115" s="356"/>
      <c r="HKJ115" s="356"/>
      <c r="HKK115" s="356"/>
      <c r="HKL115" s="356"/>
      <c r="HKM115" s="356"/>
      <c r="HKN115" s="356"/>
      <c r="HKO115" s="356"/>
      <c r="HKP115" s="356"/>
      <c r="HKQ115" s="356"/>
      <c r="HKR115" s="356"/>
      <c r="HKS115" s="356"/>
      <c r="HKT115" s="356"/>
      <c r="HKU115" s="356"/>
      <c r="HKV115" s="356"/>
      <c r="HKW115" s="356"/>
      <c r="HKX115" s="356"/>
      <c r="HKY115" s="356"/>
      <c r="HKZ115" s="356"/>
      <c r="HLA115" s="356"/>
      <c r="HLB115" s="356"/>
      <c r="HLC115" s="356"/>
      <c r="HLD115" s="356"/>
      <c r="HLE115" s="356"/>
      <c r="HLF115" s="356"/>
      <c r="HLG115" s="356"/>
      <c r="HLH115" s="356"/>
      <c r="HLI115" s="356"/>
      <c r="HLJ115" s="356"/>
      <c r="HLK115" s="356"/>
      <c r="HLL115" s="356"/>
      <c r="HLM115" s="356"/>
      <c r="HLN115" s="356"/>
      <c r="HLO115" s="356"/>
      <c r="HLP115" s="356"/>
      <c r="HLQ115" s="356"/>
      <c r="HLR115" s="356"/>
      <c r="HLS115" s="356"/>
      <c r="HLT115" s="356"/>
      <c r="HLU115" s="356"/>
      <c r="HLV115" s="356"/>
      <c r="HLW115" s="356"/>
      <c r="HLX115" s="356"/>
      <c r="HLY115" s="356"/>
      <c r="HLZ115" s="356"/>
      <c r="HMA115" s="356"/>
      <c r="HMB115" s="356"/>
      <c r="HMC115" s="356"/>
      <c r="HMD115" s="356"/>
      <c r="HME115" s="356"/>
      <c r="HMF115" s="356"/>
      <c r="HMG115" s="356"/>
      <c r="HMH115" s="356"/>
      <c r="HMI115" s="356"/>
      <c r="HMJ115" s="356"/>
      <c r="HMK115" s="356"/>
      <c r="HML115" s="356"/>
      <c r="HMM115" s="356"/>
      <c r="HMN115" s="356"/>
      <c r="HMO115" s="356"/>
      <c r="HMP115" s="356"/>
      <c r="HMQ115" s="356"/>
      <c r="HMR115" s="356"/>
      <c r="HMS115" s="356"/>
      <c r="HMT115" s="356"/>
      <c r="HMU115" s="356"/>
      <c r="HMV115" s="356"/>
      <c r="HMW115" s="356"/>
      <c r="HMX115" s="356"/>
      <c r="HMY115" s="356"/>
      <c r="HMZ115" s="356"/>
      <c r="HNA115" s="356"/>
      <c r="HNB115" s="356"/>
      <c r="HNC115" s="356"/>
      <c r="HND115" s="356"/>
      <c r="HNE115" s="356"/>
      <c r="HNF115" s="356"/>
      <c r="HNG115" s="356"/>
      <c r="HNH115" s="356"/>
      <c r="HNI115" s="356"/>
      <c r="HNJ115" s="356"/>
      <c r="HNK115" s="356"/>
      <c r="HNL115" s="356"/>
      <c r="HNM115" s="356"/>
      <c r="HNN115" s="356"/>
      <c r="HNO115" s="356"/>
      <c r="HNP115" s="356"/>
      <c r="HNQ115" s="356"/>
      <c r="HNR115" s="356"/>
      <c r="HNS115" s="356"/>
      <c r="HNT115" s="356"/>
      <c r="HNU115" s="356"/>
      <c r="HNV115" s="356"/>
      <c r="HNW115" s="356"/>
      <c r="HNX115" s="356"/>
      <c r="HNY115" s="356"/>
      <c r="HNZ115" s="356"/>
      <c r="HOA115" s="356"/>
      <c r="HOB115" s="356"/>
      <c r="HOC115" s="356"/>
      <c r="HOD115" s="356"/>
      <c r="HOE115" s="356"/>
      <c r="HOF115" s="356"/>
      <c r="HOG115" s="356"/>
      <c r="HOH115" s="356"/>
      <c r="HOI115" s="356"/>
      <c r="HOJ115" s="356"/>
      <c r="HOK115" s="356"/>
      <c r="HOL115" s="356"/>
      <c r="HOM115" s="356"/>
      <c r="HON115" s="356"/>
      <c r="HOO115" s="356"/>
      <c r="HOP115" s="356"/>
      <c r="HOQ115" s="356"/>
      <c r="HOR115" s="356"/>
      <c r="HOS115" s="356"/>
      <c r="HOT115" s="356"/>
      <c r="HOU115" s="356"/>
      <c r="HOV115" s="356"/>
      <c r="HOW115" s="356"/>
      <c r="HOX115" s="356"/>
      <c r="HOY115" s="356"/>
      <c r="HOZ115" s="356"/>
      <c r="HPA115" s="356"/>
      <c r="HPB115" s="356"/>
      <c r="HPC115" s="356"/>
      <c r="HPD115" s="356"/>
      <c r="HPE115" s="356"/>
      <c r="HPF115" s="356"/>
      <c r="HPG115" s="356"/>
      <c r="HPH115" s="356"/>
      <c r="HPI115" s="356"/>
      <c r="HPJ115" s="356"/>
      <c r="HPK115" s="356"/>
      <c r="HPL115" s="356"/>
      <c r="HPM115" s="356"/>
      <c r="HPN115" s="356"/>
      <c r="HPO115" s="356"/>
      <c r="HPP115" s="356"/>
      <c r="HPQ115" s="356"/>
      <c r="HPR115" s="356"/>
      <c r="HPS115" s="356"/>
      <c r="HPT115" s="356"/>
      <c r="HPU115" s="356"/>
      <c r="HPV115" s="356"/>
      <c r="HPW115" s="356"/>
      <c r="HPX115" s="356"/>
      <c r="HPY115" s="356"/>
      <c r="HPZ115" s="356"/>
      <c r="HQA115" s="356"/>
      <c r="HQB115" s="356"/>
      <c r="HQC115" s="356"/>
      <c r="HQD115" s="356"/>
      <c r="HQE115" s="356"/>
      <c r="HQF115" s="356"/>
      <c r="HQG115" s="356"/>
      <c r="HQH115" s="356"/>
      <c r="HQI115" s="356"/>
      <c r="HQJ115" s="356"/>
      <c r="HQK115" s="356"/>
      <c r="HQL115" s="356"/>
      <c r="HQM115" s="356"/>
      <c r="HQN115" s="356"/>
      <c r="HQO115" s="356"/>
      <c r="HQP115" s="356"/>
      <c r="HQQ115" s="356"/>
      <c r="HQR115" s="356"/>
      <c r="HQS115" s="356"/>
      <c r="HQT115" s="356"/>
      <c r="HQU115" s="356"/>
      <c r="HQV115" s="356"/>
      <c r="HQW115" s="356"/>
      <c r="HQX115" s="356"/>
      <c r="HQY115" s="356"/>
      <c r="HQZ115" s="356"/>
      <c r="HRA115" s="356"/>
      <c r="HRB115" s="356"/>
      <c r="HRC115" s="356"/>
      <c r="HRD115" s="356"/>
      <c r="HRE115" s="356"/>
      <c r="HRF115" s="356"/>
      <c r="HRG115" s="356"/>
      <c r="HRH115" s="356"/>
      <c r="HRI115" s="356"/>
      <c r="HRJ115" s="356"/>
      <c r="HRK115" s="356"/>
      <c r="HRL115" s="356"/>
      <c r="HRM115" s="356"/>
      <c r="HRN115" s="356"/>
      <c r="HRO115" s="356"/>
      <c r="HRP115" s="356"/>
      <c r="HRQ115" s="356"/>
      <c r="HRR115" s="356"/>
      <c r="HRS115" s="356"/>
      <c r="HRT115" s="356"/>
      <c r="HRU115" s="356"/>
      <c r="HRV115" s="356"/>
      <c r="HRW115" s="356"/>
      <c r="HRX115" s="356"/>
      <c r="HRY115" s="356"/>
      <c r="HRZ115" s="356"/>
      <c r="HSA115" s="356"/>
      <c r="HSB115" s="356"/>
      <c r="HSC115" s="356"/>
      <c r="HSD115" s="356"/>
      <c r="HSE115" s="356"/>
      <c r="HSF115" s="356"/>
      <c r="HSG115" s="356"/>
      <c r="HSH115" s="356"/>
      <c r="HSI115" s="356"/>
      <c r="HSJ115" s="356"/>
      <c r="HSK115" s="356"/>
      <c r="HSL115" s="356"/>
      <c r="HSM115" s="356"/>
      <c r="HSN115" s="356"/>
      <c r="HSO115" s="356"/>
      <c r="HSP115" s="356"/>
      <c r="HSQ115" s="356"/>
      <c r="HSR115" s="356"/>
      <c r="HSS115" s="356"/>
      <c r="HST115" s="356"/>
      <c r="HSU115" s="356"/>
      <c r="HSV115" s="356"/>
      <c r="HSW115" s="356"/>
      <c r="HSX115" s="356"/>
      <c r="HSY115" s="356"/>
      <c r="HSZ115" s="356"/>
      <c r="HTA115" s="356"/>
      <c r="HTB115" s="356"/>
      <c r="HTC115" s="356"/>
      <c r="HTD115" s="356"/>
      <c r="HTE115" s="356"/>
      <c r="HTF115" s="356"/>
      <c r="HTG115" s="356"/>
      <c r="HTH115" s="356"/>
      <c r="HTI115" s="356"/>
      <c r="HTJ115" s="356"/>
      <c r="HTK115" s="356"/>
      <c r="HTL115" s="356"/>
      <c r="HTM115" s="356"/>
      <c r="HTN115" s="356"/>
      <c r="HTO115" s="356"/>
      <c r="HTP115" s="356"/>
      <c r="HTQ115" s="356"/>
      <c r="HTR115" s="356"/>
      <c r="HTS115" s="356"/>
      <c r="HTT115" s="356"/>
      <c r="HTU115" s="356"/>
      <c r="HTV115" s="356"/>
      <c r="HTW115" s="356"/>
      <c r="HTX115" s="356"/>
      <c r="HTY115" s="356"/>
      <c r="HTZ115" s="356"/>
      <c r="HUA115" s="356"/>
      <c r="HUB115" s="356"/>
      <c r="HUC115" s="356"/>
      <c r="HUD115" s="356"/>
      <c r="HUE115" s="356"/>
      <c r="HUF115" s="356"/>
      <c r="HUG115" s="356"/>
      <c r="HUH115" s="356"/>
      <c r="HUI115" s="356"/>
      <c r="HUJ115" s="356"/>
      <c r="HUK115" s="356"/>
      <c r="HUL115" s="356"/>
      <c r="HUM115" s="356"/>
      <c r="HUN115" s="356"/>
      <c r="HUO115" s="356"/>
      <c r="HUP115" s="356"/>
      <c r="HUQ115" s="356"/>
      <c r="HUR115" s="356"/>
      <c r="HUS115" s="356"/>
      <c r="HUT115" s="356"/>
      <c r="HUU115" s="356"/>
      <c r="HUV115" s="356"/>
      <c r="HUW115" s="356"/>
      <c r="HUX115" s="356"/>
      <c r="HUY115" s="356"/>
      <c r="HUZ115" s="356"/>
      <c r="HVA115" s="356"/>
      <c r="HVB115" s="356"/>
      <c r="HVC115" s="356"/>
      <c r="HVD115" s="356"/>
      <c r="HVE115" s="356"/>
      <c r="HVF115" s="356"/>
      <c r="HVG115" s="356"/>
      <c r="HVH115" s="356"/>
      <c r="HVI115" s="356"/>
      <c r="HVJ115" s="356"/>
      <c r="HVK115" s="356"/>
      <c r="HVL115" s="356"/>
      <c r="HVM115" s="356"/>
      <c r="HVN115" s="356"/>
      <c r="HVO115" s="356"/>
      <c r="HVP115" s="356"/>
      <c r="HVQ115" s="356"/>
      <c r="HVR115" s="356"/>
      <c r="HVS115" s="356"/>
      <c r="HVT115" s="356"/>
      <c r="HVU115" s="356"/>
      <c r="HVV115" s="356"/>
      <c r="HVW115" s="356"/>
      <c r="HVX115" s="356"/>
      <c r="HVY115" s="356"/>
      <c r="HVZ115" s="356"/>
      <c r="HWA115" s="356"/>
      <c r="HWB115" s="356"/>
      <c r="HWC115" s="356"/>
      <c r="HWD115" s="356"/>
      <c r="HWE115" s="356"/>
      <c r="HWF115" s="356"/>
      <c r="HWG115" s="356"/>
      <c r="HWH115" s="356"/>
      <c r="HWI115" s="356"/>
      <c r="HWJ115" s="356"/>
      <c r="HWK115" s="356"/>
      <c r="HWL115" s="356"/>
      <c r="HWM115" s="356"/>
      <c r="HWN115" s="356"/>
      <c r="HWO115" s="356"/>
      <c r="HWP115" s="356"/>
      <c r="HWQ115" s="356"/>
      <c r="HWR115" s="356"/>
      <c r="HWS115" s="356"/>
      <c r="HWT115" s="356"/>
      <c r="HWU115" s="356"/>
      <c r="HWV115" s="356"/>
      <c r="HWW115" s="356"/>
      <c r="HWX115" s="356"/>
      <c r="HWY115" s="356"/>
      <c r="HWZ115" s="356"/>
      <c r="HXA115" s="356"/>
      <c r="HXB115" s="356"/>
      <c r="HXC115" s="356"/>
      <c r="HXD115" s="356"/>
      <c r="HXE115" s="356"/>
      <c r="HXF115" s="356"/>
      <c r="HXG115" s="356"/>
      <c r="HXH115" s="356"/>
      <c r="HXI115" s="356"/>
      <c r="HXJ115" s="356"/>
      <c r="HXK115" s="356"/>
      <c r="HXL115" s="356"/>
      <c r="HXM115" s="356"/>
      <c r="HXN115" s="356"/>
      <c r="HXO115" s="356"/>
      <c r="HXP115" s="356"/>
      <c r="HXQ115" s="356"/>
      <c r="HXR115" s="356"/>
      <c r="HXS115" s="356"/>
      <c r="HXT115" s="356"/>
      <c r="HXU115" s="356"/>
      <c r="HXV115" s="356"/>
      <c r="HXW115" s="356"/>
      <c r="HXX115" s="356"/>
      <c r="HXY115" s="356"/>
      <c r="HXZ115" s="356"/>
      <c r="HYA115" s="356"/>
      <c r="HYB115" s="356"/>
      <c r="HYC115" s="356"/>
      <c r="HYD115" s="356"/>
      <c r="HYE115" s="356"/>
      <c r="HYF115" s="356"/>
      <c r="HYG115" s="356"/>
      <c r="HYH115" s="356"/>
      <c r="HYI115" s="356"/>
      <c r="HYJ115" s="356"/>
      <c r="HYK115" s="356"/>
      <c r="HYL115" s="356"/>
      <c r="HYM115" s="356"/>
      <c r="HYN115" s="356"/>
      <c r="HYO115" s="356"/>
      <c r="HYP115" s="356"/>
      <c r="HYQ115" s="356"/>
      <c r="HYR115" s="356"/>
      <c r="HYS115" s="356"/>
      <c r="HYT115" s="356"/>
      <c r="HYU115" s="356"/>
      <c r="HYV115" s="356"/>
      <c r="HYW115" s="356"/>
      <c r="HYX115" s="356"/>
      <c r="HYY115" s="356"/>
      <c r="HYZ115" s="356"/>
      <c r="HZA115" s="356"/>
      <c r="HZB115" s="356"/>
      <c r="HZC115" s="356"/>
      <c r="HZD115" s="356"/>
      <c r="HZE115" s="356"/>
      <c r="HZF115" s="356"/>
      <c r="HZG115" s="356"/>
      <c r="HZH115" s="356"/>
      <c r="HZI115" s="356"/>
      <c r="HZJ115" s="356"/>
      <c r="HZK115" s="356"/>
      <c r="HZL115" s="356"/>
      <c r="HZM115" s="356"/>
      <c r="HZN115" s="356"/>
      <c r="HZO115" s="356"/>
      <c r="HZP115" s="356"/>
      <c r="HZQ115" s="356"/>
      <c r="HZR115" s="356"/>
      <c r="HZS115" s="356"/>
      <c r="HZT115" s="356"/>
      <c r="HZU115" s="356"/>
      <c r="HZV115" s="356"/>
      <c r="HZW115" s="356"/>
      <c r="HZX115" s="356"/>
      <c r="HZY115" s="356"/>
      <c r="HZZ115" s="356"/>
      <c r="IAA115" s="356"/>
      <c r="IAB115" s="356"/>
      <c r="IAC115" s="356"/>
      <c r="IAD115" s="356"/>
      <c r="IAE115" s="356"/>
      <c r="IAF115" s="356"/>
      <c r="IAG115" s="356"/>
      <c r="IAH115" s="356"/>
      <c r="IAI115" s="356"/>
      <c r="IAJ115" s="356"/>
      <c r="IAK115" s="356"/>
      <c r="IAL115" s="356"/>
      <c r="IAM115" s="356"/>
      <c r="IAN115" s="356"/>
      <c r="IAO115" s="356"/>
      <c r="IAP115" s="356"/>
      <c r="IAQ115" s="356"/>
      <c r="IAR115" s="356"/>
      <c r="IAS115" s="356"/>
      <c r="IAT115" s="356"/>
      <c r="IAU115" s="356"/>
      <c r="IAV115" s="356"/>
      <c r="IAW115" s="356"/>
      <c r="IAX115" s="356"/>
      <c r="IAY115" s="356"/>
      <c r="IAZ115" s="356"/>
      <c r="IBA115" s="356"/>
      <c r="IBB115" s="356"/>
      <c r="IBC115" s="356"/>
      <c r="IBD115" s="356"/>
      <c r="IBE115" s="356"/>
      <c r="IBF115" s="356"/>
      <c r="IBG115" s="356"/>
      <c r="IBH115" s="356"/>
      <c r="IBI115" s="356"/>
      <c r="IBJ115" s="356"/>
      <c r="IBK115" s="356"/>
      <c r="IBL115" s="356"/>
      <c r="IBM115" s="356"/>
      <c r="IBN115" s="356"/>
      <c r="IBO115" s="356"/>
      <c r="IBP115" s="356"/>
      <c r="IBQ115" s="356"/>
      <c r="IBR115" s="356"/>
      <c r="IBS115" s="356"/>
      <c r="IBT115" s="356"/>
      <c r="IBU115" s="356"/>
      <c r="IBV115" s="356"/>
      <c r="IBW115" s="356"/>
      <c r="IBX115" s="356"/>
      <c r="IBY115" s="356"/>
      <c r="IBZ115" s="356"/>
      <c r="ICA115" s="356"/>
      <c r="ICB115" s="356"/>
      <c r="ICC115" s="356"/>
      <c r="ICD115" s="356"/>
      <c r="ICE115" s="356"/>
      <c r="ICF115" s="356"/>
      <c r="ICG115" s="356"/>
      <c r="ICH115" s="356"/>
      <c r="ICI115" s="356"/>
      <c r="ICJ115" s="356"/>
      <c r="ICK115" s="356"/>
      <c r="ICL115" s="356"/>
      <c r="ICM115" s="356"/>
      <c r="ICN115" s="356"/>
      <c r="ICO115" s="356"/>
      <c r="ICP115" s="356"/>
      <c r="ICQ115" s="356"/>
      <c r="ICR115" s="356"/>
      <c r="ICS115" s="356"/>
      <c r="ICT115" s="356"/>
      <c r="ICU115" s="356"/>
      <c r="ICV115" s="356"/>
      <c r="ICW115" s="356"/>
      <c r="ICX115" s="356"/>
      <c r="ICY115" s="356"/>
      <c r="ICZ115" s="356"/>
      <c r="IDA115" s="356"/>
      <c r="IDB115" s="356"/>
      <c r="IDC115" s="356"/>
      <c r="IDD115" s="356"/>
      <c r="IDE115" s="356"/>
      <c r="IDF115" s="356"/>
      <c r="IDG115" s="356"/>
      <c r="IDH115" s="356"/>
      <c r="IDI115" s="356"/>
      <c r="IDJ115" s="356"/>
      <c r="IDK115" s="356"/>
      <c r="IDL115" s="356"/>
      <c r="IDM115" s="356"/>
      <c r="IDN115" s="356"/>
      <c r="IDO115" s="356"/>
      <c r="IDP115" s="356"/>
      <c r="IDQ115" s="356"/>
      <c r="IDR115" s="356"/>
      <c r="IDS115" s="356"/>
      <c r="IDT115" s="356"/>
      <c r="IDU115" s="356"/>
      <c r="IDV115" s="356"/>
      <c r="IDW115" s="356"/>
      <c r="IDX115" s="356"/>
      <c r="IDY115" s="356"/>
      <c r="IDZ115" s="356"/>
      <c r="IEA115" s="356"/>
      <c r="IEB115" s="356"/>
      <c r="IEC115" s="356"/>
      <c r="IED115" s="356"/>
      <c r="IEE115" s="356"/>
      <c r="IEF115" s="356"/>
      <c r="IEG115" s="356"/>
      <c r="IEH115" s="356"/>
      <c r="IEI115" s="356"/>
      <c r="IEJ115" s="356"/>
      <c r="IEK115" s="356"/>
      <c r="IEL115" s="356"/>
      <c r="IEM115" s="356"/>
      <c r="IEN115" s="356"/>
      <c r="IEO115" s="356"/>
      <c r="IEP115" s="356"/>
      <c r="IEQ115" s="356"/>
      <c r="IER115" s="356"/>
      <c r="IES115" s="356"/>
      <c r="IET115" s="356"/>
      <c r="IEU115" s="356"/>
      <c r="IEV115" s="356"/>
      <c r="IEW115" s="356"/>
      <c r="IEX115" s="356"/>
      <c r="IEY115" s="356"/>
      <c r="IEZ115" s="356"/>
      <c r="IFA115" s="356"/>
      <c r="IFB115" s="356"/>
      <c r="IFC115" s="356"/>
      <c r="IFD115" s="356"/>
      <c r="IFE115" s="356"/>
      <c r="IFF115" s="356"/>
      <c r="IFG115" s="356"/>
      <c r="IFH115" s="356"/>
      <c r="IFI115" s="356"/>
      <c r="IFJ115" s="356"/>
      <c r="IFK115" s="356"/>
      <c r="IFL115" s="356"/>
      <c r="IFM115" s="356"/>
      <c r="IFN115" s="356"/>
      <c r="IFO115" s="356"/>
      <c r="IFP115" s="356"/>
      <c r="IFQ115" s="356"/>
      <c r="IFR115" s="356"/>
      <c r="IFS115" s="356"/>
      <c r="IFT115" s="356"/>
      <c r="IFU115" s="356"/>
      <c r="IFV115" s="356"/>
      <c r="IFW115" s="356"/>
      <c r="IFX115" s="356"/>
      <c r="IFY115" s="356"/>
      <c r="IFZ115" s="356"/>
      <c r="IGA115" s="356"/>
      <c r="IGB115" s="356"/>
      <c r="IGC115" s="356"/>
      <c r="IGD115" s="356"/>
      <c r="IGE115" s="356"/>
      <c r="IGF115" s="356"/>
      <c r="IGG115" s="356"/>
      <c r="IGH115" s="356"/>
      <c r="IGI115" s="356"/>
      <c r="IGJ115" s="356"/>
      <c r="IGK115" s="356"/>
      <c r="IGL115" s="356"/>
      <c r="IGM115" s="356"/>
      <c r="IGN115" s="356"/>
      <c r="IGO115" s="356"/>
      <c r="IGP115" s="356"/>
      <c r="IGQ115" s="356"/>
      <c r="IGR115" s="356"/>
      <c r="IGS115" s="356"/>
      <c r="IGT115" s="356"/>
      <c r="IGU115" s="356"/>
      <c r="IGV115" s="356"/>
      <c r="IGW115" s="356"/>
      <c r="IGX115" s="356"/>
      <c r="IGY115" s="356"/>
      <c r="IGZ115" s="356"/>
      <c r="IHA115" s="356"/>
      <c r="IHB115" s="356"/>
      <c r="IHC115" s="356"/>
      <c r="IHD115" s="356"/>
      <c r="IHE115" s="356"/>
      <c r="IHF115" s="356"/>
      <c r="IHG115" s="356"/>
      <c r="IHH115" s="356"/>
      <c r="IHI115" s="356"/>
      <c r="IHJ115" s="356"/>
      <c r="IHK115" s="356"/>
      <c r="IHL115" s="356"/>
      <c r="IHM115" s="356"/>
      <c r="IHN115" s="356"/>
      <c r="IHO115" s="356"/>
      <c r="IHP115" s="356"/>
      <c r="IHQ115" s="356"/>
      <c r="IHR115" s="356"/>
      <c r="IHS115" s="356"/>
      <c r="IHT115" s="356"/>
      <c r="IHU115" s="356"/>
      <c r="IHV115" s="356"/>
      <c r="IHW115" s="356"/>
      <c r="IHX115" s="356"/>
      <c r="IHY115" s="356"/>
      <c r="IHZ115" s="356"/>
      <c r="IIA115" s="356"/>
      <c r="IIB115" s="356"/>
      <c r="IIC115" s="356"/>
      <c r="IID115" s="356"/>
      <c r="IIE115" s="356"/>
      <c r="IIF115" s="356"/>
      <c r="IIG115" s="356"/>
      <c r="IIH115" s="356"/>
      <c r="III115" s="356"/>
      <c r="IIJ115" s="356"/>
      <c r="IIK115" s="356"/>
      <c r="IIL115" s="356"/>
      <c r="IIM115" s="356"/>
      <c r="IIN115" s="356"/>
      <c r="IIO115" s="356"/>
      <c r="IIP115" s="356"/>
      <c r="IIQ115" s="356"/>
      <c r="IIR115" s="356"/>
      <c r="IIS115" s="356"/>
      <c r="IIT115" s="356"/>
      <c r="IIU115" s="356"/>
      <c r="IIV115" s="356"/>
      <c r="IIW115" s="356"/>
      <c r="IIX115" s="356"/>
      <c r="IIY115" s="356"/>
      <c r="IIZ115" s="356"/>
      <c r="IJA115" s="356"/>
      <c r="IJB115" s="356"/>
      <c r="IJC115" s="356"/>
      <c r="IJD115" s="356"/>
      <c r="IJE115" s="356"/>
      <c r="IJF115" s="356"/>
      <c r="IJG115" s="356"/>
      <c r="IJH115" s="356"/>
      <c r="IJI115" s="356"/>
      <c r="IJJ115" s="356"/>
      <c r="IJK115" s="356"/>
      <c r="IJL115" s="356"/>
      <c r="IJM115" s="356"/>
      <c r="IJN115" s="356"/>
      <c r="IJO115" s="356"/>
      <c r="IJP115" s="356"/>
      <c r="IJQ115" s="356"/>
      <c r="IJR115" s="356"/>
      <c r="IJS115" s="356"/>
      <c r="IJT115" s="356"/>
      <c r="IJU115" s="356"/>
      <c r="IJV115" s="356"/>
      <c r="IJW115" s="356"/>
      <c r="IJX115" s="356"/>
      <c r="IJY115" s="356"/>
      <c r="IJZ115" s="356"/>
      <c r="IKA115" s="356"/>
      <c r="IKB115" s="356"/>
      <c r="IKC115" s="356"/>
      <c r="IKD115" s="356"/>
      <c r="IKE115" s="356"/>
      <c r="IKF115" s="356"/>
      <c r="IKG115" s="356"/>
      <c r="IKH115" s="356"/>
      <c r="IKI115" s="356"/>
      <c r="IKJ115" s="356"/>
      <c r="IKK115" s="356"/>
      <c r="IKL115" s="356"/>
      <c r="IKM115" s="356"/>
      <c r="IKN115" s="356"/>
      <c r="IKO115" s="356"/>
      <c r="IKP115" s="356"/>
      <c r="IKQ115" s="356"/>
      <c r="IKR115" s="356"/>
      <c r="IKS115" s="356"/>
      <c r="IKT115" s="356"/>
      <c r="IKU115" s="356"/>
      <c r="IKV115" s="356"/>
      <c r="IKW115" s="356"/>
      <c r="IKX115" s="356"/>
      <c r="IKY115" s="356"/>
      <c r="IKZ115" s="356"/>
      <c r="ILA115" s="356"/>
      <c r="ILB115" s="356"/>
      <c r="ILC115" s="356"/>
      <c r="ILD115" s="356"/>
      <c r="ILE115" s="356"/>
      <c r="ILF115" s="356"/>
      <c r="ILG115" s="356"/>
      <c r="ILH115" s="356"/>
      <c r="ILI115" s="356"/>
      <c r="ILJ115" s="356"/>
      <c r="ILK115" s="356"/>
      <c r="ILL115" s="356"/>
      <c r="ILM115" s="356"/>
      <c r="ILN115" s="356"/>
      <c r="ILO115" s="356"/>
      <c r="ILP115" s="356"/>
      <c r="ILQ115" s="356"/>
      <c r="ILR115" s="356"/>
      <c r="ILS115" s="356"/>
      <c r="ILT115" s="356"/>
      <c r="ILU115" s="356"/>
      <c r="ILV115" s="356"/>
      <c r="ILW115" s="356"/>
      <c r="ILX115" s="356"/>
      <c r="ILY115" s="356"/>
      <c r="ILZ115" s="356"/>
      <c r="IMA115" s="356"/>
      <c r="IMB115" s="356"/>
      <c r="IMC115" s="356"/>
      <c r="IMD115" s="356"/>
      <c r="IME115" s="356"/>
      <c r="IMF115" s="356"/>
      <c r="IMG115" s="356"/>
      <c r="IMH115" s="356"/>
      <c r="IMI115" s="356"/>
      <c r="IMJ115" s="356"/>
      <c r="IMK115" s="356"/>
      <c r="IML115" s="356"/>
      <c r="IMM115" s="356"/>
      <c r="IMN115" s="356"/>
      <c r="IMO115" s="356"/>
      <c r="IMP115" s="356"/>
      <c r="IMQ115" s="356"/>
      <c r="IMR115" s="356"/>
      <c r="IMS115" s="356"/>
      <c r="IMT115" s="356"/>
      <c r="IMU115" s="356"/>
      <c r="IMV115" s="356"/>
      <c r="IMW115" s="356"/>
      <c r="IMX115" s="356"/>
      <c r="IMY115" s="356"/>
      <c r="IMZ115" s="356"/>
      <c r="INA115" s="356"/>
      <c r="INB115" s="356"/>
      <c r="INC115" s="356"/>
      <c r="IND115" s="356"/>
      <c r="INE115" s="356"/>
      <c r="INF115" s="356"/>
      <c r="ING115" s="356"/>
      <c r="INH115" s="356"/>
      <c r="INI115" s="356"/>
      <c r="INJ115" s="356"/>
      <c r="INK115" s="356"/>
      <c r="INL115" s="356"/>
      <c r="INM115" s="356"/>
      <c r="INN115" s="356"/>
      <c r="INO115" s="356"/>
      <c r="INP115" s="356"/>
      <c r="INQ115" s="356"/>
      <c r="INR115" s="356"/>
      <c r="INS115" s="356"/>
      <c r="INT115" s="356"/>
      <c r="INU115" s="356"/>
      <c r="INV115" s="356"/>
      <c r="INW115" s="356"/>
      <c r="INX115" s="356"/>
      <c r="INY115" s="356"/>
      <c r="INZ115" s="356"/>
      <c r="IOA115" s="356"/>
      <c r="IOB115" s="356"/>
      <c r="IOC115" s="356"/>
      <c r="IOD115" s="356"/>
      <c r="IOE115" s="356"/>
      <c r="IOF115" s="356"/>
      <c r="IOG115" s="356"/>
      <c r="IOH115" s="356"/>
      <c r="IOI115" s="356"/>
      <c r="IOJ115" s="356"/>
      <c r="IOK115" s="356"/>
      <c r="IOL115" s="356"/>
      <c r="IOM115" s="356"/>
      <c r="ION115" s="356"/>
      <c r="IOO115" s="356"/>
      <c r="IOP115" s="356"/>
      <c r="IOQ115" s="356"/>
      <c r="IOR115" s="356"/>
      <c r="IOS115" s="356"/>
      <c r="IOT115" s="356"/>
      <c r="IOU115" s="356"/>
      <c r="IOV115" s="356"/>
      <c r="IOW115" s="356"/>
      <c r="IOX115" s="356"/>
      <c r="IOY115" s="356"/>
      <c r="IOZ115" s="356"/>
      <c r="IPA115" s="356"/>
      <c r="IPB115" s="356"/>
      <c r="IPC115" s="356"/>
      <c r="IPD115" s="356"/>
      <c r="IPE115" s="356"/>
      <c r="IPF115" s="356"/>
      <c r="IPG115" s="356"/>
      <c r="IPH115" s="356"/>
      <c r="IPI115" s="356"/>
      <c r="IPJ115" s="356"/>
      <c r="IPK115" s="356"/>
      <c r="IPL115" s="356"/>
      <c r="IPM115" s="356"/>
      <c r="IPN115" s="356"/>
      <c r="IPO115" s="356"/>
      <c r="IPP115" s="356"/>
      <c r="IPQ115" s="356"/>
      <c r="IPR115" s="356"/>
      <c r="IPS115" s="356"/>
      <c r="IPT115" s="356"/>
      <c r="IPU115" s="356"/>
      <c r="IPV115" s="356"/>
      <c r="IPW115" s="356"/>
      <c r="IPX115" s="356"/>
      <c r="IPY115" s="356"/>
      <c r="IPZ115" s="356"/>
      <c r="IQA115" s="356"/>
      <c r="IQB115" s="356"/>
      <c r="IQC115" s="356"/>
      <c r="IQD115" s="356"/>
      <c r="IQE115" s="356"/>
      <c r="IQF115" s="356"/>
      <c r="IQG115" s="356"/>
      <c r="IQH115" s="356"/>
      <c r="IQI115" s="356"/>
      <c r="IQJ115" s="356"/>
      <c r="IQK115" s="356"/>
      <c r="IQL115" s="356"/>
      <c r="IQM115" s="356"/>
      <c r="IQN115" s="356"/>
      <c r="IQO115" s="356"/>
      <c r="IQP115" s="356"/>
      <c r="IQQ115" s="356"/>
      <c r="IQR115" s="356"/>
      <c r="IQS115" s="356"/>
      <c r="IQT115" s="356"/>
      <c r="IQU115" s="356"/>
      <c r="IQV115" s="356"/>
      <c r="IQW115" s="356"/>
      <c r="IQX115" s="356"/>
      <c r="IQY115" s="356"/>
      <c r="IQZ115" s="356"/>
      <c r="IRA115" s="356"/>
      <c r="IRB115" s="356"/>
      <c r="IRC115" s="356"/>
      <c r="IRD115" s="356"/>
      <c r="IRE115" s="356"/>
      <c r="IRF115" s="356"/>
      <c r="IRG115" s="356"/>
      <c r="IRH115" s="356"/>
      <c r="IRI115" s="356"/>
      <c r="IRJ115" s="356"/>
      <c r="IRK115" s="356"/>
      <c r="IRL115" s="356"/>
      <c r="IRM115" s="356"/>
      <c r="IRN115" s="356"/>
      <c r="IRO115" s="356"/>
      <c r="IRP115" s="356"/>
      <c r="IRQ115" s="356"/>
      <c r="IRR115" s="356"/>
      <c r="IRS115" s="356"/>
      <c r="IRT115" s="356"/>
      <c r="IRU115" s="356"/>
      <c r="IRV115" s="356"/>
      <c r="IRW115" s="356"/>
      <c r="IRX115" s="356"/>
      <c r="IRY115" s="356"/>
      <c r="IRZ115" s="356"/>
      <c r="ISA115" s="356"/>
      <c r="ISB115" s="356"/>
      <c r="ISC115" s="356"/>
      <c r="ISD115" s="356"/>
      <c r="ISE115" s="356"/>
      <c r="ISF115" s="356"/>
      <c r="ISG115" s="356"/>
      <c r="ISH115" s="356"/>
      <c r="ISI115" s="356"/>
      <c r="ISJ115" s="356"/>
      <c r="ISK115" s="356"/>
      <c r="ISL115" s="356"/>
      <c r="ISM115" s="356"/>
      <c r="ISN115" s="356"/>
      <c r="ISO115" s="356"/>
      <c r="ISP115" s="356"/>
      <c r="ISQ115" s="356"/>
      <c r="ISR115" s="356"/>
      <c r="ISS115" s="356"/>
      <c r="IST115" s="356"/>
      <c r="ISU115" s="356"/>
      <c r="ISV115" s="356"/>
      <c r="ISW115" s="356"/>
      <c r="ISX115" s="356"/>
      <c r="ISY115" s="356"/>
      <c r="ISZ115" s="356"/>
      <c r="ITA115" s="356"/>
      <c r="ITB115" s="356"/>
      <c r="ITC115" s="356"/>
      <c r="ITD115" s="356"/>
      <c r="ITE115" s="356"/>
      <c r="ITF115" s="356"/>
      <c r="ITG115" s="356"/>
      <c r="ITH115" s="356"/>
      <c r="ITI115" s="356"/>
      <c r="ITJ115" s="356"/>
      <c r="ITK115" s="356"/>
      <c r="ITL115" s="356"/>
      <c r="ITM115" s="356"/>
      <c r="ITN115" s="356"/>
      <c r="ITO115" s="356"/>
      <c r="ITP115" s="356"/>
      <c r="ITQ115" s="356"/>
      <c r="ITR115" s="356"/>
      <c r="ITS115" s="356"/>
      <c r="ITT115" s="356"/>
      <c r="ITU115" s="356"/>
      <c r="ITV115" s="356"/>
      <c r="ITW115" s="356"/>
      <c r="ITX115" s="356"/>
      <c r="ITY115" s="356"/>
      <c r="ITZ115" s="356"/>
      <c r="IUA115" s="356"/>
      <c r="IUB115" s="356"/>
      <c r="IUC115" s="356"/>
      <c r="IUD115" s="356"/>
      <c r="IUE115" s="356"/>
      <c r="IUF115" s="356"/>
      <c r="IUG115" s="356"/>
      <c r="IUH115" s="356"/>
      <c r="IUI115" s="356"/>
      <c r="IUJ115" s="356"/>
      <c r="IUK115" s="356"/>
      <c r="IUL115" s="356"/>
      <c r="IUM115" s="356"/>
      <c r="IUN115" s="356"/>
      <c r="IUO115" s="356"/>
      <c r="IUP115" s="356"/>
      <c r="IUQ115" s="356"/>
      <c r="IUR115" s="356"/>
      <c r="IUS115" s="356"/>
      <c r="IUT115" s="356"/>
      <c r="IUU115" s="356"/>
      <c r="IUV115" s="356"/>
      <c r="IUW115" s="356"/>
      <c r="IUX115" s="356"/>
      <c r="IUY115" s="356"/>
      <c r="IUZ115" s="356"/>
      <c r="IVA115" s="356"/>
      <c r="IVB115" s="356"/>
      <c r="IVC115" s="356"/>
      <c r="IVD115" s="356"/>
      <c r="IVE115" s="356"/>
      <c r="IVF115" s="356"/>
      <c r="IVG115" s="356"/>
      <c r="IVH115" s="356"/>
      <c r="IVI115" s="356"/>
      <c r="IVJ115" s="356"/>
      <c r="IVK115" s="356"/>
      <c r="IVL115" s="356"/>
      <c r="IVM115" s="356"/>
      <c r="IVN115" s="356"/>
      <c r="IVO115" s="356"/>
      <c r="IVP115" s="356"/>
      <c r="IVQ115" s="356"/>
      <c r="IVR115" s="356"/>
      <c r="IVS115" s="356"/>
      <c r="IVT115" s="356"/>
      <c r="IVU115" s="356"/>
      <c r="IVV115" s="356"/>
      <c r="IVW115" s="356"/>
      <c r="IVX115" s="356"/>
      <c r="IVY115" s="356"/>
      <c r="IVZ115" s="356"/>
      <c r="IWA115" s="356"/>
      <c r="IWB115" s="356"/>
      <c r="IWC115" s="356"/>
      <c r="IWD115" s="356"/>
      <c r="IWE115" s="356"/>
      <c r="IWF115" s="356"/>
      <c r="IWG115" s="356"/>
      <c r="IWH115" s="356"/>
      <c r="IWI115" s="356"/>
      <c r="IWJ115" s="356"/>
      <c r="IWK115" s="356"/>
      <c r="IWL115" s="356"/>
      <c r="IWM115" s="356"/>
      <c r="IWN115" s="356"/>
      <c r="IWO115" s="356"/>
      <c r="IWP115" s="356"/>
      <c r="IWQ115" s="356"/>
      <c r="IWR115" s="356"/>
      <c r="IWS115" s="356"/>
      <c r="IWT115" s="356"/>
      <c r="IWU115" s="356"/>
      <c r="IWV115" s="356"/>
      <c r="IWW115" s="356"/>
      <c r="IWX115" s="356"/>
      <c r="IWY115" s="356"/>
      <c r="IWZ115" s="356"/>
      <c r="IXA115" s="356"/>
      <c r="IXB115" s="356"/>
      <c r="IXC115" s="356"/>
      <c r="IXD115" s="356"/>
      <c r="IXE115" s="356"/>
      <c r="IXF115" s="356"/>
      <c r="IXG115" s="356"/>
      <c r="IXH115" s="356"/>
      <c r="IXI115" s="356"/>
      <c r="IXJ115" s="356"/>
      <c r="IXK115" s="356"/>
      <c r="IXL115" s="356"/>
      <c r="IXM115" s="356"/>
      <c r="IXN115" s="356"/>
      <c r="IXO115" s="356"/>
      <c r="IXP115" s="356"/>
      <c r="IXQ115" s="356"/>
      <c r="IXR115" s="356"/>
      <c r="IXS115" s="356"/>
      <c r="IXT115" s="356"/>
      <c r="IXU115" s="356"/>
      <c r="IXV115" s="356"/>
      <c r="IXW115" s="356"/>
      <c r="IXX115" s="356"/>
      <c r="IXY115" s="356"/>
      <c r="IXZ115" s="356"/>
      <c r="IYA115" s="356"/>
      <c r="IYB115" s="356"/>
      <c r="IYC115" s="356"/>
      <c r="IYD115" s="356"/>
      <c r="IYE115" s="356"/>
      <c r="IYF115" s="356"/>
      <c r="IYG115" s="356"/>
      <c r="IYH115" s="356"/>
      <c r="IYI115" s="356"/>
      <c r="IYJ115" s="356"/>
      <c r="IYK115" s="356"/>
      <c r="IYL115" s="356"/>
      <c r="IYM115" s="356"/>
      <c r="IYN115" s="356"/>
      <c r="IYO115" s="356"/>
      <c r="IYP115" s="356"/>
      <c r="IYQ115" s="356"/>
      <c r="IYR115" s="356"/>
      <c r="IYS115" s="356"/>
      <c r="IYT115" s="356"/>
      <c r="IYU115" s="356"/>
      <c r="IYV115" s="356"/>
      <c r="IYW115" s="356"/>
      <c r="IYX115" s="356"/>
      <c r="IYY115" s="356"/>
      <c r="IYZ115" s="356"/>
      <c r="IZA115" s="356"/>
      <c r="IZB115" s="356"/>
      <c r="IZC115" s="356"/>
      <c r="IZD115" s="356"/>
      <c r="IZE115" s="356"/>
      <c r="IZF115" s="356"/>
      <c r="IZG115" s="356"/>
      <c r="IZH115" s="356"/>
      <c r="IZI115" s="356"/>
      <c r="IZJ115" s="356"/>
      <c r="IZK115" s="356"/>
      <c r="IZL115" s="356"/>
      <c r="IZM115" s="356"/>
      <c r="IZN115" s="356"/>
      <c r="IZO115" s="356"/>
      <c r="IZP115" s="356"/>
      <c r="IZQ115" s="356"/>
      <c r="IZR115" s="356"/>
      <c r="IZS115" s="356"/>
      <c r="IZT115" s="356"/>
      <c r="IZU115" s="356"/>
      <c r="IZV115" s="356"/>
      <c r="IZW115" s="356"/>
      <c r="IZX115" s="356"/>
      <c r="IZY115" s="356"/>
      <c r="IZZ115" s="356"/>
      <c r="JAA115" s="356"/>
      <c r="JAB115" s="356"/>
      <c r="JAC115" s="356"/>
      <c r="JAD115" s="356"/>
      <c r="JAE115" s="356"/>
      <c r="JAF115" s="356"/>
      <c r="JAG115" s="356"/>
      <c r="JAH115" s="356"/>
      <c r="JAI115" s="356"/>
      <c r="JAJ115" s="356"/>
      <c r="JAK115" s="356"/>
      <c r="JAL115" s="356"/>
      <c r="JAM115" s="356"/>
      <c r="JAN115" s="356"/>
      <c r="JAO115" s="356"/>
      <c r="JAP115" s="356"/>
      <c r="JAQ115" s="356"/>
      <c r="JAR115" s="356"/>
      <c r="JAS115" s="356"/>
      <c r="JAT115" s="356"/>
      <c r="JAU115" s="356"/>
      <c r="JAV115" s="356"/>
      <c r="JAW115" s="356"/>
      <c r="JAX115" s="356"/>
      <c r="JAY115" s="356"/>
      <c r="JAZ115" s="356"/>
      <c r="JBA115" s="356"/>
      <c r="JBB115" s="356"/>
      <c r="JBC115" s="356"/>
      <c r="JBD115" s="356"/>
      <c r="JBE115" s="356"/>
      <c r="JBF115" s="356"/>
      <c r="JBG115" s="356"/>
      <c r="JBH115" s="356"/>
      <c r="JBI115" s="356"/>
      <c r="JBJ115" s="356"/>
      <c r="JBK115" s="356"/>
      <c r="JBL115" s="356"/>
      <c r="JBM115" s="356"/>
      <c r="JBN115" s="356"/>
      <c r="JBO115" s="356"/>
      <c r="JBP115" s="356"/>
      <c r="JBQ115" s="356"/>
      <c r="JBR115" s="356"/>
      <c r="JBS115" s="356"/>
      <c r="JBT115" s="356"/>
      <c r="JBU115" s="356"/>
      <c r="JBV115" s="356"/>
      <c r="JBW115" s="356"/>
      <c r="JBX115" s="356"/>
      <c r="JBY115" s="356"/>
      <c r="JBZ115" s="356"/>
      <c r="JCA115" s="356"/>
      <c r="JCB115" s="356"/>
      <c r="JCC115" s="356"/>
      <c r="JCD115" s="356"/>
      <c r="JCE115" s="356"/>
      <c r="JCF115" s="356"/>
      <c r="JCG115" s="356"/>
      <c r="JCH115" s="356"/>
      <c r="JCI115" s="356"/>
      <c r="JCJ115" s="356"/>
      <c r="JCK115" s="356"/>
      <c r="JCL115" s="356"/>
      <c r="JCM115" s="356"/>
      <c r="JCN115" s="356"/>
      <c r="JCO115" s="356"/>
      <c r="JCP115" s="356"/>
      <c r="JCQ115" s="356"/>
      <c r="JCR115" s="356"/>
      <c r="JCS115" s="356"/>
      <c r="JCT115" s="356"/>
      <c r="JCU115" s="356"/>
      <c r="JCV115" s="356"/>
      <c r="JCW115" s="356"/>
      <c r="JCX115" s="356"/>
      <c r="JCY115" s="356"/>
      <c r="JCZ115" s="356"/>
      <c r="JDA115" s="356"/>
      <c r="JDB115" s="356"/>
      <c r="JDC115" s="356"/>
      <c r="JDD115" s="356"/>
      <c r="JDE115" s="356"/>
      <c r="JDF115" s="356"/>
      <c r="JDG115" s="356"/>
      <c r="JDH115" s="356"/>
      <c r="JDI115" s="356"/>
      <c r="JDJ115" s="356"/>
      <c r="JDK115" s="356"/>
      <c r="JDL115" s="356"/>
      <c r="JDM115" s="356"/>
      <c r="JDN115" s="356"/>
      <c r="JDO115" s="356"/>
      <c r="JDP115" s="356"/>
      <c r="JDQ115" s="356"/>
      <c r="JDR115" s="356"/>
      <c r="JDS115" s="356"/>
      <c r="JDT115" s="356"/>
      <c r="JDU115" s="356"/>
      <c r="JDV115" s="356"/>
      <c r="JDW115" s="356"/>
      <c r="JDX115" s="356"/>
      <c r="JDY115" s="356"/>
      <c r="JDZ115" s="356"/>
      <c r="JEA115" s="356"/>
      <c r="JEB115" s="356"/>
      <c r="JEC115" s="356"/>
      <c r="JED115" s="356"/>
      <c r="JEE115" s="356"/>
      <c r="JEF115" s="356"/>
      <c r="JEG115" s="356"/>
      <c r="JEH115" s="356"/>
      <c r="JEI115" s="356"/>
      <c r="JEJ115" s="356"/>
      <c r="JEK115" s="356"/>
      <c r="JEL115" s="356"/>
      <c r="JEM115" s="356"/>
      <c r="JEN115" s="356"/>
      <c r="JEO115" s="356"/>
      <c r="JEP115" s="356"/>
      <c r="JEQ115" s="356"/>
      <c r="JER115" s="356"/>
      <c r="JES115" s="356"/>
      <c r="JET115" s="356"/>
      <c r="JEU115" s="356"/>
      <c r="JEV115" s="356"/>
      <c r="JEW115" s="356"/>
      <c r="JEX115" s="356"/>
      <c r="JEY115" s="356"/>
      <c r="JEZ115" s="356"/>
      <c r="JFA115" s="356"/>
      <c r="JFB115" s="356"/>
      <c r="JFC115" s="356"/>
      <c r="JFD115" s="356"/>
      <c r="JFE115" s="356"/>
      <c r="JFF115" s="356"/>
      <c r="JFG115" s="356"/>
      <c r="JFH115" s="356"/>
      <c r="JFI115" s="356"/>
      <c r="JFJ115" s="356"/>
      <c r="JFK115" s="356"/>
      <c r="JFL115" s="356"/>
      <c r="JFM115" s="356"/>
      <c r="JFN115" s="356"/>
      <c r="JFO115" s="356"/>
      <c r="JFP115" s="356"/>
      <c r="JFQ115" s="356"/>
      <c r="JFR115" s="356"/>
      <c r="JFS115" s="356"/>
      <c r="JFT115" s="356"/>
      <c r="JFU115" s="356"/>
      <c r="JFV115" s="356"/>
      <c r="JFW115" s="356"/>
      <c r="JFX115" s="356"/>
      <c r="JFY115" s="356"/>
      <c r="JFZ115" s="356"/>
      <c r="JGA115" s="356"/>
      <c r="JGB115" s="356"/>
      <c r="JGC115" s="356"/>
      <c r="JGD115" s="356"/>
      <c r="JGE115" s="356"/>
      <c r="JGF115" s="356"/>
      <c r="JGG115" s="356"/>
      <c r="JGH115" s="356"/>
      <c r="JGI115" s="356"/>
      <c r="JGJ115" s="356"/>
      <c r="JGK115" s="356"/>
      <c r="JGL115" s="356"/>
      <c r="JGM115" s="356"/>
      <c r="JGN115" s="356"/>
      <c r="JGO115" s="356"/>
      <c r="JGP115" s="356"/>
      <c r="JGQ115" s="356"/>
      <c r="JGR115" s="356"/>
      <c r="JGS115" s="356"/>
      <c r="JGT115" s="356"/>
      <c r="JGU115" s="356"/>
      <c r="JGV115" s="356"/>
      <c r="JGW115" s="356"/>
      <c r="JGX115" s="356"/>
      <c r="JGY115" s="356"/>
      <c r="JGZ115" s="356"/>
      <c r="JHA115" s="356"/>
      <c r="JHB115" s="356"/>
      <c r="JHC115" s="356"/>
      <c r="JHD115" s="356"/>
      <c r="JHE115" s="356"/>
      <c r="JHF115" s="356"/>
      <c r="JHG115" s="356"/>
      <c r="JHH115" s="356"/>
      <c r="JHI115" s="356"/>
      <c r="JHJ115" s="356"/>
      <c r="JHK115" s="356"/>
      <c r="JHL115" s="356"/>
      <c r="JHM115" s="356"/>
      <c r="JHN115" s="356"/>
      <c r="JHO115" s="356"/>
      <c r="JHP115" s="356"/>
      <c r="JHQ115" s="356"/>
      <c r="JHR115" s="356"/>
      <c r="JHS115" s="356"/>
      <c r="JHT115" s="356"/>
      <c r="JHU115" s="356"/>
      <c r="JHV115" s="356"/>
      <c r="JHW115" s="356"/>
      <c r="JHX115" s="356"/>
      <c r="JHY115" s="356"/>
      <c r="JHZ115" s="356"/>
      <c r="JIA115" s="356"/>
      <c r="JIB115" s="356"/>
      <c r="JIC115" s="356"/>
      <c r="JID115" s="356"/>
      <c r="JIE115" s="356"/>
      <c r="JIF115" s="356"/>
      <c r="JIG115" s="356"/>
      <c r="JIH115" s="356"/>
      <c r="JII115" s="356"/>
      <c r="JIJ115" s="356"/>
      <c r="JIK115" s="356"/>
      <c r="JIL115" s="356"/>
      <c r="JIM115" s="356"/>
      <c r="JIN115" s="356"/>
      <c r="JIO115" s="356"/>
      <c r="JIP115" s="356"/>
      <c r="JIQ115" s="356"/>
      <c r="JIR115" s="356"/>
      <c r="JIS115" s="356"/>
      <c r="JIT115" s="356"/>
      <c r="JIU115" s="356"/>
      <c r="JIV115" s="356"/>
      <c r="JIW115" s="356"/>
      <c r="JIX115" s="356"/>
      <c r="JIY115" s="356"/>
      <c r="JIZ115" s="356"/>
      <c r="JJA115" s="356"/>
      <c r="JJB115" s="356"/>
      <c r="JJC115" s="356"/>
      <c r="JJD115" s="356"/>
      <c r="JJE115" s="356"/>
      <c r="JJF115" s="356"/>
      <c r="JJG115" s="356"/>
      <c r="JJH115" s="356"/>
      <c r="JJI115" s="356"/>
      <c r="JJJ115" s="356"/>
      <c r="JJK115" s="356"/>
      <c r="JJL115" s="356"/>
      <c r="JJM115" s="356"/>
      <c r="JJN115" s="356"/>
      <c r="JJO115" s="356"/>
      <c r="JJP115" s="356"/>
      <c r="JJQ115" s="356"/>
      <c r="JJR115" s="356"/>
      <c r="JJS115" s="356"/>
      <c r="JJT115" s="356"/>
      <c r="JJU115" s="356"/>
      <c r="JJV115" s="356"/>
      <c r="JJW115" s="356"/>
      <c r="JJX115" s="356"/>
      <c r="JJY115" s="356"/>
      <c r="JJZ115" s="356"/>
      <c r="JKA115" s="356"/>
      <c r="JKB115" s="356"/>
      <c r="JKC115" s="356"/>
      <c r="JKD115" s="356"/>
      <c r="JKE115" s="356"/>
      <c r="JKF115" s="356"/>
      <c r="JKG115" s="356"/>
      <c r="JKH115" s="356"/>
      <c r="JKI115" s="356"/>
      <c r="JKJ115" s="356"/>
      <c r="JKK115" s="356"/>
      <c r="JKL115" s="356"/>
      <c r="JKM115" s="356"/>
      <c r="JKN115" s="356"/>
      <c r="JKO115" s="356"/>
      <c r="JKP115" s="356"/>
      <c r="JKQ115" s="356"/>
      <c r="JKR115" s="356"/>
      <c r="JKS115" s="356"/>
      <c r="JKT115" s="356"/>
      <c r="JKU115" s="356"/>
      <c r="JKV115" s="356"/>
      <c r="JKW115" s="356"/>
      <c r="JKX115" s="356"/>
      <c r="JKY115" s="356"/>
      <c r="JKZ115" s="356"/>
      <c r="JLA115" s="356"/>
      <c r="JLB115" s="356"/>
      <c r="JLC115" s="356"/>
      <c r="JLD115" s="356"/>
      <c r="JLE115" s="356"/>
      <c r="JLF115" s="356"/>
      <c r="JLG115" s="356"/>
      <c r="JLH115" s="356"/>
      <c r="JLI115" s="356"/>
      <c r="JLJ115" s="356"/>
      <c r="JLK115" s="356"/>
      <c r="JLL115" s="356"/>
      <c r="JLM115" s="356"/>
      <c r="JLN115" s="356"/>
      <c r="JLO115" s="356"/>
      <c r="JLP115" s="356"/>
      <c r="JLQ115" s="356"/>
      <c r="JLR115" s="356"/>
      <c r="JLS115" s="356"/>
      <c r="JLT115" s="356"/>
      <c r="JLU115" s="356"/>
      <c r="JLV115" s="356"/>
      <c r="JLW115" s="356"/>
      <c r="JLX115" s="356"/>
      <c r="JLY115" s="356"/>
      <c r="JLZ115" s="356"/>
      <c r="JMA115" s="356"/>
      <c r="JMB115" s="356"/>
      <c r="JMC115" s="356"/>
      <c r="JMD115" s="356"/>
      <c r="JME115" s="356"/>
      <c r="JMF115" s="356"/>
      <c r="JMG115" s="356"/>
      <c r="JMH115" s="356"/>
      <c r="JMI115" s="356"/>
      <c r="JMJ115" s="356"/>
      <c r="JMK115" s="356"/>
      <c r="JML115" s="356"/>
      <c r="JMM115" s="356"/>
      <c r="JMN115" s="356"/>
      <c r="JMO115" s="356"/>
      <c r="JMP115" s="356"/>
      <c r="JMQ115" s="356"/>
      <c r="JMR115" s="356"/>
      <c r="JMS115" s="356"/>
      <c r="JMT115" s="356"/>
      <c r="JMU115" s="356"/>
      <c r="JMV115" s="356"/>
      <c r="JMW115" s="356"/>
      <c r="JMX115" s="356"/>
      <c r="JMY115" s="356"/>
      <c r="JMZ115" s="356"/>
      <c r="JNA115" s="356"/>
      <c r="JNB115" s="356"/>
      <c r="JNC115" s="356"/>
      <c r="JND115" s="356"/>
      <c r="JNE115" s="356"/>
      <c r="JNF115" s="356"/>
      <c r="JNG115" s="356"/>
      <c r="JNH115" s="356"/>
      <c r="JNI115" s="356"/>
      <c r="JNJ115" s="356"/>
      <c r="JNK115" s="356"/>
      <c r="JNL115" s="356"/>
      <c r="JNM115" s="356"/>
      <c r="JNN115" s="356"/>
      <c r="JNO115" s="356"/>
      <c r="JNP115" s="356"/>
      <c r="JNQ115" s="356"/>
      <c r="JNR115" s="356"/>
      <c r="JNS115" s="356"/>
      <c r="JNT115" s="356"/>
      <c r="JNU115" s="356"/>
      <c r="JNV115" s="356"/>
      <c r="JNW115" s="356"/>
      <c r="JNX115" s="356"/>
      <c r="JNY115" s="356"/>
      <c r="JNZ115" s="356"/>
      <c r="JOA115" s="356"/>
      <c r="JOB115" s="356"/>
      <c r="JOC115" s="356"/>
      <c r="JOD115" s="356"/>
      <c r="JOE115" s="356"/>
      <c r="JOF115" s="356"/>
      <c r="JOG115" s="356"/>
      <c r="JOH115" s="356"/>
      <c r="JOI115" s="356"/>
      <c r="JOJ115" s="356"/>
      <c r="JOK115" s="356"/>
      <c r="JOL115" s="356"/>
      <c r="JOM115" s="356"/>
      <c r="JON115" s="356"/>
      <c r="JOO115" s="356"/>
      <c r="JOP115" s="356"/>
      <c r="JOQ115" s="356"/>
      <c r="JOR115" s="356"/>
      <c r="JOS115" s="356"/>
      <c r="JOT115" s="356"/>
      <c r="JOU115" s="356"/>
      <c r="JOV115" s="356"/>
      <c r="JOW115" s="356"/>
      <c r="JOX115" s="356"/>
      <c r="JOY115" s="356"/>
      <c r="JOZ115" s="356"/>
      <c r="JPA115" s="356"/>
      <c r="JPB115" s="356"/>
      <c r="JPC115" s="356"/>
      <c r="JPD115" s="356"/>
      <c r="JPE115" s="356"/>
      <c r="JPF115" s="356"/>
      <c r="JPG115" s="356"/>
      <c r="JPH115" s="356"/>
      <c r="JPI115" s="356"/>
      <c r="JPJ115" s="356"/>
      <c r="JPK115" s="356"/>
      <c r="JPL115" s="356"/>
      <c r="JPM115" s="356"/>
      <c r="JPN115" s="356"/>
      <c r="JPO115" s="356"/>
      <c r="JPP115" s="356"/>
      <c r="JPQ115" s="356"/>
      <c r="JPR115" s="356"/>
      <c r="JPS115" s="356"/>
      <c r="JPT115" s="356"/>
      <c r="JPU115" s="356"/>
      <c r="JPV115" s="356"/>
      <c r="JPW115" s="356"/>
      <c r="JPX115" s="356"/>
      <c r="JPY115" s="356"/>
      <c r="JPZ115" s="356"/>
      <c r="JQA115" s="356"/>
      <c r="JQB115" s="356"/>
      <c r="JQC115" s="356"/>
      <c r="JQD115" s="356"/>
      <c r="JQE115" s="356"/>
      <c r="JQF115" s="356"/>
      <c r="JQG115" s="356"/>
      <c r="JQH115" s="356"/>
      <c r="JQI115" s="356"/>
      <c r="JQJ115" s="356"/>
      <c r="JQK115" s="356"/>
      <c r="JQL115" s="356"/>
      <c r="JQM115" s="356"/>
      <c r="JQN115" s="356"/>
      <c r="JQO115" s="356"/>
      <c r="JQP115" s="356"/>
      <c r="JQQ115" s="356"/>
      <c r="JQR115" s="356"/>
      <c r="JQS115" s="356"/>
      <c r="JQT115" s="356"/>
      <c r="JQU115" s="356"/>
      <c r="JQV115" s="356"/>
      <c r="JQW115" s="356"/>
      <c r="JQX115" s="356"/>
      <c r="JQY115" s="356"/>
      <c r="JQZ115" s="356"/>
      <c r="JRA115" s="356"/>
      <c r="JRB115" s="356"/>
      <c r="JRC115" s="356"/>
      <c r="JRD115" s="356"/>
      <c r="JRE115" s="356"/>
      <c r="JRF115" s="356"/>
      <c r="JRG115" s="356"/>
      <c r="JRH115" s="356"/>
      <c r="JRI115" s="356"/>
      <c r="JRJ115" s="356"/>
      <c r="JRK115" s="356"/>
      <c r="JRL115" s="356"/>
      <c r="JRM115" s="356"/>
      <c r="JRN115" s="356"/>
      <c r="JRO115" s="356"/>
      <c r="JRP115" s="356"/>
      <c r="JRQ115" s="356"/>
      <c r="JRR115" s="356"/>
      <c r="JRS115" s="356"/>
      <c r="JRT115" s="356"/>
      <c r="JRU115" s="356"/>
      <c r="JRV115" s="356"/>
      <c r="JRW115" s="356"/>
      <c r="JRX115" s="356"/>
      <c r="JRY115" s="356"/>
      <c r="JRZ115" s="356"/>
      <c r="JSA115" s="356"/>
      <c r="JSB115" s="356"/>
      <c r="JSC115" s="356"/>
      <c r="JSD115" s="356"/>
      <c r="JSE115" s="356"/>
      <c r="JSF115" s="356"/>
      <c r="JSG115" s="356"/>
      <c r="JSH115" s="356"/>
      <c r="JSI115" s="356"/>
      <c r="JSJ115" s="356"/>
      <c r="JSK115" s="356"/>
      <c r="JSL115" s="356"/>
      <c r="JSM115" s="356"/>
      <c r="JSN115" s="356"/>
      <c r="JSO115" s="356"/>
      <c r="JSP115" s="356"/>
      <c r="JSQ115" s="356"/>
      <c r="JSR115" s="356"/>
      <c r="JSS115" s="356"/>
      <c r="JST115" s="356"/>
      <c r="JSU115" s="356"/>
      <c r="JSV115" s="356"/>
      <c r="JSW115" s="356"/>
      <c r="JSX115" s="356"/>
      <c r="JSY115" s="356"/>
      <c r="JSZ115" s="356"/>
      <c r="JTA115" s="356"/>
      <c r="JTB115" s="356"/>
      <c r="JTC115" s="356"/>
      <c r="JTD115" s="356"/>
      <c r="JTE115" s="356"/>
      <c r="JTF115" s="356"/>
      <c r="JTG115" s="356"/>
      <c r="JTH115" s="356"/>
      <c r="JTI115" s="356"/>
      <c r="JTJ115" s="356"/>
      <c r="JTK115" s="356"/>
      <c r="JTL115" s="356"/>
      <c r="JTM115" s="356"/>
      <c r="JTN115" s="356"/>
      <c r="JTO115" s="356"/>
      <c r="JTP115" s="356"/>
      <c r="JTQ115" s="356"/>
      <c r="JTR115" s="356"/>
      <c r="JTS115" s="356"/>
      <c r="JTT115" s="356"/>
      <c r="JTU115" s="356"/>
      <c r="JTV115" s="356"/>
      <c r="JTW115" s="356"/>
      <c r="JTX115" s="356"/>
      <c r="JTY115" s="356"/>
      <c r="JTZ115" s="356"/>
      <c r="JUA115" s="356"/>
      <c r="JUB115" s="356"/>
      <c r="JUC115" s="356"/>
      <c r="JUD115" s="356"/>
      <c r="JUE115" s="356"/>
      <c r="JUF115" s="356"/>
      <c r="JUG115" s="356"/>
      <c r="JUH115" s="356"/>
      <c r="JUI115" s="356"/>
      <c r="JUJ115" s="356"/>
      <c r="JUK115" s="356"/>
      <c r="JUL115" s="356"/>
      <c r="JUM115" s="356"/>
      <c r="JUN115" s="356"/>
      <c r="JUO115" s="356"/>
      <c r="JUP115" s="356"/>
      <c r="JUQ115" s="356"/>
      <c r="JUR115" s="356"/>
      <c r="JUS115" s="356"/>
      <c r="JUT115" s="356"/>
      <c r="JUU115" s="356"/>
      <c r="JUV115" s="356"/>
      <c r="JUW115" s="356"/>
      <c r="JUX115" s="356"/>
      <c r="JUY115" s="356"/>
      <c r="JUZ115" s="356"/>
      <c r="JVA115" s="356"/>
      <c r="JVB115" s="356"/>
      <c r="JVC115" s="356"/>
      <c r="JVD115" s="356"/>
      <c r="JVE115" s="356"/>
      <c r="JVF115" s="356"/>
      <c r="JVG115" s="356"/>
      <c r="JVH115" s="356"/>
      <c r="JVI115" s="356"/>
      <c r="JVJ115" s="356"/>
      <c r="JVK115" s="356"/>
      <c r="JVL115" s="356"/>
      <c r="JVM115" s="356"/>
      <c r="JVN115" s="356"/>
      <c r="JVO115" s="356"/>
      <c r="JVP115" s="356"/>
      <c r="JVQ115" s="356"/>
      <c r="JVR115" s="356"/>
      <c r="JVS115" s="356"/>
      <c r="JVT115" s="356"/>
      <c r="JVU115" s="356"/>
      <c r="JVV115" s="356"/>
      <c r="JVW115" s="356"/>
      <c r="JVX115" s="356"/>
      <c r="JVY115" s="356"/>
      <c r="JVZ115" s="356"/>
      <c r="JWA115" s="356"/>
      <c r="JWB115" s="356"/>
      <c r="JWC115" s="356"/>
      <c r="JWD115" s="356"/>
      <c r="JWE115" s="356"/>
      <c r="JWF115" s="356"/>
      <c r="JWG115" s="356"/>
      <c r="JWH115" s="356"/>
      <c r="JWI115" s="356"/>
      <c r="JWJ115" s="356"/>
      <c r="JWK115" s="356"/>
      <c r="JWL115" s="356"/>
      <c r="JWM115" s="356"/>
      <c r="JWN115" s="356"/>
      <c r="JWO115" s="356"/>
      <c r="JWP115" s="356"/>
      <c r="JWQ115" s="356"/>
      <c r="JWR115" s="356"/>
      <c r="JWS115" s="356"/>
      <c r="JWT115" s="356"/>
      <c r="JWU115" s="356"/>
      <c r="JWV115" s="356"/>
      <c r="JWW115" s="356"/>
      <c r="JWX115" s="356"/>
      <c r="JWY115" s="356"/>
      <c r="JWZ115" s="356"/>
      <c r="JXA115" s="356"/>
      <c r="JXB115" s="356"/>
      <c r="JXC115" s="356"/>
      <c r="JXD115" s="356"/>
      <c r="JXE115" s="356"/>
      <c r="JXF115" s="356"/>
      <c r="JXG115" s="356"/>
      <c r="JXH115" s="356"/>
      <c r="JXI115" s="356"/>
      <c r="JXJ115" s="356"/>
      <c r="JXK115" s="356"/>
      <c r="JXL115" s="356"/>
      <c r="JXM115" s="356"/>
      <c r="JXN115" s="356"/>
      <c r="JXO115" s="356"/>
      <c r="JXP115" s="356"/>
      <c r="JXQ115" s="356"/>
      <c r="JXR115" s="356"/>
      <c r="JXS115" s="356"/>
      <c r="JXT115" s="356"/>
      <c r="JXU115" s="356"/>
      <c r="JXV115" s="356"/>
      <c r="JXW115" s="356"/>
      <c r="JXX115" s="356"/>
      <c r="JXY115" s="356"/>
      <c r="JXZ115" s="356"/>
      <c r="JYA115" s="356"/>
      <c r="JYB115" s="356"/>
      <c r="JYC115" s="356"/>
      <c r="JYD115" s="356"/>
      <c r="JYE115" s="356"/>
      <c r="JYF115" s="356"/>
      <c r="JYG115" s="356"/>
      <c r="JYH115" s="356"/>
      <c r="JYI115" s="356"/>
      <c r="JYJ115" s="356"/>
      <c r="JYK115" s="356"/>
      <c r="JYL115" s="356"/>
      <c r="JYM115" s="356"/>
      <c r="JYN115" s="356"/>
      <c r="JYO115" s="356"/>
      <c r="JYP115" s="356"/>
      <c r="JYQ115" s="356"/>
      <c r="JYR115" s="356"/>
      <c r="JYS115" s="356"/>
      <c r="JYT115" s="356"/>
      <c r="JYU115" s="356"/>
      <c r="JYV115" s="356"/>
      <c r="JYW115" s="356"/>
      <c r="JYX115" s="356"/>
      <c r="JYY115" s="356"/>
      <c r="JYZ115" s="356"/>
      <c r="JZA115" s="356"/>
      <c r="JZB115" s="356"/>
      <c r="JZC115" s="356"/>
      <c r="JZD115" s="356"/>
      <c r="JZE115" s="356"/>
      <c r="JZF115" s="356"/>
      <c r="JZG115" s="356"/>
      <c r="JZH115" s="356"/>
      <c r="JZI115" s="356"/>
      <c r="JZJ115" s="356"/>
      <c r="JZK115" s="356"/>
      <c r="JZL115" s="356"/>
      <c r="JZM115" s="356"/>
      <c r="JZN115" s="356"/>
      <c r="JZO115" s="356"/>
      <c r="JZP115" s="356"/>
      <c r="JZQ115" s="356"/>
      <c r="JZR115" s="356"/>
      <c r="JZS115" s="356"/>
      <c r="JZT115" s="356"/>
      <c r="JZU115" s="356"/>
      <c r="JZV115" s="356"/>
      <c r="JZW115" s="356"/>
      <c r="JZX115" s="356"/>
      <c r="JZY115" s="356"/>
      <c r="JZZ115" s="356"/>
      <c r="KAA115" s="356"/>
      <c r="KAB115" s="356"/>
      <c r="KAC115" s="356"/>
      <c r="KAD115" s="356"/>
      <c r="KAE115" s="356"/>
      <c r="KAF115" s="356"/>
      <c r="KAG115" s="356"/>
      <c r="KAH115" s="356"/>
      <c r="KAI115" s="356"/>
      <c r="KAJ115" s="356"/>
      <c r="KAK115" s="356"/>
      <c r="KAL115" s="356"/>
      <c r="KAM115" s="356"/>
      <c r="KAN115" s="356"/>
      <c r="KAO115" s="356"/>
      <c r="KAP115" s="356"/>
      <c r="KAQ115" s="356"/>
      <c r="KAR115" s="356"/>
      <c r="KAS115" s="356"/>
      <c r="KAT115" s="356"/>
      <c r="KAU115" s="356"/>
      <c r="KAV115" s="356"/>
      <c r="KAW115" s="356"/>
      <c r="KAX115" s="356"/>
      <c r="KAY115" s="356"/>
      <c r="KAZ115" s="356"/>
      <c r="KBA115" s="356"/>
      <c r="KBB115" s="356"/>
      <c r="KBC115" s="356"/>
      <c r="KBD115" s="356"/>
      <c r="KBE115" s="356"/>
      <c r="KBF115" s="356"/>
      <c r="KBG115" s="356"/>
      <c r="KBH115" s="356"/>
      <c r="KBI115" s="356"/>
      <c r="KBJ115" s="356"/>
      <c r="KBK115" s="356"/>
      <c r="KBL115" s="356"/>
      <c r="KBM115" s="356"/>
      <c r="KBN115" s="356"/>
      <c r="KBO115" s="356"/>
      <c r="KBP115" s="356"/>
      <c r="KBQ115" s="356"/>
      <c r="KBR115" s="356"/>
      <c r="KBS115" s="356"/>
      <c r="KBT115" s="356"/>
      <c r="KBU115" s="356"/>
      <c r="KBV115" s="356"/>
      <c r="KBW115" s="356"/>
      <c r="KBX115" s="356"/>
      <c r="KBY115" s="356"/>
      <c r="KBZ115" s="356"/>
      <c r="KCA115" s="356"/>
      <c r="KCB115" s="356"/>
      <c r="KCC115" s="356"/>
      <c r="KCD115" s="356"/>
      <c r="KCE115" s="356"/>
      <c r="KCF115" s="356"/>
      <c r="KCG115" s="356"/>
      <c r="KCH115" s="356"/>
      <c r="KCI115" s="356"/>
      <c r="KCJ115" s="356"/>
      <c r="KCK115" s="356"/>
      <c r="KCL115" s="356"/>
      <c r="KCM115" s="356"/>
      <c r="KCN115" s="356"/>
      <c r="KCO115" s="356"/>
      <c r="KCP115" s="356"/>
      <c r="KCQ115" s="356"/>
      <c r="KCR115" s="356"/>
      <c r="KCS115" s="356"/>
      <c r="KCT115" s="356"/>
      <c r="KCU115" s="356"/>
      <c r="KCV115" s="356"/>
      <c r="KCW115" s="356"/>
      <c r="KCX115" s="356"/>
      <c r="KCY115" s="356"/>
      <c r="KCZ115" s="356"/>
      <c r="KDA115" s="356"/>
      <c r="KDB115" s="356"/>
      <c r="KDC115" s="356"/>
      <c r="KDD115" s="356"/>
      <c r="KDE115" s="356"/>
      <c r="KDF115" s="356"/>
      <c r="KDG115" s="356"/>
      <c r="KDH115" s="356"/>
      <c r="KDI115" s="356"/>
      <c r="KDJ115" s="356"/>
      <c r="KDK115" s="356"/>
      <c r="KDL115" s="356"/>
      <c r="KDM115" s="356"/>
      <c r="KDN115" s="356"/>
      <c r="KDO115" s="356"/>
      <c r="KDP115" s="356"/>
      <c r="KDQ115" s="356"/>
      <c r="KDR115" s="356"/>
      <c r="KDS115" s="356"/>
      <c r="KDT115" s="356"/>
      <c r="KDU115" s="356"/>
      <c r="KDV115" s="356"/>
      <c r="KDW115" s="356"/>
      <c r="KDX115" s="356"/>
      <c r="KDY115" s="356"/>
      <c r="KDZ115" s="356"/>
      <c r="KEA115" s="356"/>
      <c r="KEB115" s="356"/>
      <c r="KEC115" s="356"/>
      <c r="KED115" s="356"/>
      <c r="KEE115" s="356"/>
      <c r="KEF115" s="356"/>
      <c r="KEG115" s="356"/>
      <c r="KEH115" s="356"/>
      <c r="KEI115" s="356"/>
      <c r="KEJ115" s="356"/>
      <c r="KEK115" s="356"/>
      <c r="KEL115" s="356"/>
      <c r="KEM115" s="356"/>
      <c r="KEN115" s="356"/>
      <c r="KEO115" s="356"/>
      <c r="KEP115" s="356"/>
      <c r="KEQ115" s="356"/>
      <c r="KER115" s="356"/>
      <c r="KES115" s="356"/>
      <c r="KET115" s="356"/>
      <c r="KEU115" s="356"/>
      <c r="KEV115" s="356"/>
      <c r="KEW115" s="356"/>
      <c r="KEX115" s="356"/>
      <c r="KEY115" s="356"/>
      <c r="KEZ115" s="356"/>
      <c r="KFA115" s="356"/>
      <c r="KFB115" s="356"/>
      <c r="KFC115" s="356"/>
      <c r="KFD115" s="356"/>
      <c r="KFE115" s="356"/>
      <c r="KFF115" s="356"/>
      <c r="KFG115" s="356"/>
      <c r="KFH115" s="356"/>
      <c r="KFI115" s="356"/>
      <c r="KFJ115" s="356"/>
      <c r="KFK115" s="356"/>
      <c r="KFL115" s="356"/>
      <c r="KFM115" s="356"/>
      <c r="KFN115" s="356"/>
      <c r="KFO115" s="356"/>
      <c r="KFP115" s="356"/>
      <c r="KFQ115" s="356"/>
      <c r="KFR115" s="356"/>
      <c r="KFS115" s="356"/>
      <c r="KFT115" s="356"/>
      <c r="KFU115" s="356"/>
      <c r="KFV115" s="356"/>
      <c r="KFW115" s="356"/>
      <c r="KFX115" s="356"/>
      <c r="KFY115" s="356"/>
      <c r="KFZ115" s="356"/>
      <c r="KGA115" s="356"/>
      <c r="KGB115" s="356"/>
      <c r="KGC115" s="356"/>
      <c r="KGD115" s="356"/>
      <c r="KGE115" s="356"/>
      <c r="KGF115" s="356"/>
      <c r="KGG115" s="356"/>
      <c r="KGH115" s="356"/>
      <c r="KGI115" s="356"/>
      <c r="KGJ115" s="356"/>
      <c r="KGK115" s="356"/>
      <c r="KGL115" s="356"/>
      <c r="KGM115" s="356"/>
      <c r="KGN115" s="356"/>
      <c r="KGO115" s="356"/>
      <c r="KGP115" s="356"/>
      <c r="KGQ115" s="356"/>
      <c r="KGR115" s="356"/>
      <c r="KGS115" s="356"/>
      <c r="KGT115" s="356"/>
      <c r="KGU115" s="356"/>
      <c r="KGV115" s="356"/>
      <c r="KGW115" s="356"/>
      <c r="KGX115" s="356"/>
      <c r="KGY115" s="356"/>
      <c r="KGZ115" s="356"/>
      <c r="KHA115" s="356"/>
      <c r="KHB115" s="356"/>
      <c r="KHC115" s="356"/>
      <c r="KHD115" s="356"/>
      <c r="KHE115" s="356"/>
      <c r="KHF115" s="356"/>
      <c r="KHG115" s="356"/>
      <c r="KHH115" s="356"/>
      <c r="KHI115" s="356"/>
      <c r="KHJ115" s="356"/>
      <c r="KHK115" s="356"/>
      <c r="KHL115" s="356"/>
      <c r="KHM115" s="356"/>
      <c r="KHN115" s="356"/>
      <c r="KHO115" s="356"/>
      <c r="KHP115" s="356"/>
      <c r="KHQ115" s="356"/>
      <c r="KHR115" s="356"/>
      <c r="KHS115" s="356"/>
      <c r="KHT115" s="356"/>
      <c r="KHU115" s="356"/>
      <c r="KHV115" s="356"/>
      <c r="KHW115" s="356"/>
      <c r="KHX115" s="356"/>
      <c r="KHY115" s="356"/>
      <c r="KHZ115" s="356"/>
      <c r="KIA115" s="356"/>
      <c r="KIB115" s="356"/>
      <c r="KIC115" s="356"/>
      <c r="KID115" s="356"/>
      <c r="KIE115" s="356"/>
      <c r="KIF115" s="356"/>
      <c r="KIG115" s="356"/>
      <c r="KIH115" s="356"/>
      <c r="KII115" s="356"/>
      <c r="KIJ115" s="356"/>
      <c r="KIK115" s="356"/>
      <c r="KIL115" s="356"/>
      <c r="KIM115" s="356"/>
      <c r="KIN115" s="356"/>
      <c r="KIO115" s="356"/>
      <c r="KIP115" s="356"/>
      <c r="KIQ115" s="356"/>
      <c r="KIR115" s="356"/>
      <c r="KIS115" s="356"/>
      <c r="KIT115" s="356"/>
      <c r="KIU115" s="356"/>
      <c r="KIV115" s="356"/>
      <c r="KIW115" s="356"/>
      <c r="KIX115" s="356"/>
      <c r="KIY115" s="356"/>
      <c r="KIZ115" s="356"/>
      <c r="KJA115" s="356"/>
      <c r="KJB115" s="356"/>
      <c r="KJC115" s="356"/>
      <c r="KJD115" s="356"/>
      <c r="KJE115" s="356"/>
      <c r="KJF115" s="356"/>
      <c r="KJG115" s="356"/>
      <c r="KJH115" s="356"/>
      <c r="KJI115" s="356"/>
      <c r="KJJ115" s="356"/>
      <c r="KJK115" s="356"/>
      <c r="KJL115" s="356"/>
      <c r="KJM115" s="356"/>
      <c r="KJN115" s="356"/>
      <c r="KJO115" s="356"/>
      <c r="KJP115" s="356"/>
      <c r="KJQ115" s="356"/>
      <c r="KJR115" s="356"/>
      <c r="KJS115" s="356"/>
      <c r="KJT115" s="356"/>
      <c r="KJU115" s="356"/>
      <c r="KJV115" s="356"/>
      <c r="KJW115" s="356"/>
      <c r="KJX115" s="356"/>
      <c r="KJY115" s="356"/>
      <c r="KJZ115" s="356"/>
      <c r="KKA115" s="356"/>
      <c r="KKB115" s="356"/>
      <c r="KKC115" s="356"/>
      <c r="KKD115" s="356"/>
      <c r="KKE115" s="356"/>
      <c r="KKF115" s="356"/>
      <c r="KKG115" s="356"/>
      <c r="KKH115" s="356"/>
      <c r="KKI115" s="356"/>
      <c r="KKJ115" s="356"/>
      <c r="KKK115" s="356"/>
      <c r="KKL115" s="356"/>
      <c r="KKM115" s="356"/>
      <c r="KKN115" s="356"/>
      <c r="KKO115" s="356"/>
      <c r="KKP115" s="356"/>
      <c r="KKQ115" s="356"/>
      <c r="KKR115" s="356"/>
      <c r="KKS115" s="356"/>
      <c r="KKT115" s="356"/>
      <c r="KKU115" s="356"/>
      <c r="KKV115" s="356"/>
      <c r="KKW115" s="356"/>
      <c r="KKX115" s="356"/>
      <c r="KKY115" s="356"/>
      <c r="KKZ115" s="356"/>
      <c r="KLA115" s="356"/>
      <c r="KLB115" s="356"/>
      <c r="KLC115" s="356"/>
      <c r="KLD115" s="356"/>
      <c r="KLE115" s="356"/>
      <c r="KLF115" s="356"/>
      <c r="KLG115" s="356"/>
      <c r="KLH115" s="356"/>
      <c r="KLI115" s="356"/>
      <c r="KLJ115" s="356"/>
      <c r="KLK115" s="356"/>
      <c r="KLL115" s="356"/>
      <c r="KLM115" s="356"/>
      <c r="KLN115" s="356"/>
      <c r="KLO115" s="356"/>
      <c r="KLP115" s="356"/>
      <c r="KLQ115" s="356"/>
      <c r="KLR115" s="356"/>
      <c r="KLS115" s="356"/>
      <c r="KLT115" s="356"/>
      <c r="KLU115" s="356"/>
      <c r="KLV115" s="356"/>
      <c r="KLW115" s="356"/>
      <c r="KLX115" s="356"/>
      <c r="KLY115" s="356"/>
      <c r="KLZ115" s="356"/>
      <c r="KMA115" s="356"/>
      <c r="KMB115" s="356"/>
      <c r="KMC115" s="356"/>
      <c r="KMD115" s="356"/>
      <c r="KME115" s="356"/>
      <c r="KMF115" s="356"/>
      <c r="KMG115" s="356"/>
      <c r="KMH115" s="356"/>
      <c r="KMI115" s="356"/>
      <c r="KMJ115" s="356"/>
      <c r="KMK115" s="356"/>
      <c r="KML115" s="356"/>
      <c r="KMM115" s="356"/>
      <c r="KMN115" s="356"/>
      <c r="KMO115" s="356"/>
      <c r="KMP115" s="356"/>
      <c r="KMQ115" s="356"/>
      <c r="KMR115" s="356"/>
      <c r="KMS115" s="356"/>
      <c r="KMT115" s="356"/>
      <c r="KMU115" s="356"/>
      <c r="KMV115" s="356"/>
      <c r="KMW115" s="356"/>
      <c r="KMX115" s="356"/>
      <c r="KMY115" s="356"/>
      <c r="KMZ115" s="356"/>
      <c r="KNA115" s="356"/>
      <c r="KNB115" s="356"/>
      <c r="KNC115" s="356"/>
      <c r="KND115" s="356"/>
      <c r="KNE115" s="356"/>
      <c r="KNF115" s="356"/>
      <c r="KNG115" s="356"/>
      <c r="KNH115" s="356"/>
      <c r="KNI115" s="356"/>
      <c r="KNJ115" s="356"/>
      <c r="KNK115" s="356"/>
      <c r="KNL115" s="356"/>
      <c r="KNM115" s="356"/>
      <c r="KNN115" s="356"/>
      <c r="KNO115" s="356"/>
      <c r="KNP115" s="356"/>
      <c r="KNQ115" s="356"/>
      <c r="KNR115" s="356"/>
      <c r="KNS115" s="356"/>
      <c r="KNT115" s="356"/>
      <c r="KNU115" s="356"/>
      <c r="KNV115" s="356"/>
      <c r="KNW115" s="356"/>
      <c r="KNX115" s="356"/>
      <c r="KNY115" s="356"/>
      <c r="KNZ115" s="356"/>
      <c r="KOA115" s="356"/>
      <c r="KOB115" s="356"/>
      <c r="KOC115" s="356"/>
      <c r="KOD115" s="356"/>
      <c r="KOE115" s="356"/>
      <c r="KOF115" s="356"/>
      <c r="KOG115" s="356"/>
      <c r="KOH115" s="356"/>
      <c r="KOI115" s="356"/>
      <c r="KOJ115" s="356"/>
      <c r="KOK115" s="356"/>
      <c r="KOL115" s="356"/>
      <c r="KOM115" s="356"/>
      <c r="KON115" s="356"/>
      <c r="KOO115" s="356"/>
      <c r="KOP115" s="356"/>
      <c r="KOQ115" s="356"/>
      <c r="KOR115" s="356"/>
      <c r="KOS115" s="356"/>
      <c r="KOT115" s="356"/>
      <c r="KOU115" s="356"/>
      <c r="KOV115" s="356"/>
      <c r="KOW115" s="356"/>
      <c r="KOX115" s="356"/>
      <c r="KOY115" s="356"/>
      <c r="KOZ115" s="356"/>
      <c r="KPA115" s="356"/>
      <c r="KPB115" s="356"/>
      <c r="KPC115" s="356"/>
      <c r="KPD115" s="356"/>
      <c r="KPE115" s="356"/>
      <c r="KPF115" s="356"/>
      <c r="KPG115" s="356"/>
      <c r="KPH115" s="356"/>
      <c r="KPI115" s="356"/>
      <c r="KPJ115" s="356"/>
      <c r="KPK115" s="356"/>
      <c r="KPL115" s="356"/>
      <c r="KPM115" s="356"/>
      <c r="KPN115" s="356"/>
      <c r="KPO115" s="356"/>
      <c r="KPP115" s="356"/>
      <c r="KPQ115" s="356"/>
      <c r="KPR115" s="356"/>
      <c r="KPS115" s="356"/>
      <c r="KPT115" s="356"/>
      <c r="KPU115" s="356"/>
      <c r="KPV115" s="356"/>
      <c r="KPW115" s="356"/>
      <c r="KPX115" s="356"/>
      <c r="KPY115" s="356"/>
      <c r="KPZ115" s="356"/>
      <c r="KQA115" s="356"/>
      <c r="KQB115" s="356"/>
      <c r="KQC115" s="356"/>
      <c r="KQD115" s="356"/>
      <c r="KQE115" s="356"/>
      <c r="KQF115" s="356"/>
      <c r="KQG115" s="356"/>
      <c r="KQH115" s="356"/>
      <c r="KQI115" s="356"/>
      <c r="KQJ115" s="356"/>
      <c r="KQK115" s="356"/>
      <c r="KQL115" s="356"/>
      <c r="KQM115" s="356"/>
      <c r="KQN115" s="356"/>
      <c r="KQO115" s="356"/>
      <c r="KQP115" s="356"/>
      <c r="KQQ115" s="356"/>
      <c r="KQR115" s="356"/>
      <c r="KQS115" s="356"/>
      <c r="KQT115" s="356"/>
      <c r="KQU115" s="356"/>
      <c r="KQV115" s="356"/>
      <c r="KQW115" s="356"/>
      <c r="KQX115" s="356"/>
      <c r="KQY115" s="356"/>
      <c r="KQZ115" s="356"/>
      <c r="KRA115" s="356"/>
      <c r="KRB115" s="356"/>
      <c r="KRC115" s="356"/>
      <c r="KRD115" s="356"/>
      <c r="KRE115" s="356"/>
      <c r="KRF115" s="356"/>
      <c r="KRG115" s="356"/>
      <c r="KRH115" s="356"/>
      <c r="KRI115" s="356"/>
      <c r="KRJ115" s="356"/>
      <c r="KRK115" s="356"/>
      <c r="KRL115" s="356"/>
      <c r="KRM115" s="356"/>
      <c r="KRN115" s="356"/>
      <c r="KRO115" s="356"/>
      <c r="KRP115" s="356"/>
      <c r="KRQ115" s="356"/>
      <c r="KRR115" s="356"/>
      <c r="KRS115" s="356"/>
      <c r="KRT115" s="356"/>
      <c r="KRU115" s="356"/>
      <c r="KRV115" s="356"/>
      <c r="KRW115" s="356"/>
      <c r="KRX115" s="356"/>
      <c r="KRY115" s="356"/>
      <c r="KRZ115" s="356"/>
      <c r="KSA115" s="356"/>
      <c r="KSB115" s="356"/>
      <c r="KSC115" s="356"/>
      <c r="KSD115" s="356"/>
      <c r="KSE115" s="356"/>
      <c r="KSF115" s="356"/>
      <c r="KSG115" s="356"/>
      <c r="KSH115" s="356"/>
      <c r="KSI115" s="356"/>
      <c r="KSJ115" s="356"/>
      <c r="KSK115" s="356"/>
      <c r="KSL115" s="356"/>
      <c r="KSM115" s="356"/>
      <c r="KSN115" s="356"/>
      <c r="KSO115" s="356"/>
      <c r="KSP115" s="356"/>
      <c r="KSQ115" s="356"/>
      <c r="KSR115" s="356"/>
      <c r="KSS115" s="356"/>
      <c r="KST115" s="356"/>
      <c r="KSU115" s="356"/>
      <c r="KSV115" s="356"/>
      <c r="KSW115" s="356"/>
      <c r="KSX115" s="356"/>
      <c r="KSY115" s="356"/>
      <c r="KSZ115" s="356"/>
      <c r="KTA115" s="356"/>
      <c r="KTB115" s="356"/>
      <c r="KTC115" s="356"/>
      <c r="KTD115" s="356"/>
      <c r="KTE115" s="356"/>
      <c r="KTF115" s="356"/>
      <c r="KTG115" s="356"/>
      <c r="KTH115" s="356"/>
      <c r="KTI115" s="356"/>
      <c r="KTJ115" s="356"/>
      <c r="KTK115" s="356"/>
      <c r="KTL115" s="356"/>
      <c r="KTM115" s="356"/>
      <c r="KTN115" s="356"/>
      <c r="KTO115" s="356"/>
      <c r="KTP115" s="356"/>
      <c r="KTQ115" s="356"/>
      <c r="KTR115" s="356"/>
      <c r="KTS115" s="356"/>
      <c r="KTT115" s="356"/>
      <c r="KTU115" s="356"/>
      <c r="KTV115" s="356"/>
      <c r="KTW115" s="356"/>
      <c r="KTX115" s="356"/>
      <c r="KTY115" s="356"/>
      <c r="KTZ115" s="356"/>
      <c r="KUA115" s="356"/>
      <c r="KUB115" s="356"/>
      <c r="KUC115" s="356"/>
      <c r="KUD115" s="356"/>
      <c r="KUE115" s="356"/>
      <c r="KUF115" s="356"/>
      <c r="KUG115" s="356"/>
      <c r="KUH115" s="356"/>
      <c r="KUI115" s="356"/>
      <c r="KUJ115" s="356"/>
      <c r="KUK115" s="356"/>
      <c r="KUL115" s="356"/>
      <c r="KUM115" s="356"/>
      <c r="KUN115" s="356"/>
      <c r="KUO115" s="356"/>
      <c r="KUP115" s="356"/>
      <c r="KUQ115" s="356"/>
      <c r="KUR115" s="356"/>
      <c r="KUS115" s="356"/>
      <c r="KUT115" s="356"/>
      <c r="KUU115" s="356"/>
      <c r="KUV115" s="356"/>
      <c r="KUW115" s="356"/>
      <c r="KUX115" s="356"/>
      <c r="KUY115" s="356"/>
      <c r="KUZ115" s="356"/>
      <c r="KVA115" s="356"/>
      <c r="KVB115" s="356"/>
      <c r="KVC115" s="356"/>
      <c r="KVD115" s="356"/>
      <c r="KVE115" s="356"/>
      <c r="KVF115" s="356"/>
      <c r="KVG115" s="356"/>
      <c r="KVH115" s="356"/>
      <c r="KVI115" s="356"/>
      <c r="KVJ115" s="356"/>
      <c r="KVK115" s="356"/>
      <c r="KVL115" s="356"/>
      <c r="KVM115" s="356"/>
      <c r="KVN115" s="356"/>
      <c r="KVO115" s="356"/>
      <c r="KVP115" s="356"/>
      <c r="KVQ115" s="356"/>
      <c r="KVR115" s="356"/>
      <c r="KVS115" s="356"/>
      <c r="KVT115" s="356"/>
      <c r="KVU115" s="356"/>
      <c r="KVV115" s="356"/>
      <c r="KVW115" s="356"/>
      <c r="KVX115" s="356"/>
      <c r="KVY115" s="356"/>
      <c r="KVZ115" s="356"/>
      <c r="KWA115" s="356"/>
      <c r="KWB115" s="356"/>
      <c r="KWC115" s="356"/>
      <c r="KWD115" s="356"/>
      <c r="KWE115" s="356"/>
      <c r="KWF115" s="356"/>
      <c r="KWG115" s="356"/>
      <c r="KWH115" s="356"/>
      <c r="KWI115" s="356"/>
      <c r="KWJ115" s="356"/>
      <c r="KWK115" s="356"/>
      <c r="KWL115" s="356"/>
      <c r="KWM115" s="356"/>
      <c r="KWN115" s="356"/>
      <c r="KWO115" s="356"/>
      <c r="KWP115" s="356"/>
      <c r="KWQ115" s="356"/>
      <c r="KWR115" s="356"/>
      <c r="KWS115" s="356"/>
      <c r="KWT115" s="356"/>
      <c r="KWU115" s="356"/>
      <c r="KWV115" s="356"/>
      <c r="KWW115" s="356"/>
      <c r="KWX115" s="356"/>
      <c r="KWY115" s="356"/>
      <c r="KWZ115" s="356"/>
      <c r="KXA115" s="356"/>
      <c r="KXB115" s="356"/>
      <c r="KXC115" s="356"/>
      <c r="KXD115" s="356"/>
      <c r="KXE115" s="356"/>
      <c r="KXF115" s="356"/>
      <c r="KXG115" s="356"/>
      <c r="KXH115" s="356"/>
      <c r="KXI115" s="356"/>
      <c r="KXJ115" s="356"/>
      <c r="KXK115" s="356"/>
      <c r="KXL115" s="356"/>
      <c r="KXM115" s="356"/>
      <c r="KXN115" s="356"/>
      <c r="KXO115" s="356"/>
      <c r="KXP115" s="356"/>
      <c r="KXQ115" s="356"/>
      <c r="KXR115" s="356"/>
      <c r="KXS115" s="356"/>
      <c r="KXT115" s="356"/>
      <c r="KXU115" s="356"/>
      <c r="KXV115" s="356"/>
      <c r="KXW115" s="356"/>
      <c r="KXX115" s="356"/>
      <c r="KXY115" s="356"/>
      <c r="KXZ115" s="356"/>
      <c r="KYA115" s="356"/>
      <c r="KYB115" s="356"/>
      <c r="KYC115" s="356"/>
      <c r="KYD115" s="356"/>
      <c r="KYE115" s="356"/>
      <c r="KYF115" s="356"/>
      <c r="KYG115" s="356"/>
      <c r="KYH115" s="356"/>
      <c r="KYI115" s="356"/>
      <c r="KYJ115" s="356"/>
      <c r="KYK115" s="356"/>
      <c r="KYL115" s="356"/>
      <c r="KYM115" s="356"/>
      <c r="KYN115" s="356"/>
      <c r="KYO115" s="356"/>
      <c r="KYP115" s="356"/>
      <c r="KYQ115" s="356"/>
      <c r="KYR115" s="356"/>
      <c r="KYS115" s="356"/>
      <c r="KYT115" s="356"/>
      <c r="KYU115" s="356"/>
      <c r="KYV115" s="356"/>
      <c r="KYW115" s="356"/>
      <c r="KYX115" s="356"/>
      <c r="KYY115" s="356"/>
      <c r="KYZ115" s="356"/>
      <c r="KZA115" s="356"/>
      <c r="KZB115" s="356"/>
      <c r="KZC115" s="356"/>
      <c r="KZD115" s="356"/>
      <c r="KZE115" s="356"/>
      <c r="KZF115" s="356"/>
      <c r="KZG115" s="356"/>
      <c r="KZH115" s="356"/>
      <c r="KZI115" s="356"/>
      <c r="KZJ115" s="356"/>
      <c r="KZK115" s="356"/>
      <c r="KZL115" s="356"/>
      <c r="KZM115" s="356"/>
      <c r="KZN115" s="356"/>
      <c r="KZO115" s="356"/>
      <c r="KZP115" s="356"/>
      <c r="KZQ115" s="356"/>
      <c r="KZR115" s="356"/>
      <c r="KZS115" s="356"/>
      <c r="KZT115" s="356"/>
      <c r="KZU115" s="356"/>
      <c r="KZV115" s="356"/>
      <c r="KZW115" s="356"/>
      <c r="KZX115" s="356"/>
      <c r="KZY115" s="356"/>
      <c r="KZZ115" s="356"/>
      <c r="LAA115" s="356"/>
      <c r="LAB115" s="356"/>
      <c r="LAC115" s="356"/>
      <c r="LAD115" s="356"/>
      <c r="LAE115" s="356"/>
      <c r="LAF115" s="356"/>
      <c r="LAG115" s="356"/>
      <c r="LAH115" s="356"/>
      <c r="LAI115" s="356"/>
      <c r="LAJ115" s="356"/>
      <c r="LAK115" s="356"/>
      <c r="LAL115" s="356"/>
      <c r="LAM115" s="356"/>
      <c r="LAN115" s="356"/>
      <c r="LAO115" s="356"/>
      <c r="LAP115" s="356"/>
      <c r="LAQ115" s="356"/>
      <c r="LAR115" s="356"/>
      <c r="LAS115" s="356"/>
      <c r="LAT115" s="356"/>
      <c r="LAU115" s="356"/>
      <c r="LAV115" s="356"/>
      <c r="LAW115" s="356"/>
      <c r="LAX115" s="356"/>
      <c r="LAY115" s="356"/>
      <c r="LAZ115" s="356"/>
      <c r="LBA115" s="356"/>
      <c r="LBB115" s="356"/>
      <c r="LBC115" s="356"/>
      <c r="LBD115" s="356"/>
      <c r="LBE115" s="356"/>
      <c r="LBF115" s="356"/>
      <c r="LBG115" s="356"/>
      <c r="LBH115" s="356"/>
      <c r="LBI115" s="356"/>
      <c r="LBJ115" s="356"/>
      <c r="LBK115" s="356"/>
      <c r="LBL115" s="356"/>
      <c r="LBM115" s="356"/>
      <c r="LBN115" s="356"/>
      <c r="LBO115" s="356"/>
      <c r="LBP115" s="356"/>
      <c r="LBQ115" s="356"/>
      <c r="LBR115" s="356"/>
      <c r="LBS115" s="356"/>
      <c r="LBT115" s="356"/>
      <c r="LBU115" s="356"/>
      <c r="LBV115" s="356"/>
      <c r="LBW115" s="356"/>
      <c r="LBX115" s="356"/>
      <c r="LBY115" s="356"/>
      <c r="LBZ115" s="356"/>
      <c r="LCA115" s="356"/>
      <c r="LCB115" s="356"/>
      <c r="LCC115" s="356"/>
      <c r="LCD115" s="356"/>
      <c r="LCE115" s="356"/>
      <c r="LCF115" s="356"/>
      <c r="LCG115" s="356"/>
      <c r="LCH115" s="356"/>
      <c r="LCI115" s="356"/>
      <c r="LCJ115" s="356"/>
      <c r="LCK115" s="356"/>
      <c r="LCL115" s="356"/>
      <c r="LCM115" s="356"/>
      <c r="LCN115" s="356"/>
      <c r="LCO115" s="356"/>
      <c r="LCP115" s="356"/>
      <c r="LCQ115" s="356"/>
      <c r="LCR115" s="356"/>
      <c r="LCS115" s="356"/>
      <c r="LCT115" s="356"/>
      <c r="LCU115" s="356"/>
      <c r="LCV115" s="356"/>
      <c r="LCW115" s="356"/>
      <c r="LCX115" s="356"/>
      <c r="LCY115" s="356"/>
      <c r="LCZ115" s="356"/>
      <c r="LDA115" s="356"/>
      <c r="LDB115" s="356"/>
      <c r="LDC115" s="356"/>
      <c r="LDD115" s="356"/>
      <c r="LDE115" s="356"/>
      <c r="LDF115" s="356"/>
      <c r="LDG115" s="356"/>
      <c r="LDH115" s="356"/>
      <c r="LDI115" s="356"/>
      <c r="LDJ115" s="356"/>
      <c r="LDK115" s="356"/>
      <c r="LDL115" s="356"/>
      <c r="LDM115" s="356"/>
      <c r="LDN115" s="356"/>
      <c r="LDO115" s="356"/>
      <c r="LDP115" s="356"/>
      <c r="LDQ115" s="356"/>
      <c r="LDR115" s="356"/>
      <c r="LDS115" s="356"/>
      <c r="LDT115" s="356"/>
      <c r="LDU115" s="356"/>
      <c r="LDV115" s="356"/>
      <c r="LDW115" s="356"/>
      <c r="LDX115" s="356"/>
      <c r="LDY115" s="356"/>
      <c r="LDZ115" s="356"/>
      <c r="LEA115" s="356"/>
      <c r="LEB115" s="356"/>
      <c r="LEC115" s="356"/>
      <c r="LED115" s="356"/>
      <c r="LEE115" s="356"/>
      <c r="LEF115" s="356"/>
      <c r="LEG115" s="356"/>
      <c r="LEH115" s="356"/>
      <c r="LEI115" s="356"/>
      <c r="LEJ115" s="356"/>
      <c r="LEK115" s="356"/>
      <c r="LEL115" s="356"/>
      <c r="LEM115" s="356"/>
      <c r="LEN115" s="356"/>
      <c r="LEO115" s="356"/>
      <c r="LEP115" s="356"/>
      <c r="LEQ115" s="356"/>
      <c r="LER115" s="356"/>
      <c r="LES115" s="356"/>
      <c r="LET115" s="356"/>
      <c r="LEU115" s="356"/>
      <c r="LEV115" s="356"/>
      <c r="LEW115" s="356"/>
      <c r="LEX115" s="356"/>
      <c r="LEY115" s="356"/>
      <c r="LEZ115" s="356"/>
      <c r="LFA115" s="356"/>
      <c r="LFB115" s="356"/>
      <c r="LFC115" s="356"/>
      <c r="LFD115" s="356"/>
      <c r="LFE115" s="356"/>
      <c r="LFF115" s="356"/>
      <c r="LFG115" s="356"/>
      <c r="LFH115" s="356"/>
      <c r="LFI115" s="356"/>
      <c r="LFJ115" s="356"/>
      <c r="LFK115" s="356"/>
      <c r="LFL115" s="356"/>
      <c r="LFM115" s="356"/>
      <c r="LFN115" s="356"/>
      <c r="LFO115" s="356"/>
      <c r="LFP115" s="356"/>
      <c r="LFQ115" s="356"/>
      <c r="LFR115" s="356"/>
      <c r="LFS115" s="356"/>
      <c r="LFT115" s="356"/>
      <c r="LFU115" s="356"/>
      <c r="LFV115" s="356"/>
      <c r="LFW115" s="356"/>
      <c r="LFX115" s="356"/>
      <c r="LFY115" s="356"/>
      <c r="LFZ115" s="356"/>
      <c r="LGA115" s="356"/>
      <c r="LGB115" s="356"/>
      <c r="LGC115" s="356"/>
      <c r="LGD115" s="356"/>
      <c r="LGE115" s="356"/>
      <c r="LGF115" s="356"/>
      <c r="LGG115" s="356"/>
      <c r="LGH115" s="356"/>
      <c r="LGI115" s="356"/>
      <c r="LGJ115" s="356"/>
      <c r="LGK115" s="356"/>
      <c r="LGL115" s="356"/>
      <c r="LGM115" s="356"/>
      <c r="LGN115" s="356"/>
      <c r="LGO115" s="356"/>
      <c r="LGP115" s="356"/>
      <c r="LGQ115" s="356"/>
      <c r="LGR115" s="356"/>
      <c r="LGS115" s="356"/>
      <c r="LGT115" s="356"/>
      <c r="LGU115" s="356"/>
      <c r="LGV115" s="356"/>
      <c r="LGW115" s="356"/>
      <c r="LGX115" s="356"/>
      <c r="LGY115" s="356"/>
      <c r="LGZ115" s="356"/>
      <c r="LHA115" s="356"/>
      <c r="LHB115" s="356"/>
      <c r="LHC115" s="356"/>
      <c r="LHD115" s="356"/>
      <c r="LHE115" s="356"/>
      <c r="LHF115" s="356"/>
      <c r="LHG115" s="356"/>
      <c r="LHH115" s="356"/>
      <c r="LHI115" s="356"/>
      <c r="LHJ115" s="356"/>
      <c r="LHK115" s="356"/>
      <c r="LHL115" s="356"/>
      <c r="LHM115" s="356"/>
      <c r="LHN115" s="356"/>
      <c r="LHO115" s="356"/>
      <c r="LHP115" s="356"/>
      <c r="LHQ115" s="356"/>
      <c r="LHR115" s="356"/>
      <c r="LHS115" s="356"/>
      <c r="LHT115" s="356"/>
      <c r="LHU115" s="356"/>
      <c r="LHV115" s="356"/>
      <c r="LHW115" s="356"/>
      <c r="LHX115" s="356"/>
      <c r="LHY115" s="356"/>
      <c r="LHZ115" s="356"/>
      <c r="LIA115" s="356"/>
      <c r="LIB115" s="356"/>
      <c r="LIC115" s="356"/>
      <c r="LID115" s="356"/>
      <c r="LIE115" s="356"/>
      <c r="LIF115" s="356"/>
      <c r="LIG115" s="356"/>
      <c r="LIH115" s="356"/>
      <c r="LII115" s="356"/>
      <c r="LIJ115" s="356"/>
      <c r="LIK115" s="356"/>
      <c r="LIL115" s="356"/>
      <c r="LIM115" s="356"/>
      <c r="LIN115" s="356"/>
      <c r="LIO115" s="356"/>
      <c r="LIP115" s="356"/>
      <c r="LIQ115" s="356"/>
      <c r="LIR115" s="356"/>
      <c r="LIS115" s="356"/>
      <c r="LIT115" s="356"/>
      <c r="LIU115" s="356"/>
      <c r="LIV115" s="356"/>
      <c r="LIW115" s="356"/>
      <c r="LIX115" s="356"/>
      <c r="LIY115" s="356"/>
      <c r="LIZ115" s="356"/>
      <c r="LJA115" s="356"/>
      <c r="LJB115" s="356"/>
      <c r="LJC115" s="356"/>
      <c r="LJD115" s="356"/>
      <c r="LJE115" s="356"/>
      <c r="LJF115" s="356"/>
      <c r="LJG115" s="356"/>
      <c r="LJH115" s="356"/>
      <c r="LJI115" s="356"/>
      <c r="LJJ115" s="356"/>
      <c r="LJK115" s="356"/>
      <c r="LJL115" s="356"/>
      <c r="LJM115" s="356"/>
      <c r="LJN115" s="356"/>
      <c r="LJO115" s="356"/>
      <c r="LJP115" s="356"/>
      <c r="LJQ115" s="356"/>
      <c r="LJR115" s="356"/>
      <c r="LJS115" s="356"/>
      <c r="LJT115" s="356"/>
      <c r="LJU115" s="356"/>
      <c r="LJV115" s="356"/>
      <c r="LJW115" s="356"/>
      <c r="LJX115" s="356"/>
      <c r="LJY115" s="356"/>
      <c r="LJZ115" s="356"/>
      <c r="LKA115" s="356"/>
      <c r="LKB115" s="356"/>
      <c r="LKC115" s="356"/>
      <c r="LKD115" s="356"/>
      <c r="LKE115" s="356"/>
      <c r="LKF115" s="356"/>
      <c r="LKG115" s="356"/>
      <c r="LKH115" s="356"/>
      <c r="LKI115" s="356"/>
      <c r="LKJ115" s="356"/>
      <c r="LKK115" s="356"/>
      <c r="LKL115" s="356"/>
      <c r="LKM115" s="356"/>
      <c r="LKN115" s="356"/>
      <c r="LKO115" s="356"/>
      <c r="LKP115" s="356"/>
      <c r="LKQ115" s="356"/>
      <c r="LKR115" s="356"/>
      <c r="LKS115" s="356"/>
      <c r="LKT115" s="356"/>
      <c r="LKU115" s="356"/>
      <c r="LKV115" s="356"/>
      <c r="LKW115" s="356"/>
      <c r="LKX115" s="356"/>
      <c r="LKY115" s="356"/>
      <c r="LKZ115" s="356"/>
      <c r="LLA115" s="356"/>
      <c r="LLB115" s="356"/>
      <c r="LLC115" s="356"/>
      <c r="LLD115" s="356"/>
      <c r="LLE115" s="356"/>
      <c r="LLF115" s="356"/>
      <c r="LLG115" s="356"/>
      <c r="LLH115" s="356"/>
      <c r="LLI115" s="356"/>
      <c r="LLJ115" s="356"/>
      <c r="LLK115" s="356"/>
      <c r="LLL115" s="356"/>
      <c r="LLM115" s="356"/>
      <c r="LLN115" s="356"/>
      <c r="LLO115" s="356"/>
      <c r="LLP115" s="356"/>
      <c r="LLQ115" s="356"/>
      <c r="LLR115" s="356"/>
      <c r="LLS115" s="356"/>
      <c r="LLT115" s="356"/>
      <c r="LLU115" s="356"/>
      <c r="LLV115" s="356"/>
      <c r="LLW115" s="356"/>
      <c r="LLX115" s="356"/>
      <c r="LLY115" s="356"/>
      <c r="LLZ115" s="356"/>
      <c r="LMA115" s="356"/>
      <c r="LMB115" s="356"/>
      <c r="LMC115" s="356"/>
      <c r="LMD115" s="356"/>
      <c r="LME115" s="356"/>
      <c r="LMF115" s="356"/>
      <c r="LMG115" s="356"/>
      <c r="LMH115" s="356"/>
      <c r="LMI115" s="356"/>
      <c r="LMJ115" s="356"/>
      <c r="LMK115" s="356"/>
      <c r="LML115" s="356"/>
      <c r="LMM115" s="356"/>
      <c r="LMN115" s="356"/>
      <c r="LMO115" s="356"/>
      <c r="LMP115" s="356"/>
      <c r="LMQ115" s="356"/>
      <c r="LMR115" s="356"/>
      <c r="LMS115" s="356"/>
      <c r="LMT115" s="356"/>
      <c r="LMU115" s="356"/>
      <c r="LMV115" s="356"/>
      <c r="LMW115" s="356"/>
      <c r="LMX115" s="356"/>
      <c r="LMY115" s="356"/>
      <c r="LMZ115" s="356"/>
      <c r="LNA115" s="356"/>
      <c r="LNB115" s="356"/>
      <c r="LNC115" s="356"/>
      <c r="LND115" s="356"/>
      <c r="LNE115" s="356"/>
      <c r="LNF115" s="356"/>
      <c r="LNG115" s="356"/>
      <c r="LNH115" s="356"/>
      <c r="LNI115" s="356"/>
      <c r="LNJ115" s="356"/>
      <c r="LNK115" s="356"/>
      <c r="LNL115" s="356"/>
      <c r="LNM115" s="356"/>
      <c r="LNN115" s="356"/>
      <c r="LNO115" s="356"/>
      <c r="LNP115" s="356"/>
      <c r="LNQ115" s="356"/>
      <c r="LNR115" s="356"/>
      <c r="LNS115" s="356"/>
      <c r="LNT115" s="356"/>
      <c r="LNU115" s="356"/>
      <c r="LNV115" s="356"/>
      <c r="LNW115" s="356"/>
      <c r="LNX115" s="356"/>
      <c r="LNY115" s="356"/>
      <c r="LNZ115" s="356"/>
      <c r="LOA115" s="356"/>
      <c r="LOB115" s="356"/>
      <c r="LOC115" s="356"/>
      <c r="LOD115" s="356"/>
      <c r="LOE115" s="356"/>
      <c r="LOF115" s="356"/>
      <c r="LOG115" s="356"/>
      <c r="LOH115" s="356"/>
      <c r="LOI115" s="356"/>
      <c r="LOJ115" s="356"/>
      <c r="LOK115" s="356"/>
      <c r="LOL115" s="356"/>
      <c r="LOM115" s="356"/>
      <c r="LON115" s="356"/>
      <c r="LOO115" s="356"/>
      <c r="LOP115" s="356"/>
      <c r="LOQ115" s="356"/>
      <c r="LOR115" s="356"/>
      <c r="LOS115" s="356"/>
      <c r="LOT115" s="356"/>
      <c r="LOU115" s="356"/>
      <c r="LOV115" s="356"/>
      <c r="LOW115" s="356"/>
      <c r="LOX115" s="356"/>
      <c r="LOY115" s="356"/>
      <c r="LOZ115" s="356"/>
      <c r="LPA115" s="356"/>
      <c r="LPB115" s="356"/>
      <c r="LPC115" s="356"/>
      <c r="LPD115" s="356"/>
      <c r="LPE115" s="356"/>
      <c r="LPF115" s="356"/>
      <c r="LPG115" s="356"/>
      <c r="LPH115" s="356"/>
      <c r="LPI115" s="356"/>
      <c r="LPJ115" s="356"/>
      <c r="LPK115" s="356"/>
      <c r="LPL115" s="356"/>
      <c r="LPM115" s="356"/>
      <c r="LPN115" s="356"/>
      <c r="LPO115" s="356"/>
      <c r="LPP115" s="356"/>
      <c r="LPQ115" s="356"/>
      <c r="LPR115" s="356"/>
      <c r="LPS115" s="356"/>
      <c r="LPT115" s="356"/>
      <c r="LPU115" s="356"/>
      <c r="LPV115" s="356"/>
      <c r="LPW115" s="356"/>
      <c r="LPX115" s="356"/>
      <c r="LPY115" s="356"/>
      <c r="LPZ115" s="356"/>
      <c r="LQA115" s="356"/>
      <c r="LQB115" s="356"/>
      <c r="LQC115" s="356"/>
      <c r="LQD115" s="356"/>
      <c r="LQE115" s="356"/>
      <c r="LQF115" s="356"/>
      <c r="LQG115" s="356"/>
      <c r="LQH115" s="356"/>
      <c r="LQI115" s="356"/>
      <c r="LQJ115" s="356"/>
      <c r="LQK115" s="356"/>
      <c r="LQL115" s="356"/>
      <c r="LQM115" s="356"/>
      <c r="LQN115" s="356"/>
      <c r="LQO115" s="356"/>
      <c r="LQP115" s="356"/>
      <c r="LQQ115" s="356"/>
      <c r="LQR115" s="356"/>
      <c r="LQS115" s="356"/>
      <c r="LQT115" s="356"/>
      <c r="LQU115" s="356"/>
      <c r="LQV115" s="356"/>
      <c r="LQW115" s="356"/>
      <c r="LQX115" s="356"/>
      <c r="LQY115" s="356"/>
      <c r="LQZ115" s="356"/>
      <c r="LRA115" s="356"/>
      <c r="LRB115" s="356"/>
      <c r="LRC115" s="356"/>
      <c r="LRD115" s="356"/>
      <c r="LRE115" s="356"/>
      <c r="LRF115" s="356"/>
      <c r="LRG115" s="356"/>
      <c r="LRH115" s="356"/>
      <c r="LRI115" s="356"/>
      <c r="LRJ115" s="356"/>
      <c r="LRK115" s="356"/>
      <c r="LRL115" s="356"/>
      <c r="LRM115" s="356"/>
      <c r="LRN115" s="356"/>
      <c r="LRO115" s="356"/>
      <c r="LRP115" s="356"/>
      <c r="LRQ115" s="356"/>
      <c r="LRR115" s="356"/>
      <c r="LRS115" s="356"/>
      <c r="LRT115" s="356"/>
      <c r="LRU115" s="356"/>
      <c r="LRV115" s="356"/>
      <c r="LRW115" s="356"/>
      <c r="LRX115" s="356"/>
      <c r="LRY115" s="356"/>
      <c r="LRZ115" s="356"/>
      <c r="LSA115" s="356"/>
      <c r="LSB115" s="356"/>
      <c r="LSC115" s="356"/>
      <c r="LSD115" s="356"/>
      <c r="LSE115" s="356"/>
      <c r="LSF115" s="356"/>
      <c r="LSG115" s="356"/>
      <c r="LSH115" s="356"/>
      <c r="LSI115" s="356"/>
      <c r="LSJ115" s="356"/>
      <c r="LSK115" s="356"/>
      <c r="LSL115" s="356"/>
      <c r="LSM115" s="356"/>
      <c r="LSN115" s="356"/>
      <c r="LSO115" s="356"/>
      <c r="LSP115" s="356"/>
      <c r="LSQ115" s="356"/>
      <c r="LSR115" s="356"/>
      <c r="LSS115" s="356"/>
      <c r="LST115" s="356"/>
      <c r="LSU115" s="356"/>
      <c r="LSV115" s="356"/>
      <c r="LSW115" s="356"/>
      <c r="LSX115" s="356"/>
      <c r="LSY115" s="356"/>
      <c r="LSZ115" s="356"/>
      <c r="LTA115" s="356"/>
      <c r="LTB115" s="356"/>
      <c r="LTC115" s="356"/>
      <c r="LTD115" s="356"/>
      <c r="LTE115" s="356"/>
      <c r="LTF115" s="356"/>
      <c r="LTG115" s="356"/>
      <c r="LTH115" s="356"/>
      <c r="LTI115" s="356"/>
      <c r="LTJ115" s="356"/>
      <c r="LTK115" s="356"/>
      <c r="LTL115" s="356"/>
      <c r="LTM115" s="356"/>
      <c r="LTN115" s="356"/>
      <c r="LTO115" s="356"/>
      <c r="LTP115" s="356"/>
      <c r="LTQ115" s="356"/>
      <c r="LTR115" s="356"/>
      <c r="LTS115" s="356"/>
      <c r="LTT115" s="356"/>
      <c r="LTU115" s="356"/>
      <c r="LTV115" s="356"/>
      <c r="LTW115" s="356"/>
      <c r="LTX115" s="356"/>
      <c r="LTY115" s="356"/>
      <c r="LTZ115" s="356"/>
      <c r="LUA115" s="356"/>
      <c r="LUB115" s="356"/>
      <c r="LUC115" s="356"/>
      <c r="LUD115" s="356"/>
      <c r="LUE115" s="356"/>
      <c r="LUF115" s="356"/>
      <c r="LUG115" s="356"/>
      <c r="LUH115" s="356"/>
      <c r="LUI115" s="356"/>
      <c r="LUJ115" s="356"/>
      <c r="LUK115" s="356"/>
      <c r="LUL115" s="356"/>
      <c r="LUM115" s="356"/>
      <c r="LUN115" s="356"/>
      <c r="LUO115" s="356"/>
      <c r="LUP115" s="356"/>
      <c r="LUQ115" s="356"/>
      <c r="LUR115" s="356"/>
      <c r="LUS115" s="356"/>
      <c r="LUT115" s="356"/>
      <c r="LUU115" s="356"/>
      <c r="LUV115" s="356"/>
      <c r="LUW115" s="356"/>
      <c r="LUX115" s="356"/>
      <c r="LUY115" s="356"/>
      <c r="LUZ115" s="356"/>
      <c r="LVA115" s="356"/>
      <c r="LVB115" s="356"/>
      <c r="LVC115" s="356"/>
      <c r="LVD115" s="356"/>
      <c r="LVE115" s="356"/>
      <c r="LVF115" s="356"/>
      <c r="LVG115" s="356"/>
      <c r="LVH115" s="356"/>
      <c r="LVI115" s="356"/>
      <c r="LVJ115" s="356"/>
      <c r="LVK115" s="356"/>
      <c r="LVL115" s="356"/>
      <c r="LVM115" s="356"/>
      <c r="LVN115" s="356"/>
      <c r="LVO115" s="356"/>
      <c r="LVP115" s="356"/>
      <c r="LVQ115" s="356"/>
      <c r="LVR115" s="356"/>
      <c r="LVS115" s="356"/>
      <c r="LVT115" s="356"/>
      <c r="LVU115" s="356"/>
      <c r="LVV115" s="356"/>
      <c r="LVW115" s="356"/>
      <c r="LVX115" s="356"/>
      <c r="LVY115" s="356"/>
      <c r="LVZ115" s="356"/>
      <c r="LWA115" s="356"/>
      <c r="LWB115" s="356"/>
      <c r="LWC115" s="356"/>
      <c r="LWD115" s="356"/>
      <c r="LWE115" s="356"/>
      <c r="LWF115" s="356"/>
      <c r="LWG115" s="356"/>
      <c r="LWH115" s="356"/>
      <c r="LWI115" s="356"/>
      <c r="LWJ115" s="356"/>
      <c r="LWK115" s="356"/>
      <c r="LWL115" s="356"/>
      <c r="LWM115" s="356"/>
      <c r="LWN115" s="356"/>
      <c r="LWO115" s="356"/>
      <c r="LWP115" s="356"/>
      <c r="LWQ115" s="356"/>
      <c r="LWR115" s="356"/>
      <c r="LWS115" s="356"/>
      <c r="LWT115" s="356"/>
      <c r="LWU115" s="356"/>
      <c r="LWV115" s="356"/>
      <c r="LWW115" s="356"/>
      <c r="LWX115" s="356"/>
      <c r="LWY115" s="356"/>
      <c r="LWZ115" s="356"/>
      <c r="LXA115" s="356"/>
      <c r="LXB115" s="356"/>
      <c r="LXC115" s="356"/>
      <c r="LXD115" s="356"/>
      <c r="LXE115" s="356"/>
      <c r="LXF115" s="356"/>
      <c r="LXG115" s="356"/>
      <c r="LXH115" s="356"/>
      <c r="LXI115" s="356"/>
      <c r="LXJ115" s="356"/>
      <c r="LXK115" s="356"/>
      <c r="LXL115" s="356"/>
      <c r="LXM115" s="356"/>
      <c r="LXN115" s="356"/>
      <c r="LXO115" s="356"/>
      <c r="LXP115" s="356"/>
      <c r="LXQ115" s="356"/>
      <c r="LXR115" s="356"/>
      <c r="LXS115" s="356"/>
      <c r="LXT115" s="356"/>
      <c r="LXU115" s="356"/>
      <c r="LXV115" s="356"/>
      <c r="LXW115" s="356"/>
      <c r="LXX115" s="356"/>
      <c r="LXY115" s="356"/>
      <c r="LXZ115" s="356"/>
      <c r="LYA115" s="356"/>
      <c r="LYB115" s="356"/>
      <c r="LYC115" s="356"/>
      <c r="LYD115" s="356"/>
      <c r="LYE115" s="356"/>
      <c r="LYF115" s="356"/>
      <c r="LYG115" s="356"/>
      <c r="LYH115" s="356"/>
      <c r="LYI115" s="356"/>
      <c r="LYJ115" s="356"/>
      <c r="LYK115" s="356"/>
      <c r="LYL115" s="356"/>
      <c r="LYM115" s="356"/>
      <c r="LYN115" s="356"/>
      <c r="LYO115" s="356"/>
      <c r="LYP115" s="356"/>
      <c r="LYQ115" s="356"/>
      <c r="LYR115" s="356"/>
      <c r="LYS115" s="356"/>
      <c r="LYT115" s="356"/>
      <c r="LYU115" s="356"/>
      <c r="LYV115" s="356"/>
      <c r="LYW115" s="356"/>
      <c r="LYX115" s="356"/>
      <c r="LYY115" s="356"/>
      <c r="LYZ115" s="356"/>
      <c r="LZA115" s="356"/>
      <c r="LZB115" s="356"/>
      <c r="LZC115" s="356"/>
      <c r="LZD115" s="356"/>
      <c r="LZE115" s="356"/>
      <c r="LZF115" s="356"/>
      <c r="LZG115" s="356"/>
      <c r="LZH115" s="356"/>
      <c r="LZI115" s="356"/>
      <c r="LZJ115" s="356"/>
      <c r="LZK115" s="356"/>
      <c r="LZL115" s="356"/>
      <c r="LZM115" s="356"/>
      <c r="LZN115" s="356"/>
      <c r="LZO115" s="356"/>
      <c r="LZP115" s="356"/>
      <c r="LZQ115" s="356"/>
      <c r="LZR115" s="356"/>
      <c r="LZS115" s="356"/>
      <c r="LZT115" s="356"/>
      <c r="LZU115" s="356"/>
      <c r="LZV115" s="356"/>
      <c r="LZW115" s="356"/>
      <c r="LZX115" s="356"/>
      <c r="LZY115" s="356"/>
      <c r="LZZ115" s="356"/>
      <c r="MAA115" s="356"/>
      <c r="MAB115" s="356"/>
      <c r="MAC115" s="356"/>
      <c r="MAD115" s="356"/>
      <c r="MAE115" s="356"/>
      <c r="MAF115" s="356"/>
      <c r="MAG115" s="356"/>
      <c r="MAH115" s="356"/>
      <c r="MAI115" s="356"/>
      <c r="MAJ115" s="356"/>
      <c r="MAK115" s="356"/>
      <c r="MAL115" s="356"/>
      <c r="MAM115" s="356"/>
      <c r="MAN115" s="356"/>
      <c r="MAO115" s="356"/>
      <c r="MAP115" s="356"/>
      <c r="MAQ115" s="356"/>
      <c r="MAR115" s="356"/>
      <c r="MAS115" s="356"/>
      <c r="MAT115" s="356"/>
      <c r="MAU115" s="356"/>
      <c r="MAV115" s="356"/>
      <c r="MAW115" s="356"/>
      <c r="MAX115" s="356"/>
      <c r="MAY115" s="356"/>
      <c r="MAZ115" s="356"/>
      <c r="MBA115" s="356"/>
      <c r="MBB115" s="356"/>
      <c r="MBC115" s="356"/>
      <c r="MBD115" s="356"/>
      <c r="MBE115" s="356"/>
      <c r="MBF115" s="356"/>
      <c r="MBG115" s="356"/>
      <c r="MBH115" s="356"/>
      <c r="MBI115" s="356"/>
      <c r="MBJ115" s="356"/>
      <c r="MBK115" s="356"/>
      <c r="MBL115" s="356"/>
      <c r="MBM115" s="356"/>
      <c r="MBN115" s="356"/>
      <c r="MBO115" s="356"/>
      <c r="MBP115" s="356"/>
      <c r="MBQ115" s="356"/>
      <c r="MBR115" s="356"/>
      <c r="MBS115" s="356"/>
      <c r="MBT115" s="356"/>
      <c r="MBU115" s="356"/>
      <c r="MBV115" s="356"/>
      <c r="MBW115" s="356"/>
      <c r="MBX115" s="356"/>
      <c r="MBY115" s="356"/>
      <c r="MBZ115" s="356"/>
      <c r="MCA115" s="356"/>
      <c r="MCB115" s="356"/>
      <c r="MCC115" s="356"/>
      <c r="MCD115" s="356"/>
      <c r="MCE115" s="356"/>
      <c r="MCF115" s="356"/>
      <c r="MCG115" s="356"/>
      <c r="MCH115" s="356"/>
      <c r="MCI115" s="356"/>
      <c r="MCJ115" s="356"/>
      <c r="MCK115" s="356"/>
      <c r="MCL115" s="356"/>
      <c r="MCM115" s="356"/>
      <c r="MCN115" s="356"/>
      <c r="MCO115" s="356"/>
      <c r="MCP115" s="356"/>
      <c r="MCQ115" s="356"/>
      <c r="MCR115" s="356"/>
      <c r="MCS115" s="356"/>
      <c r="MCT115" s="356"/>
      <c r="MCU115" s="356"/>
      <c r="MCV115" s="356"/>
      <c r="MCW115" s="356"/>
      <c r="MCX115" s="356"/>
      <c r="MCY115" s="356"/>
      <c r="MCZ115" s="356"/>
      <c r="MDA115" s="356"/>
      <c r="MDB115" s="356"/>
      <c r="MDC115" s="356"/>
      <c r="MDD115" s="356"/>
      <c r="MDE115" s="356"/>
      <c r="MDF115" s="356"/>
      <c r="MDG115" s="356"/>
      <c r="MDH115" s="356"/>
      <c r="MDI115" s="356"/>
      <c r="MDJ115" s="356"/>
      <c r="MDK115" s="356"/>
      <c r="MDL115" s="356"/>
      <c r="MDM115" s="356"/>
      <c r="MDN115" s="356"/>
      <c r="MDO115" s="356"/>
      <c r="MDP115" s="356"/>
      <c r="MDQ115" s="356"/>
      <c r="MDR115" s="356"/>
      <c r="MDS115" s="356"/>
      <c r="MDT115" s="356"/>
      <c r="MDU115" s="356"/>
      <c r="MDV115" s="356"/>
      <c r="MDW115" s="356"/>
      <c r="MDX115" s="356"/>
      <c r="MDY115" s="356"/>
      <c r="MDZ115" s="356"/>
      <c r="MEA115" s="356"/>
      <c r="MEB115" s="356"/>
      <c r="MEC115" s="356"/>
      <c r="MED115" s="356"/>
      <c r="MEE115" s="356"/>
      <c r="MEF115" s="356"/>
      <c r="MEG115" s="356"/>
      <c r="MEH115" s="356"/>
      <c r="MEI115" s="356"/>
      <c r="MEJ115" s="356"/>
      <c r="MEK115" s="356"/>
      <c r="MEL115" s="356"/>
      <c r="MEM115" s="356"/>
      <c r="MEN115" s="356"/>
      <c r="MEO115" s="356"/>
      <c r="MEP115" s="356"/>
      <c r="MEQ115" s="356"/>
      <c r="MER115" s="356"/>
      <c r="MES115" s="356"/>
      <c r="MET115" s="356"/>
      <c r="MEU115" s="356"/>
      <c r="MEV115" s="356"/>
      <c r="MEW115" s="356"/>
      <c r="MEX115" s="356"/>
      <c r="MEY115" s="356"/>
      <c r="MEZ115" s="356"/>
      <c r="MFA115" s="356"/>
      <c r="MFB115" s="356"/>
      <c r="MFC115" s="356"/>
      <c r="MFD115" s="356"/>
      <c r="MFE115" s="356"/>
      <c r="MFF115" s="356"/>
      <c r="MFG115" s="356"/>
      <c r="MFH115" s="356"/>
      <c r="MFI115" s="356"/>
      <c r="MFJ115" s="356"/>
      <c r="MFK115" s="356"/>
      <c r="MFL115" s="356"/>
      <c r="MFM115" s="356"/>
      <c r="MFN115" s="356"/>
      <c r="MFO115" s="356"/>
      <c r="MFP115" s="356"/>
      <c r="MFQ115" s="356"/>
      <c r="MFR115" s="356"/>
      <c r="MFS115" s="356"/>
      <c r="MFT115" s="356"/>
      <c r="MFU115" s="356"/>
      <c r="MFV115" s="356"/>
      <c r="MFW115" s="356"/>
      <c r="MFX115" s="356"/>
      <c r="MFY115" s="356"/>
      <c r="MFZ115" s="356"/>
      <c r="MGA115" s="356"/>
      <c r="MGB115" s="356"/>
      <c r="MGC115" s="356"/>
      <c r="MGD115" s="356"/>
      <c r="MGE115" s="356"/>
      <c r="MGF115" s="356"/>
      <c r="MGG115" s="356"/>
      <c r="MGH115" s="356"/>
      <c r="MGI115" s="356"/>
      <c r="MGJ115" s="356"/>
      <c r="MGK115" s="356"/>
      <c r="MGL115" s="356"/>
      <c r="MGM115" s="356"/>
      <c r="MGN115" s="356"/>
      <c r="MGO115" s="356"/>
      <c r="MGP115" s="356"/>
      <c r="MGQ115" s="356"/>
      <c r="MGR115" s="356"/>
      <c r="MGS115" s="356"/>
      <c r="MGT115" s="356"/>
      <c r="MGU115" s="356"/>
      <c r="MGV115" s="356"/>
      <c r="MGW115" s="356"/>
      <c r="MGX115" s="356"/>
      <c r="MGY115" s="356"/>
      <c r="MGZ115" s="356"/>
      <c r="MHA115" s="356"/>
      <c r="MHB115" s="356"/>
      <c r="MHC115" s="356"/>
      <c r="MHD115" s="356"/>
      <c r="MHE115" s="356"/>
      <c r="MHF115" s="356"/>
      <c r="MHG115" s="356"/>
      <c r="MHH115" s="356"/>
      <c r="MHI115" s="356"/>
      <c r="MHJ115" s="356"/>
      <c r="MHK115" s="356"/>
      <c r="MHL115" s="356"/>
      <c r="MHM115" s="356"/>
      <c r="MHN115" s="356"/>
      <c r="MHO115" s="356"/>
      <c r="MHP115" s="356"/>
      <c r="MHQ115" s="356"/>
      <c r="MHR115" s="356"/>
      <c r="MHS115" s="356"/>
      <c r="MHT115" s="356"/>
      <c r="MHU115" s="356"/>
      <c r="MHV115" s="356"/>
      <c r="MHW115" s="356"/>
      <c r="MHX115" s="356"/>
      <c r="MHY115" s="356"/>
      <c r="MHZ115" s="356"/>
      <c r="MIA115" s="356"/>
      <c r="MIB115" s="356"/>
      <c r="MIC115" s="356"/>
      <c r="MID115" s="356"/>
      <c r="MIE115" s="356"/>
      <c r="MIF115" s="356"/>
      <c r="MIG115" s="356"/>
      <c r="MIH115" s="356"/>
      <c r="MII115" s="356"/>
      <c r="MIJ115" s="356"/>
      <c r="MIK115" s="356"/>
      <c r="MIL115" s="356"/>
      <c r="MIM115" s="356"/>
      <c r="MIN115" s="356"/>
      <c r="MIO115" s="356"/>
      <c r="MIP115" s="356"/>
      <c r="MIQ115" s="356"/>
      <c r="MIR115" s="356"/>
      <c r="MIS115" s="356"/>
      <c r="MIT115" s="356"/>
      <c r="MIU115" s="356"/>
      <c r="MIV115" s="356"/>
      <c r="MIW115" s="356"/>
      <c r="MIX115" s="356"/>
      <c r="MIY115" s="356"/>
      <c r="MIZ115" s="356"/>
      <c r="MJA115" s="356"/>
      <c r="MJB115" s="356"/>
      <c r="MJC115" s="356"/>
      <c r="MJD115" s="356"/>
      <c r="MJE115" s="356"/>
      <c r="MJF115" s="356"/>
      <c r="MJG115" s="356"/>
      <c r="MJH115" s="356"/>
      <c r="MJI115" s="356"/>
      <c r="MJJ115" s="356"/>
      <c r="MJK115" s="356"/>
      <c r="MJL115" s="356"/>
      <c r="MJM115" s="356"/>
      <c r="MJN115" s="356"/>
      <c r="MJO115" s="356"/>
      <c r="MJP115" s="356"/>
      <c r="MJQ115" s="356"/>
      <c r="MJR115" s="356"/>
      <c r="MJS115" s="356"/>
      <c r="MJT115" s="356"/>
      <c r="MJU115" s="356"/>
      <c r="MJV115" s="356"/>
      <c r="MJW115" s="356"/>
      <c r="MJX115" s="356"/>
      <c r="MJY115" s="356"/>
      <c r="MJZ115" s="356"/>
      <c r="MKA115" s="356"/>
      <c r="MKB115" s="356"/>
      <c r="MKC115" s="356"/>
      <c r="MKD115" s="356"/>
      <c r="MKE115" s="356"/>
      <c r="MKF115" s="356"/>
      <c r="MKG115" s="356"/>
      <c r="MKH115" s="356"/>
      <c r="MKI115" s="356"/>
      <c r="MKJ115" s="356"/>
      <c r="MKK115" s="356"/>
      <c r="MKL115" s="356"/>
      <c r="MKM115" s="356"/>
      <c r="MKN115" s="356"/>
      <c r="MKO115" s="356"/>
      <c r="MKP115" s="356"/>
      <c r="MKQ115" s="356"/>
      <c r="MKR115" s="356"/>
      <c r="MKS115" s="356"/>
      <c r="MKT115" s="356"/>
      <c r="MKU115" s="356"/>
      <c r="MKV115" s="356"/>
      <c r="MKW115" s="356"/>
      <c r="MKX115" s="356"/>
      <c r="MKY115" s="356"/>
      <c r="MKZ115" s="356"/>
      <c r="MLA115" s="356"/>
      <c r="MLB115" s="356"/>
      <c r="MLC115" s="356"/>
      <c r="MLD115" s="356"/>
      <c r="MLE115" s="356"/>
      <c r="MLF115" s="356"/>
      <c r="MLG115" s="356"/>
      <c r="MLH115" s="356"/>
      <c r="MLI115" s="356"/>
      <c r="MLJ115" s="356"/>
      <c r="MLK115" s="356"/>
      <c r="MLL115" s="356"/>
      <c r="MLM115" s="356"/>
      <c r="MLN115" s="356"/>
      <c r="MLO115" s="356"/>
      <c r="MLP115" s="356"/>
      <c r="MLQ115" s="356"/>
      <c r="MLR115" s="356"/>
      <c r="MLS115" s="356"/>
      <c r="MLT115" s="356"/>
      <c r="MLU115" s="356"/>
      <c r="MLV115" s="356"/>
      <c r="MLW115" s="356"/>
      <c r="MLX115" s="356"/>
      <c r="MLY115" s="356"/>
      <c r="MLZ115" s="356"/>
      <c r="MMA115" s="356"/>
      <c r="MMB115" s="356"/>
      <c r="MMC115" s="356"/>
      <c r="MMD115" s="356"/>
      <c r="MME115" s="356"/>
      <c r="MMF115" s="356"/>
      <c r="MMG115" s="356"/>
      <c r="MMH115" s="356"/>
      <c r="MMI115" s="356"/>
      <c r="MMJ115" s="356"/>
      <c r="MMK115" s="356"/>
      <c r="MML115" s="356"/>
      <c r="MMM115" s="356"/>
      <c r="MMN115" s="356"/>
      <c r="MMO115" s="356"/>
      <c r="MMP115" s="356"/>
      <c r="MMQ115" s="356"/>
      <c r="MMR115" s="356"/>
      <c r="MMS115" s="356"/>
      <c r="MMT115" s="356"/>
      <c r="MMU115" s="356"/>
      <c r="MMV115" s="356"/>
      <c r="MMW115" s="356"/>
      <c r="MMX115" s="356"/>
      <c r="MMY115" s="356"/>
      <c r="MMZ115" s="356"/>
      <c r="MNA115" s="356"/>
      <c r="MNB115" s="356"/>
      <c r="MNC115" s="356"/>
      <c r="MND115" s="356"/>
      <c r="MNE115" s="356"/>
      <c r="MNF115" s="356"/>
      <c r="MNG115" s="356"/>
      <c r="MNH115" s="356"/>
      <c r="MNI115" s="356"/>
      <c r="MNJ115" s="356"/>
      <c r="MNK115" s="356"/>
      <c r="MNL115" s="356"/>
      <c r="MNM115" s="356"/>
      <c r="MNN115" s="356"/>
      <c r="MNO115" s="356"/>
      <c r="MNP115" s="356"/>
      <c r="MNQ115" s="356"/>
      <c r="MNR115" s="356"/>
      <c r="MNS115" s="356"/>
      <c r="MNT115" s="356"/>
      <c r="MNU115" s="356"/>
      <c r="MNV115" s="356"/>
      <c r="MNW115" s="356"/>
      <c r="MNX115" s="356"/>
      <c r="MNY115" s="356"/>
      <c r="MNZ115" s="356"/>
      <c r="MOA115" s="356"/>
      <c r="MOB115" s="356"/>
      <c r="MOC115" s="356"/>
      <c r="MOD115" s="356"/>
      <c r="MOE115" s="356"/>
      <c r="MOF115" s="356"/>
      <c r="MOG115" s="356"/>
      <c r="MOH115" s="356"/>
      <c r="MOI115" s="356"/>
      <c r="MOJ115" s="356"/>
      <c r="MOK115" s="356"/>
      <c r="MOL115" s="356"/>
      <c r="MOM115" s="356"/>
      <c r="MON115" s="356"/>
      <c r="MOO115" s="356"/>
      <c r="MOP115" s="356"/>
      <c r="MOQ115" s="356"/>
      <c r="MOR115" s="356"/>
      <c r="MOS115" s="356"/>
      <c r="MOT115" s="356"/>
      <c r="MOU115" s="356"/>
      <c r="MOV115" s="356"/>
      <c r="MOW115" s="356"/>
      <c r="MOX115" s="356"/>
      <c r="MOY115" s="356"/>
      <c r="MOZ115" s="356"/>
      <c r="MPA115" s="356"/>
      <c r="MPB115" s="356"/>
      <c r="MPC115" s="356"/>
      <c r="MPD115" s="356"/>
      <c r="MPE115" s="356"/>
      <c r="MPF115" s="356"/>
      <c r="MPG115" s="356"/>
      <c r="MPH115" s="356"/>
      <c r="MPI115" s="356"/>
      <c r="MPJ115" s="356"/>
      <c r="MPK115" s="356"/>
      <c r="MPL115" s="356"/>
      <c r="MPM115" s="356"/>
      <c r="MPN115" s="356"/>
      <c r="MPO115" s="356"/>
      <c r="MPP115" s="356"/>
      <c r="MPQ115" s="356"/>
      <c r="MPR115" s="356"/>
      <c r="MPS115" s="356"/>
      <c r="MPT115" s="356"/>
      <c r="MPU115" s="356"/>
      <c r="MPV115" s="356"/>
      <c r="MPW115" s="356"/>
      <c r="MPX115" s="356"/>
      <c r="MPY115" s="356"/>
      <c r="MPZ115" s="356"/>
      <c r="MQA115" s="356"/>
      <c r="MQB115" s="356"/>
      <c r="MQC115" s="356"/>
      <c r="MQD115" s="356"/>
      <c r="MQE115" s="356"/>
      <c r="MQF115" s="356"/>
      <c r="MQG115" s="356"/>
      <c r="MQH115" s="356"/>
      <c r="MQI115" s="356"/>
      <c r="MQJ115" s="356"/>
      <c r="MQK115" s="356"/>
      <c r="MQL115" s="356"/>
      <c r="MQM115" s="356"/>
      <c r="MQN115" s="356"/>
      <c r="MQO115" s="356"/>
      <c r="MQP115" s="356"/>
      <c r="MQQ115" s="356"/>
      <c r="MQR115" s="356"/>
      <c r="MQS115" s="356"/>
      <c r="MQT115" s="356"/>
      <c r="MQU115" s="356"/>
      <c r="MQV115" s="356"/>
      <c r="MQW115" s="356"/>
      <c r="MQX115" s="356"/>
      <c r="MQY115" s="356"/>
      <c r="MQZ115" s="356"/>
      <c r="MRA115" s="356"/>
      <c r="MRB115" s="356"/>
      <c r="MRC115" s="356"/>
      <c r="MRD115" s="356"/>
      <c r="MRE115" s="356"/>
      <c r="MRF115" s="356"/>
      <c r="MRG115" s="356"/>
      <c r="MRH115" s="356"/>
      <c r="MRI115" s="356"/>
      <c r="MRJ115" s="356"/>
      <c r="MRK115" s="356"/>
      <c r="MRL115" s="356"/>
      <c r="MRM115" s="356"/>
      <c r="MRN115" s="356"/>
      <c r="MRO115" s="356"/>
      <c r="MRP115" s="356"/>
      <c r="MRQ115" s="356"/>
      <c r="MRR115" s="356"/>
      <c r="MRS115" s="356"/>
      <c r="MRT115" s="356"/>
      <c r="MRU115" s="356"/>
      <c r="MRV115" s="356"/>
      <c r="MRW115" s="356"/>
      <c r="MRX115" s="356"/>
      <c r="MRY115" s="356"/>
      <c r="MRZ115" s="356"/>
      <c r="MSA115" s="356"/>
      <c r="MSB115" s="356"/>
      <c r="MSC115" s="356"/>
      <c r="MSD115" s="356"/>
      <c r="MSE115" s="356"/>
      <c r="MSF115" s="356"/>
      <c r="MSG115" s="356"/>
      <c r="MSH115" s="356"/>
      <c r="MSI115" s="356"/>
      <c r="MSJ115" s="356"/>
      <c r="MSK115" s="356"/>
      <c r="MSL115" s="356"/>
      <c r="MSM115" s="356"/>
      <c r="MSN115" s="356"/>
      <c r="MSO115" s="356"/>
      <c r="MSP115" s="356"/>
      <c r="MSQ115" s="356"/>
      <c r="MSR115" s="356"/>
      <c r="MSS115" s="356"/>
      <c r="MST115" s="356"/>
      <c r="MSU115" s="356"/>
      <c r="MSV115" s="356"/>
      <c r="MSW115" s="356"/>
      <c r="MSX115" s="356"/>
      <c r="MSY115" s="356"/>
      <c r="MSZ115" s="356"/>
      <c r="MTA115" s="356"/>
      <c r="MTB115" s="356"/>
      <c r="MTC115" s="356"/>
      <c r="MTD115" s="356"/>
      <c r="MTE115" s="356"/>
      <c r="MTF115" s="356"/>
      <c r="MTG115" s="356"/>
      <c r="MTH115" s="356"/>
      <c r="MTI115" s="356"/>
      <c r="MTJ115" s="356"/>
      <c r="MTK115" s="356"/>
      <c r="MTL115" s="356"/>
      <c r="MTM115" s="356"/>
      <c r="MTN115" s="356"/>
      <c r="MTO115" s="356"/>
      <c r="MTP115" s="356"/>
      <c r="MTQ115" s="356"/>
      <c r="MTR115" s="356"/>
      <c r="MTS115" s="356"/>
      <c r="MTT115" s="356"/>
      <c r="MTU115" s="356"/>
      <c r="MTV115" s="356"/>
      <c r="MTW115" s="356"/>
      <c r="MTX115" s="356"/>
      <c r="MTY115" s="356"/>
      <c r="MTZ115" s="356"/>
      <c r="MUA115" s="356"/>
      <c r="MUB115" s="356"/>
      <c r="MUC115" s="356"/>
      <c r="MUD115" s="356"/>
      <c r="MUE115" s="356"/>
      <c r="MUF115" s="356"/>
      <c r="MUG115" s="356"/>
      <c r="MUH115" s="356"/>
      <c r="MUI115" s="356"/>
      <c r="MUJ115" s="356"/>
      <c r="MUK115" s="356"/>
      <c r="MUL115" s="356"/>
      <c r="MUM115" s="356"/>
      <c r="MUN115" s="356"/>
      <c r="MUO115" s="356"/>
      <c r="MUP115" s="356"/>
      <c r="MUQ115" s="356"/>
      <c r="MUR115" s="356"/>
      <c r="MUS115" s="356"/>
      <c r="MUT115" s="356"/>
      <c r="MUU115" s="356"/>
      <c r="MUV115" s="356"/>
      <c r="MUW115" s="356"/>
      <c r="MUX115" s="356"/>
      <c r="MUY115" s="356"/>
      <c r="MUZ115" s="356"/>
      <c r="MVA115" s="356"/>
      <c r="MVB115" s="356"/>
      <c r="MVC115" s="356"/>
      <c r="MVD115" s="356"/>
      <c r="MVE115" s="356"/>
      <c r="MVF115" s="356"/>
      <c r="MVG115" s="356"/>
      <c r="MVH115" s="356"/>
      <c r="MVI115" s="356"/>
      <c r="MVJ115" s="356"/>
      <c r="MVK115" s="356"/>
      <c r="MVL115" s="356"/>
      <c r="MVM115" s="356"/>
      <c r="MVN115" s="356"/>
      <c r="MVO115" s="356"/>
      <c r="MVP115" s="356"/>
      <c r="MVQ115" s="356"/>
      <c r="MVR115" s="356"/>
      <c r="MVS115" s="356"/>
      <c r="MVT115" s="356"/>
      <c r="MVU115" s="356"/>
      <c r="MVV115" s="356"/>
      <c r="MVW115" s="356"/>
      <c r="MVX115" s="356"/>
      <c r="MVY115" s="356"/>
      <c r="MVZ115" s="356"/>
      <c r="MWA115" s="356"/>
      <c r="MWB115" s="356"/>
      <c r="MWC115" s="356"/>
      <c r="MWD115" s="356"/>
      <c r="MWE115" s="356"/>
      <c r="MWF115" s="356"/>
      <c r="MWG115" s="356"/>
      <c r="MWH115" s="356"/>
      <c r="MWI115" s="356"/>
      <c r="MWJ115" s="356"/>
      <c r="MWK115" s="356"/>
      <c r="MWL115" s="356"/>
      <c r="MWM115" s="356"/>
      <c r="MWN115" s="356"/>
      <c r="MWO115" s="356"/>
      <c r="MWP115" s="356"/>
      <c r="MWQ115" s="356"/>
      <c r="MWR115" s="356"/>
      <c r="MWS115" s="356"/>
      <c r="MWT115" s="356"/>
      <c r="MWU115" s="356"/>
      <c r="MWV115" s="356"/>
      <c r="MWW115" s="356"/>
      <c r="MWX115" s="356"/>
      <c r="MWY115" s="356"/>
      <c r="MWZ115" s="356"/>
      <c r="MXA115" s="356"/>
      <c r="MXB115" s="356"/>
      <c r="MXC115" s="356"/>
      <c r="MXD115" s="356"/>
      <c r="MXE115" s="356"/>
      <c r="MXF115" s="356"/>
      <c r="MXG115" s="356"/>
      <c r="MXH115" s="356"/>
      <c r="MXI115" s="356"/>
      <c r="MXJ115" s="356"/>
      <c r="MXK115" s="356"/>
      <c r="MXL115" s="356"/>
      <c r="MXM115" s="356"/>
      <c r="MXN115" s="356"/>
      <c r="MXO115" s="356"/>
      <c r="MXP115" s="356"/>
      <c r="MXQ115" s="356"/>
      <c r="MXR115" s="356"/>
      <c r="MXS115" s="356"/>
      <c r="MXT115" s="356"/>
      <c r="MXU115" s="356"/>
      <c r="MXV115" s="356"/>
      <c r="MXW115" s="356"/>
      <c r="MXX115" s="356"/>
      <c r="MXY115" s="356"/>
      <c r="MXZ115" s="356"/>
      <c r="MYA115" s="356"/>
      <c r="MYB115" s="356"/>
      <c r="MYC115" s="356"/>
      <c r="MYD115" s="356"/>
      <c r="MYE115" s="356"/>
      <c r="MYF115" s="356"/>
      <c r="MYG115" s="356"/>
      <c r="MYH115" s="356"/>
      <c r="MYI115" s="356"/>
      <c r="MYJ115" s="356"/>
      <c r="MYK115" s="356"/>
      <c r="MYL115" s="356"/>
      <c r="MYM115" s="356"/>
      <c r="MYN115" s="356"/>
      <c r="MYO115" s="356"/>
      <c r="MYP115" s="356"/>
      <c r="MYQ115" s="356"/>
      <c r="MYR115" s="356"/>
      <c r="MYS115" s="356"/>
      <c r="MYT115" s="356"/>
      <c r="MYU115" s="356"/>
      <c r="MYV115" s="356"/>
      <c r="MYW115" s="356"/>
      <c r="MYX115" s="356"/>
      <c r="MYY115" s="356"/>
      <c r="MYZ115" s="356"/>
      <c r="MZA115" s="356"/>
      <c r="MZB115" s="356"/>
      <c r="MZC115" s="356"/>
      <c r="MZD115" s="356"/>
      <c r="MZE115" s="356"/>
      <c r="MZF115" s="356"/>
      <c r="MZG115" s="356"/>
      <c r="MZH115" s="356"/>
      <c r="MZI115" s="356"/>
      <c r="MZJ115" s="356"/>
      <c r="MZK115" s="356"/>
      <c r="MZL115" s="356"/>
      <c r="MZM115" s="356"/>
      <c r="MZN115" s="356"/>
      <c r="MZO115" s="356"/>
      <c r="MZP115" s="356"/>
      <c r="MZQ115" s="356"/>
      <c r="MZR115" s="356"/>
      <c r="MZS115" s="356"/>
      <c r="MZT115" s="356"/>
      <c r="MZU115" s="356"/>
      <c r="MZV115" s="356"/>
      <c r="MZW115" s="356"/>
      <c r="MZX115" s="356"/>
      <c r="MZY115" s="356"/>
      <c r="MZZ115" s="356"/>
      <c r="NAA115" s="356"/>
      <c r="NAB115" s="356"/>
      <c r="NAC115" s="356"/>
      <c r="NAD115" s="356"/>
      <c r="NAE115" s="356"/>
      <c r="NAF115" s="356"/>
      <c r="NAG115" s="356"/>
      <c r="NAH115" s="356"/>
      <c r="NAI115" s="356"/>
      <c r="NAJ115" s="356"/>
      <c r="NAK115" s="356"/>
      <c r="NAL115" s="356"/>
      <c r="NAM115" s="356"/>
      <c r="NAN115" s="356"/>
      <c r="NAO115" s="356"/>
      <c r="NAP115" s="356"/>
      <c r="NAQ115" s="356"/>
      <c r="NAR115" s="356"/>
      <c r="NAS115" s="356"/>
      <c r="NAT115" s="356"/>
      <c r="NAU115" s="356"/>
      <c r="NAV115" s="356"/>
      <c r="NAW115" s="356"/>
      <c r="NAX115" s="356"/>
      <c r="NAY115" s="356"/>
      <c r="NAZ115" s="356"/>
      <c r="NBA115" s="356"/>
      <c r="NBB115" s="356"/>
      <c r="NBC115" s="356"/>
      <c r="NBD115" s="356"/>
      <c r="NBE115" s="356"/>
      <c r="NBF115" s="356"/>
      <c r="NBG115" s="356"/>
      <c r="NBH115" s="356"/>
      <c r="NBI115" s="356"/>
      <c r="NBJ115" s="356"/>
      <c r="NBK115" s="356"/>
      <c r="NBL115" s="356"/>
      <c r="NBM115" s="356"/>
      <c r="NBN115" s="356"/>
      <c r="NBO115" s="356"/>
      <c r="NBP115" s="356"/>
      <c r="NBQ115" s="356"/>
      <c r="NBR115" s="356"/>
      <c r="NBS115" s="356"/>
      <c r="NBT115" s="356"/>
      <c r="NBU115" s="356"/>
      <c r="NBV115" s="356"/>
      <c r="NBW115" s="356"/>
      <c r="NBX115" s="356"/>
      <c r="NBY115" s="356"/>
      <c r="NBZ115" s="356"/>
      <c r="NCA115" s="356"/>
      <c r="NCB115" s="356"/>
      <c r="NCC115" s="356"/>
      <c r="NCD115" s="356"/>
      <c r="NCE115" s="356"/>
      <c r="NCF115" s="356"/>
      <c r="NCG115" s="356"/>
      <c r="NCH115" s="356"/>
      <c r="NCI115" s="356"/>
      <c r="NCJ115" s="356"/>
      <c r="NCK115" s="356"/>
      <c r="NCL115" s="356"/>
      <c r="NCM115" s="356"/>
      <c r="NCN115" s="356"/>
      <c r="NCO115" s="356"/>
      <c r="NCP115" s="356"/>
      <c r="NCQ115" s="356"/>
      <c r="NCR115" s="356"/>
      <c r="NCS115" s="356"/>
      <c r="NCT115" s="356"/>
      <c r="NCU115" s="356"/>
      <c r="NCV115" s="356"/>
      <c r="NCW115" s="356"/>
      <c r="NCX115" s="356"/>
      <c r="NCY115" s="356"/>
      <c r="NCZ115" s="356"/>
      <c r="NDA115" s="356"/>
      <c r="NDB115" s="356"/>
      <c r="NDC115" s="356"/>
      <c r="NDD115" s="356"/>
      <c r="NDE115" s="356"/>
      <c r="NDF115" s="356"/>
      <c r="NDG115" s="356"/>
      <c r="NDH115" s="356"/>
      <c r="NDI115" s="356"/>
      <c r="NDJ115" s="356"/>
      <c r="NDK115" s="356"/>
      <c r="NDL115" s="356"/>
      <c r="NDM115" s="356"/>
      <c r="NDN115" s="356"/>
      <c r="NDO115" s="356"/>
      <c r="NDP115" s="356"/>
      <c r="NDQ115" s="356"/>
      <c r="NDR115" s="356"/>
      <c r="NDS115" s="356"/>
      <c r="NDT115" s="356"/>
      <c r="NDU115" s="356"/>
      <c r="NDV115" s="356"/>
      <c r="NDW115" s="356"/>
      <c r="NDX115" s="356"/>
      <c r="NDY115" s="356"/>
      <c r="NDZ115" s="356"/>
      <c r="NEA115" s="356"/>
      <c r="NEB115" s="356"/>
      <c r="NEC115" s="356"/>
      <c r="NED115" s="356"/>
      <c r="NEE115" s="356"/>
      <c r="NEF115" s="356"/>
      <c r="NEG115" s="356"/>
      <c r="NEH115" s="356"/>
      <c r="NEI115" s="356"/>
      <c r="NEJ115" s="356"/>
      <c r="NEK115" s="356"/>
      <c r="NEL115" s="356"/>
      <c r="NEM115" s="356"/>
      <c r="NEN115" s="356"/>
      <c r="NEO115" s="356"/>
      <c r="NEP115" s="356"/>
      <c r="NEQ115" s="356"/>
      <c r="NER115" s="356"/>
      <c r="NES115" s="356"/>
      <c r="NET115" s="356"/>
      <c r="NEU115" s="356"/>
      <c r="NEV115" s="356"/>
      <c r="NEW115" s="356"/>
      <c r="NEX115" s="356"/>
      <c r="NEY115" s="356"/>
      <c r="NEZ115" s="356"/>
      <c r="NFA115" s="356"/>
      <c r="NFB115" s="356"/>
      <c r="NFC115" s="356"/>
      <c r="NFD115" s="356"/>
      <c r="NFE115" s="356"/>
      <c r="NFF115" s="356"/>
      <c r="NFG115" s="356"/>
      <c r="NFH115" s="356"/>
      <c r="NFI115" s="356"/>
      <c r="NFJ115" s="356"/>
      <c r="NFK115" s="356"/>
      <c r="NFL115" s="356"/>
      <c r="NFM115" s="356"/>
      <c r="NFN115" s="356"/>
      <c r="NFO115" s="356"/>
      <c r="NFP115" s="356"/>
      <c r="NFQ115" s="356"/>
      <c r="NFR115" s="356"/>
      <c r="NFS115" s="356"/>
      <c r="NFT115" s="356"/>
      <c r="NFU115" s="356"/>
      <c r="NFV115" s="356"/>
      <c r="NFW115" s="356"/>
      <c r="NFX115" s="356"/>
      <c r="NFY115" s="356"/>
      <c r="NFZ115" s="356"/>
      <c r="NGA115" s="356"/>
      <c r="NGB115" s="356"/>
      <c r="NGC115" s="356"/>
      <c r="NGD115" s="356"/>
      <c r="NGE115" s="356"/>
      <c r="NGF115" s="356"/>
      <c r="NGG115" s="356"/>
      <c r="NGH115" s="356"/>
      <c r="NGI115" s="356"/>
      <c r="NGJ115" s="356"/>
      <c r="NGK115" s="356"/>
      <c r="NGL115" s="356"/>
      <c r="NGM115" s="356"/>
      <c r="NGN115" s="356"/>
      <c r="NGO115" s="356"/>
      <c r="NGP115" s="356"/>
      <c r="NGQ115" s="356"/>
      <c r="NGR115" s="356"/>
      <c r="NGS115" s="356"/>
      <c r="NGT115" s="356"/>
      <c r="NGU115" s="356"/>
      <c r="NGV115" s="356"/>
      <c r="NGW115" s="356"/>
      <c r="NGX115" s="356"/>
      <c r="NGY115" s="356"/>
      <c r="NGZ115" s="356"/>
      <c r="NHA115" s="356"/>
      <c r="NHB115" s="356"/>
      <c r="NHC115" s="356"/>
      <c r="NHD115" s="356"/>
      <c r="NHE115" s="356"/>
      <c r="NHF115" s="356"/>
      <c r="NHG115" s="356"/>
      <c r="NHH115" s="356"/>
      <c r="NHI115" s="356"/>
      <c r="NHJ115" s="356"/>
      <c r="NHK115" s="356"/>
      <c r="NHL115" s="356"/>
      <c r="NHM115" s="356"/>
      <c r="NHN115" s="356"/>
      <c r="NHO115" s="356"/>
      <c r="NHP115" s="356"/>
      <c r="NHQ115" s="356"/>
      <c r="NHR115" s="356"/>
      <c r="NHS115" s="356"/>
      <c r="NHT115" s="356"/>
      <c r="NHU115" s="356"/>
      <c r="NHV115" s="356"/>
      <c r="NHW115" s="356"/>
      <c r="NHX115" s="356"/>
      <c r="NHY115" s="356"/>
      <c r="NHZ115" s="356"/>
      <c r="NIA115" s="356"/>
      <c r="NIB115" s="356"/>
      <c r="NIC115" s="356"/>
      <c r="NID115" s="356"/>
      <c r="NIE115" s="356"/>
      <c r="NIF115" s="356"/>
      <c r="NIG115" s="356"/>
      <c r="NIH115" s="356"/>
      <c r="NII115" s="356"/>
      <c r="NIJ115" s="356"/>
      <c r="NIK115" s="356"/>
      <c r="NIL115" s="356"/>
      <c r="NIM115" s="356"/>
      <c r="NIN115" s="356"/>
      <c r="NIO115" s="356"/>
      <c r="NIP115" s="356"/>
      <c r="NIQ115" s="356"/>
      <c r="NIR115" s="356"/>
      <c r="NIS115" s="356"/>
      <c r="NIT115" s="356"/>
      <c r="NIU115" s="356"/>
      <c r="NIV115" s="356"/>
      <c r="NIW115" s="356"/>
      <c r="NIX115" s="356"/>
      <c r="NIY115" s="356"/>
      <c r="NIZ115" s="356"/>
      <c r="NJA115" s="356"/>
      <c r="NJB115" s="356"/>
      <c r="NJC115" s="356"/>
      <c r="NJD115" s="356"/>
      <c r="NJE115" s="356"/>
      <c r="NJF115" s="356"/>
      <c r="NJG115" s="356"/>
      <c r="NJH115" s="356"/>
      <c r="NJI115" s="356"/>
      <c r="NJJ115" s="356"/>
      <c r="NJK115" s="356"/>
      <c r="NJL115" s="356"/>
      <c r="NJM115" s="356"/>
      <c r="NJN115" s="356"/>
      <c r="NJO115" s="356"/>
      <c r="NJP115" s="356"/>
      <c r="NJQ115" s="356"/>
      <c r="NJR115" s="356"/>
      <c r="NJS115" s="356"/>
      <c r="NJT115" s="356"/>
      <c r="NJU115" s="356"/>
      <c r="NJV115" s="356"/>
      <c r="NJW115" s="356"/>
      <c r="NJX115" s="356"/>
      <c r="NJY115" s="356"/>
      <c r="NJZ115" s="356"/>
      <c r="NKA115" s="356"/>
      <c r="NKB115" s="356"/>
      <c r="NKC115" s="356"/>
      <c r="NKD115" s="356"/>
      <c r="NKE115" s="356"/>
      <c r="NKF115" s="356"/>
      <c r="NKG115" s="356"/>
      <c r="NKH115" s="356"/>
      <c r="NKI115" s="356"/>
      <c r="NKJ115" s="356"/>
      <c r="NKK115" s="356"/>
      <c r="NKL115" s="356"/>
      <c r="NKM115" s="356"/>
      <c r="NKN115" s="356"/>
      <c r="NKO115" s="356"/>
      <c r="NKP115" s="356"/>
      <c r="NKQ115" s="356"/>
      <c r="NKR115" s="356"/>
      <c r="NKS115" s="356"/>
      <c r="NKT115" s="356"/>
      <c r="NKU115" s="356"/>
      <c r="NKV115" s="356"/>
      <c r="NKW115" s="356"/>
      <c r="NKX115" s="356"/>
      <c r="NKY115" s="356"/>
      <c r="NKZ115" s="356"/>
      <c r="NLA115" s="356"/>
      <c r="NLB115" s="356"/>
      <c r="NLC115" s="356"/>
      <c r="NLD115" s="356"/>
      <c r="NLE115" s="356"/>
      <c r="NLF115" s="356"/>
      <c r="NLG115" s="356"/>
      <c r="NLH115" s="356"/>
      <c r="NLI115" s="356"/>
      <c r="NLJ115" s="356"/>
      <c r="NLK115" s="356"/>
      <c r="NLL115" s="356"/>
      <c r="NLM115" s="356"/>
      <c r="NLN115" s="356"/>
      <c r="NLO115" s="356"/>
      <c r="NLP115" s="356"/>
      <c r="NLQ115" s="356"/>
      <c r="NLR115" s="356"/>
      <c r="NLS115" s="356"/>
      <c r="NLT115" s="356"/>
      <c r="NLU115" s="356"/>
      <c r="NLV115" s="356"/>
      <c r="NLW115" s="356"/>
      <c r="NLX115" s="356"/>
      <c r="NLY115" s="356"/>
      <c r="NLZ115" s="356"/>
      <c r="NMA115" s="356"/>
      <c r="NMB115" s="356"/>
      <c r="NMC115" s="356"/>
      <c r="NMD115" s="356"/>
      <c r="NME115" s="356"/>
      <c r="NMF115" s="356"/>
      <c r="NMG115" s="356"/>
      <c r="NMH115" s="356"/>
      <c r="NMI115" s="356"/>
      <c r="NMJ115" s="356"/>
      <c r="NMK115" s="356"/>
      <c r="NML115" s="356"/>
      <c r="NMM115" s="356"/>
      <c r="NMN115" s="356"/>
      <c r="NMO115" s="356"/>
      <c r="NMP115" s="356"/>
      <c r="NMQ115" s="356"/>
      <c r="NMR115" s="356"/>
      <c r="NMS115" s="356"/>
      <c r="NMT115" s="356"/>
      <c r="NMU115" s="356"/>
      <c r="NMV115" s="356"/>
      <c r="NMW115" s="356"/>
      <c r="NMX115" s="356"/>
      <c r="NMY115" s="356"/>
      <c r="NMZ115" s="356"/>
      <c r="NNA115" s="356"/>
      <c r="NNB115" s="356"/>
      <c r="NNC115" s="356"/>
      <c r="NND115" s="356"/>
      <c r="NNE115" s="356"/>
      <c r="NNF115" s="356"/>
      <c r="NNG115" s="356"/>
      <c r="NNH115" s="356"/>
      <c r="NNI115" s="356"/>
      <c r="NNJ115" s="356"/>
      <c r="NNK115" s="356"/>
      <c r="NNL115" s="356"/>
      <c r="NNM115" s="356"/>
      <c r="NNN115" s="356"/>
      <c r="NNO115" s="356"/>
      <c r="NNP115" s="356"/>
      <c r="NNQ115" s="356"/>
      <c r="NNR115" s="356"/>
      <c r="NNS115" s="356"/>
      <c r="NNT115" s="356"/>
      <c r="NNU115" s="356"/>
      <c r="NNV115" s="356"/>
      <c r="NNW115" s="356"/>
      <c r="NNX115" s="356"/>
      <c r="NNY115" s="356"/>
      <c r="NNZ115" s="356"/>
      <c r="NOA115" s="356"/>
      <c r="NOB115" s="356"/>
      <c r="NOC115" s="356"/>
      <c r="NOD115" s="356"/>
      <c r="NOE115" s="356"/>
      <c r="NOF115" s="356"/>
      <c r="NOG115" s="356"/>
      <c r="NOH115" s="356"/>
      <c r="NOI115" s="356"/>
      <c r="NOJ115" s="356"/>
      <c r="NOK115" s="356"/>
      <c r="NOL115" s="356"/>
      <c r="NOM115" s="356"/>
      <c r="NON115" s="356"/>
      <c r="NOO115" s="356"/>
      <c r="NOP115" s="356"/>
      <c r="NOQ115" s="356"/>
      <c r="NOR115" s="356"/>
      <c r="NOS115" s="356"/>
      <c r="NOT115" s="356"/>
      <c r="NOU115" s="356"/>
      <c r="NOV115" s="356"/>
      <c r="NOW115" s="356"/>
      <c r="NOX115" s="356"/>
      <c r="NOY115" s="356"/>
      <c r="NOZ115" s="356"/>
      <c r="NPA115" s="356"/>
      <c r="NPB115" s="356"/>
      <c r="NPC115" s="356"/>
      <c r="NPD115" s="356"/>
      <c r="NPE115" s="356"/>
      <c r="NPF115" s="356"/>
      <c r="NPG115" s="356"/>
      <c r="NPH115" s="356"/>
      <c r="NPI115" s="356"/>
      <c r="NPJ115" s="356"/>
      <c r="NPK115" s="356"/>
      <c r="NPL115" s="356"/>
      <c r="NPM115" s="356"/>
      <c r="NPN115" s="356"/>
      <c r="NPO115" s="356"/>
      <c r="NPP115" s="356"/>
      <c r="NPQ115" s="356"/>
      <c r="NPR115" s="356"/>
      <c r="NPS115" s="356"/>
      <c r="NPT115" s="356"/>
      <c r="NPU115" s="356"/>
      <c r="NPV115" s="356"/>
      <c r="NPW115" s="356"/>
      <c r="NPX115" s="356"/>
      <c r="NPY115" s="356"/>
      <c r="NPZ115" s="356"/>
      <c r="NQA115" s="356"/>
      <c r="NQB115" s="356"/>
      <c r="NQC115" s="356"/>
      <c r="NQD115" s="356"/>
      <c r="NQE115" s="356"/>
      <c r="NQF115" s="356"/>
      <c r="NQG115" s="356"/>
      <c r="NQH115" s="356"/>
      <c r="NQI115" s="356"/>
      <c r="NQJ115" s="356"/>
      <c r="NQK115" s="356"/>
      <c r="NQL115" s="356"/>
      <c r="NQM115" s="356"/>
      <c r="NQN115" s="356"/>
      <c r="NQO115" s="356"/>
      <c r="NQP115" s="356"/>
      <c r="NQQ115" s="356"/>
      <c r="NQR115" s="356"/>
      <c r="NQS115" s="356"/>
      <c r="NQT115" s="356"/>
      <c r="NQU115" s="356"/>
      <c r="NQV115" s="356"/>
      <c r="NQW115" s="356"/>
      <c r="NQX115" s="356"/>
      <c r="NQY115" s="356"/>
      <c r="NQZ115" s="356"/>
      <c r="NRA115" s="356"/>
      <c r="NRB115" s="356"/>
      <c r="NRC115" s="356"/>
      <c r="NRD115" s="356"/>
      <c r="NRE115" s="356"/>
      <c r="NRF115" s="356"/>
      <c r="NRG115" s="356"/>
      <c r="NRH115" s="356"/>
      <c r="NRI115" s="356"/>
      <c r="NRJ115" s="356"/>
      <c r="NRK115" s="356"/>
      <c r="NRL115" s="356"/>
      <c r="NRM115" s="356"/>
      <c r="NRN115" s="356"/>
      <c r="NRO115" s="356"/>
      <c r="NRP115" s="356"/>
      <c r="NRQ115" s="356"/>
      <c r="NRR115" s="356"/>
      <c r="NRS115" s="356"/>
      <c r="NRT115" s="356"/>
      <c r="NRU115" s="356"/>
      <c r="NRV115" s="356"/>
      <c r="NRW115" s="356"/>
      <c r="NRX115" s="356"/>
      <c r="NRY115" s="356"/>
      <c r="NRZ115" s="356"/>
      <c r="NSA115" s="356"/>
      <c r="NSB115" s="356"/>
      <c r="NSC115" s="356"/>
      <c r="NSD115" s="356"/>
      <c r="NSE115" s="356"/>
      <c r="NSF115" s="356"/>
      <c r="NSG115" s="356"/>
      <c r="NSH115" s="356"/>
      <c r="NSI115" s="356"/>
      <c r="NSJ115" s="356"/>
      <c r="NSK115" s="356"/>
      <c r="NSL115" s="356"/>
      <c r="NSM115" s="356"/>
      <c r="NSN115" s="356"/>
      <c r="NSO115" s="356"/>
      <c r="NSP115" s="356"/>
      <c r="NSQ115" s="356"/>
      <c r="NSR115" s="356"/>
      <c r="NSS115" s="356"/>
      <c r="NST115" s="356"/>
      <c r="NSU115" s="356"/>
      <c r="NSV115" s="356"/>
      <c r="NSW115" s="356"/>
      <c r="NSX115" s="356"/>
      <c r="NSY115" s="356"/>
      <c r="NSZ115" s="356"/>
      <c r="NTA115" s="356"/>
      <c r="NTB115" s="356"/>
      <c r="NTC115" s="356"/>
      <c r="NTD115" s="356"/>
      <c r="NTE115" s="356"/>
      <c r="NTF115" s="356"/>
      <c r="NTG115" s="356"/>
      <c r="NTH115" s="356"/>
      <c r="NTI115" s="356"/>
      <c r="NTJ115" s="356"/>
      <c r="NTK115" s="356"/>
      <c r="NTL115" s="356"/>
      <c r="NTM115" s="356"/>
      <c r="NTN115" s="356"/>
      <c r="NTO115" s="356"/>
      <c r="NTP115" s="356"/>
      <c r="NTQ115" s="356"/>
      <c r="NTR115" s="356"/>
      <c r="NTS115" s="356"/>
      <c r="NTT115" s="356"/>
      <c r="NTU115" s="356"/>
      <c r="NTV115" s="356"/>
      <c r="NTW115" s="356"/>
      <c r="NTX115" s="356"/>
      <c r="NTY115" s="356"/>
      <c r="NTZ115" s="356"/>
      <c r="NUA115" s="356"/>
      <c r="NUB115" s="356"/>
      <c r="NUC115" s="356"/>
      <c r="NUD115" s="356"/>
      <c r="NUE115" s="356"/>
      <c r="NUF115" s="356"/>
      <c r="NUG115" s="356"/>
      <c r="NUH115" s="356"/>
      <c r="NUI115" s="356"/>
      <c r="NUJ115" s="356"/>
      <c r="NUK115" s="356"/>
      <c r="NUL115" s="356"/>
      <c r="NUM115" s="356"/>
      <c r="NUN115" s="356"/>
      <c r="NUO115" s="356"/>
      <c r="NUP115" s="356"/>
      <c r="NUQ115" s="356"/>
      <c r="NUR115" s="356"/>
      <c r="NUS115" s="356"/>
      <c r="NUT115" s="356"/>
      <c r="NUU115" s="356"/>
      <c r="NUV115" s="356"/>
      <c r="NUW115" s="356"/>
      <c r="NUX115" s="356"/>
      <c r="NUY115" s="356"/>
      <c r="NUZ115" s="356"/>
      <c r="NVA115" s="356"/>
      <c r="NVB115" s="356"/>
      <c r="NVC115" s="356"/>
      <c r="NVD115" s="356"/>
      <c r="NVE115" s="356"/>
      <c r="NVF115" s="356"/>
      <c r="NVG115" s="356"/>
      <c r="NVH115" s="356"/>
      <c r="NVI115" s="356"/>
      <c r="NVJ115" s="356"/>
      <c r="NVK115" s="356"/>
      <c r="NVL115" s="356"/>
      <c r="NVM115" s="356"/>
      <c r="NVN115" s="356"/>
      <c r="NVO115" s="356"/>
      <c r="NVP115" s="356"/>
      <c r="NVQ115" s="356"/>
      <c r="NVR115" s="356"/>
      <c r="NVS115" s="356"/>
      <c r="NVT115" s="356"/>
      <c r="NVU115" s="356"/>
      <c r="NVV115" s="356"/>
      <c r="NVW115" s="356"/>
      <c r="NVX115" s="356"/>
      <c r="NVY115" s="356"/>
      <c r="NVZ115" s="356"/>
      <c r="NWA115" s="356"/>
      <c r="NWB115" s="356"/>
      <c r="NWC115" s="356"/>
      <c r="NWD115" s="356"/>
      <c r="NWE115" s="356"/>
      <c r="NWF115" s="356"/>
      <c r="NWG115" s="356"/>
      <c r="NWH115" s="356"/>
      <c r="NWI115" s="356"/>
      <c r="NWJ115" s="356"/>
      <c r="NWK115" s="356"/>
      <c r="NWL115" s="356"/>
      <c r="NWM115" s="356"/>
      <c r="NWN115" s="356"/>
      <c r="NWO115" s="356"/>
      <c r="NWP115" s="356"/>
      <c r="NWQ115" s="356"/>
      <c r="NWR115" s="356"/>
      <c r="NWS115" s="356"/>
      <c r="NWT115" s="356"/>
      <c r="NWU115" s="356"/>
      <c r="NWV115" s="356"/>
      <c r="NWW115" s="356"/>
      <c r="NWX115" s="356"/>
      <c r="NWY115" s="356"/>
      <c r="NWZ115" s="356"/>
      <c r="NXA115" s="356"/>
      <c r="NXB115" s="356"/>
      <c r="NXC115" s="356"/>
      <c r="NXD115" s="356"/>
      <c r="NXE115" s="356"/>
      <c r="NXF115" s="356"/>
      <c r="NXG115" s="356"/>
      <c r="NXH115" s="356"/>
      <c r="NXI115" s="356"/>
      <c r="NXJ115" s="356"/>
      <c r="NXK115" s="356"/>
      <c r="NXL115" s="356"/>
      <c r="NXM115" s="356"/>
      <c r="NXN115" s="356"/>
      <c r="NXO115" s="356"/>
      <c r="NXP115" s="356"/>
      <c r="NXQ115" s="356"/>
      <c r="NXR115" s="356"/>
      <c r="NXS115" s="356"/>
      <c r="NXT115" s="356"/>
      <c r="NXU115" s="356"/>
      <c r="NXV115" s="356"/>
      <c r="NXW115" s="356"/>
      <c r="NXX115" s="356"/>
      <c r="NXY115" s="356"/>
      <c r="NXZ115" s="356"/>
      <c r="NYA115" s="356"/>
      <c r="NYB115" s="356"/>
      <c r="NYC115" s="356"/>
      <c r="NYD115" s="356"/>
      <c r="NYE115" s="356"/>
      <c r="NYF115" s="356"/>
      <c r="NYG115" s="356"/>
      <c r="NYH115" s="356"/>
      <c r="NYI115" s="356"/>
      <c r="NYJ115" s="356"/>
      <c r="NYK115" s="356"/>
      <c r="NYL115" s="356"/>
      <c r="NYM115" s="356"/>
      <c r="NYN115" s="356"/>
      <c r="NYO115" s="356"/>
      <c r="NYP115" s="356"/>
      <c r="NYQ115" s="356"/>
      <c r="NYR115" s="356"/>
      <c r="NYS115" s="356"/>
      <c r="NYT115" s="356"/>
      <c r="NYU115" s="356"/>
      <c r="NYV115" s="356"/>
      <c r="NYW115" s="356"/>
      <c r="NYX115" s="356"/>
      <c r="NYY115" s="356"/>
      <c r="NYZ115" s="356"/>
      <c r="NZA115" s="356"/>
      <c r="NZB115" s="356"/>
      <c r="NZC115" s="356"/>
      <c r="NZD115" s="356"/>
      <c r="NZE115" s="356"/>
      <c r="NZF115" s="356"/>
      <c r="NZG115" s="356"/>
      <c r="NZH115" s="356"/>
      <c r="NZI115" s="356"/>
      <c r="NZJ115" s="356"/>
      <c r="NZK115" s="356"/>
      <c r="NZL115" s="356"/>
      <c r="NZM115" s="356"/>
      <c r="NZN115" s="356"/>
      <c r="NZO115" s="356"/>
      <c r="NZP115" s="356"/>
      <c r="NZQ115" s="356"/>
      <c r="NZR115" s="356"/>
      <c r="NZS115" s="356"/>
      <c r="NZT115" s="356"/>
      <c r="NZU115" s="356"/>
      <c r="NZV115" s="356"/>
      <c r="NZW115" s="356"/>
      <c r="NZX115" s="356"/>
      <c r="NZY115" s="356"/>
      <c r="NZZ115" s="356"/>
      <c r="OAA115" s="356"/>
      <c r="OAB115" s="356"/>
      <c r="OAC115" s="356"/>
      <c r="OAD115" s="356"/>
      <c r="OAE115" s="356"/>
      <c r="OAF115" s="356"/>
      <c r="OAG115" s="356"/>
      <c r="OAH115" s="356"/>
      <c r="OAI115" s="356"/>
      <c r="OAJ115" s="356"/>
      <c r="OAK115" s="356"/>
      <c r="OAL115" s="356"/>
      <c r="OAM115" s="356"/>
      <c r="OAN115" s="356"/>
      <c r="OAO115" s="356"/>
      <c r="OAP115" s="356"/>
      <c r="OAQ115" s="356"/>
      <c r="OAR115" s="356"/>
      <c r="OAS115" s="356"/>
      <c r="OAT115" s="356"/>
      <c r="OAU115" s="356"/>
      <c r="OAV115" s="356"/>
      <c r="OAW115" s="356"/>
      <c r="OAX115" s="356"/>
      <c r="OAY115" s="356"/>
      <c r="OAZ115" s="356"/>
      <c r="OBA115" s="356"/>
      <c r="OBB115" s="356"/>
      <c r="OBC115" s="356"/>
      <c r="OBD115" s="356"/>
      <c r="OBE115" s="356"/>
      <c r="OBF115" s="356"/>
      <c r="OBG115" s="356"/>
      <c r="OBH115" s="356"/>
      <c r="OBI115" s="356"/>
      <c r="OBJ115" s="356"/>
      <c r="OBK115" s="356"/>
      <c r="OBL115" s="356"/>
      <c r="OBM115" s="356"/>
      <c r="OBN115" s="356"/>
      <c r="OBO115" s="356"/>
      <c r="OBP115" s="356"/>
      <c r="OBQ115" s="356"/>
      <c r="OBR115" s="356"/>
      <c r="OBS115" s="356"/>
      <c r="OBT115" s="356"/>
      <c r="OBU115" s="356"/>
      <c r="OBV115" s="356"/>
      <c r="OBW115" s="356"/>
      <c r="OBX115" s="356"/>
      <c r="OBY115" s="356"/>
      <c r="OBZ115" s="356"/>
      <c r="OCA115" s="356"/>
      <c r="OCB115" s="356"/>
      <c r="OCC115" s="356"/>
      <c r="OCD115" s="356"/>
      <c r="OCE115" s="356"/>
      <c r="OCF115" s="356"/>
      <c r="OCG115" s="356"/>
      <c r="OCH115" s="356"/>
      <c r="OCI115" s="356"/>
      <c r="OCJ115" s="356"/>
      <c r="OCK115" s="356"/>
      <c r="OCL115" s="356"/>
      <c r="OCM115" s="356"/>
      <c r="OCN115" s="356"/>
      <c r="OCO115" s="356"/>
      <c r="OCP115" s="356"/>
      <c r="OCQ115" s="356"/>
      <c r="OCR115" s="356"/>
      <c r="OCS115" s="356"/>
      <c r="OCT115" s="356"/>
      <c r="OCU115" s="356"/>
      <c r="OCV115" s="356"/>
      <c r="OCW115" s="356"/>
      <c r="OCX115" s="356"/>
      <c r="OCY115" s="356"/>
      <c r="OCZ115" s="356"/>
      <c r="ODA115" s="356"/>
      <c r="ODB115" s="356"/>
      <c r="ODC115" s="356"/>
      <c r="ODD115" s="356"/>
      <c r="ODE115" s="356"/>
      <c r="ODF115" s="356"/>
      <c r="ODG115" s="356"/>
      <c r="ODH115" s="356"/>
      <c r="ODI115" s="356"/>
      <c r="ODJ115" s="356"/>
      <c r="ODK115" s="356"/>
      <c r="ODL115" s="356"/>
      <c r="ODM115" s="356"/>
      <c r="ODN115" s="356"/>
      <c r="ODO115" s="356"/>
      <c r="ODP115" s="356"/>
      <c r="ODQ115" s="356"/>
      <c r="ODR115" s="356"/>
      <c r="ODS115" s="356"/>
      <c r="ODT115" s="356"/>
      <c r="ODU115" s="356"/>
      <c r="ODV115" s="356"/>
      <c r="ODW115" s="356"/>
      <c r="ODX115" s="356"/>
      <c r="ODY115" s="356"/>
      <c r="ODZ115" s="356"/>
      <c r="OEA115" s="356"/>
      <c r="OEB115" s="356"/>
      <c r="OEC115" s="356"/>
      <c r="OED115" s="356"/>
      <c r="OEE115" s="356"/>
      <c r="OEF115" s="356"/>
      <c r="OEG115" s="356"/>
      <c r="OEH115" s="356"/>
      <c r="OEI115" s="356"/>
      <c r="OEJ115" s="356"/>
      <c r="OEK115" s="356"/>
      <c r="OEL115" s="356"/>
      <c r="OEM115" s="356"/>
      <c r="OEN115" s="356"/>
      <c r="OEO115" s="356"/>
      <c r="OEP115" s="356"/>
      <c r="OEQ115" s="356"/>
      <c r="OER115" s="356"/>
      <c r="OES115" s="356"/>
      <c r="OET115" s="356"/>
      <c r="OEU115" s="356"/>
      <c r="OEV115" s="356"/>
      <c r="OEW115" s="356"/>
      <c r="OEX115" s="356"/>
      <c r="OEY115" s="356"/>
      <c r="OEZ115" s="356"/>
      <c r="OFA115" s="356"/>
      <c r="OFB115" s="356"/>
      <c r="OFC115" s="356"/>
      <c r="OFD115" s="356"/>
      <c r="OFE115" s="356"/>
      <c r="OFF115" s="356"/>
      <c r="OFG115" s="356"/>
      <c r="OFH115" s="356"/>
      <c r="OFI115" s="356"/>
      <c r="OFJ115" s="356"/>
      <c r="OFK115" s="356"/>
      <c r="OFL115" s="356"/>
      <c r="OFM115" s="356"/>
      <c r="OFN115" s="356"/>
      <c r="OFO115" s="356"/>
      <c r="OFP115" s="356"/>
      <c r="OFQ115" s="356"/>
      <c r="OFR115" s="356"/>
      <c r="OFS115" s="356"/>
      <c r="OFT115" s="356"/>
      <c r="OFU115" s="356"/>
      <c r="OFV115" s="356"/>
      <c r="OFW115" s="356"/>
      <c r="OFX115" s="356"/>
      <c r="OFY115" s="356"/>
      <c r="OFZ115" s="356"/>
      <c r="OGA115" s="356"/>
      <c r="OGB115" s="356"/>
      <c r="OGC115" s="356"/>
      <c r="OGD115" s="356"/>
      <c r="OGE115" s="356"/>
      <c r="OGF115" s="356"/>
      <c r="OGG115" s="356"/>
      <c r="OGH115" s="356"/>
      <c r="OGI115" s="356"/>
      <c r="OGJ115" s="356"/>
      <c r="OGK115" s="356"/>
      <c r="OGL115" s="356"/>
      <c r="OGM115" s="356"/>
      <c r="OGN115" s="356"/>
      <c r="OGO115" s="356"/>
      <c r="OGP115" s="356"/>
      <c r="OGQ115" s="356"/>
      <c r="OGR115" s="356"/>
      <c r="OGS115" s="356"/>
      <c r="OGT115" s="356"/>
      <c r="OGU115" s="356"/>
      <c r="OGV115" s="356"/>
      <c r="OGW115" s="356"/>
      <c r="OGX115" s="356"/>
      <c r="OGY115" s="356"/>
      <c r="OGZ115" s="356"/>
      <c r="OHA115" s="356"/>
      <c r="OHB115" s="356"/>
      <c r="OHC115" s="356"/>
      <c r="OHD115" s="356"/>
      <c r="OHE115" s="356"/>
      <c r="OHF115" s="356"/>
      <c r="OHG115" s="356"/>
      <c r="OHH115" s="356"/>
      <c r="OHI115" s="356"/>
      <c r="OHJ115" s="356"/>
      <c r="OHK115" s="356"/>
      <c r="OHL115" s="356"/>
      <c r="OHM115" s="356"/>
      <c r="OHN115" s="356"/>
      <c r="OHO115" s="356"/>
      <c r="OHP115" s="356"/>
      <c r="OHQ115" s="356"/>
      <c r="OHR115" s="356"/>
      <c r="OHS115" s="356"/>
      <c r="OHT115" s="356"/>
      <c r="OHU115" s="356"/>
      <c r="OHV115" s="356"/>
      <c r="OHW115" s="356"/>
      <c r="OHX115" s="356"/>
      <c r="OHY115" s="356"/>
      <c r="OHZ115" s="356"/>
      <c r="OIA115" s="356"/>
      <c r="OIB115" s="356"/>
      <c r="OIC115" s="356"/>
      <c r="OID115" s="356"/>
      <c r="OIE115" s="356"/>
      <c r="OIF115" s="356"/>
      <c r="OIG115" s="356"/>
      <c r="OIH115" s="356"/>
      <c r="OII115" s="356"/>
      <c r="OIJ115" s="356"/>
      <c r="OIK115" s="356"/>
      <c r="OIL115" s="356"/>
      <c r="OIM115" s="356"/>
      <c r="OIN115" s="356"/>
      <c r="OIO115" s="356"/>
      <c r="OIP115" s="356"/>
      <c r="OIQ115" s="356"/>
      <c r="OIR115" s="356"/>
      <c r="OIS115" s="356"/>
      <c r="OIT115" s="356"/>
      <c r="OIU115" s="356"/>
      <c r="OIV115" s="356"/>
      <c r="OIW115" s="356"/>
      <c r="OIX115" s="356"/>
      <c r="OIY115" s="356"/>
      <c r="OIZ115" s="356"/>
      <c r="OJA115" s="356"/>
      <c r="OJB115" s="356"/>
      <c r="OJC115" s="356"/>
      <c r="OJD115" s="356"/>
      <c r="OJE115" s="356"/>
      <c r="OJF115" s="356"/>
      <c r="OJG115" s="356"/>
      <c r="OJH115" s="356"/>
      <c r="OJI115" s="356"/>
      <c r="OJJ115" s="356"/>
      <c r="OJK115" s="356"/>
      <c r="OJL115" s="356"/>
      <c r="OJM115" s="356"/>
      <c r="OJN115" s="356"/>
      <c r="OJO115" s="356"/>
      <c r="OJP115" s="356"/>
      <c r="OJQ115" s="356"/>
      <c r="OJR115" s="356"/>
      <c r="OJS115" s="356"/>
      <c r="OJT115" s="356"/>
      <c r="OJU115" s="356"/>
      <c r="OJV115" s="356"/>
      <c r="OJW115" s="356"/>
      <c r="OJX115" s="356"/>
      <c r="OJY115" s="356"/>
      <c r="OJZ115" s="356"/>
      <c r="OKA115" s="356"/>
      <c r="OKB115" s="356"/>
      <c r="OKC115" s="356"/>
      <c r="OKD115" s="356"/>
      <c r="OKE115" s="356"/>
      <c r="OKF115" s="356"/>
      <c r="OKG115" s="356"/>
      <c r="OKH115" s="356"/>
      <c r="OKI115" s="356"/>
      <c r="OKJ115" s="356"/>
      <c r="OKK115" s="356"/>
      <c r="OKL115" s="356"/>
      <c r="OKM115" s="356"/>
      <c r="OKN115" s="356"/>
      <c r="OKO115" s="356"/>
      <c r="OKP115" s="356"/>
      <c r="OKQ115" s="356"/>
      <c r="OKR115" s="356"/>
      <c r="OKS115" s="356"/>
      <c r="OKT115" s="356"/>
      <c r="OKU115" s="356"/>
      <c r="OKV115" s="356"/>
      <c r="OKW115" s="356"/>
      <c r="OKX115" s="356"/>
      <c r="OKY115" s="356"/>
      <c r="OKZ115" s="356"/>
      <c r="OLA115" s="356"/>
      <c r="OLB115" s="356"/>
      <c r="OLC115" s="356"/>
      <c r="OLD115" s="356"/>
      <c r="OLE115" s="356"/>
      <c r="OLF115" s="356"/>
      <c r="OLG115" s="356"/>
      <c r="OLH115" s="356"/>
      <c r="OLI115" s="356"/>
      <c r="OLJ115" s="356"/>
      <c r="OLK115" s="356"/>
      <c r="OLL115" s="356"/>
      <c r="OLM115" s="356"/>
      <c r="OLN115" s="356"/>
      <c r="OLO115" s="356"/>
      <c r="OLP115" s="356"/>
      <c r="OLQ115" s="356"/>
      <c r="OLR115" s="356"/>
      <c r="OLS115" s="356"/>
      <c r="OLT115" s="356"/>
      <c r="OLU115" s="356"/>
      <c r="OLV115" s="356"/>
      <c r="OLW115" s="356"/>
      <c r="OLX115" s="356"/>
      <c r="OLY115" s="356"/>
      <c r="OLZ115" s="356"/>
      <c r="OMA115" s="356"/>
      <c r="OMB115" s="356"/>
      <c r="OMC115" s="356"/>
      <c r="OMD115" s="356"/>
      <c r="OME115" s="356"/>
      <c r="OMF115" s="356"/>
      <c r="OMG115" s="356"/>
      <c r="OMH115" s="356"/>
      <c r="OMI115" s="356"/>
      <c r="OMJ115" s="356"/>
      <c r="OMK115" s="356"/>
      <c r="OML115" s="356"/>
      <c r="OMM115" s="356"/>
      <c r="OMN115" s="356"/>
      <c r="OMO115" s="356"/>
      <c r="OMP115" s="356"/>
      <c r="OMQ115" s="356"/>
      <c r="OMR115" s="356"/>
      <c r="OMS115" s="356"/>
      <c r="OMT115" s="356"/>
      <c r="OMU115" s="356"/>
      <c r="OMV115" s="356"/>
      <c r="OMW115" s="356"/>
      <c r="OMX115" s="356"/>
      <c r="OMY115" s="356"/>
      <c r="OMZ115" s="356"/>
      <c r="ONA115" s="356"/>
      <c r="ONB115" s="356"/>
      <c r="ONC115" s="356"/>
      <c r="OND115" s="356"/>
      <c r="ONE115" s="356"/>
      <c r="ONF115" s="356"/>
      <c r="ONG115" s="356"/>
      <c r="ONH115" s="356"/>
      <c r="ONI115" s="356"/>
      <c r="ONJ115" s="356"/>
      <c r="ONK115" s="356"/>
      <c r="ONL115" s="356"/>
      <c r="ONM115" s="356"/>
      <c r="ONN115" s="356"/>
      <c r="ONO115" s="356"/>
      <c r="ONP115" s="356"/>
      <c r="ONQ115" s="356"/>
      <c r="ONR115" s="356"/>
      <c r="ONS115" s="356"/>
      <c r="ONT115" s="356"/>
      <c r="ONU115" s="356"/>
      <c r="ONV115" s="356"/>
      <c r="ONW115" s="356"/>
      <c r="ONX115" s="356"/>
      <c r="ONY115" s="356"/>
      <c r="ONZ115" s="356"/>
      <c r="OOA115" s="356"/>
      <c r="OOB115" s="356"/>
      <c r="OOC115" s="356"/>
      <c r="OOD115" s="356"/>
      <c r="OOE115" s="356"/>
      <c r="OOF115" s="356"/>
      <c r="OOG115" s="356"/>
      <c r="OOH115" s="356"/>
      <c r="OOI115" s="356"/>
      <c r="OOJ115" s="356"/>
      <c r="OOK115" s="356"/>
      <c r="OOL115" s="356"/>
      <c r="OOM115" s="356"/>
      <c r="OON115" s="356"/>
      <c r="OOO115" s="356"/>
      <c r="OOP115" s="356"/>
      <c r="OOQ115" s="356"/>
      <c r="OOR115" s="356"/>
      <c r="OOS115" s="356"/>
      <c r="OOT115" s="356"/>
      <c r="OOU115" s="356"/>
      <c r="OOV115" s="356"/>
      <c r="OOW115" s="356"/>
      <c r="OOX115" s="356"/>
      <c r="OOY115" s="356"/>
      <c r="OOZ115" s="356"/>
      <c r="OPA115" s="356"/>
      <c r="OPB115" s="356"/>
      <c r="OPC115" s="356"/>
      <c r="OPD115" s="356"/>
      <c r="OPE115" s="356"/>
      <c r="OPF115" s="356"/>
      <c r="OPG115" s="356"/>
      <c r="OPH115" s="356"/>
      <c r="OPI115" s="356"/>
      <c r="OPJ115" s="356"/>
      <c r="OPK115" s="356"/>
      <c r="OPL115" s="356"/>
      <c r="OPM115" s="356"/>
      <c r="OPN115" s="356"/>
      <c r="OPO115" s="356"/>
      <c r="OPP115" s="356"/>
      <c r="OPQ115" s="356"/>
      <c r="OPR115" s="356"/>
      <c r="OPS115" s="356"/>
      <c r="OPT115" s="356"/>
      <c r="OPU115" s="356"/>
      <c r="OPV115" s="356"/>
      <c r="OPW115" s="356"/>
      <c r="OPX115" s="356"/>
      <c r="OPY115" s="356"/>
      <c r="OPZ115" s="356"/>
      <c r="OQA115" s="356"/>
      <c r="OQB115" s="356"/>
      <c r="OQC115" s="356"/>
      <c r="OQD115" s="356"/>
      <c r="OQE115" s="356"/>
      <c r="OQF115" s="356"/>
      <c r="OQG115" s="356"/>
      <c r="OQH115" s="356"/>
      <c r="OQI115" s="356"/>
      <c r="OQJ115" s="356"/>
      <c r="OQK115" s="356"/>
      <c r="OQL115" s="356"/>
      <c r="OQM115" s="356"/>
      <c r="OQN115" s="356"/>
      <c r="OQO115" s="356"/>
      <c r="OQP115" s="356"/>
      <c r="OQQ115" s="356"/>
      <c r="OQR115" s="356"/>
      <c r="OQS115" s="356"/>
      <c r="OQT115" s="356"/>
      <c r="OQU115" s="356"/>
      <c r="OQV115" s="356"/>
      <c r="OQW115" s="356"/>
      <c r="OQX115" s="356"/>
      <c r="OQY115" s="356"/>
      <c r="OQZ115" s="356"/>
      <c r="ORA115" s="356"/>
      <c r="ORB115" s="356"/>
      <c r="ORC115" s="356"/>
      <c r="ORD115" s="356"/>
      <c r="ORE115" s="356"/>
      <c r="ORF115" s="356"/>
      <c r="ORG115" s="356"/>
      <c r="ORH115" s="356"/>
      <c r="ORI115" s="356"/>
      <c r="ORJ115" s="356"/>
      <c r="ORK115" s="356"/>
      <c r="ORL115" s="356"/>
      <c r="ORM115" s="356"/>
      <c r="ORN115" s="356"/>
      <c r="ORO115" s="356"/>
      <c r="ORP115" s="356"/>
      <c r="ORQ115" s="356"/>
      <c r="ORR115" s="356"/>
      <c r="ORS115" s="356"/>
      <c r="ORT115" s="356"/>
      <c r="ORU115" s="356"/>
      <c r="ORV115" s="356"/>
      <c r="ORW115" s="356"/>
      <c r="ORX115" s="356"/>
      <c r="ORY115" s="356"/>
      <c r="ORZ115" s="356"/>
      <c r="OSA115" s="356"/>
      <c r="OSB115" s="356"/>
      <c r="OSC115" s="356"/>
      <c r="OSD115" s="356"/>
      <c r="OSE115" s="356"/>
      <c r="OSF115" s="356"/>
      <c r="OSG115" s="356"/>
      <c r="OSH115" s="356"/>
      <c r="OSI115" s="356"/>
      <c r="OSJ115" s="356"/>
      <c r="OSK115" s="356"/>
      <c r="OSL115" s="356"/>
      <c r="OSM115" s="356"/>
      <c r="OSN115" s="356"/>
      <c r="OSO115" s="356"/>
      <c r="OSP115" s="356"/>
      <c r="OSQ115" s="356"/>
      <c r="OSR115" s="356"/>
      <c r="OSS115" s="356"/>
      <c r="OST115" s="356"/>
      <c r="OSU115" s="356"/>
      <c r="OSV115" s="356"/>
      <c r="OSW115" s="356"/>
      <c r="OSX115" s="356"/>
      <c r="OSY115" s="356"/>
      <c r="OSZ115" s="356"/>
      <c r="OTA115" s="356"/>
      <c r="OTB115" s="356"/>
      <c r="OTC115" s="356"/>
      <c r="OTD115" s="356"/>
      <c r="OTE115" s="356"/>
      <c r="OTF115" s="356"/>
      <c r="OTG115" s="356"/>
      <c r="OTH115" s="356"/>
      <c r="OTI115" s="356"/>
      <c r="OTJ115" s="356"/>
      <c r="OTK115" s="356"/>
      <c r="OTL115" s="356"/>
      <c r="OTM115" s="356"/>
      <c r="OTN115" s="356"/>
      <c r="OTO115" s="356"/>
      <c r="OTP115" s="356"/>
      <c r="OTQ115" s="356"/>
      <c r="OTR115" s="356"/>
      <c r="OTS115" s="356"/>
      <c r="OTT115" s="356"/>
      <c r="OTU115" s="356"/>
      <c r="OTV115" s="356"/>
      <c r="OTW115" s="356"/>
      <c r="OTX115" s="356"/>
      <c r="OTY115" s="356"/>
      <c r="OTZ115" s="356"/>
      <c r="OUA115" s="356"/>
      <c r="OUB115" s="356"/>
      <c r="OUC115" s="356"/>
      <c r="OUD115" s="356"/>
      <c r="OUE115" s="356"/>
      <c r="OUF115" s="356"/>
      <c r="OUG115" s="356"/>
      <c r="OUH115" s="356"/>
      <c r="OUI115" s="356"/>
      <c r="OUJ115" s="356"/>
      <c r="OUK115" s="356"/>
      <c r="OUL115" s="356"/>
      <c r="OUM115" s="356"/>
      <c r="OUN115" s="356"/>
      <c r="OUO115" s="356"/>
      <c r="OUP115" s="356"/>
      <c r="OUQ115" s="356"/>
      <c r="OUR115" s="356"/>
      <c r="OUS115" s="356"/>
      <c r="OUT115" s="356"/>
      <c r="OUU115" s="356"/>
      <c r="OUV115" s="356"/>
      <c r="OUW115" s="356"/>
      <c r="OUX115" s="356"/>
      <c r="OUY115" s="356"/>
      <c r="OUZ115" s="356"/>
      <c r="OVA115" s="356"/>
      <c r="OVB115" s="356"/>
      <c r="OVC115" s="356"/>
      <c r="OVD115" s="356"/>
      <c r="OVE115" s="356"/>
      <c r="OVF115" s="356"/>
      <c r="OVG115" s="356"/>
      <c r="OVH115" s="356"/>
      <c r="OVI115" s="356"/>
      <c r="OVJ115" s="356"/>
      <c r="OVK115" s="356"/>
      <c r="OVL115" s="356"/>
      <c r="OVM115" s="356"/>
      <c r="OVN115" s="356"/>
      <c r="OVO115" s="356"/>
      <c r="OVP115" s="356"/>
      <c r="OVQ115" s="356"/>
      <c r="OVR115" s="356"/>
      <c r="OVS115" s="356"/>
      <c r="OVT115" s="356"/>
      <c r="OVU115" s="356"/>
      <c r="OVV115" s="356"/>
      <c r="OVW115" s="356"/>
      <c r="OVX115" s="356"/>
      <c r="OVY115" s="356"/>
      <c r="OVZ115" s="356"/>
      <c r="OWA115" s="356"/>
      <c r="OWB115" s="356"/>
      <c r="OWC115" s="356"/>
      <c r="OWD115" s="356"/>
      <c r="OWE115" s="356"/>
      <c r="OWF115" s="356"/>
      <c r="OWG115" s="356"/>
      <c r="OWH115" s="356"/>
      <c r="OWI115" s="356"/>
      <c r="OWJ115" s="356"/>
      <c r="OWK115" s="356"/>
      <c r="OWL115" s="356"/>
      <c r="OWM115" s="356"/>
      <c r="OWN115" s="356"/>
      <c r="OWO115" s="356"/>
      <c r="OWP115" s="356"/>
      <c r="OWQ115" s="356"/>
      <c r="OWR115" s="356"/>
      <c r="OWS115" s="356"/>
      <c r="OWT115" s="356"/>
      <c r="OWU115" s="356"/>
      <c r="OWV115" s="356"/>
      <c r="OWW115" s="356"/>
      <c r="OWX115" s="356"/>
      <c r="OWY115" s="356"/>
      <c r="OWZ115" s="356"/>
      <c r="OXA115" s="356"/>
      <c r="OXB115" s="356"/>
      <c r="OXC115" s="356"/>
      <c r="OXD115" s="356"/>
      <c r="OXE115" s="356"/>
      <c r="OXF115" s="356"/>
      <c r="OXG115" s="356"/>
      <c r="OXH115" s="356"/>
      <c r="OXI115" s="356"/>
      <c r="OXJ115" s="356"/>
      <c r="OXK115" s="356"/>
      <c r="OXL115" s="356"/>
      <c r="OXM115" s="356"/>
      <c r="OXN115" s="356"/>
      <c r="OXO115" s="356"/>
      <c r="OXP115" s="356"/>
      <c r="OXQ115" s="356"/>
      <c r="OXR115" s="356"/>
      <c r="OXS115" s="356"/>
      <c r="OXT115" s="356"/>
      <c r="OXU115" s="356"/>
      <c r="OXV115" s="356"/>
      <c r="OXW115" s="356"/>
      <c r="OXX115" s="356"/>
      <c r="OXY115" s="356"/>
      <c r="OXZ115" s="356"/>
      <c r="OYA115" s="356"/>
      <c r="OYB115" s="356"/>
      <c r="OYC115" s="356"/>
      <c r="OYD115" s="356"/>
      <c r="OYE115" s="356"/>
      <c r="OYF115" s="356"/>
      <c r="OYG115" s="356"/>
      <c r="OYH115" s="356"/>
      <c r="OYI115" s="356"/>
      <c r="OYJ115" s="356"/>
      <c r="OYK115" s="356"/>
      <c r="OYL115" s="356"/>
      <c r="OYM115" s="356"/>
      <c r="OYN115" s="356"/>
      <c r="OYO115" s="356"/>
      <c r="OYP115" s="356"/>
      <c r="OYQ115" s="356"/>
      <c r="OYR115" s="356"/>
      <c r="OYS115" s="356"/>
      <c r="OYT115" s="356"/>
      <c r="OYU115" s="356"/>
      <c r="OYV115" s="356"/>
      <c r="OYW115" s="356"/>
      <c r="OYX115" s="356"/>
      <c r="OYY115" s="356"/>
      <c r="OYZ115" s="356"/>
      <c r="OZA115" s="356"/>
      <c r="OZB115" s="356"/>
      <c r="OZC115" s="356"/>
      <c r="OZD115" s="356"/>
      <c r="OZE115" s="356"/>
      <c r="OZF115" s="356"/>
      <c r="OZG115" s="356"/>
      <c r="OZH115" s="356"/>
      <c r="OZI115" s="356"/>
      <c r="OZJ115" s="356"/>
      <c r="OZK115" s="356"/>
      <c r="OZL115" s="356"/>
      <c r="OZM115" s="356"/>
      <c r="OZN115" s="356"/>
      <c r="OZO115" s="356"/>
      <c r="OZP115" s="356"/>
      <c r="OZQ115" s="356"/>
      <c r="OZR115" s="356"/>
      <c r="OZS115" s="356"/>
      <c r="OZT115" s="356"/>
      <c r="OZU115" s="356"/>
      <c r="OZV115" s="356"/>
      <c r="OZW115" s="356"/>
      <c r="OZX115" s="356"/>
      <c r="OZY115" s="356"/>
      <c r="OZZ115" s="356"/>
      <c r="PAA115" s="356"/>
      <c r="PAB115" s="356"/>
      <c r="PAC115" s="356"/>
      <c r="PAD115" s="356"/>
      <c r="PAE115" s="356"/>
      <c r="PAF115" s="356"/>
      <c r="PAG115" s="356"/>
      <c r="PAH115" s="356"/>
      <c r="PAI115" s="356"/>
      <c r="PAJ115" s="356"/>
      <c r="PAK115" s="356"/>
      <c r="PAL115" s="356"/>
      <c r="PAM115" s="356"/>
      <c r="PAN115" s="356"/>
      <c r="PAO115" s="356"/>
      <c r="PAP115" s="356"/>
      <c r="PAQ115" s="356"/>
      <c r="PAR115" s="356"/>
      <c r="PAS115" s="356"/>
      <c r="PAT115" s="356"/>
      <c r="PAU115" s="356"/>
      <c r="PAV115" s="356"/>
      <c r="PAW115" s="356"/>
      <c r="PAX115" s="356"/>
      <c r="PAY115" s="356"/>
      <c r="PAZ115" s="356"/>
      <c r="PBA115" s="356"/>
      <c r="PBB115" s="356"/>
      <c r="PBC115" s="356"/>
      <c r="PBD115" s="356"/>
      <c r="PBE115" s="356"/>
      <c r="PBF115" s="356"/>
      <c r="PBG115" s="356"/>
      <c r="PBH115" s="356"/>
      <c r="PBI115" s="356"/>
      <c r="PBJ115" s="356"/>
      <c r="PBK115" s="356"/>
      <c r="PBL115" s="356"/>
      <c r="PBM115" s="356"/>
      <c r="PBN115" s="356"/>
      <c r="PBO115" s="356"/>
      <c r="PBP115" s="356"/>
      <c r="PBQ115" s="356"/>
      <c r="PBR115" s="356"/>
      <c r="PBS115" s="356"/>
      <c r="PBT115" s="356"/>
      <c r="PBU115" s="356"/>
      <c r="PBV115" s="356"/>
      <c r="PBW115" s="356"/>
      <c r="PBX115" s="356"/>
      <c r="PBY115" s="356"/>
      <c r="PBZ115" s="356"/>
      <c r="PCA115" s="356"/>
      <c r="PCB115" s="356"/>
      <c r="PCC115" s="356"/>
      <c r="PCD115" s="356"/>
      <c r="PCE115" s="356"/>
      <c r="PCF115" s="356"/>
      <c r="PCG115" s="356"/>
      <c r="PCH115" s="356"/>
      <c r="PCI115" s="356"/>
      <c r="PCJ115" s="356"/>
      <c r="PCK115" s="356"/>
      <c r="PCL115" s="356"/>
      <c r="PCM115" s="356"/>
      <c r="PCN115" s="356"/>
      <c r="PCO115" s="356"/>
      <c r="PCP115" s="356"/>
      <c r="PCQ115" s="356"/>
      <c r="PCR115" s="356"/>
      <c r="PCS115" s="356"/>
      <c r="PCT115" s="356"/>
      <c r="PCU115" s="356"/>
      <c r="PCV115" s="356"/>
      <c r="PCW115" s="356"/>
      <c r="PCX115" s="356"/>
      <c r="PCY115" s="356"/>
      <c r="PCZ115" s="356"/>
      <c r="PDA115" s="356"/>
      <c r="PDB115" s="356"/>
      <c r="PDC115" s="356"/>
      <c r="PDD115" s="356"/>
      <c r="PDE115" s="356"/>
      <c r="PDF115" s="356"/>
      <c r="PDG115" s="356"/>
      <c r="PDH115" s="356"/>
      <c r="PDI115" s="356"/>
      <c r="PDJ115" s="356"/>
      <c r="PDK115" s="356"/>
      <c r="PDL115" s="356"/>
      <c r="PDM115" s="356"/>
      <c r="PDN115" s="356"/>
      <c r="PDO115" s="356"/>
      <c r="PDP115" s="356"/>
      <c r="PDQ115" s="356"/>
      <c r="PDR115" s="356"/>
      <c r="PDS115" s="356"/>
      <c r="PDT115" s="356"/>
      <c r="PDU115" s="356"/>
      <c r="PDV115" s="356"/>
      <c r="PDW115" s="356"/>
      <c r="PDX115" s="356"/>
      <c r="PDY115" s="356"/>
      <c r="PDZ115" s="356"/>
      <c r="PEA115" s="356"/>
      <c r="PEB115" s="356"/>
      <c r="PEC115" s="356"/>
      <c r="PED115" s="356"/>
      <c r="PEE115" s="356"/>
      <c r="PEF115" s="356"/>
      <c r="PEG115" s="356"/>
      <c r="PEH115" s="356"/>
      <c r="PEI115" s="356"/>
      <c r="PEJ115" s="356"/>
      <c r="PEK115" s="356"/>
      <c r="PEL115" s="356"/>
      <c r="PEM115" s="356"/>
      <c r="PEN115" s="356"/>
      <c r="PEO115" s="356"/>
      <c r="PEP115" s="356"/>
      <c r="PEQ115" s="356"/>
      <c r="PER115" s="356"/>
      <c r="PES115" s="356"/>
      <c r="PET115" s="356"/>
      <c r="PEU115" s="356"/>
      <c r="PEV115" s="356"/>
      <c r="PEW115" s="356"/>
      <c r="PEX115" s="356"/>
      <c r="PEY115" s="356"/>
      <c r="PEZ115" s="356"/>
      <c r="PFA115" s="356"/>
      <c r="PFB115" s="356"/>
      <c r="PFC115" s="356"/>
      <c r="PFD115" s="356"/>
      <c r="PFE115" s="356"/>
      <c r="PFF115" s="356"/>
      <c r="PFG115" s="356"/>
      <c r="PFH115" s="356"/>
      <c r="PFI115" s="356"/>
      <c r="PFJ115" s="356"/>
      <c r="PFK115" s="356"/>
      <c r="PFL115" s="356"/>
      <c r="PFM115" s="356"/>
      <c r="PFN115" s="356"/>
      <c r="PFO115" s="356"/>
      <c r="PFP115" s="356"/>
      <c r="PFQ115" s="356"/>
      <c r="PFR115" s="356"/>
      <c r="PFS115" s="356"/>
      <c r="PFT115" s="356"/>
      <c r="PFU115" s="356"/>
      <c r="PFV115" s="356"/>
      <c r="PFW115" s="356"/>
      <c r="PFX115" s="356"/>
      <c r="PFY115" s="356"/>
      <c r="PFZ115" s="356"/>
      <c r="PGA115" s="356"/>
      <c r="PGB115" s="356"/>
      <c r="PGC115" s="356"/>
      <c r="PGD115" s="356"/>
      <c r="PGE115" s="356"/>
      <c r="PGF115" s="356"/>
      <c r="PGG115" s="356"/>
      <c r="PGH115" s="356"/>
      <c r="PGI115" s="356"/>
      <c r="PGJ115" s="356"/>
      <c r="PGK115" s="356"/>
      <c r="PGL115" s="356"/>
      <c r="PGM115" s="356"/>
      <c r="PGN115" s="356"/>
      <c r="PGO115" s="356"/>
      <c r="PGP115" s="356"/>
      <c r="PGQ115" s="356"/>
      <c r="PGR115" s="356"/>
      <c r="PGS115" s="356"/>
      <c r="PGT115" s="356"/>
      <c r="PGU115" s="356"/>
      <c r="PGV115" s="356"/>
      <c r="PGW115" s="356"/>
      <c r="PGX115" s="356"/>
      <c r="PGY115" s="356"/>
      <c r="PGZ115" s="356"/>
      <c r="PHA115" s="356"/>
      <c r="PHB115" s="356"/>
      <c r="PHC115" s="356"/>
      <c r="PHD115" s="356"/>
      <c r="PHE115" s="356"/>
      <c r="PHF115" s="356"/>
      <c r="PHG115" s="356"/>
      <c r="PHH115" s="356"/>
      <c r="PHI115" s="356"/>
      <c r="PHJ115" s="356"/>
      <c r="PHK115" s="356"/>
      <c r="PHL115" s="356"/>
      <c r="PHM115" s="356"/>
      <c r="PHN115" s="356"/>
      <c r="PHO115" s="356"/>
      <c r="PHP115" s="356"/>
      <c r="PHQ115" s="356"/>
      <c r="PHR115" s="356"/>
      <c r="PHS115" s="356"/>
      <c r="PHT115" s="356"/>
      <c r="PHU115" s="356"/>
      <c r="PHV115" s="356"/>
      <c r="PHW115" s="356"/>
      <c r="PHX115" s="356"/>
      <c r="PHY115" s="356"/>
      <c r="PHZ115" s="356"/>
      <c r="PIA115" s="356"/>
      <c r="PIB115" s="356"/>
      <c r="PIC115" s="356"/>
      <c r="PID115" s="356"/>
      <c r="PIE115" s="356"/>
      <c r="PIF115" s="356"/>
      <c r="PIG115" s="356"/>
      <c r="PIH115" s="356"/>
      <c r="PII115" s="356"/>
      <c r="PIJ115" s="356"/>
      <c r="PIK115" s="356"/>
      <c r="PIL115" s="356"/>
      <c r="PIM115" s="356"/>
      <c r="PIN115" s="356"/>
      <c r="PIO115" s="356"/>
      <c r="PIP115" s="356"/>
      <c r="PIQ115" s="356"/>
      <c r="PIR115" s="356"/>
      <c r="PIS115" s="356"/>
      <c r="PIT115" s="356"/>
      <c r="PIU115" s="356"/>
      <c r="PIV115" s="356"/>
      <c r="PIW115" s="356"/>
      <c r="PIX115" s="356"/>
      <c r="PIY115" s="356"/>
      <c r="PIZ115" s="356"/>
      <c r="PJA115" s="356"/>
      <c r="PJB115" s="356"/>
      <c r="PJC115" s="356"/>
      <c r="PJD115" s="356"/>
      <c r="PJE115" s="356"/>
      <c r="PJF115" s="356"/>
      <c r="PJG115" s="356"/>
      <c r="PJH115" s="356"/>
      <c r="PJI115" s="356"/>
      <c r="PJJ115" s="356"/>
      <c r="PJK115" s="356"/>
      <c r="PJL115" s="356"/>
      <c r="PJM115" s="356"/>
      <c r="PJN115" s="356"/>
      <c r="PJO115" s="356"/>
      <c r="PJP115" s="356"/>
      <c r="PJQ115" s="356"/>
      <c r="PJR115" s="356"/>
      <c r="PJS115" s="356"/>
      <c r="PJT115" s="356"/>
      <c r="PJU115" s="356"/>
      <c r="PJV115" s="356"/>
      <c r="PJW115" s="356"/>
      <c r="PJX115" s="356"/>
      <c r="PJY115" s="356"/>
      <c r="PJZ115" s="356"/>
      <c r="PKA115" s="356"/>
      <c r="PKB115" s="356"/>
      <c r="PKC115" s="356"/>
      <c r="PKD115" s="356"/>
      <c r="PKE115" s="356"/>
      <c r="PKF115" s="356"/>
      <c r="PKG115" s="356"/>
      <c r="PKH115" s="356"/>
      <c r="PKI115" s="356"/>
      <c r="PKJ115" s="356"/>
      <c r="PKK115" s="356"/>
      <c r="PKL115" s="356"/>
      <c r="PKM115" s="356"/>
      <c r="PKN115" s="356"/>
      <c r="PKO115" s="356"/>
      <c r="PKP115" s="356"/>
      <c r="PKQ115" s="356"/>
      <c r="PKR115" s="356"/>
      <c r="PKS115" s="356"/>
      <c r="PKT115" s="356"/>
      <c r="PKU115" s="356"/>
      <c r="PKV115" s="356"/>
      <c r="PKW115" s="356"/>
      <c r="PKX115" s="356"/>
      <c r="PKY115" s="356"/>
      <c r="PKZ115" s="356"/>
      <c r="PLA115" s="356"/>
      <c r="PLB115" s="356"/>
      <c r="PLC115" s="356"/>
      <c r="PLD115" s="356"/>
      <c r="PLE115" s="356"/>
      <c r="PLF115" s="356"/>
      <c r="PLG115" s="356"/>
      <c r="PLH115" s="356"/>
      <c r="PLI115" s="356"/>
      <c r="PLJ115" s="356"/>
      <c r="PLK115" s="356"/>
      <c r="PLL115" s="356"/>
      <c r="PLM115" s="356"/>
      <c r="PLN115" s="356"/>
      <c r="PLO115" s="356"/>
      <c r="PLP115" s="356"/>
      <c r="PLQ115" s="356"/>
      <c r="PLR115" s="356"/>
      <c r="PLS115" s="356"/>
      <c r="PLT115" s="356"/>
      <c r="PLU115" s="356"/>
      <c r="PLV115" s="356"/>
      <c r="PLW115" s="356"/>
      <c r="PLX115" s="356"/>
      <c r="PLY115" s="356"/>
      <c r="PLZ115" s="356"/>
      <c r="PMA115" s="356"/>
      <c r="PMB115" s="356"/>
      <c r="PMC115" s="356"/>
      <c r="PMD115" s="356"/>
      <c r="PME115" s="356"/>
      <c r="PMF115" s="356"/>
      <c r="PMG115" s="356"/>
      <c r="PMH115" s="356"/>
      <c r="PMI115" s="356"/>
      <c r="PMJ115" s="356"/>
      <c r="PMK115" s="356"/>
      <c r="PML115" s="356"/>
      <c r="PMM115" s="356"/>
      <c r="PMN115" s="356"/>
      <c r="PMO115" s="356"/>
      <c r="PMP115" s="356"/>
      <c r="PMQ115" s="356"/>
      <c r="PMR115" s="356"/>
      <c r="PMS115" s="356"/>
      <c r="PMT115" s="356"/>
      <c r="PMU115" s="356"/>
      <c r="PMV115" s="356"/>
      <c r="PMW115" s="356"/>
      <c r="PMX115" s="356"/>
      <c r="PMY115" s="356"/>
      <c r="PMZ115" s="356"/>
      <c r="PNA115" s="356"/>
      <c r="PNB115" s="356"/>
      <c r="PNC115" s="356"/>
      <c r="PND115" s="356"/>
      <c r="PNE115" s="356"/>
      <c r="PNF115" s="356"/>
      <c r="PNG115" s="356"/>
      <c r="PNH115" s="356"/>
      <c r="PNI115" s="356"/>
      <c r="PNJ115" s="356"/>
      <c r="PNK115" s="356"/>
      <c r="PNL115" s="356"/>
      <c r="PNM115" s="356"/>
      <c r="PNN115" s="356"/>
      <c r="PNO115" s="356"/>
      <c r="PNP115" s="356"/>
      <c r="PNQ115" s="356"/>
      <c r="PNR115" s="356"/>
      <c r="PNS115" s="356"/>
      <c r="PNT115" s="356"/>
      <c r="PNU115" s="356"/>
      <c r="PNV115" s="356"/>
      <c r="PNW115" s="356"/>
      <c r="PNX115" s="356"/>
      <c r="PNY115" s="356"/>
      <c r="PNZ115" s="356"/>
      <c r="POA115" s="356"/>
      <c r="POB115" s="356"/>
      <c r="POC115" s="356"/>
      <c r="POD115" s="356"/>
      <c r="POE115" s="356"/>
      <c r="POF115" s="356"/>
      <c r="POG115" s="356"/>
      <c r="POH115" s="356"/>
      <c r="POI115" s="356"/>
      <c r="POJ115" s="356"/>
      <c r="POK115" s="356"/>
      <c r="POL115" s="356"/>
      <c r="POM115" s="356"/>
      <c r="PON115" s="356"/>
      <c r="POO115" s="356"/>
      <c r="POP115" s="356"/>
      <c r="POQ115" s="356"/>
      <c r="POR115" s="356"/>
      <c r="POS115" s="356"/>
      <c r="POT115" s="356"/>
      <c r="POU115" s="356"/>
      <c r="POV115" s="356"/>
      <c r="POW115" s="356"/>
      <c r="POX115" s="356"/>
      <c r="POY115" s="356"/>
      <c r="POZ115" s="356"/>
      <c r="PPA115" s="356"/>
      <c r="PPB115" s="356"/>
      <c r="PPC115" s="356"/>
      <c r="PPD115" s="356"/>
      <c r="PPE115" s="356"/>
      <c r="PPF115" s="356"/>
      <c r="PPG115" s="356"/>
      <c r="PPH115" s="356"/>
      <c r="PPI115" s="356"/>
      <c r="PPJ115" s="356"/>
      <c r="PPK115" s="356"/>
      <c r="PPL115" s="356"/>
      <c r="PPM115" s="356"/>
      <c r="PPN115" s="356"/>
      <c r="PPO115" s="356"/>
      <c r="PPP115" s="356"/>
      <c r="PPQ115" s="356"/>
      <c r="PPR115" s="356"/>
      <c r="PPS115" s="356"/>
      <c r="PPT115" s="356"/>
      <c r="PPU115" s="356"/>
      <c r="PPV115" s="356"/>
      <c r="PPW115" s="356"/>
      <c r="PPX115" s="356"/>
      <c r="PPY115" s="356"/>
      <c r="PPZ115" s="356"/>
      <c r="PQA115" s="356"/>
      <c r="PQB115" s="356"/>
      <c r="PQC115" s="356"/>
      <c r="PQD115" s="356"/>
      <c r="PQE115" s="356"/>
      <c r="PQF115" s="356"/>
      <c r="PQG115" s="356"/>
      <c r="PQH115" s="356"/>
      <c r="PQI115" s="356"/>
      <c r="PQJ115" s="356"/>
      <c r="PQK115" s="356"/>
      <c r="PQL115" s="356"/>
      <c r="PQM115" s="356"/>
      <c r="PQN115" s="356"/>
      <c r="PQO115" s="356"/>
      <c r="PQP115" s="356"/>
      <c r="PQQ115" s="356"/>
      <c r="PQR115" s="356"/>
      <c r="PQS115" s="356"/>
      <c r="PQT115" s="356"/>
      <c r="PQU115" s="356"/>
      <c r="PQV115" s="356"/>
      <c r="PQW115" s="356"/>
      <c r="PQX115" s="356"/>
      <c r="PQY115" s="356"/>
      <c r="PQZ115" s="356"/>
      <c r="PRA115" s="356"/>
      <c r="PRB115" s="356"/>
      <c r="PRC115" s="356"/>
      <c r="PRD115" s="356"/>
      <c r="PRE115" s="356"/>
      <c r="PRF115" s="356"/>
      <c r="PRG115" s="356"/>
      <c r="PRH115" s="356"/>
      <c r="PRI115" s="356"/>
      <c r="PRJ115" s="356"/>
      <c r="PRK115" s="356"/>
      <c r="PRL115" s="356"/>
      <c r="PRM115" s="356"/>
      <c r="PRN115" s="356"/>
      <c r="PRO115" s="356"/>
      <c r="PRP115" s="356"/>
      <c r="PRQ115" s="356"/>
      <c r="PRR115" s="356"/>
      <c r="PRS115" s="356"/>
      <c r="PRT115" s="356"/>
      <c r="PRU115" s="356"/>
      <c r="PRV115" s="356"/>
      <c r="PRW115" s="356"/>
      <c r="PRX115" s="356"/>
      <c r="PRY115" s="356"/>
      <c r="PRZ115" s="356"/>
      <c r="PSA115" s="356"/>
      <c r="PSB115" s="356"/>
      <c r="PSC115" s="356"/>
      <c r="PSD115" s="356"/>
      <c r="PSE115" s="356"/>
      <c r="PSF115" s="356"/>
      <c r="PSG115" s="356"/>
      <c r="PSH115" s="356"/>
      <c r="PSI115" s="356"/>
      <c r="PSJ115" s="356"/>
      <c r="PSK115" s="356"/>
      <c r="PSL115" s="356"/>
      <c r="PSM115" s="356"/>
      <c r="PSN115" s="356"/>
      <c r="PSO115" s="356"/>
      <c r="PSP115" s="356"/>
      <c r="PSQ115" s="356"/>
      <c r="PSR115" s="356"/>
      <c r="PSS115" s="356"/>
      <c r="PST115" s="356"/>
      <c r="PSU115" s="356"/>
      <c r="PSV115" s="356"/>
      <c r="PSW115" s="356"/>
      <c r="PSX115" s="356"/>
      <c r="PSY115" s="356"/>
      <c r="PSZ115" s="356"/>
      <c r="PTA115" s="356"/>
      <c r="PTB115" s="356"/>
      <c r="PTC115" s="356"/>
      <c r="PTD115" s="356"/>
      <c r="PTE115" s="356"/>
      <c r="PTF115" s="356"/>
      <c r="PTG115" s="356"/>
      <c r="PTH115" s="356"/>
      <c r="PTI115" s="356"/>
      <c r="PTJ115" s="356"/>
      <c r="PTK115" s="356"/>
      <c r="PTL115" s="356"/>
      <c r="PTM115" s="356"/>
      <c r="PTN115" s="356"/>
      <c r="PTO115" s="356"/>
      <c r="PTP115" s="356"/>
      <c r="PTQ115" s="356"/>
      <c r="PTR115" s="356"/>
      <c r="PTS115" s="356"/>
      <c r="PTT115" s="356"/>
      <c r="PTU115" s="356"/>
      <c r="PTV115" s="356"/>
      <c r="PTW115" s="356"/>
      <c r="PTX115" s="356"/>
      <c r="PTY115" s="356"/>
      <c r="PTZ115" s="356"/>
      <c r="PUA115" s="356"/>
      <c r="PUB115" s="356"/>
      <c r="PUC115" s="356"/>
      <c r="PUD115" s="356"/>
      <c r="PUE115" s="356"/>
      <c r="PUF115" s="356"/>
      <c r="PUG115" s="356"/>
      <c r="PUH115" s="356"/>
      <c r="PUI115" s="356"/>
      <c r="PUJ115" s="356"/>
      <c r="PUK115" s="356"/>
      <c r="PUL115" s="356"/>
      <c r="PUM115" s="356"/>
      <c r="PUN115" s="356"/>
      <c r="PUO115" s="356"/>
      <c r="PUP115" s="356"/>
      <c r="PUQ115" s="356"/>
      <c r="PUR115" s="356"/>
      <c r="PUS115" s="356"/>
      <c r="PUT115" s="356"/>
      <c r="PUU115" s="356"/>
      <c r="PUV115" s="356"/>
      <c r="PUW115" s="356"/>
      <c r="PUX115" s="356"/>
      <c r="PUY115" s="356"/>
      <c r="PUZ115" s="356"/>
      <c r="PVA115" s="356"/>
      <c r="PVB115" s="356"/>
      <c r="PVC115" s="356"/>
      <c r="PVD115" s="356"/>
      <c r="PVE115" s="356"/>
      <c r="PVF115" s="356"/>
      <c r="PVG115" s="356"/>
      <c r="PVH115" s="356"/>
      <c r="PVI115" s="356"/>
      <c r="PVJ115" s="356"/>
      <c r="PVK115" s="356"/>
      <c r="PVL115" s="356"/>
      <c r="PVM115" s="356"/>
      <c r="PVN115" s="356"/>
      <c r="PVO115" s="356"/>
      <c r="PVP115" s="356"/>
      <c r="PVQ115" s="356"/>
      <c r="PVR115" s="356"/>
      <c r="PVS115" s="356"/>
      <c r="PVT115" s="356"/>
      <c r="PVU115" s="356"/>
      <c r="PVV115" s="356"/>
      <c r="PVW115" s="356"/>
      <c r="PVX115" s="356"/>
      <c r="PVY115" s="356"/>
      <c r="PVZ115" s="356"/>
      <c r="PWA115" s="356"/>
      <c r="PWB115" s="356"/>
      <c r="PWC115" s="356"/>
      <c r="PWD115" s="356"/>
      <c r="PWE115" s="356"/>
      <c r="PWF115" s="356"/>
      <c r="PWG115" s="356"/>
      <c r="PWH115" s="356"/>
      <c r="PWI115" s="356"/>
      <c r="PWJ115" s="356"/>
      <c r="PWK115" s="356"/>
      <c r="PWL115" s="356"/>
      <c r="PWM115" s="356"/>
      <c r="PWN115" s="356"/>
      <c r="PWO115" s="356"/>
      <c r="PWP115" s="356"/>
      <c r="PWQ115" s="356"/>
      <c r="PWR115" s="356"/>
      <c r="PWS115" s="356"/>
      <c r="PWT115" s="356"/>
      <c r="PWU115" s="356"/>
      <c r="PWV115" s="356"/>
      <c r="PWW115" s="356"/>
      <c r="PWX115" s="356"/>
      <c r="PWY115" s="356"/>
      <c r="PWZ115" s="356"/>
      <c r="PXA115" s="356"/>
      <c r="PXB115" s="356"/>
      <c r="PXC115" s="356"/>
      <c r="PXD115" s="356"/>
      <c r="PXE115" s="356"/>
      <c r="PXF115" s="356"/>
      <c r="PXG115" s="356"/>
      <c r="PXH115" s="356"/>
      <c r="PXI115" s="356"/>
      <c r="PXJ115" s="356"/>
      <c r="PXK115" s="356"/>
      <c r="PXL115" s="356"/>
      <c r="PXM115" s="356"/>
      <c r="PXN115" s="356"/>
      <c r="PXO115" s="356"/>
      <c r="PXP115" s="356"/>
      <c r="PXQ115" s="356"/>
      <c r="PXR115" s="356"/>
      <c r="PXS115" s="356"/>
      <c r="PXT115" s="356"/>
      <c r="PXU115" s="356"/>
      <c r="PXV115" s="356"/>
      <c r="PXW115" s="356"/>
      <c r="PXX115" s="356"/>
      <c r="PXY115" s="356"/>
      <c r="PXZ115" s="356"/>
      <c r="PYA115" s="356"/>
      <c r="PYB115" s="356"/>
      <c r="PYC115" s="356"/>
      <c r="PYD115" s="356"/>
      <c r="PYE115" s="356"/>
      <c r="PYF115" s="356"/>
      <c r="PYG115" s="356"/>
      <c r="PYH115" s="356"/>
      <c r="PYI115" s="356"/>
      <c r="PYJ115" s="356"/>
      <c r="PYK115" s="356"/>
      <c r="PYL115" s="356"/>
      <c r="PYM115" s="356"/>
      <c r="PYN115" s="356"/>
      <c r="PYO115" s="356"/>
      <c r="PYP115" s="356"/>
      <c r="PYQ115" s="356"/>
      <c r="PYR115" s="356"/>
      <c r="PYS115" s="356"/>
      <c r="PYT115" s="356"/>
      <c r="PYU115" s="356"/>
      <c r="PYV115" s="356"/>
      <c r="PYW115" s="356"/>
      <c r="PYX115" s="356"/>
      <c r="PYY115" s="356"/>
      <c r="PYZ115" s="356"/>
      <c r="PZA115" s="356"/>
      <c r="PZB115" s="356"/>
      <c r="PZC115" s="356"/>
      <c r="PZD115" s="356"/>
      <c r="PZE115" s="356"/>
      <c r="PZF115" s="356"/>
      <c r="PZG115" s="356"/>
      <c r="PZH115" s="356"/>
      <c r="PZI115" s="356"/>
      <c r="PZJ115" s="356"/>
      <c r="PZK115" s="356"/>
      <c r="PZL115" s="356"/>
      <c r="PZM115" s="356"/>
      <c r="PZN115" s="356"/>
      <c r="PZO115" s="356"/>
      <c r="PZP115" s="356"/>
      <c r="PZQ115" s="356"/>
      <c r="PZR115" s="356"/>
      <c r="PZS115" s="356"/>
      <c r="PZT115" s="356"/>
      <c r="PZU115" s="356"/>
      <c r="PZV115" s="356"/>
      <c r="PZW115" s="356"/>
      <c r="PZX115" s="356"/>
      <c r="PZY115" s="356"/>
      <c r="PZZ115" s="356"/>
      <c r="QAA115" s="356"/>
      <c r="QAB115" s="356"/>
      <c r="QAC115" s="356"/>
      <c r="QAD115" s="356"/>
      <c r="QAE115" s="356"/>
      <c r="QAF115" s="356"/>
      <c r="QAG115" s="356"/>
      <c r="QAH115" s="356"/>
      <c r="QAI115" s="356"/>
      <c r="QAJ115" s="356"/>
      <c r="QAK115" s="356"/>
      <c r="QAL115" s="356"/>
      <c r="QAM115" s="356"/>
      <c r="QAN115" s="356"/>
      <c r="QAO115" s="356"/>
      <c r="QAP115" s="356"/>
      <c r="QAQ115" s="356"/>
      <c r="QAR115" s="356"/>
      <c r="QAS115" s="356"/>
      <c r="QAT115" s="356"/>
      <c r="QAU115" s="356"/>
      <c r="QAV115" s="356"/>
      <c r="QAW115" s="356"/>
      <c r="QAX115" s="356"/>
      <c r="QAY115" s="356"/>
      <c r="QAZ115" s="356"/>
      <c r="QBA115" s="356"/>
      <c r="QBB115" s="356"/>
      <c r="QBC115" s="356"/>
      <c r="QBD115" s="356"/>
      <c r="QBE115" s="356"/>
      <c r="QBF115" s="356"/>
      <c r="QBG115" s="356"/>
      <c r="QBH115" s="356"/>
      <c r="QBI115" s="356"/>
      <c r="QBJ115" s="356"/>
      <c r="QBK115" s="356"/>
      <c r="QBL115" s="356"/>
      <c r="QBM115" s="356"/>
      <c r="QBN115" s="356"/>
      <c r="QBO115" s="356"/>
      <c r="QBP115" s="356"/>
      <c r="QBQ115" s="356"/>
      <c r="QBR115" s="356"/>
      <c r="QBS115" s="356"/>
      <c r="QBT115" s="356"/>
      <c r="QBU115" s="356"/>
      <c r="QBV115" s="356"/>
      <c r="QBW115" s="356"/>
      <c r="QBX115" s="356"/>
      <c r="QBY115" s="356"/>
      <c r="QBZ115" s="356"/>
      <c r="QCA115" s="356"/>
      <c r="QCB115" s="356"/>
      <c r="QCC115" s="356"/>
      <c r="QCD115" s="356"/>
      <c r="QCE115" s="356"/>
      <c r="QCF115" s="356"/>
      <c r="QCG115" s="356"/>
      <c r="QCH115" s="356"/>
      <c r="QCI115" s="356"/>
      <c r="QCJ115" s="356"/>
      <c r="QCK115" s="356"/>
      <c r="QCL115" s="356"/>
      <c r="QCM115" s="356"/>
      <c r="QCN115" s="356"/>
      <c r="QCO115" s="356"/>
      <c r="QCP115" s="356"/>
      <c r="QCQ115" s="356"/>
      <c r="QCR115" s="356"/>
      <c r="QCS115" s="356"/>
      <c r="QCT115" s="356"/>
      <c r="QCU115" s="356"/>
      <c r="QCV115" s="356"/>
      <c r="QCW115" s="356"/>
      <c r="QCX115" s="356"/>
      <c r="QCY115" s="356"/>
      <c r="QCZ115" s="356"/>
      <c r="QDA115" s="356"/>
      <c r="QDB115" s="356"/>
      <c r="QDC115" s="356"/>
      <c r="QDD115" s="356"/>
      <c r="QDE115" s="356"/>
      <c r="QDF115" s="356"/>
      <c r="QDG115" s="356"/>
      <c r="QDH115" s="356"/>
      <c r="QDI115" s="356"/>
      <c r="QDJ115" s="356"/>
      <c r="QDK115" s="356"/>
      <c r="QDL115" s="356"/>
      <c r="QDM115" s="356"/>
      <c r="QDN115" s="356"/>
      <c r="QDO115" s="356"/>
      <c r="QDP115" s="356"/>
      <c r="QDQ115" s="356"/>
      <c r="QDR115" s="356"/>
      <c r="QDS115" s="356"/>
      <c r="QDT115" s="356"/>
      <c r="QDU115" s="356"/>
      <c r="QDV115" s="356"/>
      <c r="QDW115" s="356"/>
      <c r="QDX115" s="356"/>
      <c r="QDY115" s="356"/>
      <c r="QDZ115" s="356"/>
      <c r="QEA115" s="356"/>
      <c r="QEB115" s="356"/>
      <c r="QEC115" s="356"/>
      <c r="QED115" s="356"/>
      <c r="QEE115" s="356"/>
      <c r="QEF115" s="356"/>
      <c r="QEG115" s="356"/>
      <c r="QEH115" s="356"/>
      <c r="QEI115" s="356"/>
      <c r="QEJ115" s="356"/>
      <c r="QEK115" s="356"/>
      <c r="QEL115" s="356"/>
      <c r="QEM115" s="356"/>
      <c r="QEN115" s="356"/>
      <c r="QEO115" s="356"/>
      <c r="QEP115" s="356"/>
      <c r="QEQ115" s="356"/>
      <c r="QER115" s="356"/>
      <c r="QES115" s="356"/>
      <c r="QET115" s="356"/>
      <c r="QEU115" s="356"/>
      <c r="QEV115" s="356"/>
      <c r="QEW115" s="356"/>
      <c r="QEX115" s="356"/>
      <c r="QEY115" s="356"/>
      <c r="QEZ115" s="356"/>
      <c r="QFA115" s="356"/>
      <c r="QFB115" s="356"/>
      <c r="QFC115" s="356"/>
      <c r="QFD115" s="356"/>
      <c r="QFE115" s="356"/>
      <c r="QFF115" s="356"/>
      <c r="QFG115" s="356"/>
      <c r="QFH115" s="356"/>
      <c r="QFI115" s="356"/>
      <c r="QFJ115" s="356"/>
      <c r="QFK115" s="356"/>
      <c r="QFL115" s="356"/>
      <c r="QFM115" s="356"/>
      <c r="QFN115" s="356"/>
      <c r="QFO115" s="356"/>
      <c r="QFP115" s="356"/>
      <c r="QFQ115" s="356"/>
      <c r="QFR115" s="356"/>
      <c r="QFS115" s="356"/>
      <c r="QFT115" s="356"/>
      <c r="QFU115" s="356"/>
      <c r="QFV115" s="356"/>
      <c r="QFW115" s="356"/>
      <c r="QFX115" s="356"/>
      <c r="QFY115" s="356"/>
      <c r="QFZ115" s="356"/>
      <c r="QGA115" s="356"/>
      <c r="QGB115" s="356"/>
      <c r="QGC115" s="356"/>
      <c r="QGD115" s="356"/>
      <c r="QGE115" s="356"/>
      <c r="QGF115" s="356"/>
      <c r="QGG115" s="356"/>
      <c r="QGH115" s="356"/>
      <c r="QGI115" s="356"/>
      <c r="QGJ115" s="356"/>
      <c r="QGK115" s="356"/>
      <c r="QGL115" s="356"/>
      <c r="QGM115" s="356"/>
      <c r="QGN115" s="356"/>
      <c r="QGO115" s="356"/>
      <c r="QGP115" s="356"/>
      <c r="QGQ115" s="356"/>
      <c r="QGR115" s="356"/>
      <c r="QGS115" s="356"/>
      <c r="QGT115" s="356"/>
      <c r="QGU115" s="356"/>
      <c r="QGV115" s="356"/>
      <c r="QGW115" s="356"/>
      <c r="QGX115" s="356"/>
      <c r="QGY115" s="356"/>
      <c r="QGZ115" s="356"/>
      <c r="QHA115" s="356"/>
      <c r="QHB115" s="356"/>
      <c r="QHC115" s="356"/>
      <c r="QHD115" s="356"/>
      <c r="QHE115" s="356"/>
      <c r="QHF115" s="356"/>
      <c r="QHG115" s="356"/>
      <c r="QHH115" s="356"/>
      <c r="QHI115" s="356"/>
      <c r="QHJ115" s="356"/>
      <c r="QHK115" s="356"/>
      <c r="QHL115" s="356"/>
      <c r="QHM115" s="356"/>
      <c r="QHN115" s="356"/>
      <c r="QHO115" s="356"/>
      <c r="QHP115" s="356"/>
      <c r="QHQ115" s="356"/>
      <c r="QHR115" s="356"/>
      <c r="QHS115" s="356"/>
      <c r="QHT115" s="356"/>
      <c r="QHU115" s="356"/>
      <c r="QHV115" s="356"/>
      <c r="QHW115" s="356"/>
      <c r="QHX115" s="356"/>
      <c r="QHY115" s="356"/>
      <c r="QHZ115" s="356"/>
      <c r="QIA115" s="356"/>
      <c r="QIB115" s="356"/>
      <c r="QIC115" s="356"/>
      <c r="QID115" s="356"/>
      <c r="QIE115" s="356"/>
      <c r="QIF115" s="356"/>
      <c r="QIG115" s="356"/>
      <c r="QIH115" s="356"/>
      <c r="QII115" s="356"/>
      <c r="QIJ115" s="356"/>
      <c r="QIK115" s="356"/>
      <c r="QIL115" s="356"/>
      <c r="QIM115" s="356"/>
      <c r="QIN115" s="356"/>
      <c r="QIO115" s="356"/>
      <c r="QIP115" s="356"/>
      <c r="QIQ115" s="356"/>
      <c r="QIR115" s="356"/>
      <c r="QIS115" s="356"/>
      <c r="QIT115" s="356"/>
      <c r="QIU115" s="356"/>
      <c r="QIV115" s="356"/>
      <c r="QIW115" s="356"/>
      <c r="QIX115" s="356"/>
      <c r="QIY115" s="356"/>
      <c r="QIZ115" s="356"/>
      <c r="QJA115" s="356"/>
      <c r="QJB115" s="356"/>
      <c r="QJC115" s="356"/>
      <c r="QJD115" s="356"/>
      <c r="QJE115" s="356"/>
      <c r="QJF115" s="356"/>
      <c r="QJG115" s="356"/>
      <c r="QJH115" s="356"/>
      <c r="QJI115" s="356"/>
      <c r="QJJ115" s="356"/>
      <c r="QJK115" s="356"/>
      <c r="QJL115" s="356"/>
      <c r="QJM115" s="356"/>
      <c r="QJN115" s="356"/>
      <c r="QJO115" s="356"/>
      <c r="QJP115" s="356"/>
      <c r="QJQ115" s="356"/>
      <c r="QJR115" s="356"/>
      <c r="QJS115" s="356"/>
      <c r="QJT115" s="356"/>
      <c r="QJU115" s="356"/>
      <c r="QJV115" s="356"/>
      <c r="QJW115" s="356"/>
      <c r="QJX115" s="356"/>
      <c r="QJY115" s="356"/>
      <c r="QJZ115" s="356"/>
      <c r="QKA115" s="356"/>
      <c r="QKB115" s="356"/>
      <c r="QKC115" s="356"/>
      <c r="QKD115" s="356"/>
      <c r="QKE115" s="356"/>
      <c r="QKF115" s="356"/>
      <c r="QKG115" s="356"/>
      <c r="QKH115" s="356"/>
      <c r="QKI115" s="356"/>
      <c r="QKJ115" s="356"/>
      <c r="QKK115" s="356"/>
      <c r="QKL115" s="356"/>
      <c r="QKM115" s="356"/>
      <c r="QKN115" s="356"/>
      <c r="QKO115" s="356"/>
      <c r="QKP115" s="356"/>
      <c r="QKQ115" s="356"/>
      <c r="QKR115" s="356"/>
      <c r="QKS115" s="356"/>
      <c r="QKT115" s="356"/>
      <c r="QKU115" s="356"/>
      <c r="QKV115" s="356"/>
      <c r="QKW115" s="356"/>
      <c r="QKX115" s="356"/>
      <c r="QKY115" s="356"/>
      <c r="QKZ115" s="356"/>
      <c r="QLA115" s="356"/>
      <c r="QLB115" s="356"/>
      <c r="QLC115" s="356"/>
      <c r="QLD115" s="356"/>
      <c r="QLE115" s="356"/>
      <c r="QLF115" s="356"/>
      <c r="QLG115" s="356"/>
      <c r="QLH115" s="356"/>
      <c r="QLI115" s="356"/>
      <c r="QLJ115" s="356"/>
      <c r="QLK115" s="356"/>
      <c r="QLL115" s="356"/>
      <c r="QLM115" s="356"/>
      <c r="QLN115" s="356"/>
      <c r="QLO115" s="356"/>
      <c r="QLP115" s="356"/>
      <c r="QLQ115" s="356"/>
      <c r="QLR115" s="356"/>
      <c r="QLS115" s="356"/>
      <c r="QLT115" s="356"/>
      <c r="QLU115" s="356"/>
      <c r="QLV115" s="356"/>
      <c r="QLW115" s="356"/>
      <c r="QLX115" s="356"/>
      <c r="QLY115" s="356"/>
      <c r="QLZ115" s="356"/>
      <c r="QMA115" s="356"/>
      <c r="QMB115" s="356"/>
      <c r="QMC115" s="356"/>
      <c r="QMD115" s="356"/>
      <c r="QME115" s="356"/>
      <c r="QMF115" s="356"/>
      <c r="QMG115" s="356"/>
      <c r="QMH115" s="356"/>
      <c r="QMI115" s="356"/>
      <c r="QMJ115" s="356"/>
      <c r="QMK115" s="356"/>
      <c r="QML115" s="356"/>
      <c r="QMM115" s="356"/>
      <c r="QMN115" s="356"/>
      <c r="QMO115" s="356"/>
      <c r="QMP115" s="356"/>
      <c r="QMQ115" s="356"/>
      <c r="QMR115" s="356"/>
      <c r="QMS115" s="356"/>
      <c r="QMT115" s="356"/>
      <c r="QMU115" s="356"/>
      <c r="QMV115" s="356"/>
      <c r="QMW115" s="356"/>
      <c r="QMX115" s="356"/>
      <c r="QMY115" s="356"/>
      <c r="QMZ115" s="356"/>
      <c r="QNA115" s="356"/>
      <c r="QNB115" s="356"/>
      <c r="QNC115" s="356"/>
      <c r="QND115" s="356"/>
      <c r="QNE115" s="356"/>
      <c r="QNF115" s="356"/>
      <c r="QNG115" s="356"/>
      <c r="QNH115" s="356"/>
      <c r="QNI115" s="356"/>
      <c r="QNJ115" s="356"/>
      <c r="QNK115" s="356"/>
      <c r="QNL115" s="356"/>
      <c r="QNM115" s="356"/>
      <c r="QNN115" s="356"/>
      <c r="QNO115" s="356"/>
      <c r="QNP115" s="356"/>
      <c r="QNQ115" s="356"/>
      <c r="QNR115" s="356"/>
      <c r="QNS115" s="356"/>
      <c r="QNT115" s="356"/>
      <c r="QNU115" s="356"/>
      <c r="QNV115" s="356"/>
      <c r="QNW115" s="356"/>
      <c r="QNX115" s="356"/>
      <c r="QNY115" s="356"/>
      <c r="QNZ115" s="356"/>
      <c r="QOA115" s="356"/>
      <c r="QOB115" s="356"/>
      <c r="QOC115" s="356"/>
      <c r="QOD115" s="356"/>
      <c r="QOE115" s="356"/>
      <c r="QOF115" s="356"/>
      <c r="QOG115" s="356"/>
      <c r="QOH115" s="356"/>
      <c r="QOI115" s="356"/>
      <c r="QOJ115" s="356"/>
      <c r="QOK115" s="356"/>
      <c r="QOL115" s="356"/>
      <c r="QOM115" s="356"/>
      <c r="QON115" s="356"/>
      <c r="QOO115" s="356"/>
      <c r="QOP115" s="356"/>
      <c r="QOQ115" s="356"/>
      <c r="QOR115" s="356"/>
      <c r="QOS115" s="356"/>
      <c r="QOT115" s="356"/>
      <c r="QOU115" s="356"/>
      <c r="QOV115" s="356"/>
      <c r="QOW115" s="356"/>
      <c r="QOX115" s="356"/>
      <c r="QOY115" s="356"/>
      <c r="QOZ115" s="356"/>
      <c r="QPA115" s="356"/>
      <c r="QPB115" s="356"/>
      <c r="QPC115" s="356"/>
      <c r="QPD115" s="356"/>
      <c r="QPE115" s="356"/>
      <c r="QPF115" s="356"/>
      <c r="QPG115" s="356"/>
      <c r="QPH115" s="356"/>
      <c r="QPI115" s="356"/>
      <c r="QPJ115" s="356"/>
      <c r="QPK115" s="356"/>
      <c r="QPL115" s="356"/>
      <c r="QPM115" s="356"/>
      <c r="QPN115" s="356"/>
      <c r="QPO115" s="356"/>
      <c r="QPP115" s="356"/>
      <c r="QPQ115" s="356"/>
      <c r="QPR115" s="356"/>
      <c r="QPS115" s="356"/>
      <c r="QPT115" s="356"/>
      <c r="QPU115" s="356"/>
      <c r="QPV115" s="356"/>
      <c r="QPW115" s="356"/>
      <c r="QPX115" s="356"/>
      <c r="QPY115" s="356"/>
      <c r="QPZ115" s="356"/>
      <c r="QQA115" s="356"/>
      <c r="QQB115" s="356"/>
      <c r="QQC115" s="356"/>
      <c r="QQD115" s="356"/>
      <c r="QQE115" s="356"/>
      <c r="QQF115" s="356"/>
      <c r="QQG115" s="356"/>
      <c r="QQH115" s="356"/>
      <c r="QQI115" s="356"/>
      <c r="QQJ115" s="356"/>
      <c r="QQK115" s="356"/>
      <c r="QQL115" s="356"/>
      <c r="QQM115" s="356"/>
      <c r="QQN115" s="356"/>
      <c r="QQO115" s="356"/>
      <c r="QQP115" s="356"/>
      <c r="QQQ115" s="356"/>
      <c r="QQR115" s="356"/>
      <c r="QQS115" s="356"/>
      <c r="QQT115" s="356"/>
      <c r="QQU115" s="356"/>
      <c r="QQV115" s="356"/>
      <c r="QQW115" s="356"/>
      <c r="QQX115" s="356"/>
      <c r="QQY115" s="356"/>
      <c r="QQZ115" s="356"/>
      <c r="QRA115" s="356"/>
      <c r="QRB115" s="356"/>
      <c r="QRC115" s="356"/>
      <c r="QRD115" s="356"/>
      <c r="QRE115" s="356"/>
      <c r="QRF115" s="356"/>
      <c r="QRG115" s="356"/>
      <c r="QRH115" s="356"/>
      <c r="QRI115" s="356"/>
      <c r="QRJ115" s="356"/>
      <c r="QRK115" s="356"/>
      <c r="QRL115" s="356"/>
      <c r="QRM115" s="356"/>
      <c r="QRN115" s="356"/>
      <c r="QRO115" s="356"/>
      <c r="QRP115" s="356"/>
      <c r="QRQ115" s="356"/>
      <c r="QRR115" s="356"/>
      <c r="QRS115" s="356"/>
      <c r="QRT115" s="356"/>
      <c r="QRU115" s="356"/>
      <c r="QRV115" s="356"/>
      <c r="QRW115" s="356"/>
      <c r="QRX115" s="356"/>
      <c r="QRY115" s="356"/>
      <c r="QRZ115" s="356"/>
      <c r="QSA115" s="356"/>
      <c r="QSB115" s="356"/>
      <c r="QSC115" s="356"/>
      <c r="QSD115" s="356"/>
      <c r="QSE115" s="356"/>
      <c r="QSF115" s="356"/>
      <c r="QSG115" s="356"/>
      <c r="QSH115" s="356"/>
      <c r="QSI115" s="356"/>
      <c r="QSJ115" s="356"/>
      <c r="QSK115" s="356"/>
      <c r="QSL115" s="356"/>
      <c r="QSM115" s="356"/>
      <c r="QSN115" s="356"/>
      <c r="QSO115" s="356"/>
      <c r="QSP115" s="356"/>
      <c r="QSQ115" s="356"/>
      <c r="QSR115" s="356"/>
      <c r="QSS115" s="356"/>
      <c r="QST115" s="356"/>
      <c r="QSU115" s="356"/>
      <c r="QSV115" s="356"/>
      <c r="QSW115" s="356"/>
      <c r="QSX115" s="356"/>
      <c r="QSY115" s="356"/>
      <c r="QSZ115" s="356"/>
      <c r="QTA115" s="356"/>
      <c r="QTB115" s="356"/>
      <c r="QTC115" s="356"/>
      <c r="QTD115" s="356"/>
      <c r="QTE115" s="356"/>
      <c r="QTF115" s="356"/>
      <c r="QTG115" s="356"/>
      <c r="QTH115" s="356"/>
      <c r="QTI115" s="356"/>
      <c r="QTJ115" s="356"/>
      <c r="QTK115" s="356"/>
      <c r="QTL115" s="356"/>
      <c r="QTM115" s="356"/>
      <c r="QTN115" s="356"/>
      <c r="QTO115" s="356"/>
      <c r="QTP115" s="356"/>
      <c r="QTQ115" s="356"/>
      <c r="QTR115" s="356"/>
      <c r="QTS115" s="356"/>
      <c r="QTT115" s="356"/>
      <c r="QTU115" s="356"/>
      <c r="QTV115" s="356"/>
      <c r="QTW115" s="356"/>
      <c r="QTX115" s="356"/>
      <c r="QTY115" s="356"/>
      <c r="QTZ115" s="356"/>
      <c r="QUA115" s="356"/>
      <c r="QUB115" s="356"/>
      <c r="QUC115" s="356"/>
      <c r="QUD115" s="356"/>
      <c r="QUE115" s="356"/>
      <c r="QUF115" s="356"/>
      <c r="QUG115" s="356"/>
      <c r="QUH115" s="356"/>
      <c r="QUI115" s="356"/>
      <c r="QUJ115" s="356"/>
      <c r="QUK115" s="356"/>
      <c r="QUL115" s="356"/>
      <c r="QUM115" s="356"/>
      <c r="QUN115" s="356"/>
      <c r="QUO115" s="356"/>
      <c r="QUP115" s="356"/>
      <c r="QUQ115" s="356"/>
      <c r="QUR115" s="356"/>
      <c r="QUS115" s="356"/>
      <c r="QUT115" s="356"/>
      <c r="QUU115" s="356"/>
      <c r="QUV115" s="356"/>
      <c r="QUW115" s="356"/>
      <c r="QUX115" s="356"/>
      <c r="QUY115" s="356"/>
      <c r="QUZ115" s="356"/>
      <c r="QVA115" s="356"/>
      <c r="QVB115" s="356"/>
      <c r="QVC115" s="356"/>
      <c r="QVD115" s="356"/>
      <c r="QVE115" s="356"/>
      <c r="QVF115" s="356"/>
      <c r="QVG115" s="356"/>
      <c r="QVH115" s="356"/>
      <c r="QVI115" s="356"/>
      <c r="QVJ115" s="356"/>
      <c r="QVK115" s="356"/>
      <c r="QVL115" s="356"/>
      <c r="QVM115" s="356"/>
      <c r="QVN115" s="356"/>
      <c r="QVO115" s="356"/>
      <c r="QVP115" s="356"/>
      <c r="QVQ115" s="356"/>
      <c r="QVR115" s="356"/>
      <c r="QVS115" s="356"/>
      <c r="QVT115" s="356"/>
      <c r="QVU115" s="356"/>
      <c r="QVV115" s="356"/>
      <c r="QVW115" s="356"/>
      <c r="QVX115" s="356"/>
      <c r="QVY115" s="356"/>
      <c r="QVZ115" s="356"/>
      <c r="QWA115" s="356"/>
      <c r="QWB115" s="356"/>
      <c r="QWC115" s="356"/>
      <c r="QWD115" s="356"/>
      <c r="QWE115" s="356"/>
      <c r="QWF115" s="356"/>
      <c r="QWG115" s="356"/>
      <c r="QWH115" s="356"/>
      <c r="QWI115" s="356"/>
      <c r="QWJ115" s="356"/>
      <c r="QWK115" s="356"/>
      <c r="QWL115" s="356"/>
      <c r="QWM115" s="356"/>
      <c r="QWN115" s="356"/>
      <c r="QWO115" s="356"/>
      <c r="QWP115" s="356"/>
      <c r="QWQ115" s="356"/>
      <c r="QWR115" s="356"/>
      <c r="QWS115" s="356"/>
      <c r="QWT115" s="356"/>
      <c r="QWU115" s="356"/>
      <c r="QWV115" s="356"/>
      <c r="QWW115" s="356"/>
      <c r="QWX115" s="356"/>
      <c r="QWY115" s="356"/>
      <c r="QWZ115" s="356"/>
      <c r="QXA115" s="356"/>
      <c r="QXB115" s="356"/>
      <c r="QXC115" s="356"/>
      <c r="QXD115" s="356"/>
      <c r="QXE115" s="356"/>
      <c r="QXF115" s="356"/>
      <c r="QXG115" s="356"/>
      <c r="QXH115" s="356"/>
      <c r="QXI115" s="356"/>
      <c r="QXJ115" s="356"/>
      <c r="QXK115" s="356"/>
      <c r="QXL115" s="356"/>
      <c r="QXM115" s="356"/>
      <c r="QXN115" s="356"/>
      <c r="QXO115" s="356"/>
      <c r="QXP115" s="356"/>
      <c r="QXQ115" s="356"/>
      <c r="QXR115" s="356"/>
      <c r="QXS115" s="356"/>
      <c r="QXT115" s="356"/>
      <c r="QXU115" s="356"/>
      <c r="QXV115" s="356"/>
      <c r="QXW115" s="356"/>
      <c r="QXX115" s="356"/>
      <c r="QXY115" s="356"/>
      <c r="QXZ115" s="356"/>
      <c r="QYA115" s="356"/>
      <c r="QYB115" s="356"/>
      <c r="QYC115" s="356"/>
      <c r="QYD115" s="356"/>
      <c r="QYE115" s="356"/>
      <c r="QYF115" s="356"/>
      <c r="QYG115" s="356"/>
      <c r="QYH115" s="356"/>
      <c r="QYI115" s="356"/>
      <c r="QYJ115" s="356"/>
      <c r="QYK115" s="356"/>
      <c r="QYL115" s="356"/>
      <c r="QYM115" s="356"/>
      <c r="QYN115" s="356"/>
      <c r="QYO115" s="356"/>
      <c r="QYP115" s="356"/>
      <c r="QYQ115" s="356"/>
      <c r="QYR115" s="356"/>
      <c r="QYS115" s="356"/>
      <c r="QYT115" s="356"/>
      <c r="QYU115" s="356"/>
      <c r="QYV115" s="356"/>
      <c r="QYW115" s="356"/>
      <c r="QYX115" s="356"/>
      <c r="QYY115" s="356"/>
      <c r="QYZ115" s="356"/>
      <c r="QZA115" s="356"/>
      <c r="QZB115" s="356"/>
      <c r="QZC115" s="356"/>
      <c r="QZD115" s="356"/>
      <c r="QZE115" s="356"/>
      <c r="QZF115" s="356"/>
      <c r="QZG115" s="356"/>
      <c r="QZH115" s="356"/>
      <c r="QZI115" s="356"/>
      <c r="QZJ115" s="356"/>
      <c r="QZK115" s="356"/>
      <c r="QZL115" s="356"/>
      <c r="QZM115" s="356"/>
      <c r="QZN115" s="356"/>
      <c r="QZO115" s="356"/>
      <c r="QZP115" s="356"/>
      <c r="QZQ115" s="356"/>
      <c r="QZR115" s="356"/>
      <c r="QZS115" s="356"/>
      <c r="QZT115" s="356"/>
      <c r="QZU115" s="356"/>
      <c r="QZV115" s="356"/>
      <c r="QZW115" s="356"/>
      <c r="QZX115" s="356"/>
      <c r="QZY115" s="356"/>
      <c r="QZZ115" s="356"/>
      <c r="RAA115" s="356"/>
      <c r="RAB115" s="356"/>
      <c r="RAC115" s="356"/>
      <c r="RAD115" s="356"/>
      <c r="RAE115" s="356"/>
      <c r="RAF115" s="356"/>
      <c r="RAG115" s="356"/>
      <c r="RAH115" s="356"/>
      <c r="RAI115" s="356"/>
      <c r="RAJ115" s="356"/>
      <c r="RAK115" s="356"/>
      <c r="RAL115" s="356"/>
      <c r="RAM115" s="356"/>
      <c r="RAN115" s="356"/>
      <c r="RAO115" s="356"/>
      <c r="RAP115" s="356"/>
      <c r="RAQ115" s="356"/>
      <c r="RAR115" s="356"/>
      <c r="RAS115" s="356"/>
      <c r="RAT115" s="356"/>
      <c r="RAU115" s="356"/>
      <c r="RAV115" s="356"/>
      <c r="RAW115" s="356"/>
      <c r="RAX115" s="356"/>
      <c r="RAY115" s="356"/>
      <c r="RAZ115" s="356"/>
      <c r="RBA115" s="356"/>
      <c r="RBB115" s="356"/>
      <c r="RBC115" s="356"/>
      <c r="RBD115" s="356"/>
      <c r="RBE115" s="356"/>
      <c r="RBF115" s="356"/>
      <c r="RBG115" s="356"/>
      <c r="RBH115" s="356"/>
      <c r="RBI115" s="356"/>
      <c r="RBJ115" s="356"/>
      <c r="RBK115" s="356"/>
      <c r="RBL115" s="356"/>
      <c r="RBM115" s="356"/>
      <c r="RBN115" s="356"/>
      <c r="RBO115" s="356"/>
      <c r="RBP115" s="356"/>
      <c r="RBQ115" s="356"/>
      <c r="RBR115" s="356"/>
      <c r="RBS115" s="356"/>
      <c r="RBT115" s="356"/>
      <c r="RBU115" s="356"/>
      <c r="RBV115" s="356"/>
      <c r="RBW115" s="356"/>
      <c r="RBX115" s="356"/>
      <c r="RBY115" s="356"/>
      <c r="RBZ115" s="356"/>
      <c r="RCA115" s="356"/>
      <c r="RCB115" s="356"/>
      <c r="RCC115" s="356"/>
      <c r="RCD115" s="356"/>
      <c r="RCE115" s="356"/>
      <c r="RCF115" s="356"/>
      <c r="RCG115" s="356"/>
      <c r="RCH115" s="356"/>
      <c r="RCI115" s="356"/>
      <c r="RCJ115" s="356"/>
      <c r="RCK115" s="356"/>
      <c r="RCL115" s="356"/>
      <c r="RCM115" s="356"/>
      <c r="RCN115" s="356"/>
      <c r="RCO115" s="356"/>
      <c r="RCP115" s="356"/>
      <c r="RCQ115" s="356"/>
      <c r="RCR115" s="356"/>
      <c r="RCS115" s="356"/>
      <c r="RCT115" s="356"/>
      <c r="RCU115" s="356"/>
      <c r="RCV115" s="356"/>
      <c r="RCW115" s="356"/>
      <c r="RCX115" s="356"/>
      <c r="RCY115" s="356"/>
      <c r="RCZ115" s="356"/>
      <c r="RDA115" s="356"/>
      <c r="RDB115" s="356"/>
      <c r="RDC115" s="356"/>
      <c r="RDD115" s="356"/>
      <c r="RDE115" s="356"/>
      <c r="RDF115" s="356"/>
      <c r="RDG115" s="356"/>
      <c r="RDH115" s="356"/>
      <c r="RDI115" s="356"/>
      <c r="RDJ115" s="356"/>
      <c r="RDK115" s="356"/>
      <c r="RDL115" s="356"/>
      <c r="RDM115" s="356"/>
      <c r="RDN115" s="356"/>
      <c r="RDO115" s="356"/>
      <c r="RDP115" s="356"/>
      <c r="RDQ115" s="356"/>
      <c r="RDR115" s="356"/>
      <c r="RDS115" s="356"/>
      <c r="RDT115" s="356"/>
      <c r="RDU115" s="356"/>
      <c r="RDV115" s="356"/>
      <c r="RDW115" s="356"/>
      <c r="RDX115" s="356"/>
      <c r="RDY115" s="356"/>
      <c r="RDZ115" s="356"/>
      <c r="REA115" s="356"/>
      <c r="REB115" s="356"/>
      <c r="REC115" s="356"/>
      <c r="RED115" s="356"/>
      <c r="REE115" s="356"/>
      <c r="REF115" s="356"/>
      <c r="REG115" s="356"/>
      <c r="REH115" s="356"/>
      <c r="REI115" s="356"/>
      <c r="REJ115" s="356"/>
      <c r="REK115" s="356"/>
      <c r="REL115" s="356"/>
      <c r="REM115" s="356"/>
      <c r="REN115" s="356"/>
      <c r="REO115" s="356"/>
      <c r="REP115" s="356"/>
      <c r="REQ115" s="356"/>
      <c r="RER115" s="356"/>
      <c r="RES115" s="356"/>
      <c r="RET115" s="356"/>
      <c r="REU115" s="356"/>
      <c r="REV115" s="356"/>
      <c r="REW115" s="356"/>
      <c r="REX115" s="356"/>
      <c r="REY115" s="356"/>
      <c r="REZ115" s="356"/>
      <c r="RFA115" s="356"/>
      <c r="RFB115" s="356"/>
      <c r="RFC115" s="356"/>
      <c r="RFD115" s="356"/>
      <c r="RFE115" s="356"/>
      <c r="RFF115" s="356"/>
      <c r="RFG115" s="356"/>
      <c r="RFH115" s="356"/>
      <c r="RFI115" s="356"/>
      <c r="RFJ115" s="356"/>
      <c r="RFK115" s="356"/>
      <c r="RFL115" s="356"/>
      <c r="RFM115" s="356"/>
      <c r="RFN115" s="356"/>
      <c r="RFO115" s="356"/>
      <c r="RFP115" s="356"/>
      <c r="RFQ115" s="356"/>
      <c r="RFR115" s="356"/>
      <c r="RFS115" s="356"/>
      <c r="RFT115" s="356"/>
      <c r="RFU115" s="356"/>
      <c r="RFV115" s="356"/>
      <c r="RFW115" s="356"/>
      <c r="RFX115" s="356"/>
      <c r="RFY115" s="356"/>
      <c r="RFZ115" s="356"/>
      <c r="RGA115" s="356"/>
      <c r="RGB115" s="356"/>
      <c r="RGC115" s="356"/>
      <c r="RGD115" s="356"/>
      <c r="RGE115" s="356"/>
      <c r="RGF115" s="356"/>
      <c r="RGG115" s="356"/>
      <c r="RGH115" s="356"/>
      <c r="RGI115" s="356"/>
      <c r="RGJ115" s="356"/>
      <c r="RGK115" s="356"/>
      <c r="RGL115" s="356"/>
      <c r="RGM115" s="356"/>
      <c r="RGN115" s="356"/>
      <c r="RGO115" s="356"/>
      <c r="RGP115" s="356"/>
      <c r="RGQ115" s="356"/>
      <c r="RGR115" s="356"/>
      <c r="RGS115" s="356"/>
      <c r="RGT115" s="356"/>
      <c r="RGU115" s="356"/>
      <c r="RGV115" s="356"/>
      <c r="RGW115" s="356"/>
      <c r="RGX115" s="356"/>
      <c r="RGY115" s="356"/>
      <c r="RGZ115" s="356"/>
      <c r="RHA115" s="356"/>
      <c r="RHB115" s="356"/>
      <c r="RHC115" s="356"/>
      <c r="RHD115" s="356"/>
      <c r="RHE115" s="356"/>
      <c r="RHF115" s="356"/>
      <c r="RHG115" s="356"/>
      <c r="RHH115" s="356"/>
      <c r="RHI115" s="356"/>
      <c r="RHJ115" s="356"/>
      <c r="RHK115" s="356"/>
      <c r="RHL115" s="356"/>
      <c r="RHM115" s="356"/>
      <c r="RHN115" s="356"/>
      <c r="RHO115" s="356"/>
      <c r="RHP115" s="356"/>
      <c r="RHQ115" s="356"/>
      <c r="RHR115" s="356"/>
      <c r="RHS115" s="356"/>
      <c r="RHT115" s="356"/>
      <c r="RHU115" s="356"/>
      <c r="RHV115" s="356"/>
      <c r="RHW115" s="356"/>
      <c r="RHX115" s="356"/>
      <c r="RHY115" s="356"/>
      <c r="RHZ115" s="356"/>
      <c r="RIA115" s="356"/>
      <c r="RIB115" s="356"/>
      <c r="RIC115" s="356"/>
      <c r="RID115" s="356"/>
      <c r="RIE115" s="356"/>
      <c r="RIF115" s="356"/>
      <c r="RIG115" s="356"/>
      <c r="RIH115" s="356"/>
      <c r="RII115" s="356"/>
      <c r="RIJ115" s="356"/>
      <c r="RIK115" s="356"/>
      <c r="RIL115" s="356"/>
      <c r="RIM115" s="356"/>
      <c r="RIN115" s="356"/>
      <c r="RIO115" s="356"/>
      <c r="RIP115" s="356"/>
      <c r="RIQ115" s="356"/>
      <c r="RIR115" s="356"/>
      <c r="RIS115" s="356"/>
      <c r="RIT115" s="356"/>
      <c r="RIU115" s="356"/>
      <c r="RIV115" s="356"/>
      <c r="RIW115" s="356"/>
      <c r="RIX115" s="356"/>
      <c r="RIY115" s="356"/>
      <c r="RIZ115" s="356"/>
      <c r="RJA115" s="356"/>
      <c r="RJB115" s="356"/>
      <c r="RJC115" s="356"/>
      <c r="RJD115" s="356"/>
      <c r="RJE115" s="356"/>
      <c r="RJF115" s="356"/>
      <c r="RJG115" s="356"/>
      <c r="RJH115" s="356"/>
      <c r="RJI115" s="356"/>
      <c r="RJJ115" s="356"/>
      <c r="RJK115" s="356"/>
      <c r="RJL115" s="356"/>
      <c r="RJM115" s="356"/>
      <c r="RJN115" s="356"/>
      <c r="RJO115" s="356"/>
      <c r="RJP115" s="356"/>
      <c r="RJQ115" s="356"/>
      <c r="RJR115" s="356"/>
      <c r="RJS115" s="356"/>
      <c r="RJT115" s="356"/>
      <c r="RJU115" s="356"/>
      <c r="RJV115" s="356"/>
      <c r="RJW115" s="356"/>
      <c r="RJX115" s="356"/>
      <c r="RJY115" s="356"/>
      <c r="RJZ115" s="356"/>
      <c r="RKA115" s="356"/>
      <c r="RKB115" s="356"/>
      <c r="RKC115" s="356"/>
      <c r="RKD115" s="356"/>
      <c r="RKE115" s="356"/>
      <c r="RKF115" s="356"/>
      <c r="RKG115" s="356"/>
      <c r="RKH115" s="356"/>
      <c r="RKI115" s="356"/>
      <c r="RKJ115" s="356"/>
      <c r="RKK115" s="356"/>
      <c r="RKL115" s="356"/>
      <c r="RKM115" s="356"/>
      <c r="RKN115" s="356"/>
      <c r="RKO115" s="356"/>
      <c r="RKP115" s="356"/>
      <c r="RKQ115" s="356"/>
      <c r="RKR115" s="356"/>
      <c r="RKS115" s="356"/>
      <c r="RKT115" s="356"/>
      <c r="RKU115" s="356"/>
      <c r="RKV115" s="356"/>
      <c r="RKW115" s="356"/>
      <c r="RKX115" s="356"/>
      <c r="RKY115" s="356"/>
      <c r="RKZ115" s="356"/>
      <c r="RLA115" s="356"/>
      <c r="RLB115" s="356"/>
      <c r="RLC115" s="356"/>
      <c r="RLD115" s="356"/>
      <c r="RLE115" s="356"/>
      <c r="RLF115" s="356"/>
      <c r="RLG115" s="356"/>
      <c r="RLH115" s="356"/>
      <c r="RLI115" s="356"/>
      <c r="RLJ115" s="356"/>
      <c r="RLK115" s="356"/>
      <c r="RLL115" s="356"/>
      <c r="RLM115" s="356"/>
      <c r="RLN115" s="356"/>
      <c r="RLO115" s="356"/>
      <c r="RLP115" s="356"/>
      <c r="RLQ115" s="356"/>
      <c r="RLR115" s="356"/>
      <c r="RLS115" s="356"/>
      <c r="RLT115" s="356"/>
      <c r="RLU115" s="356"/>
      <c r="RLV115" s="356"/>
      <c r="RLW115" s="356"/>
      <c r="RLX115" s="356"/>
      <c r="RLY115" s="356"/>
      <c r="RLZ115" s="356"/>
      <c r="RMA115" s="356"/>
      <c r="RMB115" s="356"/>
      <c r="RMC115" s="356"/>
      <c r="RMD115" s="356"/>
      <c r="RME115" s="356"/>
      <c r="RMF115" s="356"/>
      <c r="RMG115" s="356"/>
      <c r="RMH115" s="356"/>
      <c r="RMI115" s="356"/>
      <c r="RMJ115" s="356"/>
      <c r="RMK115" s="356"/>
      <c r="RML115" s="356"/>
      <c r="RMM115" s="356"/>
      <c r="RMN115" s="356"/>
      <c r="RMO115" s="356"/>
      <c r="RMP115" s="356"/>
      <c r="RMQ115" s="356"/>
      <c r="RMR115" s="356"/>
      <c r="RMS115" s="356"/>
      <c r="RMT115" s="356"/>
      <c r="RMU115" s="356"/>
      <c r="RMV115" s="356"/>
      <c r="RMW115" s="356"/>
      <c r="RMX115" s="356"/>
      <c r="RMY115" s="356"/>
      <c r="RMZ115" s="356"/>
      <c r="RNA115" s="356"/>
      <c r="RNB115" s="356"/>
      <c r="RNC115" s="356"/>
      <c r="RND115" s="356"/>
      <c r="RNE115" s="356"/>
      <c r="RNF115" s="356"/>
      <c r="RNG115" s="356"/>
      <c r="RNH115" s="356"/>
      <c r="RNI115" s="356"/>
      <c r="RNJ115" s="356"/>
      <c r="RNK115" s="356"/>
      <c r="RNL115" s="356"/>
      <c r="RNM115" s="356"/>
      <c r="RNN115" s="356"/>
      <c r="RNO115" s="356"/>
      <c r="RNP115" s="356"/>
      <c r="RNQ115" s="356"/>
      <c r="RNR115" s="356"/>
      <c r="RNS115" s="356"/>
      <c r="RNT115" s="356"/>
      <c r="RNU115" s="356"/>
      <c r="RNV115" s="356"/>
      <c r="RNW115" s="356"/>
      <c r="RNX115" s="356"/>
      <c r="RNY115" s="356"/>
      <c r="RNZ115" s="356"/>
      <c r="ROA115" s="356"/>
      <c r="ROB115" s="356"/>
      <c r="ROC115" s="356"/>
      <c r="ROD115" s="356"/>
      <c r="ROE115" s="356"/>
      <c r="ROF115" s="356"/>
      <c r="ROG115" s="356"/>
      <c r="ROH115" s="356"/>
      <c r="ROI115" s="356"/>
      <c r="ROJ115" s="356"/>
      <c r="ROK115" s="356"/>
      <c r="ROL115" s="356"/>
      <c r="ROM115" s="356"/>
      <c r="RON115" s="356"/>
      <c r="ROO115" s="356"/>
      <c r="ROP115" s="356"/>
      <c r="ROQ115" s="356"/>
      <c r="ROR115" s="356"/>
      <c r="ROS115" s="356"/>
      <c r="ROT115" s="356"/>
      <c r="ROU115" s="356"/>
      <c r="ROV115" s="356"/>
      <c r="ROW115" s="356"/>
      <c r="ROX115" s="356"/>
      <c r="ROY115" s="356"/>
      <c r="ROZ115" s="356"/>
      <c r="RPA115" s="356"/>
      <c r="RPB115" s="356"/>
      <c r="RPC115" s="356"/>
      <c r="RPD115" s="356"/>
      <c r="RPE115" s="356"/>
      <c r="RPF115" s="356"/>
      <c r="RPG115" s="356"/>
      <c r="RPH115" s="356"/>
      <c r="RPI115" s="356"/>
      <c r="RPJ115" s="356"/>
      <c r="RPK115" s="356"/>
      <c r="RPL115" s="356"/>
      <c r="RPM115" s="356"/>
      <c r="RPN115" s="356"/>
      <c r="RPO115" s="356"/>
      <c r="RPP115" s="356"/>
      <c r="RPQ115" s="356"/>
      <c r="RPR115" s="356"/>
      <c r="RPS115" s="356"/>
      <c r="RPT115" s="356"/>
      <c r="RPU115" s="356"/>
      <c r="RPV115" s="356"/>
      <c r="RPW115" s="356"/>
      <c r="RPX115" s="356"/>
      <c r="RPY115" s="356"/>
      <c r="RPZ115" s="356"/>
      <c r="RQA115" s="356"/>
      <c r="RQB115" s="356"/>
      <c r="RQC115" s="356"/>
      <c r="RQD115" s="356"/>
      <c r="RQE115" s="356"/>
      <c r="RQF115" s="356"/>
      <c r="RQG115" s="356"/>
      <c r="RQH115" s="356"/>
      <c r="RQI115" s="356"/>
      <c r="RQJ115" s="356"/>
      <c r="RQK115" s="356"/>
      <c r="RQL115" s="356"/>
      <c r="RQM115" s="356"/>
      <c r="RQN115" s="356"/>
      <c r="RQO115" s="356"/>
      <c r="RQP115" s="356"/>
      <c r="RQQ115" s="356"/>
      <c r="RQR115" s="356"/>
      <c r="RQS115" s="356"/>
      <c r="RQT115" s="356"/>
      <c r="RQU115" s="356"/>
      <c r="RQV115" s="356"/>
      <c r="RQW115" s="356"/>
      <c r="RQX115" s="356"/>
      <c r="RQY115" s="356"/>
      <c r="RQZ115" s="356"/>
      <c r="RRA115" s="356"/>
      <c r="RRB115" s="356"/>
      <c r="RRC115" s="356"/>
      <c r="RRD115" s="356"/>
      <c r="RRE115" s="356"/>
      <c r="RRF115" s="356"/>
      <c r="RRG115" s="356"/>
      <c r="RRH115" s="356"/>
      <c r="RRI115" s="356"/>
      <c r="RRJ115" s="356"/>
      <c r="RRK115" s="356"/>
      <c r="RRL115" s="356"/>
      <c r="RRM115" s="356"/>
      <c r="RRN115" s="356"/>
      <c r="RRO115" s="356"/>
      <c r="RRP115" s="356"/>
      <c r="RRQ115" s="356"/>
      <c r="RRR115" s="356"/>
      <c r="RRS115" s="356"/>
      <c r="RRT115" s="356"/>
      <c r="RRU115" s="356"/>
      <c r="RRV115" s="356"/>
      <c r="RRW115" s="356"/>
      <c r="RRX115" s="356"/>
      <c r="RRY115" s="356"/>
      <c r="RRZ115" s="356"/>
      <c r="RSA115" s="356"/>
      <c r="RSB115" s="356"/>
      <c r="RSC115" s="356"/>
      <c r="RSD115" s="356"/>
      <c r="RSE115" s="356"/>
      <c r="RSF115" s="356"/>
      <c r="RSG115" s="356"/>
      <c r="RSH115" s="356"/>
      <c r="RSI115" s="356"/>
      <c r="RSJ115" s="356"/>
      <c r="RSK115" s="356"/>
      <c r="RSL115" s="356"/>
      <c r="RSM115" s="356"/>
      <c r="RSN115" s="356"/>
      <c r="RSO115" s="356"/>
      <c r="RSP115" s="356"/>
      <c r="RSQ115" s="356"/>
      <c r="RSR115" s="356"/>
      <c r="RSS115" s="356"/>
      <c r="RST115" s="356"/>
      <c r="RSU115" s="356"/>
      <c r="RSV115" s="356"/>
      <c r="RSW115" s="356"/>
      <c r="RSX115" s="356"/>
      <c r="RSY115" s="356"/>
      <c r="RSZ115" s="356"/>
      <c r="RTA115" s="356"/>
      <c r="RTB115" s="356"/>
      <c r="RTC115" s="356"/>
      <c r="RTD115" s="356"/>
      <c r="RTE115" s="356"/>
      <c r="RTF115" s="356"/>
      <c r="RTG115" s="356"/>
      <c r="RTH115" s="356"/>
      <c r="RTI115" s="356"/>
      <c r="RTJ115" s="356"/>
      <c r="RTK115" s="356"/>
      <c r="RTL115" s="356"/>
      <c r="RTM115" s="356"/>
      <c r="RTN115" s="356"/>
      <c r="RTO115" s="356"/>
      <c r="RTP115" s="356"/>
      <c r="RTQ115" s="356"/>
      <c r="RTR115" s="356"/>
      <c r="RTS115" s="356"/>
      <c r="RTT115" s="356"/>
      <c r="RTU115" s="356"/>
      <c r="RTV115" s="356"/>
      <c r="RTW115" s="356"/>
      <c r="RTX115" s="356"/>
      <c r="RTY115" s="356"/>
      <c r="RTZ115" s="356"/>
      <c r="RUA115" s="356"/>
      <c r="RUB115" s="356"/>
      <c r="RUC115" s="356"/>
      <c r="RUD115" s="356"/>
      <c r="RUE115" s="356"/>
      <c r="RUF115" s="356"/>
      <c r="RUG115" s="356"/>
      <c r="RUH115" s="356"/>
      <c r="RUI115" s="356"/>
      <c r="RUJ115" s="356"/>
      <c r="RUK115" s="356"/>
      <c r="RUL115" s="356"/>
      <c r="RUM115" s="356"/>
      <c r="RUN115" s="356"/>
      <c r="RUO115" s="356"/>
      <c r="RUP115" s="356"/>
      <c r="RUQ115" s="356"/>
      <c r="RUR115" s="356"/>
      <c r="RUS115" s="356"/>
      <c r="RUT115" s="356"/>
      <c r="RUU115" s="356"/>
      <c r="RUV115" s="356"/>
      <c r="RUW115" s="356"/>
      <c r="RUX115" s="356"/>
      <c r="RUY115" s="356"/>
      <c r="RUZ115" s="356"/>
      <c r="RVA115" s="356"/>
      <c r="RVB115" s="356"/>
      <c r="RVC115" s="356"/>
      <c r="RVD115" s="356"/>
      <c r="RVE115" s="356"/>
      <c r="RVF115" s="356"/>
      <c r="RVG115" s="356"/>
      <c r="RVH115" s="356"/>
      <c r="RVI115" s="356"/>
      <c r="RVJ115" s="356"/>
      <c r="RVK115" s="356"/>
      <c r="RVL115" s="356"/>
      <c r="RVM115" s="356"/>
      <c r="RVN115" s="356"/>
      <c r="RVO115" s="356"/>
      <c r="RVP115" s="356"/>
      <c r="RVQ115" s="356"/>
      <c r="RVR115" s="356"/>
      <c r="RVS115" s="356"/>
      <c r="RVT115" s="356"/>
      <c r="RVU115" s="356"/>
      <c r="RVV115" s="356"/>
      <c r="RVW115" s="356"/>
      <c r="RVX115" s="356"/>
      <c r="RVY115" s="356"/>
      <c r="RVZ115" s="356"/>
      <c r="RWA115" s="356"/>
      <c r="RWB115" s="356"/>
      <c r="RWC115" s="356"/>
      <c r="RWD115" s="356"/>
      <c r="RWE115" s="356"/>
      <c r="RWF115" s="356"/>
      <c r="RWG115" s="356"/>
      <c r="RWH115" s="356"/>
      <c r="RWI115" s="356"/>
      <c r="RWJ115" s="356"/>
      <c r="RWK115" s="356"/>
      <c r="RWL115" s="356"/>
      <c r="RWM115" s="356"/>
      <c r="RWN115" s="356"/>
      <c r="RWO115" s="356"/>
      <c r="RWP115" s="356"/>
      <c r="RWQ115" s="356"/>
      <c r="RWR115" s="356"/>
      <c r="RWS115" s="356"/>
      <c r="RWT115" s="356"/>
      <c r="RWU115" s="356"/>
      <c r="RWV115" s="356"/>
      <c r="RWW115" s="356"/>
      <c r="RWX115" s="356"/>
      <c r="RWY115" s="356"/>
      <c r="RWZ115" s="356"/>
      <c r="RXA115" s="356"/>
      <c r="RXB115" s="356"/>
      <c r="RXC115" s="356"/>
      <c r="RXD115" s="356"/>
      <c r="RXE115" s="356"/>
      <c r="RXF115" s="356"/>
      <c r="RXG115" s="356"/>
      <c r="RXH115" s="356"/>
      <c r="RXI115" s="356"/>
      <c r="RXJ115" s="356"/>
      <c r="RXK115" s="356"/>
      <c r="RXL115" s="356"/>
      <c r="RXM115" s="356"/>
      <c r="RXN115" s="356"/>
      <c r="RXO115" s="356"/>
      <c r="RXP115" s="356"/>
      <c r="RXQ115" s="356"/>
      <c r="RXR115" s="356"/>
      <c r="RXS115" s="356"/>
      <c r="RXT115" s="356"/>
      <c r="RXU115" s="356"/>
      <c r="RXV115" s="356"/>
      <c r="RXW115" s="356"/>
      <c r="RXX115" s="356"/>
      <c r="RXY115" s="356"/>
      <c r="RXZ115" s="356"/>
      <c r="RYA115" s="356"/>
      <c r="RYB115" s="356"/>
      <c r="RYC115" s="356"/>
      <c r="RYD115" s="356"/>
      <c r="RYE115" s="356"/>
      <c r="RYF115" s="356"/>
      <c r="RYG115" s="356"/>
      <c r="RYH115" s="356"/>
      <c r="RYI115" s="356"/>
      <c r="RYJ115" s="356"/>
      <c r="RYK115" s="356"/>
      <c r="RYL115" s="356"/>
      <c r="RYM115" s="356"/>
      <c r="RYN115" s="356"/>
      <c r="RYO115" s="356"/>
      <c r="RYP115" s="356"/>
      <c r="RYQ115" s="356"/>
      <c r="RYR115" s="356"/>
      <c r="RYS115" s="356"/>
      <c r="RYT115" s="356"/>
      <c r="RYU115" s="356"/>
      <c r="RYV115" s="356"/>
      <c r="RYW115" s="356"/>
      <c r="RYX115" s="356"/>
      <c r="RYY115" s="356"/>
      <c r="RYZ115" s="356"/>
      <c r="RZA115" s="356"/>
      <c r="RZB115" s="356"/>
      <c r="RZC115" s="356"/>
      <c r="RZD115" s="356"/>
      <c r="RZE115" s="356"/>
      <c r="RZF115" s="356"/>
      <c r="RZG115" s="356"/>
      <c r="RZH115" s="356"/>
      <c r="RZI115" s="356"/>
      <c r="RZJ115" s="356"/>
      <c r="RZK115" s="356"/>
      <c r="RZL115" s="356"/>
      <c r="RZM115" s="356"/>
      <c r="RZN115" s="356"/>
      <c r="RZO115" s="356"/>
      <c r="RZP115" s="356"/>
      <c r="RZQ115" s="356"/>
      <c r="RZR115" s="356"/>
      <c r="RZS115" s="356"/>
      <c r="RZT115" s="356"/>
      <c r="RZU115" s="356"/>
      <c r="RZV115" s="356"/>
      <c r="RZW115" s="356"/>
      <c r="RZX115" s="356"/>
      <c r="RZY115" s="356"/>
      <c r="RZZ115" s="356"/>
      <c r="SAA115" s="356"/>
      <c r="SAB115" s="356"/>
      <c r="SAC115" s="356"/>
      <c r="SAD115" s="356"/>
      <c r="SAE115" s="356"/>
      <c r="SAF115" s="356"/>
      <c r="SAG115" s="356"/>
      <c r="SAH115" s="356"/>
      <c r="SAI115" s="356"/>
      <c r="SAJ115" s="356"/>
      <c r="SAK115" s="356"/>
      <c r="SAL115" s="356"/>
      <c r="SAM115" s="356"/>
      <c r="SAN115" s="356"/>
      <c r="SAO115" s="356"/>
      <c r="SAP115" s="356"/>
      <c r="SAQ115" s="356"/>
      <c r="SAR115" s="356"/>
      <c r="SAS115" s="356"/>
      <c r="SAT115" s="356"/>
      <c r="SAU115" s="356"/>
      <c r="SAV115" s="356"/>
      <c r="SAW115" s="356"/>
      <c r="SAX115" s="356"/>
      <c r="SAY115" s="356"/>
      <c r="SAZ115" s="356"/>
      <c r="SBA115" s="356"/>
      <c r="SBB115" s="356"/>
      <c r="SBC115" s="356"/>
      <c r="SBD115" s="356"/>
      <c r="SBE115" s="356"/>
      <c r="SBF115" s="356"/>
      <c r="SBG115" s="356"/>
      <c r="SBH115" s="356"/>
      <c r="SBI115" s="356"/>
      <c r="SBJ115" s="356"/>
      <c r="SBK115" s="356"/>
      <c r="SBL115" s="356"/>
      <c r="SBM115" s="356"/>
      <c r="SBN115" s="356"/>
      <c r="SBO115" s="356"/>
      <c r="SBP115" s="356"/>
      <c r="SBQ115" s="356"/>
      <c r="SBR115" s="356"/>
      <c r="SBS115" s="356"/>
      <c r="SBT115" s="356"/>
      <c r="SBU115" s="356"/>
      <c r="SBV115" s="356"/>
      <c r="SBW115" s="356"/>
      <c r="SBX115" s="356"/>
      <c r="SBY115" s="356"/>
      <c r="SBZ115" s="356"/>
      <c r="SCA115" s="356"/>
      <c r="SCB115" s="356"/>
      <c r="SCC115" s="356"/>
      <c r="SCD115" s="356"/>
      <c r="SCE115" s="356"/>
      <c r="SCF115" s="356"/>
      <c r="SCG115" s="356"/>
      <c r="SCH115" s="356"/>
      <c r="SCI115" s="356"/>
      <c r="SCJ115" s="356"/>
      <c r="SCK115" s="356"/>
      <c r="SCL115" s="356"/>
      <c r="SCM115" s="356"/>
      <c r="SCN115" s="356"/>
      <c r="SCO115" s="356"/>
      <c r="SCP115" s="356"/>
      <c r="SCQ115" s="356"/>
      <c r="SCR115" s="356"/>
      <c r="SCS115" s="356"/>
      <c r="SCT115" s="356"/>
      <c r="SCU115" s="356"/>
      <c r="SCV115" s="356"/>
      <c r="SCW115" s="356"/>
      <c r="SCX115" s="356"/>
      <c r="SCY115" s="356"/>
      <c r="SCZ115" s="356"/>
      <c r="SDA115" s="356"/>
      <c r="SDB115" s="356"/>
      <c r="SDC115" s="356"/>
      <c r="SDD115" s="356"/>
      <c r="SDE115" s="356"/>
      <c r="SDF115" s="356"/>
      <c r="SDG115" s="356"/>
      <c r="SDH115" s="356"/>
      <c r="SDI115" s="356"/>
      <c r="SDJ115" s="356"/>
      <c r="SDK115" s="356"/>
      <c r="SDL115" s="356"/>
      <c r="SDM115" s="356"/>
      <c r="SDN115" s="356"/>
      <c r="SDO115" s="356"/>
      <c r="SDP115" s="356"/>
      <c r="SDQ115" s="356"/>
      <c r="SDR115" s="356"/>
      <c r="SDS115" s="356"/>
      <c r="SDT115" s="356"/>
      <c r="SDU115" s="356"/>
      <c r="SDV115" s="356"/>
      <c r="SDW115" s="356"/>
      <c r="SDX115" s="356"/>
      <c r="SDY115" s="356"/>
      <c r="SDZ115" s="356"/>
      <c r="SEA115" s="356"/>
      <c r="SEB115" s="356"/>
      <c r="SEC115" s="356"/>
      <c r="SED115" s="356"/>
      <c r="SEE115" s="356"/>
      <c r="SEF115" s="356"/>
      <c r="SEG115" s="356"/>
      <c r="SEH115" s="356"/>
      <c r="SEI115" s="356"/>
      <c r="SEJ115" s="356"/>
      <c r="SEK115" s="356"/>
      <c r="SEL115" s="356"/>
      <c r="SEM115" s="356"/>
      <c r="SEN115" s="356"/>
      <c r="SEO115" s="356"/>
      <c r="SEP115" s="356"/>
      <c r="SEQ115" s="356"/>
      <c r="SER115" s="356"/>
      <c r="SES115" s="356"/>
      <c r="SET115" s="356"/>
      <c r="SEU115" s="356"/>
      <c r="SEV115" s="356"/>
      <c r="SEW115" s="356"/>
      <c r="SEX115" s="356"/>
      <c r="SEY115" s="356"/>
      <c r="SEZ115" s="356"/>
      <c r="SFA115" s="356"/>
      <c r="SFB115" s="356"/>
      <c r="SFC115" s="356"/>
      <c r="SFD115" s="356"/>
      <c r="SFE115" s="356"/>
      <c r="SFF115" s="356"/>
      <c r="SFG115" s="356"/>
      <c r="SFH115" s="356"/>
      <c r="SFI115" s="356"/>
      <c r="SFJ115" s="356"/>
      <c r="SFK115" s="356"/>
      <c r="SFL115" s="356"/>
      <c r="SFM115" s="356"/>
      <c r="SFN115" s="356"/>
      <c r="SFO115" s="356"/>
      <c r="SFP115" s="356"/>
      <c r="SFQ115" s="356"/>
      <c r="SFR115" s="356"/>
      <c r="SFS115" s="356"/>
      <c r="SFT115" s="356"/>
      <c r="SFU115" s="356"/>
      <c r="SFV115" s="356"/>
      <c r="SFW115" s="356"/>
      <c r="SFX115" s="356"/>
      <c r="SFY115" s="356"/>
      <c r="SFZ115" s="356"/>
      <c r="SGA115" s="356"/>
      <c r="SGB115" s="356"/>
      <c r="SGC115" s="356"/>
      <c r="SGD115" s="356"/>
      <c r="SGE115" s="356"/>
      <c r="SGF115" s="356"/>
      <c r="SGG115" s="356"/>
      <c r="SGH115" s="356"/>
      <c r="SGI115" s="356"/>
      <c r="SGJ115" s="356"/>
      <c r="SGK115" s="356"/>
      <c r="SGL115" s="356"/>
      <c r="SGM115" s="356"/>
      <c r="SGN115" s="356"/>
      <c r="SGO115" s="356"/>
      <c r="SGP115" s="356"/>
      <c r="SGQ115" s="356"/>
      <c r="SGR115" s="356"/>
      <c r="SGS115" s="356"/>
      <c r="SGT115" s="356"/>
      <c r="SGU115" s="356"/>
      <c r="SGV115" s="356"/>
      <c r="SGW115" s="356"/>
      <c r="SGX115" s="356"/>
      <c r="SGY115" s="356"/>
      <c r="SGZ115" s="356"/>
      <c r="SHA115" s="356"/>
      <c r="SHB115" s="356"/>
      <c r="SHC115" s="356"/>
      <c r="SHD115" s="356"/>
      <c r="SHE115" s="356"/>
      <c r="SHF115" s="356"/>
      <c r="SHG115" s="356"/>
      <c r="SHH115" s="356"/>
      <c r="SHI115" s="356"/>
      <c r="SHJ115" s="356"/>
      <c r="SHK115" s="356"/>
      <c r="SHL115" s="356"/>
      <c r="SHM115" s="356"/>
      <c r="SHN115" s="356"/>
      <c r="SHO115" s="356"/>
      <c r="SHP115" s="356"/>
      <c r="SHQ115" s="356"/>
      <c r="SHR115" s="356"/>
      <c r="SHS115" s="356"/>
      <c r="SHT115" s="356"/>
      <c r="SHU115" s="356"/>
      <c r="SHV115" s="356"/>
      <c r="SHW115" s="356"/>
      <c r="SHX115" s="356"/>
      <c r="SHY115" s="356"/>
      <c r="SHZ115" s="356"/>
      <c r="SIA115" s="356"/>
      <c r="SIB115" s="356"/>
      <c r="SIC115" s="356"/>
      <c r="SID115" s="356"/>
      <c r="SIE115" s="356"/>
      <c r="SIF115" s="356"/>
      <c r="SIG115" s="356"/>
      <c r="SIH115" s="356"/>
      <c r="SII115" s="356"/>
      <c r="SIJ115" s="356"/>
      <c r="SIK115" s="356"/>
      <c r="SIL115" s="356"/>
      <c r="SIM115" s="356"/>
      <c r="SIN115" s="356"/>
      <c r="SIO115" s="356"/>
      <c r="SIP115" s="356"/>
      <c r="SIQ115" s="356"/>
      <c r="SIR115" s="356"/>
      <c r="SIS115" s="356"/>
      <c r="SIT115" s="356"/>
      <c r="SIU115" s="356"/>
      <c r="SIV115" s="356"/>
      <c r="SIW115" s="356"/>
      <c r="SIX115" s="356"/>
      <c r="SIY115" s="356"/>
      <c r="SIZ115" s="356"/>
      <c r="SJA115" s="356"/>
      <c r="SJB115" s="356"/>
      <c r="SJC115" s="356"/>
      <c r="SJD115" s="356"/>
      <c r="SJE115" s="356"/>
      <c r="SJF115" s="356"/>
      <c r="SJG115" s="356"/>
      <c r="SJH115" s="356"/>
      <c r="SJI115" s="356"/>
      <c r="SJJ115" s="356"/>
      <c r="SJK115" s="356"/>
      <c r="SJL115" s="356"/>
      <c r="SJM115" s="356"/>
      <c r="SJN115" s="356"/>
      <c r="SJO115" s="356"/>
      <c r="SJP115" s="356"/>
      <c r="SJQ115" s="356"/>
      <c r="SJR115" s="356"/>
      <c r="SJS115" s="356"/>
      <c r="SJT115" s="356"/>
      <c r="SJU115" s="356"/>
      <c r="SJV115" s="356"/>
      <c r="SJW115" s="356"/>
      <c r="SJX115" s="356"/>
      <c r="SJY115" s="356"/>
      <c r="SJZ115" s="356"/>
      <c r="SKA115" s="356"/>
      <c r="SKB115" s="356"/>
      <c r="SKC115" s="356"/>
      <c r="SKD115" s="356"/>
      <c r="SKE115" s="356"/>
      <c r="SKF115" s="356"/>
      <c r="SKG115" s="356"/>
      <c r="SKH115" s="356"/>
      <c r="SKI115" s="356"/>
      <c r="SKJ115" s="356"/>
      <c r="SKK115" s="356"/>
      <c r="SKL115" s="356"/>
      <c r="SKM115" s="356"/>
      <c r="SKN115" s="356"/>
      <c r="SKO115" s="356"/>
      <c r="SKP115" s="356"/>
      <c r="SKQ115" s="356"/>
      <c r="SKR115" s="356"/>
      <c r="SKS115" s="356"/>
      <c r="SKT115" s="356"/>
      <c r="SKU115" s="356"/>
      <c r="SKV115" s="356"/>
      <c r="SKW115" s="356"/>
      <c r="SKX115" s="356"/>
      <c r="SKY115" s="356"/>
      <c r="SKZ115" s="356"/>
      <c r="SLA115" s="356"/>
      <c r="SLB115" s="356"/>
      <c r="SLC115" s="356"/>
      <c r="SLD115" s="356"/>
      <c r="SLE115" s="356"/>
      <c r="SLF115" s="356"/>
      <c r="SLG115" s="356"/>
      <c r="SLH115" s="356"/>
      <c r="SLI115" s="356"/>
      <c r="SLJ115" s="356"/>
      <c r="SLK115" s="356"/>
      <c r="SLL115" s="356"/>
      <c r="SLM115" s="356"/>
      <c r="SLN115" s="356"/>
      <c r="SLO115" s="356"/>
      <c r="SLP115" s="356"/>
      <c r="SLQ115" s="356"/>
      <c r="SLR115" s="356"/>
      <c r="SLS115" s="356"/>
      <c r="SLT115" s="356"/>
      <c r="SLU115" s="356"/>
      <c r="SLV115" s="356"/>
      <c r="SLW115" s="356"/>
      <c r="SLX115" s="356"/>
      <c r="SLY115" s="356"/>
      <c r="SLZ115" s="356"/>
      <c r="SMA115" s="356"/>
      <c r="SMB115" s="356"/>
      <c r="SMC115" s="356"/>
      <c r="SMD115" s="356"/>
      <c r="SME115" s="356"/>
      <c r="SMF115" s="356"/>
      <c r="SMG115" s="356"/>
      <c r="SMH115" s="356"/>
      <c r="SMI115" s="356"/>
      <c r="SMJ115" s="356"/>
      <c r="SMK115" s="356"/>
      <c r="SML115" s="356"/>
      <c r="SMM115" s="356"/>
      <c r="SMN115" s="356"/>
      <c r="SMO115" s="356"/>
      <c r="SMP115" s="356"/>
      <c r="SMQ115" s="356"/>
      <c r="SMR115" s="356"/>
      <c r="SMS115" s="356"/>
      <c r="SMT115" s="356"/>
      <c r="SMU115" s="356"/>
      <c r="SMV115" s="356"/>
      <c r="SMW115" s="356"/>
      <c r="SMX115" s="356"/>
      <c r="SMY115" s="356"/>
      <c r="SMZ115" s="356"/>
      <c r="SNA115" s="356"/>
      <c r="SNB115" s="356"/>
      <c r="SNC115" s="356"/>
      <c r="SND115" s="356"/>
      <c r="SNE115" s="356"/>
      <c r="SNF115" s="356"/>
      <c r="SNG115" s="356"/>
      <c r="SNH115" s="356"/>
      <c r="SNI115" s="356"/>
      <c r="SNJ115" s="356"/>
      <c r="SNK115" s="356"/>
      <c r="SNL115" s="356"/>
      <c r="SNM115" s="356"/>
      <c r="SNN115" s="356"/>
      <c r="SNO115" s="356"/>
      <c r="SNP115" s="356"/>
      <c r="SNQ115" s="356"/>
      <c r="SNR115" s="356"/>
      <c r="SNS115" s="356"/>
      <c r="SNT115" s="356"/>
      <c r="SNU115" s="356"/>
      <c r="SNV115" s="356"/>
      <c r="SNW115" s="356"/>
      <c r="SNX115" s="356"/>
      <c r="SNY115" s="356"/>
      <c r="SNZ115" s="356"/>
      <c r="SOA115" s="356"/>
      <c r="SOB115" s="356"/>
      <c r="SOC115" s="356"/>
      <c r="SOD115" s="356"/>
      <c r="SOE115" s="356"/>
      <c r="SOF115" s="356"/>
      <c r="SOG115" s="356"/>
      <c r="SOH115" s="356"/>
      <c r="SOI115" s="356"/>
      <c r="SOJ115" s="356"/>
      <c r="SOK115" s="356"/>
      <c r="SOL115" s="356"/>
      <c r="SOM115" s="356"/>
      <c r="SON115" s="356"/>
      <c r="SOO115" s="356"/>
      <c r="SOP115" s="356"/>
      <c r="SOQ115" s="356"/>
      <c r="SOR115" s="356"/>
      <c r="SOS115" s="356"/>
      <c r="SOT115" s="356"/>
      <c r="SOU115" s="356"/>
      <c r="SOV115" s="356"/>
      <c r="SOW115" s="356"/>
      <c r="SOX115" s="356"/>
      <c r="SOY115" s="356"/>
      <c r="SOZ115" s="356"/>
      <c r="SPA115" s="356"/>
      <c r="SPB115" s="356"/>
      <c r="SPC115" s="356"/>
      <c r="SPD115" s="356"/>
      <c r="SPE115" s="356"/>
      <c r="SPF115" s="356"/>
      <c r="SPG115" s="356"/>
      <c r="SPH115" s="356"/>
      <c r="SPI115" s="356"/>
      <c r="SPJ115" s="356"/>
      <c r="SPK115" s="356"/>
      <c r="SPL115" s="356"/>
      <c r="SPM115" s="356"/>
      <c r="SPN115" s="356"/>
      <c r="SPO115" s="356"/>
      <c r="SPP115" s="356"/>
      <c r="SPQ115" s="356"/>
      <c r="SPR115" s="356"/>
      <c r="SPS115" s="356"/>
      <c r="SPT115" s="356"/>
      <c r="SPU115" s="356"/>
      <c r="SPV115" s="356"/>
      <c r="SPW115" s="356"/>
      <c r="SPX115" s="356"/>
      <c r="SPY115" s="356"/>
      <c r="SPZ115" s="356"/>
      <c r="SQA115" s="356"/>
      <c r="SQB115" s="356"/>
      <c r="SQC115" s="356"/>
      <c r="SQD115" s="356"/>
      <c r="SQE115" s="356"/>
      <c r="SQF115" s="356"/>
      <c r="SQG115" s="356"/>
      <c r="SQH115" s="356"/>
      <c r="SQI115" s="356"/>
      <c r="SQJ115" s="356"/>
      <c r="SQK115" s="356"/>
      <c r="SQL115" s="356"/>
      <c r="SQM115" s="356"/>
      <c r="SQN115" s="356"/>
      <c r="SQO115" s="356"/>
      <c r="SQP115" s="356"/>
      <c r="SQQ115" s="356"/>
      <c r="SQR115" s="356"/>
      <c r="SQS115" s="356"/>
      <c r="SQT115" s="356"/>
      <c r="SQU115" s="356"/>
      <c r="SQV115" s="356"/>
      <c r="SQW115" s="356"/>
      <c r="SQX115" s="356"/>
      <c r="SQY115" s="356"/>
      <c r="SQZ115" s="356"/>
      <c r="SRA115" s="356"/>
      <c r="SRB115" s="356"/>
      <c r="SRC115" s="356"/>
      <c r="SRD115" s="356"/>
      <c r="SRE115" s="356"/>
      <c r="SRF115" s="356"/>
      <c r="SRG115" s="356"/>
      <c r="SRH115" s="356"/>
      <c r="SRI115" s="356"/>
      <c r="SRJ115" s="356"/>
      <c r="SRK115" s="356"/>
      <c r="SRL115" s="356"/>
      <c r="SRM115" s="356"/>
      <c r="SRN115" s="356"/>
      <c r="SRO115" s="356"/>
      <c r="SRP115" s="356"/>
      <c r="SRQ115" s="356"/>
      <c r="SRR115" s="356"/>
      <c r="SRS115" s="356"/>
      <c r="SRT115" s="356"/>
      <c r="SRU115" s="356"/>
      <c r="SRV115" s="356"/>
      <c r="SRW115" s="356"/>
      <c r="SRX115" s="356"/>
      <c r="SRY115" s="356"/>
      <c r="SRZ115" s="356"/>
      <c r="SSA115" s="356"/>
      <c r="SSB115" s="356"/>
      <c r="SSC115" s="356"/>
      <c r="SSD115" s="356"/>
      <c r="SSE115" s="356"/>
      <c r="SSF115" s="356"/>
      <c r="SSG115" s="356"/>
      <c r="SSH115" s="356"/>
      <c r="SSI115" s="356"/>
      <c r="SSJ115" s="356"/>
      <c r="SSK115" s="356"/>
      <c r="SSL115" s="356"/>
      <c r="SSM115" s="356"/>
      <c r="SSN115" s="356"/>
      <c r="SSO115" s="356"/>
      <c r="SSP115" s="356"/>
      <c r="SSQ115" s="356"/>
      <c r="SSR115" s="356"/>
      <c r="SSS115" s="356"/>
      <c r="SST115" s="356"/>
      <c r="SSU115" s="356"/>
      <c r="SSV115" s="356"/>
      <c r="SSW115" s="356"/>
      <c r="SSX115" s="356"/>
      <c r="SSY115" s="356"/>
      <c r="SSZ115" s="356"/>
      <c r="STA115" s="356"/>
      <c r="STB115" s="356"/>
      <c r="STC115" s="356"/>
      <c r="STD115" s="356"/>
      <c r="STE115" s="356"/>
      <c r="STF115" s="356"/>
      <c r="STG115" s="356"/>
      <c r="STH115" s="356"/>
      <c r="STI115" s="356"/>
      <c r="STJ115" s="356"/>
      <c r="STK115" s="356"/>
      <c r="STL115" s="356"/>
      <c r="STM115" s="356"/>
      <c r="STN115" s="356"/>
      <c r="STO115" s="356"/>
      <c r="STP115" s="356"/>
      <c r="STQ115" s="356"/>
      <c r="STR115" s="356"/>
      <c r="STS115" s="356"/>
      <c r="STT115" s="356"/>
      <c r="STU115" s="356"/>
      <c r="STV115" s="356"/>
      <c r="STW115" s="356"/>
      <c r="STX115" s="356"/>
      <c r="STY115" s="356"/>
      <c r="STZ115" s="356"/>
      <c r="SUA115" s="356"/>
      <c r="SUB115" s="356"/>
      <c r="SUC115" s="356"/>
      <c r="SUD115" s="356"/>
      <c r="SUE115" s="356"/>
      <c r="SUF115" s="356"/>
      <c r="SUG115" s="356"/>
      <c r="SUH115" s="356"/>
      <c r="SUI115" s="356"/>
      <c r="SUJ115" s="356"/>
      <c r="SUK115" s="356"/>
      <c r="SUL115" s="356"/>
      <c r="SUM115" s="356"/>
      <c r="SUN115" s="356"/>
      <c r="SUO115" s="356"/>
      <c r="SUP115" s="356"/>
      <c r="SUQ115" s="356"/>
      <c r="SUR115" s="356"/>
      <c r="SUS115" s="356"/>
      <c r="SUT115" s="356"/>
      <c r="SUU115" s="356"/>
      <c r="SUV115" s="356"/>
      <c r="SUW115" s="356"/>
      <c r="SUX115" s="356"/>
      <c r="SUY115" s="356"/>
      <c r="SUZ115" s="356"/>
      <c r="SVA115" s="356"/>
      <c r="SVB115" s="356"/>
      <c r="SVC115" s="356"/>
      <c r="SVD115" s="356"/>
      <c r="SVE115" s="356"/>
      <c r="SVF115" s="356"/>
      <c r="SVG115" s="356"/>
      <c r="SVH115" s="356"/>
      <c r="SVI115" s="356"/>
      <c r="SVJ115" s="356"/>
      <c r="SVK115" s="356"/>
      <c r="SVL115" s="356"/>
      <c r="SVM115" s="356"/>
      <c r="SVN115" s="356"/>
      <c r="SVO115" s="356"/>
      <c r="SVP115" s="356"/>
      <c r="SVQ115" s="356"/>
      <c r="SVR115" s="356"/>
      <c r="SVS115" s="356"/>
      <c r="SVT115" s="356"/>
      <c r="SVU115" s="356"/>
      <c r="SVV115" s="356"/>
      <c r="SVW115" s="356"/>
      <c r="SVX115" s="356"/>
      <c r="SVY115" s="356"/>
      <c r="SVZ115" s="356"/>
      <c r="SWA115" s="356"/>
      <c r="SWB115" s="356"/>
      <c r="SWC115" s="356"/>
      <c r="SWD115" s="356"/>
      <c r="SWE115" s="356"/>
      <c r="SWF115" s="356"/>
      <c r="SWG115" s="356"/>
      <c r="SWH115" s="356"/>
      <c r="SWI115" s="356"/>
      <c r="SWJ115" s="356"/>
      <c r="SWK115" s="356"/>
      <c r="SWL115" s="356"/>
      <c r="SWM115" s="356"/>
      <c r="SWN115" s="356"/>
      <c r="SWO115" s="356"/>
      <c r="SWP115" s="356"/>
      <c r="SWQ115" s="356"/>
      <c r="SWR115" s="356"/>
      <c r="SWS115" s="356"/>
      <c r="SWT115" s="356"/>
      <c r="SWU115" s="356"/>
      <c r="SWV115" s="356"/>
      <c r="SWW115" s="356"/>
      <c r="SWX115" s="356"/>
      <c r="SWY115" s="356"/>
      <c r="SWZ115" s="356"/>
      <c r="SXA115" s="356"/>
      <c r="SXB115" s="356"/>
      <c r="SXC115" s="356"/>
      <c r="SXD115" s="356"/>
      <c r="SXE115" s="356"/>
      <c r="SXF115" s="356"/>
      <c r="SXG115" s="356"/>
      <c r="SXH115" s="356"/>
      <c r="SXI115" s="356"/>
      <c r="SXJ115" s="356"/>
      <c r="SXK115" s="356"/>
      <c r="SXL115" s="356"/>
      <c r="SXM115" s="356"/>
      <c r="SXN115" s="356"/>
      <c r="SXO115" s="356"/>
      <c r="SXP115" s="356"/>
      <c r="SXQ115" s="356"/>
      <c r="SXR115" s="356"/>
      <c r="SXS115" s="356"/>
      <c r="SXT115" s="356"/>
      <c r="SXU115" s="356"/>
      <c r="SXV115" s="356"/>
      <c r="SXW115" s="356"/>
      <c r="SXX115" s="356"/>
      <c r="SXY115" s="356"/>
      <c r="SXZ115" s="356"/>
      <c r="SYA115" s="356"/>
      <c r="SYB115" s="356"/>
      <c r="SYC115" s="356"/>
      <c r="SYD115" s="356"/>
      <c r="SYE115" s="356"/>
      <c r="SYF115" s="356"/>
      <c r="SYG115" s="356"/>
      <c r="SYH115" s="356"/>
      <c r="SYI115" s="356"/>
      <c r="SYJ115" s="356"/>
      <c r="SYK115" s="356"/>
      <c r="SYL115" s="356"/>
      <c r="SYM115" s="356"/>
      <c r="SYN115" s="356"/>
      <c r="SYO115" s="356"/>
      <c r="SYP115" s="356"/>
      <c r="SYQ115" s="356"/>
      <c r="SYR115" s="356"/>
      <c r="SYS115" s="356"/>
      <c r="SYT115" s="356"/>
      <c r="SYU115" s="356"/>
      <c r="SYV115" s="356"/>
      <c r="SYW115" s="356"/>
      <c r="SYX115" s="356"/>
      <c r="SYY115" s="356"/>
      <c r="SYZ115" s="356"/>
      <c r="SZA115" s="356"/>
      <c r="SZB115" s="356"/>
      <c r="SZC115" s="356"/>
      <c r="SZD115" s="356"/>
      <c r="SZE115" s="356"/>
      <c r="SZF115" s="356"/>
      <c r="SZG115" s="356"/>
      <c r="SZH115" s="356"/>
      <c r="SZI115" s="356"/>
      <c r="SZJ115" s="356"/>
      <c r="SZK115" s="356"/>
      <c r="SZL115" s="356"/>
      <c r="SZM115" s="356"/>
      <c r="SZN115" s="356"/>
      <c r="SZO115" s="356"/>
      <c r="SZP115" s="356"/>
      <c r="SZQ115" s="356"/>
      <c r="SZR115" s="356"/>
      <c r="SZS115" s="356"/>
      <c r="SZT115" s="356"/>
      <c r="SZU115" s="356"/>
      <c r="SZV115" s="356"/>
      <c r="SZW115" s="356"/>
      <c r="SZX115" s="356"/>
      <c r="SZY115" s="356"/>
      <c r="SZZ115" s="356"/>
      <c r="TAA115" s="356"/>
      <c r="TAB115" s="356"/>
      <c r="TAC115" s="356"/>
      <c r="TAD115" s="356"/>
      <c r="TAE115" s="356"/>
      <c r="TAF115" s="356"/>
      <c r="TAG115" s="356"/>
      <c r="TAH115" s="356"/>
      <c r="TAI115" s="356"/>
      <c r="TAJ115" s="356"/>
      <c r="TAK115" s="356"/>
      <c r="TAL115" s="356"/>
      <c r="TAM115" s="356"/>
      <c r="TAN115" s="356"/>
      <c r="TAO115" s="356"/>
      <c r="TAP115" s="356"/>
      <c r="TAQ115" s="356"/>
      <c r="TAR115" s="356"/>
      <c r="TAS115" s="356"/>
      <c r="TAT115" s="356"/>
      <c r="TAU115" s="356"/>
      <c r="TAV115" s="356"/>
      <c r="TAW115" s="356"/>
      <c r="TAX115" s="356"/>
      <c r="TAY115" s="356"/>
      <c r="TAZ115" s="356"/>
      <c r="TBA115" s="356"/>
      <c r="TBB115" s="356"/>
      <c r="TBC115" s="356"/>
      <c r="TBD115" s="356"/>
      <c r="TBE115" s="356"/>
      <c r="TBF115" s="356"/>
      <c r="TBG115" s="356"/>
      <c r="TBH115" s="356"/>
      <c r="TBI115" s="356"/>
      <c r="TBJ115" s="356"/>
      <c r="TBK115" s="356"/>
      <c r="TBL115" s="356"/>
      <c r="TBM115" s="356"/>
      <c r="TBN115" s="356"/>
      <c r="TBO115" s="356"/>
      <c r="TBP115" s="356"/>
      <c r="TBQ115" s="356"/>
      <c r="TBR115" s="356"/>
      <c r="TBS115" s="356"/>
      <c r="TBT115" s="356"/>
      <c r="TBU115" s="356"/>
      <c r="TBV115" s="356"/>
      <c r="TBW115" s="356"/>
      <c r="TBX115" s="356"/>
      <c r="TBY115" s="356"/>
      <c r="TBZ115" s="356"/>
      <c r="TCA115" s="356"/>
      <c r="TCB115" s="356"/>
      <c r="TCC115" s="356"/>
      <c r="TCD115" s="356"/>
      <c r="TCE115" s="356"/>
      <c r="TCF115" s="356"/>
      <c r="TCG115" s="356"/>
      <c r="TCH115" s="356"/>
      <c r="TCI115" s="356"/>
      <c r="TCJ115" s="356"/>
      <c r="TCK115" s="356"/>
      <c r="TCL115" s="356"/>
      <c r="TCM115" s="356"/>
      <c r="TCN115" s="356"/>
      <c r="TCO115" s="356"/>
      <c r="TCP115" s="356"/>
      <c r="TCQ115" s="356"/>
      <c r="TCR115" s="356"/>
      <c r="TCS115" s="356"/>
      <c r="TCT115" s="356"/>
      <c r="TCU115" s="356"/>
      <c r="TCV115" s="356"/>
      <c r="TCW115" s="356"/>
      <c r="TCX115" s="356"/>
      <c r="TCY115" s="356"/>
      <c r="TCZ115" s="356"/>
      <c r="TDA115" s="356"/>
      <c r="TDB115" s="356"/>
      <c r="TDC115" s="356"/>
      <c r="TDD115" s="356"/>
      <c r="TDE115" s="356"/>
      <c r="TDF115" s="356"/>
      <c r="TDG115" s="356"/>
      <c r="TDH115" s="356"/>
      <c r="TDI115" s="356"/>
      <c r="TDJ115" s="356"/>
      <c r="TDK115" s="356"/>
      <c r="TDL115" s="356"/>
      <c r="TDM115" s="356"/>
      <c r="TDN115" s="356"/>
      <c r="TDO115" s="356"/>
      <c r="TDP115" s="356"/>
      <c r="TDQ115" s="356"/>
      <c r="TDR115" s="356"/>
      <c r="TDS115" s="356"/>
      <c r="TDT115" s="356"/>
      <c r="TDU115" s="356"/>
      <c r="TDV115" s="356"/>
      <c r="TDW115" s="356"/>
      <c r="TDX115" s="356"/>
      <c r="TDY115" s="356"/>
      <c r="TDZ115" s="356"/>
      <c r="TEA115" s="356"/>
      <c r="TEB115" s="356"/>
      <c r="TEC115" s="356"/>
      <c r="TED115" s="356"/>
      <c r="TEE115" s="356"/>
      <c r="TEF115" s="356"/>
      <c r="TEG115" s="356"/>
      <c r="TEH115" s="356"/>
      <c r="TEI115" s="356"/>
      <c r="TEJ115" s="356"/>
      <c r="TEK115" s="356"/>
      <c r="TEL115" s="356"/>
      <c r="TEM115" s="356"/>
      <c r="TEN115" s="356"/>
      <c r="TEO115" s="356"/>
      <c r="TEP115" s="356"/>
      <c r="TEQ115" s="356"/>
      <c r="TER115" s="356"/>
      <c r="TES115" s="356"/>
      <c r="TET115" s="356"/>
      <c r="TEU115" s="356"/>
      <c r="TEV115" s="356"/>
      <c r="TEW115" s="356"/>
      <c r="TEX115" s="356"/>
      <c r="TEY115" s="356"/>
      <c r="TEZ115" s="356"/>
      <c r="TFA115" s="356"/>
      <c r="TFB115" s="356"/>
      <c r="TFC115" s="356"/>
      <c r="TFD115" s="356"/>
      <c r="TFE115" s="356"/>
      <c r="TFF115" s="356"/>
      <c r="TFG115" s="356"/>
      <c r="TFH115" s="356"/>
      <c r="TFI115" s="356"/>
      <c r="TFJ115" s="356"/>
      <c r="TFK115" s="356"/>
      <c r="TFL115" s="356"/>
      <c r="TFM115" s="356"/>
      <c r="TFN115" s="356"/>
      <c r="TFO115" s="356"/>
      <c r="TFP115" s="356"/>
      <c r="TFQ115" s="356"/>
      <c r="TFR115" s="356"/>
      <c r="TFS115" s="356"/>
      <c r="TFT115" s="356"/>
      <c r="TFU115" s="356"/>
      <c r="TFV115" s="356"/>
      <c r="TFW115" s="356"/>
      <c r="TFX115" s="356"/>
      <c r="TFY115" s="356"/>
      <c r="TFZ115" s="356"/>
      <c r="TGA115" s="356"/>
      <c r="TGB115" s="356"/>
      <c r="TGC115" s="356"/>
      <c r="TGD115" s="356"/>
      <c r="TGE115" s="356"/>
      <c r="TGF115" s="356"/>
      <c r="TGG115" s="356"/>
      <c r="TGH115" s="356"/>
      <c r="TGI115" s="356"/>
      <c r="TGJ115" s="356"/>
      <c r="TGK115" s="356"/>
      <c r="TGL115" s="356"/>
      <c r="TGM115" s="356"/>
      <c r="TGN115" s="356"/>
      <c r="TGO115" s="356"/>
      <c r="TGP115" s="356"/>
      <c r="TGQ115" s="356"/>
      <c r="TGR115" s="356"/>
      <c r="TGS115" s="356"/>
      <c r="TGT115" s="356"/>
      <c r="TGU115" s="356"/>
      <c r="TGV115" s="356"/>
      <c r="TGW115" s="356"/>
      <c r="TGX115" s="356"/>
      <c r="TGY115" s="356"/>
      <c r="TGZ115" s="356"/>
      <c r="THA115" s="356"/>
      <c r="THB115" s="356"/>
      <c r="THC115" s="356"/>
      <c r="THD115" s="356"/>
      <c r="THE115" s="356"/>
      <c r="THF115" s="356"/>
      <c r="THG115" s="356"/>
      <c r="THH115" s="356"/>
      <c r="THI115" s="356"/>
      <c r="THJ115" s="356"/>
      <c r="THK115" s="356"/>
      <c r="THL115" s="356"/>
      <c r="THM115" s="356"/>
      <c r="THN115" s="356"/>
      <c r="THO115" s="356"/>
      <c r="THP115" s="356"/>
      <c r="THQ115" s="356"/>
      <c r="THR115" s="356"/>
      <c r="THS115" s="356"/>
      <c r="THT115" s="356"/>
      <c r="THU115" s="356"/>
      <c r="THV115" s="356"/>
      <c r="THW115" s="356"/>
      <c r="THX115" s="356"/>
      <c r="THY115" s="356"/>
      <c r="THZ115" s="356"/>
      <c r="TIA115" s="356"/>
      <c r="TIB115" s="356"/>
      <c r="TIC115" s="356"/>
      <c r="TID115" s="356"/>
      <c r="TIE115" s="356"/>
      <c r="TIF115" s="356"/>
      <c r="TIG115" s="356"/>
      <c r="TIH115" s="356"/>
      <c r="TII115" s="356"/>
      <c r="TIJ115" s="356"/>
      <c r="TIK115" s="356"/>
      <c r="TIL115" s="356"/>
      <c r="TIM115" s="356"/>
      <c r="TIN115" s="356"/>
      <c r="TIO115" s="356"/>
      <c r="TIP115" s="356"/>
      <c r="TIQ115" s="356"/>
      <c r="TIR115" s="356"/>
      <c r="TIS115" s="356"/>
      <c r="TIT115" s="356"/>
      <c r="TIU115" s="356"/>
      <c r="TIV115" s="356"/>
      <c r="TIW115" s="356"/>
      <c r="TIX115" s="356"/>
      <c r="TIY115" s="356"/>
      <c r="TIZ115" s="356"/>
      <c r="TJA115" s="356"/>
      <c r="TJB115" s="356"/>
      <c r="TJC115" s="356"/>
      <c r="TJD115" s="356"/>
      <c r="TJE115" s="356"/>
      <c r="TJF115" s="356"/>
      <c r="TJG115" s="356"/>
      <c r="TJH115" s="356"/>
      <c r="TJI115" s="356"/>
      <c r="TJJ115" s="356"/>
      <c r="TJK115" s="356"/>
      <c r="TJL115" s="356"/>
      <c r="TJM115" s="356"/>
      <c r="TJN115" s="356"/>
      <c r="TJO115" s="356"/>
      <c r="TJP115" s="356"/>
      <c r="TJQ115" s="356"/>
      <c r="TJR115" s="356"/>
      <c r="TJS115" s="356"/>
      <c r="TJT115" s="356"/>
      <c r="TJU115" s="356"/>
      <c r="TJV115" s="356"/>
      <c r="TJW115" s="356"/>
      <c r="TJX115" s="356"/>
      <c r="TJY115" s="356"/>
      <c r="TJZ115" s="356"/>
      <c r="TKA115" s="356"/>
      <c r="TKB115" s="356"/>
      <c r="TKC115" s="356"/>
      <c r="TKD115" s="356"/>
      <c r="TKE115" s="356"/>
      <c r="TKF115" s="356"/>
      <c r="TKG115" s="356"/>
      <c r="TKH115" s="356"/>
      <c r="TKI115" s="356"/>
      <c r="TKJ115" s="356"/>
      <c r="TKK115" s="356"/>
      <c r="TKL115" s="356"/>
      <c r="TKM115" s="356"/>
      <c r="TKN115" s="356"/>
      <c r="TKO115" s="356"/>
      <c r="TKP115" s="356"/>
      <c r="TKQ115" s="356"/>
      <c r="TKR115" s="356"/>
      <c r="TKS115" s="356"/>
      <c r="TKT115" s="356"/>
      <c r="TKU115" s="356"/>
      <c r="TKV115" s="356"/>
      <c r="TKW115" s="356"/>
      <c r="TKX115" s="356"/>
      <c r="TKY115" s="356"/>
      <c r="TKZ115" s="356"/>
      <c r="TLA115" s="356"/>
      <c r="TLB115" s="356"/>
      <c r="TLC115" s="356"/>
      <c r="TLD115" s="356"/>
      <c r="TLE115" s="356"/>
      <c r="TLF115" s="356"/>
      <c r="TLG115" s="356"/>
      <c r="TLH115" s="356"/>
      <c r="TLI115" s="356"/>
      <c r="TLJ115" s="356"/>
      <c r="TLK115" s="356"/>
      <c r="TLL115" s="356"/>
      <c r="TLM115" s="356"/>
      <c r="TLN115" s="356"/>
      <c r="TLO115" s="356"/>
      <c r="TLP115" s="356"/>
      <c r="TLQ115" s="356"/>
      <c r="TLR115" s="356"/>
      <c r="TLS115" s="356"/>
      <c r="TLT115" s="356"/>
      <c r="TLU115" s="356"/>
      <c r="TLV115" s="356"/>
      <c r="TLW115" s="356"/>
      <c r="TLX115" s="356"/>
      <c r="TLY115" s="356"/>
      <c r="TLZ115" s="356"/>
      <c r="TMA115" s="356"/>
      <c r="TMB115" s="356"/>
      <c r="TMC115" s="356"/>
      <c r="TMD115" s="356"/>
      <c r="TME115" s="356"/>
      <c r="TMF115" s="356"/>
      <c r="TMG115" s="356"/>
      <c r="TMH115" s="356"/>
      <c r="TMI115" s="356"/>
      <c r="TMJ115" s="356"/>
      <c r="TMK115" s="356"/>
      <c r="TML115" s="356"/>
      <c r="TMM115" s="356"/>
      <c r="TMN115" s="356"/>
      <c r="TMO115" s="356"/>
      <c r="TMP115" s="356"/>
      <c r="TMQ115" s="356"/>
      <c r="TMR115" s="356"/>
      <c r="TMS115" s="356"/>
      <c r="TMT115" s="356"/>
      <c r="TMU115" s="356"/>
      <c r="TMV115" s="356"/>
      <c r="TMW115" s="356"/>
      <c r="TMX115" s="356"/>
      <c r="TMY115" s="356"/>
      <c r="TMZ115" s="356"/>
      <c r="TNA115" s="356"/>
      <c r="TNB115" s="356"/>
      <c r="TNC115" s="356"/>
      <c r="TND115" s="356"/>
      <c r="TNE115" s="356"/>
      <c r="TNF115" s="356"/>
      <c r="TNG115" s="356"/>
      <c r="TNH115" s="356"/>
      <c r="TNI115" s="356"/>
      <c r="TNJ115" s="356"/>
      <c r="TNK115" s="356"/>
      <c r="TNL115" s="356"/>
      <c r="TNM115" s="356"/>
      <c r="TNN115" s="356"/>
      <c r="TNO115" s="356"/>
      <c r="TNP115" s="356"/>
      <c r="TNQ115" s="356"/>
      <c r="TNR115" s="356"/>
      <c r="TNS115" s="356"/>
      <c r="TNT115" s="356"/>
      <c r="TNU115" s="356"/>
      <c r="TNV115" s="356"/>
      <c r="TNW115" s="356"/>
      <c r="TNX115" s="356"/>
      <c r="TNY115" s="356"/>
      <c r="TNZ115" s="356"/>
      <c r="TOA115" s="356"/>
      <c r="TOB115" s="356"/>
      <c r="TOC115" s="356"/>
      <c r="TOD115" s="356"/>
      <c r="TOE115" s="356"/>
      <c r="TOF115" s="356"/>
      <c r="TOG115" s="356"/>
      <c r="TOH115" s="356"/>
      <c r="TOI115" s="356"/>
      <c r="TOJ115" s="356"/>
      <c r="TOK115" s="356"/>
      <c r="TOL115" s="356"/>
      <c r="TOM115" s="356"/>
      <c r="TON115" s="356"/>
      <c r="TOO115" s="356"/>
      <c r="TOP115" s="356"/>
      <c r="TOQ115" s="356"/>
      <c r="TOR115" s="356"/>
      <c r="TOS115" s="356"/>
      <c r="TOT115" s="356"/>
      <c r="TOU115" s="356"/>
      <c r="TOV115" s="356"/>
      <c r="TOW115" s="356"/>
      <c r="TOX115" s="356"/>
      <c r="TOY115" s="356"/>
      <c r="TOZ115" s="356"/>
      <c r="TPA115" s="356"/>
      <c r="TPB115" s="356"/>
      <c r="TPC115" s="356"/>
      <c r="TPD115" s="356"/>
      <c r="TPE115" s="356"/>
      <c r="TPF115" s="356"/>
      <c r="TPG115" s="356"/>
      <c r="TPH115" s="356"/>
      <c r="TPI115" s="356"/>
      <c r="TPJ115" s="356"/>
      <c r="TPK115" s="356"/>
      <c r="TPL115" s="356"/>
      <c r="TPM115" s="356"/>
      <c r="TPN115" s="356"/>
      <c r="TPO115" s="356"/>
      <c r="TPP115" s="356"/>
      <c r="TPQ115" s="356"/>
      <c r="TPR115" s="356"/>
      <c r="TPS115" s="356"/>
      <c r="TPT115" s="356"/>
      <c r="TPU115" s="356"/>
      <c r="TPV115" s="356"/>
      <c r="TPW115" s="356"/>
      <c r="TPX115" s="356"/>
      <c r="TPY115" s="356"/>
      <c r="TPZ115" s="356"/>
      <c r="TQA115" s="356"/>
      <c r="TQB115" s="356"/>
      <c r="TQC115" s="356"/>
      <c r="TQD115" s="356"/>
      <c r="TQE115" s="356"/>
      <c r="TQF115" s="356"/>
      <c r="TQG115" s="356"/>
      <c r="TQH115" s="356"/>
      <c r="TQI115" s="356"/>
      <c r="TQJ115" s="356"/>
      <c r="TQK115" s="356"/>
      <c r="TQL115" s="356"/>
      <c r="TQM115" s="356"/>
      <c r="TQN115" s="356"/>
      <c r="TQO115" s="356"/>
      <c r="TQP115" s="356"/>
      <c r="TQQ115" s="356"/>
      <c r="TQR115" s="356"/>
      <c r="TQS115" s="356"/>
      <c r="TQT115" s="356"/>
      <c r="TQU115" s="356"/>
      <c r="TQV115" s="356"/>
      <c r="TQW115" s="356"/>
      <c r="TQX115" s="356"/>
      <c r="TQY115" s="356"/>
      <c r="TQZ115" s="356"/>
      <c r="TRA115" s="356"/>
      <c r="TRB115" s="356"/>
      <c r="TRC115" s="356"/>
      <c r="TRD115" s="356"/>
      <c r="TRE115" s="356"/>
      <c r="TRF115" s="356"/>
      <c r="TRG115" s="356"/>
      <c r="TRH115" s="356"/>
      <c r="TRI115" s="356"/>
      <c r="TRJ115" s="356"/>
      <c r="TRK115" s="356"/>
      <c r="TRL115" s="356"/>
      <c r="TRM115" s="356"/>
      <c r="TRN115" s="356"/>
      <c r="TRO115" s="356"/>
      <c r="TRP115" s="356"/>
      <c r="TRQ115" s="356"/>
      <c r="TRR115" s="356"/>
      <c r="TRS115" s="356"/>
      <c r="TRT115" s="356"/>
      <c r="TRU115" s="356"/>
      <c r="TRV115" s="356"/>
      <c r="TRW115" s="356"/>
      <c r="TRX115" s="356"/>
      <c r="TRY115" s="356"/>
      <c r="TRZ115" s="356"/>
      <c r="TSA115" s="356"/>
      <c r="TSB115" s="356"/>
      <c r="TSC115" s="356"/>
      <c r="TSD115" s="356"/>
      <c r="TSE115" s="356"/>
      <c r="TSF115" s="356"/>
      <c r="TSG115" s="356"/>
      <c r="TSH115" s="356"/>
      <c r="TSI115" s="356"/>
      <c r="TSJ115" s="356"/>
      <c r="TSK115" s="356"/>
      <c r="TSL115" s="356"/>
      <c r="TSM115" s="356"/>
      <c r="TSN115" s="356"/>
      <c r="TSO115" s="356"/>
      <c r="TSP115" s="356"/>
      <c r="TSQ115" s="356"/>
      <c r="TSR115" s="356"/>
      <c r="TSS115" s="356"/>
      <c r="TST115" s="356"/>
      <c r="TSU115" s="356"/>
      <c r="TSV115" s="356"/>
      <c r="TSW115" s="356"/>
      <c r="TSX115" s="356"/>
      <c r="TSY115" s="356"/>
      <c r="TSZ115" s="356"/>
      <c r="TTA115" s="356"/>
      <c r="TTB115" s="356"/>
      <c r="TTC115" s="356"/>
      <c r="TTD115" s="356"/>
      <c r="TTE115" s="356"/>
      <c r="TTF115" s="356"/>
      <c r="TTG115" s="356"/>
      <c r="TTH115" s="356"/>
      <c r="TTI115" s="356"/>
      <c r="TTJ115" s="356"/>
      <c r="TTK115" s="356"/>
      <c r="TTL115" s="356"/>
      <c r="TTM115" s="356"/>
      <c r="TTN115" s="356"/>
      <c r="TTO115" s="356"/>
      <c r="TTP115" s="356"/>
      <c r="TTQ115" s="356"/>
      <c r="TTR115" s="356"/>
      <c r="TTS115" s="356"/>
      <c r="TTT115" s="356"/>
      <c r="TTU115" s="356"/>
      <c r="TTV115" s="356"/>
      <c r="TTW115" s="356"/>
      <c r="TTX115" s="356"/>
      <c r="TTY115" s="356"/>
      <c r="TTZ115" s="356"/>
      <c r="TUA115" s="356"/>
      <c r="TUB115" s="356"/>
      <c r="TUC115" s="356"/>
      <c r="TUD115" s="356"/>
      <c r="TUE115" s="356"/>
      <c r="TUF115" s="356"/>
      <c r="TUG115" s="356"/>
      <c r="TUH115" s="356"/>
      <c r="TUI115" s="356"/>
      <c r="TUJ115" s="356"/>
      <c r="TUK115" s="356"/>
      <c r="TUL115" s="356"/>
      <c r="TUM115" s="356"/>
      <c r="TUN115" s="356"/>
      <c r="TUO115" s="356"/>
      <c r="TUP115" s="356"/>
      <c r="TUQ115" s="356"/>
      <c r="TUR115" s="356"/>
      <c r="TUS115" s="356"/>
      <c r="TUT115" s="356"/>
      <c r="TUU115" s="356"/>
      <c r="TUV115" s="356"/>
      <c r="TUW115" s="356"/>
      <c r="TUX115" s="356"/>
      <c r="TUY115" s="356"/>
      <c r="TUZ115" s="356"/>
      <c r="TVA115" s="356"/>
      <c r="TVB115" s="356"/>
      <c r="TVC115" s="356"/>
      <c r="TVD115" s="356"/>
      <c r="TVE115" s="356"/>
      <c r="TVF115" s="356"/>
      <c r="TVG115" s="356"/>
      <c r="TVH115" s="356"/>
      <c r="TVI115" s="356"/>
      <c r="TVJ115" s="356"/>
      <c r="TVK115" s="356"/>
      <c r="TVL115" s="356"/>
      <c r="TVM115" s="356"/>
      <c r="TVN115" s="356"/>
      <c r="TVO115" s="356"/>
      <c r="TVP115" s="356"/>
      <c r="TVQ115" s="356"/>
      <c r="TVR115" s="356"/>
      <c r="TVS115" s="356"/>
      <c r="TVT115" s="356"/>
      <c r="TVU115" s="356"/>
      <c r="TVV115" s="356"/>
      <c r="TVW115" s="356"/>
      <c r="TVX115" s="356"/>
      <c r="TVY115" s="356"/>
      <c r="TVZ115" s="356"/>
      <c r="TWA115" s="356"/>
      <c r="TWB115" s="356"/>
      <c r="TWC115" s="356"/>
      <c r="TWD115" s="356"/>
      <c r="TWE115" s="356"/>
      <c r="TWF115" s="356"/>
      <c r="TWG115" s="356"/>
      <c r="TWH115" s="356"/>
      <c r="TWI115" s="356"/>
      <c r="TWJ115" s="356"/>
      <c r="TWK115" s="356"/>
      <c r="TWL115" s="356"/>
      <c r="TWM115" s="356"/>
      <c r="TWN115" s="356"/>
      <c r="TWO115" s="356"/>
      <c r="TWP115" s="356"/>
      <c r="TWQ115" s="356"/>
      <c r="TWR115" s="356"/>
      <c r="TWS115" s="356"/>
      <c r="TWT115" s="356"/>
      <c r="TWU115" s="356"/>
      <c r="TWV115" s="356"/>
      <c r="TWW115" s="356"/>
      <c r="TWX115" s="356"/>
      <c r="TWY115" s="356"/>
      <c r="TWZ115" s="356"/>
      <c r="TXA115" s="356"/>
      <c r="TXB115" s="356"/>
      <c r="TXC115" s="356"/>
      <c r="TXD115" s="356"/>
      <c r="TXE115" s="356"/>
      <c r="TXF115" s="356"/>
      <c r="TXG115" s="356"/>
      <c r="TXH115" s="356"/>
      <c r="TXI115" s="356"/>
      <c r="TXJ115" s="356"/>
      <c r="TXK115" s="356"/>
      <c r="TXL115" s="356"/>
      <c r="TXM115" s="356"/>
      <c r="TXN115" s="356"/>
      <c r="TXO115" s="356"/>
      <c r="TXP115" s="356"/>
      <c r="TXQ115" s="356"/>
      <c r="TXR115" s="356"/>
      <c r="TXS115" s="356"/>
      <c r="TXT115" s="356"/>
      <c r="TXU115" s="356"/>
      <c r="TXV115" s="356"/>
      <c r="TXW115" s="356"/>
      <c r="TXX115" s="356"/>
      <c r="TXY115" s="356"/>
      <c r="TXZ115" s="356"/>
      <c r="TYA115" s="356"/>
      <c r="TYB115" s="356"/>
      <c r="TYC115" s="356"/>
      <c r="TYD115" s="356"/>
      <c r="TYE115" s="356"/>
      <c r="TYF115" s="356"/>
      <c r="TYG115" s="356"/>
      <c r="TYH115" s="356"/>
      <c r="TYI115" s="356"/>
      <c r="TYJ115" s="356"/>
      <c r="TYK115" s="356"/>
      <c r="TYL115" s="356"/>
      <c r="TYM115" s="356"/>
      <c r="TYN115" s="356"/>
      <c r="TYO115" s="356"/>
      <c r="TYP115" s="356"/>
      <c r="TYQ115" s="356"/>
      <c r="TYR115" s="356"/>
      <c r="TYS115" s="356"/>
      <c r="TYT115" s="356"/>
      <c r="TYU115" s="356"/>
      <c r="TYV115" s="356"/>
      <c r="TYW115" s="356"/>
      <c r="TYX115" s="356"/>
      <c r="TYY115" s="356"/>
      <c r="TYZ115" s="356"/>
      <c r="TZA115" s="356"/>
      <c r="TZB115" s="356"/>
      <c r="TZC115" s="356"/>
      <c r="TZD115" s="356"/>
      <c r="TZE115" s="356"/>
      <c r="TZF115" s="356"/>
      <c r="TZG115" s="356"/>
      <c r="TZH115" s="356"/>
      <c r="TZI115" s="356"/>
      <c r="TZJ115" s="356"/>
      <c r="TZK115" s="356"/>
      <c r="TZL115" s="356"/>
      <c r="TZM115" s="356"/>
      <c r="TZN115" s="356"/>
      <c r="TZO115" s="356"/>
      <c r="TZP115" s="356"/>
      <c r="TZQ115" s="356"/>
      <c r="TZR115" s="356"/>
      <c r="TZS115" s="356"/>
      <c r="TZT115" s="356"/>
      <c r="TZU115" s="356"/>
      <c r="TZV115" s="356"/>
      <c r="TZW115" s="356"/>
      <c r="TZX115" s="356"/>
      <c r="TZY115" s="356"/>
      <c r="TZZ115" s="356"/>
      <c r="UAA115" s="356"/>
      <c r="UAB115" s="356"/>
      <c r="UAC115" s="356"/>
      <c r="UAD115" s="356"/>
      <c r="UAE115" s="356"/>
      <c r="UAF115" s="356"/>
      <c r="UAG115" s="356"/>
      <c r="UAH115" s="356"/>
      <c r="UAI115" s="356"/>
      <c r="UAJ115" s="356"/>
      <c r="UAK115" s="356"/>
      <c r="UAL115" s="356"/>
      <c r="UAM115" s="356"/>
      <c r="UAN115" s="356"/>
      <c r="UAO115" s="356"/>
      <c r="UAP115" s="356"/>
      <c r="UAQ115" s="356"/>
      <c r="UAR115" s="356"/>
      <c r="UAS115" s="356"/>
      <c r="UAT115" s="356"/>
      <c r="UAU115" s="356"/>
      <c r="UAV115" s="356"/>
      <c r="UAW115" s="356"/>
      <c r="UAX115" s="356"/>
      <c r="UAY115" s="356"/>
      <c r="UAZ115" s="356"/>
      <c r="UBA115" s="356"/>
      <c r="UBB115" s="356"/>
      <c r="UBC115" s="356"/>
      <c r="UBD115" s="356"/>
      <c r="UBE115" s="356"/>
      <c r="UBF115" s="356"/>
      <c r="UBG115" s="356"/>
      <c r="UBH115" s="356"/>
      <c r="UBI115" s="356"/>
      <c r="UBJ115" s="356"/>
      <c r="UBK115" s="356"/>
      <c r="UBL115" s="356"/>
      <c r="UBM115" s="356"/>
      <c r="UBN115" s="356"/>
      <c r="UBO115" s="356"/>
      <c r="UBP115" s="356"/>
      <c r="UBQ115" s="356"/>
      <c r="UBR115" s="356"/>
      <c r="UBS115" s="356"/>
      <c r="UBT115" s="356"/>
      <c r="UBU115" s="356"/>
      <c r="UBV115" s="356"/>
      <c r="UBW115" s="356"/>
      <c r="UBX115" s="356"/>
      <c r="UBY115" s="356"/>
      <c r="UBZ115" s="356"/>
      <c r="UCA115" s="356"/>
      <c r="UCB115" s="356"/>
      <c r="UCC115" s="356"/>
      <c r="UCD115" s="356"/>
      <c r="UCE115" s="356"/>
      <c r="UCF115" s="356"/>
      <c r="UCG115" s="356"/>
      <c r="UCH115" s="356"/>
      <c r="UCI115" s="356"/>
      <c r="UCJ115" s="356"/>
      <c r="UCK115" s="356"/>
      <c r="UCL115" s="356"/>
      <c r="UCM115" s="356"/>
      <c r="UCN115" s="356"/>
      <c r="UCO115" s="356"/>
      <c r="UCP115" s="356"/>
      <c r="UCQ115" s="356"/>
      <c r="UCR115" s="356"/>
      <c r="UCS115" s="356"/>
      <c r="UCT115" s="356"/>
      <c r="UCU115" s="356"/>
      <c r="UCV115" s="356"/>
      <c r="UCW115" s="356"/>
      <c r="UCX115" s="356"/>
      <c r="UCY115" s="356"/>
      <c r="UCZ115" s="356"/>
      <c r="UDA115" s="356"/>
      <c r="UDB115" s="356"/>
      <c r="UDC115" s="356"/>
      <c r="UDD115" s="356"/>
      <c r="UDE115" s="356"/>
      <c r="UDF115" s="356"/>
      <c r="UDG115" s="356"/>
      <c r="UDH115" s="356"/>
      <c r="UDI115" s="356"/>
      <c r="UDJ115" s="356"/>
      <c r="UDK115" s="356"/>
      <c r="UDL115" s="356"/>
      <c r="UDM115" s="356"/>
      <c r="UDN115" s="356"/>
      <c r="UDO115" s="356"/>
      <c r="UDP115" s="356"/>
      <c r="UDQ115" s="356"/>
      <c r="UDR115" s="356"/>
      <c r="UDS115" s="356"/>
      <c r="UDT115" s="356"/>
      <c r="UDU115" s="356"/>
      <c r="UDV115" s="356"/>
      <c r="UDW115" s="356"/>
      <c r="UDX115" s="356"/>
      <c r="UDY115" s="356"/>
      <c r="UDZ115" s="356"/>
      <c r="UEA115" s="356"/>
      <c r="UEB115" s="356"/>
      <c r="UEC115" s="356"/>
      <c r="UED115" s="356"/>
      <c r="UEE115" s="356"/>
      <c r="UEF115" s="356"/>
      <c r="UEG115" s="356"/>
      <c r="UEH115" s="356"/>
      <c r="UEI115" s="356"/>
      <c r="UEJ115" s="356"/>
      <c r="UEK115" s="356"/>
      <c r="UEL115" s="356"/>
      <c r="UEM115" s="356"/>
      <c r="UEN115" s="356"/>
      <c r="UEO115" s="356"/>
      <c r="UEP115" s="356"/>
      <c r="UEQ115" s="356"/>
      <c r="UER115" s="356"/>
      <c r="UES115" s="356"/>
      <c r="UET115" s="356"/>
      <c r="UEU115" s="356"/>
      <c r="UEV115" s="356"/>
      <c r="UEW115" s="356"/>
      <c r="UEX115" s="356"/>
      <c r="UEY115" s="356"/>
      <c r="UEZ115" s="356"/>
      <c r="UFA115" s="356"/>
      <c r="UFB115" s="356"/>
      <c r="UFC115" s="356"/>
      <c r="UFD115" s="356"/>
      <c r="UFE115" s="356"/>
      <c r="UFF115" s="356"/>
      <c r="UFG115" s="356"/>
      <c r="UFH115" s="356"/>
      <c r="UFI115" s="356"/>
      <c r="UFJ115" s="356"/>
      <c r="UFK115" s="356"/>
      <c r="UFL115" s="356"/>
      <c r="UFM115" s="356"/>
      <c r="UFN115" s="356"/>
      <c r="UFO115" s="356"/>
      <c r="UFP115" s="356"/>
      <c r="UFQ115" s="356"/>
      <c r="UFR115" s="356"/>
      <c r="UFS115" s="356"/>
      <c r="UFT115" s="356"/>
      <c r="UFU115" s="356"/>
      <c r="UFV115" s="356"/>
      <c r="UFW115" s="356"/>
      <c r="UFX115" s="356"/>
      <c r="UFY115" s="356"/>
      <c r="UFZ115" s="356"/>
      <c r="UGA115" s="356"/>
      <c r="UGB115" s="356"/>
      <c r="UGC115" s="356"/>
      <c r="UGD115" s="356"/>
      <c r="UGE115" s="356"/>
      <c r="UGF115" s="356"/>
      <c r="UGG115" s="356"/>
      <c r="UGH115" s="356"/>
      <c r="UGI115" s="356"/>
      <c r="UGJ115" s="356"/>
      <c r="UGK115" s="356"/>
      <c r="UGL115" s="356"/>
      <c r="UGM115" s="356"/>
      <c r="UGN115" s="356"/>
      <c r="UGO115" s="356"/>
      <c r="UGP115" s="356"/>
      <c r="UGQ115" s="356"/>
      <c r="UGR115" s="356"/>
      <c r="UGS115" s="356"/>
      <c r="UGT115" s="356"/>
      <c r="UGU115" s="356"/>
      <c r="UGV115" s="356"/>
      <c r="UGW115" s="356"/>
      <c r="UGX115" s="356"/>
      <c r="UGY115" s="356"/>
      <c r="UGZ115" s="356"/>
      <c r="UHA115" s="356"/>
      <c r="UHB115" s="356"/>
      <c r="UHC115" s="356"/>
      <c r="UHD115" s="356"/>
      <c r="UHE115" s="356"/>
      <c r="UHF115" s="356"/>
      <c r="UHG115" s="356"/>
      <c r="UHH115" s="356"/>
      <c r="UHI115" s="356"/>
      <c r="UHJ115" s="356"/>
      <c r="UHK115" s="356"/>
      <c r="UHL115" s="356"/>
      <c r="UHM115" s="356"/>
      <c r="UHN115" s="356"/>
      <c r="UHO115" s="356"/>
      <c r="UHP115" s="356"/>
      <c r="UHQ115" s="356"/>
      <c r="UHR115" s="356"/>
      <c r="UHS115" s="356"/>
      <c r="UHT115" s="356"/>
      <c r="UHU115" s="356"/>
      <c r="UHV115" s="356"/>
      <c r="UHW115" s="356"/>
      <c r="UHX115" s="356"/>
      <c r="UHY115" s="356"/>
      <c r="UHZ115" s="356"/>
      <c r="UIA115" s="356"/>
      <c r="UIB115" s="356"/>
      <c r="UIC115" s="356"/>
      <c r="UID115" s="356"/>
      <c r="UIE115" s="356"/>
      <c r="UIF115" s="356"/>
      <c r="UIG115" s="356"/>
      <c r="UIH115" s="356"/>
      <c r="UII115" s="356"/>
      <c r="UIJ115" s="356"/>
      <c r="UIK115" s="356"/>
      <c r="UIL115" s="356"/>
      <c r="UIM115" s="356"/>
      <c r="UIN115" s="356"/>
      <c r="UIO115" s="356"/>
      <c r="UIP115" s="356"/>
      <c r="UIQ115" s="356"/>
      <c r="UIR115" s="356"/>
      <c r="UIS115" s="356"/>
      <c r="UIT115" s="356"/>
      <c r="UIU115" s="356"/>
      <c r="UIV115" s="356"/>
      <c r="UIW115" s="356"/>
      <c r="UIX115" s="356"/>
      <c r="UIY115" s="356"/>
      <c r="UIZ115" s="356"/>
      <c r="UJA115" s="356"/>
      <c r="UJB115" s="356"/>
      <c r="UJC115" s="356"/>
      <c r="UJD115" s="356"/>
      <c r="UJE115" s="356"/>
      <c r="UJF115" s="356"/>
      <c r="UJG115" s="356"/>
      <c r="UJH115" s="356"/>
      <c r="UJI115" s="356"/>
      <c r="UJJ115" s="356"/>
      <c r="UJK115" s="356"/>
      <c r="UJL115" s="356"/>
      <c r="UJM115" s="356"/>
      <c r="UJN115" s="356"/>
      <c r="UJO115" s="356"/>
      <c r="UJP115" s="356"/>
      <c r="UJQ115" s="356"/>
      <c r="UJR115" s="356"/>
      <c r="UJS115" s="356"/>
      <c r="UJT115" s="356"/>
      <c r="UJU115" s="356"/>
      <c r="UJV115" s="356"/>
      <c r="UJW115" s="356"/>
      <c r="UJX115" s="356"/>
      <c r="UJY115" s="356"/>
      <c r="UJZ115" s="356"/>
      <c r="UKA115" s="356"/>
      <c r="UKB115" s="356"/>
      <c r="UKC115" s="356"/>
      <c r="UKD115" s="356"/>
      <c r="UKE115" s="356"/>
      <c r="UKF115" s="356"/>
      <c r="UKG115" s="356"/>
      <c r="UKH115" s="356"/>
      <c r="UKI115" s="356"/>
      <c r="UKJ115" s="356"/>
      <c r="UKK115" s="356"/>
      <c r="UKL115" s="356"/>
      <c r="UKM115" s="356"/>
      <c r="UKN115" s="356"/>
      <c r="UKO115" s="356"/>
      <c r="UKP115" s="356"/>
      <c r="UKQ115" s="356"/>
      <c r="UKR115" s="356"/>
      <c r="UKS115" s="356"/>
      <c r="UKT115" s="356"/>
      <c r="UKU115" s="356"/>
      <c r="UKV115" s="356"/>
      <c r="UKW115" s="356"/>
      <c r="UKX115" s="356"/>
      <c r="UKY115" s="356"/>
      <c r="UKZ115" s="356"/>
      <c r="ULA115" s="356"/>
      <c r="ULB115" s="356"/>
      <c r="ULC115" s="356"/>
      <c r="ULD115" s="356"/>
      <c r="ULE115" s="356"/>
      <c r="ULF115" s="356"/>
      <c r="ULG115" s="356"/>
      <c r="ULH115" s="356"/>
      <c r="ULI115" s="356"/>
      <c r="ULJ115" s="356"/>
      <c r="ULK115" s="356"/>
      <c r="ULL115" s="356"/>
      <c r="ULM115" s="356"/>
      <c r="ULN115" s="356"/>
      <c r="ULO115" s="356"/>
      <c r="ULP115" s="356"/>
      <c r="ULQ115" s="356"/>
      <c r="ULR115" s="356"/>
      <c r="ULS115" s="356"/>
      <c r="ULT115" s="356"/>
      <c r="ULU115" s="356"/>
      <c r="ULV115" s="356"/>
      <c r="ULW115" s="356"/>
      <c r="ULX115" s="356"/>
      <c r="ULY115" s="356"/>
      <c r="ULZ115" s="356"/>
      <c r="UMA115" s="356"/>
      <c r="UMB115" s="356"/>
      <c r="UMC115" s="356"/>
      <c r="UMD115" s="356"/>
      <c r="UME115" s="356"/>
      <c r="UMF115" s="356"/>
      <c r="UMG115" s="356"/>
      <c r="UMH115" s="356"/>
      <c r="UMI115" s="356"/>
      <c r="UMJ115" s="356"/>
      <c r="UMK115" s="356"/>
      <c r="UML115" s="356"/>
      <c r="UMM115" s="356"/>
      <c r="UMN115" s="356"/>
      <c r="UMO115" s="356"/>
      <c r="UMP115" s="356"/>
      <c r="UMQ115" s="356"/>
      <c r="UMR115" s="356"/>
      <c r="UMS115" s="356"/>
      <c r="UMT115" s="356"/>
      <c r="UMU115" s="356"/>
      <c r="UMV115" s="356"/>
      <c r="UMW115" s="356"/>
      <c r="UMX115" s="356"/>
      <c r="UMY115" s="356"/>
      <c r="UMZ115" s="356"/>
      <c r="UNA115" s="356"/>
      <c r="UNB115" s="356"/>
      <c r="UNC115" s="356"/>
      <c r="UND115" s="356"/>
      <c r="UNE115" s="356"/>
      <c r="UNF115" s="356"/>
      <c r="UNG115" s="356"/>
      <c r="UNH115" s="356"/>
      <c r="UNI115" s="356"/>
      <c r="UNJ115" s="356"/>
      <c r="UNK115" s="356"/>
      <c r="UNL115" s="356"/>
      <c r="UNM115" s="356"/>
      <c r="UNN115" s="356"/>
      <c r="UNO115" s="356"/>
      <c r="UNP115" s="356"/>
      <c r="UNQ115" s="356"/>
      <c r="UNR115" s="356"/>
      <c r="UNS115" s="356"/>
      <c r="UNT115" s="356"/>
      <c r="UNU115" s="356"/>
      <c r="UNV115" s="356"/>
      <c r="UNW115" s="356"/>
      <c r="UNX115" s="356"/>
      <c r="UNY115" s="356"/>
      <c r="UNZ115" s="356"/>
      <c r="UOA115" s="356"/>
      <c r="UOB115" s="356"/>
      <c r="UOC115" s="356"/>
      <c r="UOD115" s="356"/>
      <c r="UOE115" s="356"/>
      <c r="UOF115" s="356"/>
      <c r="UOG115" s="356"/>
      <c r="UOH115" s="356"/>
      <c r="UOI115" s="356"/>
      <c r="UOJ115" s="356"/>
      <c r="UOK115" s="356"/>
      <c r="UOL115" s="356"/>
      <c r="UOM115" s="356"/>
      <c r="UON115" s="356"/>
      <c r="UOO115" s="356"/>
      <c r="UOP115" s="356"/>
      <c r="UOQ115" s="356"/>
      <c r="UOR115" s="356"/>
      <c r="UOS115" s="356"/>
      <c r="UOT115" s="356"/>
      <c r="UOU115" s="356"/>
      <c r="UOV115" s="356"/>
      <c r="UOW115" s="356"/>
      <c r="UOX115" s="356"/>
      <c r="UOY115" s="356"/>
      <c r="UOZ115" s="356"/>
      <c r="UPA115" s="356"/>
      <c r="UPB115" s="356"/>
      <c r="UPC115" s="356"/>
      <c r="UPD115" s="356"/>
      <c r="UPE115" s="356"/>
      <c r="UPF115" s="356"/>
      <c r="UPG115" s="356"/>
      <c r="UPH115" s="356"/>
      <c r="UPI115" s="356"/>
      <c r="UPJ115" s="356"/>
      <c r="UPK115" s="356"/>
      <c r="UPL115" s="356"/>
      <c r="UPM115" s="356"/>
      <c r="UPN115" s="356"/>
      <c r="UPO115" s="356"/>
      <c r="UPP115" s="356"/>
      <c r="UPQ115" s="356"/>
      <c r="UPR115" s="356"/>
      <c r="UPS115" s="356"/>
      <c r="UPT115" s="356"/>
      <c r="UPU115" s="356"/>
      <c r="UPV115" s="356"/>
      <c r="UPW115" s="356"/>
      <c r="UPX115" s="356"/>
      <c r="UPY115" s="356"/>
      <c r="UPZ115" s="356"/>
      <c r="UQA115" s="356"/>
      <c r="UQB115" s="356"/>
      <c r="UQC115" s="356"/>
      <c r="UQD115" s="356"/>
      <c r="UQE115" s="356"/>
      <c r="UQF115" s="356"/>
      <c r="UQG115" s="356"/>
      <c r="UQH115" s="356"/>
      <c r="UQI115" s="356"/>
      <c r="UQJ115" s="356"/>
      <c r="UQK115" s="356"/>
      <c r="UQL115" s="356"/>
      <c r="UQM115" s="356"/>
      <c r="UQN115" s="356"/>
      <c r="UQO115" s="356"/>
      <c r="UQP115" s="356"/>
      <c r="UQQ115" s="356"/>
      <c r="UQR115" s="356"/>
      <c r="UQS115" s="356"/>
      <c r="UQT115" s="356"/>
      <c r="UQU115" s="356"/>
      <c r="UQV115" s="356"/>
      <c r="UQW115" s="356"/>
      <c r="UQX115" s="356"/>
      <c r="UQY115" s="356"/>
      <c r="UQZ115" s="356"/>
      <c r="URA115" s="356"/>
      <c r="URB115" s="356"/>
      <c r="URC115" s="356"/>
      <c r="URD115" s="356"/>
      <c r="URE115" s="356"/>
      <c r="URF115" s="356"/>
      <c r="URG115" s="356"/>
      <c r="URH115" s="356"/>
      <c r="URI115" s="356"/>
      <c r="URJ115" s="356"/>
      <c r="URK115" s="356"/>
      <c r="URL115" s="356"/>
      <c r="URM115" s="356"/>
      <c r="URN115" s="356"/>
      <c r="URO115" s="356"/>
      <c r="URP115" s="356"/>
      <c r="URQ115" s="356"/>
      <c r="URR115" s="356"/>
      <c r="URS115" s="356"/>
      <c r="URT115" s="356"/>
      <c r="URU115" s="356"/>
      <c r="URV115" s="356"/>
      <c r="URW115" s="356"/>
      <c r="URX115" s="356"/>
      <c r="URY115" s="356"/>
      <c r="URZ115" s="356"/>
      <c r="USA115" s="356"/>
      <c r="USB115" s="356"/>
      <c r="USC115" s="356"/>
      <c r="USD115" s="356"/>
      <c r="USE115" s="356"/>
      <c r="USF115" s="356"/>
      <c r="USG115" s="356"/>
      <c r="USH115" s="356"/>
      <c r="USI115" s="356"/>
      <c r="USJ115" s="356"/>
      <c r="USK115" s="356"/>
      <c r="USL115" s="356"/>
      <c r="USM115" s="356"/>
      <c r="USN115" s="356"/>
      <c r="USO115" s="356"/>
      <c r="USP115" s="356"/>
      <c r="USQ115" s="356"/>
      <c r="USR115" s="356"/>
      <c r="USS115" s="356"/>
      <c r="UST115" s="356"/>
      <c r="USU115" s="356"/>
      <c r="USV115" s="356"/>
      <c r="USW115" s="356"/>
      <c r="USX115" s="356"/>
      <c r="USY115" s="356"/>
      <c r="USZ115" s="356"/>
      <c r="UTA115" s="356"/>
      <c r="UTB115" s="356"/>
      <c r="UTC115" s="356"/>
      <c r="UTD115" s="356"/>
      <c r="UTE115" s="356"/>
      <c r="UTF115" s="356"/>
      <c r="UTG115" s="356"/>
      <c r="UTH115" s="356"/>
      <c r="UTI115" s="356"/>
      <c r="UTJ115" s="356"/>
      <c r="UTK115" s="356"/>
      <c r="UTL115" s="356"/>
      <c r="UTM115" s="356"/>
      <c r="UTN115" s="356"/>
      <c r="UTO115" s="356"/>
      <c r="UTP115" s="356"/>
      <c r="UTQ115" s="356"/>
      <c r="UTR115" s="356"/>
      <c r="UTS115" s="356"/>
      <c r="UTT115" s="356"/>
      <c r="UTU115" s="356"/>
      <c r="UTV115" s="356"/>
      <c r="UTW115" s="356"/>
      <c r="UTX115" s="356"/>
      <c r="UTY115" s="356"/>
      <c r="UTZ115" s="356"/>
      <c r="UUA115" s="356"/>
      <c r="UUB115" s="356"/>
      <c r="UUC115" s="356"/>
      <c r="UUD115" s="356"/>
      <c r="UUE115" s="356"/>
      <c r="UUF115" s="356"/>
      <c r="UUG115" s="356"/>
      <c r="UUH115" s="356"/>
      <c r="UUI115" s="356"/>
      <c r="UUJ115" s="356"/>
      <c r="UUK115" s="356"/>
      <c r="UUL115" s="356"/>
      <c r="UUM115" s="356"/>
      <c r="UUN115" s="356"/>
      <c r="UUO115" s="356"/>
      <c r="UUP115" s="356"/>
      <c r="UUQ115" s="356"/>
      <c r="UUR115" s="356"/>
      <c r="UUS115" s="356"/>
      <c r="UUT115" s="356"/>
      <c r="UUU115" s="356"/>
      <c r="UUV115" s="356"/>
      <c r="UUW115" s="356"/>
      <c r="UUX115" s="356"/>
      <c r="UUY115" s="356"/>
      <c r="UUZ115" s="356"/>
      <c r="UVA115" s="356"/>
      <c r="UVB115" s="356"/>
      <c r="UVC115" s="356"/>
      <c r="UVD115" s="356"/>
      <c r="UVE115" s="356"/>
      <c r="UVF115" s="356"/>
      <c r="UVG115" s="356"/>
      <c r="UVH115" s="356"/>
      <c r="UVI115" s="356"/>
      <c r="UVJ115" s="356"/>
      <c r="UVK115" s="356"/>
      <c r="UVL115" s="356"/>
      <c r="UVM115" s="356"/>
      <c r="UVN115" s="356"/>
      <c r="UVO115" s="356"/>
      <c r="UVP115" s="356"/>
      <c r="UVQ115" s="356"/>
      <c r="UVR115" s="356"/>
      <c r="UVS115" s="356"/>
      <c r="UVT115" s="356"/>
      <c r="UVU115" s="356"/>
      <c r="UVV115" s="356"/>
      <c r="UVW115" s="356"/>
      <c r="UVX115" s="356"/>
      <c r="UVY115" s="356"/>
      <c r="UVZ115" s="356"/>
      <c r="UWA115" s="356"/>
      <c r="UWB115" s="356"/>
      <c r="UWC115" s="356"/>
      <c r="UWD115" s="356"/>
      <c r="UWE115" s="356"/>
      <c r="UWF115" s="356"/>
      <c r="UWG115" s="356"/>
      <c r="UWH115" s="356"/>
      <c r="UWI115" s="356"/>
      <c r="UWJ115" s="356"/>
      <c r="UWK115" s="356"/>
      <c r="UWL115" s="356"/>
      <c r="UWM115" s="356"/>
      <c r="UWN115" s="356"/>
      <c r="UWO115" s="356"/>
      <c r="UWP115" s="356"/>
      <c r="UWQ115" s="356"/>
      <c r="UWR115" s="356"/>
      <c r="UWS115" s="356"/>
      <c r="UWT115" s="356"/>
      <c r="UWU115" s="356"/>
      <c r="UWV115" s="356"/>
      <c r="UWW115" s="356"/>
      <c r="UWX115" s="356"/>
      <c r="UWY115" s="356"/>
      <c r="UWZ115" s="356"/>
      <c r="UXA115" s="356"/>
      <c r="UXB115" s="356"/>
      <c r="UXC115" s="356"/>
      <c r="UXD115" s="356"/>
      <c r="UXE115" s="356"/>
      <c r="UXF115" s="356"/>
      <c r="UXG115" s="356"/>
      <c r="UXH115" s="356"/>
      <c r="UXI115" s="356"/>
      <c r="UXJ115" s="356"/>
      <c r="UXK115" s="356"/>
      <c r="UXL115" s="356"/>
      <c r="UXM115" s="356"/>
      <c r="UXN115" s="356"/>
      <c r="UXO115" s="356"/>
      <c r="UXP115" s="356"/>
      <c r="UXQ115" s="356"/>
      <c r="UXR115" s="356"/>
      <c r="UXS115" s="356"/>
      <c r="UXT115" s="356"/>
      <c r="UXU115" s="356"/>
      <c r="UXV115" s="356"/>
      <c r="UXW115" s="356"/>
      <c r="UXX115" s="356"/>
      <c r="UXY115" s="356"/>
      <c r="UXZ115" s="356"/>
      <c r="UYA115" s="356"/>
      <c r="UYB115" s="356"/>
      <c r="UYC115" s="356"/>
      <c r="UYD115" s="356"/>
      <c r="UYE115" s="356"/>
      <c r="UYF115" s="356"/>
      <c r="UYG115" s="356"/>
      <c r="UYH115" s="356"/>
      <c r="UYI115" s="356"/>
      <c r="UYJ115" s="356"/>
      <c r="UYK115" s="356"/>
      <c r="UYL115" s="356"/>
      <c r="UYM115" s="356"/>
      <c r="UYN115" s="356"/>
      <c r="UYO115" s="356"/>
      <c r="UYP115" s="356"/>
      <c r="UYQ115" s="356"/>
      <c r="UYR115" s="356"/>
      <c r="UYS115" s="356"/>
      <c r="UYT115" s="356"/>
      <c r="UYU115" s="356"/>
      <c r="UYV115" s="356"/>
      <c r="UYW115" s="356"/>
      <c r="UYX115" s="356"/>
      <c r="UYY115" s="356"/>
      <c r="UYZ115" s="356"/>
      <c r="UZA115" s="356"/>
      <c r="UZB115" s="356"/>
      <c r="UZC115" s="356"/>
      <c r="UZD115" s="356"/>
      <c r="UZE115" s="356"/>
      <c r="UZF115" s="356"/>
      <c r="UZG115" s="356"/>
      <c r="UZH115" s="356"/>
      <c r="UZI115" s="356"/>
      <c r="UZJ115" s="356"/>
      <c r="UZK115" s="356"/>
      <c r="UZL115" s="356"/>
      <c r="UZM115" s="356"/>
      <c r="UZN115" s="356"/>
      <c r="UZO115" s="356"/>
      <c r="UZP115" s="356"/>
      <c r="UZQ115" s="356"/>
      <c r="UZR115" s="356"/>
      <c r="UZS115" s="356"/>
      <c r="UZT115" s="356"/>
      <c r="UZU115" s="356"/>
      <c r="UZV115" s="356"/>
      <c r="UZW115" s="356"/>
      <c r="UZX115" s="356"/>
      <c r="UZY115" s="356"/>
      <c r="UZZ115" s="356"/>
      <c r="VAA115" s="356"/>
      <c r="VAB115" s="356"/>
      <c r="VAC115" s="356"/>
      <c r="VAD115" s="356"/>
      <c r="VAE115" s="356"/>
      <c r="VAF115" s="356"/>
      <c r="VAG115" s="356"/>
      <c r="VAH115" s="356"/>
      <c r="VAI115" s="356"/>
      <c r="VAJ115" s="356"/>
      <c r="VAK115" s="356"/>
      <c r="VAL115" s="356"/>
      <c r="VAM115" s="356"/>
      <c r="VAN115" s="356"/>
      <c r="VAO115" s="356"/>
      <c r="VAP115" s="356"/>
      <c r="VAQ115" s="356"/>
      <c r="VAR115" s="356"/>
      <c r="VAS115" s="356"/>
      <c r="VAT115" s="356"/>
      <c r="VAU115" s="356"/>
      <c r="VAV115" s="356"/>
      <c r="VAW115" s="356"/>
      <c r="VAX115" s="356"/>
      <c r="VAY115" s="356"/>
      <c r="VAZ115" s="356"/>
      <c r="VBA115" s="356"/>
      <c r="VBB115" s="356"/>
      <c r="VBC115" s="356"/>
      <c r="VBD115" s="356"/>
      <c r="VBE115" s="356"/>
      <c r="VBF115" s="356"/>
      <c r="VBG115" s="356"/>
      <c r="VBH115" s="356"/>
      <c r="VBI115" s="356"/>
      <c r="VBJ115" s="356"/>
      <c r="VBK115" s="356"/>
      <c r="VBL115" s="356"/>
      <c r="VBM115" s="356"/>
      <c r="VBN115" s="356"/>
      <c r="VBO115" s="356"/>
      <c r="VBP115" s="356"/>
      <c r="VBQ115" s="356"/>
      <c r="VBR115" s="356"/>
      <c r="VBS115" s="356"/>
      <c r="VBT115" s="356"/>
      <c r="VBU115" s="356"/>
      <c r="VBV115" s="356"/>
      <c r="VBW115" s="356"/>
      <c r="VBX115" s="356"/>
      <c r="VBY115" s="356"/>
      <c r="VBZ115" s="356"/>
      <c r="VCA115" s="356"/>
      <c r="VCB115" s="356"/>
      <c r="VCC115" s="356"/>
      <c r="VCD115" s="356"/>
      <c r="VCE115" s="356"/>
      <c r="VCF115" s="356"/>
      <c r="VCG115" s="356"/>
      <c r="VCH115" s="356"/>
      <c r="VCI115" s="356"/>
      <c r="VCJ115" s="356"/>
      <c r="VCK115" s="356"/>
      <c r="VCL115" s="356"/>
      <c r="VCM115" s="356"/>
      <c r="VCN115" s="356"/>
      <c r="VCO115" s="356"/>
      <c r="VCP115" s="356"/>
      <c r="VCQ115" s="356"/>
      <c r="VCR115" s="356"/>
      <c r="VCS115" s="356"/>
      <c r="VCT115" s="356"/>
      <c r="VCU115" s="356"/>
      <c r="VCV115" s="356"/>
      <c r="VCW115" s="356"/>
      <c r="VCX115" s="356"/>
      <c r="VCY115" s="356"/>
      <c r="VCZ115" s="356"/>
      <c r="VDA115" s="356"/>
      <c r="VDB115" s="356"/>
      <c r="VDC115" s="356"/>
      <c r="VDD115" s="356"/>
      <c r="VDE115" s="356"/>
      <c r="VDF115" s="356"/>
      <c r="VDG115" s="356"/>
      <c r="VDH115" s="356"/>
      <c r="VDI115" s="356"/>
      <c r="VDJ115" s="356"/>
      <c r="VDK115" s="356"/>
      <c r="VDL115" s="356"/>
      <c r="VDM115" s="356"/>
      <c r="VDN115" s="356"/>
      <c r="VDO115" s="356"/>
      <c r="VDP115" s="356"/>
      <c r="VDQ115" s="356"/>
      <c r="VDR115" s="356"/>
      <c r="VDS115" s="356"/>
      <c r="VDT115" s="356"/>
      <c r="VDU115" s="356"/>
      <c r="VDV115" s="356"/>
      <c r="VDW115" s="356"/>
      <c r="VDX115" s="356"/>
      <c r="VDY115" s="356"/>
      <c r="VDZ115" s="356"/>
      <c r="VEA115" s="356"/>
      <c r="VEB115" s="356"/>
      <c r="VEC115" s="356"/>
      <c r="VED115" s="356"/>
      <c r="VEE115" s="356"/>
      <c r="VEF115" s="356"/>
      <c r="VEG115" s="356"/>
      <c r="VEH115" s="356"/>
      <c r="VEI115" s="356"/>
      <c r="VEJ115" s="356"/>
      <c r="VEK115" s="356"/>
      <c r="VEL115" s="356"/>
      <c r="VEM115" s="356"/>
      <c r="VEN115" s="356"/>
      <c r="VEO115" s="356"/>
      <c r="VEP115" s="356"/>
      <c r="VEQ115" s="356"/>
      <c r="VER115" s="356"/>
      <c r="VES115" s="356"/>
      <c r="VET115" s="356"/>
      <c r="VEU115" s="356"/>
      <c r="VEV115" s="356"/>
      <c r="VEW115" s="356"/>
      <c r="VEX115" s="356"/>
      <c r="VEY115" s="356"/>
      <c r="VEZ115" s="356"/>
      <c r="VFA115" s="356"/>
      <c r="VFB115" s="356"/>
      <c r="VFC115" s="356"/>
      <c r="VFD115" s="356"/>
      <c r="VFE115" s="356"/>
      <c r="VFF115" s="356"/>
      <c r="VFG115" s="356"/>
      <c r="VFH115" s="356"/>
      <c r="VFI115" s="356"/>
      <c r="VFJ115" s="356"/>
      <c r="VFK115" s="356"/>
      <c r="VFL115" s="356"/>
      <c r="VFM115" s="356"/>
      <c r="VFN115" s="356"/>
      <c r="VFO115" s="356"/>
      <c r="VFP115" s="356"/>
      <c r="VFQ115" s="356"/>
      <c r="VFR115" s="356"/>
      <c r="VFS115" s="356"/>
      <c r="VFT115" s="356"/>
      <c r="VFU115" s="356"/>
      <c r="VFV115" s="356"/>
      <c r="VFW115" s="356"/>
      <c r="VFX115" s="356"/>
      <c r="VFY115" s="356"/>
      <c r="VFZ115" s="356"/>
      <c r="VGA115" s="356"/>
      <c r="VGB115" s="356"/>
      <c r="VGC115" s="356"/>
      <c r="VGD115" s="356"/>
      <c r="VGE115" s="356"/>
      <c r="VGF115" s="356"/>
      <c r="VGG115" s="356"/>
      <c r="VGH115" s="356"/>
      <c r="VGI115" s="356"/>
      <c r="VGJ115" s="356"/>
      <c r="VGK115" s="356"/>
      <c r="VGL115" s="356"/>
      <c r="VGM115" s="356"/>
      <c r="VGN115" s="356"/>
      <c r="VGO115" s="356"/>
      <c r="VGP115" s="356"/>
      <c r="VGQ115" s="356"/>
      <c r="VGR115" s="356"/>
      <c r="VGS115" s="356"/>
      <c r="VGT115" s="356"/>
      <c r="VGU115" s="356"/>
      <c r="VGV115" s="356"/>
      <c r="VGW115" s="356"/>
      <c r="VGX115" s="356"/>
      <c r="VGY115" s="356"/>
      <c r="VGZ115" s="356"/>
      <c r="VHA115" s="356"/>
      <c r="VHB115" s="356"/>
      <c r="VHC115" s="356"/>
      <c r="VHD115" s="356"/>
      <c r="VHE115" s="356"/>
      <c r="VHF115" s="356"/>
      <c r="VHG115" s="356"/>
      <c r="VHH115" s="356"/>
      <c r="VHI115" s="356"/>
      <c r="VHJ115" s="356"/>
      <c r="VHK115" s="356"/>
      <c r="VHL115" s="356"/>
      <c r="VHM115" s="356"/>
      <c r="VHN115" s="356"/>
      <c r="VHO115" s="356"/>
      <c r="VHP115" s="356"/>
      <c r="VHQ115" s="356"/>
      <c r="VHR115" s="356"/>
      <c r="VHS115" s="356"/>
      <c r="VHT115" s="356"/>
      <c r="VHU115" s="356"/>
      <c r="VHV115" s="356"/>
      <c r="VHW115" s="356"/>
      <c r="VHX115" s="356"/>
      <c r="VHY115" s="356"/>
      <c r="VHZ115" s="356"/>
      <c r="VIA115" s="356"/>
      <c r="VIB115" s="356"/>
      <c r="VIC115" s="356"/>
      <c r="VID115" s="356"/>
      <c r="VIE115" s="356"/>
      <c r="VIF115" s="356"/>
      <c r="VIG115" s="356"/>
      <c r="VIH115" s="356"/>
      <c r="VII115" s="356"/>
      <c r="VIJ115" s="356"/>
      <c r="VIK115" s="356"/>
      <c r="VIL115" s="356"/>
      <c r="VIM115" s="356"/>
      <c r="VIN115" s="356"/>
      <c r="VIO115" s="356"/>
      <c r="VIP115" s="356"/>
      <c r="VIQ115" s="356"/>
      <c r="VIR115" s="356"/>
      <c r="VIS115" s="356"/>
      <c r="VIT115" s="356"/>
      <c r="VIU115" s="356"/>
      <c r="VIV115" s="356"/>
      <c r="VIW115" s="356"/>
      <c r="VIX115" s="356"/>
      <c r="VIY115" s="356"/>
      <c r="VIZ115" s="356"/>
      <c r="VJA115" s="356"/>
      <c r="VJB115" s="356"/>
      <c r="VJC115" s="356"/>
      <c r="VJD115" s="356"/>
      <c r="VJE115" s="356"/>
      <c r="VJF115" s="356"/>
      <c r="VJG115" s="356"/>
      <c r="VJH115" s="356"/>
      <c r="VJI115" s="356"/>
      <c r="VJJ115" s="356"/>
      <c r="VJK115" s="356"/>
      <c r="VJL115" s="356"/>
      <c r="VJM115" s="356"/>
      <c r="VJN115" s="356"/>
      <c r="VJO115" s="356"/>
      <c r="VJP115" s="356"/>
      <c r="VJQ115" s="356"/>
      <c r="VJR115" s="356"/>
      <c r="VJS115" s="356"/>
      <c r="VJT115" s="356"/>
      <c r="VJU115" s="356"/>
      <c r="VJV115" s="356"/>
      <c r="VJW115" s="356"/>
      <c r="VJX115" s="356"/>
      <c r="VJY115" s="356"/>
      <c r="VJZ115" s="356"/>
      <c r="VKA115" s="356"/>
      <c r="VKB115" s="356"/>
      <c r="VKC115" s="356"/>
      <c r="VKD115" s="356"/>
      <c r="VKE115" s="356"/>
      <c r="VKF115" s="356"/>
      <c r="VKG115" s="356"/>
      <c r="VKH115" s="356"/>
      <c r="VKI115" s="356"/>
      <c r="VKJ115" s="356"/>
      <c r="VKK115" s="356"/>
      <c r="VKL115" s="356"/>
      <c r="VKM115" s="356"/>
      <c r="VKN115" s="356"/>
      <c r="VKO115" s="356"/>
      <c r="VKP115" s="356"/>
      <c r="VKQ115" s="356"/>
      <c r="VKR115" s="356"/>
      <c r="VKS115" s="356"/>
      <c r="VKT115" s="356"/>
      <c r="VKU115" s="356"/>
      <c r="VKV115" s="356"/>
      <c r="VKW115" s="356"/>
      <c r="VKX115" s="356"/>
      <c r="VKY115" s="356"/>
      <c r="VKZ115" s="356"/>
      <c r="VLA115" s="356"/>
      <c r="VLB115" s="356"/>
      <c r="VLC115" s="356"/>
      <c r="VLD115" s="356"/>
      <c r="VLE115" s="356"/>
      <c r="VLF115" s="356"/>
      <c r="VLG115" s="356"/>
      <c r="VLH115" s="356"/>
      <c r="VLI115" s="356"/>
      <c r="VLJ115" s="356"/>
      <c r="VLK115" s="356"/>
      <c r="VLL115" s="356"/>
      <c r="VLM115" s="356"/>
      <c r="VLN115" s="356"/>
      <c r="VLO115" s="356"/>
      <c r="VLP115" s="356"/>
      <c r="VLQ115" s="356"/>
      <c r="VLR115" s="356"/>
      <c r="VLS115" s="356"/>
      <c r="VLT115" s="356"/>
      <c r="VLU115" s="356"/>
      <c r="VLV115" s="356"/>
      <c r="VLW115" s="356"/>
      <c r="VLX115" s="356"/>
      <c r="VLY115" s="356"/>
      <c r="VLZ115" s="356"/>
      <c r="VMA115" s="356"/>
      <c r="VMB115" s="356"/>
      <c r="VMC115" s="356"/>
      <c r="VMD115" s="356"/>
      <c r="VME115" s="356"/>
      <c r="VMF115" s="356"/>
      <c r="VMG115" s="356"/>
      <c r="VMH115" s="356"/>
      <c r="VMI115" s="356"/>
      <c r="VMJ115" s="356"/>
      <c r="VMK115" s="356"/>
      <c r="VML115" s="356"/>
      <c r="VMM115" s="356"/>
      <c r="VMN115" s="356"/>
      <c r="VMO115" s="356"/>
      <c r="VMP115" s="356"/>
      <c r="VMQ115" s="356"/>
      <c r="VMR115" s="356"/>
      <c r="VMS115" s="356"/>
      <c r="VMT115" s="356"/>
      <c r="VMU115" s="356"/>
      <c r="VMV115" s="356"/>
      <c r="VMW115" s="356"/>
      <c r="VMX115" s="356"/>
      <c r="VMY115" s="356"/>
      <c r="VMZ115" s="356"/>
      <c r="VNA115" s="356"/>
      <c r="VNB115" s="356"/>
      <c r="VNC115" s="356"/>
      <c r="VND115" s="356"/>
      <c r="VNE115" s="356"/>
      <c r="VNF115" s="356"/>
      <c r="VNG115" s="356"/>
      <c r="VNH115" s="356"/>
      <c r="VNI115" s="356"/>
      <c r="VNJ115" s="356"/>
      <c r="VNK115" s="356"/>
      <c r="VNL115" s="356"/>
      <c r="VNM115" s="356"/>
      <c r="VNN115" s="356"/>
      <c r="VNO115" s="356"/>
      <c r="VNP115" s="356"/>
      <c r="VNQ115" s="356"/>
      <c r="VNR115" s="356"/>
      <c r="VNS115" s="356"/>
      <c r="VNT115" s="356"/>
      <c r="VNU115" s="356"/>
      <c r="VNV115" s="356"/>
      <c r="VNW115" s="356"/>
      <c r="VNX115" s="356"/>
      <c r="VNY115" s="356"/>
      <c r="VNZ115" s="356"/>
      <c r="VOA115" s="356"/>
      <c r="VOB115" s="356"/>
      <c r="VOC115" s="356"/>
      <c r="VOD115" s="356"/>
      <c r="VOE115" s="356"/>
      <c r="VOF115" s="356"/>
      <c r="VOG115" s="356"/>
      <c r="VOH115" s="356"/>
      <c r="VOI115" s="356"/>
      <c r="VOJ115" s="356"/>
      <c r="VOK115" s="356"/>
      <c r="VOL115" s="356"/>
      <c r="VOM115" s="356"/>
      <c r="VON115" s="356"/>
      <c r="VOO115" s="356"/>
      <c r="VOP115" s="356"/>
      <c r="VOQ115" s="356"/>
      <c r="VOR115" s="356"/>
      <c r="VOS115" s="356"/>
      <c r="VOT115" s="356"/>
      <c r="VOU115" s="356"/>
      <c r="VOV115" s="356"/>
      <c r="VOW115" s="356"/>
      <c r="VOX115" s="356"/>
      <c r="VOY115" s="356"/>
      <c r="VOZ115" s="356"/>
      <c r="VPA115" s="356"/>
      <c r="VPB115" s="356"/>
      <c r="VPC115" s="356"/>
      <c r="VPD115" s="356"/>
      <c r="VPE115" s="356"/>
      <c r="VPF115" s="356"/>
      <c r="VPG115" s="356"/>
      <c r="VPH115" s="356"/>
      <c r="VPI115" s="356"/>
      <c r="VPJ115" s="356"/>
      <c r="VPK115" s="356"/>
      <c r="VPL115" s="356"/>
      <c r="VPM115" s="356"/>
      <c r="VPN115" s="356"/>
      <c r="VPO115" s="356"/>
      <c r="VPP115" s="356"/>
      <c r="VPQ115" s="356"/>
      <c r="VPR115" s="356"/>
      <c r="VPS115" s="356"/>
      <c r="VPT115" s="356"/>
      <c r="VPU115" s="356"/>
      <c r="VPV115" s="356"/>
      <c r="VPW115" s="356"/>
      <c r="VPX115" s="356"/>
      <c r="VPY115" s="356"/>
      <c r="VPZ115" s="356"/>
      <c r="VQA115" s="356"/>
      <c r="VQB115" s="356"/>
      <c r="VQC115" s="356"/>
      <c r="VQD115" s="356"/>
      <c r="VQE115" s="356"/>
      <c r="VQF115" s="356"/>
      <c r="VQG115" s="356"/>
      <c r="VQH115" s="356"/>
      <c r="VQI115" s="356"/>
      <c r="VQJ115" s="356"/>
      <c r="VQK115" s="356"/>
      <c r="VQL115" s="356"/>
      <c r="VQM115" s="356"/>
      <c r="VQN115" s="356"/>
      <c r="VQO115" s="356"/>
      <c r="VQP115" s="356"/>
      <c r="VQQ115" s="356"/>
      <c r="VQR115" s="356"/>
      <c r="VQS115" s="356"/>
      <c r="VQT115" s="356"/>
      <c r="VQU115" s="356"/>
      <c r="VQV115" s="356"/>
      <c r="VQW115" s="356"/>
      <c r="VQX115" s="356"/>
      <c r="VQY115" s="356"/>
      <c r="VQZ115" s="356"/>
      <c r="VRA115" s="356"/>
      <c r="VRB115" s="356"/>
      <c r="VRC115" s="356"/>
      <c r="VRD115" s="356"/>
      <c r="VRE115" s="356"/>
      <c r="VRF115" s="356"/>
      <c r="VRG115" s="356"/>
      <c r="VRH115" s="356"/>
      <c r="VRI115" s="356"/>
      <c r="VRJ115" s="356"/>
      <c r="VRK115" s="356"/>
      <c r="VRL115" s="356"/>
      <c r="VRM115" s="356"/>
      <c r="VRN115" s="356"/>
      <c r="VRO115" s="356"/>
      <c r="VRP115" s="356"/>
      <c r="VRQ115" s="356"/>
      <c r="VRR115" s="356"/>
      <c r="VRS115" s="356"/>
      <c r="VRT115" s="356"/>
      <c r="VRU115" s="356"/>
      <c r="VRV115" s="356"/>
      <c r="VRW115" s="356"/>
      <c r="VRX115" s="356"/>
      <c r="VRY115" s="356"/>
      <c r="VRZ115" s="356"/>
      <c r="VSA115" s="356"/>
      <c r="VSB115" s="356"/>
      <c r="VSC115" s="356"/>
      <c r="VSD115" s="356"/>
      <c r="VSE115" s="356"/>
      <c r="VSF115" s="356"/>
      <c r="VSG115" s="356"/>
      <c r="VSH115" s="356"/>
      <c r="VSI115" s="356"/>
      <c r="VSJ115" s="356"/>
      <c r="VSK115" s="356"/>
      <c r="VSL115" s="356"/>
      <c r="VSM115" s="356"/>
      <c r="VSN115" s="356"/>
      <c r="VSO115" s="356"/>
      <c r="VSP115" s="356"/>
      <c r="VSQ115" s="356"/>
      <c r="VSR115" s="356"/>
      <c r="VSS115" s="356"/>
      <c r="VST115" s="356"/>
      <c r="VSU115" s="356"/>
      <c r="VSV115" s="356"/>
      <c r="VSW115" s="356"/>
      <c r="VSX115" s="356"/>
      <c r="VSY115" s="356"/>
      <c r="VSZ115" s="356"/>
      <c r="VTA115" s="356"/>
      <c r="VTB115" s="356"/>
      <c r="VTC115" s="356"/>
      <c r="VTD115" s="356"/>
      <c r="VTE115" s="356"/>
      <c r="VTF115" s="356"/>
      <c r="VTG115" s="356"/>
      <c r="VTH115" s="356"/>
      <c r="VTI115" s="356"/>
      <c r="VTJ115" s="356"/>
      <c r="VTK115" s="356"/>
      <c r="VTL115" s="356"/>
      <c r="VTM115" s="356"/>
      <c r="VTN115" s="356"/>
      <c r="VTO115" s="356"/>
      <c r="VTP115" s="356"/>
      <c r="VTQ115" s="356"/>
      <c r="VTR115" s="356"/>
      <c r="VTS115" s="356"/>
      <c r="VTT115" s="356"/>
      <c r="VTU115" s="356"/>
      <c r="VTV115" s="356"/>
      <c r="VTW115" s="356"/>
      <c r="VTX115" s="356"/>
      <c r="VTY115" s="356"/>
      <c r="VTZ115" s="356"/>
      <c r="VUA115" s="356"/>
      <c r="VUB115" s="356"/>
      <c r="VUC115" s="356"/>
      <c r="VUD115" s="356"/>
      <c r="VUE115" s="356"/>
      <c r="VUF115" s="356"/>
      <c r="VUG115" s="356"/>
      <c r="VUH115" s="356"/>
      <c r="VUI115" s="356"/>
      <c r="VUJ115" s="356"/>
      <c r="VUK115" s="356"/>
      <c r="VUL115" s="356"/>
      <c r="VUM115" s="356"/>
      <c r="VUN115" s="356"/>
      <c r="VUO115" s="356"/>
      <c r="VUP115" s="356"/>
      <c r="VUQ115" s="356"/>
      <c r="VUR115" s="356"/>
      <c r="VUS115" s="356"/>
      <c r="VUT115" s="356"/>
      <c r="VUU115" s="356"/>
      <c r="VUV115" s="356"/>
      <c r="VUW115" s="356"/>
      <c r="VUX115" s="356"/>
      <c r="VUY115" s="356"/>
      <c r="VUZ115" s="356"/>
      <c r="VVA115" s="356"/>
      <c r="VVB115" s="356"/>
      <c r="VVC115" s="356"/>
      <c r="VVD115" s="356"/>
      <c r="VVE115" s="356"/>
      <c r="VVF115" s="356"/>
      <c r="VVG115" s="356"/>
      <c r="VVH115" s="356"/>
      <c r="VVI115" s="356"/>
      <c r="VVJ115" s="356"/>
      <c r="VVK115" s="356"/>
      <c r="VVL115" s="356"/>
      <c r="VVM115" s="356"/>
      <c r="VVN115" s="356"/>
      <c r="VVO115" s="356"/>
      <c r="VVP115" s="356"/>
      <c r="VVQ115" s="356"/>
      <c r="VVR115" s="356"/>
      <c r="VVS115" s="356"/>
      <c r="VVT115" s="356"/>
      <c r="VVU115" s="356"/>
      <c r="VVV115" s="356"/>
      <c r="VVW115" s="356"/>
      <c r="VVX115" s="356"/>
      <c r="VVY115" s="356"/>
      <c r="VVZ115" s="356"/>
      <c r="VWA115" s="356"/>
      <c r="VWB115" s="356"/>
      <c r="VWC115" s="356"/>
      <c r="VWD115" s="356"/>
      <c r="VWE115" s="356"/>
      <c r="VWF115" s="356"/>
      <c r="VWG115" s="356"/>
      <c r="VWH115" s="356"/>
      <c r="VWI115" s="356"/>
      <c r="VWJ115" s="356"/>
      <c r="VWK115" s="356"/>
      <c r="VWL115" s="356"/>
      <c r="VWM115" s="356"/>
      <c r="VWN115" s="356"/>
      <c r="VWO115" s="356"/>
      <c r="VWP115" s="356"/>
      <c r="VWQ115" s="356"/>
      <c r="VWR115" s="356"/>
      <c r="VWS115" s="356"/>
      <c r="VWT115" s="356"/>
      <c r="VWU115" s="356"/>
      <c r="VWV115" s="356"/>
      <c r="VWW115" s="356"/>
      <c r="VWX115" s="356"/>
      <c r="VWY115" s="356"/>
      <c r="VWZ115" s="356"/>
      <c r="VXA115" s="356"/>
      <c r="VXB115" s="356"/>
      <c r="VXC115" s="356"/>
      <c r="VXD115" s="356"/>
      <c r="VXE115" s="356"/>
      <c r="VXF115" s="356"/>
      <c r="VXG115" s="356"/>
      <c r="VXH115" s="356"/>
      <c r="VXI115" s="356"/>
      <c r="VXJ115" s="356"/>
      <c r="VXK115" s="356"/>
      <c r="VXL115" s="356"/>
      <c r="VXM115" s="356"/>
      <c r="VXN115" s="356"/>
      <c r="VXO115" s="356"/>
      <c r="VXP115" s="356"/>
      <c r="VXQ115" s="356"/>
      <c r="VXR115" s="356"/>
      <c r="VXS115" s="356"/>
      <c r="VXT115" s="356"/>
      <c r="VXU115" s="356"/>
      <c r="VXV115" s="356"/>
      <c r="VXW115" s="356"/>
      <c r="VXX115" s="356"/>
      <c r="VXY115" s="356"/>
      <c r="VXZ115" s="356"/>
      <c r="VYA115" s="356"/>
      <c r="VYB115" s="356"/>
      <c r="VYC115" s="356"/>
      <c r="VYD115" s="356"/>
      <c r="VYE115" s="356"/>
      <c r="VYF115" s="356"/>
      <c r="VYG115" s="356"/>
      <c r="VYH115" s="356"/>
      <c r="VYI115" s="356"/>
      <c r="VYJ115" s="356"/>
      <c r="VYK115" s="356"/>
      <c r="VYL115" s="356"/>
      <c r="VYM115" s="356"/>
      <c r="VYN115" s="356"/>
      <c r="VYO115" s="356"/>
      <c r="VYP115" s="356"/>
      <c r="VYQ115" s="356"/>
      <c r="VYR115" s="356"/>
      <c r="VYS115" s="356"/>
      <c r="VYT115" s="356"/>
      <c r="VYU115" s="356"/>
      <c r="VYV115" s="356"/>
      <c r="VYW115" s="356"/>
      <c r="VYX115" s="356"/>
      <c r="VYY115" s="356"/>
      <c r="VYZ115" s="356"/>
      <c r="VZA115" s="356"/>
      <c r="VZB115" s="356"/>
      <c r="VZC115" s="356"/>
      <c r="VZD115" s="356"/>
      <c r="VZE115" s="356"/>
      <c r="VZF115" s="356"/>
      <c r="VZG115" s="356"/>
      <c r="VZH115" s="356"/>
      <c r="VZI115" s="356"/>
      <c r="VZJ115" s="356"/>
      <c r="VZK115" s="356"/>
      <c r="VZL115" s="356"/>
      <c r="VZM115" s="356"/>
      <c r="VZN115" s="356"/>
      <c r="VZO115" s="356"/>
      <c r="VZP115" s="356"/>
      <c r="VZQ115" s="356"/>
      <c r="VZR115" s="356"/>
      <c r="VZS115" s="356"/>
      <c r="VZT115" s="356"/>
      <c r="VZU115" s="356"/>
      <c r="VZV115" s="356"/>
      <c r="VZW115" s="356"/>
      <c r="VZX115" s="356"/>
      <c r="VZY115" s="356"/>
      <c r="VZZ115" s="356"/>
      <c r="WAA115" s="356"/>
      <c r="WAB115" s="356"/>
      <c r="WAC115" s="356"/>
      <c r="WAD115" s="356"/>
      <c r="WAE115" s="356"/>
      <c r="WAF115" s="356"/>
      <c r="WAG115" s="356"/>
      <c r="WAH115" s="356"/>
      <c r="WAI115" s="356"/>
      <c r="WAJ115" s="356"/>
      <c r="WAK115" s="356"/>
      <c r="WAL115" s="356"/>
      <c r="WAM115" s="356"/>
      <c r="WAN115" s="356"/>
      <c r="WAO115" s="356"/>
      <c r="WAP115" s="356"/>
      <c r="WAQ115" s="356"/>
      <c r="WAR115" s="356"/>
      <c r="WAS115" s="356"/>
      <c r="WAT115" s="356"/>
      <c r="WAU115" s="356"/>
      <c r="WAV115" s="356"/>
      <c r="WAW115" s="356"/>
      <c r="WAX115" s="356"/>
      <c r="WAY115" s="356"/>
      <c r="WAZ115" s="356"/>
      <c r="WBA115" s="356"/>
      <c r="WBB115" s="356"/>
      <c r="WBC115" s="356"/>
      <c r="WBD115" s="356"/>
      <c r="WBE115" s="356"/>
      <c r="WBF115" s="356"/>
      <c r="WBG115" s="356"/>
      <c r="WBH115" s="356"/>
      <c r="WBI115" s="356"/>
      <c r="WBJ115" s="356"/>
      <c r="WBK115" s="356"/>
      <c r="WBL115" s="356"/>
      <c r="WBM115" s="356"/>
      <c r="WBN115" s="356"/>
      <c r="WBO115" s="356"/>
      <c r="WBP115" s="356"/>
      <c r="WBQ115" s="356"/>
      <c r="WBR115" s="356"/>
      <c r="WBS115" s="356"/>
      <c r="WBT115" s="356"/>
      <c r="WBU115" s="356"/>
      <c r="WBV115" s="356"/>
      <c r="WBW115" s="356"/>
      <c r="WBX115" s="356"/>
      <c r="WBY115" s="356"/>
      <c r="WBZ115" s="356"/>
      <c r="WCA115" s="356"/>
      <c r="WCB115" s="356"/>
      <c r="WCC115" s="356"/>
      <c r="WCD115" s="356"/>
      <c r="WCE115" s="356"/>
      <c r="WCF115" s="356"/>
      <c r="WCG115" s="356"/>
      <c r="WCH115" s="356"/>
      <c r="WCI115" s="356"/>
      <c r="WCJ115" s="356"/>
      <c r="WCK115" s="356"/>
      <c r="WCL115" s="356"/>
      <c r="WCM115" s="356"/>
      <c r="WCN115" s="356"/>
      <c r="WCO115" s="356"/>
      <c r="WCP115" s="356"/>
      <c r="WCQ115" s="356"/>
      <c r="WCR115" s="356"/>
      <c r="WCS115" s="356"/>
      <c r="WCT115" s="356"/>
      <c r="WCU115" s="356"/>
      <c r="WCV115" s="356"/>
      <c r="WCW115" s="356"/>
      <c r="WCX115" s="356"/>
      <c r="WCY115" s="356"/>
      <c r="WCZ115" s="356"/>
      <c r="WDA115" s="356"/>
      <c r="WDB115" s="356"/>
      <c r="WDC115" s="356"/>
      <c r="WDD115" s="356"/>
      <c r="WDE115" s="356"/>
      <c r="WDF115" s="356"/>
      <c r="WDG115" s="356"/>
      <c r="WDH115" s="356"/>
      <c r="WDI115" s="356"/>
      <c r="WDJ115" s="356"/>
      <c r="WDK115" s="356"/>
      <c r="WDL115" s="356"/>
      <c r="WDM115" s="356"/>
      <c r="WDN115" s="356"/>
      <c r="WDO115" s="356"/>
      <c r="WDP115" s="356"/>
      <c r="WDQ115" s="356"/>
      <c r="WDR115" s="356"/>
      <c r="WDS115" s="356"/>
      <c r="WDT115" s="356"/>
      <c r="WDU115" s="356"/>
      <c r="WDV115" s="356"/>
      <c r="WDW115" s="356"/>
      <c r="WDX115" s="356"/>
      <c r="WDY115" s="356"/>
      <c r="WDZ115" s="356"/>
      <c r="WEA115" s="356"/>
      <c r="WEB115" s="356"/>
      <c r="WEC115" s="356"/>
      <c r="WED115" s="356"/>
      <c r="WEE115" s="356"/>
      <c r="WEF115" s="356"/>
      <c r="WEG115" s="356"/>
      <c r="WEH115" s="356"/>
      <c r="WEI115" s="356"/>
      <c r="WEJ115" s="356"/>
      <c r="WEK115" s="356"/>
      <c r="WEL115" s="356"/>
      <c r="WEM115" s="356"/>
      <c r="WEN115" s="356"/>
      <c r="WEO115" s="356"/>
      <c r="WEP115" s="356"/>
      <c r="WEQ115" s="356"/>
      <c r="WER115" s="356"/>
      <c r="WES115" s="356"/>
      <c r="WET115" s="356"/>
      <c r="WEU115" s="356"/>
      <c r="WEV115" s="356"/>
      <c r="WEW115" s="356"/>
      <c r="WEX115" s="356"/>
      <c r="WEY115" s="356"/>
      <c r="WEZ115" s="356"/>
      <c r="WFA115" s="356"/>
      <c r="WFB115" s="356"/>
      <c r="WFC115" s="356"/>
      <c r="WFD115" s="356"/>
      <c r="WFE115" s="356"/>
      <c r="WFF115" s="356"/>
      <c r="WFG115" s="356"/>
      <c r="WFH115" s="356"/>
      <c r="WFI115" s="356"/>
      <c r="WFJ115" s="356"/>
      <c r="WFK115" s="356"/>
      <c r="WFL115" s="356"/>
      <c r="WFM115" s="356"/>
      <c r="WFN115" s="356"/>
      <c r="WFO115" s="356"/>
      <c r="WFP115" s="356"/>
      <c r="WFQ115" s="356"/>
      <c r="WFR115" s="356"/>
      <c r="WFS115" s="356"/>
      <c r="WFT115" s="356"/>
      <c r="WFU115" s="356"/>
      <c r="WFV115" s="356"/>
      <c r="WFW115" s="356"/>
      <c r="WFX115" s="356"/>
      <c r="WFY115" s="356"/>
      <c r="WFZ115" s="356"/>
      <c r="WGA115" s="356"/>
      <c r="WGB115" s="356"/>
      <c r="WGC115" s="356"/>
      <c r="WGD115" s="356"/>
      <c r="WGE115" s="356"/>
      <c r="WGF115" s="356"/>
      <c r="WGG115" s="356"/>
      <c r="WGH115" s="356"/>
      <c r="WGI115" s="356"/>
      <c r="WGJ115" s="356"/>
      <c r="WGK115" s="356"/>
      <c r="WGL115" s="356"/>
      <c r="WGM115" s="356"/>
      <c r="WGN115" s="356"/>
      <c r="WGO115" s="356"/>
      <c r="WGP115" s="356"/>
      <c r="WGQ115" s="356"/>
      <c r="WGR115" s="356"/>
      <c r="WGS115" s="356"/>
      <c r="WGT115" s="356"/>
      <c r="WGU115" s="356"/>
      <c r="WGV115" s="356"/>
      <c r="WGW115" s="356"/>
      <c r="WGX115" s="356"/>
      <c r="WGY115" s="356"/>
      <c r="WGZ115" s="356"/>
      <c r="WHA115" s="356"/>
      <c r="WHB115" s="356"/>
      <c r="WHC115" s="356"/>
      <c r="WHD115" s="356"/>
      <c r="WHE115" s="356"/>
      <c r="WHF115" s="356"/>
      <c r="WHG115" s="356"/>
      <c r="WHH115" s="356"/>
      <c r="WHI115" s="356"/>
      <c r="WHJ115" s="356"/>
      <c r="WHK115" s="356"/>
      <c r="WHL115" s="356"/>
      <c r="WHM115" s="356"/>
      <c r="WHN115" s="356"/>
      <c r="WHO115" s="356"/>
      <c r="WHP115" s="356"/>
      <c r="WHQ115" s="356"/>
      <c r="WHR115" s="356"/>
      <c r="WHS115" s="356"/>
      <c r="WHT115" s="356"/>
      <c r="WHU115" s="356"/>
      <c r="WHV115" s="356"/>
      <c r="WHW115" s="356"/>
      <c r="WHX115" s="356"/>
      <c r="WHY115" s="356"/>
      <c r="WHZ115" s="356"/>
      <c r="WIA115" s="356"/>
      <c r="WIB115" s="356"/>
      <c r="WIC115" s="356"/>
      <c r="WID115" s="356"/>
      <c r="WIE115" s="356"/>
      <c r="WIF115" s="356"/>
      <c r="WIG115" s="356"/>
      <c r="WIH115" s="356"/>
      <c r="WII115" s="356"/>
      <c r="WIJ115" s="356"/>
      <c r="WIK115" s="356"/>
      <c r="WIL115" s="356"/>
      <c r="WIM115" s="356"/>
      <c r="WIN115" s="356"/>
      <c r="WIO115" s="356"/>
      <c r="WIP115" s="356"/>
      <c r="WIQ115" s="356"/>
      <c r="WIR115" s="356"/>
      <c r="WIS115" s="356"/>
      <c r="WIT115" s="356"/>
      <c r="WIU115" s="356"/>
      <c r="WIV115" s="356"/>
      <c r="WIW115" s="356"/>
      <c r="WIX115" s="356"/>
      <c r="WIY115" s="356"/>
      <c r="WIZ115" s="356"/>
      <c r="WJA115" s="356"/>
      <c r="WJB115" s="356"/>
      <c r="WJC115" s="356"/>
      <c r="WJD115" s="356"/>
      <c r="WJE115" s="356"/>
      <c r="WJF115" s="356"/>
      <c r="WJG115" s="356"/>
      <c r="WJH115" s="356"/>
      <c r="WJI115" s="356"/>
      <c r="WJJ115" s="356"/>
      <c r="WJK115" s="356"/>
      <c r="WJL115" s="356"/>
      <c r="WJM115" s="356"/>
      <c r="WJN115" s="356"/>
      <c r="WJO115" s="356"/>
      <c r="WJP115" s="356"/>
      <c r="WJQ115" s="356"/>
      <c r="WJR115" s="356"/>
      <c r="WJS115" s="356"/>
      <c r="WJT115" s="356"/>
      <c r="WJU115" s="356"/>
      <c r="WJV115" s="356"/>
      <c r="WJW115" s="356"/>
      <c r="WJX115" s="356"/>
      <c r="WJY115" s="356"/>
      <c r="WJZ115" s="356"/>
      <c r="WKA115" s="356"/>
      <c r="WKB115" s="356"/>
      <c r="WKC115" s="356"/>
      <c r="WKD115" s="356"/>
      <c r="WKE115" s="356"/>
      <c r="WKF115" s="356"/>
      <c r="WKG115" s="356"/>
      <c r="WKH115" s="356"/>
      <c r="WKI115" s="356"/>
      <c r="WKJ115" s="356"/>
      <c r="WKK115" s="356"/>
      <c r="WKL115" s="356"/>
      <c r="WKM115" s="356"/>
      <c r="WKN115" s="356"/>
      <c r="WKO115" s="356"/>
      <c r="WKP115" s="356"/>
      <c r="WKQ115" s="356"/>
      <c r="WKR115" s="356"/>
      <c r="WKS115" s="356"/>
      <c r="WKT115" s="356"/>
      <c r="WKU115" s="356"/>
      <c r="WKV115" s="356"/>
      <c r="WKW115" s="356"/>
      <c r="WKX115" s="356"/>
      <c r="WKY115" s="356"/>
      <c r="WKZ115" s="356"/>
      <c r="WLA115" s="356"/>
      <c r="WLB115" s="356"/>
      <c r="WLC115" s="356"/>
      <c r="WLD115" s="356"/>
      <c r="WLE115" s="356"/>
      <c r="WLF115" s="356"/>
      <c r="WLG115" s="356"/>
      <c r="WLH115" s="356"/>
      <c r="WLI115" s="356"/>
      <c r="WLJ115" s="356"/>
      <c r="WLK115" s="356"/>
      <c r="WLL115" s="356"/>
      <c r="WLM115" s="356"/>
      <c r="WLN115" s="356"/>
      <c r="WLO115" s="356"/>
      <c r="WLP115" s="356"/>
      <c r="WLQ115" s="356"/>
      <c r="WLR115" s="356"/>
      <c r="WLS115" s="356"/>
      <c r="WLT115" s="356"/>
      <c r="WLU115" s="356"/>
      <c r="WLV115" s="356"/>
      <c r="WLW115" s="356"/>
      <c r="WLX115" s="356"/>
      <c r="WLY115" s="356"/>
      <c r="WLZ115" s="356"/>
      <c r="WMA115" s="356"/>
      <c r="WMB115" s="356"/>
      <c r="WMC115" s="356"/>
      <c r="WMD115" s="356"/>
      <c r="WME115" s="356"/>
      <c r="WMF115" s="356"/>
      <c r="WMG115" s="356"/>
      <c r="WMH115" s="356"/>
      <c r="WMI115" s="356"/>
      <c r="WMJ115" s="356"/>
      <c r="WMK115" s="356"/>
      <c r="WML115" s="356"/>
      <c r="WMM115" s="356"/>
      <c r="WMN115" s="356"/>
      <c r="WMO115" s="356"/>
      <c r="WMP115" s="356"/>
      <c r="WMQ115" s="356"/>
      <c r="WMR115" s="356"/>
      <c r="WMS115" s="356"/>
      <c r="WMT115" s="356"/>
      <c r="WMU115" s="356"/>
      <c r="WMV115" s="356"/>
      <c r="WMW115" s="356"/>
      <c r="WMX115" s="356"/>
      <c r="WMY115" s="356"/>
      <c r="WMZ115" s="356"/>
      <c r="WNA115" s="356"/>
      <c r="WNB115" s="356"/>
      <c r="WNC115" s="356"/>
      <c r="WND115" s="356"/>
      <c r="WNE115" s="356"/>
      <c r="WNF115" s="356"/>
      <c r="WNG115" s="356"/>
      <c r="WNH115" s="356"/>
      <c r="WNI115" s="356"/>
      <c r="WNJ115" s="356"/>
      <c r="WNK115" s="356"/>
      <c r="WNL115" s="356"/>
      <c r="WNM115" s="356"/>
      <c r="WNN115" s="356"/>
      <c r="WNO115" s="356"/>
      <c r="WNP115" s="356"/>
      <c r="WNQ115" s="356"/>
      <c r="WNR115" s="356"/>
      <c r="WNS115" s="356"/>
      <c r="WNT115" s="356"/>
      <c r="WNU115" s="356"/>
      <c r="WNV115" s="356"/>
      <c r="WNW115" s="356"/>
      <c r="WNX115" s="356"/>
      <c r="WNY115" s="356"/>
      <c r="WNZ115" s="356"/>
      <c r="WOA115" s="356"/>
      <c r="WOB115" s="356"/>
      <c r="WOC115" s="356"/>
      <c r="WOD115" s="356"/>
      <c r="WOE115" s="356"/>
      <c r="WOF115" s="356"/>
      <c r="WOG115" s="356"/>
      <c r="WOH115" s="356"/>
      <c r="WOI115" s="356"/>
      <c r="WOJ115" s="356"/>
      <c r="WOK115" s="356"/>
      <c r="WOL115" s="356"/>
      <c r="WOM115" s="356"/>
      <c r="WON115" s="356"/>
      <c r="WOO115" s="356"/>
      <c r="WOP115" s="356"/>
      <c r="WOQ115" s="356"/>
      <c r="WOR115" s="356"/>
      <c r="WOS115" s="356"/>
      <c r="WOT115" s="356"/>
      <c r="WOU115" s="356"/>
      <c r="WOV115" s="356"/>
      <c r="WOW115" s="356"/>
      <c r="WOX115" s="356"/>
      <c r="WOY115" s="356"/>
      <c r="WOZ115" s="356"/>
      <c r="WPA115" s="356"/>
      <c r="WPB115" s="356"/>
      <c r="WPC115" s="356"/>
      <c r="WPD115" s="356"/>
      <c r="WPE115" s="356"/>
      <c r="WPF115" s="356"/>
      <c r="WPG115" s="356"/>
      <c r="WPH115" s="356"/>
      <c r="WPI115" s="356"/>
      <c r="WPJ115" s="356"/>
      <c r="WPK115" s="356"/>
      <c r="WPL115" s="356"/>
      <c r="WPM115" s="356"/>
      <c r="WPN115" s="356"/>
      <c r="WPO115" s="356"/>
      <c r="WPP115" s="356"/>
      <c r="WPQ115" s="356"/>
      <c r="WPR115" s="356"/>
      <c r="WPS115" s="356"/>
      <c r="WPT115" s="356"/>
      <c r="WPU115" s="356"/>
      <c r="WPV115" s="356"/>
      <c r="WPW115" s="356"/>
      <c r="WPX115" s="356"/>
      <c r="WPY115" s="356"/>
      <c r="WPZ115" s="356"/>
      <c r="WQA115" s="356"/>
      <c r="WQB115" s="356"/>
      <c r="WQC115" s="356"/>
      <c r="WQD115" s="356"/>
      <c r="WQE115" s="356"/>
      <c r="WQF115" s="356"/>
      <c r="WQG115" s="356"/>
      <c r="WQH115" s="356"/>
      <c r="WQI115" s="356"/>
      <c r="WQJ115" s="356"/>
      <c r="WQK115" s="356"/>
      <c r="WQL115" s="356"/>
      <c r="WQM115" s="356"/>
      <c r="WQN115" s="356"/>
      <c r="WQO115" s="356"/>
      <c r="WQP115" s="356"/>
      <c r="WQQ115" s="356"/>
      <c r="WQR115" s="356"/>
      <c r="WQS115" s="356"/>
      <c r="WQT115" s="356"/>
      <c r="WQU115" s="356"/>
      <c r="WQV115" s="356"/>
      <c r="WQW115" s="356"/>
      <c r="WQX115" s="356"/>
      <c r="WQY115" s="356"/>
      <c r="WQZ115" s="356"/>
      <c r="WRA115" s="356"/>
      <c r="WRB115" s="356"/>
      <c r="WRC115" s="356"/>
      <c r="WRD115" s="356"/>
      <c r="WRE115" s="356"/>
      <c r="WRF115" s="356"/>
      <c r="WRG115" s="356"/>
      <c r="WRH115" s="356"/>
      <c r="WRI115" s="356"/>
      <c r="WRJ115" s="356"/>
      <c r="WRK115" s="356"/>
      <c r="WRL115" s="356"/>
      <c r="WRM115" s="356"/>
      <c r="WRN115" s="356"/>
      <c r="WRO115" s="356"/>
      <c r="WRP115" s="356"/>
      <c r="WRQ115" s="356"/>
      <c r="WRR115" s="356"/>
      <c r="WRS115" s="356"/>
      <c r="WRT115" s="356"/>
      <c r="WRU115" s="356"/>
      <c r="WRV115" s="356"/>
      <c r="WRW115" s="356"/>
      <c r="WRX115" s="356"/>
      <c r="WRY115" s="356"/>
      <c r="WRZ115" s="356"/>
      <c r="WSA115" s="356"/>
      <c r="WSB115" s="356"/>
      <c r="WSC115" s="356"/>
      <c r="WSD115" s="356"/>
      <c r="WSE115" s="356"/>
      <c r="WSF115" s="356"/>
      <c r="WSG115" s="356"/>
      <c r="WSH115" s="356"/>
      <c r="WSI115" s="356"/>
      <c r="WSJ115" s="356"/>
      <c r="WSK115" s="356"/>
      <c r="WSL115" s="356"/>
      <c r="WSM115" s="356"/>
      <c r="WSN115" s="356"/>
      <c r="WSO115" s="356"/>
      <c r="WSP115" s="356"/>
      <c r="WSQ115" s="356"/>
      <c r="WSR115" s="356"/>
      <c r="WSS115" s="356"/>
      <c r="WST115" s="356"/>
      <c r="WSU115" s="356"/>
      <c r="WSV115" s="356"/>
      <c r="WSW115" s="356"/>
      <c r="WSX115" s="356"/>
      <c r="WSY115" s="356"/>
      <c r="WSZ115" s="356"/>
      <c r="WTA115" s="356"/>
      <c r="WTB115" s="356"/>
      <c r="WTC115" s="356"/>
      <c r="WTD115" s="356"/>
      <c r="WTE115" s="356"/>
      <c r="WTF115" s="356"/>
      <c r="WTG115" s="356"/>
      <c r="WTH115" s="356"/>
      <c r="WTI115" s="356"/>
      <c r="WTJ115" s="356"/>
      <c r="WTK115" s="356"/>
      <c r="WTL115" s="356"/>
      <c r="WTM115" s="356"/>
      <c r="WTN115" s="356"/>
      <c r="WTO115" s="356"/>
      <c r="WTP115" s="356"/>
      <c r="WTQ115" s="356"/>
      <c r="WTR115" s="356"/>
      <c r="WTS115" s="356"/>
      <c r="WTT115" s="356"/>
      <c r="WTU115" s="356"/>
      <c r="WTV115" s="356"/>
      <c r="WTW115" s="356"/>
      <c r="WTX115" s="356"/>
      <c r="WTY115" s="356"/>
      <c r="WTZ115" s="356"/>
      <c r="WUA115" s="356"/>
      <c r="WUB115" s="356"/>
      <c r="WUC115" s="356"/>
      <c r="WUD115" s="356"/>
      <c r="WUE115" s="356"/>
      <c r="WUF115" s="356"/>
      <c r="WUG115" s="356"/>
      <c r="WUH115" s="356"/>
      <c r="WUI115" s="356"/>
      <c r="WUJ115" s="356"/>
      <c r="WUK115" s="356"/>
      <c r="WUL115" s="356"/>
      <c r="WUM115" s="356"/>
      <c r="WUN115" s="356"/>
      <c r="WUO115" s="356"/>
      <c r="WUP115" s="356"/>
      <c r="WUQ115" s="356"/>
      <c r="WUR115" s="356"/>
      <c r="WUS115" s="356"/>
      <c r="WUT115" s="356"/>
      <c r="WUU115" s="356"/>
      <c r="WUV115" s="356"/>
      <c r="WUW115" s="356"/>
      <c r="WUX115" s="356"/>
      <c r="WUY115" s="356"/>
      <c r="WUZ115" s="356"/>
      <c r="WVA115" s="356"/>
      <c r="WVB115" s="356"/>
      <c r="WVC115" s="356"/>
      <c r="WVD115" s="356"/>
      <c r="WVE115" s="356"/>
      <c r="WVF115" s="356"/>
      <c r="WVG115" s="356"/>
      <c r="WVH115" s="356"/>
      <c r="WVI115" s="356"/>
      <c r="WVJ115" s="356"/>
      <c r="WVK115" s="356"/>
      <c r="WVL115" s="356"/>
      <c r="WVM115" s="356"/>
      <c r="WVN115" s="356"/>
      <c r="WVO115" s="356"/>
      <c r="WVP115" s="356"/>
      <c r="WVQ115" s="356"/>
      <c r="WVR115" s="356"/>
      <c r="WVS115" s="356"/>
      <c r="WVT115" s="356"/>
      <c r="WVU115" s="356"/>
      <c r="WVV115" s="356"/>
      <c r="WVW115" s="356"/>
      <c r="WVX115" s="356"/>
      <c r="WVY115" s="356"/>
      <c r="WVZ115" s="356"/>
      <c r="WWA115" s="356"/>
      <c r="WWB115" s="356"/>
      <c r="WWC115" s="356"/>
      <c r="WWD115" s="356"/>
      <c r="WWE115" s="356"/>
      <c r="WWF115" s="356"/>
      <c r="WWG115" s="356"/>
      <c r="WWH115" s="356"/>
      <c r="WWI115" s="356"/>
      <c r="WWJ115" s="356"/>
      <c r="WWK115" s="356"/>
      <c r="WWL115" s="356"/>
      <c r="WWM115" s="356"/>
      <c r="WWN115" s="356"/>
      <c r="WWO115" s="356"/>
      <c r="WWP115" s="356"/>
      <c r="WWQ115" s="356"/>
      <c r="WWR115" s="356"/>
      <c r="WWS115" s="356"/>
      <c r="WWT115" s="356"/>
      <c r="WWU115" s="356"/>
      <c r="WWV115" s="356"/>
      <c r="WWW115" s="356"/>
      <c r="WWX115" s="356"/>
      <c r="WWY115" s="356"/>
      <c r="WWZ115" s="356"/>
      <c r="WXA115" s="356"/>
      <c r="WXB115" s="356"/>
      <c r="WXC115" s="356"/>
      <c r="WXD115" s="356"/>
      <c r="WXE115" s="356"/>
      <c r="WXF115" s="356"/>
      <c r="WXG115" s="356"/>
      <c r="WXH115" s="356"/>
      <c r="WXI115" s="356"/>
      <c r="WXJ115" s="356"/>
      <c r="WXK115" s="356"/>
      <c r="WXL115" s="356"/>
      <c r="WXM115" s="356"/>
      <c r="WXN115" s="356"/>
      <c r="WXO115" s="356"/>
      <c r="WXP115" s="356"/>
      <c r="WXQ115" s="356"/>
      <c r="WXR115" s="356"/>
      <c r="WXS115" s="356"/>
      <c r="WXT115" s="356"/>
      <c r="WXU115" s="356"/>
      <c r="WXV115" s="356"/>
      <c r="WXW115" s="356"/>
      <c r="WXX115" s="356"/>
      <c r="WXY115" s="356"/>
      <c r="WXZ115" s="356"/>
      <c r="WYA115" s="356"/>
      <c r="WYB115" s="356"/>
      <c r="WYC115" s="356"/>
      <c r="WYD115" s="356"/>
      <c r="WYE115" s="356"/>
      <c r="WYF115" s="356"/>
      <c r="WYG115" s="356"/>
      <c r="WYH115" s="356"/>
      <c r="WYI115" s="356"/>
      <c r="WYJ115" s="356"/>
      <c r="WYK115" s="356"/>
      <c r="WYL115" s="356"/>
      <c r="WYM115" s="356"/>
      <c r="WYN115" s="356"/>
      <c r="WYO115" s="356"/>
      <c r="WYP115" s="356"/>
      <c r="WYQ115" s="356"/>
      <c r="WYR115" s="356"/>
      <c r="WYS115" s="356"/>
      <c r="WYT115" s="356"/>
      <c r="WYU115" s="356"/>
      <c r="WYV115" s="356"/>
      <c r="WYW115" s="356"/>
      <c r="WYX115" s="356"/>
      <c r="WYY115" s="356"/>
      <c r="WYZ115" s="356"/>
      <c r="WZA115" s="356"/>
      <c r="WZB115" s="356"/>
      <c r="WZC115" s="356"/>
      <c r="WZD115" s="356"/>
      <c r="WZE115" s="356"/>
      <c r="WZF115" s="356"/>
      <c r="WZG115" s="356"/>
      <c r="WZH115" s="356"/>
      <c r="WZI115" s="356"/>
      <c r="WZJ115" s="356"/>
      <c r="WZK115" s="356"/>
      <c r="WZL115" s="356"/>
      <c r="WZM115" s="356"/>
      <c r="WZN115" s="356"/>
      <c r="WZO115" s="356"/>
      <c r="WZP115" s="356"/>
      <c r="WZQ115" s="356"/>
      <c r="WZR115" s="356"/>
      <c r="WZS115" s="356"/>
      <c r="WZT115" s="356"/>
      <c r="WZU115" s="356"/>
      <c r="WZV115" s="356"/>
      <c r="WZW115" s="356"/>
      <c r="WZX115" s="356"/>
      <c r="WZY115" s="356"/>
      <c r="WZZ115" s="356"/>
      <c r="XAA115" s="356"/>
      <c r="XAB115" s="356"/>
      <c r="XAC115" s="356"/>
      <c r="XAD115" s="356"/>
      <c r="XAE115" s="356"/>
      <c r="XAF115" s="356"/>
      <c r="XAG115" s="356"/>
      <c r="XAH115" s="356"/>
      <c r="XAI115" s="356"/>
      <c r="XAJ115" s="356"/>
      <c r="XAK115" s="356"/>
      <c r="XAL115" s="356"/>
      <c r="XAM115" s="356"/>
      <c r="XAN115" s="356"/>
      <c r="XAO115" s="356"/>
      <c r="XAP115" s="356"/>
      <c r="XAQ115" s="356"/>
      <c r="XAR115" s="356"/>
      <c r="XAS115" s="356"/>
      <c r="XAT115" s="356"/>
      <c r="XAU115" s="356"/>
      <c r="XAV115" s="356"/>
      <c r="XAW115" s="356"/>
      <c r="XAX115" s="356"/>
      <c r="XAY115" s="356"/>
      <c r="XAZ115" s="356"/>
      <c r="XBA115" s="356"/>
      <c r="XBB115" s="356"/>
      <c r="XBC115" s="356"/>
      <c r="XBD115" s="356"/>
      <c r="XBE115" s="356"/>
      <c r="XBF115" s="356"/>
      <c r="XBG115" s="356"/>
      <c r="XBH115" s="356"/>
      <c r="XBI115" s="356"/>
      <c r="XBJ115" s="356"/>
      <c r="XBK115" s="356"/>
      <c r="XBL115" s="356"/>
      <c r="XBM115" s="356"/>
      <c r="XBN115" s="356"/>
      <c r="XBO115" s="356"/>
      <c r="XBP115" s="356"/>
      <c r="XBQ115" s="356"/>
      <c r="XBR115" s="356"/>
      <c r="XBS115" s="356"/>
      <c r="XBT115" s="356"/>
      <c r="XBU115" s="356"/>
      <c r="XBV115" s="356"/>
      <c r="XBW115" s="356"/>
      <c r="XBX115" s="356"/>
      <c r="XBY115" s="356"/>
      <c r="XBZ115" s="356"/>
      <c r="XCA115" s="356"/>
      <c r="XCB115" s="356"/>
      <c r="XCC115" s="356"/>
      <c r="XCD115" s="356"/>
      <c r="XCE115" s="356"/>
      <c r="XCF115" s="356"/>
      <c r="XCG115" s="356"/>
      <c r="XCH115" s="356"/>
      <c r="XCI115" s="356"/>
      <c r="XCJ115" s="356"/>
      <c r="XCK115" s="356"/>
      <c r="XCL115" s="356"/>
      <c r="XCM115" s="356"/>
      <c r="XCN115" s="356"/>
      <c r="XCO115" s="356"/>
      <c r="XCP115" s="356"/>
      <c r="XCQ115" s="356"/>
      <c r="XCR115" s="356"/>
      <c r="XCS115" s="356"/>
      <c r="XCT115" s="356"/>
      <c r="XCU115" s="356"/>
      <c r="XCV115" s="356"/>
      <c r="XCW115" s="356"/>
      <c r="XCX115" s="356"/>
      <c r="XCY115" s="356"/>
      <c r="XCZ115" s="356"/>
      <c r="XDA115" s="356"/>
      <c r="XDB115" s="356"/>
      <c r="XDC115" s="356"/>
      <c r="XDD115" s="356"/>
      <c r="XDE115" s="356"/>
      <c r="XDF115" s="356"/>
      <c r="XDG115" s="356"/>
      <c r="XDH115" s="356"/>
      <c r="XDI115" s="356"/>
      <c r="XDJ115" s="356"/>
      <c r="XDK115" s="356"/>
      <c r="XDL115" s="356"/>
      <c r="XDM115" s="356"/>
      <c r="XDN115" s="356"/>
      <c r="XDO115" s="356"/>
      <c r="XDP115" s="356"/>
      <c r="XDQ115" s="356"/>
      <c r="XDR115" s="356"/>
      <c r="XDS115" s="356"/>
      <c r="XDT115" s="356"/>
      <c r="XDU115" s="356"/>
      <c r="XDV115" s="356"/>
      <c r="XDW115" s="356"/>
      <c r="XDX115" s="356"/>
      <c r="XDY115" s="356"/>
      <c r="XDZ115" s="356"/>
      <c r="XEA115" s="356"/>
      <c r="XEB115" s="356"/>
      <c r="XEC115" s="356"/>
      <c r="XED115" s="356"/>
      <c r="XEE115" s="356"/>
      <c r="XEF115" s="356"/>
      <c r="XEG115" s="356"/>
      <c r="XEH115" s="356"/>
      <c r="XEI115" s="356"/>
      <c r="XEJ115" s="356"/>
      <c r="XEK115" s="356"/>
      <c r="XEL115" s="356"/>
      <c r="XEM115" s="356"/>
      <c r="XEN115" s="356"/>
      <c r="XEO115" s="356"/>
      <c r="XEP115" s="356"/>
      <c r="XEQ115" s="356"/>
      <c r="XER115" s="356"/>
      <c r="XES115" s="356"/>
      <c r="XET115" s="356"/>
      <c r="XEU115" s="356"/>
      <c r="XEV115" s="356"/>
      <c r="XEW115" s="356"/>
      <c r="XEX115" s="356"/>
    </row>
    <row r="116" spans="1:16378" s="173" customFormat="1" x14ac:dyDescent="0.25">
      <c r="A116" s="165"/>
      <c r="B116" s="166"/>
      <c r="C116" s="167"/>
      <c r="D116" s="168"/>
      <c r="E116" s="169"/>
      <c r="F116" s="170"/>
      <c r="G116" s="171"/>
      <c r="H116" s="172"/>
      <c r="J116" s="174"/>
      <c r="N116" s="175"/>
      <c r="U116" s="176"/>
      <c r="V116" s="177"/>
      <c r="W116" s="178"/>
      <c r="X116" s="178"/>
      <c r="Y116" s="4"/>
      <c r="Z116" s="21"/>
      <c r="AA116" s="6"/>
      <c r="AB116" s="7"/>
      <c r="AC116" s="180"/>
      <c r="AD116" s="181"/>
      <c r="AE116" s="182"/>
      <c r="AF116" s="183"/>
      <c r="AG116" s="184"/>
      <c r="AH116" s="185"/>
      <c r="AI116" s="186"/>
      <c r="AJ116" s="185"/>
      <c r="AK116" s="185"/>
      <c r="AL116" s="185"/>
      <c r="AM116" s="185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16378" s="173" customFormat="1" x14ac:dyDescent="0.25">
      <c r="A117" s="165"/>
      <c r="B117" s="166"/>
      <c r="C117" s="167"/>
      <c r="D117" s="168"/>
      <c r="E117" s="169"/>
      <c r="F117" s="170"/>
      <c r="G117" s="171"/>
      <c r="H117" s="172"/>
      <c r="J117" s="174"/>
      <c r="N117" s="175"/>
      <c r="U117" s="176"/>
      <c r="V117" s="177"/>
      <c r="W117" s="178"/>
      <c r="X117" s="178"/>
      <c r="Y117" s="4"/>
      <c r="Z117" s="21"/>
      <c r="AA117" s="6"/>
      <c r="AB117" s="7"/>
      <c r="AC117" s="180"/>
      <c r="AD117" s="181"/>
      <c r="AE117" s="182"/>
      <c r="AF117" s="183"/>
      <c r="AG117" s="184"/>
      <c r="AH117" s="185"/>
      <c r="AI117" s="186"/>
      <c r="AJ117" s="185"/>
      <c r="AK117" s="185"/>
      <c r="AL117" s="185"/>
      <c r="AM117" s="185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16378" s="198" customFormat="1" ht="19.5" customHeight="1" x14ac:dyDescent="0.25">
      <c r="A118" s="866"/>
      <c r="B118" s="44"/>
      <c r="C118" s="866"/>
      <c r="D118" s="1007" t="s">
        <v>210</v>
      </c>
      <c r="E118" s="1007"/>
      <c r="F118" s="1007"/>
      <c r="G118" s="187" t="s">
        <v>211</v>
      </c>
      <c r="H118" s="187"/>
      <c r="I118" s="188"/>
      <c r="J118" s="188"/>
      <c r="K118" s="188"/>
      <c r="L118" s="188"/>
      <c r="M118" s="188"/>
      <c r="N118" s="866"/>
      <c r="O118" s="44"/>
      <c r="P118" s="189"/>
      <c r="Q118" s="189"/>
      <c r="R118" s="189"/>
      <c r="S118" s="189"/>
      <c r="T118" s="189"/>
      <c r="U118" s="190"/>
      <c r="V118" s="21"/>
      <c r="W118" s="26"/>
      <c r="X118" s="26"/>
      <c r="Y118" s="26"/>
      <c r="Z118" s="27"/>
      <c r="AA118" s="192"/>
      <c r="AB118" s="193"/>
      <c r="AC118" s="194"/>
      <c r="AD118" s="192"/>
      <c r="AE118" s="27"/>
      <c r="AF118" s="27"/>
      <c r="AG118" s="195"/>
      <c r="AH118" s="196"/>
      <c r="AI118" s="195"/>
      <c r="AJ118" s="195"/>
      <c r="AK118" s="195"/>
      <c r="AL118" s="195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</row>
    <row r="119" spans="1:16378" s="204" customFormat="1" x14ac:dyDescent="0.25">
      <c r="A119" s="26"/>
      <c r="B119" s="199"/>
      <c r="C119" s="26"/>
      <c r="D119" s="864"/>
      <c r="E119" s="201"/>
      <c r="F119" s="202"/>
      <c r="G119" s="1001" t="s">
        <v>212</v>
      </c>
      <c r="H119" s="1001"/>
      <c r="I119" s="1010"/>
      <c r="J119" s="203"/>
      <c r="K119" s="44" t="s">
        <v>213</v>
      </c>
      <c r="L119" s="866"/>
      <c r="M119" s="866"/>
      <c r="N119" s="866" t="s">
        <v>214</v>
      </c>
      <c r="O119" s="26"/>
      <c r="P119" s="866"/>
      <c r="Q119" s="866"/>
      <c r="R119" s="866"/>
      <c r="S119" s="866"/>
      <c r="T119" s="866"/>
      <c r="U119" s="190"/>
      <c r="V119" s="21"/>
      <c r="W119" s="26"/>
      <c r="X119" s="26"/>
      <c r="Y119" s="26"/>
      <c r="Z119" s="21"/>
      <c r="AA119" s="182"/>
      <c r="AB119" s="193"/>
      <c r="AC119" s="194"/>
      <c r="AD119" s="192"/>
      <c r="AE119" s="27"/>
      <c r="AF119" s="27"/>
      <c r="AG119" s="195"/>
      <c r="AH119" s="196"/>
      <c r="AI119" s="195"/>
      <c r="AJ119" s="195"/>
      <c r="AK119" s="195"/>
      <c r="AL119" s="195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</row>
    <row r="120" spans="1:16378" s="204" customFormat="1" ht="14.25" customHeight="1" thickBot="1" x14ac:dyDescent="0.3">
      <c r="A120" s="21"/>
      <c r="B120" s="182"/>
      <c r="C120" s="21"/>
      <c r="D120" s="205"/>
      <c r="E120" s="206"/>
      <c r="F120" s="24"/>
      <c r="G120" s="865"/>
      <c r="H120" s="865"/>
      <c r="I120" s="865"/>
      <c r="J120" s="207"/>
      <c r="K120" s="140"/>
      <c r="L120" s="865"/>
      <c r="M120" s="865" t="s">
        <v>214</v>
      </c>
      <c r="N120" s="865"/>
      <c r="O120" s="208"/>
      <c r="P120" s="870"/>
      <c r="Q120" s="870"/>
      <c r="R120" s="870"/>
      <c r="S120" s="870" t="s">
        <v>215</v>
      </c>
      <c r="T120" s="866"/>
      <c r="U120" s="210"/>
      <c r="V120" s="211"/>
      <c r="W120" s="211"/>
      <c r="X120" s="212"/>
      <c r="Y120" s="214"/>
      <c r="Z120" s="215"/>
      <c r="AA120" s="215"/>
      <c r="AB120" s="216"/>
      <c r="AC120" s="215"/>
      <c r="AD120" s="216"/>
      <c r="AE120" s="217"/>
      <c r="AF120" s="215"/>
      <c r="AG120" s="218"/>
      <c r="AH120" s="219"/>
      <c r="AI120" s="218"/>
      <c r="AJ120" s="218"/>
      <c r="AK120" s="218"/>
      <c r="AL120" s="218"/>
    </row>
    <row r="121" spans="1:16378" s="204" customFormat="1" ht="31.5" customHeight="1" x14ac:dyDescent="0.25">
      <c r="A121" s="21"/>
      <c r="B121" s="182"/>
      <c r="C121" s="21"/>
      <c r="D121" s="205"/>
      <c r="E121" s="206"/>
      <c r="F121" s="24"/>
      <c r="G121" s="865"/>
      <c r="H121" s="865"/>
      <c r="I121" s="870"/>
      <c r="J121" s="871"/>
      <c r="K121" s="870"/>
      <c r="L121" s="870"/>
      <c r="M121" s="870"/>
      <c r="N121" s="870"/>
      <c r="O121" s="208"/>
      <c r="P121" s="870"/>
      <c r="Q121" s="870"/>
      <c r="R121" s="870"/>
      <c r="S121" s="870"/>
      <c r="T121" s="44"/>
      <c r="U121" s="221"/>
      <c r="V121" s="222"/>
      <c r="W121" s="222"/>
      <c r="X121" s="223"/>
      <c r="Y121" s="224"/>
      <c r="Z121" s="225"/>
      <c r="AA121" s="226"/>
      <c r="AB121" s="225"/>
      <c r="AC121" s="226"/>
      <c r="AD121" s="225"/>
      <c r="AE121" s="227"/>
      <c r="AF121" s="226"/>
      <c r="AG121" s="218"/>
      <c r="AH121" s="219"/>
      <c r="AI121" s="218"/>
      <c r="AJ121" s="218"/>
      <c r="AK121" s="218"/>
      <c r="AL121" s="218"/>
    </row>
    <row r="122" spans="1:16378" s="49" customFormat="1" ht="24" customHeight="1" x14ac:dyDescent="0.25">
      <c r="A122" s="20"/>
      <c r="B122" s="6"/>
      <c r="C122" s="21"/>
      <c r="D122" s="22"/>
      <c r="E122" s="23"/>
      <c r="F122" s="228"/>
      <c r="G122" s="865"/>
      <c r="H122" s="865"/>
      <c r="I122" s="870"/>
      <c r="J122" s="871"/>
      <c r="K122" s="870"/>
      <c r="L122" s="870"/>
      <c r="M122" s="870"/>
      <c r="N122" s="870"/>
      <c r="O122" s="208"/>
      <c r="P122" s="870"/>
      <c r="Q122" s="870"/>
      <c r="R122" s="870"/>
      <c r="S122" s="870"/>
      <c r="T122" s="229"/>
      <c r="U122" s="190"/>
      <c r="V122" s="5"/>
      <c r="W122" s="5"/>
      <c r="X122" s="5"/>
      <c r="Y122" s="5"/>
      <c r="Z122" s="20"/>
      <c r="AA122" s="6"/>
      <c r="AB122" s="8"/>
      <c r="AC122" s="9"/>
      <c r="AD122" s="15"/>
      <c r="AE122" s="4"/>
      <c r="AF122" s="4"/>
      <c r="AG122" s="218"/>
      <c r="AH122" s="219"/>
      <c r="AI122" s="218"/>
      <c r="AJ122" s="218"/>
      <c r="AK122" s="218"/>
      <c r="AL122" s="218"/>
    </row>
    <row r="123" spans="1:16378" s="49" customFormat="1" ht="16.5" x14ac:dyDescent="0.25">
      <c r="A123" s="20"/>
      <c r="B123" s="6"/>
      <c r="C123" s="21"/>
      <c r="D123" s="22"/>
      <c r="E123" s="23"/>
      <c r="F123" s="228"/>
      <c r="G123" s="865"/>
      <c r="H123" s="865"/>
      <c r="I123" s="870"/>
      <c r="J123" s="871"/>
      <c r="K123" s="870"/>
      <c r="L123" s="870"/>
      <c r="M123" s="870"/>
      <c r="N123" s="870"/>
      <c r="O123" s="208"/>
      <c r="P123" s="870"/>
      <c r="Q123" s="231"/>
      <c r="R123" s="231" t="s">
        <v>216</v>
      </c>
      <c r="S123" s="231"/>
      <c r="T123" s="188"/>
      <c r="U123" s="190"/>
      <c r="V123" s="5"/>
      <c r="W123" s="5"/>
      <c r="X123" s="5"/>
      <c r="Y123" s="5"/>
      <c r="Z123" s="20"/>
      <c r="AA123" s="6"/>
      <c r="AB123" s="8"/>
      <c r="AC123" s="9"/>
      <c r="AD123" s="15"/>
      <c r="AE123" s="4"/>
      <c r="AF123" s="4"/>
      <c r="AG123" s="218"/>
      <c r="AH123" s="219"/>
      <c r="AI123" s="218"/>
      <c r="AJ123" s="218"/>
      <c r="AK123" s="218"/>
      <c r="AL123" s="218"/>
    </row>
    <row r="124" spans="1:16378" s="241" customFormat="1" ht="18.75" x14ac:dyDescent="0.3">
      <c r="A124" s="232"/>
      <c r="B124" s="232"/>
      <c r="C124" s="21"/>
      <c r="D124" s="22"/>
      <c r="E124" s="233"/>
      <c r="F124" s="187"/>
      <c r="G124" s="865"/>
      <c r="H124" s="865"/>
      <c r="I124" s="234"/>
      <c r="J124" s="235"/>
      <c r="K124" s="234"/>
      <c r="L124" s="236"/>
      <c r="M124" s="237"/>
      <c r="N124" s="237"/>
      <c r="O124" s="237"/>
      <c r="P124" s="236"/>
      <c r="Q124" s="237"/>
      <c r="R124" s="237"/>
      <c r="S124" s="238"/>
      <c r="T124" s="237"/>
      <c r="U124" s="190"/>
      <c r="V124" s="5"/>
      <c r="W124" s="5"/>
      <c r="X124" s="5"/>
      <c r="Y124" s="5"/>
      <c r="Z124" s="6"/>
      <c r="AA124" s="6"/>
      <c r="AB124" s="8"/>
      <c r="AC124" s="9"/>
      <c r="AD124" s="10"/>
      <c r="AE124" s="47"/>
      <c r="AF124" s="4"/>
      <c r="AG124" s="239"/>
      <c r="AH124" s="240"/>
      <c r="AI124" s="239"/>
      <c r="AJ124" s="239"/>
      <c r="AK124" s="239"/>
      <c r="AL124" s="239"/>
    </row>
    <row r="125" spans="1:16378" s="249" customFormat="1" x14ac:dyDescent="0.25">
      <c r="A125" s="232"/>
      <c r="B125" s="232"/>
      <c r="C125" s="242"/>
      <c r="D125" s="22"/>
      <c r="E125" s="243"/>
      <c r="F125" s="24"/>
      <c r="G125" s="244"/>
      <c r="H125" s="245"/>
      <c r="I125" s="238"/>
      <c r="J125" s="246"/>
      <c r="K125" s="238"/>
      <c r="L125" s="245"/>
      <c r="M125" s="238"/>
      <c r="N125" s="247"/>
      <c r="O125" s="238"/>
      <c r="P125" s="245"/>
      <c r="Q125" s="238"/>
      <c r="R125" s="238"/>
      <c r="S125" s="238"/>
      <c r="T125" s="238"/>
      <c r="U125" s="190"/>
      <c r="V125" s="1"/>
      <c r="W125" s="5"/>
      <c r="X125" s="5"/>
      <c r="Y125" s="5"/>
      <c r="Z125" s="6"/>
      <c r="AA125" s="6"/>
      <c r="AB125" s="8"/>
      <c r="AC125" s="9"/>
      <c r="AD125" s="10"/>
      <c r="AE125" s="47"/>
      <c r="AF125" s="4"/>
      <c r="AG125" s="185"/>
      <c r="AH125" s="185"/>
      <c r="AI125" s="185"/>
      <c r="AJ125" s="185"/>
      <c r="AK125" s="185"/>
      <c r="AL125" s="18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  <c r="AML125"/>
      <c r="AMM125"/>
      <c r="AMN125"/>
      <c r="AMO125"/>
      <c r="AMP125"/>
      <c r="AMQ125"/>
      <c r="AMR125"/>
      <c r="AMS125"/>
      <c r="AMT125"/>
      <c r="AMU125"/>
      <c r="AMV125"/>
      <c r="AMW125"/>
      <c r="AMX125"/>
      <c r="AMY125"/>
      <c r="AMZ125"/>
      <c r="ANA125"/>
      <c r="ANB125"/>
      <c r="ANC125"/>
      <c r="AND125"/>
      <c r="ANE125"/>
      <c r="ANF125"/>
      <c r="ANG125"/>
      <c r="ANH125"/>
      <c r="ANI125"/>
      <c r="ANJ125"/>
      <c r="ANK125"/>
      <c r="ANL125"/>
      <c r="ANM125"/>
      <c r="ANN125"/>
      <c r="ANO125"/>
      <c r="ANP125"/>
      <c r="ANQ125"/>
      <c r="ANR125"/>
      <c r="ANS125"/>
      <c r="ANT125"/>
      <c r="ANU125"/>
      <c r="ANV125"/>
      <c r="ANW125"/>
      <c r="ANX125"/>
      <c r="ANY125"/>
      <c r="ANZ125"/>
      <c r="AOA125"/>
      <c r="AOB125"/>
      <c r="AOC125"/>
      <c r="AOD125"/>
      <c r="AOE125"/>
      <c r="AOF125"/>
      <c r="AOG125"/>
      <c r="AOH125"/>
      <c r="AOI125"/>
      <c r="AOJ125"/>
      <c r="AOK125"/>
      <c r="AOL125"/>
      <c r="AOM125"/>
      <c r="AON125"/>
      <c r="AOO125"/>
      <c r="AOP125"/>
      <c r="AOQ125"/>
      <c r="AOR125"/>
      <c r="AOS125"/>
      <c r="AOT125"/>
      <c r="AOU125"/>
      <c r="AOV125"/>
      <c r="AOW125"/>
      <c r="AOX125"/>
      <c r="AOY125"/>
      <c r="AOZ125"/>
      <c r="APA125"/>
      <c r="APB125"/>
      <c r="APC125"/>
      <c r="APD125"/>
      <c r="APE125"/>
      <c r="APF125"/>
      <c r="APG125"/>
      <c r="APH125"/>
      <c r="API125"/>
      <c r="APJ125"/>
      <c r="APK125"/>
      <c r="APL125"/>
      <c r="APM125"/>
      <c r="APN125"/>
      <c r="APO125"/>
      <c r="APP125"/>
      <c r="APQ125"/>
      <c r="APR125"/>
      <c r="APS125"/>
      <c r="APT125"/>
      <c r="APU125"/>
      <c r="APV125"/>
      <c r="APW125"/>
      <c r="APX125"/>
      <c r="APY125"/>
      <c r="APZ125"/>
      <c r="AQA125"/>
      <c r="AQB125"/>
      <c r="AQC125"/>
      <c r="AQD125"/>
      <c r="AQE125"/>
      <c r="AQF125"/>
      <c r="AQG125"/>
      <c r="AQH125"/>
      <c r="AQI125"/>
      <c r="AQJ125"/>
      <c r="AQK125"/>
      <c r="AQL125"/>
      <c r="AQM125"/>
      <c r="AQN125"/>
      <c r="AQO125"/>
      <c r="AQP125"/>
      <c r="AQQ125"/>
      <c r="AQR125"/>
      <c r="AQS125"/>
      <c r="AQT125"/>
      <c r="AQU125"/>
      <c r="AQV125"/>
      <c r="AQW125"/>
      <c r="AQX125"/>
      <c r="AQY125"/>
      <c r="AQZ125"/>
      <c r="ARA125"/>
      <c r="ARB125"/>
      <c r="ARC125"/>
      <c r="ARD125"/>
      <c r="ARE125"/>
      <c r="ARF125"/>
      <c r="ARG125"/>
      <c r="ARH125"/>
      <c r="ARI125"/>
      <c r="ARJ125"/>
      <c r="ARK125"/>
      <c r="ARL125"/>
      <c r="ARM125"/>
      <c r="ARN125"/>
      <c r="ARO125"/>
      <c r="ARP125"/>
      <c r="ARQ125"/>
      <c r="ARR125"/>
      <c r="ARS125"/>
      <c r="ART125"/>
      <c r="ARU125"/>
      <c r="ARV125"/>
      <c r="ARW125"/>
      <c r="ARX125"/>
      <c r="ARY125"/>
      <c r="ARZ125"/>
      <c r="ASA125"/>
      <c r="ASB125"/>
      <c r="ASC125"/>
      <c r="ASD125"/>
      <c r="ASE125"/>
      <c r="ASF125"/>
      <c r="ASG125"/>
      <c r="ASH125"/>
      <c r="ASI125"/>
      <c r="ASJ125"/>
      <c r="ASK125"/>
      <c r="ASL125"/>
      <c r="ASM125"/>
      <c r="ASN125"/>
      <c r="ASO125"/>
      <c r="ASP125"/>
      <c r="ASQ125"/>
      <c r="ASR125"/>
      <c r="ASS125"/>
      <c r="AST125"/>
      <c r="ASU125"/>
      <c r="ASV125"/>
      <c r="ASW125"/>
      <c r="ASX125"/>
      <c r="ASY125"/>
      <c r="ASZ125"/>
      <c r="ATA125"/>
      <c r="ATB125"/>
      <c r="ATC125"/>
      <c r="ATD125"/>
      <c r="ATE125"/>
      <c r="ATF125"/>
      <c r="ATG125"/>
      <c r="ATH125"/>
      <c r="ATI125"/>
      <c r="ATJ125"/>
      <c r="ATK125"/>
      <c r="ATL125"/>
      <c r="ATM125"/>
      <c r="ATN125"/>
      <c r="ATO125"/>
      <c r="ATP125"/>
      <c r="ATQ125"/>
      <c r="ATR125"/>
      <c r="ATS125"/>
      <c r="ATT125"/>
      <c r="ATU125"/>
      <c r="ATV125"/>
      <c r="ATW125"/>
      <c r="ATX125"/>
      <c r="ATY125"/>
      <c r="ATZ125"/>
      <c r="AUA125"/>
      <c r="AUB125"/>
      <c r="AUC125"/>
      <c r="AUD125"/>
      <c r="AUE125"/>
      <c r="AUF125"/>
      <c r="AUG125"/>
      <c r="AUH125"/>
      <c r="AUI125"/>
      <c r="AUJ125"/>
      <c r="AUK125"/>
      <c r="AUL125"/>
      <c r="AUM125"/>
      <c r="AUN125"/>
      <c r="AUO125"/>
      <c r="AUP125"/>
      <c r="AUQ125"/>
      <c r="AUR125"/>
      <c r="AUS125"/>
      <c r="AUT125"/>
      <c r="AUU125"/>
      <c r="AUV125"/>
      <c r="AUW125"/>
      <c r="AUX125"/>
      <c r="AUY125"/>
      <c r="AUZ125"/>
      <c r="AVA125"/>
      <c r="AVB125"/>
      <c r="AVC125"/>
      <c r="AVD125"/>
      <c r="AVE125"/>
      <c r="AVF125"/>
      <c r="AVG125"/>
      <c r="AVH125"/>
      <c r="AVI125"/>
      <c r="AVJ125"/>
      <c r="AVK125"/>
      <c r="AVL125"/>
      <c r="AVM125"/>
      <c r="AVN125"/>
      <c r="AVO125"/>
      <c r="AVP125"/>
      <c r="AVQ125"/>
      <c r="AVR125"/>
      <c r="AVS125"/>
      <c r="AVT125"/>
      <c r="AVU125"/>
      <c r="AVV125"/>
      <c r="AVW125"/>
      <c r="AVX125"/>
      <c r="AVY125"/>
      <c r="AVZ125"/>
      <c r="AWA125"/>
      <c r="AWB125"/>
      <c r="AWC125"/>
      <c r="AWD125"/>
      <c r="AWE125"/>
      <c r="AWF125"/>
      <c r="AWG125"/>
      <c r="AWH125"/>
      <c r="AWI125"/>
      <c r="AWJ125"/>
      <c r="AWK125"/>
      <c r="AWL125"/>
      <c r="AWM125"/>
      <c r="AWN125"/>
      <c r="AWO125"/>
      <c r="AWP125"/>
      <c r="AWQ125"/>
      <c r="AWR125"/>
      <c r="AWS125"/>
      <c r="AWT125"/>
      <c r="AWU125"/>
      <c r="AWV125"/>
      <c r="AWW125"/>
      <c r="AWX125"/>
      <c r="AWY125"/>
      <c r="AWZ125"/>
      <c r="AXA125"/>
      <c r="AXB125"/>
      <c r="AXC125"/>
      <c r="AXD125"/>
      <c r="AXE125"/>
      <c r="AXF125"/>
      <c r="AXG125"/>
      <c r="AXH125"/>
      <c r="AXI125"/>
      <c r="AXJ125"/>
      <c r="AXK125"/>
      <c r="AXL125"/>
      <c r="AXM125"/>
      <c r="AXN125"/>
      <c r="AXO125"/>
      <c r="AXP125"/>
      <c r="AXQ125"/>
      <c r="AXR125"/>
      <c r="AXS125"/>
      <c r="AXT125"/>
      <c r="AXU125"/>
      <c r="AXV125"/>
      <c r="AXW125"/>
      <c r="AXX125"/>
      <c r="AXY125"/>
      <c r="AXZ125"/>
      <c r="AYA125"/>
      <c r="AYB125"/>
      <c r="AYC125"/>
      <c r="AYD125"/>
      <c r="AYE125"/>
      <c r="AYF125"/>
      <c r="AYG125"/>
      <c r="AYH125"/>
      <c r="AYI125"/>
      <c r="AYJ125"/>
      <c r="AYK125"/>
      <c r="AYL125"/>
      <c r="AYM125"/>
      <c r="AYN125"/>
      <c r="AYO125"/>
      <c r="AYP125"/>
      <c r="AYQ125"/>
      <c r="AYR125"/>
      <c r="AYS125"/>
      <c r="AYT125"/>
      <c r="AYU125"/>
      <c r="AYV125"/>
      <c r="AYW125"/>
      <c r="AYX125"/>
      <c r="AYY125"/>
      <c r="AYZ125"/>
      <c r="AZA125"/>
      <c r="AZB125"/>
      <c r="AZC125"/>
      <c r="AZD125"/>
      <c r="AZE125"/>
      <c r="AZF125"/>
      <c r="AZG125"/>
      <c r="AZH125"/>
      <c r="AZI125"/>
      <c r="AZJ125"/>
      <c r="AZK125"/>
      <c r="AZL125"/>
      <c r="AZM125"/>
      <c r="AZN125"/>
      <c r="AZO125"/>
      <c r="AZP125"/>
      <c r="AZQ125"/>
      <c r="AZR125"/>
      <c r="AZS125"/>
      <c r="AZT125"/>
      <c r="AZU125"/>
      <c r="AZV125"/>
      <c r="AZW125"/>
      <c r="AZX125"/>
      <c r="AZY125"/>
      <c r="AZZ125"/>
      <c r="BAA125"/>
      <c r="BAB125"/>
      <c r="BAC125"/>
      <c r="BAD125"/>
      <c r="BAE125"/>
      <c r="BAF125"/>
      <c r="BAG125"/>
      <c r="BAH125"/>
      <c r="BAI125"/>
      <c r="BAJ125"/>
      <c r="BAK125"/>
      <c r="BAL125"/>
      <c r="BAM125"/>
      <c r="BAN125"/>
      <c r="BAO125"/>
      <c r="BAP125"/>
      <c r="BAQ125"/>
      <c r="BAR125"/>
      <c r="BAS125"/>
      <c r="BAT125"/>
      <c r="BAU125"/>
      <c r="BAV125"/>
      <c r="BAW125"/>
      <c r="BAX125"/>
      <c r="BAY125"/>
      <c r="BAZ125"/>
      <c r="BBA125"/>
      <c r="BBB125"/>
      <c r="BBC125"/>
      <c r="BBD125"/>
      <c r="BBE125"/>
      <c r="BBF125"/>
      <c r="BBG125"/>
      <c r="BBH125"/>
      <c r="BBI125"/>
      <c r="BBJ125"/>
      <c r="BBK125"/>
      <c r="BBL125"/>
      <c r="BBM125"/>
      <c r="BBN125"/>
      <c r="BBO125"/>
      <c r="BBP125"/>
      <c r="BBQ125"/>
      <c r="BBR125"/>
      <c r="BBS125"/>
      <c r="BBT125"/>
      <c r="BBU125"/>
      <c r="BBV125"/>
      <c r="BBW125"/>
      <c r="BBX125"/>
      <c r="BBY125"/>
      <c r="BBZ125"/>
      <c r="BCA125"/>
      <c r="BCB125"/>
      <c r="BCC125"/>
      <c r="BCD125"/>
      <c r="BCE125"/>
      <c r="BCF125"/>
      <c r="BCG125"/>
      <c r="BCH125"/>
      <c r="BCI125"/>
      <c r="BCJ125"/>
      <c r="BCK125"/>
      <c r="BCL125"/>
      <c r="BCM125"/>
      <c r="BCN125"/>
      <c r="BCO125"/>
      <c r="BCP125"/>
      <c r="BCQ125"/>
      <c r="BCR125"/>
      <c r="BCS125"/>
      <c r="BCT125"/>
      <c r="BCU125"/>
      <c r="BCV125"/>
      <c r="BCW125"/>
      <c r="BCX125"/>
      <c r="BCY125"/>
      <c r="BCZ125"/>
      <c r="BDA125"/>
      <c r="BDB125"/>
      <c r="BDC125"/>
      <c r="BDD125"/>
      <c r="BDE125"/>
      <c r="BDF125"/>
      <c r="BDG125"/>
      <c r="BDH125"/>
      <c r="BDI125"/>
      <c r="BDJ125"/>
      <c r="BDK125"/>
      <c r="BDL125"/>
      <c r="BDM125"/>
      <c r="BDN125"/>
      <c r="BDO125"/>
      <c r="BDP125"/>
      <c r="BDQ125"/>
      <c r="BDR125"/>
      <c r="BDS125"/>
      <c r="BDT125"/>
      <c r="BDU125"/>
      <c r="BDV125"/>
      <c r="BDW125"/>
      <c r="BDX125"/>
      <c r="BDY125"/>
      <c r="BDZ125"/>
      <c r="BEA125"/>
      <c r="BEB125"/>
      <c r="BEC125"/>
      <c r="BED125"/>
      <c r="BEE125"/>
      <c r="BEF125"/>
      <c r="BEG125"/>
      <c r="BEH125"/>
      <c r="BEI125"/>
      <c r="BEJ125"/>
      <c r="BEK125"/>
      <c r="BEL125"/>
      <c r="BEM125"/>
      <c r="BEN125"/>
      <c r="BEO125"/>
      <c r="BEP125"/>
      <c r="BEQ125"/>
      <c r="BER125"/>
      <c r="BES125"/>
      <c r="BET125"/>
      <c r="BEU125"/>
      <c r="BEV125"/>
      <c r="BEW125"/>
      <c r="BEX125"/>
      <c r="BEY125"/>
      <c r="BEZ125"/>
      <c r="BFA125"/>
      <c r="BFB125"/>
      <c r="BFC125"/>
      <c r="BFD125"/>
      <c r="BFE125"/>
      <c r="BFF125"/>
      <c r="BFG125"/>
      <c r="BFH125"/>
      <c r="BFI125"/>
      <c r="BFJ125"/>
      <c r="BFK125"/>
      <c r="BFL125"/>
      <c r="BFM125"/>
      <c r="BFN125"/>
      <c r="BFO125"/>
      <c r="BFP125"/>
      <c r="BFQ125"/>
      <c r="BFR125"/>
      <c r="BFS125"/>
      <c r="BFT125"/>
      <c r="BFU125"/>
      <c r="BFV125"/>
      <c r="BFW125"/>
      <c r="BFX125"/>
      <c r="BFY125"/>
      <c r="BFZ125"/>
      <c r="BGA125"/>
      <c r="BGB125"/>
      <c r="BGC125"/>
      <c r="BGD125"/>
      <c r="BGE125"/>
      <c r="BGF125"/>
      <c r="BGG125"/>
      <c r="BGH125"/>
      <c r="BGI125"/>
      <c r="BGJ125"/>
      <c r="BGK125"/>
      <c r="BGL125"/>
      <c r="BGM125"/>
      <c r="BGN125"/>
      <c r="BGO125"/>
      <c r="BGP125"/>
      <c r="BGQ125"/>
      <c r="BGR125"/>
      <c r="BGS125"/>
      <c r="BGT125"/>
      <c r="BGU125"/>
      <c r="BGV125"/>
      <c r="BGW125"/>
      <c r="BGX125"/>
      <c r="BGY125"/>
      <c r="BGZ125"/>
      <c r="BHA125"/>
      <c r="BHB125"/>
      <c r="BHC125"/>
      <c r="BHD125"/>
      <c r="BHE125"/>
      <c r="BHF125"/>
      <c r="BHG125"/>
      <c r="BHH125"/>
      <c r="BHI125"/>
      <c r="BHJ125"/>
      <c r="BHK125"/>
      <c r="BHL125"/>
      <c r="BHM125"/>
      <c r="BHN125"/>
      <c r="BHO125"/>
      <c r="BHP125"/>
      <c r="BHQ125"/>
      <c r="BHR125"/>
      <c r="BHS125"/>
      <c r="BHT125"/>
      <c r="BHU125"/>
      <c r="BHV125"/>
      <c r="BHW125"/>
      <c r="BHX125"/>
      <c r="BHY125"/>
      <c r="BHZ125"/>
      <c r="BIA125"/>
      <c r="BIB125"/>
      <c r="BIC125"/>
      <c r="BID125"/>
      <c r="BIE125"/>
      <c r="BIF125"/>
      <c r="BIG125"/>
      <c r="BIH125"/>
      <c r="BII125"/>
      <c r="BIJ125"/>
      <c r="BIK125"/>
      <c r="BIL125"/>
      <c r="BIM125"/>
      <c r="BIN125"/>
      <c r="BIO125"/>
      <c r="BIP125"/>
      <c r="BIQ125"/>
      <c r="BIR125"/>
      <c r="BIS125"/>
      <c r="BIT125"/>
      <c r="BIU125"/>
      <c r="BIV125"/>
      <c r="BIW125"/>
      <c r="BIX125"/>
      <c r="BIY125"/>
      <c r="BIZ125"/>
      <c r="BJA125"/>
      <c r="BJB125"/>
      <c r="BJC125"/>
      <c r="BJD125"/>
      <c r="BJE125"/>
      <c r="BJF125"/>
      <c r="BJG125"/>
      <c r="BJH125"/>
      <c r="BJI125"/>
      <c r="BJJ125"/>
      <c r="BJK125"/>
      <c r="BJL125"/>
      <c r="BJM125"/>
      <c r="BJN125"/>
      <c r="BJO125"/>
      <c r="BJP125"/>
      <c r="BJQ125"/>
      <c r="BJR125"/>
      <c r="BJS125"/>
      <c r="BJT125"/>
      <c r="BJU125"/>
      <c r="BJV125"/>
      <c r="BJW125"/>
      <c r="BJX125"/>
      <c r="BJY125"/>
      <c r="BJZ125"/>
      <c r="BKA125"/>
      <c r="BKB125"/>
      <c r="BKC125"/>
      <c r="BKD125"/>
      <c r="BKE125"/>
      <c r="BKF125"/>
      <c r="BKG125"/>
      <c r="BKH125"/>
      <c r="BKI125"/>
      <c r="BKJ125"/>
      <c r="BKK125"/>
      <c r="BKL125"/>
      <c r="BKM125"/>
      <c r="BKN125"/>
      <c r="BKO125"/>
      <c r="BKP125"/>
      <c r="BKQ125"/>
      <c r="BKR125"/>
      <c r="BKS125"/>
      <c r="BKT125"/>
      <c r="BKU125"/>
      <c r="BKV125"/>
      <c r="BKW125"/>
      <c r="BKX125"/>
      <c r="BKY125"/>
      <c r="BKZ125"/>
      <c r="BLA125"/>
      <c r="BLB125"/>
      <c r="BLC125"/>
      <c r="BLD125"/>
      <c r="BLE125"/>
      <c r="BLF125"/>
      <c r="BLG125"/>
      <c r="BLH125"/>
      <c r="BLI125"/>
      <c r="BLJ125"/>
      <c r="BLK125"/>
      <c r="BLL125"/>
      <c r="BLM125"/>
      <c r="BLN125"/>
      <c r="BLO125"/>
      <c r="BLP125"/>
      <c r="BLQ125"/>
      <c r="BLR125"/>
      <c r="BLS125"/>
      <c r="BLT125"/>
      <c r="BLU125"/>
      <c r="BLV125"/>
      <c r="BLW125"/>
      <c r="BLX125"/>
      <c r="BLY125"/>
      <c r="BLZ125"/>
      <c r="BMA125"/>
      <c r="BMB125"/>
      <c r="BMC125"/>
      <c r="BMD125"/>
      <c r="BME125"/>
      <c r="BMF125"/>
      <c r="BMG125"/>
      <c r="BMH125"/>
      <c r="BMI125"/>
      <c r="BMJ125"/>
      <c r="BMK125"/>
      <c r="BML125"/>
      <c r="BMM125"/>
      <c r="BMN125"/>
      <c r="BMO125"/>
      <c r="BMP125"/>
      <c r="BMQ125"/>
      <c r="BMR125"/>
      <c r="BMS125"/>
      <c r="BMT125"/>
      <c r="BMU125"/>
      <c r="BMV125"/>
      <c r="BMW125"/>
      <c r="BMX125"/>
      <c r="BMY125"/>
      <c r="BMZ125"/>
      <c r="BNA125"/>
      <c r="BNB125"/>
      <c r="BNC125"/>
      <c r="BND125"/>
      <c r="BNE125"/>
      <c r="BNF125"/>
      <c r="BNG125"/>
      <c r="BNH125"/>
      <c r="BNI125"/>
      <c r="BNJ125"/>
      <c r="BNK125"/>
      <c r="BNL125"/>
      <c r="BNM125"/>
      <c r="BNN125"/>
      <c r="BNO125"/>
      <c r="BNP125"/>
      <c r="BNQ125"/>
      <c r="BNR125"/>
      <c r="BNS125"/>
      <c r="BNT125"/>
      <c r="BNU125"/>
      <c r="BNV125"/>
      <c r="BNW125"/>
      <c r="BNX125"/>
      <c r="BNY125"/>
      <c r="BNZ125"/>
      <c r="BOA125"/>
      <c r="BOB125"/>
      <c r="BOC125"/>
      <c r="BOD125"/>
      <c r="BOE125"/>
      <c r="BOF125"/>
      <c r="BOG125"/>
      <c r="BOH125"/>
      <c r="BOI125"/>
      <c r="BOJ125"/>
      <c r="BOK125"/>
      <c r="BOL125"/>
      <c r="BOM125"/>
      <c r="BON125"/>
      <c r="BOO125"/>
      <c r="BOP125"/>
      <c r="BOQ125"/>
      <c r="BOR125"/>
      <c r="BOS125"/>
      <c r="BOT125"/>
      <c r="BOU125"/>
      <c r="BOV125"/>
      <c r="BOW125"/>
      <c r="BOX125"/>
      <c r="BOY125"/>
      <c r="BOZ125"/>
      <c r="BPA125"/>
      <c r="BPB125"/>
      <c r="BPC125"/>
      <c r="BPD125"/>
      <c r="BPE125"/>
      <c r="BPF125"/>
      <c r="BPG125"/>
      <c r="BPH125"/>
      <c r="BPI125"/>
      <c r="BPJ125"/>
      <c r="BPK125"/>
      <c r="BPL125"/>
      <c r="BPM125"/>
      <c r="BPN125"/>
      <c r="BPO125"/>
      <c r="BPP125"/>
      <c r="BPQ125"/>
      <c r="BPR125"/>
      <c r="BPS125"/>
      <c r="BPT125"/>
      <c r="BPU125"/>
      <c r="BPV125"/>
      <c r="BPW125"/>
      <c r="BPX125"/>
      <c r="BPY125"/>
      <c r="BPZ125"/>
      <c r="BQA125"/>
      <c r="BQB125"/>
      <c r="BQC125"/>
      <c r="BQD125"/>
      <c r="BQE125"/>
      <c r="BQF125"/>
      <c r="BQG125"/>
      <c r="BQH125"/>
      <c r="BQI125"/>
      <c r="BQJ125"/>
      <c r="BQK125"/>
      <c r="BQL125"/>
      <c r="BQM125"/>
      <c r="BQN125"/>
      <c r="BQO125"/>
      <c r="BQP125"/>
      <c r="BQQ125"/>
      <c r="BQR125"/>
      <c r="BQS125"/>
      <c r="BQT125"/>
      <c r="BQU125"/>
      <c r="BQV125"/>
      <c r="BQW125"/>
      <c r="BQX125"/>
      <c r="BQY125"/>
      <c r="BQZ125"/>
      <c r="BRA125"/>
      <c r="BRB125"/>
      <c r="BRC125"/>
      <c r="BRD125"/>
      <c r="BRE125"/>
      <c r="BRF125"/>
      <c r="BRG125"/>
      <c r="BRH125"/>
      <c r="BRI125"/>
      <c r="BRJ125"/>
      <c r="BRK125"/>
      <c r="BRL125"/>
      <c r="BRM125"/>
      <c r="BRN125"/>
      <c r="BRO125"/>
      <c r="BRP125"/>
      <c r="BRQ125"/>
      <c r="BRR125"/>
      <c r="BRS125"/>
      <c r="BRT125"/>
      <c r="BRU125"/>
      <c r="BRV125"/>
      <c r="BRW125"/>
      <c r="BRX125"/>
      <c r="BRY125"/>
      <c r="BRZ125"/>
      <c r="BSA125"/>
      <c r="BSB125"/>
      <c r="BSC125"/>
      <c r="BSD125"/>
      <c r="BSE125"/>
      <c r="BSF125"/>
      <c r="BSG125"/>
      <c r="BSH125"/>
      <c r="BSI125"/>
      <c r="BSJ125"/>
      <c r="BSK125"/>
      <c r="BSL125"/>
      <c r="BSM125"/>
      <c r="BSN125"/>
      <c r="BSO125"/>
      <c r="BSP125"/>
      <c r="BSQ125"/>
      <c r="BSR125"/>
      <c r="BSS125"/>
      <c r="BST125"/>
      <c r="BSU125"/>
      <c r="BSV125"/>
      <c r="BSW125"/>
      <c r="BSX125"/>
      <c r="BSY125"/>
      <c r="BSZ125"/>
      <c r="BTA125"/>
      <c r="BTB125"/>
      <c r="BTC125"/>
      <c r="BTD125"/>
      <c r="BTE125"/>
      <c r="BTF125"/>
      <c r="BTG125"/>
      <c r="BTH125"/>
      <c r="BTI125"/>
      <c r="BTJ125"/>
      <c r="BTK125"/>
      <c r="BTL125"/>
      <c r="BTM125"/>
      <c r="BTN125"/>
      <c r="BTO125"/>
      <c r="BTP125"/>
      <c r="BTQ125"/>
      <c r="BTR125"/>
      <c r="BTS125"/>
      <c r="BTT125"/>
      <c r="BTU125"/>
      <c r="BTV125"/>
      <c r="BTW125"/>
      <c r="BTX125"/>
      <c r="BTY125"/>
      <c r="BTZ125"/>
      <c r="BUA125"/>
      <c r="BUB125"/>
      <c r="BUC125"/>
      <c r="BUD125"/>
      <c r="BUE125"/>
      <c r="BUF125"/>
      <c r="BUG125"/>
      <c r="BUH125"/>
      <c r="BUI125"/>
      <c r="BUJ125"/>
      <c r="BUK125"/>
      <c r="BUL125"/>
      <c r="BUM125"/>
      <c r="BUN125"/>
      <c r="BUO125"/>
      <c r="BUP125"/>
      <c r="BUQ125"/>
      <c r="BUR125"/>
      <c r="BUS125"/>
      <c r="BUT125"/>
      <c r="BUU125"/>
      <c r="BUV125"/>
      <c r="BUW125"/>
      <c r="BUX125"/>
      <c r="BUY125"/>
      <c r="BUZ125"/>
      <c r="BVA125"/>
      <c r="BVB125"/>
      <c r="BVC125"/>
      <c r="BVD125"/>
      <c r="BVE125"/>
      <c r="BVF125"/>
      <c r="BVG125"/>
      <c r="BVH125"/>
      <c r="BVI125"/>
      <c r="BVJ125"/>
      <c r="BVK125"/>
      <c r="BVL125"/>
      <c r="BVM125"/>
      <c r="BVN125"/>
      <c r="BVO125"/>
      <c r="BVP125"/>
      <c r="BVQ125"/>
      <c r="BVR125"/>
      <c r="BVS125"/>
      <c r="BVT125"/>
      <c r="BVU125"/>
      <c r="BVV125"/>
      <c r="BVW125"/>
      <c r="BVX125"/>
      <c r="BVY125"/>
      <c r="BVZ125"/>
      <c r="BWA125"/>
      <c r="BWB125"/>
      <c r="BWC125"/>
      <c r="BWD125"/>
      <c r="BWE125"/>
      <c r="BWF125"/>
      <c r="BWG125"/>
      <c r="BWH125"/>
      <c r="BWI125"/>
      <c r="BWJ125"/>
      <c r="BWK125"/>
      <c r="BWL125"/>
      <c r="BWM125"/>
      <c r="BWN125"/>
      <c r="BWO125"/>
      <c r="BWP125"/>
      <c r="BWQ125"/>
      <c r="BWR125"/>
      <c r="BWS125"/>
      <c r="BWT125"/>
      <c r="BWU125"/>
      <c r="BWV125"/>
      <c r="BWW125"/>
      <c r="BWX125"/>
      <c r="BWY125"/>
      <c r="BWZ125"/>
      <c r="BXA125"/>
      <c r="BXB125"/>
      <c r="BXC125"/>
      <c r="BXD125"/>
      <c r="BXE125"/>
      <c r="BXF125"/>
      <c r="BXG125"/>
      <c r="BXH125"/>
      <c r="BXI125"/>
      <c r="BXJ125"/>
      <c r="BXK125"/>
      <c r="BXL125"/>
      <c r="BXM125"/>
      <c r="BXN125"/>
      <c r="BXO125"/>
      <c r="BXP125"/>
      <c r="BXQ125"/>
      <c r="BXR125"/>
      <c r="BXS125"/>
      <c r="BXT125"/>
      <c r="BXU125"/>
      <c r="BXV125"/>
      <c r="BXW125"/>
      <c r="BXX125"/>
      <c r="BXY125"/>
      <c r="BXZ125"/>
      <c r="BYA125"/>
      <c r="BYB125"/>
      <c r="BYC125"/>
      <c r="BYD125"/>
      <c r="BYE125"/>
      <c r="BYF125"/>
      <c r="BYG125"/>
      <c r="BYH125"/>
      <c r="BYI125"/>
      <c r="BYJ125"/>
      <c r="BYK125"/>
      <c r="BYL125"/>
      <c r="BYM125"/>
      <c r="BYN125"/>
      <c r="BYO125"/>
      <c r="BYP125"/>
      <c r="BYQ125"/>
      <c r="BYR125"/>
      <c r="BYS125"/>
      <c r="BYT125"/>
      <c r="BYU125"/>
      <c r="BYV125"/>
      <c r="BYW125"/>
      <c r="BYX125"/>
      <c r="BYY125"/>
      <c r="BYZ125"/>
      <c r="BZA125"/>
      <c r="BZB125"/>
      <c r="BZC125"/>
      <c r="BZD125"/>
      <c r="BZE125"/>
      <c r="BZF125"/>
      <c r="BZG125"/>
      <c r="BZH125"/>
      <c r="BZI125"/>
      <c r="BZJ125"/>
      <c r="BZK125"/>
      <c r="BZL125"/>
      <c r="BZM125"/>
      <c r="BZN125"/>
      <c r="BZO125"/>
      <c r="BZP125"/>
      <c r="BZQ125"/>
      <c r="BZR125"/>
      <c r="BZS125"/>
      <c r="BZT125"/>
      <c r="BZU125"/>
      <c r="BZV125"/>
      <c r="BZW125"/>
      <c r="BZX125"/>
      <c r="BZY125"/>
      <c r="BZZ125"/>
      <c r="CAA125"/>
      <c r="CAB125"/>
      <c r="CAC125"/>
      <c r="CAD125"/>
      <c r="CAE125"/>
      <c r="CAF125"/>
      <c r="CAG125"/>
      <c r="CAH125"/>
      <c r="CAI125"/>
      <c r="CAJ125"/>
      <c r="CAK125"/>
      <c r="CAL125"/>
      <c r="CAM125"/>
      <c r="CAN125"/>
      <c r="CAO125"/>
      <c r="CAP125"/>
      <c r="CAQ125"/>
      <c r="CAR125"/>
      <c r="CAS125"/>
      <c r="CAT125"/>
      <c r="CAU125"/>
      <c r="CAV125"/>
      <c r="CAW125"/>
      <c r="CAX125"/>
      <c r="CAY125"/>
      <c r="CAZ125"/>
      <c r="CBA125"/>
      <c r="CBB125"/>
      <c r="CBC125"/>
      <c r="CBD125"/>
      <c r="CBE125"/>
      <c r="CBF125"/>
      <c r="CBG125"/>
      <c r="CBH125"/>
      <c r="CBI125"/>
      <c r="CBJ125"/>
      <c r="CBK125"/>
      <c r="CBL125"/>
      <c r="CBM125"/>
      <c r="CBN125"/>
      <c r="CBO125"/>
      <c r="CBP125"/>
      <c r="CBQ125"/>
      <c r="CBR125"/>
      <c r="CBS125"/>
      <c r="CBT125"/>
      <c r="CBU125"/>
      <c r="CBV125"/>
      <c r="CBW125"/>
      <c r="CBX125"/>
      <c r="CBY125"/>
      <c r="CBZ125"/>
      <c r="CCA125"/>
      <c r="CCB125"/>
      <c r="CCC125"/>
      <c r="CCD125"/>
      <c r="CCE125"/>
      <c r="CCF125"/>
      <c r="CCG125"/>
      <c r="CCH125"/>
      <c r="CCI125"/>
      <c r="CCJ125"/>
      <c r="CCK125"/>
      <c r="CCL125"/>
      <c r="CCM125"/>
      <c r="CCN125"/>
      <c r="CCO125"/>
      <c r="CCP125"/>
      <c r="CCQ125"/>
      <c r="CCR125"/>
      <c r="CCS125"/>
      <c r="CCT125"/>
      <c r="CCU125"/>
      <c r="CCV125"/>
      <c r="CCW125"/>
      <c r="CCX125"/>
      <c r="CCY125"/>
      <c r="CCZ125"/>
      <c r="CDA125"/>
      <c r="CDB125"/>
      <c r="CDC125"/>
      <c r="CDD125"/>
      <c r="CDE125"/>
      <c r="CDF125"/>
      <c r="CDG125"/>
      <c r="CDH125"/>
      <c r="CDI125"/>
      <c r="CDJ125"/>
      <c r="CDK125"/>
      <c r="CDL125"/>
      <c r="CDM125"/>
      <c r="CDN125"/>
      <c r="CDO125"/>
      <c r="CDP125"/>
      <c r="CDQ125"/>
      <c r="CDR125"/>
      <c r="CDS125"/>
      <c r="CDT125"/>
      <c r="CDU125"/>
      <c r="CDV125"/>
      <c r="CDW125"/>
      <c r="CDX125"/>
      <c r="CDY125"/>
      <c r="CDZ125"/>
      <c r="CEA125"/>
      <c r="CEB125"/>
      <c r="CEC125"/>
      <c r="CED125"/>
      <c r="CEE125"/>
      <c r="CEF125"/>
      <c r="CEG125"/>
      <c r="CEH125"/>
      <c r="CEI125"/>
      <c r="CEJ125"/>
      <c r="CEK125"/>
      <c r="CEL125"/>
      <c r="CEM125"/>
      <c r="CEN125"/>
      <c r="CEO125"/>
      <c r="CEP125"/>
      <c r="CEQ125"/>
      <c r="CER125"/>
      <c r="CES125"/>
      <c r="CET125"/>
      <c r="CEU125"/>
      <c r="CEV125"/>
      <c r="CEW125"/>
      <c r="CEX125"/>
      <c r="CEY125"/>
      <c r="CEZ125"/>
      <c r="CFA125"/>
      <c r="CFB125"/>
      <c r="CFC125"/>
      <c r="CFD125"/>
      <c r="CFE125"/>
      <c r="CFF125"/>
      <c r="CFG125"/>
      <c r="CFH125"/>
      <c r="CFI125"/>
      <c r="CFJ125"/>
      <c r="CFK125"/>
      <c r="CFL125"/>
      <c r="CFM125"/>
      <c r="CFN125"/>
      <c r="CFO125"/>
      <c r="CFP125"/>
      <c r="CFQ125"/>
      <c r="CFR125"/>
      <c r="CFS125"/>
      <c r="CFT125"/>
      <c r="CFU125"/>
      <c r="CFV125"/>
      <c r="CFW125"/>
      <c r="CFX125"/>
      <c r="CFY125"/>
      <c r="CFZ125"/>
      <c r="CGA125"/>
      <c r="CGB125"/>
      <c r="CGC125"/>
      <c r="CGD125"/>
      <c r="CGE125"/>
      <c r="CGF125"/>
      <c r="CGG125"/>
      <c r="CGH125"/>
      <c r="CGI125"/>
      <c r="CGJ125"/>
      <c r="CGK125"/>
      <c r="CGL125"/>
      <c r="CGM125"/>
      <c r="CGN125"/>
      <c r="CGO125"/>
      <c r="CGP125"/>
      <c r="CGQ125"/>
      <c r="CGR125"/>
      <c r="CGS125"/>
      <c r="CGT125"/>
      <c r="CGU125"/>
      <c r="CGV125"/>
      <c r="CGW125"/>
      <c r="CGX125"/>
      <c r="CGY125"/>
      <c r="CGZ125"/>
      <c r="CHA125"/>
      <c r="CHB125"/>
      <c r="CHC125"/>
      <c r="CHD125"/>
      <c r="CHE125"/>
      <c r="CHF125"/>
      <c r="CHG125"/>
      <c r="CHH125"/>
      <c r="CHI125"/>
      <c r="CHJ125"/>
      <c r="CHK125"/>
      <c r="CHL125"/>
      <c r="CHM125"/>
      <c r="CHN125"/>
      <c r="CHO125"/>
      <c r="CHP125"/>
      <c r="CHQ125"/>
      <c r="CHR125"/>
      <c r="CHS125"/>
      <c r="CHT125"/>
      <c r="CHU125"/>
      <c r="CHV125"/>
      <c r="CHW125"/>
      <c r="CHX125"/>
      <c r="CHY125"/>
      <c r="CHZ125"/>
      <c r="CIA125"/>
      <c r="CIB125"/>
      <c r="CIC125"/>
      <c r="CID125"/>
      <c r="CIE125"/>
      <c r="CIF125"/>
      <c r="CIG125"/>
      <c r="CIH125"/>
      <c r="CII125"/>
      <c r="CIJ125"/>
      <c r="CIK125"/>
      <c r="CIL125"/>
      <c r="CIM125"/>
      <c r="CIN125"/>
      <c r="CIO125"/>
      <c r="CIP125"/>
      <c r="CIQ125"/>
      <c r="CIR125"/>
      <c r="CIS125"/>
      <c r="CIT125"/>
      <c r="CIU125"/>
      <c r="CIV125"/>
      <c r="CIW125"/>
      <c r="CIX125"/>
      <c r="CIY125"/>
      <c r="CIZ125"/>
      <c r="CJA125"/>
      <c r="CJB125"/>
      <c r="CJC125"/>
      <c r="CJD125"/>
      <c r="CJE125"/>
      <c r="CJF125"/>
      <c r="CJG125"/>
      <c r="CJH125"/>
      <c r="CJI125"/>
      <c r="CJJ125"/>
      <c r="CJK125"/>
      <c r="CJL125"/>
      <c r="CJM125"/>
      <c r="CJN125"/>
      <c r="CJO125"/>
      <c r="CJP125"/>
      <c r="CJQ125"/>
      <c r="CJR125"/>
      <c r="CJS125"/>
      <c r="CJT125"/>
      <c r="CJU125"/>
      <c r="CJV125"/>
      <c r="CJW125"/>
      <c r="CJX125"/>
      <c r="CJY125"/>
      <c r="CJZ125"/>
      <c r="CKA125"/>
      <c r="CKB125"/>
      <c r="CKC125"/>
      <c r="CKD125"/>
      <c r="CKE125"/>
      <c r="CKF125"/>
      <c r="CKG125"/>
      <c r="CKH125"/>
      <c r="CKI125"/>
      <c r="CKJ125"/>
      <c r="CKK125"/>
      <c r="CKL125"/>
      <c r="CKM125"/>
      <c r="CKN125"/>
      <c r="CKO125"/>
      <c r="CKP125"/>
      <c r="CKQ125"/>
      <c r="CKR125"/>
      <c r="CKS125"/>
      <c r="CKT125"/>
      <c r="CKU125"/>
      <c r="CKV125"/>
      <c r="CKW125"/>
      <c r="CKX125"/>
      <c r="CKY125"/>
      <c r="CKZ125"/>
      <c r="CLA125"/>
      <c r="CLB125"/>
      <c r="CLC125"/>
      <c r="CLD125"/>
      <c r="CLE125"/>
      <c r="CLF125"/>
      <c r="CLG125"/>
      <c r="CLH125"/>
      <c r="CLI125"/>
      <c r="CLJ125"/>
      <c r="CLK125"/>
      <c r="CLL125"/>
      <c r="CLM125"/>
      <c r="CLN125"/>
      <c r="CLO125"/>
      <c r="CLP125"/>
      <c r="CLQ125"/>
      <c r="CLR125"/>
      <c r="CLS125"/>
      <c r="CLT125"/>
      <c r="CLU125"/>
      <c r="CLV125"/>
      <c r="CLW125"/>
      <c r="CLX125"/>
      <c r="CLY125"/>
      <c r="CLZ125"/>
      <c r="CMA125"/>
      <c r="CMB125"/>
      <c r="CMC125"/>
      <c r="CMD125"/>
      <c r="CME125"/>
      <c r="CMF125"/>
      <c r="CMG125"/>
      <c r="CMH125"/>
      <c r="CMI125"/>
      <c r="CMJ125"/>
      <c r="CMK125"/>
      <c r="CML125"/>
      <c r="CMM125"/>
      <c r="CMN125"/>
      <c r="CMO125"/>
      <c r="CMP125"/>
      <c r="CMQ125"/>
      <c r="CMR125"/>
      <c r="CMS125"/>
      <c r="CMT125"/>
      <c r="CMU125"/>
      <c r="CMV125"/>
      <c r="CMW125"/>
      <c r="CMX125"/>
      <c r="CMY125"/>
      <c r="CMZ125"/>
      <c r="CNA125"/>
      <c r="CNB125"/>
      <c r="CNC125"/>
      <c r="CND125"/>
      <c r="CNE125"/>
      <c r="CNF125"/>
      <c r="CNG125"/>
      <c r="CNH125"/>
      <c r="CNI125"/>
      <c r="CNJ125"/>
      <c r="CNK125"/>
      <c r="CNL125"/>
      <c r="CNM125"/>
      <c r="CNN125"/>
      <c r="CNO125"/>
      <c r="CNP125"/>
      <c r="CNQ125"/>
      <c r="CNR125"/>
      <c r="CNS125"/>
      <c r="CNT125"/>
      <c r="CNU125"/>
      <c r="CNV125"/>
      <c r="CNW125"/>
      <c r="CNX125"/>
      <c r="CNY125"/>
      <c r="CNZ125"/>
      <c r="COA125"/>
      <c r="COB125"/>
      <c r="COC125"/>
      <c r="COD125"/>
      <c r="COE125"/>
      <c r="COF125"/>
      <c r="COG125"/>
      <c r="COH125"/>
      <c r="COI125"/>
      <c r="COJ125"/>
      <c r="COK125"/>
      <c r="COL125"/>
      <c r="COM125"/>
      <c r="CON125"/>
      <c r="COO125"/>
      <c r="COP125"/>
      <c r="COQ125"/>
      <c r="COR125"/>
      <c r="COS125"/>
      <c r="COT125"/>
      <c r="COU125"/>
      <c r="COV125"/>
      <c r="COW125"/>
      <c r="COX125"/>
      <c r="COY125"/>
      <c r="COZ125"/>
      <c r="CPA125"/>
      <c r="CPB125"/>
      <c r="CPC125"/>
      <c r="CPD125"/>
      <c r="CPE125"/>
      <c r="CPF125"/>
      <c r="CPG125"/>
      <c r="CPH125"/>
      <c r="CPI125"/>
      <c r="CPJ125"/>
      <c r="CPK125"/>
      <c r="CPL125"/>
      <c r="CPM125"/>
      <c r="CPN125"/>
      <c r="CPO125"/>
      <c r="CPP125"/>
      <c r="CPQ125"/>
      <c r="CPR125"/>
      <c r="CPS125"/>
      <c r="CPT125"/>
      <c r="CPU125"/>
      <c r="CPV125"/>
      <c r="CPW125"/>
      <c r="CPX125"/>
      <c r="CPY125"/>
      <c r="CPZ125"/>
      <c r="CQA125"/>
      <c r="CQB125"/>
      <c r="CQC125"/>
      <c r="CQD125"/>
      <c r="CQE125"/>
      <c r="CQF125"/>
      <c r="CQG125"/>
      <c r="CQH125"/>
      <c r="CQI125"/>
      <c r="CQJ125"/>
      <c r="CQK125"/>
      <c r="CQL125"/>
      <c r="CQM125"/>
      <c r="CQN125"/>
      <c r="CQO125"/>
      <c r="CQP125"/>
      <c r="CQQ125"/>
      <c r="CQR125"/>
      <c r="CQS125"/>
      <c r="CQT125"/>
      <c r="CQU125"/>
      <c r="CQV125"/>
      <c r="CQW125"/>
      <c r="CQX125"/>
      <c r="CQY125"/>
      <c r="CQZ125"/>
      <c r="CRA125"/>
      <c r="CRB125"/>
      <c r="CRC125"/>
      <c r="CRD125"/>
      <c r="CRE125"/>
      <c r="CRF125"/>
      <c r="CRG125"/>
      <c r="CRH125"/>
      <c r="CRI125"/>
      <c r="CRJ125"/>
      <c r="CRK125"/>
      <c r="CRL125"/>
      <c r="CRM125"/>
      <c r="CRN125"/>
      <c r="CRO125"/>
      <c r="CRP125"/>
      <c r="CRQ125"/>
      <c r="CRR125"/>
      <c r="CRS125"/>
      <c r="CRT125"/>
      <c r="CRU125"/>
      <c r="CRV125"/>
      <c r="CRW125"/>
      <c r="CRX125"/>
      <c r="CRY125"/>
      <c r="CRZ125"/>
      <c r="CSA125"/>
      <c r="CSB125"/>
      <c r="CSC125"/>
      <c r="CSD125"/>
      <c r="CSE125"/>
      <c r="CSF125"/>
      <c r="CSG125"/>
      <c r="CSH125"/>
      <c r="CSI125"/>
      <c r="CSJ125"/>
      <c r="CSK125"/>
      <c r="CSL125"/>
      <c r="CSM125"/>
      <c r="CSN125"/>
      <c r="CSO125"/>
      <c r="CSP125"/>
      <c r="CSQ125"/>
      <c r="CSR125"/>
      <c r="CSS125"/>
      <c r="CST125"/>
      <c r="CSU125"/>
      <c r="CSV125"/>
      <c r="CSW125"/>
      <c r="CSX125"/>
      <c r="CSY125"/>
      <c r="CSZ125"/>
      <c r="CTA125"/>
      <c r="CTB125"/>
      <c r="CTC125"/>
      <c r="CTD125"/>
      <c r="CTE125"/>
      <c r="CTF125"/>
      <c r="CTG125"/>
      <c r="CTH125"/>
      <c r="CTI125"/>
      <c r="CTJ125"/>
      <c r="CTK125"/>
      <c r="CTL125"/>
      <c r="CTM125"/>
      <c r="CTN125"/>
      <c r="CTO125"/>
      <c r="CTP125"/>
      <c r="CTQ125"/>
      <c r="CTR125"/>
      <c r="CTS125"/>
      <c r="CTT125"/>
      <c r="CTU125"/>
      <c r="CTV125"/>
      <c r="CTW125"/>
      <c r="CTX125"/>
      <c r="CTY125"/>
      <c r="CTZ125"/>
      <c r="CUA125"/>
      <c r="CUB125"/>
      <c r="CUC125"/>
      <c r="CUD125"/>
      <c r="CUE125"/>
      <c r="CUF125"/>
      <c r="CUG125"/>
      <c r="CUH125"/>
      <c r="CUI125"/>
      <c r="CUJ125"/>
      <c r="CUK125"/>
      <c r="CUL125"/>
      <c r="CUM125"/>
      <c r="CUN125"/>
      <c r="CUO125"/>
      <c r="CUP125"/>
      <c r="CUQ125"/>
      <c r="CUR125"/>
      <c r="CUS125"/>
      <c r="CUT125"/>
      <c r="CUU125"/>
      <c r="CUV125"/>
      <c r="CUW125"/>
      <c r="CUX125"/>
      <c r="CUY125"/>
      <c r="CUZ125"/>
      <c r="CVA125"/>
      <c r="CVB125"/>
      <c r="CVC125"/>
      <c r="CVD125"/>
      <c r="CVE125"/>
      <c r="CVF125"/>
      <c r="CVG125"/>
      <c r="CVH125"/>
      <c r="CVI125"/>
      <c r="CVJ125"/>
      <c r="CVK125"/>
      <c r="CVL125"/>
      <c r="CVM125"/>
      <c r="CVN125"/>
      <c r="CVO125"/>
      <c r="CVP125"/>
      <c r="CVQ125"/>
      <c r="CVR125"/>
      <c r="CVS125"/>
      <c r="CVT125"/>
      <c r="CVU125"/>
      <c r="CVV125"/>
      <c r="CVW125"/>
      <c r="CVX125"/>
      <c r="CVY125"/>
      <c r="CVZ125"/>
      <c r="CWA125"/>
      <c r="CWB125"/>
      <c r="CWC125"/>
      <c r="CWD125"/>
      <c r="CWE125"/>
      <c r="CWF125"/>
      <c r="CWG125"/>
      <c r="CWH125"/>
      <c r="CWI125"/>
      <c r="CWJ125"/>
      <c r="CWK125"/>
      <c r="CWL125"/>
      <c r="CWM125"/>
      <c r="CWN125"/>
      <c r="CWO125"/>
      <c r="CWP125"/>
      <c r="CWQ125"/>
      <c r="CWR125"/>
      <c r="CWS125"/>
      <c r="CWT125"/>
      <c r="CWU125"/>
      <c r="CWV125"/>
      <c r="CWW125"/>
      <c r="CWX125"/>
      <c r="CWY125"/>
      <c r="CWZ125"/>
      <c r="CXA125"/>
      <c r="CXB125"/>
      <c r="CXC125"/>
      <c r="CXD125"/>
      <c r="CXE125"/>
      <c r="CXF125"/>
      <c r="CXG125"/>
      <c r="CXH125"/>
      <c r="CXI125"/>
      <c r="CXJ125"/>
      <c r="CXK125"/>
      <c r="CXL125"/>
      <c r="CXM125"/>
      <c r="CXN125"/>
      <c r="CXO125"/>
      <c r="CXP125"/>
      <c r="CXQ125"/>
      <c r="CXR125"/>
      <c r="CXS125"/>
      <c r="CXT125"/>
      <c r="CXU125"/>
      <c r="CXV125"/>
      <c r="CXW125"/>
      <c r="CXX125"/>
      <c r="CXY125"/>
      <c r="CXZ125"/>
      <c r="CYA125"/>
      <c r="CYB125"/>
      <c r="CYC125"/>
      <c r="CYD125"/>
      <c r="CYE125"/>
      <c r="CYF125"/>
      <c r="CYG125"/>
      <c r="CYH125"/>
      <c r="CYI125"/>
      <c r="CYJ125"/>
      <c r="CYK125"/>
      <c r="CYL125"/>
      <c r="CYM125"/>
      <c r="CYN125"/>
      <c r="CYO125"/>
      <c r="CYP125"/>
      <c r="CYQ125"/>
      <c r="CYR125"/>
      <c r="CYS125"/>
      <c r="CYT125"/>
      <c r="CYU125"/>
      <c r="CYV125"/>
      <c r="CYW125"/>
      <c r="CYX125"/>
      <c r="CYY125"/>
      <c r="CYZ125"/>
      <c r="CZA125"/>
      <c r="CZB125"/>
      <c r="CZC125"/>
      <c r="CZD125"/>
      <c r="CZE125"/>
      <c r="CZF125"/>
      <c r="CZG125"/>
      <c r="CZH125"/>
      <c r="CZI125"/>
      <c r="CZJ125"/>
      <c r="CZK125"/>
      <c r="CZL125"/>
      <c r="CZM125"/>
      <c r="CZN125"/>
      <c r="CZO125"/>
      <c r="CZP125"/>
      <c r="CZQ125"/>
      <c r="CZR125"/>
      <c r="CZS125"/>
      <c r="CZT125"/>
      <c r="CZU125"/>
      <c r="CZV125"/>
      <c r="CZW125"/>
      <c r="CZX125"/>
      <c r="CZY125"/>
      <c r="CZZ125"/>
      <c r="DAA125"/>
      <c r="DAB125"/>
      <c r="DAC125"/>
      <c r="DAD125"/>
      <c r="DAE125"/>
      <c r="DAF125"/>
      <c r="DAG125"/>
      <c r="DAH125"/>
      <c r="DAI125"/>
      <c r="DAJ125"/>
      <c r="DAK125"/>
      <c r="DAL125"/>
      <c r="DAM125"/>
      <c r="DAN125"/>
      <c r="DAO125"/>
      <c r="DAP125"/>
      <c r="DAQ125"/>
      <c r="DAR125"/>
      <c r="DAS125"/>
      <c r="DAT125"/>
      <c r="DAU125"/>
      <c r="DAV125"/>
      <c r="DAW125"/>
      <c r="DAX125"/>
      <c r="DAY125"/>
      <c r="DAZ125"/>
      <c r="DBA125"/>
      <c r="DBB125"/>
      <c r="DBC125"/>
      <c r="DBD125"/>
      <c r="DBE125"/>
      <c r="DBF125"/>
      <c r="DBG125"/>
      <c r="DBH125"/>
      <c r="DBI125"/>
      <c r="DBJ125"/>
      <c r="DBK125"/>
      <c r="DBL125"/>
      <c r="DBM125"/>
      <c r="DBN125"/>
      <c r="DBO125"/>
      <c r="DBP125"/>
      <c r="DBQ125"/>
      <c r="DBR125"/>
      <c r="DBS125"/>
      <c r="DBT125"/>
      <c r="DBU125"/>
      <c r="DBV125"/>
      <c r="DBW125"/>
      <c r="DBX125"/>
      <c r="DBY125"/>
      <c r="DBZ125"/>
      <c r="DCA125"/>
      <c r="DCB125"/>
      <c r="DCC125"/>
      <c r="DCD125"/>
      <c r="DCE125"/>
      <c r="DCF125"/>
      <c r="DCG125"/>
      <c r="DCH125"/>
      <c r="DCI125"/>
      <c r="DCJ125"/>
      <c r="DCK125"/>
      <c r="DCL125"/>
      <c r="DCM125"/>
      <c r="DCN125"/>
      <c r="DCO125"/>
      <c r="DCP125"/>
      <c r="DCQ125"/>
      <c r="DCR125"/>
      <c r="DCS125"/>
      <c r="DCT125"/>
      <c r="DCU125"/>
      <c r="DCV125"/>
      <c r="DCW125"/>
      <c r="DCX125"/>
      <c r="DCY125"/>
      <c r="DCZ125"/>
      <c r="DDA125"/>
      <c r="DDB125"/>
      <c r="DDC125"/>
      <c r="DDD125"/>
      <c r="DDE125"/>
      <c r="DDF125"/>
      <c r="DDG125"/>
      <c r="DDH125"/>
      <c r="DDI125"/>
      <c r="DDJ125"/>
      <c r="DDK125"/>
      <c r="DDL125"/>
      <c r="DDM125"/>
      <c r="DDN125"/>
      <c r="DDO125"/>
      <c r="DDP125"/>
      <c r="DDQ125"/>
      <c r="DDR125"/>
      <c r="DDS125"/>
      <c r="DDT125"/>
      <c r="DDU125"/>
      <c r="DDV125"/>
      <c r="DDW125"/>
      <c r="DDX125"/>
      <c r="DDY125"/>
      <c r="DDZ125"/>
      <c r="DEA125"/>
      <c r="DEB125"/>
      <c r="DEC125"/>
      <c r="DED125"/>
      <c r="DEE125"/>
      <c r="DEF125"/>
      <c r="DEG125"/>
      <c r="DEH125"/>
      <c r="DEI125"/>
      <c r="DEJ125"/>
      <c r="DEK125"/>
      <c r="DEL125"/>
      <c r="DEM125"/>
      <c r="DEN125"/>
      <c r="DEO125"/>
      <c r="DEP125"/>
      <c r="DEQ125"/>
      <c r="DER125"/>
      <c r="DES125"/>
      <c r="DET125"/>
      <c r="DEU125"/>
      <c r="DEV125"/>
      <c r="DEW125"/>
      <c r="DEX125"/>
      <c r="DEY125"/>
      <c r="DEZ125"/>
      <c r="DFA125"/>
      <c r="DFB125"/>
      <c r="DFC125"/>
      <c r="DFD125"/>
      <c r="DFE125"/>
      <c r="DFF125"/>
      <c r="DFG125"/>
      <c r="DFH125"/>
      <c r="DFI125"/>
      <c r="DFJ125"/>
      <c r="DFK125"/>
      <c r="DFL125"/>
      <c r="DFM125"/>
      <c r="DFN125"/>
      <c r="DFO125"/>
      <c r="DFP125"/>
      <c r="DFQ125"/>
      <c r="DFR125"/>
      <c r="DFS125"/>
      <c r="DFT125"/>
      <c r="DFU125"/>
      <c r="DFV125"/>
      <c r="DFW125"/>
      <c r="DFX125"/>
      <c r="DFY125"/>
      <c r="DFZ125"/>
      <c r="DGA125"/>
      <c r="DGB125"/>
      <c r="DGC125"/>
      <c r="DGD125"/>
      <c r="DGE125"/>
      <c r="DGF125"/>
      <c r="DGG125"/>
      <c r="DGH125"/>
      <c r="DGI125"/>
      <c r="DGJ125"/>
      <c r="DGK125"/>
      <c r="DGL125"/>
      <c r="DGM125"/>
      <c r="DGN125"/>
      <c r="DGO125"/>
      <c r="DGP125"/>
      <c r="DGQ125"/>
      <c r="DGR125"/>
      <c r="DGS125"/>
      <c r="DGT125"/>
      <c r="DGU125"/>
      <c r="DGV125"/>
      <c r="DGW125"/>
      <c r="DGX125"/>
      <c r="DGY125"/>
      <c r="DGZ125"/>
      <c r="DHA125"/>
      <c r="DHB125"/>
      <c r="DHC125"/>
      <c r="DHD125"/>
      <c r="DHE125"/>
      <c r="DHF125"/>
      <c r="DHG125"/>
      <c r="DHH125"/>
      <c r="DHI125"/>
      <c r="DHJ125"/>
      <c r="DHK125"/>
      <c r="DHL125"/>
      <c r="DHM125"/>
      <c r="DHN125"/>
      <c r="DHO125"/>
      <c r="DHP125"/>
      <c r="DHQ125"/>
      <c r="DHR125"/>
      <c r="DHS125"/>
      <c r="DHT125"/>
      <c r="DHU125"/>
      <c r="DHV125"/>
      <c r="DHW125"/>
      <c r="DHX125"/>
      <c r="DHY125"/>
      <c r="DHZ125"/>
      <c r="DIA125"/>
      <c r="DIB125"/>
      <c r="DIC125"/>
      <c r="DID125"/>
      <c r="DIE125"/>
      <c r="DIF125"/>
      <c r="DIG125"/>
      <c r="DIH125"/>
      <c r="DII125"/>
      <c r="DIJ125"/>
      <c r="DIK125"/>
      <c r="DIL125"/>
      <c r="DIM125"/>
      <c r="DIN125"/>
      <c r="DIO125"/>
      <c r="DIP125"/>
      <c r="DIQ125"/>
      <c r="DIR125"/>
      <c r="DIS125"/>
      <c r="DIT125"/>
      <c r="DIU125"/>
      <c r="DIV125"/>
      <c r="DIW125"/>
      <c r="DIX125"/>
      <c r="DIY125"/>
      <c r="DIZ125"/>
      <c r="DJA125"/>
      <c r="DJB125"/>
      <c r="DJC125"/>
      <c r="DJD125"/>
      <c r="DJE125"/>
      <c r="DJF125"/>
      <c r="DJG125"/>
      <c r="DJH125"/>
      <c r="DJI125"/>
      <c r="DJJ125"/>
      <c r="DJK125"/>
      <c r="DJL125"/>
      <c r="DJM125"/>
      <c r="DJN125"/>
      <c r="DJO125"/>
      <c r="DJP125"/>
      <c r="DJQ125"/>
      <c r="DJR125"/>
      <c r="DJS125"/>
      <c r="DJT125"/>
      <c r="DJU125"/>
      <c r="DJV125"/>
      <c r="DJW125"/>
      <c r="DJX125"/>
      <c r="DJY125"/>
      <c r="DJZ125"/>
      <c r="DKA125"/>
      <c r="DKB125"/>
      <c r="DKC125"/>
      <c r="DKD125"/>
      <c r="DKE125"/>
      <c r="DKF125"/>
      <c r="DKG125"/>
      <c r="DKH125"/>
      <c r="DKI125"/>
      <c r="DKJ125"/>
      <c r="DKK125"/>
      <c r="DKL125"/>
      <c r="DKM125"/>
      <c r="DKN125"/>
      <c r="DKO125"/>
      <c r="DKP125"/>
      <c r="DKQ125"/>
      <c r="DKR125"/>
      <c r="DKS125"/>
      <c r="DKT125"/>
      <c r="DKU125"/>
      <c r="DKV125"/>
      <c r="DKW125"/>
      <c r="DKX125"/>
      <c r="DKY125"/>
      <c r="DKZ125"/>
      <c r="DLA125"/>
      <c r="DLB125"/>
      <c r="DLC125"/>
      <c r="DLD125"/>
      <c r="DLE125"/>
      <c r="DLF125"/>
      <c r="DLG125"/>
      <c r="DLH125"/>
      <c r="DLI125"/>
      <c r="DLJ125"/>
      <c r="DLK125"/>
      <c r="DLL125"/>
      <c r="DLM125"/>
      <c r="DLN125"/>
      <c r="DLO125"/>
      <c r="DLP125"/>
      <c r="DLQ125"/>
      <c r="DLR125"/>
      <c r="DLS125"/>
      <c r="DLT125"/>
      <c r="DLU125"/>
      <c r="DLV125"/>
      <c r="DLW125"/>
      <c r="DLX125"/>
      <c r="DLY125"/>
      <c r="DLZ125"/>
      <c r="DMA125"/>
      <c r="DMB125"/>
      <c r="DMC125"/>
      <c r="DMD125"/>
      <c r="DME125"/>
      <c r="DMF125"/>
      <c r="DMG125"/>
      <c r="DMH125"/>
      <c r="DMI125"/>
      <c r="DMJ125"/>
      <c r="DMK125"/>
      <c r="DML125"/>
      <c r="DMM125"/>
      <c r="DMN125"/>
      <c r="DMO125"/>
      <c r="DMP125"/>
      <c r="DMQ125"/>
      <c r="DMR125"/>
      <c r="DMS125"/>
      <c r="DMT125"/>
      <c r="DMU125"/>
      <c r="DMV125"/>
      <c r="DMW125"/>
      <c r="DMX125"/>
      <c r="DMY125"/>
      <c r="DMZ125"/>
      <c r="DNA125"/>
      <c r="DNB125"/>
      <c r="DNC125"/>
      <c r="DND125"/>
      <c r="DNE125"/>
      <c r="DNF125"/>
      <c r="DNG125"/>
      <c r="DNH125"/>
      <c r="DNI125"/>
      <c r="DNJ125"/>
      <c r="DNK125"/>
      <c r="DNL125"/>
      <c r="DNM125"/>
      <c r="DNN125"/>
      <c r="DNO125"/>
      <c r="DNP125"/>
      <c r="DNQ125"/>
      <c r="DNR125"/>
      <c r="DNS125"/>
      <c r="DNT125"/>
      <c r="DNU125"/>
      <c r="DNV125"/>
      <c r="DNW125"/>
      <c r="DNX125"/>
      <c r="DNY125"/>
      <c r="DNZ125"/>
      <c r="DOA125"/>
      <c r="DOB125"/>
      <c r="DOC125"/>
      <c r="DOD125"/>
      <c r="DOE125"/>
      <c r="DOF125"/>
      <c r="DOG125"/>
      <c r="DOH125"/>
      <c r="DOI125"/>
      <c r="DOJ125"/>
      <c r="DOK125"/>
      <c r="DOL125"/>
      <c r="DOM125"/>
      <c r="DON125"/>
      <c r="DOO125"/>
      <c r="DOP125"/>
      <c r="DOQ125"/>
      <c r="DOR125"/>
      <c r="DOS125"/>
      <c r="DOT125"/>
      <c r="DOU125"/>
      <c r="DOV125"/>
      <c r="DOW125"/>
      <c r="DOX125"/>
      <c r="DOY125"/>
      <c r="DOZ125"/>
      <c r="DPA125"/>
      <c r="DPB125"/>
      <c r="DPC125"/>
      <c r="DPD125"/>
      <c r="DPE125"/>
      <c r="DPF125"/>
      <c r="DPG125"/>
      <c r="DPH125"/>
      <c r="DPI125"/>
      <c r="DPJ125"/>
      <c r="DPK125"/>
      <c r="DPL125"/>
      <c r="DPM125"/>
      <c r="DPN125"/>
      <c r="DPO125"/>
      <c r="DPP125"/>
      <c r="DPQ125"/>
      <c r="DPR125"/>
      <c r="DPS125"/>
      <c r="DPT125"/>
      <c r="DPU125"/>
      <c r="DPV125"/>
      <c r="DPW125"/>
      <c r="DPX125"/>
      <c r="DPY125"/>
      <c r="DPZ125"/>
      <c r="DQA125"/>
      <c r="DQB125"/>
      <c r="DQC125"/>
      <c r="DQD125"/>
      <c r="DQE125"/>
      <c r="DQF125"/>
      <c r="DQG125"/>
      <c r="DQH125"/>
      <c r="DQI125"/>
      <c r="DQJ125"/>
      <c r="DQK125"/>
      <c r="DQL125"/>
      <c r="DQM125"/>
      <c r="DQN125"/>
      <c r="DQO125"/>
      <c r="DQP125"/>
      <c r="DQQ125"/>
      <c r="DQR125"/>
      <c r="DQS125"/>
      <c r="DQT125"/>
      <c r="DQU125"/>
      <c r="DQV125"/>
      <c r="DQW125"/>
      <c r="DQX125"/>
      <c r="DQY125"/>
      <c r="DQZ125"/>
      <c r="DRA125"/>
      <c r="DRB125"/>
      <c r="DRC125"/>
      <c r="DRD125"/>
      <c r="DRE125"/>
      <c r="DRF125"/>
      <c r="DRG125"/>
      <c r="DRH125"/>
      <c r="DRI125"/>
      <c r="DRJ125"/>
      <c r="DRK125"/>
      <c r="DRL125"/>
      <c r="DRM125"/>
      <c r="DRN125"/>
      <c r="DRO125"/>
      <c r="DRP125"/>
      <c r="DRQ125"/>
      <c r="DRR125"/>
      <c r="DRS125"/>
      <c r="DRT125"/>
      <c r="DRU125"/>
      <c r="DRV125"/>
      <c r="DRW125"/>
      <c r="DRX125"/>
      <c r="DRY125"/>
      <c r="DRZ125"/>
      <c r="DSA125"/>
      <c r="DSB125"/>
      <c r="DSC125"/>
      <c r="DSD125"/>
      <c r="DSE125"/>
      <c r="DSF125"/>
      <c r="DSG125"/>
      <c r="DSH125"/>
      <c r="DSI125"/>
      <c r="DSJ125"/>
      <c r="DSK125"/>
      <c r="DSL125"/>
      <c r="DSM125"/>
      <c r="DSN125"/>
      <c r="DSO125"/>
      <c r="DSP125"/>
      <c r="DSQ125"/>
      <c r="DSR125"/>
      <c r="DSS125"/>
      <c r="DST125"/>
      <c r="DSU125"/>
      <c r="DSV125"/>
      <c r="DSW125"/>
      <c r="DSX125"/>
      <c r="DSY125"/>
      <c r="DSZ125"/>
      <c r="DTA125"/>
      <c r="DTB125"/>
      <c r="DTC125"/>
      <c r="DTD125"/>
      <c r="DTE125"/>
      <c r="DTF125"/>
      <c r="DTG125"/>
      <c r="DTH125"/>
      <c r="DTI125"/>
      <c r="DTJ125"/>
      <c r="DTK125"/>
      <c r="DTL125"/>
      <c r="DTM125"/>
      <c r="DTN125"/>
      <c r="DTO125"/>
      <c r="DTP125"/>
      <c r="DTQ125"/>
      <c r="DTR125"/>
      <c r="DTS125"/>
      <c r="DTT125"/>
      <c r="DTU125"/>
      <c r="DTV125"/>
      <c r="DTW125"/>
      <c r="DTX125"/>
      <c r="DTY125"/>
      <c r="DTZ125"/>
      <c r="DUA125"/>
      <c r="DUB125"/>
      <c r="DUC125"/>
      <c r="DUD125"/>
      <c r="DUE125"/>
      <c r="DUF125"/>
      <c r="DUG125"/>
      <c r="DUH125"/>
      <c r="DUI125"/>
      <c r="DUJ125"/>
      <c r="DUK125"/>
      <c r="DUL125"/>
      <c r="DUM125"/>
      <c r="DUN125"/>
      <c r="DUO125"/>
      <c r="DUP125"/>
      <c r="DUQ125"/>
      <c r="DUR125"/>
      <c r="DUS125"/>
      <c r="DUT125"/>
      <c r="DUU125"/>
      <c r="DUV125"/>
      <c r="DUW125"/>
      <c r="DUX125"/>
      <c r="DUY125"/>
      <c r="DUZ125"/>
      <c r="DVA125"/>
      <c r="DVB125"/>
      <c r="DVC125"/>
      <c r="DVD125"/>
      <c r="DVE125"/>
      <c r="DVF125"/>
      <c r="DVG125"/>
      <c r="DVH125"/>
      <c r="DVI125"/>
      <c r="DVJ125"/>
      <c r="DVK125"/>
      <c r="DVL125"/>
      <c r="DVM125"/>
      <c r="DVN125"/>
      <c r="DVO125"/>
      <c r="DVP125"/>
      <c r="DVQ125"/>
      <c r="DVR125"/>
      <c r="DVS125"/>
      <c r="DVT125"/>
      <c r="DVU125"/>
      <c r="DVV125"/>
      <c r="DVW125"/>
      <c r="DVX125"/>
      <c r="DVY125"/>
      <c r="DVZ125"/>
      <c r="DWA125"/>
      <c r="DWB125"/>
      <c r="DWC125"/>
      <c r="DWD125"/>
      <c r="DWE125"/>
      <c r="DWF125"/>
      <c r="DWG125"/>
      <c r="DWH125"/>
      <c r="DWI125"/>
      <c r="DWJ125"/>
      <c r="DWK125"/>
      <c r="DWL125"/>
      <c r="DWM125"/>
      <c r="DWN125"/>
      <c r="DWO125"/>
      <c r="DWP125"/>
      <c r="DWQ125"/>
      <c r="DWR125"/>
      <c r="DWS125"/>
      <c r="DWT125"/>
      <c r="DWU125"/>
      <c r="DWV125"/>
      <c r="DWW125"/>
      <c r="DWX125"/>
      <c r="DWY125"/>
      <c r="DWZ125"/>
      <c r="DXA125"/>
      <c r="DXB125"/>
      <c r="DXC125"/>
      <c r="DXD125"/>
      <c r="DXE125"/>
      <c r="DXF125"/>
      <c r="DXG125"/>
      <c r="DXH125"/>
      <c r="DXI125"/>
      <c r="DXJ125"/>
      <c r="DXK125"/>
      <c r="DXL125"/>
      <c r="DXM125"/>
      <c r="DXN125"/>
      <c r="DXO125"/>
      <c r="DXP125"/>
      <c r="DXQ125"/>
      <c r="DXR125"/>
      <c r="DXS125"/>
      <c r="DXT125"/>
      <c r="DXU125"/>
      <c r="DXV125"/>
      <c r="DXW125"/>
      <c r="DXX125"/>
      <c r="DXY125"/>
      <c r="DXZ125"/>
      <c r="DYA125"/>
      <c r="DYB125"/>
      <c r="DYC125"/>
      <c r="DYD125"/>
      <c r="DYE125"/>
      <c r="DYF125"/>
      <c r="DYG125"/>
      <c r="DYH125"/>
      <c r="DYI125"/>
      <c r="DYJ125"/>
      <c r="DYK125"/>
      <c r="DYL125"/>
      <c r="DYM125"/>
      <c r="DYN125"/>
      <c r="DYO125"/>
      <c r="DYP125"/>
      <c r="DYQ125"/>
      <c r="DYR125"/>
      <c r="DYS125"/>
      <c r="DYT125"/>
      <c r="DYU125"/>
      <c r="DYV125"/>
      <c r="DYW125"/>
      <c r="DYX125"/>
      <c r="DYY125"/>
      <c r="DYZ125"/>
      <c r="DZA125"/>
      <c r="DZB125"/>
      <c r="DZC125"/>
      <c r="DZD125"/>
      <c r="DZE125"/>
      <c r="DZF125"/>
      <c r="DZG125"/>
      <c r="DZH125"/>
      <c r="DZI125"/>
      <c r="DZJ125"/>
      <c r="DZK125"/>
      <c r="DZL125"/>
      <c r="DZM125"/>
      <c r="DZN125"/>
      <c r="DZO125"/>
      <c r="DZP125"/>
      <c r="DZQ125"/>
      <c r="DZR125"/>
      <c r="DZS125"/>
      <c r="DZT125"/>
      <c r="DZU125"/>
      <c r="DZV125"/>
      <c r="DZW125"/>
      <c r="DZX125"/>
      <c r="DZY125"/>
      <c r="DZZ125"/>
      <c r="EAA125"/>
      <c r="EAB125"/>
      <c r="EAC125"/>
      <c r="EAD125"/>
      <c r="EAE125"/>
      <c r="EAF125"/>
      <c r="EAG125"/>
      <c r="EAH125"/>
      <c r="EAI125"/>
      <c r="EAJ125"/>
      <c r="EAK125"/>
      <c r="EAL125"/>
      <c r="EAM125"/>
      <c r="EAN125"/>
      <c r="EAO125"/>
      <c r="EAP125"/>
      <c r="EAQ125"/>
      <c r="EAR125"/>
      <c r="EAS125"/>
      <c r="EAT125"/>
      <c r="EAU125"/>
      <c r="EAV125"/>
      <c r="EAW125"/>
      <c r="EAX125"/>
      <c r="EAY125"/>
      <c r="EAZ125"/>
      <c r="EBA125"/>
      <c r="EBB125"/>
      <c r="EBC125"/>
      <c r="EBD125"/>
      <c r="EBE125"/>
      <c r="EBF125"/>
      <c r="EBG125"/>
      <c r="EBH125"/>
      <c r="EBI125"/>
      <c r="EBJ125"/>
      <c r="EBK125"/>
      <c r="EBL125"/>
      <c r="EBM125"/>
      <c r="EBN125"/>
      <c r="EBO125"/>
      <c r="EBP125"/>
      <c r="EBQ125"/>
      <c r="EBR125"/>
      <c r="EBS125"/>
      <c r="EBT125"/>
      <c r="EBU125"/>
      <c r="EBV125"/>
      <c r="EBW125"/>
      <c r="EBX125"/>
      <c r="EBY125"/>
      <c r="EBZ125"/>
      <c r="ECA125"/>
      <c r="ECB125"/>
      <c r="ECC125"/>
      <c r="ECD125"/>
      <c r="ECE125"/>
      <c r="ECF125"/>
      <c r="ECG125"/>
      <c r="ECH125"/>
      <c r="ECI125"/>
      <c r="ECJ125"/>
      <c r="ECK125"/>
      <c r="ECL125"/>
      <c r="ECM125"/>
      <c r="ECN125"/>
      <c r="ECO125"/>
      <c r="ECP125"/>
      <c r="ECQ125"/>
      <c r="ECR125"/>
      <c r="ECS125"/>
      <c r="ECT125"/>
      <c r="ECU125"/>
      <c r="ECV125"/>
      <c r="ECW125"/>
      <c r="ECX125"/>
      <c r="ECY125"/>
      <c r="ECZ125"/>
      <c r="EDA125"/>
      <c r="EDB125"/>
      <c r="EDC125"/>
      <c r="EDD125"/>
      <c r="EDE125"/>
      <c r="EDF125"/>
      <c r="EDG125"/>
      <c r="EDH125"/>
      <c r="EDI125"/>
      <c r="EDJ125"/>
      <c r="EDK125"/>
      <c r="EDL125"/>
      <c r="EDM125"/>
      <c r="EDN125"/>
      <c r="EDO125"/>
      <c r="EDP125"/>
      <c r="EDQ125"/>
      <c r="EDR125"/>
      <c r="EDS125"/>
      <c r="EDT125"/>
      <c r="EDU125"/>
      <c r="EDV125"/>
      <c r="EDW125"/>
      <c r="EDX125"/>
      <c r="EDY125"/>
      <c r="EDZ125"/>
      <c r="EEA125"/>
      <c r="EEB125"/>
      <c r="EEC125"/>
      <c r="EED125"/>
      <c r="EEE125"/>
      <c r="EEF125"/>
      <c r="EEG125"/>
      <c r="EEH125"/>
      <c r="EEI125"/>
      <c r="EEJ125"/>
      <c r="EEK125"/>
      <c r="EEL125"/>
      <c r="EEM125"/>
      <c r="EEN125"/>
      <c r="EEO125"/>
      <c r="EEP125"/>
      <c r="EEQ125"/>
      <c r="EER125"/>
      <c r="EES125"/>
      <c r="EET125"/>
      <c r="EEU125"/>
      <c r="EEV125"/>
      <c r="EEW125"/>
      <c r="EEX125"/>
      <c r="EEY125"/>
      <c r="EEZ125"/>
      <c r="EFA125"/>
      <c r="EFB125"/>
      <c r="EFC125"/>
      <c r="EFD125"/>
      <c r="EFE125"/>
      <c r="EFF125"/>
      <c r="EFG125"/>
      <c r="EFH125"/>
      <c r="EFI125"/>
      <c r="EFJ125"/>
      <c r="EFK125"/>
      <c r="EFL125"/>
      <c r="EFM125"/>
      <c r="EFN125"/>
      <c r="EFO125"/>
      <c r="EFP125"/>
      <c r="EFQ125"/>
      <c r="EFR125"/>
      <c r="EFS125"/>
      <c r="EFT125"/>
      <c r="EFU125"/>
      <c r="EFV125"/>
      <c r="EFW125"/>
      <c r="EFX125"/>
      <c r="EFY125"/>
      <c r="EFZ125"/>
      <c r="EGA125"/>
      <c r="EGB125"/>
      <c r="EGC125"/>
      <c r="EGD125"/>
      <c r="EGE125"/>
      <c r="EGF125"/>
      <c r="EGG125"/>
      <c r="EGH125"/>
      <c r="EGI125"/>
      <c r="EGJ125"/>
      <c r="EGK125"/>
      <c r="EGL125"/>
      <c r="EGM125"/>
      <c r="EGN125"/>
      <c r="EGO125"/>
      <c r="EGP125"/>
      <c r="EGQ125"/>
      <c r="EGR125"/>
      <c r="EGS125"/>
      <c r="EGT125"/>
      <c r="EGU125"/>
      <c r="EGV125"/>
      <c r="EGW125"/>
      <c r="EGX125"/>
      <c r="EGY125"/>
      <c r="EGZ125"/>
      <c r="EHA125"/>
      <c r="EHB125"/>
      <c r="EHC125"/>
      <c r="EHD125"/>
      <c r="EHE125"/>
      <c r="EHF125"/>
      <c r="EHG125"/>
      <c r="EHH125"/>
      <c r="EHI125"/>
      <c r="EHJ125"/>
      <c r="EHK125"/>
      <c r="EHL125"/>
      <c r="EHM125"/>
      <c r="EHN125"/>
      <c r="EHO125"/>
      <c r="EHP125"/>
      <c r="EHQ125"/>
      <c r="EHR125"/>
      <c r="EHS125"/>
      <c r="EHT125"/>
      <c r="EHU125"/>
      <c r="EHV125"/>
      <c r="EHW125"/>
      <c r="EHX125"/>
      <c r="EHY125"/>
      <c r="EHZ125"/>
      <c r="EIA125"/>
      <c r="EIB125"/>
      <c r="EIC125"/>
      <c r="EID125"/>
      <c r="EIE125"/>
      <c r="EIF125"/>
      <c r="EIG125"/>
      <c r="EIH125"/>
      <c r="EII125"/>
      <c r="EIJ125"/>
      <c r="EIK125"/>
      <c r="EIL125"/>
      <c r="EIM125"/>
      <c r="EIN125"/>
      <c r="EIO125"/>
      <c r="EIP125"/>
      <c r="EIQ125"/>
      <c r="EIR125"/>
      <c r="EIS125"/>
      <c r="EIT125"/>
      <c r="EIU125"/>
      <c r="EIV125"/>
      <c r="EIW125"/>
      <c r="EIX125"/>
      <c r="EIY125"/>
      <c r="EIZ125"/>
      <c r="EJA125"/>
      <c r="EJB125"/>
      <c r="EJC125"/>
      <c r="EJD125"/>
      <c r="EJE125"/>
      <c r="EJF125"/>
      <c r="EJG125"/>
      <c r="EJH125"/>
      <c r="EJI125"/>
      <c r="EJJ125"/>
      <c r="EJK125"/>
      <c r="EJL125"/>
      <c r="EJM125"/>
      <c r="EJN125"/>
      <c r="EJO125"/>
      <c r="EJP125"/>
      <c r="EJQ125"/>
      <c r="EJR125"/>
      <c r="EJS125"/>
      <c r="EJT125"/>
      <c r="EJU125"/>
      <c r="EJV125"/>
      <c r="EJW125"/>
      <c r="EJX125"/>
      <c r="EJY125"/>
      <c r="EJZ125"/>
      <c r="EKA125"/>
      <c r="EKB125"/>
      <c r="EKC125"/>
      <c r="EKD125"/>
      <c r="EKE125"/>
      <c r="EKF125"/>
      <c r="EKG125"/>
      <c r="EKH125"/>
      <c r="EKI125"/>
      <c r="EKJ125"/>
      <c r="EKK125"/>
      <c r="EKL125"/>
      <c r="EKM125"/>
      <c r="EKN125"/>
      <c r="EKO125"/>
      <c r="EKP125"/>
      <c r="EKQ125"/>
      <c r="EKR125"/>
      <c r="EKS125"/>
      <c r="EKT125"/>
      <c r="EKU125"/>
      <c r="EKV125"/>
      <c r="EKW125"/>
      <c r="EKX125"/>
      <c r="EKY125"/>
      <c r="EKZ125"/>
      <c r="ELA125"/>
      <c r="ELB125"/>
      <c r="ELC125"/>
      <c r="ELD125"/>
      <c r="ELE125"/>
      <c r="ELF125"/>
      <c r="ELG125"/>
      <c r="ELH125"/>
      <c r="ELI125"/>
      <c r="ELJ125"/>
      <c r="ELK125"/>
      <c r="ELL125"/>
      <c r="ELM125"/>
      <c r="ELN125"/>
      <c r="ELO125"/>
      <c r="ELP125"/>
      <c r="ELQ125"/>
      <c r="ELR125"/>
      <c r="ELS125"/>
      <c r="ELT125"/>
      <c r="ELU125"/>
      <c r="ELV125"/>
      <c r="ELW125"/>
      <c r="ELX125"/>
      <c r="ELY125"/>
      <c r="ELZ125"/>
      <c r="EMA125"/>
      <c r="EMB125"/>
      <c r="EMC125"/>
      <c r="EMD125"/>
      <c r="EME125"/>
      <c r="EMF125"/>
      <c r="EMG125"/>
      <c r="EMH125"/>
      <c r="EMI125"/>
      <c r="EMJ125"/>
      <c r="EMK125"/>
      <c r="EML125"/>
      <c r="EMM125"/>
      <c r="EMN125"/>
      <c r="EMO125"/>
      <c r="EMP125"/>
      <c r="EMQ125"/>
      <c r="EMR125"/>
      <c r="EMS125"/>
      <c r="EMT125"/>
      <c r="EMU125"/>
      <c r="EMV125"/>
      <c r="EMW125"/>
      <c r="EMX125"/>
      <c r="EMY125"/>
      <c r="EMZ125"/>
      <c r="ENA125"/>
      <c r="ENB125"/>
      <c r="ENC125"/>
      <c r="END125"/>
      <c r="ENE125"/>
      <c r="ENF125"/>
      <c r="ENG125"/>
      <c r="ENH125"/>
      <c r="ENI125"/>
      <c r="ENJ125"/>
      <c r="ENK125"/>
      <c r="ENL125"/>
      <c r="ENM125"/>
      <c r="ENN125"/>
      <c r="ENO125"/>
      <c r="ENP125"/>
      <c r="ENQ125"/>
      <c r="ENR125"/>
      <c r="ENS125"/>
      <c r="ENT125"/>
      <c r="ENU125"/>
      <c r="ENV125"/>
      <c r="ENW125"/>
      <c r="ENX125"/>
      <c r="ENY125"/>
      <c r="ENZ125"/>
      <c r="EOA125"/>
      <c r="EOB125"/>
      <c r="EOC125"/>
      <c r="EOD125"/>
      <c r="EOE125"/>
      <c r="EOF125"/>
      <c r="EOG125"/>
      <c r="EOH125"/>
      <c r="EOI125"/>
      <c r="EOJ125"/>
      <c r="EOK125"/>
      <c r="EOL125"/>
      <c r="EOM125"/>
      <c r="EON125"/>
      <c r="EOO125"/>
      <c r="EOP125"/>
      <c r="EOQ125"/>
      <c r="EOR125"/>
      <c r="EOS125"/>
      <c r="EOT125"/>
      <c r="EOU125"/>
      <c r="EOV125"/>
      <c r="EOW125"/>
      <c r="EOX125"/>
      <c r="EOY125"/>
      <c r="EOZ125"/>
      <c r="EPA125"/>
      <c r="EPB125"/>
      <c r="EPC125"/>
      <c r="EPD125"/>
      <c r="EPE125"/>
      <c r="EPF125"/>
      <c r="EPG125"/>
      <c r="EPH125"/>
      <c r="EPI125"/>
      <c r="EPJ125"/>
      <c r="EPK125"/>
      <c r="EPL125"/>
      <c r="EPM125"/>
      <c r="EPN125"/>
      <c r="EPO125"/>
      <c r="EPP125"/>
      <c r="EPQ125"/>
      <c r="EPR125"/>
      <c r="EPS125"/>
      <c r="EPT125"/>
      <c r="EPU125"/>
      <c r="EPV125"/>
      <c r="EPW125"/>
      <c r="EPX125"/>
      <c r="EPY125"/>
      <c r="EPZ125"/>
      <c r="EQA125"/>
      <c r="EQB125"/>
      <c r="EQC125"/>
      <c r="EQD125"/>
      <c r="EQE125"/>
      <c r="EQF125"/>
      <c r="EQG125"/>
      <c r="EQH125"/>
      <c r="EQI125"/>
      <c r="EQJ125"/>
      <c r="EQK125"/>
      <c r="EQL125"/>
      <c r="EQM125"/>
      <c r="EQN125"/>
      <c r="EQO125"/>
      <c r="EQP125"/>
      <c r="EQQ125"/>
      <c r="EQR125"/>
      <c r="EQS125"/>
      <c r="EQT125"/>
      <c r="EQU125"/>
      <c r="EQV125"/>
      <c r="EQW125"/>
      <c r="EQX125"/>
      <c r="EQY125"/>
      <c r="EQZ125"/>
      <c r="ERA125"/>
      <c r="ERB125"/>
      <c r="ERC125"/>
      <c r="ERD125"/>
      <c r="ERE125"/>
      <c r="ERF125"/>
      <c r="ERG125"/>
      <c r="ERH125"/>
      <c r="ERI125"/>
      <c r="ERJ125"/>
      <c r="ERK125"/>
      <c r="ERL125"/>
      <c r="ERM125"/>
      <c r="ERN125"/>
      <c r="ERO125"/>
      <c r="ERP125"/>
      <c r="ERQ125"/>
      <c r="ERR125"/>
      <c r="ERS125"/>
      <c r="ERT125"/>
      <c r="ERU125"/>
      <c r="ERV125"/>
      <c r="ERW125"/>
      <c r="ERX125"/>
      <c r="ERY125"/>
      <c r="ERZ125"/>
      <c r="ESA125"/>
      <c r="ESB125"/>
      <c r="ESC125"/>
      <c r="ESD125"/>
      <c r="ESE125"/>
      <c r="ESF125"/>
      <c r="ESG125"/>
      <c r="ESH125"/>
      <c r="ESI125"/>
      <c r="ESJ125"/>
      <c r="ESK125"/>
      <c r="ESL125"/>
      <c r="ESM125"/>
      <c r="ESN125"/>
      <c r="ESO125"/>
      <c r="ESP125"/>
      <c r="ESQ125"/>
      <c r="ESR125"/>
      <c r="ESS125"/>
      <c r="EST125"/>
      <c r="ESU125"/>
      <c r="ESV125"/>
      <c r="ESW125"/>
      <c r="ESX125"/>
      <c r="ESY125"/>
      <c r="ESZ125"/>
      <c r="ETA125"/>
      <c r="ETB125"/>
      <c r="ETC125"/>
      <c r="ETD125"/>
      <c r="ETE125"/>
      <c r="ETF125"/>
      <c r="ETG125"/>
      <c r="ETH125"/>
      <c r="ETI125"/>
      <c r="ETJ125"/>
      <c r="ETK125"/>
      <c r="ETL125"/>
      <c r="ETM125"/>
      <c r="ETN125"/>
      <c r="ETO125"/>
      <c r="ETP125"/>
      <c r="ETQ125"/>
      <c r="ETR125"/>
      <c r="ETS125"/>
      <c r="ETT125"/>
      <c r="ETU125"/>
      <c r="ETV125"/>
      <c r="ETW125"/>
      <c r="ETX125"/>
      <c r="ETY125"/>
      <c r="ETZ125"/>
      <c r="EUA125"/>
      <c r="EUB125"/>
      <c r="EUC125"/>
      <c r="EUD125"/>
      <c r="EUE125"/>
      <c r="EUF125"/>
      <c r="EUG125"/>
      <c r="EUH125"/>
      <c r="EUI125"/>
      <c r="EUJ125"/>
      <c r="EUK125"/>
      <c r="EUL125"/>
      <c r="EUM125"/>
      <c r="EUN125"/>
      <c r="EUO125"/>
      <c r="EUP125"/>
      <c r="EUQ125"/>
      <c r="EUR125"/>
      <c r="EUS125"/>
      <c r="EUT125"/>
      <c r="EUU125"/>
      <c r="EUV125"/>
      <c r="EUW125"/>
      <c r="EUX125"/>
      <c r="EUY125"/>
      <c r="EUZ125"/>
      <c r="EVA125"/>
      <c r="EVB125"/>
      <c r="EVC125"/>
      <c r="EVD125"/>
      <c r="EVE125"/>
      <c r="EVF125"/>
      <c r="EVG125"/>
      <c r="EVH125"/>
      <c r="EVI125"/>
      <c r="EVJ125"/>
      <c r="EVK125"/>
      <c r="EVL125"/>
      <c r="EVM125"/>
      <c r="EVN125"/>
      <c r="EVO125"/>
      <c r="EVP125"/>
      <c r="EVQ125"/>
      <c r="EVR125"/>
      <c r="EVS125"/>
      <c r="EVT125"/>
      <c r="EVU125"/>
      <c r="EVV125"/>
      <c r="EVW125"/>
      <c r="EVX125"/>
      <c r="EVY125"/>
      <c r="EVZ125"/>
      <c r="EWA125"/>
      <c r="EWB125"/>
      <c r="EWC125"/>
      <c r="EWD125"/>
      <c r="EWE125"/>
      <c r="EWF125"/>
      <c r="EWG125"/>
      <c r="EWH125"/>
      <c r="EWI125"/>
      <c r="EWJ125"/>
      <c r="EWK125"/>
      <c r="EWL125"/>
      <c r="EWM125"/>
      <c r="EWN125"/>
      <c r="EWO125"/>
      <c r="EWP125"/>
      <c r="EWQ125"/>
      <c r="EWR125"/>
      <c r="EWS125"/>
      <c r="EWT125"/>
      <c r="EWU125"/>
      <c r="EWV125"/>
      <c r="EWW125"/>
      <c r="EWX125"/>
      <c r="EWY125"/>
      <c r="EWZ125"/>
      <c r="EXA125"/>
      <c r="EXB125"/>
      <c r="EXC125"/>
      <c r="EXD125"/>
      <c r="EXE125"/>
      <c r="EXF125"/>
      <c r="EXG125"/>
      <c r="EXH125"/>
      <c r="EXI125"/>
      <c r="EXJ125"/>
      <c r="EXK125"/>
      <c r="EXL125"/>
      <c r="EXM125"/>
      <c r="EXN125"/>
      <c r="EXO125"/>
      <c r="EXP125"/>
      <c r="EXQ125"/>
      <c r="EXR125"/>
      <c r="EXS125"/>
      <c r="EXT125"/>
      <c r="EXU125"/>
      <c r="EXV125"/>
      <c r="EXW125"/>
      <c r="EXX125"/>
      <c r="EXY125"/>
      <c r="EXZ125"/>
      <c r="EYA125"/>
      <c r="EYB125"/>
      <c r="EYC125"/>
      <c r="EYD125"/>
      <c r="EYE125"/>
      <c r="EYF125"/>
      <c r="EYG125"/>
      <c r="EYH125"/>
      <c r="EYI125"/>
      <c r="EYJ125"/>
      <c r="EYK125"/>
      <c r="EYL125"/>
      <c r="EYM125"/>
      <c r="EYN125"/>
      <c r="EYO125"/>
      <c r="EYP125"/>
      <c r="EYQ125"/>
      <c r="EYR125"/>
      <c r="EYS125"/>
      <c r="EYT125"/>
      <c r="EYU125"/>
      <c r="EYV125"/>
      <c r="EYW125"/>
      <c r="EYX125"/>
      <c r="EYY125"/>
      <c r="EYZ125"/>
      <c r="EZA125"/>
      <c r="EZB125"/>
      <c r="EZC125"/>
      <c r="EZD125"/>
      <c r="EZE125"/>
      <c r="EZF125"/>
      <c r="EZG125"/>
      <c r="EZH125"/>
      <c r="EZI125"/>
      <c r="EZJ125"/>
      <c r="EZK125"/>
      <c r="EZL125"/>
      <c r="EZM125"/>
      <c r="EZN125"/>
      <c r="EZO125"/>
      <c r="EZP125"/>
      <c r="EZQ125"/>
      <c r="EZR125"/>
      <c r="EZS125"/>
      <c r="EZT125"/>
      <c r="EZU125"/>
      <c r="EZV125"/>
      <c r="EZW125"/>
      <c r="EZX125"/>
      <c r="EZY125"/>
      <c r="EZZ125"/>
      <c r="FAA125"/>
      <c r="FAB125"/>
      <c r="FAC125"/>
      <c r="FAD125"/>
      <c r="FAE125"/>
      <c r="FAF125"/>
      <c r="FAG125"/>
      <c r="FAH125"/>
      <c r="FAI125"/>
      <c r="FAJ125"/>
      <c r="FAK125"/>
      <c r="FAL125"/>
      <c r="FAM125"/>
      <c r="FAN125"/>
      <c r="FAO125"/>
      <c r="FAP125"/>
      <c r="FAQ125"/>
      <c r="FAR125"/>
      <c r="FAS125"/>
      <c r="FAT125"/>
      <c r="FAU125"/>
      <c r="FAV125"/>
      <c r="FAW125"/>
      <c r="FAX125"/>
      <c r="FAY125"/>
      <c r="FAZ125"/>
      <c r="FBA125"/>
      <c r="FBB125"/>
      <c r="FBC125"/>
      <c r="FBD125"/>
      <c r="FBE125"/>
      <c r="FBF125"/>
      <c r="FBG125"/>
      <c r="FBH125"/>
      <c r="FBI125"/>
      <c r="FBJ125"/>
      <c r="FBK125"/>
      <c r="FBL125"/>
      <c r="FBM125"/>
      <c r="FBN125"/>
      <c r="FBO125"/>
      <c r="FBP125"/>
      <c r="FBQ125"/>
      <c r="FBR125"/>
      <c r="FBS125"/>
      <c r="FBT125"/>
      <c r="FBU125"/>
      <c r="FBV125"/>
      <c r="FBW125"/>
      <c r="FBX125"/>
      <c r="FBY125"/>
      <c r="FBZ125"/>
      <c r="FCA125"/>
      <c r="FCB125"/>
      <c r="FCC125"/>
      <c r="FCD125"/>
      <c r="FCE125"/>
      <c r="FCF125"/>
      <c r="FCG125"/>
      <c r="FCH125"/>
      <c r="FCI125"/>
      <c r="FCJ125"/>
      <c r="FCK125"/>
      <c r="FCL125"/>
      <c r="FCM125"/>
      <c r="FCN125"/>
      <c r="FCO125"/>
      <c r="FCP125"/>
      <c r="FCQ125"/>
      <c r="FCR125"/>
      <c r="FCS125"/>
      <c r="FCT125"/>
      <c r="FCU125"/>
      <c r="FCV125"/>
      <c r="FCW125"/>
      <c r="FCX125"/>
      <c r="FCY125"/>
      <c r="FCZ125"/>
      <c r="FDA125"/>
      <c r="FDB125"/>
      <c r="FDC125"/>
      <c r="FDD125"/>
      <c r="FDE125"/>
      <c r="FDF125"/>
      <c r="FDG125"/>
      <c r="FDH125"/>
      <c r="FDI125"/>
      <c r="FDJ125"/>
      <c r="FDK125"/>
      <c r="FDL125"/>
      <c r="FDM125"/>
      <c r="FDN125"/>
      <c r="FDO125"/>
      <c r="FDP125"/>
      <c r="FDQ125"/>
      <c r="FDR125"/>
      <c r="FDS125"/>
      <c r="FDT125"/>
      <c r="FDU125"/>
      <c r="FDV125"/>
      <c r="FDW125"/>
      <c r="FDX125"/>
      <c r="FDY125"/>
      <c r="FDZ125"/>
      <c r="FEA125"/>
      <c r="FEB125"/>
      <c r="FEC125"/>
      <c r="FED125"/>
      <c r="FEE125"/>
      <c r="FEF125"/>
      <c r="FEG125"/>
      <c r="FEH125"/>
      <c r="FEI125"/>
      <c r="FEJ125"/>
      <c r="FEK125"/>
      <c r="FEL125"/>
      <c r="FEM125"/>
      <c r="FEN125"/>
      <c r="FEO125"/>
      <c r="FEP125"/>
      <c r="FEQ125"/>
      <c r="FER125"/>
      <c r="FES125"/>
      <c r="FET125"/>
      <c r="FEU125"/>
      <c r="FEV125"/>
      <c r="FEW125"/>
      <c r="FEX125"/>
      <c r="FEY125"/>
      <c r="FEZ125"/>
      <c r="FFA125"/>
      <c r="FFB125"/>
      <c r="FFC125"/>
      <c r="FFD125"/>
      <c r="FFE125"/>
      <c r="FFF125"/>
      <c r="FFG125"/>
      <c r="FFH125"/>
      <c r="FFI125"/>
      <c r="FFJ125"/>
      <c r="FFK125"/>
      <c r="FFL125"/>
      <c r="FFM125"/>
      <c r="FFN125"/>
      <c r="FFO125"/>
      <c r="FFP125"/>
      <c r="FFQ125"/>
      <c r="FFR125"/>
      <c r="FFS125"/>
      <c r="FFT125"/>
      <c r="FFU125"/>
      <c r="FFV125"/>
      <c r="FFW125"/>
      <c r="FFX125"/>
      <c r="FFY125"/>
      <c r="FFZ125"/>
      <c r="FGA125"/>
      <c r="FGB125"/>
      <c r="FGC125"/>
      <c r="FGD125"/>
      <c r="FGE125"/>
      <c r="FGF125"/>
      <c r="FGG125"/>
      <c r="FGH125"/>
      <c r="FGI125"/>
      <c r="FGJ125"/>
      <c r="FGK125"/>
      <c r="FGL125"/>
      <c r="FGM125"/>
      <c r="FGN125"/>
      <c r="FGO125"/>
      <c r="FGP125"/>
      <c r="FGQ125"/>
      <c r="FGR125"/>
      <c r="FGS125"/>
      <c r="FGT125"/>
      <c r="FGU125"/>
      <c r="FGV125"/>
      <c r="FGW125"/>
      <c r="FGX125"/>
      <c r="FGY125"/>
      <c r="FGZ125"/>
      <c r="FHA125"/>
      <c r="FHB125"/>
      <c r="FHC125"/>
      <c r="FHD125"/>
      <c r="FHE125"/>
      <c r="FHF125"/>
      <c r="FHG125"/>
      <c r="FHH125"/>
      <c r="FHI125"/>
      <c r="FHJ125"/>
      <c r="FHK125"/>
      <c r="FHL125"/>
      <c r="FHM125"/>
      <c r="FHN125"/>
      <c r="FHO125"/>
      <c r="FHP125"/>
      <c r="FHQ125"/>
      <c r="FHR125"/>
      <c r="FHS125"/>
      <c r="FHT125"/>
      <c r="FHU125"/>
      <c r="FHV125"/>
      <c r="FHW125"/>
      <c r="FHX125"/>
      <c r="FHY125"/>
      <c r="FHZ125"/>
      <c r="FIA125"/>
      <c r="FIB125"/>
      <c r="FIC125"/>
      <c r="FID125"/>
      <c r="FIE125"/>
      <c r="FIF125"/>
      <c r="FIG125"/>
      <c r="FIH125"/>
      <c r="FII125"/>
      <c r="FIJ125"/>
      <c r="FIK125"/>
      <c r="FIL125"/>
      <c r="FIM125"/>
      <c r="FIN125"/>
      <c r="FIO125"/>
      <c r="FIP125"/>
      <c r="FIQ125"/>
      <c r="FIR125"/>
      <c r="FIS125"/>
      <c r="FIT125"/>
      <c r="FIU125"/>
      <c r="FIV125"/>
      <c r="FIW125"/>
      <c r="FIX125"/>
      <c r="FIY125"/>
      <c r="FIZ125"/>
      <c r="FJA125"/>
      <c r="FJB125"/>
      <c r="FJC125"/>
      <c r="FJD125"/>
      <c r="FJE125"/>
      <c r="FJF125"/>
      <c r="FJG125"/>
      <c r="FJH125"/>
      <c r="FJI125"/>
      <c r="FJJ125"/>
      <c r="FJK125"/>
      <c r="FJL125"/>
      <c r="FJM125"/>
      <c r="FJN125"/>
      <c r="FJO125"/>
      <c r="FJP125"/>
      <c r="FJQ125"/>
      <c r="FJR125"/>
      <c r="FJS125"/>
      <c r="FJT125"/>
      <c r="FJU125"/>
      <c r="FJV125"/>
      <c r="FJW125"/>
      <c r="FJX125"/>
      <c r="FJY125"/>
      <c r="FJZ125"/>
      <c r="FKA125"/>
      <c r="FKB125"/>
      <c r="FKC125"/>
      <c r="FKD125"/>
      <c r="FKE125"/>
      <c r="FKF125"/>
      <c r="FKG125"/>
      <c r="FKH125"/>
      <c r="FKI125"/>
      <c r="FKJ125"/>
      <c r="FKK125"/>
      <c r="FKL125"/>
      <c r="FKM125"/>
      <c r="FKN125"/>
      <c r="FKO125"/>
      <c r="FKP125"/>
      <c r="FKQ125"/>
      <c r="FKR125"/>
      <c r="FKS125"/>
      <c r="FKT125"/>
      <c r="FKU125"/>
      <c r="FKV125"/>
      <c r="FKW125"/>
      <c r="FKX125"/>
      <c r="FKY125"/>
      <c r="FKZ125"/>
      <c r="FLA125"/>
      <c r="FLB125"/>
      <c r="FLC125"/>
      <c r="FLD125"/>
      <c r="FLE125"/>
      <c r="FLF125"/>
      <c r="FLG125"/>
      <c r="FLH125"/>
      <c r="FLI125"/>
      <c r="FLJ125"/>
      <c r="FLK125"/>
      <c r="FLL125"/>
      <c r="FLM125"/>
      <c r="FLN125"/>
      <c r="FLO125"/>
      <c r="FLP125"/>
      <c r="FLQ125"/>
      <c r="FLR125"/>
      <c r="FLS125"/>
      <c r="FLT125"/>
      <c r="FLU125"/>
      <c r="FLV125"/>
      <c r="FLW125"/>
      <c r="FLX125"/>
      <c r="FLY125"/>
      <c r="FLZ125"/>
      <c r="FMA125"/>
      <c r="FMB125"/>
      <c r="FMC125"/>
      <c r="FMD125"/>
      <c r="FME125"/>
      <c r="FMF125"/>
      <c r="FMG125"/>
      <c r="FMH125"/>
      <c r="FMI125"/>
      <c r="FMJ125"/>
      <c r="FMK125"/>
      <c r="FML125"/>
      <c r="FMM125"/>
      <c r="FMN125"/>
      <c r="FMO125"/>
      <c r="FMP125"/>
      <c r="FMQ125"/>
      <c r="FMR125"/>
      <c r="FMS125"/>
      <c r="FMT125"/>
      <c r="FMU125"/>
      <c r="FMV125"/>
      <c r="FMW125"/>
      <c r="FMX125"/>
      <c r="FMY125"/>
      <c r="FMZ125"/>
      <c r="FNA125"/>
      <c r="FNB125"/>
      <c r="FNC125"/>
      <c r="FND125"/>
      <c r="FNE125"/>
      <c r="FNF125"/>
      <c r="FNG125"/>
      <c r="FNH125"/>
      <c r="FNI125"/>
      <c r="FNJ125"/>
      <c r="FNK125"/>
      <c r="FNL125"/>
      <c r="FNM125"/>
      <c r="FNN125"/>
      <c r="FNO125"/>
      <c r="FNP125"/>
      <c r="FNQ125"/>
      <c r="FNR125"/>
      <c r="FNS125"/>
      <c r="FNT125"/>
      <c r="FNU125"/>
      <c r="FNV125"/>
      <c r="FNW125"/>
      <c r="FNX125"/>
      <c r="FNY125"/>
      <c r="FNZ125"/>
      <c r="FOA125"/>
      <c r="FOB125"/>
      <c r="FOC125"/>
      <c r="FOD125"/>
      <c r="FOE125"/>
      <c r="FOF125"/>
      <c r="FOG125"/>
      <c r="FOH125"/>
      <c r="FOI125"/>
      <c r="FOJ125"/>
      <c r="FOK125"/>
      <c r="FOL125"/>
      <c r="FOM125"/>
      <c r="FON125"/>
      <c r="FOO125"/>
      <c r="FOP125"/>
      <c r="FOQ125"/>
      <c r="FOR125"/>
      <c r="FOS125"/>
      <c r="FOT125"/>
      <c r="FOU125"/>
      <c r="FOV125"/>
      <c r="FOW125"/>
      <c r="FOX125"/>
      <c r="FOY125"/>
      <c r="FOZ125"/>
      <c r="FPA125"/>
      <c r="FPB125"/>
      <c r="FPC125"/>
      <c r="FPD125"/>
      <c r="FPE125"/>
      <c r="FPF125"/>
      <c r="FPG125"/>
      <c r="FPH125"/>
      <c r="FPI125"/>
      <c r="FPJ125"/>
      <c r="FPK125"/>
      <c r="FPL125"/>
      <c r="FPM125"/>
      <c r="FPN125"/>
      <c r="FPO125"/>
      <c r="FPP125"/>
      <c r="FPQ125"/>
      <c r="FPR125"/>
      <c r="FPS125"/>
      <c r="FPT125"/>
      <c r="FPU125"/>
      <c r="FPV125"/>
      <c r="FPW125"/>
      <c r="FPX125"/>
      <c r="FPY125"/>
      <c r="FPZ125"/>
      <c r="FQA125"/>
      <c r="FQB125"/>
      <c r="FQC125"/>
      <c r="FQD125"/>
      <c r="FQE125"/>
      <c r="FQF125"/>
      <c r="FQG125"/>
      <c r="FQH125"/>
      <c r="FQI125"/>
      <c r="FQJ125"/>
      <c r="FQK125"/>
      <c r="FQL125"/>
      <c r="FQM125"/>
      <c r="FQN125"/>
      <c r="FQO125"/>
      <c r="FQP125"/>
      <c r="FQQ125"/>
      <c r="FQR125"/>
      <c r="FQS125"/>
      <c r="FQT125"/>
      <c r="FQU125"/>
      <c r="FQV125"/>
      <c r="FQW125"/>
      <c r="FQX125"/>
      <c r="FQY125"/>
      <c r="FQZ125"/>
      <c r="FRA125"/>
      <c r="FRB125"/>
      <c r="FRC125"/>
      <c r="FRD125"/>
      <c r="FRE125"/>
      <c r="FRF125"/>
      <c r="FRG125"/>
      <c r="FRH125"/>
      <c r="FRI125"/>
      <c r="FRJ125"/>
      <c r="FRK125"/>
      <c r="FRL125"/>
      <c r="FRM125"/>
      <c r="FRN125"/>
      <c r="FRO125"/>
      <c r="FRP125"/>
      <c r="FRQ125"/>
      <c r="FRR125"/>
      <c r="FRS125"/>
      <c r="FRT125"/>
      <c r="FRU125"/>
      <c r="FRV125"/>
      <c r="FRW125"/>
      <c r="FRX125"/>
      <c r="FRY125"/>
      <c r="FRZ125"/>
      <c r="FSA125"/>
      <c r="FSB125"/>
      <c r="FSC125"/>
      <c r="FSD125"/>
      <c r="FSE125"/>
      <c r="FSF125"/>
      <c r="FSG125"/>
      <c r="FSH125"/>
      <c r="FSI125"/>
      <c r="FSJ125"/>
      <c r="FSK125"/>
      <c r="FSL125"/>
      <c r="FSM125"/>
      <c r="FSN125"/>
      <c r="FSO125"/>
      <c r="FSP125"/>
      <c r="FSQ125"/>
      <c r="FSR125"/>
      <c r="FSS125"/>
      <c r="FST125"/>
      <c r="FSU125"/>
      <c r="FSV125"/>
      <c r="FSW125"/>
      <c r="FSX125"/>
      <c r="FSY125"/>
      <c r="FSZ125"/>
      <c r="FTA125"/>
      <c r="FTB125"/>
      <c r="FTC125"/>
      <c r="FTD125"/>
      <c r="FTE125"/>
      <c r="FTF125"/>
      <c r="FTG125"/>
      <c r="FTH125"/>
      <c r="FTI125"/>
      <c r="FTJ125"/>
      <c r="FTK125"/>
      <c r="FTL125"/>
      <c r="FTM125"/>
      <c r="FTN125"/>
      <c r="FTO125"/>
      <c r="FTP125"/>
      <c r="FTQ125"/>
      <c r="FTR125"/>
      <c r="FTS125"/>
      <c r="FTT125"/>
      <c r="FTU125"/>
      <c r="FTV125"/>
      <c r="FTW125"/>
      <c r="FTX125"/>
      <c r="FTY125"/>
      <c r="FTZ125"/>
      <c r="FUA125"/>
      <c r="FUB125"/>
      <c r="FUC125"/>
      <c r="FUD125"/>
      <c r="FUE125"/>
      <c r="FUF125"/>
      <c r="FUG125"/>
      <c r="FUH125"/>
      <c r="FUI125"/>
      <c r="FUJ125"/>
      <c r="FUK125"/>
      <c r="FUL125"/>
      <c r="FUM125"/>
      <c r="FUN125"/>
      <c r="FUO125"/>
      <c r="FUP125"/>
      <c r="FUQ125"/>
      <c r="FUR125"/>
      <c r="FUS125"/>
      <c r="FUT125"/>
      <c r="FUU125"/>
      <c r="FUV125"/>
      <c r="FUW125"/>
      <c r="FUX125"/>
      <c r="FUY125"/>
      <c r="FUZ125"/>
      <c r="FVA125"/>
      <c r="FVB125"/>
      <c r="FVC125"/>
      <c r="FVD125"/>
      <c r="FVE125"/>
      <c r="FVF125"/>
      <c r="FVG125"/>
      <c r="FVH125"/>
      <c r="FVI125"/>
      <c r="FVJ125"/>
      <c r="FVK125"/>
      <c r="FVL125"/>
      <c r="FVM125"/>
      <c r="FVN125"/>
      <c r="FVO125"/>
      <c r="FVP125"/>
      <c r="FVQ125"/>
      <c r="FVR125"/>
      <c r="FVS125"/>
      <c r="FVT125"/>
      <c r="FVU125"/>
      <c r="FVV125"/>
      <c r="FVW125"/>
      <c r="FVX125"/>
      <c r="FVY125"/>
      <c r="FVZ125"/>
      <c r="FWA125"/>
      <c r="FWB125"/>
      <c r="FWC125"/>
      <c r="FWD125"/>
      <c r="FWE125"/>
      <c r="FWF125"/>
      <c r="FWG125"/>
      <c r="FWH125"/>
      <c r="FWI125"/>
      <c r="FWJ125"/>
      <c r="FWK125"/>
      <c r="FWL125"/>
      <c r="FWM125"/>
      <c r="FWN125"/>
      <c r="FWO125"/>
      <c r="FWP125"/>
      <c r="FWQ125"/>
      <c r="FWR125"/>
      <c r="FWS125"/>
      <c r="FWT125"/>
      <c r="FWU125"/>
      <c r="FWV125"/>
      <c r="FWW125"/>
      <c r="FWX125"/>
      <c r="FWY125"/>
      <c r="FWZ125"/>
      <c r="FXA125"/>
      <c r="FXB125"/>
      <c r="FXC125"/>
      <c r="FXD125"/>
      <c r="FXE125"/>
      <c r="FXF125"/>
      <c r="FXG125"/>
      <c r="FXH125"/>
      <c r="FXI125"/>
      <c r="FXJ125"/>
      <c r="FXK125"/>
      <c r="FXL125"/>
      <c r="FXM125"/>
      <c r="FXN125"/>
      <c r="FXO125"/>
      <c r="FXP125"/>
      <c r="FXQ125"/>
      <c r="FXR125"/>
      <c r="FXS125"/>
      <c r="FXT125"/>
      <c r="FXU125"/>
      <c r="FXV125"/>
      <c r="FXW125"/>
      <c r="FXX125"/>
      <c r="FXY125"/>
      <c r="FXZ125"/>
      <c r="FYA125"/>
      <c r="FYB125"/>
      <c r="FYC125"/>
      <c r="FYD125"/>
      <c r="FYE125"/>
      <c r="FYF125"/>
      <c r="FYG125"/>
      <c r="FYH125"/>
      <c r="FYI125"/>
      <c r="FYJ125"/>
      <c r="FYK125"/>
      <c r="FYL125"/>
      <c r="FYM125"/>
      <c r="FYN125"/>
      <c r="FYO125"/>
      <c r="FYP125"/>
      <c r="FYQ125"/>
      <c r="FYR125"/>
      <c r="FYS125"/>
      <c r="FYT125"/>
      <c r="FYU125"/>
      <c r="FYV125"/>
      <c r="FYW125"/>
      <c r="FYX125"/>
      <c r="FYY125"/>
      <c r="FYZ125"/>
      <c r="FZA125"/>
      <c r="FZB125"/>
      <c r="FZC125"/>
      <c r="FZD125"/>
      <c r="FZE125"/>
      <c r="FZF125"/>
      <c r="FZG125"/>
      <c r="FZH125"/>
      <c r="FZI125"/>
      <c r="FZJ125"/>
      <c r="FZK125"/>
      <c r="FZL125"/>
      <c r="FZM125"/>
      <c r="FZN125"/>
      <c r="FZO125"/>
      <c r="FZP125"/>
      <c r="FZQ125"/>
      <c r="FZR125"/>
      <c r="FZS125"/>
      <c r="FZT125"/>
      <c r="FZU125"/>
      <c r="FZV125"/>
      <c r="FZW125"/>
      <c r="FZX125"/>
      <c r="FZY125"/>
      <c r="FZZ125"/>
      <c r="GAA125"/>
      <c r="GAB125"/>
      <c r="GAC125"/>
      <c r="GAD125"/>
      <c r="GAE125"/>
      <c r="GAF125"/>
      <c r="GAG125"/>
      <c r="GAH125"/>
      <c r="GAI125"/>
      <c r="GAJ125"/>
      <c r="GAK125"/>
      <c r="GAL125"/>
      <c r="GAM125"/>
      <c r="GAN125"/>
      <c r="GAO125"/>
      <c r="GAP125"/>
      <c r="GAQ125"/>
      <c r="GAR125"/>
      <c r="GAS125"/>
      <c r="GAT125"/>
      <c r="GAU125"/>
      <c r="GAV125"/>
      <c r="GAW125"/>
      <c r="GAX125"/>
      <c r="GAY125"/>
      <c r="GAZ125"/>
      <c r="GBA125"/>
      <c r="GBB125"/>
      <c r="GBC125"/>
      <c r="GBD125"/>
      <c r="GBE125"/>
      <c r="GBF125"/>
      <c r="GBG125"/>
      <c r="GBH125"/>
      <c r="GBI125"/>
      <c r="GBJ125"/>
      <c r="GBK125"/>
      <c r="GBL125"/>
      <c r="GBM125"/>
      <c r="GBN125"/>
      <c r="GBO125"/>
      <c r="GBP125"/>
      <c r="GBQ125"/>
      <c r="GBR125"/>
      <c r="GBS125"/>
      <c r="GBT125"/>
      <c r="GBU125"/>
      <c r="GBV125"/>
      <c r="GBW125"/>
      <c r="GBX125"/>
      <c r="GBY125"/>
      <c r="GBZ125"/>
      <c r="GCA125"/>
      <c r="GCB125"/>
      <c r="GCC125"/>
      <c r="GCD125"/>
      <c r="GCE125"/>
      <c r="GCF125"/>
      <c r="GCG125"/>
      <c r="GCH125"/>
      <c r="GCI125"/>
      <c r="GCJ125"/>
      <c r="GCK125"/>
      <c r="GCL125"/>
      <c r="GCM125"/>
      <c r="GCN125"/>
      <c r="GCO125"/>
      <c r="GCP125"/>
      <c r="GCQ125"/>
      <c r="GCR125"/>
      <c r="GCS125"/>
      <c r="GCT125"/>
      <c r="GCU125"/>
      <c r="GCV125"/>
      <c r="GCW125"/>
      <c r="GCX125"/>
      <c r="GCY125"/>
      <c r="GCZ125"/>
      <c r="GDA125"/>
      <c r="GDB125"/>
      <c r="GDC125"/>
      <c r="GDD125"/>
      <c r="GDE125"/>
      <c r="GDF125"/>
      <c r="GDG125"/>
      <c r="GDH125"/>
      <c r="GDI125"/>
      <c r="GDJ125"/>
      <c r="GDK125"/>
      <c r="GDL125"/>
      <c r="GDM125"/>
      <c r="GDN125"/>
      <c r="GDO125"/>
      <c r="GDP125"/>
      <c r="GDQ125"/>
      <c r="GDR125"/>
      <c r="GDS125"/>
      <c r="GDT125"/>
      <c r="GDU125"/>
      <c r="GDV125"/>
      <c r="GDW125"/>
      <c r="GDX125"/>
      <c r="GDY125"/>
      <c r="GDZ125"/>
      <c r="GEA125"/>
      <c r="GEB125"/>
      <c r="GEC125"/>
      <c r="GED125"/>
      <c r="GEE125"/>
      <c r="GEF125"/>
      <c r="GEG125"/>
      <c r="GEH125"/>
      <c r="GEI125"/>
      <c r="GEJ125"/>
      <c r="GEK125"/>
      <c r="GEL125"/>
      <c r="GEM125"/>
      <c r="GEN125"/>
      <c r="GEO125"/>
      <c r="GEP125"/>
      <c r="GEQ125"/>
      <c r="GER125"/>
      <c r="GES125"/>
      <c r="GET125"/>
      <c r="GEU125"/>
      <c r="GEV125"/>
      <c r="GEW125"/>
      <c r="GEX125"/>
      <c r="GEY125"/>
      <c r="GEZ125"/>
      <c r="GFA125"/>
      <c r="GFB125"/>
      <c r="GFC125"/>
      <c r="GFD125"/>
      <c r="GFE125"/>
      <c r="GFF125"/>
      <c r="GFG125"/>
      <c r="GFH125"/>
      <c r="GFI125"/>
      <c r="GFJ125"/>
      <c r="GFK125"/>
      <c r="GFL125"/>
      <c r="GFM125"/>
      <c r="GFN125"/>
      <c r="GFO125"/>
      <c r="GFP125"/>
      <c r="GFQ125"/>
      <c r="GFR125"/>
      <c r="GFS125"/>
      <c r="GFT125"/>
      <c r="GFU125"/>
      <c r="GFV125"/>
      <c r="GFW125"/>
      <c r="GFX125"/>
      <c r="GFY125"/>
      <c r="GFZ125"/>
      <c r="GGA125"/>
      <c r="GGB125"/>
      <c r="GGC125"/>
      <c r="GGD125"/>
      <c r="GGE125"/>
      <c r="GGF125"/>
      <c r="GGG125"/>
      <c r="GGH125"/>
      <c r="GGI125"/>
      <c r="GGJ125"/>
      <c r="GGK125"/>
      <c r="GGL125"/>
      <c r="GGM125"/>
      <c r="GGN125"/>
      <c r="GGO125"/>
      <c r="GGP125"/>
      <c r="GGQ125"/>
      <c r="GGR125"/>
      <c r="GGS125"/>
      <c r="GGT125"/>
      <c r="GGU125"/>
      <c r="GGV125"/>
      <c r="GGW125"/>
      <c r="GGX125"/>
      <c r="GGY125"/>
      <c r="GGZ125"/>
      <c r="GHA125"/>
      <c r="GHB125"/>
      <c r="GHC125"/>
      <c r="GHD125"/>
      <c r="GHE125"/>
      <c r="GHF125"/>
      <c r="GHG125"/>
      <c r="GHH125"/>
      <c r="GHI125"/>
      <c r="GHJ125"/>
      <c r="GHK125"/>
      <c r="GHL125"/>
      <c r="GHM125"/>
      <c r="GHN125"/>
      <c r="GHO125"/>
      <c r="GHP125"/>
      <c r="GHQ125"/>
      <c r="GHR125"/>
      <c r="GHS125"/>
      <c r="GHT125"/>
      <c r="GHU125"/>
      <c r="GHV125"/>
      <c r="GHW125"/>
      <c r="GHX125"/>
      <c r="GHY125"/>
      <c r="GHZ125"/>
      <c r="GIA125"/>
      <c r="GIB125"/>
      <c r="GIC125"/>
      <c r="GID125"/>
      <c r="GIE125"/>
      <c r="GIF125"/>
      <c r="GIG125"/>
      <c r="GIH125"/>
      <c r="GII125"/>
      <c r="GIJ125"/>
      <c r="GIK125"/>
      <c r="GIL125"/>
      <c r="GIM125"/>
      <c r="GIN125"/>
      <c r="GIO125"/>
      <c r="GIP125"/>
      <c r="GIQ125"/>
      <c r="GIR125"/>
      <c r="GIS125"/>
      <c r="GIT125"/>
      <c r="GIU125"/>
      <c r="GIV125"/>
      <c r="GIW125"/>
      <c r="GIX125"/>
      <c r="GIY125"/>
      <c r="GIZ125"/>
      <c r="GJA125"/>
      <c r="GJB125"/>
      <c r="GJC125"/>
      <c r="GJD125"/>
      <c r="GJE125"/>
      <c r="GJF125"/>
      <c r="GJG125"/>
      <c r="GJH125"/>
      <c r="GJI125"/>
      <c r="GJJ125"/>
      <c r="GJK125"/>
      <c r="GJL125"/>
      <c r="GJM125"/>
      <c r="GJN125"/>
      <c r="GJO125"/>
      <c r="GJP125"/>
      <c r="GJQ125"/>
      <c r="GJR125"/>
      <c r="GJS125"/>
      <c r="GJT125"/>
      <c r="GJU125"/>
      <c r="GJV125"/>
      <c r="GJW125"/>
      <c r="GJX125"/>
      <c r="GJY125"/>
      <c r="GJZ125"/>
      <c r="GKA125"/>
      <c r="GKB125"/>
      <c r="GKC125"/>
      <c r="GKD125"/>
      <c r="GKE125"/>
      <c r="GKF125"/>
      <c r="GKG125"/>
      <c r="GKH125"/>
      <c r="GKI125"/>
      <c r="GKJ125"/>
      <c r="GKK125"/>
      <c r="GKL125"/>
      <c r="GKM125"/>
      <c r="GKN125"/>
      <c r="GKO125"/>
      <c r="GKP125"/>
      <c r="GKQ125"/>
      <c r="GKR125"/>
      <c r="GKS125"/>
      <c r="GKT125"/>
      <c r="GKU125"/>
      <c r="GKV125"/>
      <c r="GKW125"/>
      <c r="GKX125"/>
      <c r="GKY125"/>
      <c r="GKZ125"/>
      <c r="GLA125"/>
      <c r="GLB125"/>
      <c r="GLC125"/>
      <c r="GLD125"/>
      <c r="GLE125"/>
      <c r="GLF125"/>
      <c r="GLG125"/>
      <c r="GLH125"/>
      <c r="GLI125"/>
      <c r="GLJ125"/>
      <c r="GLK125"/>
      <c r="GLL125"/>
      <c r="GLM125"/>
      <c r="GLN125"/>
      <c r="GLO125"/>
      <c r="GLP125"/>
      <c r="GLQ125"/>
      <c r="GLR125"/>
      <c r="GLS125"/>
      <c r="GLT125"/>
      <c r="GLU125"/>
      <c r="GLV125"/>
      <c r="GLW125"/>
      <c r="GLX125"/>
      <c r="GLY125"/>
      <c r="GLZ125"/>
      <c r="GMA125"/>
      <c r="GMB125"/>
      <c r="GMC125"/>
      <c r="GMD125"/>
      <c r="GME125"/>
      <c r="GMF125"/>
      <c r="GMG125"/>
      <c r="GMH125"/>
      <c r="GMI125"/>
      <c r="GMJ125"/>
      <c r="GMK125"/>
      <c r="GML125"/>
      <c r="GMM125"/>
      <c r="GMN125"/>
      <c r="GMO125"/>
      <c r="GMP125"/>
      <c r="GMQ125"/>
      <c r="GMR125"/>
      <c r="GMS125"/>
      <c r="GMT125"/>
      <c r="GMU125"/>
      <c r="GMV125"/>
      <c r="GMW125"/>
      <c r="GMX125"/>
      <c r="GMY125"/>
      <c r="GMZ125"/>
      <c r="GNA125"/>
      <c r="GNB125"/>
      <c r="GNC125"/>
      <c r="GND125"/>
      <c r="GNE125"/>
      <c r="GNF125"/>
      <c r="GNG125"/>
      <c r="GNH125"/>
      <c r="GNI125"/>
      <c r="GNJ125"/>
      <c r="GNK125"/>
      <c r="GNL125"/>
      <c r="GNM125"/>
      <c r="GNN125"/>
      <c r="GNO125"/>
      <c r="GNP125"/>
      <c r="GNQ125"/>
      <c r="GNR125"/>
      <c r="GNS125"/>
      <c r="GNT125"/>
      <c r="GNU125"/>
      <c r="GNV125"/>
      <c r="GNW125"/>
      <c r="GNX125"/>
      <c r="GNY125"/>
      <c r="GNZ125"/>
      <c r="GOA125"/>
      <c r="GOB125"/>
      <c r="GOC125"/>
      <c r="GOD125"/>
      <c r="GOE125"/>
      <c r="GOF125"/>
      <c r="GOG125"/>
      <c r="GOH125"/>
      <c r="GOI125"/>
      <c r="GOJ125"/>
      <c r="GOK125"/>
      <c r="GOL125"/>
      <c r="GOM125"/>
      <c r="GON125"/>
      <c r="GOO125"/>
      <c r="GOP125"/>
      <c r="GOQ125"/>
      <c r="GOR125"/>
      <c r="GOS125"/>
      <c r="GOT125"/>
      <c r="GOU125"/>
      <c r="GOV125"/>
      <c r="GOW125"/>
      <c r="GOX125"/>
      <c r="GOY125"/>
      <c r="GOZ125"/>
      <c r="GPA125"/>
      <c r="GPB125"/>
      <c r="GPC125"/>
      <c r="GPD125"/>
      <c r="GPE125"/>
      <c r="GPF125"/>
      <c r="GPG125"/>
      <c r="GPH125"/>
      <c r="GPI125"/>
      <c r="GPJ125"/>
      <c r="GPK125"/>
      <c r="GPL125"/>
      <c r="GPM125"/>
      <c r="GPN125"/>
      <c r="GPO125"/>
      <c r="GPP125"/>
      <c r="GPQ125"/>
      <c r="GPR125"/>
      <c r="GPS125"/>
      <c r="GPT125"/>
      <c r="GPU125"/>
      <c r="GPV125"/>
      <c r="GPW125"/>
      <c r="GPX125"/>
      <c r="GPY125"/>
      <c r="GPZ125"/>
      <c r="GQA125"/>
      <c r="GQB125"/>
      <c r="GQC125"/>
      <c r="GQD125"/>
      <c r="GQE125"/>
      <c r="GQF125"/>
      <c r="GQG125"/>
      <c r="GQH125"/>
      <c r="GQI125"/>
      <c r="GQJ125"/>
      <c r="GQK125"/>
      <c r="GQL125"/>
      <c r="GQM125"/>
      <c r="GQN125"/>
      <c r="GQO125"/>
      <c r="GQP125"/>
      <c r="GQQ125"/>
      <c r="GQR125"/>
      <c r="GQS125"/>
      <c r="GQT125"/>
      <c r="GQU125"/>
      <c r="GQV125"/>
      <c r="GQW125"/>
      <c r="GQX125"/>
      <c r="GQY125"/>
      <c r="GQZ125"/>
      <c r="GRA125"/>
      <c r="GRB125"/>
      <c r="GRC125"/>
      <c r="GRD125"/>
      <c r="GRE125"/>
      <c r="GRF125"/>
      <c r="GRG125"/>
      <c r="GRH125"/>
      <c r="GRI125"/>
      <c r="GRJ125"/>
      <c r="GRK125"/>
      <c r="GRL125"/>
      <c r="GRM125"/>
      <c r="GRN125"/>
      <c r="GRO125"/>
      <c r="GRP125"/>
      <c r="GRQ125"/>
      <c r="GRR125"/>
      <c r="GRS125"/>
      <c r="GRT125"/>
      <c r="GRU125"/>
      <c r="GRV125"/>
      <c r="GRW125"/>
      <c r="GRX125"/>
      <c r="GRY125"/>
      <c r="GRZ125"/>
      <c r="GSA125"/>
      <c r="GSB125"/>
      <c r="GSC125"/>
      <c r="GSD125"/>
      <c r="GSE125"/>
      <c r="GSF125"/>
      <c r="GSG125"/>
      <c r="GSH125"/>
      <c r="GSI125"/>
      <c r="GSJ125"/>
      <c r="GSK125"/>
      <c r="GSL125"/>
      <c r="GSM125"/>
      <c r="GSN125"/>
      <c r="GSO125"/>
      <c r="GSP125"/>
      <c r="GSQ125"/>
      <c r="GSR125"/>
      <c r="GSS125"/>
      <c r="GST125"/>
      <c r="GSU125"/>
      <c r="GSV125"/>
      <c r="GSW125"/>
      <c r="GSX125"/>
      <c r="GSY125"/>
      <c r="GSZ125"/>
      <c r="GTA125"/>
      <c r="GTB125"/>
      <c r="GTC125"/>
      <c r="GTD125"/>
      <c r="GTE125"/>
      <c r="GTF125"/>
      <c r="GTG125"/>
      <c r="GTH125"/>
      <c r="GTI125"/>
      <c r="GTJ125"/>
      <c r="GTK125"/>
      <c r="GTL125"/>
      <c r="GTM125"/>
      <c r="GTN125"/>
      <c r="GTO125"/>
      <c r="GTP125"/>
      <c r="GTQ125"/>
      <c r="GTR125"/>
      <c r="GTS125"/>
      <c r="GTT125"/>
      <c r="GTU125"/>
      <c r="GTV125"/>
      <c r="GTW125"/>
      <c r="GTX125"/>
      <c r="GTY125"/>
      <c r="GTZ125"/>
      <c r="GUA125"/>
      <c r="GUB125"/>
      <c r="GUC125"/>
      <c r="GUD125"/>
      <c r="GUE125"/>
      <c r="GUF125"/>
      <c r="GUG125"/>
      <c r="GUH125"/>
      <c r="GUI125"/>
      <c r="GUJ125"/>
      <c r="GUK125"/>
      <c r="GUL125"/>
      <c r="GUM125"/>
      <c r="GUN125"/>
      <c r="GUO125"/>
      <c r="GUP125"/>
      <c r="GUQ125"/>
      <c r="GUR125"/>
      <c r="GUS125"/>
      <c r="GUT125"/>
      <c r="GUU125"/>
      <c r="GUV125"/>
      <c r="GUW125"/>
      <c r="GUX125"/>
      <c r="GUY125"/>
      <c r="GUZ125"/>
      <c r="GVA125"/>
      <c r="GVB125"/>
      <c r="GVC125"/>
      <c r="GVD125"/>
      <c r="GVE125"/>
      <c r="GVF125"/>
      <c r="GVG125"/>
      <c r="GVH125"/>
      <c r="GVI125"/>
      <c r="GVJ125"/>
      <c r="GVK125"/>
      <c r="GVL125"/>
      <c r="GVM125"/>
      <c r="GVN125"/>
      <c r="GVO125"/>
      <c r="GVP125"/>
      <c r="GVQ125"/>
      <c r="GVR125"/>
      <c r="GVS125"/>
      <c r="GVT125"/>
      <c r="GVU125"/>
      <c r="GVV125"/>
      <c r="GVW125"/>
      <c r="GVX125"/>
      <c r="GVY125"/>
      <c r="GVZ125"/>
      <c r="GWA125"/>
      <c r="GWB125"/>
      <c r="GWC125"/>
      <c r="GWD125"/>
      <c r="GWE125"/>
      <c r="GWF125"/>
      <c r="GWG125"/>
      <c r="GWH125"/>
      <c r="GWI125"/>
      <c r="GWJ125"/>
      <c r="GWK125"/>
      <c r="GWL125"/>
      <c r="GWM125"/>
      <c r="GWN125"/>
      <c r="GWO125"/>
      <c r="GWP125"/>
      <c r="GWQ125"/>
      <c r="GWR125"/>
      <c r="GWS125"/>
      <c r="GWT125"/>
      <c r="GWU125"/>
      <c r="GWV125"/>
      <c r="GWW125"/>
      <c r="GWX125"/>
      <c r="GWY125"/>
      <c r="GWZ125"/>
      <c r="GXA125"/>
      <c r="GXB125"/>
      <c r="GXC125"/>
      <c r="GXD125"/>
      <c r="GXE125"/>
      <c r="GXF125"/>
      <c r="GXG125"/>
      <c r="GXH125"/>
      <c r="GXI125"/>
      <c r="GXJ125"/>
      <c r="GXK125"/>
      <c r="GXL125"/>
      <c r="GXM125"/>
      <c r="GXN125"/>
      <c r="GXO125"/>
      <c r="GXP125"/>
      <c r="GXQ125"/>
      <c r="GXR125"/>
      <c r="GXS125"/>
      <c r="GXT125"/>
      <c r="GXU125"/>
      <c r="GXV125"/>
      <c r="GXW125"/>
      <c r="GXX125"/>
      <c r="GXY125"/>
      <c r="GXZ125"/>
      <c r="GYA125"/>
      <c r="GYB125"/>
      <c r="GYC125"/>
      <c r="GYD125"/>
      <c r="GYE125"/>
      <c r="GYF125"/>
      <c r="GYG125"/>
      <c r="GYH125"/>
      <c r="GYI125"/>
      <c r="GYJ125"/>
      <c r="GYK125"/>
      <c r="GYL125"/>
      <c r="GYM125"/>
      <c r="GYN125"/>
      <c r="GYO125"/>
      <c r="GYP125"/>
      <c r="GYQ125"/>
      <c r="GYR125"/>
      <c r="GYS125"/>
      <c r="GYT125"/>
      <c r="GYU125"/>
      <c r="GYV125"/>
      <c r="GYW125"/>
      <c r="GYX125"/>
      <c r="GYY125"/>
      <c r="GYZ125"/>
      <c r="GZA125"/>
      <c r="GZB125"/>
      <c r="GZC125"/>
      <c r="GZD125"/>
      <c r="GZE125"/>
      <c r="GZF125"/>
      <c r="GZG125"/>
      <c r="GZH125"/>
      <c r="GZI125"/>
      <c r="GZJ125"/>
      <c r="GZK125"/>
      <c r="GZL125"/>
      <c r="GZM125"/>
      <c r="GZN125"/>
      <c r="GZO125"/>
      <c r="GZP125"/>
      <c r="GZQ125"/>
      <c r="GZR125"/>
      <c r="GZS125"/>
      <c r="GZT125"/>
      <c r="GZU125"/>
      <c r="GZV125"/>
      <c r="GZW125"/>
      <c r="GZX125"/>
      <c r="GZY125"/>
      <c r="GZZ125"/>
      <c r="HAA125"/>
      <c r="HAB125"/>
      <c r="HAC125"/>
      <c r="HAD125"/>
      <c r="HAE125"/>
      <c r="HAF125"/>
      <c r="HAG125"/>
      <c r="HAH125"/>
      <c r="HAI125"/>
      <c r="HAJ125"/>
      <c r="HAK125"/>
      <c r="HAL125"/>
      <c r="HAM125"/>
      <c r="HAN125"/>
      <c r="HAO125"/>
      <c r="HAP125"/>
      <c r="HAQ125"/>
      <c r="HAR125"/>
      <c r="HAS125"/>
      <c r="HAT125"/>
      <c r="HAU125"/>
      <c r="HAV125"/>
      <c r="HAW125"/>
      <c r="HAX125"/>
      <c r="HAY125"/>
      <c r="HAZ125"/>
      <c r="HBA125"/>
      <c r="HBB125"/>
      <c r="HBC125"/>
      <c r="HBD125"/>
      <c r="HBE125"/>
      <c r="HBF125"/>
      <c r="HBG125"/>
      <c r="HBH125"/>
      <c r="HBI125"/>
      <c r="HBJ125"/>
      <c r="HBK125"/>
      <c r="HBL125"/>
      <c r="HBM125"/>
      <c r="HBN125"/>
      <c r="HBO125"/>
      <c r="HBP125"/>
      <c r="HBQ125"/>
      <c r="HBR125"/>
      <c r="HBS125"/>
      <c r="HBT125"/>
      <c r="HBU125"/>
      <c r="HBV125"/>
      <c r="HBW125"/>
      <c r="HBX125"/>
      <c r="HBY125"/>
      <c r="HBZ125"/>
      <c r="HCA125"/>
      <c r="HCB125"/>
      <c r="HCC125"/>
      <c r="HCD125"/>
      <c r="HCE125"/>
      <c r="HCF125"/>
      <c r="HCG125"/>
      <c r="HCH125"/>
      <c r="HCI125"/>
      <c r="HCJ125"/>
      <c r="HCK125"/>
      <c r="HCL125"/>
      <c r="HCM125"/>
      <c r="HCN125"/>
      <c r="HCO125"/>
      <c r="HCP125"/>
      <c r="HCQ125"/>
      <c r="HCR125"/>
      <c r="HCS125"/>
      <c r="HCT125"/>
      <c r="HCU125"/>
      <c r="HCV125"/>
      <c r="HCW125"/>
      <c r="HCX125"/>
      <c r="HCY125"/>
      <c r="HCZ125"/>
      <c r="HDA125"/>
      <c r="HDB125"/>
      <c r="HDC125"/>
      <c r="HDD125"/>
      <c r="HDE125"/>
      <c r="HDF125"/>
      <c r="HDG125"/>
      <c r="HDH125"/>
      <c r="HDI125"/>
      <c r="HDJ125"/>
      <c r="HDK125"/>
      <c r="HDL125"/>
      <c r="HDM125"/>
      <c r="HDN125"/>
      <c r="HDO125"/>
      <c r="HDP125"/>
      <c r="HDQ125"/>
      <c r="HDR125"/>
      <c r="HDS125"/>
      <c r="HDT125"/>
      <c r="HDU125"/>
      <c r="HDV125"/>
      <c r="HDW125"/>
      <c r="HDX125"/>
      <c r="HDY125"/>
      <c r="HDZ125"/>
      <c r="HEA125"/>
      <c r="HEB125"/>
      <c r="HEC125"/>
      <c r="HED125"/>
      <c r="HEE125"/>
      <c r="HEF125"/>
      <c r="HEG125"/>
      <c r="HEH125"/>
      <c r="HEI125"/>
      <c r="HEJ125"/>
      <c r="HEK125"/>
      <c r="HEL125"/>
      <c r="HEM125"/>
      <c r="HEN125"/>
      <c r="HEO125"/>
      <c r="HEP125"/>
      <c r="HEQ125"/>
      <c r="HER125"/>
      <c r="HES125"/>
      <c r="HET125"/>
      <c r="HEU125"/>
      <c r="HEV125"/>
      <c r="HEW125"/>
      <c r="HEX125"/>
      <c r="HEY125"/>
      <c r="HEZ125"/>
      <c r="HFA125"/>
      <c r="HFB125"/>
      <c r="HFC125"/>
      <c r="HFD125"/>
      <c r="HFE125"/>
      <c r="HFF125"/>
      <c r="HFG125"/>
      <c r="HFH125"/>
      <c r="HFI125"/>
      <c r="HFJ125"/>
      <c r="HFK125"/>
      <c r="HFL125"/>
      <c r="HFM125"/>
      <c r="HFN125"/>
      <c r="HFO125"/>
      <c r="HFP125"/>
      <c r="HFQ125"/>
      <c r="HFR125"/>
      <c r="HFS125"/>
      <c r="HFT125"/>
      <c r="HFU125"/>
      <c r="HFV125"/>
      <c r="HFW125"/>
      <c r="HFX125"/>
      <c r="HFY125"/>
      <c r="HFZ125"/>
      <c r="HGA125"/>
      <c r="HGB125"/>
      <c r="HGC125"/>
      <c r="HGD125"/>
      <c r="HGE125"/>
      <c r="HGF125"/>
      <c r="HGG125"/>
      <c r="HGH125"/>
      <c r="HGI125"/>
      <c r="HGJ125"/>
      <c r="HGK125"/>
      <c r="HGL125"/>
      <c r="HGM125"/>
      <c r="HGN125"/>
      <c r="HGO125"/>
      <c r="HGP125"/>
      <c r="HGQ125"/>
      <c r="HGR125"/>
      <c r="HGS125"/>
      <c r="HGT125"/>
      <c r="HGU125"/>
      <c r="HGV125"/>
      <c r="HGW125"/>
      <c r="HGX125"/>
      <c r="HGY125"/>
      <c r="HGZ125"/>
      <c r="HHA125"/>
      <c r="HHB125"/>
      <c r="HHC125"/>
      <c r="HHD125"/>
      <c r="HHE125"/>
      <c r="HHF125"/>
      <c r="HHG125"/>
      <c r="HHH125"/>
      <c r="HHI125"/>
      <c r="HHJ125"/>
      <c r="HHK125"/>
      <c r="HHL125"/>
      <c r="HHM125"/>
      <c r="HHN125"/>
      <c r="HHO125"/>
      <c r="HHP125"/>
      <c r="HHQ125"/>
      <c r="HHR125"/>
      <c r="HHS125"/>
      <c r="HHT125"/>
      <c r="HHU125"/>
      <c r="HHV125"/>
      <c r="HHW125"/>
      <c r="HHX125"/>
      <c r="HHY125"/>
      <c r="HHZ125"/>
      <c r="HIA125"/>
      <c r="HIB125"/>
      <c r="HIC125"/>
      <c r="HID125"/>
      <c r="HIE125"/>
      <c r="HIF125"/>
      <c r="HIG125"/>
      <c r="HIH125"/>
      <c r="HII125"/>
      <c r="HIJ125"/>
      <c r="HIK125"/>
      <c r="HIL125"/>
      <c r="HIM125"/>
      <c r="HIN125"/>
      <c r="HIO125"/>
      <c r="HIP125"/>
      <c r="HIQ125"/>
      <c r="HIR125"/>
      <c r="HIS125"/>
      <c r="HIT125"/>
      <c r="HIU125"/>
      <c r="HIV125"/>
      <c r="HIW125"/>
      <c r="HIX125"/>
      <c r="HIY125"/>
      <c r="HIZ125"/>
      <c r="HJA125"/>
      <c r="HJB125"/>
      <c r="HJC125"/>
      <c r="HJD125"/>
      <c r="HJE125"/>
      <c r="HJF125"/>
      <c r="HJG125"/>
      <c r="HJH125"/>
      <c r="HJI125"/>
      <c r="HJJ125"/>
      <c r="HJK125"/>
      <c r="HJL125"/>
      <c r="HJM125"/>
      <c r="HJN125"/>
      <c r="HJO125"/>
      <c r="HJP125"/>
      <c r="HJQ125"/>
      <c r="HJR125"/>
      <c r="HJS125"/>
      <c r="HJT125"/>
      <c r="HJU125"/>
      <c r="HJV125"/>
      <c r="HJW125"/>
      <c r="HJX125"/>
      <c r="HJY125"/>
      <c r="HJZ125"/>
      <c r="HKA125"/>
      <c r="HKB125"/>
      <c r="HKC125"/>
      <c r="HKD125"/>
      <c r="HKE125"/>
      <c r="HKF125"/>
      <c r="HKG125"/>
      <c r="HKH125"/>
      <c r="HKI125"/>
      <c r="HKJ125"/>
      <c r="HKK125"/>
      <c r="HKL125"/>
      <c r="HKM125"/>
      <c r="HKN125"/>
      <c r="HKO125"/>
      <c r="HKP125"/>
      <c r="HKQ125"/>
      <c r="HKR125"/>
      <c r="HKS125"/>
      <c r="HKT125"/>
      <c r="HKU125"/>
      <c r="HKV125"/>
      <c r="HKW125"/>
      <c r="HKX125"/>
      <c r="HKY125"/>
      <c r="HKZ125"/>
      <c r="HLA125"/>
      <c r="HLB125"/>
      <c r="HLC125"/>
      <c r="HLD125"/>
      <c r="HLE125"/>
      <c r="HLF125"/>
      <c r="HLG125"/>
      <c r="HLH125"/>
      <c r="HLI125"/>
      <c r="HLJ125"/>
      <c r="HLK125"/>
      <c r="HLL125"/>
      <c r="HLM125"/>
      <c r="HLN125"/>
      <c r="HLO125"/>
      <c r="HLP125"/>
      <c r="HLQ125"/>
      <c r="HLR125"/>
      <c r="HLS125"/>
      <c r="HLT125"/>
      <c r="HLU125"/>
      <c r="HLV125"/>
      <c r="HLW125"/>
      <c r="HLX125"/>
      <c r="HLY125"/>
      <c r="HLZ125"/>
      <c r="HMA125"/>
      <c r="HMB125"/>
      <c r="HMC125"/>
      <c r="HMD125"/>
      <c r="HME125"/>
      <c r="HMF125"/>
      <c r="HMG125"/>
      <c r="HMH125"/>
      <c r="HMI125"/>
      <c r="HMJ125"/>
      <c r="HMK125"/>
      <c r="HML125"/>
      <c r="HMM125"/>
      <c r="HMN125"/>
      <c r="HMO125"/>
      <c r="HMP125"/>
      <c r="HMQ125"/>
      <c r="HMR125"/>
      <c r="HMS125"/>
      <c r="HMT125"/>
      <c r="HMU125"/>
      <c r="HMV125"/>
      <c r="HMW125"/>
      <c r="HMX125"/>
      <c r="HMY125"/>
      <c r="HMZ125"/>
      <c r="HNA125"/>
      <c r="HNB125"/>
      <c r="HNC125"/>
      <c r="HND125"/>
      <c r="HNE125"/>
      <c r="HNF125"/>
      <c r="HNG125"/>
      <c r="HNH125"/>
      <c r="HNI125"/>
      <c r="HNJ125"/>
      <c r="HNK125"/>
      <c r="HNL125"/>
      <c r="HNM125"/>
      <c r="HNN125"/>
      <c r="HNO125"/>
      <c r="HNP125"/>
      <c r="HNQ125"/>
      <c r="HNR125"/>
      <c r="HNS125"/>
      <c r="HNT125"/>
      <c r="HNU125"/>
      <c r="HNV125"/>
      <c r="HNW125"/>
      <c r="HNX125"/>
      <c r="HNY125"/>
      <c r="HNZ125"/>
      <c r="HOA125"/>
      <c r="HOB125"/>
      <c r="HOC125"/>
      <c r="HOD125"/>
      <c r="HOE125"/>
      <c r="HOF125"/>
      <c r="HOG125"/>
      <c r="HOH125"/>
      <c r="HOI125"/>
      <c r="HOJ125"/>
      <c r="HOK125"/>
      <c r="HOL125"/>
      <c r="HOM125"/>
      <c r="HON125"/>
      <c r="HOO125"/>
      <c r="HOP125"/>
      <c r="HOQ125"/>
      <c r="HOR125"/>
      <c r="HOS125"/>
      <c r="HOT125"/>
      <c r="HOU125"/>
      <c r="HOV125"/>
      <c r="HOW125"/>
      <c r="HOX125"/>
      <c r="HOY125"/>
      <c r="HOZ125"/>
      <c r="HPA125"/>
      <c r="HPB125"/>
      <c r="HPC125"/>
      <c r="HPD125"/>
      <c r="HPE125"/>
      <c r="HPF125"/>
      <c r="HPG125"/>
      <c r="HPH125"/>
      <c r="HPI125"/>
      <c r="HPJ125"/>
      <c r="HPK125"/>
      <c r="HPL125"/>
      <c r="HPM125"/>
      <c r="HPN125"/>
      <c r="HPO125"/>
      <c r="HPP125"/>
      <c r="HPQ125"/>
      <c r="HPR125"/>
      <c r="HPS125"/>
      <c r="HPT125"/>
      <c r="HPU125"/>
      <c r="HPV125"/>
      <c r="HPW125"/>
      <c r="HPX125"/>
      <c r="HPY125"/>
      <c r="HPZ125"/>
      <c r="HQA125"/>
      <c r="HQB125"/>
      <c r="HQC125"/>
      <c r="HQD125"/>
      <c r="HQE125"/>
      <c r="HQF125"/>
      <c r="HQG125"/>
      <c r="HQH125"/>
      <c r="HQI125"/>
      <c r="HQJ125"/>
      <c r="HQK125"/>
      <c r="HQL125"/>
      <c r="HQM125"/>
      <c r="HQN125"/>
      <c r="HQO125"/>
      <c r="HQP125"/>
      <c r="HQQ125"/>
      <c r="HQR125"/>
      <c r="HQS125"/>
      <c r="HQT125"/>
      <c r="HQU125"/>
      <c r="HQV125"/>
      <c r="HQW125"/>
      <c r="HQX125"/>
      <c r="HQY125"/>
      <c r="HQZ125"/>
      <c r="HRA125"/>
      <c r="HRB125"/>
      <c r="HRC125"/>
      <c r="HRD125"/>
      <c r="HRE125"/>
      <c r="HRF125"/>
      <c r="HRG125"/>
      <c r="HRH125"/>
      <c r="HRI125"/>
      <c r="HRJ125"/>
      <c r="HRK125"/>
      <c r="HRL125"/>
      <c r="HRM125"/>
      <c r="HRN125"/>
      <c r="HRO125"/>
      <c r="HRP125"/>
      <c r="HRQ125"/>
      <c r="HRR125"/>
      <c r="HRS125"/>
      <c r="HRT125"/>
      <c r="HRU125"/>
      <c r="HRV125"/>
      <c r="HRW125"/>
      <c r="HRX125"/>
      <c r="HRY125"/>
      <c r="HRZ125"/>
      <c r="HSA125"/>
      <c r="HSB125"/>
      <c r="HSC125"/>
      <c r="HSD125"/>
      <c r="HSE125"/>
      <c r="HSF125"/>
      <c r="HSG125"/>
      <c r="HSH125"/>
      <c r="HSI125"/>
      <c r="HSJ125"/>
      <c r="HSK125"/>
      <c r="HSL125"/>
      <c r="HSM125"/>
      <c r="HSN125"/>
      <c r="HSO125"/>
      <c r="HSP125"/>
      <c r="HSQ125"/>
      <c r="HSR125"/>
      <c r="HSS125"/>
      <c r="HST125"/>
      <c r="HSU125"/>
      <c r="HSV125"/>
      <c r="HSW125"/>
      <c r="HSX125"/>
      <c r="HSY125"/>
      <c r="HSZ125"/>
      <c r="HTA125"/>
      <c r="HTB125"/>
      <c r="HTC125"/>
      <c r="HTD125"/>
      <c r="HTE125"/>
      <c r="HTF125"/>
      <c r="HTG125"/>
      <c r="HTH125"/>
      <c r="HTI125"/>
      <c r="HTJ125"/>
      <c r="HTK125"/>
      <c r="HTL125"/>
      <c r="HTM125"/>
      <c r="HTN125"/>
      <c r="HTO125"/>
      <c r="HTP125"/>
      <c r="HTQ125"/>
      <c r="HTR125"/>
      <c r="HTS125"/>
      <c r="HTT125"/>
      <c r="HTU125"/>
      <c r="HTV125"/>
      <c r="HTW125"/>
      <c r="HTX125"/>
      <c r="HTY125"/>
      <c r="HTZ125"/>
      <c r="HUA125"/>
      <c r="HUB125"/>
      <c r="HUC125"/>
      <c r="HUD125"/>
      <c r="HUE125"/>
      <c r="HUF125"/>
      <c r="HUG125"/>
      <c r="HUH125"/>
      <c r="HUI125"/>
      <c r="HUJ125"/>
      <c r="HUK125"/>
      <c r="HUL125"/>
      <c r="HUM125"/>
      <c r="HUN125"/>
      <c r="HUO125"/>
      <c r="HUP125"/>
      <c r="HUQ125"/>
      <c r="HUR125"/>
      <c r="HUS125"/>
      <c r="HUT125"/>
      <c r="HUU125"/>
      <c r="HUV125"/>
      <c r="HUW125"/>
      <c r="HUX125"/>
      <c r="HUY125"/>
      <c r="HUZ125"/>
      <c r="HVA125"/>
      <c r="HVB125"/>
      <c r="HVC125"/>
      <c r="HVD125"/>
      <c r="HVE125"/>
      <c r="HVF125"/>
      <c r="HVG125"/>
      <c r="HVH125"/>
      <c r="HVI125"/>
      <c r="HVJ125"/>
      <c r="HVK125"/>
      <c r="HVL125"/>
      <c r="HVM125"/>
      <c r="HVN125"/>
      <c r="HVO125"/>
      <c r="HVP125"/>
      <c r="HVQ125"/>
      <c r="HVR125"/>
      <c r="HVS125"/>
      <c r="HVT125"/>
      <c r="HVU125"/>
      <c r="HVV125"/>
      <c r="HVW125"/>
      <c r="HVX125"/>
      <c r="HVY125"/>
      <c r="HVZ125"/>
      <c r="HWA125"/>
      <c r="HWB125"/>
      <c r="HWC125"/>
      <c r="HWD125"/>
      <c r="HWE125"/>
      <c r="HWF125"/>
      <c r="HWG125"/>
      <c r="HWH125"/>
      <c r="HWI125"/>
      <c r="HWJ125"/>
      <c r="HWK125"/>
      <c r="HWL125"/>
      <c r="HWM125"/>
      <c r="HWN125"/>
      <c r="HWO125"/>
      <c r="HWP125"/>
      <c r="HWQ125"/>
      <c r="HWR125"/>
      <c r="HWS125"/>
      <c r="HWT125"/>
      <c r="HWU125"/>
      <c r="HWV125"/>
      <c r="HWW125"/>
      <c r="HWX125"/>
      <c r="HWY125"/>
      <c r="HWZ125"/>
      <c r="HXA125"/>
      <c r="HXB125"/>
      <c r="HXC125"/>
      <c r="HXD125"/>
      <c r="HXE125"/>
      <c r="HXF125"/>
      <c r="HXG125"/>
      <c r="HXH125"/>
      <c r="HXI125"/>
      <c r="HXJ125"/>
      <c r="HXK125"/>
      <c r="HXL125"/>
      <c r="HXM125"/>
      <c r="HXN125"/>
      <c r="HXO125"/>
      <c r="HXP125"/>
      <c r="HXQ125"/>
      <c r="HXR125"/>
      <c r="HXS125"/>
      <c r="HXT125"/>
      <c r="HXU125"/>
      <c r="HXV125"/>
      <c r="HXW125"/>
      <c r="HXX125"/>
      <c r="HXY125"/>
      <c r="HXZ125"/>
      <c r="HYA125"/>
      <c r="HYB125"/>
      <c r="HYC125"/>
      <c r="HYD125"/>
      <c r="HYE125"/>
      <c r="HYF125"/>
      <c r="HYG125"/>
      <c r="HYH125"/>
      <c r="HYI125"/>
      <c r="HYJ125"/>
      <c r="HYK125"/>
      <c r="HYL125"/>
      <c r="HYM125"/>
      <c r="HYN125"/>
      <c r="HYO125"/>
      <c r="HYP125"/>
      <c r="HYQ125"/>
      <c r="HYR125"/>
      <c r="HYS125"/>
      <c r="HYT125"/>
      <c r="HYU125"/>
      <c r="HYV125"/>
      <c r="HYW125"/>
      <c r="HYX125"/>
      <c r="HYY125"/>
      <c r="HYZ125"/>
      <c r="HZA125"/>
      <c r="HZB125"/>
      <c r="HZC125"/>
      <c r="HZD125"/>
      <c r="HZE125"/>
      <c r="HZF125"/>
      <c r="HZG125"/>
      <c r="HZH125"/>
      <c r="HZI125"/>
      <c r="HZJ125"/>
      <c r="HZK125"/>
      <c r="HZL125"/>
      <c r="HZM125"/>
      <c r="HZN125"/>
      <c r="HZO125"/>
      <c r="HZP125"/>
      <c r="HZQ125"/>
      <c r="HZR125"/>
      <c r="HZS125"/>
      <c r="HZT125"/>
      <c r="HZU125"/>
      <c r="HZV125"/>
      <c r="HZW125"/>
      <c r="HZX125"/>
      <c r="HZY125"/>
      <c r="HZZ125"/>
      <c r="IAA125"/>
      <c r="IAB125"/>
      <c r="IAC125"/>
      <c r="IAD125"/>
      <c r="IAE125"/>
      <c r="IAF125"/>
      <c r="IAG125"/>
      <c r="IAH125"/>
      <c r="IAI125"/>
      <c r="IAJ125"/>
      <c r="IAK125"/>
      <c r="IAL125"/>
      <c r="IAM125"/>
      <c r="IAN125"/>
      <c r="IAO125"/>
      <c r="IAP125"/>
      <c r="IAQ125"/>
      <c r="IAR125"/>
      <c r="IAS125"/>
      <c r="IAT125"/>
      <c r="IAU125"/>
      <c r="IAV125"/>
      <c r="IAW125"/>
      <c r="IAX125"/>
      <c r="IAY125"/>
      <c r="IAZ125"/>
      <c r="IBA125"/>
      <c r="IBB125"/>
      <c r="IBC125"/>
      <c r="IBD125"/>
      <c r="IBE125"/>
      <c r="IBF125"/>
      <c r="IBG125"/>
      <c r="IBH125"/>
      <c r="IBI125"/>
      <c r="IBJ125"/>
      <c r="IBK125"/>
      <c r="IBL125"/>
      <c r="IBM125"/>
      <c r="IBN125"/>
      <c r="IBO125"/>
      <c r="IBP125"/>
      <c r="IBQ125"/>
      <c r="IBR125"/>
      <c r="IBS125"/>
      <c r="IBT125"/>
      <c r="IBU125"/>
      <c r="IBV125"/>
      <c r="IBW125"/>
      <c r="IBX125"/>
      <c r="IBY125"/>
      <c r="IBZ125"/>
      <c r="ICA125"/>
      <c r="ICB125"/>
      <c r="ICC125"/>
      <c r="ICD125"/>
      <c r="ICE125"/>
      <c r="ICF125"/>
      <c r="ICG125"/>
      <c r="ICH125"/>
      <c r="ICI125"/>
      <c r="ICJ125"/>
      <c r="ICK125"/>
      <c r="ICL125"/>
      <c r="ICM125"/>
      <c r="ICN125"/>
      <c r="ICO125"/>
      <c r="ICP125"/>
      <c r="ICQ125"/>
      <c r="ICR125"/>
      <c r="ICS125"/>
      <c r="ICT125"/>
      <c r="ICU125"/>
      <c r="ICV125"/>
      <c r="ICW125"/>
      <c r="ICX125"/>
      <c r="ICY125"/>
      <c r="ICZ125"/>
      <c r="IDA125"/>
      <c r="IDB125"/>
      <c r="IDC125"/>
      <c r="IDD125"/>
      <c r="IDE125"/>
      <c r="IDF125"/>
      <c r="IDG125"/>
      <c r="IDH125"/>
      <c r="IDI125"/>
      <c r="IDJ125"/>
      <c r="IDK125"/>
      <c r="IDL125"/>
      <c r="IDM125"/>
      <c r="IDN125"/>
      <c r="IDO125"/>
      <c r="IDP125"/>
      <c r="IDQ125"/>
      <c r="IDR125"/>
      <c r="IDS125"/>
      <c r="IDT125"/>
      <c r="IDU125"/>
      <c r="IDV125"/>
      <c r="IDW125"/>
      <c r="IDX125"/>
      <c r="IDY125"/>
      <c r="IDZ125"/>
      <c r="IEA125"/>
      <c r="IEB125"/>
      <c r="IEC125"/>
      <c r="IED125"/>
      <c r="IEE125"/>
      <c r="IEF125"/>
      <c r="IEG125"/>
      <c r="IEH125"/>
      <c r="IEI125"/>
      <c r="IEJ125"/>
      <c r="IEK125"/>
      <c r="IEL125"/>
      <c r="IEM125"/>
      <c r="IEN125"/>
      <c r="IEO125"/>
      <c r="IEP125"/>
      <c r="IEQ125"/>
      <c r="IER125"/>
      <c r="IES125"/>
      <c r="IET125"/>
      <c r="IEU125"/>
      <c r="IEV125"/>
      <c r="IEW125"/>
      <c r="IEX125"/>
      <c r="IEY125"/>
      <c r="IEZ125"/>
      <c r="IFA125"/>
      <c r="IFB125"/>
      <c r="IFC125"/>
      <c r="IFD125"/>
      <c r="IFE125"/>
      <c r="IFF125"/>
      <c r="IFG125"/>
      <c r="IFH125"/>
      <c r="IFI125"/>
      <c r="IFJ125"/>
      <c r="IFK125"/>
      <c r="IFL125"/>
      <c r="IFM125"/>
      <c r="IFN125"/>
      <c r="IFO125"/>
      <c r="IFP125"/>
      <c r="IFQ125"/>
      <c r="IFR125"/>
      <c r="IFS125"/>
      <c r="IFT125"/>
      <c r="IFU125"/>
      <c r="IFV125"/>
      <c r="IFW125"/>
      <c r="IFX125"/>
      <c r="IFY125"/>
      <c r="IFZ125"/>
      <c r="IGA125"/>
      <c r="IGB125"/>
      <c r="IGC125"/>
      <c r="IGD125"/>
      <c r="IGE125"/>
      <c r="IGF125"/>
      <c r="IGG125"/>
      <c r="IGH125"/>
      <c r="IGI125"/>
      <c r="IGJ125"/>
      <c r="IGK125"/>
      <c r="IGL125"/>
      <c r="IGM125"/>
      <c r="IGN125"/>
      <c r="IGO125"/>
      <c r="IGP125"/>
      <c r="IGQ125"/>
      <c r="IGR125"/>
      <c r="IGS125"/>
      <c r="IGT125"/>
      <c r="IGU125"/>
      <c r="IGV125"/>
      <c r="IGW125"/>
      <c r="IGX125"/>
      <c r="IGY125"/>
      <c r="IGZ125"/>
      <c r="IHA125"/>
      <c r="IHB125"/>
      <c r="IHC125"/>
      <c r="IHD125"/>
      <c r="IHE125"/>
      <c r="IHF125"/>
      <c r="IHG125"/>
      <c r="IHH125"/>
      <c r="IHI125"/>
      <c r="IHJ125"/>
      <c r="IHK125"/>
      <c r="IHL125"/>
      <c r="IHM125"/>
      <c r="IHN125"/>
      <c r="IHO125"/>
      <c r="IHP125"/>
      <c r="IHQ125"/>
      <c r="IHR125"/>
      <c r="IHS125"/>
      <c r="IHT125"/>
      <c r="IHU125"/>
      <c r="IHV125"/>
      <c r="IHW125"/>
      <c r="IHX125"/>
      <c r="IHY125"/>
      <c r="IHZ125"/>
      <c r="IIA125"/>
      <c r="IIB125"/>
      <c r="IIC125"/>
      <c r="IID125"/>
      <c r="IIE125"/>
      <c r="IIF125"/>
      <c r="IIG125"/>
      <c r="IIH125"/>
      <c r="III125"/>
      <c r="IIJ125"/>
      <c r="IIK125"/>
      <c r="IIL125"/>
      <c r="IIM125"/>
      <c r="IIN125"/>
      <c r="IIO125"/>
      <c r="IIP125"/>
      <c r="IIQ125"/>
      <c r="IIR125"/>
      <c r="IIS125"/>
      <c r="IIT125"/>
      <c r="IIU125"/>
      <c r="IIV125"/>
      <c r="IIW125"/>
      <c r="IIX125"/>
      <c r="IIY125"/>
      <c r="IIZ125"/>
      <c r="IJA125"/>
      <c r="IJB125"/>
      <c r="IJC125"/>
      <c r="IJD125"/>
      <c r="IJE125"/>
      <c r="IJF125"/>
      <c r="IJG125"/>
      <c r="IJH125"/>
      <c r="IJI125"/>
      <c r="IJJ125"/>
      <c r="IJK125"/>
      <c r="IJL125"/>
      <c r="IJM125"/>
      <c r="IJN125"/>
      <c r="IJO125"/>
      <c r="IJP125"/>
      <c r="IJQ125"/>
      <c r="IJR125"/>
      <c r="IJS125"/>
      <c r="IJT125"/>
      <c r="IJU125"/>
      <c r="IJV125"/>
      <c r="IJW125"/>
      <c r="IJX125"/>
      <c r="IJY125"/>
      <c r="IJZ125"/>
      <c r="IKA125"/>
      <c r="IKB125"/>
      <c r="IKC125"/>
      <c r="IKD125"/>
      <c r="IKE125"/>
      <c r="IKF125"/>
      <c r="IKG125"/>
      <c r="IKH125"/>
      <c r="IKI125"/>
      <c r="IKJ125"/>
      <c r="IKK125"/>
      <c r="IKL125"/>
      <c r="IKM125"/>
      <c r="IKN125"/>
      <c r="IKO125"/>
      <c r="IKP125"/>
      <c r="IKQ125"/>
      <c r="IKR125"/>
      <c r="IKS125"/>
      <c r="IKT125"/>
      <c r="IKU125"/>
      <c r="IKV125"/>
      <c r="IKW125"/>
      <c r="IKX125"/>
      <c r="IKY125"/>
      <c r="IKZ125"/>
      <c r="ILA125"/>
      <c r="ILB125"/>
      <c r="ILC125"/>
      <c r="ILD125"/>
      <c r="ILE125"/>
      <c r="ILF125"/>
      <c r="ILG125"/>
      <c r="ILH125"/>
      <c r="ILI125"/>
      <c r="ILJ125"/>
      <c r="ILK125"/>
      <c r="ILL125"/>
      <c r="ILM125"/>
      <c r="ILN125"/>
      <c r="ILO125"/>
      <c r="ILP125"/>
      <c r="ILQ125"/>
      <c r="ILR125"/>
      <c r="ILS125"/>
      <c r="ILT125"/>
      <c r="ILU125"/>
      <c r="ILV125"/>
      <c r="ILW125"/>
      <c r="ILX125"/>
      <c r="ILY125"/>
      <c r="ILZ125"/>
      <c r="IMA125"/>
      <c r="IMB125"/>
      <c r="IMC125"/>
      <c r="IMD125"/>
      <c r="IME125"/>
      <c r="IMF125"/>
      <c r="IMG125"/>
      <c r="IMH125"/>
      <c r="IMI125"/>
      <c r="IMJ125"/>
      <c r="IMK125"/>
      <c r="IML125"/>
      <c r="IMM125"/>
      <c r="IMN125"/>
      <c r="IMO125"/>
      <c r="IMP125"/>
      <c r="IMQ125"/>
      <c r="IMR125"/>
      <c r="IMS125"/>
      <c r="IMT125"/>
      <c r="IMU125"/>
      <c r="IMV125"/>
      <c r="IMW125"/>
      <c r="IMX125"/>
      <c r="IMY125"/>
      <c r="IMZ125"/>
      <c r="INA125"/>
      <c r="INB125"/>
      <c r="INC125"/>
      <c r="IND125"/>
      <c r="INE125"/>
      <c r="INF125"/>
      <c r="ING125"/>
      <c r="INH125"/>
      <c r="INI125"/>
      <c r="INJ125"/>
      <c r="INK125"/>
      <c r="INL125"/>
      <c r="INM125"/>
      <c r="INN125"/>
      <c r="INO125"/>
      <c r="INP125"/>
      <c r="INQ125"/>
      <c r="INR125"/>
      <c r="INS125"/>
      <c r="INT125"/>
      <c r="INU125"/>
      <c r="INV125"/>
      <c r="INW125"/>
      <c r="INX125"/>
      <c r="INY125"/>
      <c r="INZ125"/>
      <c r="IOA125"/>
      <c r="IOB125"/>
      <c r="IOC125"/>
      <c r="IOD125"/>
      <c r="IOE125"/>
      <c r="IOF125"/>
      <c r="IOG125"/>
      <c r="IOH125"/>
      <c r="IOI125"/>
      <c r="IOJ125"/>
      <c r="IOK125"/>
      <c r="IOL125"/>
      <c r="IOM125"/>
      <c r="ION125"/>
      <c r="IOO125"/>
      <c r="IOP125"/>
      <c r="IOQ125"/>
      <c r="IOR125"/>
      <c r="IOS125"/>
      <c r="IOT125"/>
      <c r="IOU125"/>
      <c r="IOV125"/>
      <c r="IOW125"/>
      <c r="IOX125"/>
      <c r="IOY125"/>
      <c r="IOZ125"/>
      <c r="IPA125"/>
      <c r="IPB125"/>
      <c r="IPC125"/>
      <c r="IPD125"/>
      <c r="IPE125"/>
      <c r="IPF125"/>
      <c r="IPG125"/>
      <c r="IPH125"/>
      <c r="IPI125"/>
      <c r="IPJ125"/>
      <c r="IPK125"/>
      <c r="IPL125"/>
      <c r="IPM125"/>
      <c r="IPN125"/>
      <c r="IPO125"/>
      <c r="IPP125"/>
      <c r="IPQ125"/>
      <c r="IPR125"/>
      <c r="IPS125"/>
      <c r="IPT125"/>
      <c r="IPU125"/>
      <c r="IPV125"/>
      <c r="IPW125"/>
      <c r="IPX125"/>
      <c r="IPY125"/>
      <c r="IPZ125"/>
      <c r="IQA125"/>
      <c r="IQB125"/>
      <c r="IQC125"/>
      <c r="IQD125"/>
      <c r="IQE125"/>
      <c r="IQF125"/>
      <c r="IQG125"/>
      <c r="IQH125"/>
      <c r="IQI125"/>
      <c r="IQJ125"/>
      <c r="IQK125"/>
      <c r="IQL125"/>
      <c r="IQM125"/>
      <c r="IQN125"/>
      <c r="IQO125"/>
      <c r="IQP125"/>
      <c r="IQQ125"/>
      <c r="IQR125"/>
      <c r="IQS125"/>
      <c r="IQT125"/>
      <c r="IQU125"/>
      <c r="IQV125"/>
      <c r="IQW125"/>
      <c r="IQX125"/>
      <c r="IQY125"/>
      <c r="IQZ125"/>
      <c r="IRA125"/>
      <c r="IRB125"/>
      <c r="IRC125"/>
      <c r="IRD125"/>
      <c r="IRE125"/>
      <c r="IRF125"/>
      <c r="IRG125"/>
      <c r="IRH125"/>
      <c r="IRI125"/>
      <c r="IRJ125"/>
      <c r="IRK125"/>
      <c r="IRL125"/>
      <c r="IRM125"/>
      <c r="IRN125"/>
      <c r="IRO125"/>
      <c r="IRP125"/>
      <c r="IRQ125"/>
      <c r="IRR125"/>
      <c r="IRS125"/>
      <c r="IRT125"/>
      <c r="IRU125"/>
      <c r="IRV125"/>
      <c r="IRW125"/>
      <c r="IRX125"/>
      <c r="IRY125"/>
      <c r="IRZ125"/>
      <c r="ISA125"/>
      <c r="ISB125"/>
      <c r="ISC125"/>
      <c r="ISD125"/>
      <c r="ISE125"/>
      <c r="ISF125"/>
      <c r="ISG125"/>
      <c r="ISH125"/>
      <c r="ISI125"/>
      <c r="ISJ125"/>
      <c r="ISK125"/>
      <c r="ISL125"/>
      <c r="ISM125"/>
      <c r="ISN125"/>
      <c r="ISO125"/>
      <c r="ISP125"/>
      <c r="ISQ125"/>
      <c r="ISR125"/>
      <c r="ISS125"/>
      <c r="IST125"/>
      <c r="ISU125"/>
      <c r="ISV125"/>
      <c r="ISW125"/>
      <c r="ISX125"/>
      <c r="ISY125"/>
      <c r="ISZ125"/>
      <c r="ITA125"/>
      <c r="ITB125"/>
      <c r="ITC125"/>
      <c r="ITD125"/>
      <c r="ITE125"/>
      <c r="ITF125"/>
      <c r="ITG125"/>
      <c r="ITH125"/>
      <c r="ITI125"/>
      <c r="ITJ125"/>
      <c r="ITK125"/>
      <c r="ITL125"/>
      <c r="ITM125"/>
      <c r="ITN125"/>
      <c r="ITO125"/>
      <c r="ITP125"/>
      <c r="ITQ125"/>
      <c r="ITR125"/>
      <c r="ITS125"/>
      <c r="ITT125"/>
      <c r="ITU125"/>
      <c r="ITV125"/>
      <c r="ITW125"/>
      <c r="ITX125"/>
      <c r="ITY125"/>
      <c r="ITZ125"/>
      <c r="IUA125"/>
      <c r="IUB125"/>
      <c r="IUC125"/>
      <c r="IUD125"/>
      <c r="IUE125"/>
      <c r="IUF125"/>
      <c r="IUG125"/>
      <c r="IUH125"/>
      <c r="IUI125"/>
      <c r="IUJ125"/>
      <c r="IUK125"/>
      <c r="IUL125"/>
      <c r="IUM125"/>
      <c r="IUN125"/>
      <c r="IUO125"/>
      <c r="IUP125"/>
      <c r="IUQ125"/>
      <c r="IUR125"/>
      <c r="IUS125"/>
      <c r="IUT125"/>
      <c r="IUU125"/>
      <c r="IUV125"/>
      <c r="IUW125"/>
      <c r="IUX125"/>
      <c r="IUY125"/>
      <c r="IUZ125"/>
      <c r="IVA125"/>
      <c r="IVB125"/>
      <c r="IVC125"/>
      <c r="IVD125"/>
      <c r="IVE125"/>
      <c r="IVF125"/>
      <c r="IVG125"/>
      <c r="IVH125"/>
      <c r="IVI125"/>
      <c r="IVJ125"/>
      <c r="IVK125"/>
      <c r="IVL125"/>
      <c r="IVM125"/>
      <c r="IVN125"/>
      <c r="IVO125"/>
      <c r="IVP125"/>
      <c r="IVQ125"/>
      <c r="IVR125"/>
      <c r="IVS125"/>
      <c r="IVT125"/>
      <c r="IVU125"/>
      <c r="IVV125"/>
      <c r="IVW125"/>
      <c r="IVX125"/>
      <c r="IVY125"/>
      <c r="IVZ125"/>
      <c r="IWA125"/>
      <c r="IWB125"/>
      <c r="IWC125"/>
      <c r="IWD125"/>
      <c r="IWE125"/>
      <c r="IWF125"/>
      <c r="IWG125"/>
      <c r="IWH125"/>
      <c r="IWI125"/>
      <c r="IWJ125"/>
      <c r="IWK125"/>
      <c r="IWL125"/>
      <c r="IWM125"/>
      <c r="IWN125"/>
      <c r="IWO125"/>
      <c r="IWP125"/>
      <c r="IWQ125"/>
      <c r="IWR125"/>
      <c r="IWS125"/>
      <c r="IWT125"/>
      <c r="IWU125"/>
      <c r="IWV125"/>
      <c r="IWW125"/>
      <c r="IWX125"/>
      <c r="IWY125"/>
      <c r="IWZ125"/>
      <c r="IXA125"/>
      <c r="IXB125"/>
      <c r="IXC125"/>
      <c r="IXD125"/>
      <c r="IXE125"/>
      <c r="IXF125"/>
      <c r="IXG125"/>
      <c r="IXH125"/>
      <c r="IXI125"/>
      <c r="IXJ125"/>
      <c r="IXK125"/>
      <c r="IXL125"/>
      <c r="IXM125"/>
      <c r="IXN125"/>
      <c r="IXO125"/>
      <c r="IXP125"/>
      <c r="IXQ125"/>
      <c r="IXR125"/>
      <c r="IXS125"/>
      <c r="IXT125"/>
      <c r="IXU125"/>
      <c r="IXV125"/>
      <c r="IXW125"/>
      <c r="IXX125"/>
      <c r="IXY125"/>
      <c r="IXZ125"/>
      <c r="IYA125"/>
      <c r="IYB125"/>
      <c r="IYC125"/>
      <c r="IYD125"/>
      <c r="IYE125"/>
      <c r="IYF125"/>
      <c r="IYG125"/>
      <c r="IYH125"/>
      <c r="IYI125"/>
      <c r="IYJ125"/>
      <c r="IYK125"/>
      <c r="IYL125"/>
      <c r="IYM125"/>
      <c r="IYN125"/>
      <c r="IYO125"/>
      <c r="IYP125"/>
      <c r="IYQ125"/>
      <c r="IYR125"/>
      <c r="IYS125"/>
      <c r="IYT125"/>
      <c r="IYU125"/>
      <c r="IYV125"/>
      <c r="IYW125"/>
      <c r="IYX125"/>
      <c r="IYY125"/>
      <c r="IYZ125"/>
      <c r="IZA125"/>
      <c r="IZB125"/>
      <c r="IZC125"/>
      <c r="IZD125"/>
      <c r="IZE125"/>
      <c r="IZF125"/>
      <c r="IZG125"/>
      <c r="IZH125"/>
      <c r="IZI125"/>
      <c r="IZJ125"/>
      <c r="IZK125"/>
      <c r="IZL125"/>
      <c r="IZM125"/>
      <c r="IZN125"/>
      <c r="IZO125"/>
      <c r="IZP125"/>
      <c r="IZQ125"/>
      <c r="IZR125"/>
      <c r="IZS125"/>
      <c r="IZT125"/>
      <c r="IZU125"/>
      <c r="IZV125"/>
      <c r="IZW125"/>
      <c r="IZX125"/>
      <c r="IZY125"/>
      <c r="IZZ125"/>
      <c r="JAA125"/>
      <c r="JAB125"/>
      <c r="JAC125"/>
      <c r="JAD125"/>
      <c r="JAE125"/>
      <c r="JAF125"/>
      <c r="JAG125"/>
      <c r="JAH125"/>
      <c r="JAI125"/>
      <c r="JAJ125"/>
      <c r="JAK125"/>
      <c r="JAL125"/>
      <c r="JAM125"/>
      <c r="JAN125"/>
      <c r="JAO125"/>
      <c r="JAP125"/>
      <c r="JAQ125"/>
      <c r="JAR125"/>
      <c r="JAS125"/>
      <c r="JAT125"/>
      <c r="JAU125"/>
      <c r="JAV125"/>
      <c r="JAW125"/>
      <c r="JAX125"/>
      <c r="JAY125"/>
      <c r="JAZ125"/>
      <c r="JBA125"/>
      <c r="JBB125"/>
      <c r="JBC125"/>
      <c r="JBD125"/>
      <c r="JBE125"/>
      <c r="JBF125"/>
      <c r="JBG125"/>
      <c r="JBH125"/>
      <c r="JBI125"/>
      <c r="JBJ125"/>
      <c r="JBK125"/>
      <c r="JBL125"/>
      <c r="JBM125"/>
      <c r="JBN125"/>
      <c r="JBO125"/>
      <c r="JBP125"/>
      <c r="JBQ125"/>
      <c r="JBR125"/>
      <c r="JBS125"/>
      <c r="JBT125"/>
      <c r="JBU125"/>
      <c r="JBV125"/>
      <c r="JBW125"/>
      <c r="JBX125"/>
      <c r="JBY125"/>
      <c r="JBZ125"/>
      <c r="JCA125"/>
      <c r="JCB125"/>
      <c r="JCC125"/>
      <c r="JCD125"/>
      <c r="JCE125"/>
      <c r="JCF125"/>
      <c r="JCG125"/>
      <c r="JCH125"/>
      <c r="JCI125"/>
      <c r="JCJ125"/>
      <c r="JCK125"/>
      <c r="JCL125"/>
      <c r="JCM125"/>
      <c r="JCN125"/>
      <c r="JCO125"/>
      <c r="JCP125"/>
      <c r="JCQ125"/>
      <c r="JCR125"/>
      <c r="JCS125"/>
      <c r="JCT125"/>
      <c r="JCU125"/>
      <c r="JCV125"/>
      <c r="JCW125"/>
      <c r="JCX125"/>
      <c r="JCY125"/>
      <c r="JCZ125"/>
      <c r="JDA125"/>
      <c r="JDB125"/>
      <c r="JDC125"/>
      <c r="JDD125"/>
      <c r="JDE125"/>
      <c r="JDF125"/>
      <c r="JDG125"/>
      <c r="JDH125"/>
      <c r="JDI125"/>
      <c r="JDJ125"/>
      <c r="JDK125"/>
      <c r="JDL125"/>
      <c r="JDM125"/>
      <c r="JDN125"/>
      <c r="JDO125"/>
      <c r="JDP125"/>
      <c r="JDQ125"/>
      <c r="JDR125"/>
      <c r="JDS125"/>
      <c r="JDT125"/>
      <c r="JDU125"/>
      <c r="JDV125"/>
      <c r="JDW125"/>
      <c r="JDX125"/>
      <c r="JDY125"/>
      <c r="JDZ125"/>
      <c r="JEA125"/>
      <c r="JEB125"/>
      <c r="JEC125"/>
      <c r="JED125"/>
      <c r="JEE125"/>
      <c r="JEF125"/>
      <c r="JEG125"/>
      <c r="JEH125"/>
      <c r="JEI125"/>
      <c r="JEJ125"/>
      <c r="JEK125"/>
      <c r="JEL125"/>
      <c r="JEM125"/>
      <c r="JEN125"/>
      <c r="JEO125"/>
      <c r="JEP125"/>
      <c r="JEQ125"/>
      <c r="JER125"/>
      <c r="JES125"/>
      <c r="JET125"/>
      <c r="JEU125"/>
      <c r="JEV125"/>
      <c r="JEW125"/>
      <c r="JEX125"/>
      <c r="JEY125"/>
      <c r="JEZ125"/>
      <c r="JFA125"/>
      <c r="JFB125"/>
      <c r="JFC125"/>
      <c r="JFD125"/>
      <c r="JFE125"/>
      <c r="JFF125"/>
      <c r="JFG125"/>
      <c r="JFH125"/>
      <c r="JFI125"/>
      <c r="JFJ125"/>
      <c r="JFK125"/>
      <c r="JFL125"/>
      <c r="JFM125"/>
      <c r="JFN125"/>
      <c r="JFO125"/>
      <c r="JFP125"/>
      <c r="JFQ125"/>
      <c r="JFR125"/>
      <c r="JFS125"/>
      <c r="JFT125"/>
      <c r="JFU125"/>
      <c r="JFV125"/>
      <c r="JFW125"/>
      <c r="JFX125"/>
      <c r="JFY125"/>
      <c r="JFZ125"/>
      <c r="JGA125"/>
      <c r="JGB125"/>
      <c r="JGC125"/>
      <c r="JGD125"/>
      <c r="JGE125"/>
      <c r="JGF125"/>
      <c r="JGG125"/>
      <c r="JGH125"/>
      <c r="JGI125"/>
      <c r="JGJ125"/>
      <c r="JGK125"/>
      <c r="JGL125"/>
      <c r="JGM125"/>
      <c r="JGN125"/>
      <c r="JGO125"/>
      <c r="JGP125"/>
      <c r="JGQ125"/>
      <c r="JGR125"/>
      <c r="JGS125"/>
      <c r="JGT125"/>
      <c r="JGU125"/>
      <c r="JGV125"/>
      <c r="JGW125"/>
      <c r="JGX125"/>
      <c r="JGY125"/>
      <c r="JGZ125"/>
      <c r="JHA125"/>
      <c r="JHB125"/>
      <c r="JHC125"/>
      <c r="JHD125"/>
      <c r="JHE125"/>
      <c r="JHF125"/>
      <c r="JHG125"/>
      <c r="JHH125"/>
      <c r="JHI125"/>
      <c r="JHJ125"/>
      <c r="JHK125"/>
      <c r="JHL125"/>
      <c r="JHM125"/>
      <c r="JHN125"/>
      <c r="JHO125"/>
      <c r="JHP125"/>
      <c r="JHQ125"/>
      <c r="JHR125"/>
      <c r="JHS125"/>
      <c r="JHT125"/>
      <c r="JHU125"/>
      <c r="JHV125"/>
      <c r="JHW125"/>
      <c r="JHX125"/>
      <c r="JHY125"/>
      <c r="JHZ125"/>
      <c r="JIA125"/>
      <c r="JIB125"/>
      <c r="JIC125"/>
      <c r="JID125"/>
      <c r="JIE125"/>
      <c r="JIF125"/>
      <c r="JIG125"/>
      <c r="JIH125"/>
      <c r="JII125"/>
      <c r="JIJ125"/>
      <c r="JIK125"/>
      <c r="JIL125"/>
      <c r="JIM125"/>
      <c r="JIN125"/>
      <c r="JIO125"/>
      <c r="JIP125"/>
      <c r="JIQ125"/>
      <c r="JIR125"/>
      <c r="JIS125"/>
      <c r="JIT125"/>
      <c r="JIU125"/>
      <c r="JIV125"/>
      <c r="JIW125"/>
      <c r="JIX125"/>
      <c r="JIY125"/>
      <c r="JIZ125"/>
      <c r="JJA125"/>
      <c r="JJB125"/>
      <c r="JJC125"/>
      <c r="JJD125"/>
      <c r="JJE125"/>
      <c r="JJF125"/>
      <c r="JJG125"/>
      <c r="JJH125"/>
      <c r="JJI125"/>
      <c r="JJJ125"/>
      <c r="JJK125"/>
      <c r="JJL125"/>
      <c r="JJM125"/>
      <c r="JJN125"/>
      <c r="JJO125"/>
      <c r="JJP125"/>
      <c r="JJQ125"/>
      <c r="JJR125"/>
      <c r="JJS125"/>
      <c r="JJT125"/>
      <c r="JJU125"/>
      <c r="JJV125"/>
      <c r="JJW125"/>
      <c r="JJX125"/>
      <c r="JJY125"/>
      <c r="JJZ125"/>
      <c r="JKA125"/>
      <c r="JKB125"/>
      <c r="JKC125"/>
      <c r="JKD125"/>
      <c r="JKE125"/>
      <c r="JKF125"/>
      <c r="JKG125"/>
      <c r="JKH125"/>
      <c r="JKI125"/>
      <c r="JKJ125"/>
      <c r="JKK125"/>
      <c r="JKL125"/>
      <c r="JKM125"/>
      <c r="JKN125"/>
      <c r="JKO125"/>
      <c r="JKP125"/>
      <c r="JKQ125"/>
      <c r="JKR125"/>
      <c r="JKS125"/>
      <c r="JKT125"/>
      <c r="JKU125"/>
      <c r="JKV125"/>
      <c r="JKW125"/>
      <c r="JKX125"/>
      <c r="JKY125"/>
      <c r="JKZ125"/>
      <c r="JLA125"/>
      <c r="JLB125"/>
      <c r="JLC125"/>
      <c r="JLD125"/>
      <c r="JLE125"/>
      <c r="JLF125"/>
      <c r="JLG125"/>
      <c r="JLH125"/>
      <c r="JLI125"/>
      <c r="JLJ125"/>
      <c r="JLK125"/>
      <c r="JLL125"/>
      <c r="JLM125"/>
      <c r="JLN125"/>
      <c r="JLO125"/>
      <c r="JLP125"/>
      <c r="JLQ125"/>
      <c r="JLR125"/>
      <c r="JLS125"/>
      <c r="JLT125"/>
      <c r="JLU125"/>
      <c r="JLV125"/>
      <c r="JLW125"/>
      <c r="JLX125"/>
      <c r="JLY125"/>
      <c r="JLZ125"/>
      <c r="JMA125"/>
      <c r="JMB125"/>
      <c r="JMC125"/>
      <c r="JMD125"/>
      <c r="JME125"/>
      <c r="JMF125"/>
      <c r="JMG125"/>
      <c r="JMH125"/>
      <c r="JMI125"/>
      <c r="JMJ125"/>
      <c r="JMK125"/>
      <c r="JML125"/>
      <c r="JMM125"/>
      <c r="JMN125"/>
      <c r="JMO125"/>
      <c r="JMP125"/>
      <c r="JMQ125"/>
      <c r="JMR125"/>
      <c r="JMS125"/>
      <c r="JMT125"/>
      <c r="JMU125"/>
      <c r="JMV125"/>
      <c r="JMW125"/>
      <c r="JMX125"/>
      <c r="JMY125"/>
      <c r="JMZ125"/>
      <c r="JNA125"/>
      <c r="JNB125"/>
      <c r="JNC125"/>
      <c r="JND125"/>
      <c r="JNE125"/>
      <c r="JNF125"/>
      <c r="JNG125"/>
      <c r="JNH125"/>
      <c r="JNI125"/>
      <c r="JNJ125"/>
      <c r="JNK125"/>
      <c r="JNL125"/>
      <c r="JNM125"/>
      <c r="JNN125"/>
      <c r="JNO125"/>
      <c r="JNP125"/>
      <c r="JNQ125"/>
      <c r="JNR125"/>
      <c r="JNS125"/>
      <c r="JNT125"/>
      <c r="JNU125"/>
      <c r="JNV125"/>
      <c r="JNW125"/>
      <c r="JNX125"/>
      <c r="JNY125"/>
      <c r="JNZ125"/>
      <c r="JOA125"/>
      <c r="JOB125"/>
      <c r="JOC125"/>
      <c r="JOD125"/>
      <c r="JOE125"/>
      <c r="JOF125"/>
      <c r="JOG125"/>
      <c r="JOH125"/>
      <c r="JOI125"/>
      <c r="JOJ125"/>
      <c r="JOK125"/>
      <c r="JOL125"/>
      <c r="JOM125"/>
      <c r="JON125"/>
      <c r="JOO125"/>
      <c r="JOP125"/>
      <c r="JOQ125"/>
      <c r="JOR125"/>
      <c r="JOS125"/>
      <c r="JOT125"/>
      <c r="JOU125"/>
      <c r="JOV125"/>
      <c r="JOW125"/>
      <c r="JOX125"/>
      <c r="JOY125"/>
      <c r="JOZ125"/>
      <c r="JPA125"/>
      <c r="JPB125"/>
      <c r="JPC125"/>
      <c r="JPD125"/>
      <c r="JPE125"/>
      <c r="JPF125"/>
      <c r="JPG125"/>
      <c r="JPH125"/>
      <c r="JPI125"/>
      <c r="JPJ125"/>
      <c r="JPK125"/>
      <c r="JPL125"/>
      <c r="JPM125"/>
      <c r="JPN125"/>
      <c r="JPO125"/>
      <c r="JPP125"/>
      <c r="JPQ125"/>
      <c r="JPR125"/>
      <c r="JPS125"/>
      <c r="JPT125"/>
      <c r="JPU125"/>
      <c r="JPV125"/>
      <c r="JPW125"/>
      <c r="JPX125"/>
      <c r="JPY125"/>
      <c r="JPZ125"/>
      <c r="JQA125"/>
      <c r="JQB125"/>
      <c r="JQC125"/>
      <c r="JQD125"/>
      <c r="JQE125"/>
      <c r="JQF125"/>
      <c r="JQG125"/>
      <c r="JQH125"/>
      <c r="JQI125"/>
      <c r="JQJ125"/>
      <c r="JQK125"/>
      <c r="JQL125"/>
      <c r="JQM125"/>
      <c r="JQN125"/>
      <c r="JQO125"/>
      <c r="JQP125"/>
      <c r="JQQ125"/>
      <c r="JQR125"/>
      <c r="JQS125"/>
      <c r="JQT125"/>
      <c r="JQU125"/>
      <c r="JQV125"/>
      <c r="JQW125"/>
      <c r="JQX125"/>
      <c r="JQY125"/>
      <c r="JQZ125"/>
      <c r="JRA125"/>
      <c r="JRB125"/>
      <c r="JRC125"/>
      <c r="JRD125"/>
      <c r="JRE125"/>
      <c r="JRF125"/>
      <c r="JRG125"/>
      <c r="JRH125"/>
      <c r="JRI125"/>
      <c r="JRJ125"/>
      <c r="JRK125"/>
      <c r="JRL125"/>
      <c r="JRM125"/>
      <c r="JRN125"/>
      <c r="JRO125"/>
      <c r="JRP125"/>
      <c r="JRQ125"/>
      <c r="JRR125"/>
      <c r="JRS125"/>
      <c r="JRT125"/>
      <c r="JRU125"/>
      <c r="JRV125"/>
      <c r="JRW125"/>
      <c r="JRX125"/>
      <c r="JRY125"/>
      <c r="JRZ125"/>
      <c r="JSA125"/>
      <c r="JSB125"/>
      <c r="JSC125"/>
      <c r="JSD125"/>
      <c r="JSE125"/>
      <c r="JSF125"/>
      <c r="JSG125"/>
      <c r="JSH125"/>
      <c r="JSI125"/>
      <c r="JSJ125"/>
      <c r="JSK125"/>
      <c r="JSL125"/>
      <c r="JSM125"/>
      <c r="JSN125"/>
      <c r="JSO125"/>
      <c r="JSP125"/>
      <c r="JSQ125"/>
      <c r="JSR125"/>
      <c r="JSS125"/>
      <c r="JST125"/>
      <c r="JSU125"/>
      <c r="JSV125"/>
      <c r="JSW125"/>
      <c r="JSX125"/>
      <c r="JSY125"/>
      <c r="JSZ125"/>
      <c r="JTA125"/>
      <c r="JTB125"/>
      <c r="JTC125"/>
      <c r="JTD125"/>
      <c r="JTE125"/>
      <c r="JTF125"/>
      <c r="JTG125"/>
      <c r="JTH125"/>
      <c r="JTI125"/>
      <c r="JTJ125"/>
      <c r="JTK125"/>
      <c r="JTL125"/>
      <c r="JTM125"/>
      <c r="JTN125"/>
      <c r="JTO125"/>
      <c r="JTP125"/>
      <c r="JTQ125"/>
      <c r="JTR125"/>
      <c r="JTS125"/>
      <c r="JTT125"/>
      <c r="JTU125"/>
      <c r="JTV125"/>
      <c r="JTW125"/>
      <c r="JTX125"/>
      <c r="JTY125"/>
      <c r="JTZ125"/>
      <c r="JUA125"/>
      <c r="JUB125"/>
      <c r="JUC125"/>
      <c r="JUD125"/>
      <c r="JUE125"/>
      <c r="JUF125"/>
      <c r="JUG125"/>
      <c r="JUH125"/>
      <c r="JUI125"/>
      <c r="JUJ125"/>
      <c r="JUK125"/>
      <c r="JUL125"/>
      <c r="JUM125"/>
      <c r="JUN125"/>
      <c r="JUO125"/>
      <c r="JUP125"/>
      <c r="JUQ125"/>
      <c r="JUR125"/>
      <c r="JUS125"/>
      <c r="JUT125"/>
      <c r="JUU125"/>
      <c r="JUV125"/>
      <c r="JUW125"/>
      <c r="JUX125"/>
      <c r="JUY125"/>
      <c r="JUZ125"/>
      <c r="JVA125"/>
      <c r="JVB125"/>
      <c r="JVC125"/>
      <c r="JVD125"/>
      <c r="JVE125"/>
      <c r="JVF125"/>
      <c r="JVG125"/>
      <c r="JVH125"/>
      <c r="JVI125"/>
      <c r="JVJ125"/>
      <c r="JVK125"/>
      <c r="JVL125"/>
      <c r="JVM125"/>
      <c r="JVN125"/>
      <c r="JVO125"/>
      <c r="JVP125"/>
      <c r="JVQ125"/>
      <c r="JVR125"/>
      <c r="JVS125"/>
      <c r="JVT125"/>
      <c r="JVU125"/>
      <c r="JVV125"/>
      <c r="JVW125"/>
      <c r="JVX125"/>
      <c r="JVY125"/>
      <c r="JVZ125"/>
      <c r="JWA125"/>
      <c r="JWB125"/>
      <c r="JWC125"/>
      <c r="JWD125"/>
      <c r="JWE125"/>
      <c r="JWF125"/>
      <c r="JWG125"/>
      <c r="JWH125"/>
      <c r="JWI125"/>
      <c r="JWJ125"/>
      <c r="JWK125"/>
      <c r="JWL125"/>
      <c r="JWM125"/>
      <c r="JWN125"/>
      <c r="JWO125"/>
      <c r="JWP125"/>
      <c r="JWQ125"/>
      <c r="JWR125"/>
      <c r="JWS125"/>
      <c r="JWT125"/>
      <c r="JWU125"/>
      <c r="JWV125"/>
      <c r="JWW125"/>
      <c r="JWX125"/>
      <c r="JWY125"/>
      <c r="JWZ125"/>
      <c r="JXA125"/>
      <c r="JXB125"/>
      <c r="JXC125"/>
      <c r="JXD125"/>
      <c r="JXE125"/>
      <c r="JXF125"/>
      <c r="JXG125"/>
      <c r="JXH125"/>
      <c r="JXI125"/>
      <c r="JXJ125"/>
      <c r="JXK125"/>
      <c r="JXL125"/>
      <c r="JXM125"/>
      <c r="JXN125"/>
      <c r="JXO125"/>
      <c r="JXP125"/>
      <c r="JXQ125"/>
      <c r="JXR125"/>
      <c r="JXS125"/>
      <c r="JXT125"/>
      <c r="JXU125"/>
      <c r="JXV125"/>
      <c r="JXW125"/>
      <c r="JXX125"/>
      <c r="JXY125"/>
      <c r="JXZ125"/>
      <c r="JYA125"/>
      <c r="JYB125"/>
      <c r="JYC125"/>
      <c r="JYD125"/>
      <c r="JYE125"/>
      <c r="JYF125"/>
      <c r="JYG125"/>
      <c r="JYH125"/>
      <c r="JYI125"/>
      <c r="JYJ125"/>
      <c r="JYK125"/>
      <c r="JYL125"/>
      <c r="JYM125"/>
      <c r="JYN125"/>
      <c r="JYO125"/>
      <c r="JYP125"/>
      <c r="JYQ125"/>
      <c r="JYR125"/>
      <c r="JYS125"/>
      <c r="JYT125"/>
      <c r="JYU125"/>
      <c r="JYV125"/>
      <c r="JYW125"/>
      <c r="JYX125"/>
      <c r="JYY125"/>
      <c r="JYZ125"/>
      <c r="JZA125"/>
      <c r="JZB125"/>
      <c r="JZC125"/>
      <c r="JZD125"/>
      <c r="JZE125"/>
      <c r="JZF125"/>
      <c r="JZG125"/>
      <c r="JZH125"/>
      <c r="JZI125"/>
      <c r="JZJ125"/>
      <c r="JZK125"/>
      <c r="JZL125"/>
      <c r="JZM125"/>
      <c r="JZN125"/>
      <c r="JZO125"/>
      <c r="JZP125"/>
      <c r="JZQ125"/>
      <c r="JZR125"/>
      <c r="JZS125"/>
      <c r="JZT125"/>
      <c r="JZU125"/>
      <c r="JZV125"/>
      <c r="JZW125"/>
      <c r="JZX125"/>
      <c r="JZY125"/>
      <c r="JZZ125"/>
      <c r="KAA125"/>
      <c r="KAB125"/>
      <c r="KAC125"/>
      <c r="KAD125"/>
      <c r="KAE125"/>
      <c r="KAF125"/>
      <c r="KAG125"/>
      <c r="KAH125"/>
      <c r="KAI125"/>
      <c r="KAJ125"/>
      <c r="KAK125"/>
      <c r="KAL125"/>
      <c r="KAM125"/>
      <c r="KAN125"/>
      <c r="KAO125"/>
      <c r="KAP125"/>
      <c r="KAQ125"/>
      <c r="KAR125"/>
      <c r="KAS125"/>
      <c r="KAT125"/>
      <c r="KAU125"/>
      <c r="KAV125"/>
      <c r="KAW125"/>
      <c r="KAX125"/>
      <c r="KAY125"/>
      <c r="KAZ125"/>
      <c r="KBA125"/>
      <c r="KBB125"/>
      <c r="KBC125"/>
      <c r="KBD125"/>
      <c r="KBE125"/>
      <c r="KBF125"/>
      <c r="KBG125"/>
      <c r="KBH125"/>
      <c r="KBI125"/>
      <c r="KBJ125"/>
      <c r="KBK125"/>
      <c r="KBL125"/>
      <c r="KBM125"/>
      <c r="KBN125"/>
      <c r="KBO125"/>
      <c r="KBP125"/>
      <c r="KBQ125"/>
      <c r="KBR125"/>
      <c r="KBS125"/>
      <c r="KBT125"/>
      <c r="KBU125"/>
      <c r="KBV125"/>
      <c r="KBW125"/>
      <c r="KBX125"/>
      <c r="KBY125"/>
      <c r="KBZ125"/>
      <c r="KCA125"/>
      <c r="KCB125"/>
      <c r="KCC125"/>
      <c r="KCD125"/>
      <c r="KCE125"/>
      <c r="KCF125"/>
      <c r="KCG125"/>
      <c r="KCH125"/>
      <c r="KCI125"/>
      <c r="KCJ125"/>
      <c r="KCK125"/>
      <c r="KCL125"/>
      <c r="KCM125"/>
      <c r="KCN125"/>
      <c r="KCO125"/>
      <c r="KCP125"/>
      <c r="KCQ125"/>
      <c r="KCR125"/>
      <c r="KCS125"/>
      <c r="KCT125"/>
      <c r="KCU125"/>
      <c r="KCV125"/>
      <c r="KCW125"/>
      <c r="KCX125"/>
      <c r="KCY125"/>
      <c r="KCZ125"/>
      <c r="KDA125"/>
      <c r="KDB125"/>
      <c r="KDC125"/>
      <c r="KDD125"/>
      <c r="KDE125"/>
      <c r="KDF125"/>
      <c r="KDG125"/>
      <c r="KDH125"/>
      <c r="KDI125"/>
      <c r="KDJ125"/>
      <c r="KDK125"/>
      <c r="KDL125"/>
      <c r="KDM125"/>
      <c r="KDN125"/>
      <c r="KDO125"/>
      <c r="KDP125"/>
      <c r="KDQ125"/>
      <c r="KDR125"/>
      <c r="KDS125"/>
      <c r="KDT125"/>
      <c r="KDU125"/>
      <c r="KDV125"/>
      <c r="KDW125"/>
      <c r="KDX125"/>
      <c r="KDY125"/>
      <c r="KDZ125"/>
      <c r="KEA125"/>
      <c r="KEB125"/>
      <c r="KEC125"/>
      <c r="KED125"/>
      <c r="KEE125"/>
      <c r="KEF125"/>
      <c r="KEG125"/>
      <c r="KEH125"/>
      <c r="KEI125"/>
      <c r="KEJ125"/>
      <c r="KEK125"/>
      <c r="KEL125"/>
      <c r="KEM125"/>
      <c r="KEN125"/>
      <c r="KEO125"/>
      <c r="KEP125"/>
      <c r="KEQ125"/>
      <c r="KER125"/>
      <c r="KES125"/>
      <c r="KET125"/>
      <c r="KEU125"/>
      <c r="KEV125"/>
      <c r="KEW125"/>
      <c r="KEX125"/>
      <c r="KEY125"/>
      <c r="KEZ125"/>
      <c r="KFA125"/>
      <c r="KFB125"/>
      <c r="KFC125"/>
      <c r="KFD125"/>
      <c r="KFE125"/>
      <c r="KFF125"/>
      <c r="KFG125"/>
      <c r="KFH125"/>
      <c r="KFI125"/>
      <c r="KFJ125"/>
      <c r="KFK125"/>
      <c r="KFL125"/>
      <c r="KFM125"/>
      <c r="KFN125"/>
      <c r="KFO125"/>
      <c r="KFP125"/>
      <c r="KFQ125"/>
      <c r="KFR125"/>
      <c r="KFS125"/>
      <c r="KFT125"/>
      <c r="KFU125"/>
      <c r="KFV125"/>
      <c r="KFW125"/>
      <c r="KFX125"/>
      <c r="KFY125"/>
      <c r="KFZ125"/>
      <c r="KGA125"/>
      <c r="KGB125"/>
      <c r="KGC125"/>
      <c r="KGD125"/>
      <c r="KGE125"/>
      <c r="KGF125"/>
      <c r="KGG125"/>
      <c r="KGH125"/>
      <c r="KGI125"/>
      <c r="KGJ125"/>
      <c r="KGK125"/>
      <c r="KGL125"/>
      <c r="KGM125"/>
      <c r="KGN125"/>
      <c r="KGO125"/>
      <c r="KGP125"/>
      <c r="KGQ125"/>
      <c r="KGR125"/>
      <c r="KGS125"/>
      <c r="KGT125"/>
      <c r="KGU125"/>
      <c r="KGV125"/>
      <c r="KGW125"/>
      <c r="KGX125"/>
      <c r="KGY125"/>
      <c r="KGZ125"/>
      <c r="KHA125"/>
      <c r="KHB125"/>
      <c r="KHC125"/>
      <c r="KHD125"/>
      <c r="KHE125"/>
      <c r="KHF125"/>
      <c r="KHG125"/>
      <c r="KHH125"/>
      <c r="KHI125"/>
      <c r="KHJ125"/>
      <c r="KHK125"/>
      <c r="KHL125"/>
      <c r="KHM125"/>
      <c r="KHN125"/>
      <c r="KHO125"/>
      <c r="KHP125"/>
      <c r="KHQ125"/>
      <c r="KHR125"/>
      <c r="KHS125"/>
      <c r="KHT125"/>
      <c r="KHU125"/>
      <c r="KHV125"/>
      <c r="KHW125"/>
      <c r="KHX125"/>
      <c r="KHY125"/>
      <c r="KHZ125"/>
      <c r="KIA125"/>
      <c r="KIB125"/>
      <c r="KIC125"/>
      <c r="KID125"/>
      <c r="KIE125"/>
      <c r="KIF125"/>
      <c r="KIG125"/>
      <c r="KIH125"/>
      <c r="KII125"/>
      <c r="KIJ125"/>
      <c r="KIK125"/>
      <c r="KIL125"/>
      <c r="KIM125"/>
      <c r="KIN125"/>
      <c r="KIO125"/>
      <c r="KIP125"/>
      <c r="KIQ125"/>
      <c r="KIR125"/>
      <c r="KIS125"/>
      <c r="KIT125"/>
      <c r="KIU125"/>
      <c r="KIV125"/>
      <c r="KIW125"/>
      <c r="KIX125"/>
      <c r="KIY125"/>
      <c r="KIZ125"/>
      <c r="KJA125"/>
      <c r="KJB125"/>
      <c r="KJC125"/>
      <c r="KJD125"/>
      <c r="KJE125"/>
      <c r="KJF125"/>
      <c r="KJG125"/>
      <c r="KJH125"/>
      <c r="KJI125"/>
      <c r="KJJ125"/>
      <c r="KJK125"/>
      <c r="KJL125"/>
      <c r="KJM125"/>
      <c r="KJN125"/>
      <c r="KJO125"/>
      <c r="KJP125"/>
      <c r="KJQ125"/>
      <c r="KJR125"/>
      <c r="KJS125"/>
      <c r="KJT125"/>
      <c r="KJU125"/>
      <c r="KJV125"/>
      <c r="KJW125"/>
      <c r="KJX125"/>
      <c r="KJY125"/>
      <c r="KJZ125"/>
      <c r="KKA125"/>
      <c r="KKB125"/>
      <c r="KKC125"/>
      <c r="KKD125"/>
      <c r="KKE125"/>
      <c r="KKF125"/>
      <c r="KKG125"/>
      <c r="KKH125"/>
      <c r="KKI125"/>
      <c r="KKJ125"/>
      <c r="KKK125"/>
      <c r="KKL125"/>
      <c r="KKM125"/>
      <c r="KKN125"/>
      <c r="KKO125"/>
      <c r="KKP125"/>
      <c r="KKQ125"/>
      <c r="KKR125"/>
      <c r="KKS125"/>
      <c r="KKT125"/>
      <c r="KKU125"/>
      <c r="KKV125"/>
      <c r="KKW125"/>
      <c r="KKX125"/>
      <c r="KKY125"/>
      <c r="KKZ125"/>
      <c r="KLA125"/>
      <c r="KLB125"/>
      <c r="KLC125"/>
      <c r="KLD125"/>
      <c r="KLE125"/>
      <c r="KLF125"/>
      <c r="KLG125"/>
      <c r="KLH125"/>
      <c r="KLI125"/>
      <c r="KLJ125"/>
      <c r="KLK125"/>
      <c r="KLL125"/>
      <c r="KLM125"/>
      <c r="KLN125"/>
      <c r="KLO125"/>
      <c r="KLP125"/>
      <c r="KLQ125"/>
      <c r="KLR125"/>
      <c r="KLS125"/>
      <c r="KLT125"/>
      <c r="KLU125"/>
      <c r="KLV125"/>
      <c r="KLW125"/>
      <c r="KLX125"/>
      <c r="KLY125"/>
      <c r="KLZ125"/>
      <c r="KMA125"/>
      <c r="KMB125"/>
      <c r="KMC125"/>
      <c r="KMD125"/>
      <c r="KME125"/>
      <c r="KMF125"/>
      <c r="KMG125"/>
      <c r="KMH125"/>
      <c r="KMI125"/>
      <c r="KMJ125"/>
      <c r="KMK125"/>
      <c r="KML125"/>
      <c r="KMM125"/>
      <c r="KMN125"/>
      <c r="KMO125"/>
      <c r="KMP125"/>
      <c r="KMQ125"/>
      <c r="KMR125"/>
      <c r="KMS125"/>
      <c r="KMT125"/>
      <c r="KMU125"/>
      <c r="KMV125"/>
      <c r="KMW125"/>
      <c r="KMX125"/>
      <c r="KMY125"/>
      <c r="KMZ125"/>
      <c r="KNA125"/>
      <c r="KNB125"/>
      <c r="KNC125"/>
      <c r="KND125"/>
      <c r="KNE125"/>
      <c r="KNF125"/>
      <c r="KNG125"/>
      <c r="KNH125"/>
      <c r="KNI125"/>
      <c r="KNJ125"/>
      <c r="KNK125"/>
      <c r="KNL125"/>
      <c r="KNM125"/>
      <c r="KNN125"/>
      <c r="KNO125"/>
      <c r="KNP125"/>
      <c r="KNQ125"/>
      <c r="KNR125"/>
      <c r="KNS125"/>
      <c r="KNT125"/>
      <c r="KNU125"/>
      <c r="KNV125"/>
      <c r="KNW125"/>
      <c r="KNX125"/>
      <c r="KNY125"/>
      <c r="KNZ125"/>
      <c r="KOA125"/>
      <c r="KOB125"/>
      <c r="KOC125"/>
      <c r="KOD125"/>
      <c r="KOE125"/>
      <c r="KOF125"/>
      <c r="KOG125"/>
      <c r="KOH125"/>
      <c r="KOI125"/>
      <c r="KOJ125"/>
      <c r="KOK125"/>
      <c r="KOL125"/>
      <c r="KOM125"/>
      <c r="KON125"/>
      <c r="KOO125"/>
      <c r="KOP125"/>
      <c r="KOQ125"/>
      <c r="KOR125"/>
      <c r="KOS125"/>
      <c r="KOT125"/>
      <c r="KOU125"/>
      <c r="KOV125"/>
      <c r="KOW125"/>
      <c r="KOX125"/>
      <c r="KOY125"/>
      <c r="KOZ125"/>
      <c r="KPA125"/>
      <c r="KPB125"/>
      <c r="KPC125"/>
      <c r="KPD125"/>
      <c r="KPE125"/>
      <c r="KPF125"/>
      <c r="KPG125"/>
      <c r="KPH125"/>
      <c r="KPI125"/>
      <c r="KPJ125"/>
      <c r="KPK125"/>
      <c r="KPL125"/>
      <c r="KPM125"/>
      <c r="KPN125"/>
      <c r="KPO125"/>
      <c r="KPP125"/>
      <c r="KPQ125"/>
      <c r="KPR125"/>
      <c r="KPS125"/>
      <c r="KPT125"/>
      <c r="KPU125"/>
      <c r="KPV125"/>
      <c r="KPW125"/>
      <c r="KPX125"/>
      <c r="KPY125"/>
      <c r="KPZ125"/>
      <c r="KQA125"/>
      <c r="KQB125"/>
      <c r="KQC125"/>
      <c r="KQD125"/>
      <c r="KQE125"/>
      <c r="KQF125"/>
      <c r="KQG125"/>
      <c r="KQH125"/>
      <c r="KQI125"/>
      <c r="KQJ125"/>
      <c r="KQK125"/>
      <c r="KQL125"/>
      <c r="KQM125"/>
      <c r="KQN125"/>
      <c r="KQO125"/>
      <c r="KQP125"/>
      <c r="KQQ125"/>
      <c r="KQR125"/>
      <c r="KQS125"/>
      <c r="KQT125"/>
      <c r="KQU125"/>
      <c r="KQV125"/>
      <c r="KQW125"/>
      <c r="KQX125"/>
      <c r="KQY125"/>
      <c r="KQZ125"/>
      <c r="KRA125"/>
      <c r="KRB125"/>
      <c r="KRC125"/>
      <c r="KRD125"/>
      <c r="KRE125"/>
      <c r="KRF125"/>
      <c r="KRG125"/>
      <c r="KRH125"/>
      <c r="KRI125"/>
      <c r="KRJ125"/>
      <c r="KRK125"/>
      <c r="KRL125"/>
      <c r="KRM125"/>
      <c r="KRN125"/>
      <c r="KRO125"/>
      <c r="KRP125"/>
      <c r="KRQ125"/>
      <c r="KRR125"/>
      <c r="KRS125"/>
      <c r="KRT125"/>
      <c r="KRU125"/>
      <c r="KRV125"/>
      <c r="KRW125"/>
      <c r="KRX125"/>
      <c r="KRY125"/>
      <c r="KRZ125"/>
      <c r="KSA125"/>
      <c r="KSB125"/>
      <c r="KSC125"/>
      <c r="KSD125"/>
      <c r="KSE125"/>
      <c r="KSF125"/>
      <c r="KSG125"/>
      <c r="KSH125"/>
      <c r="KSI125"/>
      <c r="KSJ125"/>
      <c r="KSK125"/>
      <c r="KSL125"/>
      <c r="KSM125"/>
      <c r="KSN125"/>
      <c r="KSO125"/>
      <c r="KSP125"/>
      <c r="KSQ125"/>
      <c r="KSR125"/>
      <c r="KSS125"/>
      <c r="KST125"/>
      <c r="KSU125"/>
      <c r="KSV125"/>
      <c r="KSW125"/>
      <c r="KSX125"/>
      <c r="KSY125"/>
      <c r="KSZ125"/>
      <c r="KTA125"/>
      <c r="KTB125"/>
      <c r="KTC125"/>
      <c r="KTD125"/>
      <c r="KTE125"/>
      <c r="KTF125"/>
      <c r="KTG125"/>
      <c r="KTH125"/>
      <c r="KTI125"/>
      <c r="KTJ125"/>
      <c r="KTK125"/>
      <c r="KTL125"/>
      <c r="KTM125"/>
      <c r="KTN125"/>
      <c r="KTO125"/>
      <c r="KTP125"/>
      <c r="KTQ125"/>
      <c r="KTR125"/>
      <c r="KTS125"/>
      <c r="KTT125"/>
      <c r="KTU125"/>
      <c r="KTV125"/>
      <c r="KTW125"/>
      <c r="KTX125"/>
      <c r="KTY125"/>
      <c r="KTZ125"/>
      <c r="KUA125"/>
      <c r="KUB125"/>
      <c r="KUC125"/>
      <c r="KUD125"/>
      <c r="KUE125"/>
      <c r="KUF125"/>
      <c r="KUG125"/>
      <c r="KUH125"/>
      <c r="KUI125"/>
      <c r="KUJ125"/>
      <c r="KUK125"/>
      <c r="KUL125"/>
      <c r="KUM125"/>
      <c r="KUN125"/>
      <c r="KUO125"/>
      <c r="KUP125"/>
      <c r="KUQ125"/>
      <c r="KUR125"/>
      <c r="KUS125"/>
      <c r="KUT125"/>
      <c r="KUU125"/>
      <c r="KUV125"/>
      <c r="KUW125"/>
      <c r="KUX125"/>
      <c r="KUY125"/>
      <c r="KUZ125"/>
      <c r="KVA125"/>
      <c r="KVB125"/>
      <c r="KVC125"/>
      <c r="KVD125"/>
      <c r="KVE125"/>
      <c r="KVF125"/>
      <c r="KVG125"/>
      <c r="KVH125"/>
      <c r="KVI125"/>
      <c r="KVJ125"/>
      <c r="KVK125"/>
      <c r="KVL125"/>
      <c r="KVM125"/>
      <c r="KVN125"/>
      <c r="KVO125"/>
      <c r="KVP125"/>
      <c r="KVQ125"/>
      <c r="KVR125"/>
      <c r="KVS125"/>
      <c r="KVT125"/>
      <c r="KVU125"/>
      <c r="KVV125"/>
      <c r="KVW125"/>
      <c r="KVX125"/>
      <c r="KVY125"/>
      <c r="KVZ125"/>
      <c r="KWA125"/>
      <c r="KWB125"/>
      <c r="KWC125"/>
      <c r="KWD125"/>
      <c r="KWE125"/>
      <c r="KWF125"/>
      <c r="KWG125"/>
      <c r="KWH125"/>
      <c r="KWI125"/>
      <c r="KWJ125"/>
      <c r="KWK125"/>
      <c r="KWL125"/>
      <c r="KWM125"/>
      <c r="KWN125"/>
      <c r="KWO125"/>
      <c r="KWP125"/>
      <c r="KWQ125"/>
      <c r="KWR125"/>
      <c r="KWS125"/>
      <c r="KWT125"/>
      <c r="KWU125"/>
      <c r="KWV125"/>
      <c r="KWW125"/>
      <c r="KWX125"/>
      <c r="KWY125"/>
      <c r="KWZ125"/>
      <c r="KXA125"/>
      <c r="KXB125"/>
      <c r="KXC125"/>
      <c r="KXD125"/>
      <c r="KXE125"/>
      <c r="KXF125"/>
      <c r="KXG125"/>
      <c r="KXH125"/>
      <c r="KXI125"/>
      <c r="KXJ125"/>
      <c r="KXK125"/>
      <c r="KXL125"/>
      <c r="KXM125"/>
      <c r="KXN125"/>
      <c r="KXO125"/>
      <c r="KXP125"/>
      <c r="KXQ125"/>
      <c r="KXR125"/>
      <c r="KXS125"/>
      <c r="KXT125"/>
      <c r="KXU125"/>
      <c r="KXV125"/>
      <c r="KXW125"/>
      <c r="KXX125"/>
      <c r="KXY125"/>
      <c r="KXZ125"/>
      <c r="KYA125"/>
      <c r="KYB125"/>
      <c r="KYC125"/>
      <c r="KYD125"/>
      <c r="KYE125"/>
      <c r="KYF125"/>
      <c r="KYG125"/>
      <c r="KYH125"/>
      <c r="KYI125"/>
      <c r="KYJ125"/>
      <c r="KYK125"/>
      <c r="KYL125"/>
      <c r="KYM125"/>
      <c r="KYN125"/>
      <c r="KYO125"/>
      <c r="KYP125"/>
      <c r="KYQ125"/>
      <c r="KYR125"/>
      <c r="KYS125"/>
      <c r="KYT125"/>
      <c r="KYU125"/>
      <c r="KYV125"/>
      <c r="KYW125"/>
      <c r="KYX125"/>
      <c r="KYY125"/>
      <c r="KYZ125"/>
      <c r="KZA125"/>
      <c r="KZB125"/>
      <c r="KZC125"/>
      <c r="KZD125"/>
      <c r="KZE125"/>
      <c r="KZF125"/>
      <c r="KZG125"/>
      <c r="KZH125"/>
      <c r="KZI125"/>
      <c r="KZJ125"/>
      <c r="KZK125"/>
      <c r="KZL125"/>
      <c r="KZM125"/>
      <c r="KZN125"/>
      <c r="KZO125"/>
      <c r="KZP125"/>
      <c r="KZQ125"/>
      <c r="KZR125"/>
      <c r="KZS125"/>
      <c r="KZT125"/>
      <c r="KZU125"/>
      <c r="KZV125"/>
      <c r="KZW125"/>
      <c r="KZX125"/>
      <c r="KZY125"/>
      <c r="KZZ125"/>
      <c r="LAA125"/>
      <c r="LAB125"/>
      <c r="LAC125"/>
      <c r="LAD125"/>
      <c r="LAE125"/>
      <c r="LAF125"/>
      <c r="LAG125"/>
      <c r="LAH125"/>
      <c r="LAI125"/>
      <c r="LAJ125"/>
      <c r="LAK125"/>
      <c r="LAL125"/>
      <c r="LAM125"/>
      <c r="LAN125"/>
      <c r="LAO125"/>
      <c r="LAP125"/>
      <c r="LAQ125"/>
      <c r="LAR125"/>
      <c r="LAS125"/>
      <c r="LAT125"/>
      <c r="LAU125"/>
      <c r="LAV125"/>
      <c r="LAW125"/>
      <c r="LAX125"/>
      <c r="LAY125"/>
      <c r="LAZ125"/>
      <c r="LBA125"/>
      <c r="LBB125"/>
      <c r="LBC125"/>
      <c r="LBD125"/>
      <c r="LBE125"/>
      <c r="LBF125"/>
      <c r="LBG125"/>
      <c r="LBH125"/>
      <c r="LBI125"/>
      <c r="LBJ125"/>
      <c r="LBK125"/>
      <c r="LBL125"/>
      <c r="LBM125"/>
      <c r="LBN125"/>
      <c r="LBO125"/>
      <c r="LBP125"/>
      <c r="LBQ125"/>
      <c r="LBR125"/>
      <c r="LBS125"/>
      <c r="LBT125"/>
      <c r="LBU125"/>
      <c r="LBV125"/>
      <c r="LBW125"/>
      <c r="LBX125"/>
      <c r="LBY125"/>
      <c r="LBZ125"/>
      <c r="LCA125"/>
      <c r="LCB125"/>
      <c r="LCC125"/>
      <c r="LCD125"/>
      <c r="LCE125"/>
      <c r="LCF125"/>
      <c r="LCG125"/>
      <c r="LCH125"/>
      <c r="LCI125"/>
      <c r="LCJ125"/>
      <c r="LCK125"/>
      <c r="LCL125"/>
      <c r="LCM125"/>
      <c r="LCN125"/>
      <c r="LCO125"/>
      <c r="LCP125"/>
      <c r="LCQ125"/>
      <c r="LCR125"/>
      <c r="LCS125"/>
      <c r="LCT125"/>
      <c r="LCU125"/>
      <c r="LCV125"/>
      <c r="LCW125"/>
      <c r="LCX125"/>
      <c r="LCY125"/>
      <c r="LCZ125"/>
      <c r="LDA125"/>
      <c r="LDB125"/>
      <c r="LDC125"/>
      <c r="LDD125"/>
      <c r="LDE125"/>
      <c r="LDF125"/>
      <c r="LDG125"/>
      <c r="LDH125"/>
      <c r="LDI125"/>
      <c r="LDJ125"/>
      <c r="LDK125"/>
      <c r="LDL125"/>
      <c r="LDM125"/>
      <c r="LDN125"/>
      <c r="LDO125"/>
      <c r="LDP125"/>
      <c r="LDQ125"/>
      <c r="LDR125"/>
      <c r="LDS125"/>
      <c r="LDT125"/>
      <c r="LDU125"/>
      <c r="LDV125"/>
      <c r="LDW125"/>
      <c r="LDX125"/>
      <c r="LDY125"/>
      <c r="LDZ125"/>
      <c r="LEA125"/>
      <c r="LEB125"/>
      <c r="LEC125"/>
      <c r="LED125"/>
      <c r="LEE125"/>
      <c r="LEF125"/>
      <c r="LEG125"/>
      <c r="LEH125"/>
      <c r="LEI125"/>
      <c r="LEJ125"/>
      <c r="LEK125"/>
      <c r="LEL125"/>
      <c r="LEM125"/>
      <c r="LEN125"/>
      <c r="LEO125"/>
      <c r="LEP125"/>
      <c r="LEQ125"/>
      <c r="LER125"/>
      <c r="LES125"/>
      <c r="LET125"/>
      <c r="LEU125"/>
      <c r="LEV125"/>
      <c r="LEW125"/>
      <c r="LEX125"/>
      <c r="LEY125"/>
      <c r="LEZ125"/>
      <c r="LFA125"/>
      <c r="LFB125"/>
      <c r="LFC125"/>
      <c r="LFD125"/>
      <c r="LFE125"/>
      <c r="LFF125"/>
      <c r="LFG125"/>
      <c r="LFH125"/>
      <c r="LFI125"/>
      <c r="LFJ125"/>
      <c r="LFK125"/>
      <c r="LFL125"/>
      <c r="LFM125"/>
      <c r="LFN125"/>
      <c r="LFO125"/>
      <c r="LFP125"/>
      <c r="LFQ125"/>
      <c r="LFR125"/>
      <c r="LFS125"/>
      <c r="LFT125"/>
      <c r="LFU125"/>
      <c r="LFV125"/>
      <c r="LFW125"/>
      <c r="LFX125"/>
      <c r="LFY125"/>
      <c r="LFZ125"/>
      <c r="LGA125"/>
      <c r="LGB125"/>
      <c r="LGC125"/>
      <c r="LGD125"/>
      <c r="LGE125"/>
      <c r="LGF125"/>
      <c r="LGG125"/>
      <c r="LGH125"/>
      <c r="LGI125"/>
      <c r="LGJ125"/>
      <c r="LGK125"/>
      <c r="LGL125"/>
      <c r="LGM125"/>
      <c r="LGN125"/>
      <c r="LGO125"/>
      <c r="LGP125"/>
      <c r="LGQ125"/>
      <c r="LGR125"/>
      <c r="LGS125"/>
      <c r="LGT125"/>
      <c r="LGU125"/>
      <c r="LGV125"/>
      <c r="LGW125"/>
      <c r="LGX125"/>
      <c r="LGY125"/>
      <c r="LGZ125"/>
      <c r="LHA125"/>
      <c r="LHB125"/>
      <c r="LHC125"/>
      <c r="LHD125"/>
      <c r="LHE125"/>
      <c r="LHF125"/>
      <c r="LHG125"/>
      <c r="LHH125"/>
      <c r="LHI125"/>
      <c r="LHJ125"/>
      <c r="LHK125"/>
      <c r="LHL125"/>
      <c r="LHM125"/>
      <c r="LHN125"/>
      <c r="LHO125"/>
      <c r="LHP125"/>
      <c r="LHQ125"/>
      <c r="LHR125"/>
      <c r="LHS125"/>
      <c r="LHT125"/>
      <c r="LHU125"/>
      <c r="LHV125"/>
      <c r="LHW125"/>
      <c r="LHX125"/>
      <c r="LHY125"/>
      <c r="LHZ125"/>
      <c r="LIA125"/>
      <c r="LIB125"/>
      <c r="LIC125"/>
      <c r="LID125"/>
      <c r="LIE125"/>
      <c r="LIF125"/>
      <c r="LIG125"/>
      <c r="LIH125"/>
      <c r="LII125"/>
      <c r="LIJ125"/>
      <c r="LIK125"/>
      <c r="LIL125"/>
      <c r="LIM125"/>
      <c r="LIN125"/>
      <c r="LIO125"/>
      <c r="LIP125"/>
      <c r="LIQ125"/>
      <c r="LIR125"/>
      <c r="LIS125"/>
      <c r="LIT125"/>
      <c r="LIU125"/>
      <c r="LIV125"/>
      <c r="LIW125"/>
      <c r="LIX125"/>
      <c r="LIY125"/>
      <c r="LIZ125"/>
      <c r="LJA125"/>
      <c r="LJB125"/>
      <c r="LJC125"/>
      <c r="LJD125"/>
      <c r="LJE125"/>
      <c r="LJF125"/>
      <c r="LJG125"/>
      <c r="LJH125"/>
      <c r="LJI125"/>
      <c r="LJJ125"/>
      <c r="LJK125"/>
      <c r="LJL125"/>
      <c r="LJM125"/>
      <c r="LJN125"/>
      <c r="LJO125"/>
      <c r="LJP125"/>
      <c r="LJQ125"/>
      <c r="LJR125"/>
      <c r="LJS125"/>
      <c r="LJT125"/>
      <c r="LJU125"/>
      <c r="LJV125"/>
      <c r="LJW125"/>
      <c r="LJX125"/>
      <c r="LJY125"/>
      <c r="LJZ125"/>
      <c r="LKA125"/>
      <c r="LKB125"/>
      <c r="LKC125"/>
      <c r="LKD125"/>
      <c r="LKE125"/>
      <c r="LKF125"/>
      <c r="LKG125"/>
      <c r="LKH125"/>
      <c r="LKI125"/>
      <c r="LKJ125"/>
      <c r="LKK125"/>
      <c r="LKL125"/>
      <c r="LKM125"/>
      <c r="LKN125"/>
      <c r="LKO125"/>
      <c r="LKP125"/>
      <c r="LKQ125"/>
      <c r="LKR125"/>
      <c r="LKS125"/>
      <c r="LKT125"/>
      <c r="LKU125"/>
      <c r="LKV125"/>
      <c r="LKW125"/>
      <c r="LKX125"/>
      <c r="LKY125"/>
      <c r="LKZ125"/>
      <c r="LLA125"/>
      <c r="LLB125"/>
      <c r="LLC125"/>
      <c r="LLD125"/>
      <c r="LLE125"/>
      <c r="LLF125"/>
      <c r="LLG125"/>
      <c r="LLH125"/>
      <c r="LLI125"/>
      <c r="LLJ125"/>
      <c r="LLK125"/>
      <c r="LLL125"/>
      <c r="LLM125"/>
      <c r="LLN125"/>
      <c r="LLO125"/>
      <c r="LLP125"/>
      <c r="LLQ125"/>
      <c r="LLR125"/>
      <c r="LLS125"/>
      <c r="LLT125"/>
      <c r="LLU125"/>
      <c r="LLV125"/>
      <c r="LLW125"/>
      <c r="LLX125"/>
      <c r="LLY125"/>
      <c r="LLZ125"/>
      <c r="LMA125"/>
      <c r="LMB125"/>
      <c r="LMC125"/>
      <c r="LMD125"/>
      <c r="LME125"/>
      <c r="LMF125"/>
      <c r="LMG125"/>
      <c r="LMH125"/>
      <c r="LMI125"/>
      <c r="LMJ125"/>
      <c r="LMK125"/>
      <c r="LML125"/>
      <c r="LMM125"/>
      <c r="LMN125"/>
      <c r="LMO125"/>
      <c r="LMP125"/>
      <c r="LMQ125"/>
      <c r="LMR125"/>
      <c r="LMS125"/>
      <c r="LMT125"/>
      <c r="LMU125"/>
      <c r="LMV125"/>
      <c r="LMW125"/>
      <c r="LMX125"/>
      <c r="LMY125"/>
      <c r="LMZ125"/>
      <c r="LNA125"/>
      <c r="LNB125"/>
      <c r="LNC125"/>
      <c r="LND125"/>
      <c r="LNE125"/>
      <c r="LNF125"/>
      <c r="LNG125"/>
      <c r="LNH125"/>
      <c r="LNI125"/>
      <c r="LNJ125"/>
      <c r="LNK125"/>
      <c r="LNL125"/>
      <c r="LNM125"/>
      <c r="LNN125"/>
      <c r="LNO125"/>
      <c r="LNP125"/>
      <c r="LNQ125"/>
      <c r="LNR125"/>
      <c r="LNS125"/>
      <c r="LNT125"/>
      <c r="LNU125"/>
      <c r="LNV125"/>
      <c r="LNW125"/>
      <c r="LNX125"/>
      <c r="LNY125"/>
      <c r="LNZ125"/>
      <c r="LOA125"/>
      <c r="LOB125"/>
      <c r="LOC125"/>
      <c r="LOD125"/>
      <c r="LOE125"/>
      <c r="LOF125"/>
      <c r="LOG125"/>
      <c r="LOH125"/>
      <c r="LOI125"/>
      <c r="LOJ125"/>
      <c r="LOK125"/>
      <c r="LOL125"/>
      <c r="LOM125"/>
      <c r="LON125"/>
      <c r="LOO125"/>
      <c r="LOP125"/>
      <c r="LOQ125"/>
      <c r="LOR125"/>
      <c r="LOS125"/>
      <c r="LOT125"/>
      <c r="LOU125"/>
      <c r="LOV125"/>
      <c r="LOW125"/>
      <c r="LOX125"/>
      <c r="LOY125"/>
      <c r="LOZ125"/>
      <c r="LPA125"/>
      <c r="LPB125"/>
      <c r="LPC125"/>
      <c r="LPD125"/>
      <c r="LPE125"/>
      <c r="LPF125"/>
      <c r="LPG125"/>
      <c r="LPH125"/>
      <c r="LPI125"/>
      <c r="LPJ125"/>
      <c r="LPK125"/>
      <c r="LPL125"/>
      <c r="LPM125"/>
      <c r="LPN125"/>
      <c r="LPO125"/>
      <c r="LPP125"/>
      <c r="LPQ125"/>
      <c r="LPR125"/>
      <c r="LPS125"/>
      <c r="LPT125"/>
      <c r="LPU125"/>
      <c r="LPV125"/>
      <c r="LPW125"/>
      <c r="LPX125"/>
      <c r="LPY125"/>
      <c r="LPZ125"/>
      <c r="LQA125"/>
      <c r="LQB125"/>
      <c r="LQC125"/>
      <c r="LQD125"/>
      <c r="LQE125"/>
      <c r="LQF125"/>
      <c r="LQG125"/>
      <c r="LQH125"/>
      <c r="LQI125"/>
      <c r="LQJ125"/>
      <c r="LQK125"/>
      <c r="LQL125"/>
      <c r="LQM125"/>
      <c r="LQN125"/>
      <c r="LQO125"/>
      <c r="LQP125"/>
      <c r="LQQ125"/>
      <c r="LQR125"/>
      <c r="LQS125"/>
      <c r="LQT125"/>
      <c r="LQU125"/>
      <c r="LQV125"/>
      <c r="LQW125"/>
      <c r="LQX125"/>
      <c r="LQY125"/>
      <c r="LQZ125"/>
      <c r="LRA125"/>
      <c r="LRB125"/>
      <c r="LRC125"/>
      <c r="LRD125"/>
      <c r="LRE125"/>
      <c r="LRF125"/>
      <c r="LRG125"/>
      <c r="LRH125"/>
      <c r="LRI125"/>
      <c r="LRJ125"/>
      <c r="LRK125"/>
      <c r="LRL125"/>
      <c r="LRM125"/>
      <c r="LRN125"/>
      <c r="LRO125"/>
      <c r="LRP125"/>
      <c r="LRQ125"/>
      <c r="LRR125"/>
      <c r="LRS125"/>
      <c r="LRT125"/>
      <c r="LRU125"/>
      <c r="LRV125"/>
      <c r="LRW125"/>
      <c r="LRX125"/>
      <c r="LRY125"/>
      <c r="LRZ125"/>
      <c r="LSA125"/>
      <c r="LSB125"/>
      <c r="LSC125"/>
      <c r="LSD125"/>
      <c r="LSE125"/>
      <c r="LSF125"/>
      <c r="LSG125"/>
      <c r="LSH125"/>
      <c r="LSI125"/>
      <c r="LSJ125"/>
      <c r="LSK125"/>
      <c r="LSL125"/>
      <c r="LSM125"/>
      <c r="LSN125"/>
      <c r="LSO125"/>
      <c r="LSP125"/>
      <c r="LSQ125"/>
      <c r="LSR125"/>
      <c r="LSS125"/>
      <c r="LST125"/>
      <c r="LSU125"/>
      <c r="LSV125"/>
      <c r="LSW125"/>
      <c r="LSX125"/>
      <c r="LSY125"/>
      <c r="LSZ125"/>
      <c r="LTA125"/>
      <c r="LTB125"/>
      <c r="LTC125"/>
      <c r="LTD125"/>
      <c r="LTE125"/>
      <c r="LTF125"/>
      <c r="LTG125"/>
      <c r="LTH125"/>
      <c r="LTI125"/>
      <c r="LTJ125"/>
      <c r="LTK125"/>
      <c r="LTL125"/>
      <c r="LTM125"/>
      <c r="LTN125"/>
      <c r="LTO125"/>
      <c r="LTP125"/>
      <c r="LTQ125"/>
      <c r="LTR125"/>
      <c r="LTS125"/>
      <c r="LTT125"/>
      <c r="LTU125"/>
      <c r="LTV125"/>
      <c r="LTW125"/>
      <c r="LTX125"/>
      <c r="LTY125"/>
      <c r="LTZ125"/>
      <c r="LUA125"/>
      <c r="LUB125"/>
      <c r="LUC125"/>
      <c r="LUD125"/>
      <c r="LUE125"/>
      <c r="LUF125"/>
      <c r="LUG125"/>
      <c r="LUH125"/>
      <c r="LUI125"/>
      <c r="LUJ125"/>
      <c r="LUK125"/>
      <c r="LUL125"/>
      <c r="LUM125"/>
      <c r="LUN125"/>
      <c r="LUO125"/>
      <c r="LUP125"/>
      <c r="LUQ125"/>
      <c r="LUR125"/>
      <c r="LUS125"/>
      <c r="LUT125"/>
      <c r="LUU125"/>
      <c r="LUV125"/>
      <c r="LUW125"/>
      <c r="LUX125"/>
      <c r="LUY125"/>
      <c r="LUZ125"/>
      <c r="LVA125"/>
      <c r="LVB125"/>
      <c r="LVC125"/>
      <c r="LVD125"/>
      <c r="LVE125"/>
      <c r="LVF125"/>
      <c r="LVG125"/>
      <c r="LVH125"/>
      <c r="LVI125"/>
      <c r="LVJ125"/>
      <c r="LVK125"/>
      <c r="LVL125"/>
      <c r="LVM125"/>
      <c r="LVN125"/>
      <c r="LVO125"/>
      <c r="LVP125"/>
      <c r="LVQ125"/>
      <c r="LVR125"/>
      <c r="LVS125"/>
      <c r="LVT125"/>
      <c r="LVU125"/>
      <c r="LVV125"/>
      <c r="LVW125"/>
      <c r="LVX125"/>
      <c r="LVY125"/>
      <c r="LVZ125"/>
      <c r="LWA125"/>
      <c r="LWB125"/>
      <c r="LWC125"/>
      <c r="LWD125"/>
      <c r="LWE125"/>
      <c r="LWF125"/>
      <c r="LWG125"/>
      <c r="LWH125"/>
      <c r="LWI125"/>
      <c r="LWJ125"/>
      <c r="LWK125"/>
      <c r="LWL125"/>
      <c r="LWM125"/>
      <c r="LWN125"/>
      <c r="LWO125"/>
      <c r="LWP125"/>
      <c r="LWQ125"/>
      <c r="LWR125"/>
      <c r="LWS125"/>
      <c r="LWT125"/>
      <c r="LWU125"/>
      <c r="LWV125"/>
      <c r="LWW125"/>
      <c r="LWX125"/>
      <c r="LWY125"/>
      <c r="LWZ125"/>
      <c r="LXA125"/>
      <c r="LXB125"/>
      <c r="LXC125"/>
      <c r="LXD125"/>
      <c r="LXE125"/>
      <c r="LXF125"/>
      <c r="LXG125"/>
      <c r="LXH125"/>
      <c r="LXI125"/>
      <c r="LXJ125"/>
      <c r="LXK125"/>
      <c r="LXL125"/>
      <c r="LXM125"/>
      <c r="LXN125"/>
      <c r="LXO125"/>
      <c r="LXP125"/>
      <c r="LXQ125"/>
      <c r="LXR125"/>
      <c r="LXS125"/>
      <c r="LXT125"/>
      <c r="LXU125"/>
      <c r="LXV125"/>
      <c r="LXW125"/>
      <c r="LXX125"/>
      <c r="LXY125"/>
      <c r="LXZ125"/>
      <c r="LYA125"/>
      <c r="LYB125"/>
      <c r="LYC125"/>
      <c r="LYD125"/>
      <c r="LYE125"/>
      <c r="LYF125"/>
      <c r="LYG125"/>
      <c r="LYH125"/>
      <c r="LYI125"/>
      <c r="LYJ125"/>
      <c r="LYK125"/>
      <c r="LYL125"/>
      <c r="LYM125"/>
      <c r="LYN125"/>
      <c r="LYO125"/>
      <c r="LYP125"/>
      <c r="LYQ125"/>
      <c r="LYR125"/>
      <c r="LYS125"/>
      <c r="LYT125"/>
      <c r="LYU125"/>
      <c r="LYV125"/>
      <c r="LYW125"/>
      <c r="LYX125"/>
      <c r="LYY125"/>
      <c r="LYZ125"/>
      <c r="LZA125"/>
      <c r="LZB125"/>
      <c r="LZC125"/>
      <c r="LZD125"/>
      <c r="LZE125"/>
      <c r="LZF125"/>
      <c r="LZG125"/>
      <c r="LZH125"/>
      <c r="LZI125"/>
      <c r="LZJ125"/>
      <c r="LZK125"/>
      <c r="LZL125"/>
      <c r="LZM125"/>
      <c r="LZN125"/>
      <c r="LZO125"/>
      <c r="LZP125"/>
      <c r="LZQ125"/>
      <c r="LZR125"/>
      <c r="LZS125"/>
      <c r="LZT125"/>
      <c r="LZU125"/>
      <c r="LZV125"/>
      <c r="LZW125"/>
      <c r="LZX125"/>
      <c r="LZY125"/>
      <c r="LZZ125"/>
      <c r="MAA125"/>
      <c r="MAB125"/>
      <c r="MAC125"/>
      <c r="MAD125"/>
      <c r="MAE125"/>
      <c r="MAF125"/>
      <c r="MAG125"/>
      <c r="MAH125"/>
      <c r="MAI125"/>
      <c r="MAJ125"/>
      <c r="MAK125"/>
      <c r="MAL125"/>
      <c r="MAM125"/>
      <c r="MAN125"/>
      <c r="MAO125"/>
      <c r="MAP125"/>
      <c r="MAQ125"/>
      <c r="MAR125"/>
      <c r="MAS125"/>
      <c r="MAT125"/>
      <c r="MAU125"/>
      <c r="MAV125"/>
      <c r="MAW125"/>
      <c r="MAX125"/>
      <c r="MAY125"/>
      <c r="MAZ125"/>
      <c r="MBA125"/>
      <c r="MBB125"/>
      <c r="MBC125"/>
      <c r="MBD125"/>
      <c r="MBE125"/>
      <c r="MBF125"/>
      <c r="MBG125"/>
      <c r="MBH125"/>
      <c r="MBI125"/>
      <c r="MBJ125"/>
      <c r="MBK125"/>
      <c r="MBL125"/>
      <c r="MBM125"/>
      <c r="MBN125"/>
      <c r="MBO125"/>
      <c r="MBP125"/>
      <c r="MBQ125"/>
      <c r="MBR125"/>
      <c r="MBS125"/>
      <c r="MBT125"/>
      <c r="MBU125"/>
      <c r="MBV125"/>
      <c r="MBW125"/>
      <c r="MBX125"/>
      <c r="MBY125"/>
      <c r="MBZ125"/>
      <c r="MCA125"/>
      <c r="MCB125"/>
      <c r="MCC125"/>
      <c r="MCD125"/>
      <c r="MCE125"/>
      <c r="MCF125"/>
      <c r="MCG125"/>
      <c r="MCH125"/>
      <c r="MCI125"/>
      <c r="MCJ125"/>
      <c r="MCK125"/>
      <c r="MCL125"/>
      <c r="MCM125"/>
      <c r="MCN125"/>
      <c r="MCO125"/>
      <c r="MCP125"/>
      <c r="MCQ125"/>
      <c r="MCR125"/>
      <c r="MCS125"/>
      <c r="MCT125"/>
      <c r="MCU125"/>
      <c r="MCV125"/>
      <c r="MCW125"/>
      <c r="MCX125"/>
      <c r="MCY125"/>
      <c r="MCZ125"/>
      <c r="MDA125"/>
      <c r="MDB125"/>
      <c r="MDC125"/>
      <c r="MDD125"/>
      <c r="MDE125"/>
      <c r="MDF125"/>
      <c r="MDG125"/>
      <c r="MDH125"/>
      <c r="MDI125"/>
      <c r="MDJ125"/>
      <c r="MDK125"/>
      <c r="MDL125"/>
      <c r="MDM125"/>
      <c r="MDN125"/>
      <c r="MDO125"/>
      <c r="MDP125"/>
      <c r="MDQ125"/>
      <c r="MDR125"/>
      <c r="MDS125"/>
      <c r="MDT125"/>
      <c r="MDU125"/>
      <c r="MDV125"/>
      <c r="MDW125"/>
      <c r="MDX125"/>
      <c r="MDY125"/>
      <c r="MDZ125"/>
      <c r="MEA125"/>
      <c r="MEB125"/>
      <c r="MEC125"/>
      <c r="MED125"/>
      <c r="MEE125"/>
      <c r="MEF125"/>
      <c r="MEG125"/>
      <c r="MEH125"/>
      <c r="MEI125"/>
      <c r="MEJ125"/>
      <c r="MEK125"/>
      <c r="MEL125"/>
      <c r="MEM125"/>
      <c r="MEN125"/>
      <c r="MEO125"/>
      <c r="MEP125"/>
      <c r="MEQ125"/>
      <c r="MER125"/>
      <c r="MES125"/>
      <c r="MET125"/>
      <c r="MEU125"/>
      <c r="MEV125"/>
      <c r="MEW125"/>
      <c r="MEX125"/>
      <c r="MEY125"/>
      <c r="MEZ125"/>
      <c r="MFA125"/>
      <c r="MFB125"/>
      <c r="MFC125"/>
      <c r="MFD125"/>
      <c r="MFE125"/>
      <c r="MFF125"/>
      <c r="MFG125"/>
      <c r="MFH125"/>
      <c r="MFI125"/>
      <c r="MFJ125"/>
      <c r="MFK125"/>
      <c r="MFL125"/>
      <c r="MFM125"/>
      <c r="MFN125"/>
      <c r="MFO125"/>
      <c r="MFP125"/>
      <c r="MFQ125"/>
      <c r="MFR125"/>
      <c r="MFS125"/>
      <c r="MFT125"/>
      <c r="MFU125"/>
      <c r="MFV125"/>
      <c r="MFW125"/>
      <c r="MFX125"/>
      <c r="MFY125"/>
      <c r="MFZ125"/>
      <c r="MGA125"/>
      <c r="MGB125"/>
      <c r="MGC125"/>
      <c r="MGD125"/>
      <c r="MGE125"/>
      <c r="MGF125"/>
      <c r="MGG125"/>
      <c r="MGH125"/>
      <c r="MGI125"/>
      <c r="MGJ125"/>
      <c r="MGK125"/>
      <c r="MGL125"/>
      <c r="MGM125"/>
      <c r="MGN125"/>
      <c r="MGO125"/>
      <c r="MGP125"/>
      <c r="MGQ125"/>
      <c r="MGR125"/>
      <c r="MGS125"/>
      <c r="MGT125"/>
      <c r="MGU125"/>
      <c r="MGV125"/>
      <c r="MGW125"/>
      <c r="MGX125"/>
      <c r="MGY125"/>
      <c r="MGZ125"/>
      <c r="MHA125"/>
      <c r="MHB125"/>
      <c r="MHC125"/>
      <c r="MHD125"/>
      <c r="MHE125"/>
      <c r="MHF125"/>
      <c r="MHG125"/>
      <c r="MHH125"/>
      <c r="MHI125"/>
      <c r="MHJ125"/>
      <c r="MHK125"/>
      <c r="MHL125"/>
      <c r="MHM125"/>
      <c r="MHN125"/>
      <c r="MHO125"/>
      <c r="MHP125"/>
      <c r="MHQ125"/>
      <c r="MHR125"/>
      <c r="MHS125"/>
      <c r="MHT125"/>
      <c r="MHU125"/>
      <c r="MHV125"/>
      <c r="MHW125"/>
      <c r="MHX125"/>
      <c r="MHY125"/>
      <c r="MHZ125"/>
      <c r="MIA125"/>
      <c r="MIB125"/>
      <c r="MIC125"/>
      <c r="MID125"/>
      <c r="MIE125"/>
      <c r="MIF125"/>
      <c r="MIG125"/>
      <c r="MIH125"/>
      <c r="MII125"/>
      <c r="MIJ125"/>
      <c r="MIK125"/>
      <c r="MIL125"/>
      <c r="MIM125"/>
      <c r="MIN125"/>
      <c r="MIO125"/>
      <c r="MIP125"/>
      <c r="MIQ125"/>
      <c r="MIR125"/>
      <c r="MIS125"/>
      <c r="MIT125"/>
      <c r="MIU125"/>
      <c r="MIV125"/>
      <c r="MIW125"/>
      <c r="MIX125"/>
      <c r="MIY125"/>
      <c r="MIZ125"/>
      <c r="MJA125"/>
      <c r="MJB125"/>
      <c r="MJC125"/>
      <c r="MJD125"/>
      <c r="MJE125"/>
      <c r="MJF125"/>
      <c r="MJG125"/>
      <c r="MJH125"/>
      <c r="MJI125"/>
      <c r="MJJ125"/>
      <c r="MJK125"/>
      <c r="MJL125"/>
      <c r="MJM125"/>
      <c r="MJN125"/>
      <c r="MJO125"/>
      <c r="MJP125"/>
      <c r="MJQ125"/>
      <c r="MJR125"/>
      <c r="MJS125"/>
      <c r="MJT125"/>
      <c r="MJU125"/>
      <c r="MJV125"/>
      <c r="MJW125"/>
      <c r="MJX125"/>
      <c r="MJY125"/>
      <c r="MJZ125"/>
      <c r="MKA125"/>
      <c r="MKB125"/>
      <c r="MKC125"/>
      <c r="MKD125"/>
      <c r="MKE125"/>
      <c r="MKF125"/>
      <c r="MKG125"/>
      <c r="MKH125"/>
      <c r="MKI125"/>
      <c r="MKJ125"/>
      <c r="MKK125"/>
      <c r="MKL125"/>
      <c r="MKM125"/>
      <c r="MKN125"/>
      <c r="MKO125"/>
      <c r="MKP125"/>
      <c r="MKQ125"/>
      <c r="MKR125"/>
      <c r="MKS125"/>
      <c r="MKT125"/>
      <c r="MKU125"/>
      <c r="MKV125"/>
      <c r="MKW125"/>
      <c r="MKX125"/>
      <c r="MKY125"/>
      <c r="MKZ125"/>
      <c r="MLA125"/>
      <c r="MLB125"/>
      <c r="MLC125"/>
      <c r="MLD125"/>
      <c r="MLE125"/>
      <c r="MLF125"/>
      <c r="MLG125"/>
      <c r="MLH125"/>
      <c r="MLI125"/>
      <c r="MLJ125"/>
      <c r="MLK125"/>
      <c r="MLL125"/>
      <c r="MLM125"/>
      <c r="MLN125"/>
      <c r="MLO125"/>
      <c r="MLP125"/>
      <c r="MLQ125"/>
      <c r="MLR125"/>
      <c r="MLS125"/>
      <c r="MLT125"/>
      <c r="MLU125"/>
      <c r="MLV125"/>
      <c r="MLW125"/>
      <c r="MLX125"/>
      <c r="MLY125"/>
      <c r="MLZ125"/>
      <c r="MMA125"/>
      <c r="MMB125"/>
      <c r="MMC125"/>
      <c r="MMD125"/>
      <c r="MME125"/>
      <c r="MMF125"/>
      <c r="MMG125"/>
      <c r="MMH125"/>
      <c r="MMI125"/>
      <c r="MMJ125"/>
      <c r="MMK125"/>
      <c r="MML125"/>
      <c r="MMM125"/>
      <c r="MMN125"/>
      <c r="MMO125"/>
      <c r="MMP125"/>
      <c r="MMQ125"/>
      <c r="MMR125"/>
      <c r="MMS125"/>
      <c r="MMT125"/>
      <c r="MMU125"/>
      <c r="MMV125"/>
      <c r="MMW125"/>
      <c r="MMX125"/>
      <c r="MMY125"/>
      <c r="MMZ125"/>
      <c r="MNA125"/>
      <c r="MNB125"/>
      <c r="MNC125"/>
      <c r="MND125"/>
      <c r="MNE125"/>
      <c r="MNF125"/>
      <c r="MNG125"/>
      <c r="MNH125"/>
      <c r="MNI125"/>
      <c r="MNJ125"/>
      <c r="MNK125"/>
      <c r="MNL125"/>
      <c r="MNM125"/>
      <c r="MNN125"/>
      <c r="MNO125"/>
      <c r="MNP125"/>
      <c r="MNQ125"/>
      <c r="MNR125"/>
      <c r="MNS125"/>
      <c r="MNT125"/>
      <c r="MNU125"/>
      <c r="MNV125"/>
      <c r="MNW125"/>
      <c r="MNX125"/>
      <c r="MNY125"/>
      <c r="MNZ125"/>
      <c r="MOA125"/>
      <c r="MOB125"/>
      <c r="MOC125"/>
      <c r="MOD125"/>
      <c r="MOE125"/>
      <c r="MOF125"/>
      <c r="MOG125"/>
      <c r="MOH125"/>
      <c r="MOI125"/>
      <c r="MOJ125"/>
      <c r="MOK125"/>
      <c r="MOL125"/>
      <c r="MOM125"/>
      <c r="MON125"/>
      <c r="MOO125"/>
      <c r="MOP125"/>
      <c r="MOQ125"/>
      <c r="MOR125"/>
      <c r="MOS125"/>
      <c r="MOT125"/>
      <c r="MOU125"/>
      <c r="MOV125"/>
      <c r="MOW125"/>
      <c r="MOX125"/>
      <c r="MOY125"/>
      <c r="MOZ125"/>
      <c r="MPA125"/>
      <c r="MPB125"/>
      <c r="MPC125"/>
      <c r="MPD125"/>
      <c r="MPE125"/>
      <c r="MPF125"/>
      <c r="MPG125"/>
      <c r="MPH125"/>
      <c r="MPI125"/>
      <c r="MPJ125"/>
      <c r="MPK125"/>
      <c r="MPL125"/>
      <c r="MPM125"/>
      <c r="MPN125"/>
      <c r="MPO125"/>
      <c r="MPP125"/>
      <c r="MPQ125"/>
      <c r="MPR125"/>
      <c r="MPS125"/>
      <c r="MPT125"/>
      <c r="MPU125"/>
      <c r="MPV125"/>
      <c r="MPW125"/>
      <c r="MPX125"/>
      <c r="MPY125"/>
      <c r="MPZ125"/>
      <c r="MQA125"/>
      <c r="MQB125"/>
      <c r="MQC125"/>
      <c r="MQD125"/>
      <c r="MQE125"/>
      <c r="MQF125"/>
      <c r="MQG125"/>
      <c r="MQH125"/>
      <c r="MQI125"/>
      <c r="MQJ125"/>
      <c r="MQK125"/>
      <c r="MQL125"/>
      <c r="MQM125"/>
      <c r="MQN125"/>
      <c r="MQO125"/>
      <c r="MQP125"/>
      <c r="MQQ125"/>
      <c r="MQR125"/>
      <c r="MQS125"/>
      <c r="MQT125"/>
      <c r="MQU125"/>
      <c r="MQV125"/>
      <c r="MQW125"/>
      <c r="MQX125"/>
      <c r="MQY125"/>
      <c r="MQZ125"/>
      <c r="MRA125"/>
      <c r="MRB125"/>
      <c r="MRC125"/>
      <c r="MRD125"/>
      <c r="MRE125"/>
      <c r="MRF125"/>
      <c r="MRG125"/>
      <c r="MRH125"/>
      <c r="MRI125"/>
      <c r="MRJ125"/>
      <c r="MRK125"/>
      <c r="MRL125"/>
      <c r="MRM125"/>
      <c r="MRN125"/>
      <c r="MRO125"/>
      <c r="MRP125"/>
      <c r="MRQ125"/>
      <c r="MRR125"/>
      <c r="MRS125"/>
      <c r="MRT125"/>
      <c r="MRU125"/>
      <c r="MRV125"/>
      <c r="MRW125"/>
      <c r="MRX125"/>
      <c r="MRY125"/>
      <c r="MRZ125"/>
      <c r="MSA125"/>
      <c r="MSB125"/>
      <c r="MSC125"/>
      <c r="MSD125"/>
      <c r="MSE125"/>
      <c r="MSF125"/>
      <c r="MSG125"/>
      <c r="MSH125"/>
      <c r="MSI125"/>
      <c r="MSJ125"/>
      <c r="MSK125"/>
      <c r="MSL125"/>
      <c r="MSM125"/>
      <c r="MSN125"/>
      <c r="MSO125"/>
      <c r="MSP125"/>
      <c r="MSQ125"/>
      <c r="MSR125"/>
      <c r="MSS125"/>
      <c r="MST125"/>
      <c r="MSU125"/>
      <c r="MSV125"/>
      <c r="MSW125"/>
      <c r="MSX125"/>
      <c r="MSY125"/>
      <c r="MSZ125"/>
      <c r="MTA125"/>
      <c r="MTB125"/>
      <c r="MTC125"/>
      <c r="MTD125"/>
      <c r="MTE125"/>
      <c r="MTF125"/>
      <c r="MTG125"/>
      <c r="MTH125"/>
      <c r="MTI125"/>
      <c r="MTJ125"/>
      <c r="MTK125"/>
      <c r="MTL125"/>
      <c r="MTM125"/>
      <c r="MTN125"/>
      <c r="MTO125"/>
      <c r="MTP125"/>
      <c r="MTQ125"/>
      <c r="MTR125"/>
      <c r="MTS125"/>
      <c r="MTT125"/>
      <c r="MTU125"/>
      <c r="MTV125"/>
      <c r="MTW125"/>
      <c r="MTX125"/>
      <c r="MTY125"/>
      <c r="MTZ125"/>
      <c r="MUA125"/>
      <c r="MUB125"/>
      <c r="MUC125"/>
      <c r="MUD125"/>
      <c r="MUE125"/>
      <c r="MUF125"/>
      <c r="MUG125"/>
      <c r="MUH125"/>
      <c r="MUI125"/>
      <c r="MUJ125"/>
      <c r="MUK125"/>
      <c r="MUL125"/>
      <c r="MUM125"/>
      <c r="MUN125"/>
      <c r="MUO125"/>
      <c r="MUP125"/>
      <c r="MUQ125"/>
      <c r="MUR125"/>
      <c r="MUS125"/>
      <c r="MUT125"/>
      <c r="MUU125"/>
      <c r="MUV125"/>
      <c r="MUW125"/>
      <c r="MUX125"/>
      <c r="MUY125"/>
      <c r="MUZ125"/>
      <c r="MVA125"/>
      <c r="MVB125"/>
      <c r="MVC125"/>
      <c r="MVD125"/>
      <c r="MVE125"/>
      <c r="MVF125"/>
      <c r="MVG125"/>
      <c r="MVH125"/>
      <c r="MVI125"/>
      <c r="MVJ125"/>
      <c r="MVK125"/>
      <c r="MVL125"/>
      <c r="MVM125"/>
      <c r="MVN125"/>
      <c r="MVO125"/>
      <c r="MVP125"/>
      <c r="MVQ125"/>
      <c r="MVR125"/>
      <c r="MVS125"/>
      <c r="MVT125"/>
      <c r="MVU125"/>
      <c r="MVV125"/>
      <c r="MVW125"/>
      <c r="MVX125"/>
      <c r="MVY125"/>
      <c r="MVZ125"/>
      <c r="MWA125"/>
      <c r="MWB125"/>
      <c r="MWC125"/>
      <c r="MWD125"/>
      <c r="MWE125"/>
      <c r="MWF125"/>
      <c r="MWG125"/>
      <c r="MWH125"/>
      <c r="MWI125"/>
      <c r="MWJ125"/>
      <c r="MWK125"/>
      <c r="MWL125"/>
      <c r="MWM125"/>
      <c r="MWN125"/>
      <c r="MWO125"/>
      <c r="MWP125"/>
      <c r="MWQ125"/>
      <c r="MWR125"/>
      <c r="MWS125"/>
      <c r="MWT125"/>
      <c r="MWU125"/>
      <c r="MWV125"/>
      <c r="MWW125"/>
      <c r="MWX125"/>
      <c r="MWY125"/>
      <c r="MWZ125"/>
      <c r="MXA125"/>
      <c r="MXB125"/>
      <c r="MXC125"/>
      <c r="MXD125"/>
      <c r="MXE125"/>
      <c r="MXF125"/>
      <c r="MXG125"/>
      <c r="MXH125"/>
      <c r="MXI125"/>
      <c r="MXJ125"/>
      <c r="MXK125"/>
      <c r="MXL125"/>
      <c r="MXM125"/>
      <c r="MXN125"/>
      <c r="MXO125"/>
      <c r="MXP125"/>
      <c r="MXQ125"/>
      <c r="MXR125"/>
      <c r="MXS125"/>
      <c r="MXT125"/>
      <c r="MXU125"/>
      <c r="MXV125"/>
      <c r="MXW125"/>
      <c r="MXX125"/>
      <c r="MXY125"/>
      <c r="MXZ125"/>
      <c r="MYA125"/>
      <c r="MYB125"/>
      <c r="MYC125"/>
      <c r="MYD125"/>
      <c r="MYE125"/>
      <c r="MYF125"/>
      <c r="MYG125"/>
      <c r="MYH125"/>
      <c r="MYI125"/>
      <c r="MYJ125"/>
      <c r="MYK125"/>
      <c r="MYL125"/>
      <c r="MYM125"/>
      <c r="MYN125"/>
      <c r="MYO125"/>
      <c r="MYP125"/>
      <c r="MYQ125"/>
      <c r="MYR125"/>
      <c r="MYS125"/>
      <c r="MYT125"/>
      <c r="MYU125"/>
      <c r="MYV125"/>
      <c r="MYW125"/>
      <c r="MYX125"/>
      <c r="MYY125"/>
      <c r="MYZ125"/>
      <c r="MZA125"/>
      <c r="MZB125"/>
      <c r="MZC125"/>
      <c r="MZD125"/>
      <c r="MZE125"/>
      <c r="MZF125"/>
      <c r="MZG125"/>
      <c r="MZH125"/>
      <c r="MZI125"/>
      <c r="MZJ125"/>
      <c r="MZK125"/>
      <c r="MZL125"/>
      <c r="MZM125"/>
      <c r="MZN125"/>
      <c r="MZO125"/>
      <c r="MZP125"/>
      <c r="MZQ125"/>
      <c r="MZR125"/>
      <c r="MZS125"/>
      <c r="MZT125"/>
      <c r="MZU125"/>
      <c r="MZV125"/>
      <c r="MZW125"/>
      <c r="MZX125"/>
      <c r="MZY125"/>
      <c r="MZZ125"/>
      <c r="NAA125"/>
      <c r="NAB125"/>
      <c r="NAC125"/>
      <c r="NAD125"/>
      <c r="NAE125"/>
      <c r="NAF125"/>
      <c r="NAG125"/>
      <c r="NAH125"/>
      <c r="NAI125"/>
      <c r="NAJ125"/>
      <c r="NAK125"/>
      <c r="NAL125"/>
      <c r="NAM125"/>
      <c r="NAN125"/>
      <c r="NAO125"/>
      <c r="NAP125"/>
      <c r="NAQ125"/>
      <c r="NAR125"/>
      <c r="NAS125"/>
      <c r="NAT125"/>
      <c r="NAU125"/>
      <c r="NAV125"/>
      <c r="NAW125"/>
      <c r="NAX125"/>
      <c r="NAY125"/>
      <c r="NAZ125"/>
      <c r="NBA125"/>
      <c r="NBB125"/>
      <c r="NBC125"/>
      <c r="NBD125"/>
      <c r="NBE125"/>
      <c r="NBF125"/>
      <c r="NBG125"/>
      <c r="NBH125"/>
      <c r="NBI125"/>
      <c r="NBJ125"/>
      <c r="NBK125"/>
      <c r="NBL125"/>
      <c r="NBM125"/>
      <c r="NBN125"/>
      <c r="NBO125"/>
      <c r="NBP125"/>
      <c r="NBQ125"/>
      <c r="NBR125"/>
      <c r="NBS125"/>
      <c r="NBT125"/>
      <c r="NBU125"/>
      <c r="NBV125"/>
      <c r="NBW125"/>
      <c r="NBX125"/>
      <c r="NBY125"/>
      <c r="NBZ125"/>
      <c r="NCA125"/>
      <c r="NCB125"/>
      <c r="NCC125"/>
      <c r="NCD125"/>
      <c r="NCE125"/>
      <c r="NCF125"/>
      <c r="NCG125"/>
      <c r="NCH125"/>
      <c r="NCI125"/>
      <c r="NCJ125"/>
      <c r="NCK125"/>
      <c r="NCL125"/>
      <c r="NCM125"/>
      <c r="NCN125"/>
      <c r="NCO125"/>
      <c r="NCP125"/>
      <c r="NCQ125"/>
      <c r="NCR125"/>
      <c r="NCS125"/>
      <c r="NCT125"/>
      <c r="NCU125"/>
      <c r="NCV125"/>
      <c r="NCW125"/>
      <c r="NCX125"/>
      <c r="NCY125"/>
      <c r="NCZ125"/>
      <c r="NDA125"/>
      <c r="NDB125"/>
      <c r="NDC125"/>
      <c r="NDD125"/>
      <c r="NDE125"/>
      <c r="NDF125"/>
      <c r="NDG125"/>
      <c r="NDH125"/>
      <c r="NDI125"/>
      <c r="NDJ125"/>
      <c r="NDK125"/>
      <c r="NDL125"/>
      <c r="NDM125"/>
      <c r="NDN125"/>
      <c r="NDO125"/>
      <c r="NDP125"/>
      <c r="NDQ125"/>
      <c r="NDR125"/>
      <c r="NDS125"/>
      <c r="NDT125"/>
      <c r="NDU125"/>
      <c r="NDV125"/>
      <c r="NDW125"/>
      <c r="NDX125"/>
      <c r="NDY125"/>
      <c r="NDZ125"/>
      <c r="NEA125"/>
      <c r="NEB125"/>
      <c r="NEC125"/>
      <c r="NED125"/>
      <c r="NEE125"/>
      <c r="NEF125"/>
      <c r="NEG125"/>
      <c r="NEH125"/>
      <c r="NEI125"/>
      <c r="NEJ125"/>
      <c r="NEK125"/>
      <c r="NEL125"/>
      <c r="NEM125"/>
      <c r="NEN125"/>
      <c r="NEO125"/>
      <c r="NEP125"/>
      <c r="NEQ125"/>
      <c r="NER125"/>
      <c r="NES125"/>
      <c r="NET125"/>
      <c r="NEU125"/>
      <c r="NEV125"/>
      <c r="NEW125"/>
      <c r="NEX125"/>
      <c r="NEY125"/>
      <c r="NEZ125"/>
      <c r="NFA125"/>
      <c r="NFB125"/>
      <c r="NFC125"/>
      <c r="NFD125"/>
      <c r="NFE125"/>
      <c r="NFF125"/>
      <c r="NFG125"/>
      <c r="NFH125"/>
      <c r="NFI125"/>
      <c r="NFJ125"/>
      <c r="NFK125"/>
      <c r="NFL125"/>
      <c r="NFM125"/>
      <c r="NFN125"/>
      <c r="NFO125"/>
      <c r="NFP125"/>
      <c r="NFQ125"/>
      <c r="NFR125"/>
      <c r="NFS125"/>
      <c r="NFT125"/>
      <c r="NFU125"/>
      <c r="NFV125"/>
      <c r="NFW125"/>
      <c r="NFX125"/>
      <c r="NFY125"/>
      <c r="NFZ125"/>
      <c r="NGA125"/>
      <c r="NGB125"/>
      <c r="NGC125"/>
      <c r="NGD125"/>
      <c r="NGE125"/>
      <c r="NGF125"/>
      <c r="NGG125"/>
      <c r="NGH125"/>
      <c r="NGI125"/>
      <c r="NGJ125"/>
      <c r="NGK125"/>
      <c r="NGL125"/>
      <c r="NGM125"/>
      <c r="NGN125"/>
      <c r="NGO125"/>
      <c r="NGP125"/>
      <c r="NGQ125"/>
      <c r="NGR125"/>
      <c r="NGS125"/>
      <c r="NGT125"/>
      <c r="NGU125"/>
      <c r="NGV125"/>
      <c r="NGW125"/>
      <c r="NGX125"/>
      <c r="NGY125"/>
      <c r="NGZ125"/>
      <c r="NHA125"/>
      <c r="NHB125"/>
      <c r="NHC125"/>
      <c r="NHD125"/>
      <c r="NHE125"/>
      <c r="NHF125"/>
      <c r="NHG125"/>
      <c r="NHH125"/>
      <c r="NHI125"/>
      <c r="NHJ125"/>
      <c r="NHK125"/>
      <c r="NHL125"/>
      <c r="NHM125"/>
      <c r="NHN125"/>
      <c r="NHO125"/>
      <c r="NHP125"/>
      <c r="NHQ125"/>
      <c r="NHR125"/>
      <c r="NHS125"/>
      <c r="NHT125"/>
      <c r="NHU125"/>
      <c r="NHV125"/>
      <c r="NHW125"/>
      <c r="NHX125"/>
      <c r="NHY125"/>
      <c r="NHZ125"/>
      <c r="NIA125"/>
      <c r="NIB125"/>
      <c r="NIC125"/>
      <c r="NID125"/>
      <c r="NIE125"/>
      <c r="NIF125"/>
      <c r="NIG125"/>
      <c r="NIH125"/>
      <c r="NII125"/>
      <c r="NIJ125"/>
      <c r="NIK125"/>
      <c r="NIL125"/>
      <c r="NIM125"/>
      <c r="NIN125"/>
      <c r="NIO125"/>
      <c r="NIP125"/>
      <c r="NIQ125"/>
      <c r="NIR125"/>
      <c r="NIS125"/>
      <c r="NIT125"/>
      <c r="NIU125"/>
      <c r="NIV125"/>
      <c r="NIW125"/>
      <c r="NIX125"/>
      <c r="NIY125"/>
      <c r="NIZ125"/>
      <c r="NJA125"/>
      <c r="NJB125"/>
      <c r="NJC125"/>
      <c r="NJD125"/>
      <c r="NJE125"/>
      <c r="NJF125"/>
      <c r="NJG125"/>
      <c r="NJH125"/>
      <c r="NJI125"/>
      <c r="NJJ125"/>
      <c r="NJK125"/>
      <c r="NJL125"/>
      <c r="NJM125"/>
      <c r="NJN125"/>
      <c r="NJO125"/>
      <c r="NJP125"/>
      <c r="NJQ125"/>
      <c r="NJR125"/>
      <c r="NJS125"/>
      <c r="NJT125"/>
      <c r="NJU125"/>
      <c r="NJV125"/>
      <c r="NJW125"/>
      <c r="NJX125"/>
      <c r="NJY125"/>
      <c r="NJZ125"/>
      <c r="NKA125"/>
      <c r="NKB125"/>
      <c r="NKC125"/>
      <c r="NKD125"/>
      <c r="NKE125"/>
      <c r="NKF125"/>
      <c r="NKG125"/>
      <c r="NKH125"/>
      <c r="NKI125"/>
      <c r="NKJ125"/>
      <c r="NKK125"/>
      <c r="NKL125"/>
      <c r="NKM125"/>
      <c r="NKN125"/>
      <c r="NKO125"/>
      <c r="NKP125"/>
      <c r="NKQ125"/>
      <c r="NKR125"/>
      <c r="NKS125"/>
      <c r="NKT125"/>
      <c r="NKU125"/>
      <c r="NKV125"/>
      <c r="NKW125"/>
      <c r="NKX125"/>
      <c r="NKY125"/>
      <c r="NKZ125"/>
      <c r="NLA125"/>
      <c r="NLB125"/>
      <c r="NLC125"/>
      <c r="NLD125"/>
      <c r="NLE125"/>
      <c r="NLF125"/>
      <c r="NLG125"/>
      <c r="NLH125"/>
      <c r="NLI125"/>
      <c r="NLJ125"/>
      <c r="NLK125"/>
      <c r="NLL125"/>
      <c r="NLM125"/>
      <c r="NLN125"/>
      <c r="NLO125"/>
      <c r="NLP125"/>
      <c r="NLQ125"/>
      <c r="NLR125"/>
      <c r="NLS125"/>
      <c r="NLT125"/>
      <c r="NLU125"/>
      <c r="NLV125"/>
      <c r="NLW125"/>
      <c r="NLX125"/>
      <c r="NLY125"/>
      <c r="NLZ125"/>
      <c r="NMA125"/>
      <c r="NMB125"/>
      <c r="NMC125"/>
      <c r="NMD125"/>
      <c r="NME125"/>
      <c r="NMF125"/>
      <c r="NMG125"/>
      <c r="NMH125"/>
      <c r="NMI125"/>
      <c r="NMJ125"/>
      <c r="NMK125"/>
      <c r="NML125"/>
      <c r="NMM125"/>
      <c r="NMN125"/>
      <c r="NMO125"/>
      <c r="NMP125"/>
      <c r="NMQ125"/>
      <c r="NMR125"/>
      <c r="NMS125"/>
      <c r="NMT125"/>
      <c r="NMU125"/>
      <c r="NMV125"/>
      <c r="NMW125"/>
      <c r="NMX125"/>
      <c r="NMY125"/>
      <c r="NMZ125"/>
      <c r="NNA125"/>
      <c r="NNB125"/>
      <c r="NNC125"/>
      <c r="NND125"/>
      <c r="NNE125"/>
      <c r="NNF125"/>
      <c r="NNG125"/>
      <c r="NNH125"/>
      <c r="NNI125"/>
      <c r="NNJ125"/>
      <c r="NNK125"/>
      <c r="NNL125"/>
      <c r="NNM125"/>
      <c r="NNN125"/>
      <c r="NNO125"/>
      <c r="NNP125"/>
      <c r="NNQ125"/>
      <c r="NNR125"/>
      <c r="NNS125"/>
      <c r="NNT125"/>
      <c r="NNU125"/>
      <c r="NNV125"/>
      <c r="NNW125"/>
      <c r="NNX125"/>
      <c r="NNY125"/>
      <c r="NNZ125"/>
      <c r="NOA125"/>
      <c r="NOB125"/>
      <c r="NOC125"/>
      <c r="NOD125"/>
      <c r="NOE125"/>
      <c r="NOF125"/>
      <c r="NOG125"/>
      <c r="NOH125"/>
      <c r="NOI125"/>
      <c r="NOJ125"/>
      <c r="NOK125"/>
      <c r="NOL125"/>
      <c r="NOM125"/>
      <c r="NON125"/>
      <c r="NOO125"/>
      <c r="NOP125"/>
      <c r="NOQ125"/>
      <c r="NOR125"/>
      <c r="NOS125"/>
      <c r="NOT125"/>
      <c r="NOU125"/>
      <c r="NOV125"/>
      <c r="NOW125"/>
      <c r="NOX125"/>
      <c r="NOY125"/>
      <c r="NOZ125"/>
      <c r="NPA125"/>
      <c r="NPB125"/>
      <c r="NPC125"/>
      <c r="NPD125"/>
      <c r="NPE125"/>
      <c r="NPF125"/>
      <c r="NPG125"/>
      <c r="NPH125"/>
      <c r="NPI125"/>
      <c r="NPJ125"/>
      <c r="NPK125"/>
      <c r="NPL125"/>
      <c r="NPM125"/>
      <c r="NPN125"/>
      <c r="NPO125"/>
      <c r="NPP125"/>
      <c r="NPQ125"/>
      <c r="NPR125"/>
      <c r="NPS125"/>
      <c r="NPT125"/>
      <c r="NPU125"/>
      <c r="NPV125"/>
      <c r="NPW125"/>
      <c r="NPX125"/>
      <c r="NPY125"/>
      <c r="NPZ125"/>
      <c r="NQA125"/>
      <c r="NQB125"/>
      <c r="NQC125"/>
      <c r="NQD125"/>
      <c r="NQE125"/>
      <c r="NQF125"/>
      <c r="NQG125"/>
      <c r="NQH125"/>
      <c r="NQI125"/>
      <c r="NQJ125"/>
      <c r="NQK125"/>
      <c r="NQL125"/>
      <c r="NQM125"/>
      <c r="NQN125"/>
      <c r="NQO125"/>
      <c r="NQP125"/>
      <c r="NQQ125"/>
      <c r="NQR125"/>
      <c r="NQS125"/>
      <c r="NQT125"/>
      <c r="NQU125"/>
      <c r="NQV125"/>
      <c r="NQW125"/>
      <c r="NQX125"/>
      <c r="NQY125"/>
      <c r="NQZ125"/>
      <c r="NRA125"/>
      <c r="NRB125"/>
      <c r="NRC125"/>
      <c r="NRD125"/>
      <c r="NRE125"/>
      <c r="NRF125"/>
      <c r="NRG125"/>
      <c r="NRH125"/>
      <c r="NRI125"/>
      <c r="NRJ125"/>
      <c r="NRK125"/>
      <c r="NRL125"/>
      <c r="NRM125"/>
      <c r="NRN125"/>
      <c r="NRO125"/>
      <c r="NRP125"/>
      <c r="NRQ125"/>
      <c r="NRR125"/>
      <c r="NRS125"/>
      <c r="NRT125"/>
      <c r="NRU125"/>
      <c r="NRV125"/>
      <c r="NRW125"/>
      <c r="NRX125"/>
      <c r="NRY125"/>
      <c r="NRZ125"/>
      <c r="NSA125"/>
      <c r="NSB125"/>
      <c r="NSC125"/>
      <c r="NSD125"/>
      <c r="NSE125"/>
      <c r="NSF125"/>
      <c r="NSG125"/>
      <c r="NSH125"/>
      <c r="NSI125"/>
      <c r="NSJ125"/>
      <c r="NSK125"/>
      <c r="NSL125"/>
      <c r="NSM125"/>
      <c r="NSN125"/>
      <c r="NSO125"/>
      <c r="NSP125"/>
      <c r="NSQ125"/>
      <c r="NSR125"/>
      <c r="NSS125"/>
      <c r="NST125"/>
      <c r="NSU125"/>
      <c r="NSV125"/>
      <c r="NSW125"/>
      <c r="NSX125"/>
      <c r="NSY125"/>
      <c r="NSZ125"/>
      <c r="NTA125"/>
      <c r="NTB125"/>
      <c r="NTC125"/>
      <c r="NTD125"/>
      <c r="NTE125"/>
      <c r="NTF125"/>
      <c r="NTG125"/>
      <c r="NTH125"/>
      <c r="NTI125"/>
      <c r="NTJ125"/>
      <c r="NTK125"/>
      <c r="NTL125"/>
      <c r="NTM125"/>
      <c r="NTN125"/>
      <c r="NTO125"/>
      <c r="NTP125"/>
      <c r="NTQ125"/>
      <c r="NTR125"/>
      <c r="NTS125"/>
      <c r="NTT125"/>
      <c r="NTU125"/>
      <c r="NTV125"/>
      <c r="NTW125"/>
      <c r="NTX125"/>
      <c r="NTY125"/>
      <c r="NTZ125"/>
      <c r="NUA125"/>
      <c r="NUB125"/>
      <c r="NUC125"/>
      <c r="NUD125"/>
      <c r="NUE125"/>
      <c r="NUF125"/>
      <c r="NUG125"/>
      <c r="NUH125"/>
      <c r="NUI125"/>
      <c r="NUJ125"/>
      <c r="NUK125"/>
      <c r="NUL125"/>
      <c r="NUM125"/>
      <c r="NUN125"/>
      <c r="NUO125"/>
      <c r="NUP125"/>
      <c r="NUQ125"/>
      <c r="NUR125"/>
      <c r="NUS125"/>
      <c r="NUT125"/>
      <c r="NUU125"/>
      <c r="NUV125"/>
      <c r="NUW125"/>
      <c r="NUX125"/>
      <c r="NUY125"/>
      <c r="NUZ125"/>
      <c r="NVA125"/>
      <c r="NVB125"/>
      <c r="NVC125"/>
      <c r="NVD125"/>
      <c r="NVE125"/>
      <c r="NVF125"/>
      <c r="NVG125"/>
      <c r="NVH125"/>
      <c r="NVI125"/>
      <c r="NVJ125"/>
      <c r="NVK125"/>
      <c r="NVL125"/>
      <c r="NVM125"/>
      <c r="NVN125"/>
      <c r="NVO125"/>
      <c r="NVP125"/>
      <c r="NVQ125"/>
      <c r="NVR125"/>
      <c r="NVS125"/>
      <c r="NVT125"/>
      <c r="NVU125"/>
      <c r="NVV125"/>
      <c r="NVW125"/>
      <c r="NVX125"/>
      <c r="NVY125"/>
      <c r="NVZ125"/>
      <c r="NWA125"/>
      <c r="NWB125"/>
      <c r="NWC125"/>
      <c r="NWD125"/>
      <c r="NWE125"/>
      <c r="NWF125"/>
      <c r="NWG125"/>
      <c r="NWH125"/>
      <c r="NWI125"/>
      <c r="NWJ125"/>
      <c r="NWK125"/>
      <c r="NWL125"/>
      <c r="NWM125"/>
      <c r="NWN125"/>
      <c r="NWO125"/>
      <c r="NWP125"/>
      <c r="NWQ125"/>
      <c r="NWR125"/>
      <c r="NWS125"/>
      <c r="NWT125"/>
      <c r="NWU125"/>
      <c r="NWV125"/>
      <c r="NWW125"/>
      <c r="NWX125"/>
      <c r="NWY125"/>
      <c r="NWZ125"/>
      <c r="NXA125"/>
      <c r="NXB125"/>
      <c r="NXC125"/>
      <c r="NXD125"/>
      <c r="NXE125"/>
      <c r="NXF125"/>
      <c r="NXG125"/>
      <c r="NXH125"/>
      <c r="NXI125"/>
      <c r="NXJ125"/>
      <c r="NXK125"/>
      <c r="NXL125"/>
      <c r="NXM125"/>
      <c r="NXN125"/>
      <c r="NXO125"/>
      <c r="NXP125"/>
      <c r="NXQ125"/>
      <c r="NXR125"/>
      <c r="NXS125"/>
      <c r="NXT125"/>
      <c r="NXU125"/>
      <c r="NXV125"/>
      <c r="NXW125"/>
      <c r="NXX125"/>
      <c r="NXY125"/>
      <c r="NXZ125"/>
      <c r="NYA125"/>
      <c r="NYB125"/>
      <c r="NYC125"/>
      <c r="NYD125"/>
      <c r="NYE125"/>
      <c r="NYF125"/>
      <c r="NYG125"/>
      <c r="NYH125"/>
      <c r="NYI125"/>
      <c r="NYJ125"/>
      <c r="NYK125"/>
      <c r="NYL125"/>
      <c r="NYM125"/>
      <c r="NYN125"/>
      <c r="NYO125"/>
      <c r="NYP125"/>
      <c r="NYQ125"/>
      <c r="NYR125"/>
      <c r="NYS125"/>
      <c r="NYT125"/>
      <c r="NYU125"/>
      <c r="NYV125"/>
      <c r="NYW125"/>
      <c r="NYX125"/>
      <c r="NYY125"/>
      <c r="NYZ125"/>
      <c r="NZA125"/>
      <c r="NZB125"/>
      <c r="NZC125"/>
      <c r="NZD125"/>
      <c r="NZE125"/>
      <c r="NZF125"/>
      <c r="NZG125"/>
      <c r="NZH125"/>
      <c r="NZI125"/>
      <c r="NZJ125"/>
      <c r="NZK125"/>
      <c r="NZL125"/>
      <c r="NZM125"/>
      <c r="NZN125"/>
      <c r="NZO125"/>
      <c r="NZP125"/>
      <c r="NZQ125"/>
      <c r="NZR125"/>
      <c r="NZS125"/>
      <c r="NZT125"/>
      <c r="NZU125"/>
      <c r="NZV125"/>
      <c r="NZW125"/>
      <c r="NZX125"/>
      <c r="NZY125"/>
      <c r="NZZ125"/>
      <c r="OAA125"/>
      <c r="OAB125"/>
      <c r="OAC125"/>
      <c r="OAD125"/>
      <c r="OAE125"/>
      <c r="OAF125"/>
      <c r="OAG125"/>
      <c r="OAH125"/>
      <c r="OAI125"/>
      <c r="OAJ125"/>
      <c r="OAK125"/>
      <c r="OAL125"/>
      <c r="OAM125"/>
      <c r="OAN125"/>
      <c r="OAO125"/>
      <c r="OAP125"/>
      <c r="OAQ125"/>
      <c r="OAR125"/>
      <c r="OAS125"/>
      <c r="OAT125"/>
      <c r="OAU125"/>
      <c r="OAV125"/>
      <c r="OAW125"/>
      <c r="OAX125"/>
      <c r="OAY125"/>
      <c r="OAZ125"/>
      <c r="OBA125"/>
      <c r="OBB125"/>
      <c r="OBC125"/>
      <c r="OBD125"/>
      <c r="OBE125"/>
      <c r="OBF125"/>
      <c r="OBG125"/>
      <c r="OBH125"/>
      <c r="OBI125"/>
      <c r="OBJ125"/>
      <c r="OBK125"/>
      <c r="OBL125"/>
      <c r="OBM125"/>
      <c r="OBN125"/>
      <c r="OBO125"/>
      <c r="OBP125"/>
      <c r="OBQ125"/>
      <c r="OBR125"/>
      <c r="OBS125"/>
      <c r="OBT125"/>
      <c r="OBU125"/>
      <c r="OBV125"/>
      <c r="OBW125"/>
      <c r="OBX125"/>
      <c r="OBY125"/>
      <c r="OBZ125"/>
      <c r="OCA125"/>
      <c r="OCB125"/>
      <c r="OCC125"/>
      <c r="OCD125"/>
      <c r="OCE125"/>
      <c r="OCF125"/>
      <c r="OCG125"/>
      <c r="OCH125"/>
      <c r="OCI125"/>
      <c r="OCJ125"/>
      <c r="OCK125"/>
      <c r="OCL125"/>
      <c r="OCM125"/>
      <c r="OCN125"/>
      <c r="OCO125"/>
      <c r="OCP125"/>
      <c r="OCQ125"/>
      <c r="OCR125"/>
      <c r="OCS125"/>
      <c r="OCT125"/>
      <c r="OCU125"/>
      <c r="OCV125"/>
      <c r="OCW125"/>
      <c r="OCX125"/>
      <c r="OCY125"/>
      <c r="OCZ125"/>
      <c r="ODA125"/>
      <c r="ODB125"/>
      <c r="ODC125"/>
      <c r="ODD125"/>
      <c r="ODE125"/>
      <c r="ODF125"/>
      <c r="ODG125"/>
      <c r="ODH125"/>
      <c r="ODI125"/>
      <c r="ODJ125"/>
      <c r="ODK125"/>
      <c r="ODL125"/>
      <c r="ODM125"/>
      <c r="ODN125"/>
      <c r="ODO125"/>
      <c r="ODP125"/>
      <c r="ODQ125"/>
      <c r="ODR125"/>
      <c r="ODS125"/>
      <c r="ODT125"/>
      <c r="ODU125"/>
      <c r="ODV125"/>
      <c r="ODW125"/>
      <c r="ODX125"/>
      <c r="ODY125"/>
      <c r="ODZ125"/>
      <c r="OEA125"/>
      <c r="OEB125"/>
      <c r="OEC125"/>
      <c r="OED125"/>
      <c r="OEE125"/>
      <c r="OEF125"/>
      <c r="OEG125"/>
      <c r="OEH125"/>
      <c r="OEI125"/>
      <c r="OEJ125"/>
      <c r="OEK125"/>
      <c r="OEL125"/>
      <c r="OEM125"/>
      <c r="OEN125"/>
      <c r="OEO125"/>
      <c r="OEP125"/>
      <c r="OEQ125"/>
      <c r="OER125"/>
      <c r="OES125"/>
      <c r="OET125"/>
      <c r="OEU125"/>
      <c r="OEV125"/>
      <c r="OEW125"/>
      <c r="OEX125"/>
      <c r="OEY125"/>
      <c r="OEZ125"/>
      <c r="OFA125"/>
      <c r="OFB125"/>
      <c r="OFC125"/>
      <c r="OFD125"/>
      <c r="OFE125"/>
      <c r="OFF125"/>
      <c r="OFG125"/>
      <c r="OFH125"/>
      <c r="OFI125"/>
      <c r="OFJ125"/>
      <c r="OFK125"/>
      <c r="OFL125"/>
      <c r="OFM125"/>
      <c r="OFN125"/>
      <c r="OFO125"/>
      <c r="OFP125"/>
      <c r="OFQ125"/>
      <c r="OFR125"/>
      <c r="OFS125"/>
      <c r="OFT125"/>
      <c r="OFU125"/>
      <c r="OFV125"/>
      <c r="OFW125"/>
      <c r="OFX125"/>
      <c r="OFY125"/>
      <c r="OFZ125"/>
      <c r="OGA125"/>
      <c r="OGB125"/>
      <c r="OGC125"/>
      <c r="OGD125"/>
      <c r="OGE125"/>
      <c r="OGF125"/>
      <c r="OGG125"/>
      <c r="OGH125"/>
      <c r="OGI125"/>
      <c r="OGJ125"/>
      <c r="OGK125"/>
      <c r="OGL125"/>
      <c r="OGM125"/>
      <c r="OGN125"/>
      <c r="OGO125"/>
      <c r="OGP125"/>
      <c r="OGQ125"/>
      <c r="OGR125"/>
      <c r="OGS125"/>
      <c r="OGT125"/>
      <c r="OGU125"/>
      <c r="OGV125"/>
      <c r="OGW125"/>
      <c r="OGX125"/>
      <c r="OGY125"/>
      <c r="OGZ125"/>
      <c r="OHA125"/>
      <c r="OHB125"/>
      <c r="OHC125"/>
      <c r="OHD125"/>
      <c r="OHE125"/>
      <c r="OHF125"/>
      <c r="OHG125"/>
      <c r="OHH125"/>
      <c r="OHI125"/>
      <c r="OHJ125"/>
      <c r="OHK125"/>
      <c r="OHL125"/>
      <c r="OHM125"/>
      <c r="OHN125"/>
      <c r="OHO125"/>
      <c r="OHP125"/>
      <c r="OHQ125"/>
      <c r="OHR125"/>
      <c r="OHS125"/>
      <c r="OHT125"/>
      <c r="OHU125"/>
      <c r="OHV125"/>
      <c r="OHW125"/>
      <c r="OHX125"/>
      <c r="OHY125"/>
      <c r="OHZ125"/>
      <c r="OIA125"/>
      <c r="OIB125"/>
      <c r="OIC125"/>
      <c r="OID125"/>
      <c r="OIE125"/>
      <c r="OIF125"/>
      <c r="OIG125"/>
      <c r="OIH125"/>
      <c r="OII125"/>
      <c r="OIJ125"/>
      <c r="OIK125"/>
      <c r="OIL125"/>
      <c r="OIM125"/>
      <c r="OIN125"/>
      <c r="OIO125"/>
      <c r="OIP125"/>
      <c r="OIQ125"/>
      <c r="OIR125"/>
      <c r="OIS125"/>
      <c r="OIT125"/>
      <c r="OIU125"/>
      <c r="OIV125"/>
      <c r="OIW125"/>
      <c r="OIX125"/>
      <c r="OIY125"/>
      <c r="OIZ125"/>
      <c r="OJA125"/>
      <c r="OJB125"/>
      <c r="OJC125"/>
      <c r="OJD125"/>
      <c r="OJE125"/>
      <c r="OJF125"/>
      <c r="OJG125"/>
      <c r="OJH125"/>
      <c r="OJI125"/>
      <c r="OJJ125"/>
      <c r="OJK125"/>
      <c r="OJL125"/>
      <c r="OJM125"/>
      <c r="OJN125"/>
      <c r="OJO125"/>
      <c r="OJP125"/>
      <c r="OJQ125"/>
      <c r="OJR125"/>
      <c r="OJS125"/>
      <c r="OJT125"/>
      <c r="OJU125"/>
      <c r="OJV125"/>
      <c r="OJW125"/>
      <c r="OJX125"/>
      <c r="OJY125"/>
      <c r="OJZ125"/>
      <c r="OKA125"/>
      <c r="OKB125"/>
      <c r="OKC125"/>
      <c r="OKD125"/>
      <c r="OKE125"/>
      <c r="OKF125"/>
      <c r="OKG125"/>
      <c r="OKH125"/>
      <c r="OKI125"/>
      <c r="OKJ125"/>
      <c r="OKK125"/>
      <c r="OKL125"/>
      <c r="OKM125"/>
      <c r="OKN125"/>
      <c r="OKO125"/>
      <c r="OKP125"/>
      <c r="OKQ125"/>
      <c r="OKR125"/>
      <c r="OKS125"/>
      <c r="OKT125"/>
      <c r="OKU125"/>
      <c r="OKV125"/>
      <c r="OKW125"/>
      <c r="OKX125"/>
      <c r="OKY125"/>
      <c r="OKZ125"/>
      <c r="OLA125"/>
      <c r="OLB125"/>
      <c r="OLC125"/>
      <c r="OLD125"/>
      <c r="OLE125"/>
      <c r="OLF125"/>
      <c r="OLG125"/>
      <c r="OLH125"/>
      <c r="OLI125"/>
      <c r="OLJ125"/>
      <c r="OLK125"/>
      <c r="OLL125"/>
      <c r="OLM125"/>
      <c r="OLN125"/>
      <c r="OLO125"/>
      <c r="OLP125"/>
      <c r="OLQ125"/>
      <c r="OLR125"/>
      <c r="OLS125"/>
      <c r="OLT125"/>
      <c r="OLU125"/>
      <c r="OLV125"/>
      <c r="OLW125"/>
      <c r="OLX125"/>
      <c r="OLY125"/>
      <c r="OLZ125"/>
      <c r="OMA125"/>
      <c r="OMB125"/>
      <c r="OMC125"/>
      <c r="OMD125"/>
      <c r="OME125"/>
      <c r="OMF125"/>
      <c r="OMG125"/>
      <c r="OMH125"/>
      <c r="OMI125"/>
      <c r="OMJ125"/>
      <c r="OMK125"/>
      <c r="OML125"/>
      <c r="OMM125"/>
      <c r="OMN125"/>
      <c r="OMO125"/>
      <c r="OMP125"/>
      <c r="OMQ125"/>
      <c r="OMR125"/>
      <c r="OMS125"/>
      <c r="OMT125"/>
      <c r="OMU125"/>
      <c r="OMV125"/>
      <c r="OMW125"/>
      <c r="OMX125"/>
      <c r="OMY125"/>
      <c r="OMZ125"/>
      <c r="ONA125"/>
      <c r="ONB125"/>
      <c r="ONC125"/>
      <c r="OND125"/>
      <c r="ONE125"/>
      <c r="ONF125"/>
      <c r="ONG125"/>
      <c r="ONH125"/>
      <c r="ONI125"/>
      <c r="ONJ125"/>
      <c r="ONK125"/>
      <c r="ONL125"/>
      <c r="ONM125"/>
      <c r="ONN125"/>
      <c r="ONO125"/>
      <c r="ONP125"/>
      <c r="ONQ125"/>
      <c r="ONR125"/>
      <c r="ONS125"/>
      <c r="ONT125"/>
      <c r="ONU125"/>
      <c r="ONV125"/>
      <c r="ONW125"/>
      <c r="ONX125"/>
      <c r="ONY125"/>
      <c r="ONZ125"/>
      <c r="OOA125"/>
      <c r="OOB125"/>
      <c r="OOC125"/>
      <c r="OOD125"/>
      <c r="OOE125"/>
      <c r="OOF125"/>
      <c r="OOG125"/>
      <c r="OOH125"/>
      <c r="OOI125"/>
      <c r="OOJ125"/>
      <c r="OOK125"/>
      <c r="OOL125"/>
      <c r="OOM125"/>
      <c r="OON125"/>
      <c r="OOO125"/>
      <c r="OOP125"/>
      <c r="OOQ125"/>
      <c r="OOR125"/>
      <c r="OOS125"/>
      <c r="OOT125"/>
      <c r="OOU125"/>
      <c r="OOV125"/>
      <c r="OOW125"/>
      <c r="OOX125"/>
      <c r="OOY125"/>
      <c r="OOZ125"/>
      <c r="OPA125"/>
      <c r="OPB125"/>
      <c r="OPC125"/>
      <c r="OPD125"/>
      <c r="OPE125"/>
      <c r="OPF125"/>
      <c r="OPG125"/>
      <c r="OPH125"/>
      <c r="OPI125"/>
      <c r="OPJ125"/>
      <c r="OPK125"/>
      <c r="OPL125"/>
      <c r="OPM125"/>
      <c r="OPN125"/>
      <c r="OPO125"/>
      <c r="OPP125"/>
      <c r="OPQ125"/>
      <c r="OPR125"/>
      <c r="OPS125"/>
      <c r="OPT125"/>
      <c r="OPU125"/>
      <c r="OPV125"/>
      <c r="OPW125"/>
      <c r="OPX125"/>
      <c r="OPY125"/>
      <c r="OPZ125"/>
      <c r="OQA125"/>
      <c r="OQB125"/>
      <c r="OQC125"/>
      <c r="OQD125"/>
      <c r="OQE125"/>
      <c r="OQF125"/>
      <c r="OQG125"/>
      <c r="OQH125"/>
      <c r="OQI125"/>
      <c r="OQJ125"/>
      <c r="OQK125"/>
      <c r="OQL125"/>
      <c r="OQM125"/>
      <c r="OQN125"/>
      <c r="OQO125"/>
      <c r="OQP125"/>
      <c r="OQQ125"/>
      <c r="OQR125"/>
      <c r="OQS125"/>
      <c r="OQT125"/>
      <c r="OQU125"/>
      <c r="OQV125"/>
      <c r="OQW125"/>
      <c r="OQX125"/>
      <c r="OQY125"/>
      <c r="OQZ125"/>
      <c r="ORA125"/>
      <c r="ORB125"/>
      <c r="ORC125"/>
      <c r="ORD125"/>
      <c r="ORE125"/>
      <c r="ORF125"/>
      <c r="ORG125"/>
      <c r="ORH125"/>
      <c r="ORI125"/>
      <c r="ORJ125"/>
      <c r="ORK125"/>
      <c r="ORL125"/>
      <c r="ORM125"/>
      <c r="ORN125"/>
      <c r="ORO125"/>
      <c r="ORP125"/>
      <c r="ORQ125"/>
      <c r="ORR125"/>
      <c r="ORS125"/>
      <c r="ORT125"/>
      <c r="ORU125"/>
      <c r="ORV125"/>
      <c r="ORW125"/>
      <c r="ORX125"/>
      <c r="ORY125"/>
      <c r="ORZ125"/>
      <c r="OSA125"/>
      <c r="OSB125"/>
      <c r="OSC125"/>
      <c r="OSD125"/>
      <c r="OSE125"/>
      <c r="OSF125"/>
      <c r="OSG125"/>
      <c r="OSH125"/>
      <c r="OSI125"/>
      <c r="OSJ125"/>
      <c r="OSK125"/>
      <c r="OSL125"/>
      <c r="OSM125"/>
      <c r="OSN125"/>
      <c r="OSO125"/>
      <c r="OSP125"/>
      <c r="OSQ125"/>
      <c r="OSR125"/>
      <c r="OSS125"/>
      <c r="OST125"/>
      <c r="OSU125"/>
      <c r="OSV125"/>
      <c r="OSW125"/>
      <c r="OSX125"/>
      <c r="OSY125"/>
      <c r="OSZ125"/>
      <c r="OTA125"/>
      <c r="OTB125"/>
      <c r="OTC125"/>
      <c r="OTD125"/>
      <c r="OTE125"/>
      <c r="OTF125"/>
      <c r="OTG125"/>
      <c r="OTH125"/>
      <c r="OTI125"/>
      <c r="OTJ125"/>
      <c r="OTK125"/>
      <c r="OTL125"/>
      <c r="OTM125"/>
      <c r="OTN125"/>
      <c r="OTO125"/>
      <c r="OTP125"/>
      <c r="OTQ125"/>
      <c r="OTR125"/>
      <c r="OTS125"/>
      <c r="OTT125"/>
      <c r="OTU125"/>
      <c r="OTV125"/>
      <c r="OTW125"/>
      <c r="OTX125"/>
      <c r="OTY125"/>
      <c r="OTZ125"/>
      <c r="OUA125"/>
      <c r="OUB125"/>
      <c r="OUC125"/>
      <c r="OUD125"/>
      <c r="OUE125"/>
      <c r="OUF125"/>
      <c r="OUG125"/>
      <c r="OUH125"/>
      <c r="OUI125"/>
      <c r="OUJ125"/>
      <c r="OUK125"/>
      <c r="OUL125"/>
      <c r="OUM125"/>
      <c r="OUN125"/>
      <c r="OUO125"/>
      <c r="OUP125"/>
      <c r="OUQ125"/>
      <c r="OUR125"/>
      <c r="OUS125"/>
      <c r="OUT125"/>
      <c r="OUU125"/>
      <c r="OUV125"/>
      <c r="OUW125"/>
      <c r="OUX125"/>
      <c r="OUY125"/>
      <c r="OUZ125"/>
      <c r="OVA125"/>
      <c r="OVB125"/>
      <c r="OVC125"/>
      <c r="OVD125"/>
      <c r="OVE125"/>
      <c r="OVF125"/>
      <c r="OVG125"/>
      <c r="OVH125"/>
      <c r="OVI125"/>
      <c r="OVJ125"/>
      <c r="OVK125"/>
      <c r="OVL125"/>
      <c r="OVM125"/>
      <c r="OVN125"/>
      <c r="OVO125"/>
      <c r="OVP125"/>
      <c r="OVQ125"/>
      <c r="OVR125"/>
      <c r="OVS125"/>
      <c r="OVT125"/>
      <c r="OVU125"/>
      <c r="OVV125"/>
      <c r="OVW125"/>
      <c r="OVX125"/>
      <c r="OVY125"/>
      <c r="OVZ125"/>
      <c r="OWA125"/>
      <c r="OWB125"/>
      <c r="OWC125"/>
      <c r="OWD125"/>
      <c r="OWE125"/>
      <c r="OWF125"/>
      <c r="OWG125"/>
      <c r="OWH125"/>
      <c r="OWI125"/>
      <c r="OWJ125"/>
      <c r="OWK125"/>
      <c r="OWL125"/>
      <c r="OWM125"/>
      <c r="OWN125"/>
      <c r="OWO125"/>
      <c r="OWP125"/>
      <c r="OWQ125"/>
      <c r="OWR125"/>
      <c r="OWS125"/>
      <c r="OWT125"/>
      <c r="OWU125"/>
      <c r="OWV125"/>
      <c r="OWW125"/>
      <c r="OWX125"/>
      <c r="OWY125"/>
      <c r="OWZ125"/>
      <c r="OXA125"/>
      <c r="OXB125"/>
      <c r="OXC125"/>
      <c r="OXD125"/>
      <c r="OXE125"/>
      <c r="OXF125"/>
      <c r="OXG125"/>
      <c r="OXH125"/>
      <c r="OXI125"/>
      <c r="OXJ125"/>
      <c r="OXK125"/>
      <c r="OXL125"/>
      <c r="OXM125"/>
      <c r="OXN125"/>
      <c r="OXO125"/>
      <c r="OXP125"/>
      <c r="OXQ125"/>
      <c r="OXR125"/>
      <c r="OXS125"/>
      <c r="OXT125"/>
      <c r="OXU125"/>
      <c r="OXV125"/>
      <c r="OXW125"/>
      <c r="OXX125"/>
      <c r="OXY125"/>
      <c r="OXZ125"/>
      <c r="OYA125"/>
      <c r="OYB125"/>
      <c r="OYC125"/>
      <c r="OYD125"/>
      <c r="OYE125"/>
      <c r="OYF125"/>
      <c r="OYG125"/>
      <c r="OYH125"/>
      <c r="OYI125"/>
      <c r="OYJ125"/>
      <c r="OYK125"/>
      <c r="OYL125"/>
      <c r="OYM125"/>
      <c r="OYN125"/>
      <c r="OYO125"/>
      <c r="OYP125"/>
      <c r="OYQ125"/>
      <c r="OYR125"/>
      <c r="OYS125"/>
      <c r="OYT125"/>
      <c r="OYU125"/>
      <c r="OYV125"/>
      <c r="OYW125"/>
      <c r="OYX125"/>
      <c r="OYY125"/>
      <c r="OYZ125"/>
      <c r="OZA125"/>
      <c r="OZB125"/>
      <c r="OZC125"/>
      <c r="OZD125"/>
      <c r="OZE125"/>
      <c r="OZF125"/>
      <c r="OZG125"/>
      <c r="OZH125"/>
      <c r="OZI125"/>
      <c r="OZJ125"/>
      <c r="OZK125"/>
      <c r="OZL125"/>
      <c r="OZM125"/>
      <c r="OZN125"/>
      <c r="OZO125"/>
      <c r="OZP125"/>
      <c r="OZQ125"/>
      <c r="OZR125"/>
      <c r="OZS125"/>
      <c r="OZT125"/>
      <c r="OZU125"/>
      <c r="OZV125"/>
      <c r="OZW125"/>
      <c r="OZX125"/>
      <c r="OZY125"/>
      <c r="OZZ125"/>
      <c r="PAA125"/>
      <c r="PAB125"/>
      <c r="PAC125"/>
      <c r="PAD125"/>
      <c r="PAE125"/>
      <c r="PAF125"/>
      <c r="PAG125"/>
      <c r="PAH125"/>
      <c r="PAI125"/>
      <c r="PAJ125"/>
      <c r="PAK125"/>
      <c r="PAL125"/>
      <c r="PAM125"/>
      <c r="PAN125"/>
      <c r="PAO125"/>
      <c r="PAP125"/>
      <c r="PAQ125"/>
      <c r="PAR125"/>
      <c r="PAS125"/>
      <c r="PAT125"/>
      <c r="PAU125"/>
      <c r="PAV125"/>
      <c r="PAW125"/>
      <c r="PAX125"/>
      <c r="PAY125"/>
      <c r="PAZ125"/>
      <c r="PBA125"/>
      <c r="PBB125"/>
      <c r="PBC125"/>
      <c r="PBD125"/>
      <c r="PBE125"/>
      <c r="PBF125"/>
      <c r="PBG125"/>
      <c r="PBH125"/>
      <c r="PBI125"/>
      <c r="PBJ125"/>
      <c r="PBK125"/>
      <c r="PBL125"/>
      <c r="PBM125"/>
      <c r="PBN125"/>
      <c r="PBO125"/>
      <c r="PBP125"/>
      <c r="PBQ125"/>
      <c r="PBR125"/>
      <c r="PBS125"/>
      <c r="PBT125"/>
      <c r="PBU125"/>
      <c r="PBV125"/>
      <c r="PBW125"/>
      <c r="PBX125"/>
      <c r="PBY125"/>
      <c r="PBZ125"/>
      <c r="PCA125"/>
      <c r="PCB125"/>
      <c r="PCC125"/>
      <c r="PCD125"/>
      <c r="PCE125"/>
      <c r="PCF125"/>
      <c r="PCG125"/>
      <c r="PCH125"/>
      <c r="PCI125"/>
      <c r="PCJ125"/>
      <c r="PCK125"/>
      <c r="PCL125"/>
      <c r="PCM125"/>
      <c r="PCN125"/>
      <c r="PCO125"/>
      <c r="PCP125"/>
      <c r="PCQ125"/>
      <c r="PCR125"/>
      <c r="PCS125"/>
      <c r="PCT125"/>
      <c r="PCU125"/>
      <c r="PCV125"/>
      <c r="PCW125"/>
      <c r="PCX125"/>
      <c r="PCY125"/>
      <c r="PCZ125"/>
      <c r="PDA125"/>
      <c r="PDB125"/>
      <c r="PDC125"/>
      <c r="PDD125"/>
      <c r="PDE125"/>
      <c r="PDF125"/>
      <c r="PDG125"/>
      <c r="PDH125"/>
      <c r="PDI125"/>
      <c r="PDJ125"/>
      <c r="PDK125"/>
      <c r="PDL125"/>
      <c r="PDM125"/>
      <c r="PDN125"/>
      <c r="PDO125"/>
      <c r="PDP125"/>
      <c r="PDQ125"/>
      <c r="PDR125"/>
      <c r="PDS125"/>
      <c r="PDT125"/>
      <c r="PDU125"/>
      <c r="PDV125"/>
      <c r="PDW125"/>
      <c r="PDX125"/>
      <c r="PDY125"/>
      <c r="PDZ125"/>
      <c r="PEA125"/>
      <c r="PEB125"/>
      <c r="PEC125"/>
      <c r="PED125"/>
      <c r="PEE125"/>
      <c r="PEF125"/>
      <c r="PEG125"/>
      <c r="PEH125"/>
      <c r="PEI125"/>
      <c r="PEJ125"/>
      <c r="PEK125"/>
      <c r="PEL125"/>
      <c r="PEM125"/>
      <c r="PEN125"/>
      <c r="PEO125"/>
      <c r="PEP125"/>
      <c r="PEQ125"/>
      <c r="PER125"/>
      <c r="PES125"/>
      <c r="PET125"/>
      <c r="PEU125"/>
      <c r="PEV125"/>
      <c r="PEW125"/>
      <c r="PEX125"/>
      <c r="PEY125"/>
      <c r="PEZ125"/>
      <c r="PFA125"/>
      <c r="PFB125"/>
      <c r="PFC125"/>
      <c r="PFD125"/>
      <c r="PFE125"/>
      <c r="PFF125"/>
      <c r="PFG125"/>
      <c r="PFH125"/>
      <c r="PFI125"/>
      <c r="PFJ125"/>
      <c r="PFK125"/>
      <c r="PFL125"/>
      <c r="PFM125"/>
      <c r="PFN125"/>
      <c r="PFO125"/>
      <c r="PFP125"/>
      <c r="PFQ125"/>
      <c r="PFR125"/>
      <c r="PFS125"/>
      <c r="PFT125"/>
      <c r="PFU125"/>
      <c r="PFV125"/>
      <c r="PFW125"/>
      <c r="PFX125"/>
      <c r="PFY125"/>
      <c r="PFZ125"/>
      <c r="PGA125"/>
      <c r="PGB125"/>
      <c r="PGC125"/>
      <c r="PGD125"/>
      <c r="PGE125"/>
      <c r="PGF125"/>
      <c r="PGG125"/>
      <c r="PGH125"/>
      <c r="PGI125"/>
      <c r="PGJ125"/>
      <c r="PGK125"/>
      <c r="PGL125"/>
      <c r="PGM125"/>
      <c r="PGN125"/>
      <c r="PGO125"/>
      <c r="PGP125"/>
      <c r="PGQ125"/>
      <c r="PGR125"/>
      <c r="PGS125"/>
      <c r="PGT125"/>
      <c r="PGU125"/>
      <c r="PGV125"/>
      <c r="PGW125"/>
      <c r="PGX125"/>
      <c r="PGY125"/>
      <c r="PGZ125"/>
      <c r="PHA125"/>
      <c r="PHB125"/>
      <c r="PHC125"/>
      <c r="PHD125"/>
      <c r="PHE125"/>
      <c r="PHF125"/>
      <c r="PHG125"/>
      <c r="PHH125"/>
      <c r="PHI125"/>
      <c r="PHJ125"/>
      <c r="PHK125"/>
      <c r="PHL125"/>
      <c r="PHM125"/>
      <c r="PHN125"/>
      <c r="PHO125"/>
      <c r="PHP125"/>
      <c r="PHQ125"/>
      <c r="PHR125"/>
      <c r="PHS125"/>
      <c r="PHT125"/>
      <c r="PHU125"/>
      <c r="PHV125"/>
      <c r="PHW125"/>
      <c r="PHX125"/>
      <c r="PHY125"/>
      <c r="PHZ125"/>
      <c r="PIA125"/>
      <c r="PIB125"/>
      <c r="PIC125"/>
      <c r="PID125"/>
      <c r="PIE125"/>
      <c r="PIF125"/>
      <c r="PIG125"/>
      <c r="PIH125"/>
      <c r="PII125"/>
      <c r="PIJ125"/>
      <c r="PIK125"/>
      <c r="PIL125"/>
      <c r="PIM125"/>
      <c r="PIN125"/>
      <c r="PIO125"/>
      <c r="PIP125"/>
      <c r="PIQ125"/>
      <c r="PIR125"/>
      <c r="PIS125"/>
      <c r="PIT125"/>
      <c r="PIU125"/>
      <c r="PIV125"/>
      <c r="PIW125"/>
      <c r="PIX125"/>
      <c r="PIY125"/>
      <c r="PIZ125"/>
      <c r="PJA125"/>
      <c r="PJB125"/>
      <c r="PJC125"/>
      <c r="PJD125"/>
      <c r="PJE125"/>
      <c r="PJF125"/>
      <c r="PJG125"/>
      <c r="PJH125"/>
      <c r="PJI125"/>
      <c r="PJJ125"/>
      <c r="PJK125"/>
      <c r="PJL125"/>
      <c r="PJM125"/>
      <c r="PJN125"/>
      <c r="PJO125"/>
      <c r="PJP125"/>
      <c r="PJQ125"/>
      <c r="PJR125"/>
      <c r="PJS125"/>
      <c r="PJT125"/>
      <c r="PJU125"/>
      <c r="PJV125"/>
      <c r="PJW125"/>
      <c r="PJX125"/>
      <c r="PJY125"/>
      <c r="PJZ125"/>
      <c r="PKA125"/>
      <c r="PKB125"/>
      <c r="PKC125"/>
      <c r="PKD125"/>
      <c r="PKE125"/>
      <c r="PKF125"/>
      <c r="PKG125"/>
      <c r="PKH125"/>
      <c r="PKI125"/>
      <c r="PKJ125"/>
      <c r="PKK125"/>
      <c r="PKL125"/>
      <c r="PKM125"/>
      <c r="PKN125"/>
      <c r="PKO125"/>
      <c r="PKP125"/>
      <c r="PKQ125"/>
      <c r="PKR125"/>
      <c r="PKS125"/>
      <c r="PKT125"/>
      <c r="PKU125"/>
      <c r="PKV125"/>
      <c r="PKW125"/>
      <c r="PKX125"/>
      <c r="PKY125"/>
      <c r="PKZ125"/>
      <c r="PLA125"/>
      <c r="PLB125"/>
      <c r="PLC125"/>
      <c r="PLD125"/>
      <c r="PLE125"/>
      <c r="PLF125"/>
      <c r="PLG125"/>
      <c r="PLH125"/>
      <c r="PLI125"/>
      <c r="PLJ125"/>
      <c r="PLK125"/>
      <c r="PLL125"/>
      <c r="PLM125"/>
      <c r="PLN125"/>
      <c r="PLO125"/>
      <c r="PLP125"/>
      <c r="PLQ125"/>
      <c r="PLR125"/>
      <c r="PLS125"/>
      <c r="PLT125"/>
      <c r="PLU125"/>
      <c r="PLV125"/>
      <c r="PLW125"/>
      <c r="PLX125"/>
      <c r="PLY125"/>
      <c r="PLZ125"/>
      <c r="PMA125"/>
      <c r="PMB125"/>
      <c r="PMC125"/>
      <c r="PMD125"/>
      <c r="PME125"/>
      <c r="PMF125"/>
      <c r="PMG125"/>
      <c r="PMH125"/>
      <c r="PMI125"/>
      <c r="PMJ125"/>
      <c r="PMK125"/>
      <c r="PML125"/>
      <c r="PMM125"/>
      <c r="PMN125"/>
      <c r="PMO125"/>
      <c r="PMP125"/>
      <c r="PMQ125"/>
      <c r="PMR125"/>
      <c r="PMS125"/>
      <c r="PMT125"/>
      <c r="PMU125"/>
      <c r="PMV125"/>
      <c r="PMW125"/>
      <c r="PMX125"/>
      <c r="PMY125"/>
      <c r="PMZ125"/>
      <c r="PNA125"/>
      <c r="PNB125"/>
      <c r="PNC125"/>
      <c r="PND125"/>
      <c r="PNE125"/>
      <c r="PNF125"/>
      <c r="PNG125"/>
      <c r="PNH125"/>
      <c r="PNI125"/>
      <c r="PNJ125"/>
      <c r="PNK125"/>
      <c r="PNL125"/>
      <c r="PNM125"/>
      <c r="PNN125"/>
      <c r="PNO125"/>
      <c r="PNP125"/>
      <c r="PNQ125"/>
      <c r="PNR125"/>
      <c r="PNS125"/>
      <c r="PNT125"/>
      <c r="PNU125"/>
      <c r="PNV125"/>
      <c r="PNW125"/>
      <c r="PNX125"/>
      <c r="PNY125"/>
      <c r="PNZ125"/>
      <c r="POA125"/>
      <c r="POB125"/>
      <c r="POC125"/>
      <c r="POD125"/>
      <c r="POE125"/>
      <c r="POF125"/>
      <c r="POG125"/>
      <c r="POH125"/>
      <c r="POI125"/>
      <c r="POJ125"/>
      <c r="POK125"/>
      <c r="POL125"/>
      <c r="POM125"/>
      <c r="PON125"/>
      <c r="POO125"/>
      <c r="POP125"/>
      <c r="POQ125"/>
      <c r="POR125"/>
      <c r="POS125"/>
      <c r="POT125"/>
      <c r="POU125"/>
      <c r="POV125"/>
      <c r="POW125"/>
      <c r="POX125"/>
      <c r="POY125"/>
      <c r="POZ125"/>
      <c r="PPA125"/>
      <c r="PPB125"/>
      <c r="PPC125"/>
      <c r="PPD125"/>
      <c r="PPE125"/>
      <c r="PPF125"/>
      <c r="PPG125"/>
      <c r="PPH125"/>
      <c r="PPI125"/>
      <c r="PPJ125"/>
      <c r="PPK125"/>
      <c r="PPL125"/>
      <c r="PPM125"/>
      <c r="PPN125"/>
      <c r="PPO125"/>
      <c r="PPP125"/>
      <c r="PPQ125"/>
      <c r="PPR125"/>
      <c r="PPS125"/>
      <c r="PPT125"/>
      <c r="PPU125"/>
      <c r="PPV125"/>
      <c r="PPW125"/>
      <c r="PPX125"/>
      <c r="PPY125"/>
      <c r="PPZ125"/>
      <c r="PQA125"/>
      <c r="PQB125"/>
      <c r="PQC125"/>
      <c r="PQD125"/>
      <c r="PQE125"/>
      <c r="PQF125"/>
      <c r="PQG125"/>
      <c r="PQH125"/>
      <c r="PQI125"/>
      <c r="PQJ125"/>
      <c r="PQK125"/>
      <c r="PQL125"/>
      <c r="PQM125"/>
      <c r="PQN125"/>
      <c r="PQO125"/>
      <c r="PQP125"/>
      <c r="PQQ125"/>
      <c r="PQR125"/>
      <c r="PQS125"/>
      <c r="PQT125"/>
      <c r="PQU125"/>
      <c r="PQV125"/>
      <c r="PQW125"/>
      <c r="PQX125"/>
      <c r="PQY125"/>
      <c r="PQZ125"/>
      <c r="PRA125"/>
      <c r="PRB125"/>
      <c r="PRC125"/>
      <c r="PRD125"/>
      <c r="PRE125"/>
      <c r="PRF125"/>
      <c r="PRG125"/>
      <c r="PRH125"/>
      <c r="PRI125"/>
      <c r="PRJ125"/>
      <c r="PRK125"/>
      <c r="PRL125"/>
      <c r="PRM125"/>
      <c r="PRN125"/>
      <c r="PRO125"/>
      <c r="PRP125"/>
      <c r="PRQ125"/>
      <c r="PRR125"/>
      <c r="PRS125"/>
      <c r="PRT125"/>
      <c r="PRU125"/>
      <c r="PRV125"/>
      <c r="PRW125"/>
      <c r="PRX125"/>
      <c r="PRY125"/>
      <c r="PRZ125"/>
      <c r="PSA125"/>
      <c r="PSB125"/>
      <c r="PSC125"/>
      <c r="PSD125"/>
      <c r="PSE125"/>
      <c r="PSF125"/>
      <c r="PSG125"/>
      <c r="PSH125"/>
      <c r="PSI125"/>
      <c r="PSJ125"/>
      <c r="PSK125"/>
      <c r="PSL125"/>
      <c r="PSM125"/>
      <c r="PSN125"/>
      <c r="PSO125"/>
      <c r="PSP125"/>
      <c r="PSQ125"/>
      <c r="PSR125"/>
      <c r="PSS125"/>
      <c r="PST125"/>
      <c r="PSU125"/>
      <c r="PSV125"/>
      <c r="PSW125"/>
      <c r="PSX125"/>
      <c r="PSY125"/>
      <c r="PSZ125"/>
      <c r="PTA125"/>
      <c r="PTB125"/>
      <c r="PTC125"/>
      <c r="PTD125"/>
      <c r="PTE125"/>
      <c r="PTF125"/>
      <c r="PTG125"/>
      <c r="PTH125"/>
      <c r="PTI125"/>
      <c r="PTJ125"/>
      <c r="PTK125"/>
      <c r="PTL125"/>
      <c r="PTM125"/>
      <c r="PTN125"/>
      <c r="PTO125"/>
      <c r="PTP125"/>
      <c r="PTQ125"/>
      <c r="PTR125"/>
      <c r="PTS125"/>
      <c r="PTT125"/>
      <c r="PTU125"/>
      <c r="PTV125"/>
      <c r="PTW125"/>
      <c r="PTX125"/>
      <c r="PTY125"/>
      <c r="PTZ125"/>
      <c r="PUA125"/>
      <c r="PUB125"/>
      <c r="PUC125"/>
      <c r="PUD125"/>
      <c r="PUE125"/>
      <c r="PUF125"/>
      <c r="PUG125"/>
      <c r="PUH125"/>
      <c r="PUI125"/>
      <c r="PUJ125"/>
      <c r="PUK125"/>
      <c r="PUL125"/>
      <c r="PUM125"/>
      <c r="PUN125"/>
      <c r="PUO125"/>
      <c r="PUP125"/>
      <c r="PUQ125"/>
      <c r="PUR125"/>
      <c r="PUS125"/>
      <c r="PUT125"/>
      <c r="PUU125"/>
      <c r="PUV125"/>
      <c r="PUW125"/>
      <c r="PUX125"/>
      <c r="PUY125"/>
      <c r="PUZ125"/>
      <c r="PVA125"/>
      <c r="PVB125"/>
      <c r="PVC125"/>
      <c r="PVD125"/>
      <c r="PVE125"/>
      <c r="PVF125"/>
      <c r="PVG125"/>
      <c r="PVH125"/>
      <c r="PVI125"/>
      <c r="PVJ125"/>
      <c r="PVK125"/>
      <c r="PVL125"/>
      <c r="PVM125"/>
      <c r="PVN125"/>
      <c r="PVO125"/>
      <c r="PVP125"/>
      <c r="PVQ125"/>
      <c r="PVR125"/>
      <c r="PVS125"/>
      <c r="PVT125"/>
      <c r="PVU125"/>
      <c r="PVV125"/>
      <c r="PVW125"/>
      <c r="PVX125"/>
      <c r="PVY125"/>
      <c r="PVZ125"/>
      <c r="PWA125"/>
      <c r="PWB125"/>
      <c r="PWC125"/>
      <c r="PWD125"/>
      <c r="PWE125"/>
      <c r="PWF125"/>
      <c r="PWG125"/>
      <c r="PWH125"/>
      <c r="PWI125"/>
      <c r="PWJ125"/>
      <c r="PWK125"/>
      <c r="PWL125"/>
      <c r="PWM125"/>
      <c r="PWN125"/>
      <c r="PWO125"/>
      <c r="PWP125"/>
      <c r="PWQ125"/>
      <c r="PWR125"/>
      <c r="PWS125"/>
      <c r="PWT125"/>
      <c r="PWU125"/>
      <c r="PWV125"/>
      <c r="PWW125"/>
      <c r="PWX125"/>
      <c r="PWY125"/>
      <c r="PWZ125"/>
      <c r="PXA125"/>
      <c r="PXB125"/>
      <c r="PXC125"/>
      <c r="PXD125"/>
      <c r="PXE125"/>
      <c r="PXF125"/>
      <c r="PXG125"/>
      <c r="PXH125"/>
      <c r="PXI125"/>
      <c r="PXJ125"/>
      <c r="PXK125"/>
      <c r="PXL125"/>
      <c r="PXM125"/>
      <c r="PXN125"/>
      <c r="PXO125"/>
      <c r="PXP125"/>
      <c r="PXQ125"/>
      <c r="PXR125"/>
      <c r="PXS125"/>
      <c r="PXT125"/>
      <c r="PXU125"/>
      <c r="PXV125"/>
      <c r="PXW125"/>
      <c r="PXX125"/>
      <c r="PXY125"/>
      <c r="PXZ125"/>
      <c r="PYA125"/>
      <c r="PYB125"/>
      <c r="PYC125"/>
      <c r="PYD125"/>
      <c r="PYE125"/>
      <c r="PYF125"/>
      <c r="PYG125"/>
      <c r="PYH125"/>
      <c r="PYI125"/>
      <c r="PYJ125"/>
      <c r="PYK125"/>
      <c r="PYL125"/>
      <c r="PYM125"/>
      <c r="PYN125"/>
      <c r="PYO125"/>
      <c r="PYP125"/>
      <c r="PYQ125"/>
      <c r="PYR125"/>
      <c r="PYS125"/>
      <c r="PYT125"/>
      <c r="PYU125"/>
      <c r="PYV125"/>
      <c r="PYW125"/>
      <c r="PYX125"/>
      <c r="PYY125"/>
      <c r="PYZ125"/>
      <c r="PZA125"/>
      <c r="PZB125"/>
      <c r="PZC125"/>
      <c r="PZD125"/>
      <c r="PZE125"/>
      <c r="PZF125"/>
      <c r="PZG125"/>
      <c r="PZH125"/>
      <c r="PZI125"/>
      <c r="PZJ125"/>
      <c r="PZK125"/>
      <c r="PZL125"/>
      <c r="PZM125"/>
      <c r="PZN125"/>
      <c r="PZO125"/>
      <c r="PZP125"/>
      <c r="PZQ125"/>
      <c r="PZR125"/>
      <c r="PZS125"/>
      <c r="PZT125"/>
      <c r="PZU125"/>
      <c r="PZV125"/>
      <c r="PZW125"/>
      <c r="PZX125"/>
      <c r="PZY125"/>
      <c r="PZZ125"/>
      <c r="QAA125"/>
      <c r="QAB125"/>
      <c r="QAC125"/>
      <c r="QAD125"/>
      <c r="QAE125"/>
      <c r="QAF125"/>
      <c r="QAG125"/>
      <c r="QAH125"/>
      <c r="QAI125"/>
      <c r="QAJ125"/>
      <c r="QAK125"/>
      <c r="QAL125"/>
      <c r="QAM125"/>
      <c r="QAN125"/>
      <c r="QAO125"/>
      <c r="QAP125"/>
      <c r="QAQ125"/>
      <c r="QAR125"/>
      <c r="QAS125"/>
      <c r="QAT125"/>
      <c r="QAU125"/>
      <c r="QAV125"/>
      <c r="QAW125"/>
      <c r="QAX125"/>
      <c r="QAY125"/>
      <c r="QAZ125"/>
      <c r="QBA125"/>
      <c r="QBB125"/>
      <c r="QBC125"/>
      <c r="QBD125"/>
      <c r="QBE125"/>
      <c r="QBF125"/>
      <c r="QBG125"/>
      <c r="QBH125"/>
      <c r="QBI125"/>
      <c r="QBJ125"/>
      <c r="QBK125"/>
      <c r="QBL125"/>
      <c r="QBM125"/>
      <c r="QBN125"/>
      <c r="QBO125"/>
      <c r="QBP125"/>
      <c r="QBQ125"/>
      <c r="QBR125"/>
      <c r="QBS125"/>
      <c r="QBT125"/>
      <c r="QBU125"/>
      <c r="QBV125"/>
      <c r="QBW125"/>
      <c r="QBX125"/>
      <c r="QBY125"/>
      <c r="QBZ125"/>
      <c r="QCA125"/>
      <c r="QCB125"/>
      <c r="QCC125"/>
      <c r="QCD125"/>
      <c r="QCE125"/>
      <c r="QCF125"/>
      <c r="QCG125"/>
      <c r="QCH125"/>
      <c r="QCI125"/>
      <c r="QCJ125"/>
      <c r="QCK125"/>
      <c r="QCL125"/>
      <c r="QCM125"/>
      <c r="QCN125"/>
      <c r="QCO125"/>
      <c r="QCP125"/>
      <c r="QCQ125"/>
      <c r="QCR125"/>
      <c r="QCS125"/>
      <c r="QCT125"/>
      <c r="QCU125"/>
      <c r="QCV125"/>
      <c r="QCW125"/>
      <c r="QCX125"/>
      <c r="QCY125"/>
      <c r="QCZ125"/>
      <c r="QDA125"/>
      <c r="QDB125"/>
      <c r="QDC125"/>
      <c r="QDD125"/>
      <c r="QDE125"/>
      <c r="QDF125"/>
      <c r="QDG125"/>
      <c r="QDH125"/>
      <c r="QDI125"/>
      <c r="QDJ125"/>
      <c r="QDK125"/>
      <c r="QDL125"/>
      <c r="QDM125"/>
      <c r="QDN125"/>
      <c r="QDO125"/>
      <c r="QDP125"/>
      <c r="QDQ125"/>
      <c r="QDR125"/>
      <c r="QDS125"/>
      <c r="QDT125"/>
      <c r="QDU125"/>
      <c r="QDV125"/>
      <c r="QDW125"/>
      <c r="QDX125"/>
      <c r="QDY125"/>
      <c r="QDZ125"/>
      <c r="QEA125"/>
      <c r="QEB125"/>
      <c r="QEC125"/>
      <c r="QED125"/>
      <c r="QEE125"/>
      <c r="QEF125"/>
      <c r="QEG125"/>
      <c r="QEH125"/>
      <c r="QEI125"/>
      <c r="QEJ125"/>
      <c r="QEK125"/>
      <c r="QEL125"/>
      <c r="QEM125"/>
      <c r="QEN125"/>
      <c r="QEO125"/>
      <c r="QEP125"/>
      <c r="QEQ125"/>
      <c r="QER125"/>
      <c r="QES125"/>
      <c r="QET125"/>
      <c r="QEU125"/>
      <c r="QEV125"/>
      <c r="QEW125"/>
      <c r="QEX125"/>
      <c r="QEY125"/>
      <c r="QEZ125"/>
      <c r="QFA125"/>
      <c r="QFB125"/>
      <c r="QFC125"/>
      <c r="QFD125"/>
      <c r="QFE125"/>
      <c r="QFF125"/>
      <c r="QFG125"/>
      <c r="QFH125"/>
      <c r="QFI125"/>
      <c r="QFJ125"/>
      <c r="QFK125"/>
      <c r="QFL125"/>
      <c r="QFM125"/>
      <c r="QFN125"/>
      <c r="QFO125"/>
      <c r="QFP125"/>
      <c r="QFQ125"/>
      <c r="QFR125"/>
      <c r="QFS125"/>
      <c r="QFT125"/>
      <c r="QFU125"/>
      <c r="QFV125"/>
      <c r="QFW125"/>
      <c r="QFX125"/>
      <c r="QFY125"/>
      <c r="QFZ125"/>
      <c r="QGA125"/>
      <c r="QGB125"/>
      <c r="QGC125"/>
      <c r="QGD125"/>
      <c r="QGE125"/>
      <c r="QGF125"/>
      <c r="QGG125"/>
      <c r="QGH125"/>
      <c r="QGI125"/>
      <c r="QGJ125"/>
      <c r="QGK125"/>
      <c r="QGL125"/>
      <c r="QGM125"/>
      <c r="QGN125"/>
      <c r="QGO125"/>
      <c r="QGP125"/>
      <c r="QGQ125"/>
      <c r="QGR125"/>
      <c r="QGS125"/>
      <c r="QGT125"/>
      <c r="QGU125"/>
      <c r="QGV125"/>
      <c r="QGW125"/>
      <c r="QGX125"/>
      <c r="QGY125"/>
      <c r="QGZ125"/>
      <c r="QHA125"/>
      <c r="QHB125"/>
      <c r="QHC125"/>
      <c r="QHD125"/>
      <c r="QHE125"/>
      <c r="QHF125"/>
      <c r="QHG125"/>
      <c r="QHH125"/>
      <c r="QHI125"/>
      <c r="QHJ125"/>
      <c r="QHK125"/>
      <c r="QHL125"/>
      <c r="QHM125"/>
      <c r="QHN125"/>
      <c r="QHO125"/>
      <c r="QHP125"/>
      <c r="QHQ125"/>
      <c r="QHR125"/>
      <c r="QHS125"/>
      <c r="QHT125"/>
      <c r="QHU125"/>
      <c r="QHV125"/>
      <c r="QHW125"/>
      <c r="QHX125"/>
      <c r="QHY125"/>
      <c r="QHZ125"/>
      <c r="QIA125"/>
      <c r="QIB125"/>
      <c r="QIC125"/>
      <c r="QID125"/>
      <c r="QIE125"/>
      <c r="QIF125"/>
      <c r="QIG125"/>
      <c r="QIH125"/>
      <c r="QII125"/>
      <c r="QIJ125"/>
      <c r="QIK125"/>
      <c r="QIL125"/>
      <c r="QIM125"/>
      <c r="QIN125"/>
      <c r="QIO125"/>
      <c r="QIP125"/>
      <c r="QIQ125"/>
      <c r="QIR125"/>
      <c r="QIS125"/>
      <c r="QIT125"/>
      <c r="QIU125"/>
      <c r="QIV125"/>
      <c r="QIW125"/>
      <c r="QIX125"/>
      <c r="QIY125"/>
      <c r="QIZ125"/>
      <c r="QJA125"/>
      <c r="QJB125"/>
      <c r="QJC125"/>
      <c r="QJD125"/>
      <c r="QJE125"/>
      <c r="QJF125"/>
      <c r="QJG125"/>
      <c r="QJH125"/>
      <c r="QJI125"/>
      <c r="QJJ125"/>
      <c r="QJK125"/>
      <c r="QJL125"/>
      <c r="QJM125"/>
      <c r="QJN125"/>
      <c r="QJO125"/>
      <c r="QJP125"/>
      <c r="QJQ125"/>
      <c r="QJR125"/>
      <c r="QJS125"/>
      <c r="QJT125"/>
      <c r="QJU125"/>
      <c r="QJV125"/>
      <c r="QJW125"/>
      <c r="QJX125"/>
      <c r="QJY125"/>
      <c r="QJZ125"/>
      <c r="QKA125"/>
      <c r="QKB125"/>
      <c r="QKC125"/>
      <c r="QKD125"/>
      <c r="QKE125"/>
      <c r="QKF125"/>
      <c r="QKG125"/>
      <c r="QKH125"/>
      <c r="QKI125"/>
      <c r="QKJ125"/>
      <c r="QKK125"/>
      <c r="QKL125"/>
      <c r="QKM125"/>
      <c r="QKN125"/>
      <c r="QKO125"/>
      <c r="QKP125"/>
      <c r="QKQ125"/>
      <c r="QKR125"/>
      <c r="QKS125"/>
      <c r="QKT125"/>
      <c r="QKU125"/>
      <c r="QKV125"/>
      <c r="QKW125"/>
      <c r="QKX125"/>
      <c r="QKY125"/>
      <c r="QKZ125"/>
      <c r="QLA125"/>
      <c r="QLB125"/>
      <c r="QLC125"/>
      <c r="QLD125"/>
      <c r="QLE125"/>
      <c r="QLF125"/>
      <c r="QLG125"/>
      <c r="QLH125"/>
      <c r="QLI125"/>
      <c r="QLJ125"/>
      <c r="QLK125"/>
      <c r="QLL125"/>
      <c r="QLM125"/>
      <c r="QLN125"/>
      <c r="QLO125"/>
      <c r="QLP125"/>
      <c r="QLQ125"/>
      <c r="QLR125"/>
      <c r="QLS125"/>
      <c r="QLT125"/>
      <c r="QLU125"/>
      <c r="QLV125"/>
      <c r="QLW125"/>
      <c r="QLX125"/>
      <c r="QLY125"/>
      <c r="QLZ125"/>
      <c r="QMA125"/>
      <c r="QMB125"/>
      <c r="QMC125"/>
      <c r="QMD125"/>
      <c r="QME125"/>
      <c r="QMF125"/>
      <c r="QMG125"/>
      <c r="QMH125"/>
      <c r="QMI125"/>
      <c r="QMJ125"/>
      <c r="QMK125"/>
      <c r="QML125"/>
      <c r="QMM125"/>
      <c r="QMN125"/>
      <c r="QMO125"/>
      <c r="QMP125"/>
      <c r="QMQ125"/>
      <c r="QMR125"/>
      <c r="QMS125"/>
      <c r="QMT125"/>
      <c r="QMU125"/>
      <c r="QMV125"/>
      <c r="QMW125"/>
      <c r="QMX125"/>
      <c r="QMY125"/>
      <c r="QMZ125"/>
      <c r="QNA125"/>
      <c r="QNB125"/>
      <c r="QNC125"/>
      <c r="QND125"/>
      <c r="QNE125"/>
      <c r="QNF125"/>
      <c r="QNG125"/>
      <c r="QNH125"/>
      <c r="QNI125"/>
      <c r="QNJ125"/>
      <c r="QNK125"/>
      <c r="QNL125"/>
      <c r="QNM125"/>
      <c r="QNN125"/>
      <c r="QNO125"/>
      <c r="QNP125"/>
      <c r="QNQ125"/>
      <c r="QNR125"/>
      <c r="QNS125"/>
      <c r="QNT125"/>
      <c r="QNU125"/>
      <c r="QNV125"/>
      <c r="QNW125"/>
      <c r="QNX125"/>
      <c r="QNY125"/>
      <c r="QNZ125"/>
      <c r="QOA125"/>
      <c r="QOB125"/>
      <c r="QOC125"/>
      <c r="QOD125"/>
      <c r="QOE125"/>
      <c r="QOF125"/>
      <c r="QOG125"/>
      <c r="QOH125"/>
      <c r="QOI125"/>
      <c r="QOJ125"/>
      <c r="QOK125"/>
      <c r="QOL125"/>
      <c r="QOM125"/>
      <c r="QON125"/>
      <c r="QOO125"/>
      <c r="QOP125"/>
      <c r="QOQ125"/>
      <c r="QOR125"/>
      <c r="QOS125"/>
      <c r="QOT125"/>
      <c r="QOU125"/>
      <c r="QOV125"/>
      <c r="QOW125"/>
      <c r="QOX125"/>
      <c r="QOY125"/>
      <c r="QOZ125"/>
      <c r="QPA125"/>
      <c r="QPB125"/>
      <c r="QPC125"/>
      <c r="QPD125"/>
      <c r="QPE125"/>
      <c r="QPF125"/>
      <c r="QPG125"/>
      <c r="QPH125"/>
      <c r="QPI125"/>
      <c r="QPJ125"/>
      <c r="QPK125"/>
      <c r="QPL125"/>
      <c r="QPM125"/>
      <c r="QPN125"/>
      <c r="QPO125"/>
      <c r="QPP125"/>
      <c r="QPQ125"/>
      <c r="QPR125"/>
      <c r="QPS125"/>
      <c r="QPT125"/>
      <c r="QPU125"/>
      <c r="QPV125"/>
      <c r="QPW125"/>
      <c r="QPX125"/>
      <c r="QPY125"/>
      <c r="QPZ125"/>
      <c r="QQA125"/>
      <c r="QQB125"/>
      <c r="QQC125"/>
      <c r="QQD125"/>
      <c r="QQE125"/>
      <c r="QQF125"/>
      <c r="QQG125"/>
      <c r="QQH125"/>
      <c r="QQI125"/>
      <c r="QQJ125"/>
      <c r="QQK125"/>
      <c r="QQL125"/>
      <c r="QQM125"/>
      <c r="QQN125"/>
      <c r="QQO125"/>
      <c r="QQP125"/>
      <c r="QQQ125"/>
      <c r="QQR125"/>
      <c r="QQS125"/>
      <c r="QQT125"/>
      <c r="QQU125"/>
      <c r="QQV125"/>
      <c r="QQW125"/>
      <c r="QQX125"/>
      <c r="QQY125"/>
      <c r="QQZ125"/>
      <c r="QRA125"/>
      <c r="QRB125"/>
      <c r="QRC125"/>
      <c r="QRD125"/>
      <c r="QRE125"/>
      <c r="QRF125"/>
      <c r="QRG125"/>
      <c r="QRH125"/>
      <c r="QRI125"/>
      <c r="QRJ125"/>
      <c r="QRK125"/>
      <c r="QRL125"/>
      <c r="QRM125"/>
      <c r="QRN125"/>
      <c r="QRO125"/>
      <c r="QRP125"/>
      <c r="QRQ125"/>
      <c r="QRR125"/>
      <c r="QRS125"/>
      <c r="QRT125"/>
      <c r="QRU125"/>
      <c r="QRV125"/>
      <c r="QRW125"/>
      <c r="QRX125"/>
      <c r="QRY125"/>
      <c r="QRZ125"/>
      <c r="QSA125"/>
      <c r="QSB125"/>
      <c r="QSC125"/>
      <c r="QSD125"/>
      <c r="QSE125"/>
      <c r="QSF125"/>
      <c r="QSG125"/>
      <c r="QSH125"/>
      <c r="QSI125"/>
      <c r="QSJ125"/>
      <c r="QSK125"/>
      <c r="QSL125"/>
      <c r="QSM125"/>
      <c r="QSN125"/>
      <c r="QSO125"/>
      <c r="QSP125"/>
      <c r="QSQ125"/>
      <c r="QSR125"/>
      <c r="QSS125"/>
      <c r="QST125"/>
      <c r="QSU125"/>
      <c r="QSV125"/>
      <c r="QSW125"/>
      <c r="QSX125"/>
      <c r="QSY125"/>
      <c r="QSZ125"/>
      <c r="QTA125"/>
      <c r="QTB125"/>
      <c r="QTC125"/>
      <c r="QTD125"/>
      <c r="QTE125"/>
      <c r="QTF125"/>
      <c r="QTG125"/>
      <c r="QTH125"/>
      <c r="QTI125"/>
      <c r="QTJ125"/>
      <c r="QTK125"/>
      <c r="QTL125"/>
      <c r="QTM125"/>
      <c r="QTN125"/>
      <c r="QTO125"/>
      <c r="QTP125"/>
      <c r="QTQ125"/>
      <c r="QTR125"/>
      <c r="QTS125"/>
      <c r="QTT125"/>
      <c r="QTU125"/>
      <c r="QTV125"/>
      <c r="QTW125"/>
      <c r="QTX125"/>
      <c r="QTY125"/>
      <c r="QTZ125"/>
      <c r="QUA125"/>
      <c r="QUB125"/>
      <c r="QUC125"/>
      <c r="QUD125"/>
      <c r="QUE125"/>
      <c r="QUF125"/>
      <c r="QUG125"/>
      <c r="QUH125"/>
      <c r="QUI125"/>
      <c r="QUJ125"/>
      <c r="QUK125"/>
      <c r="QUL125"/>
      <c r="QUM125"/>
      <c r="QUN125"/>
      <c r="QUO125"/>
      <c r="QUP125"/>
      <c r="QUQ125"/>
      <c r="QUR125"/>
      <c r="QUS125"/>
      <c r="QUT125"/>
      <c r="QUU125"/>
      <c r="QUV125"/>
      <c r="QUW125"/>
      <c r="QUX125"/>
      <c r="QUY125"/>
      <c r="QUZ125"/>
      <c r="QVA125"/>
      <c r="QVB125"/>
      <c r="QVC125"/>
      <c r="QVD125"/>
      <c r="QVE125"/>
      <c r="QVF125"/>
      <c r="QVG125"/>
      <c r="QVH125"/>
      <c r="QVI125"/>
      <c r="QVJ125"/>
      <c r="QVK125"/>
      <c r="QVL125"/>
      <c r="QVM125"/>
      <c r="QVN125"/>
      <c r="QVO125"/>
      <c r="QVP125"/>
      <c r="QVQ125"/>
      <c r="QVR125"/>
      <c r="QVS125"/>
      <c r="QVT125"/>
      <c r="QVU125"/>
      <c r="QVV125"/>
      <c r="QVW125"/>
      <c r="QVX125"/>
      <c r="QVY125"/>
      <c r="QVZ125"/>
      <c r="QWA125"/>
      <c r="QWB125"/>
      <c r="QWC125"/>
      <c r="QWD125"/>
      <c r="QWE125"/>
      <c r="QWF125"/>
      <c r="QWG125"/>
      <c r="QWH125"/>
      <c r="QWI125"/>
      <c r="QWJ125"/>
      <c r="QWK125"/>
      <c r="QWL125"/>
      <c r="QWM125"/>
      <c r="QWN125"/>
      <c r="QWO125"/>
      <c r="QWP125"/>
      <c r="QWQ125"/>
      <c r="QWR125"/>
      <c r="QWS125"/>
      <c r="QWT125"/>
      <c r="QWU125"/>
      <c r="QWV125"/>
      <c r="QWW125"/>
      <c r="QWX125"/>
      <c r="QWY125"/>
      <c r="QWZ125"/>
      <c r="QXA125"/>
      <c r="QXB125"/>
      <c r="QXC125"/>
      <c r="QXD125"/>
      <c r="QXE125"/>
      <c r="QXF125"/>
      <c r="QXG125"/>
      <c r="QXH125"/>
      <c r="QXI125"/>
      <c r="QXJ125"/>
      <c r="QXK125"/>
      <c r="QXL125"/>
      <c r="QXM125"/>
      <c r="QXN125"/>
      <c r="QXO125"/>
      <c r="QXP125"/>
      <c r="QXQ125"/>
      <c r="QXR125"/>
      <c r="QXS125"/>
      <c r="QXT125"/>
      <c r="QXU125"/>
      <c r="QXV125"/>
      <c r="QXW125"/>
      <c r="QXX125"/>
      <c r="QXY125"/>
      <c r="QXZ125"/>
      <c r="QYA125"/>
      <c r="QYB125"/>
      <c r="QYC125"/>
      <c r="QYD125"/>
      <c r="QYE125"/>
      <c r="QYF125"/>
      <c r="QYG125"/>
      <c r="QYH125"/>
      <c r="QYI125"/>
      <c r="QYJ125"/>
      <c r="QYK125"/>
      <c r="QYL125"/>
      <c r="QYM125"/>
      <c r="QYN125"/>
      <c r="QYO125"/>
      <c r="QYP125"/>
      <c r="QYQ125"/>
      <c r="QYR125"/>
      <c r="QYS125"/>
      <c r="QYT125"/>
      <c r="QYU125"/>
      <c r="QYV125"/>
      <c r="QYW125"/>
      <c r="QYX125"/>
      <c r="QYY125"/>
      <c r="QYZ125"/>
      <c r="QZA125"/>
      <c r="QZB125"/>
      <c r="QZC125"/>
      <c r="QZD125"/>
      <c r="QZE125"/>
      <c r="QZF125"/>
      <c r="QZG125"/>
      <c r="QZH125"/>
      <c r="QZI125"/>
      <c r="QZJ125"/>
      <c r="QZK125"/>
      <c r="QZL125"/>
      <c r="QZM125"/>
      <c r="QZN125"/>
      <c r="QZO125"/>
      <c r="QZP125"/>
      <c r="QZQ125"/>
      <c r="QZR125"/>
      <c r="QZS125"/>
      <c r="QZT125"/>
      <c r="QZU125"/>
      <c r="QZV125"/>
      <c r="QZW125"/>
      <c r="QZX125"/>
      <c r="QZY125"/>
      <c r="QZZ125"/>
      <c r="RAA125"/>
      <c r="RAB125"/>
      <c r="RAC125"/>
      <c r="RAD125"/>
      <c r="RAE125"/>
      <c r="RAF125"/>
      <c r="RAG125"/>
      <c r="RAH125"/>
      <c r="RAI125"/>
      <c r="RAJ125"/>
      <c r="RAK125"/>
      <c r="RAL125"/>
      <c r="RAM125"/>
      <c r="RAN125"/>
      <c r="RAO125"/>
      <c r="RAP125"/>
      <c r="RAQ125"/>
      <c r="RAR125"/>
      <c r="RAS125"/>
      <c r="RAT125"/>
      <c r="RAU125"/>
      <c r="RAV125"/>
      <c r="RAW125"/>
      <c r="RAX125"/>
      <c r="RAY125"/>
      <c r="RAZ125"/>
      <c r="RBA125"/>
      <c r="RBB125"/>
      <c r="RBC125"/>
      <c r="RBD125"/>
      <c r="RBE125"/>
      <c r="RBF125"/>
      <c r="RBG125"/>
      <c r="RBH125"/>
      <c r="RBI125"/>
      <c r="RBJ125"/>
      <c r="RBK125"/>
      <c r="RBL125"/>
      <c r="RBM125"/>
      <c r="RBN125"/>
      <c r="RBO125"/>
      <c r="RBP125"/>
      <c r="RBQ125"/>
      <c r="RBR125"/>
      <c r="RBS125"/>
      <c r="RBT125"/>
      <c r="RBU125"/>
      <c r="RBV125"/>
      <c r="RBW125"/>
      <c r="RBX125"/>
      <c r="RBY125"/>
      <c r="RBZ125"/>
      <c r="RCA125"/>
      <c r="RCB125"/>
      <c r="RCC125"/>
      <c r="RCD125"/>
      <c r="RCE125"/>
      <c r="RCF125"/>
      <c r="RCG125"/>
      <c r="RCH125"/>
      <c r="RCI125"/>
      <c r="RCJ125"/>
      <c r="RCK125"/>
      <c r="RCL125"/>
      <c r="RCM125"/>
      <c r="RCN125"/>
      <c r="RCO125"/>
      <c r="RCP125"/>
      <c r="RCQ125"/>
      <c r="RCR125"/>
      <c r="RCS125"/>
      <c r="RCT125"/>
      <c r="RCU125"/>
      <c r="RCV125"/>
      <c r="RCW125"/>
      <c r="RCX125"/>
      <c r="RCY125"/>
      <c r="RCZ125"/>
      <c r="RDA125"/>
      <c r="RDB125"/>
      <c r="RDC125"/>
      <c r="RDD125"/>
      <c r="RDE125"/>
      <c r="RDF125"/>
      <c r="RDG125"/>
      <c r="RDH125"/>
      <c r="RDI125"/>
      <c r="RDJ125"/>
      <c r="RDK125"/>
      <c r="RDL125"/>
      <c r="RDM125"/>
      <c r="RDN125"/>
      <c r="RDO125"/>
      <c r="RDP125"/>
      <c r="RDQ125"/>
      <c r="RDR125"/>
      <c r="RDS125"/>
      <c r="RDT125"/>
      <c r="RDU125"/>
      <c r="RDV125"/>
      <c r="RDW125"/>
      <c r="RDX125"/>
      <c r="RDY125"/>
      <c r="RDZ125"/>
      <c r="REA125"/>
      <c r="REB125"/>
      <c r="REC125"/>
      <c r="RED125"/>
      <c r="REE125"/>
      <c r="REF125"/>
      <c r="REG125"/>
      <c r="REH125"/>
      <c r="REI125"/>
      <c r="REJ125"/>
      <c r="REK125"/>
      <c r="REL125"/>
      <c r="REM125"/>
      <c r="REN125"/>
      <c r="REO125"/>
      <c r="REP125"/>
      <c r="REQ125"/>
      <c r="RER125"/>
      <c r="RES125"/>
      <c r="RET125"/>
      <c r="REU125"/>
      <c r="REV125"/>
      <c r="REW125"/>
      <c r="REX125"/>
      <c r="REY125"/>
      <c r="REZ125"/>
      <c r="RFA125"/>
      <c r="RFB125"/>
      <c r="RFC125"/>
      <c r="RFD125"/>
      <c r="RFE125"/>
      <c r="RFF125"/>
      <c r="RFG125"/>
      <c r="RFH125"/>
      <c r="RFI125"/>
      <c r="RFJ125"/>
      <c r="RFK125"/>
      <c r="RFL125"/>
      <c r="RFM125"/>
      <c r="RFN125"/>
      <c r="RFO125"/>
      <c r="RFP125"/>
      <c r="RFQ125"/>
      <c r="RFR125"/>
      <c r="RFS125"/>
      <c r="RFT125"/>
      <c r="RFU125"/>
      <c r="RFV125"/>
      <c r="RFW125"/>
      <c r="RFX125"/>
      <c r="RFY125"/>
      <c r="RFZ125"/>
      <c r="RGA125"/>
      <c r="RGB125"/>
      <c r="RGC125"/>
      <c r="RGD125"/>
      <c r="RGE125"/>
      <c r="RGF125"/>
      <c r="RGG125"/>
      <c r="RGH125"/>
      <c r="RGI125"/>
      <c r="RGJ125"/>
      <c r="RGK125"/>
      <c r="RGL125"/>
      <c r="RGM125"/>
      <c r="RGN125"/>
      <c r="RGO125"/>
      <c r="RGP125"/>
      <c r="RGQ125"/>
      <c r="RGR125"/>
      <c r="RGS125"/>
      <c r="RGT125"/>
      <c r="RGU125"/>
      <c r="RGV125"/>
      <c r="RGW125"/>
      <c r="RGX125"/>
      <c r="RGY125"/>
      <c r="RGZ125"/>
      <c r="RHA125"/>
      <c r="RHB125"/>
      <c r="RHC125"/>
      <c r="RHD125"/>
      <c r="RHE125"/>
      <c r="RHF125"/>
      <c r="RHG125"/>
      <c r="RHH125"/>
      <c r="RHI125"/>
      <c r="RHJ125"/>
      <c r="RHK125"/>
      <c r="RHL125"/>
      <c r="RHM125"/>
      <c r="RHN125"/>
      <c r="RHO125"/>
      <c r="RHP125"/>
      <c r="RHQ125"/>
      <c r="RHR125"/>
      <c r="RHS125"/>
      <c r="RHT125"/>
      <c r="RHU125"/>
      <c r="RHV125"/>
      <c r="RHW125"/>
      <c r="RHX125"/>
      <c r="RHY125"/>
      <c r="RHZ125"/>
      <c r="RIA125"/>
      <c r="RIB125"/>
      <c r="RIC125"/>
      <c r="RID125"/>
      <c r="RIE125"/>
      <c r="RIF125"/>
      <c r="RIG125"/>
      <c r="RIH125"/>
      <c r="RII125"/>
      <c r="RIJ125"/>
      <c r="RIK125"/>
      <c r="RIL125"/>
      <c r="RIM125"/>
      <c r="RIN125"/>
      <c r="RIO125"/>
      <c r="RIP125"/>
      <c r="RIQ125"/>
      <c r="RIR125"/>
      <c r="RIS125"/>
      <c r="RIT125"/>
      <c r="RIU125"/>
      <c r="RIV125"/>
      <c r="RIW125"/>
      <c r="RIX125"/>
      <c r="RIY125"/>
      <c r="RIZ125"/>
      <c r="RJA125"/>
      <c r="RJB125"/>
      <c r="RJC125"/>
      <c r="RJD125"/>
      <c r="RJE125"/>
      <c r="RJF125"/>
      <c r="RJG125"/>
      <c r="RJH125"/>
      <c r="RJI125"/>
      <c r="RJJ125"/>
      <c r="RJK125"/>
      <c r="RJL125"/>
      <c r="RJM125"/>
      <c r="RJN125"/>
      <c r="RJO125"/>
      <c r="RJP125"/>
      <c r="RJQ125"/>
      <c r="RJR125"/>
      <c r="RJS125"/>
      <c r="RJT125"/>
      <c r="RJU125"/>
      <c r="RJV125"/>
      <c r="RJW125"/>
      <c r="RJX125"/>
      <c r="RJY125"/>
      <c r="RJZ125"/>
      <c r="RKA125"/>
      <c r="RKB125"/>
      <c r="RKC125"/>
      <c r="RKD125"/>
      <c r="RKE125"/>
      <c r="RKF125"/>
      <c r="RKG125"/>
      <c r="RKH125"/>
      <c r="RKI125"/>
      <c r="RKJ125"/>
      <c r="RKK125"/>
      <c r="RKL125"/>
      <c r="RKM125"/>
      <c r="RKN125"/>
      <c r="RKO125"/>
      <c r="RKP125"/>
      <c r="RKQ125"/>
      <c r="RKR125"/>
      <c r="RKS125"/>
      <c r="RKT125"/>
      <c r="RKU125"/>
      <c r="RKV125"/>
      <c r="RKW125"/>
      <c r="RKX125"/>
      <c r="RKY125"/>
      <c r="RKZ125"/>
      <c r="RLA125"/>
      <c r="RLB125"/>
      <c r="RLC125"/>
      <c r="RLD125"/>
      <c r="RLE125"/>
      <c r="RLF125"/>
      <c r="RLG125"/>
      <c r="RLH125"/>
      <c r="RLI125"/>
      <c r="RLJ125"/>
      <c r="RLK125"/>
      <c r="RLL125"/>
      <c r="RLM125"/>
      <c r="RLN125"/>
      <c r="RLO125"/>
      <c r="RLP125"/>
      <c r="RLQ125"/>
      <c r="RLR125"/>
      <c r="RLS125"/>
      <c r="RLT125"/>
      <c r="RLU125"/>
      <c r="RLV125"/>
      <c r="RLW125"/>
      <c r="RLX125"/>
      <c r="RLY125"/>
      <c r="RLZ125"/>
      <c r="RMA125"/>
      <c r="RMB125"/>
      <c r="RMC125"/>
      <c r="RMD125"/>
      <c r="RME125"/>
      <c r="RMF125"/>
      <c r="RMG125"/>
      <c r="RMH125"/>
      <c r="RMI125"/>
      <c r="RMJ125"/>
      <c r="RMK125"/>
      <c r="RML125"/>
      <c r="RMM125"/>
      <c r="RMN125"/>
      <c r="RMO125"/>
      <c r="RMP125"/>
      <c r="RMQ125"/>
      <c r="RMR125"/>
      <c r="RMS125"/>
      <c r="RMT125"/>
      <c r="RMU125"/>
      <c r="RMV125"/>
      <c r="RMW125"/>
      <c r="RMX125"/>
      <c r="RMY125"/>
      <c r="RMZ125"/>
      <c r="RNA125"/>
      <c r="RNB125"/>
      <c r="RNC125"/>
      <c r="RND125"/>
      <c r="RNE125"/>
      <c r="RNF125"/>
      <c r="RNG125"/>
      <c r="RNH125"/>
      <c r="RNI125"/>
      <c r="RNJ125"/>
      <c r="RNK125"/>
      <c r="RNL125"/>
      <c r="RNM125"/>
      <c r="RNN125"/>
      <c r="RNO125"/>
      <c r="RNP125"/>
      <c r="RNQ125"/>
      <c r="RNR125"/>
      <c r="RNS125"/>
      <c r="RNT125"/>
      <c r="RNU125"/>
      <c r="RNV125"/>
      <c r="RNW125"/>
      <c r="RNX125"/>
      <c r="RNY125"/>
      <c r="RNZ125"/>
      <c r="ROA125"/>
      <c r="ROB125"/>
      <c r="ROC125"/>
      <c r="ROD125"/>
      <c r="ROE125"/>
      <c r="ROF125"/>
      <c r="ROG125"/>
      <c r="ROH125"/>
      <c r="ROI125"/>
      <c r="ROJ125"/>
      <c r="ROK125"/>
      <c r="ROL125"/>
      <c r="ROM125"/>
      <c r="RON125"/>
      <c r="ROO125"/>
      <c r="ROP125"/>
      <c r="ROQ125"/>
      <c r="ROR125"/>
      <c r="ROS125"/>
      <c r="ROT125"/>
      <c r="ROU125"/>
      <c r="ROV125"/>
      <c r="ROW125"/>
      <c r="ROX125"/>
      <c r="ROY125"/>
      <c r="ROZ125"/>
      <c r="RPA125"/>
      <c r="RPB125"/>
      <c r="RPC125"/>
      <c r="RPD125"/>
      <c r="RPE125"/>
      <c r="RPF125"/>
      <c r="RPG125"/>
      <c r="RPH125"/>
      <c r="RPI125"/>
      <c r="RPJ125"/>
      <c r="RPK125"/>
      <c r="RPL125"/>
      <c r="RPM125"/>
      <c r="RPN125"/>
      <c r="RPO125"/>
      <c r="RPP125"/>
      <c r="RPQ125"/>
      <c r="RPR125"/>
      <c r="RPS125"/>
      <c r="RPT125"/>
      <c r="RPU125"/>
      <c r="RPV125"/>
      <c r="RPW125"/>
      <c r="RPX125"/>
      <c r="RPY125"/>
      <c r="RPZ125"/>
      <c r="RQA125"/>
      <c r="RQB125"/>
      <c r="RQC125"/>
      <c r="RQD125"/>
      <c r="RQE125"/>
      <c r="RQF125"/>
      <c r="RQG125"/>
      <c r="RQH125"/>
      <c r="RQI125"/>
      <c r="RQJ125"/>
      <c r="RQK125"/>
      <c r="RQL125"/>
      <c r="RQM125"/>
      <c r="RQN125"/>
      <c r="RQO125"/>
      <c r="RQP125"/>
      <c r="RQQ125"/>
      <c r="RQR125"/>
      <c r="RQS125"/>
      <c r="RQT125"/>
      <c r="RQU125"/>
      <c r="RQV125"/>
      <c r="RQW125"/>
      <c r="RQX125"/>
      <c r="RQY125"/>
      <c r="RQZ125"/>
      <c r="RRA125"/>
      <c r="RRB125"/>
      <c r="RRC125"/>
      <c r="RRD125"/>
      <c r="RRE125"/>
      <c r="RRF125"/>
      <c r="RRG125"/>
      <c r="RRH125"/>
      <c r="RRI125"/>
      <c r="RRJ125"/>
      <c r="RRK125"/>
      <c r="RRL125"/>
      <c r="RRM125"/>
      <c r="RRN125"/>
      <c r="RRO125"/>
      <c r="RRP125"/>
      <c r="RRQ125"/>
      <c r="RRR125"/>
      <c r="RRS125"/>
      <c r="RRT125"/>
      <c r="RRU125"/>
      <c r="RRV125"/>
      <c r="RRW125"/>
      <c r="RRX125"/>
      <c r="RRY125"/>
      <c r="RRZ125"/>
      <c r="RSA125"/>
      <c r="RSB125"/>
      <c r="RSC125"/>
      <c r="RSD125"/>
      <c r="RSE125"/>
      <c r="RSF125"/>
      <c r="RSG125"/>
      <c r="RSH125"/>
      <c r="RSI125"/>
      <c r="RSJ125"/>
      <c r="RSK125"/>
      <c r="RSL125"/>
      <c r="RSM125"/>
      <c r="RSN125"/>
      <c r="RSO125"/>
      <c r="RSP125"/>
      <c r="RSQ125"/>
      <c r="RSR125"/>
      <c r="RSS125"/>
      <c r="RST125"/>
      <c r="RSU125"/>
      <c r="RSV125"/>
      <c r="RSW125"/>
      <c r="RSX125"/>
      <c r="RSY125"/>
      <c r="RSZ125"/>
      <c r="RTA125"/>
      <c r="RTB125"/>
      <c r="RTC125"/>
      <c r="RTD125"/>
      <c r="RTE125"/>
      <c r="RTF125"/>
      <c r="RTG125"/>
      <c r="RTH125"/>
      <c r="RTI125"/>
      <c r="RTJ125"/>
      <c r="RTK125"/>
      <c r="RTL125"/>
      <c r="RTM125"/>
      <c r="RTN125"/>
      <c r="RTO125"/>
      <c r="RTP125"/>
      <c r="RTQ125"/>
      <c r="RTR125"/>
      <c r="RTS125"/>
      <c r="RTT125"/>
      <c r="RTU125"/>
      <c r="RTV125"/>
      <c r="RTW125"/>
      <c r="RTX125"/>
      <c r="RTY125"/>
      <c r="RTZ125"/>
      <c r="RUA125"/>
      <c r="RUB125"/>
      <c r="RUC125"/>
      <c r="RUD125"/>
      <c r="RUE125"/>
      <c r="RUF125"/>
      <c r="RUG125"/>
      <c r="RUH125"/>
      <c r="RUI125"/>
      <c r="RUJ125"/>
      <c r="RUK125"/>
      <c r="RUL125"/>
      <c r="RUM125"/>
      <c r="RUN125"/>
      <c r="RUO125"/>
      <c r="RUP125"/>
      <c r="RUQ125"/>
      <c r="RUR125"/>
      <c r="RUS125"/>
      <c r="RUT125"/>
      <c r="RUU125"/>
      <c r="RUV125"/>
      <c r="RUW125"/>
      <c r="RUX125"/>
      <c r="RUY125"/>
      <c r="RUZ125"/>
      <c r="RVA125"/>
      <c r="RVB125"/>
      <c r="RVC125"/>
      <c r="RVD125"/>
      <c r="RVE125"/>
      <c r="RVF125"/>
      <c r="RVG125"/>
      <c r="RVH125"/>
      <c r="RVI125"/>
      <c r="RVJ125"/>
      <c r="RVK125"/>
      <c r="RVL125"/>
      <c r="RVM125"/>
      <c r="RVN125"/>
      <c r="RVO125"/>
      <c r="RVP125"/>
      <c r="RVQ125"/>
      <c r="RVR125"/>
      <c r="RVS125"/>
      <c r="RVT125"/>
      <c r="RVU125"/>
      <c r="RVV125"/>
      <c r="RVW125"/>
      <c r="RVX125"/>
      <c r="RVY125"/>
      <c r="RVZ125"/>
      <c r="RWA125"/>
      <c r="RWB125"/>
      <c r="RWC125"/>
      <c r="RWD125"/>
      <c r="RWE125"/>
      <c r="RWF125"/>
      <c r="RWG125"/>
      <c r="RWH125"/>
      <c r="RWI125"/>
      <c r="RWJ125"/>
      <c r="RWK125"/>
      <c r="RWL125"/>
      <c r="RWM125"/>
      <c r="RWN125"/>
      <c r="RWO125"/>
      <c r="RWP125"/>
      <c r="RWQ125"/>
      <c r="RWR125"/>
      <c r="RWS125"/>
      <c r="RWT125"/>
      <c r="RWU125"/>
      <c r="RWV125"/>
      <c r="RWW125"/>
      <c r="RWX125"/>
      <c r="RWY125"/>
      <c r="RWZ125"/>
      <c r="RXA125"/>
      <c r="RXB125"/>
      <c r="RXC125"/>
      <c r="RXD125"/>
      <c r="RXE125"/>
      <c r="RXF125"/>
      <c r="RXG125"/>
      <c r="RXH125"/>
      <c r="RXI125"/>
      <c r="RXJ125"/>
      <c r="RXK125"/>
      <c r="RXL125"/>
      <c r="RXM125"/>
      <c r="RXN125"/>
      <c r="RXO125"/>
      <c r="RXP125"/>
      <c r="RXQ125"/>
      <c r="RXR125"/>
      <c r="RXS125"/>
      <c r="RXT125"/>
      <c r="RXU125"/>
      <c r="RXV125"/>
      <c r="RXW125"/>
      <c r="RXX125"/>
      <c r="RXY125"/>
      <c r="RXZ125"/>
      <c r="RYA125"/>
      <c r="RYB125"/>
      <c r="RYC125"/>
      <c r="RYD125"/>
      <c r="RYE125"/>
      <c r="RYF125"/>
      <c r="RYG125"/>
      <c r="RYH125"/>
      <c r="RYI125"/>
      <c r="RYJ125"/>
      <c r="RYK125"/>
      <c r="RYL125"/>
      <c r="RYM125"/>
      <c r="RYN125"/>
      <c r="RYO125"/>
      <c r="RYP125"/>
      <c r="RYQ125"/>
      <c r="RYR125"/>
      <c r="RYS125"/>
      <c r="RYT125"/>
      <c r="RYU125"/>
      <c r="RYV125"/>
      <c r="RYW125"/>
      <c r="RYX125"/>
      <c r="RYY125"/>
      <c r="RYZ125"/>
      <c r="RZA125"/>
      <c r="RZB125"/>
      <c r="RZC125"/>
      <c r="RZD125"/>
      <c r="RZE125"/>
      <c r="RZF125"/>
      <c r="RZG125"/>
      <c r="RZH125"/>
      <c r="RZI125"/>
      <c r="RZJ125"/>
      <c r="RZK125"/>
      <c r="RZL125"/>
      <c r="RZM125"/>
      <c r="RZN125"/>
      <c r="RZO125"/>
      <c r="RZP125"/>
      <c r="RZQ125"/>
      <c r="RZR125"/>
      <c r="RZS125"/>
      <c r="RZT125"/>
      <c r="RZU125"/>
      <c r="RZV125"/>
      <c r="RZW125"/>
      <c r="RZX125"/>
      <c r="RZY125"/>
      <c r="RZZ125"/>
      <c r="SAA125"/>
      <c r="SAB125"/>
      <c r="SAC125"/>
      <c r="SAD125"/>
      <c r="SAE125"/>
      <c r="SAF125"/>
      <c r="SAG125"/>
      <c r="SAH125"/>
      <c r="SAI125"/>
      <c r="SAJ125"/>
      <c r="SAK125"/>
      <c r="SAL125"/>
      <c r="SAM125"/>
      <c r="SAN125"/>
      <c r="SAO125"/>
      <c r="SAP125"/>
      <c r="SAQ125"/>
      <c r="SAR125"/>
      <c r="SAS125"/>
      <c r="SAT125"/>
      <c r="SAU125"/>
      <c r="SAV125"/>
      <c r="SAW125"/>
      <c r="SAX125"/>
      <c r="SAY125"/>
      <c r="SAZ125"/>
      <c r="SBA125"/>
      <c r="SBB125"/>
      <c r="SBC125"/>
      <c r="SBD125"/>
      <c r="SBE125"/>
      <c r="SBF125"/>
      <c r="SBG125"/>
      <c r="SBH125"/>
      <c r="SBI125"/>
      <c r="SBJ125"/>
      <c r="SBK125"/>
      <c r="SBL125"/>
      <c r="SBM125"/>
      <c r="SBN125"/>
      <c r="SBO125"/>
      <c r="SBP125"/>
      <c r="SBQ125"/>
      <c r="SBR125"/>
      <c r="SBS125"/>
      <c r="SBT125"/>
      <c r="SBU125"/>
      <c r="SBV125"/>
      <c r="SBW125"/>
      <c r="SBX125"/>
      <c r="SBY125"/>
      <c r="SBZ125"/>
      <c r="SCA125"/>
      <c r="SCB125"/>
      <c r="SCC125"/>
      <c r="SCD125"/>
      <c r="SCE125"/>
      <c r="SCF125"/>
      <c r="SCG125"/>
      <c r="SCH125"/>
      <c r="SCI125"/>
      <c r="SCJ125"/>
      <c r="SCK125"/>
      <c r="SCL125"/>
      <c r="SCM125"/>
      <c r="SCN125"/>
      <c r="SCO125"/>
      <c r="SCP125"/>
      <c r="SCQ125"/>
      <c r="SCR125"/>
      <c r="SCS125"/>
      <c r="SCT125"/>
      <c r="SCU125"/>
      <c r="SCV125"/>
      <c r="SCW125"/>
      <c r="SCX125"/>
      <c r="SCY125"/>
      <c r="SCZ125"/>
      <c r="SDA125"/>
      <c r="SDB125"/>
      <c r="SDC125"/>
      <c r="SDD125"/>
      <c r="SDE125"/>
      <c r="SDF125"/>
      <c r="SDG125"/>
      <c r="SDH125"/>
      <c r="SDI125"/>
      <c r="SDJ125"/>
      <c r="SDK125"/>
      <c r="SDL125"/>
      <c r="SDM125"/>
      <c r="SDN125"/>
      <c r="SDO125"/>
      <c r="SDP125"/>
      <c r="SDQ125"/>
      <c r="SDR125"/>
      <c r="SDS125"/>
      <c r="SDT125"/>
      <c r="SDU125"/>
      <c r="SDV125"/>
      <c r="SDW125"/>
      <c r="SDX125"/>
      <c r="SDY125"/>
      <c r="SDZ125"/>
      <c r="SEA125"/>
      <c r="SEB125"/>
      <c r="SEC125"/>
      <c r="SED125"/>
      <c r="SEE125"/>
      <c r="SEF125"/>
      <c r="SEG125"/>
      <c r="SEH125"/>
      <c r="SEI125"/>
      <c r="SEJ125"/>
      <c r="SEK125"/>
      <c r="SEL125"/>
      <c r="SEM125"/>
      <c r="SEN125"/>
      <c r="SEO125"/>
      <c r="SEP125"/>
      <c r="SEQ125"/>
      <c r="SER125"/>
      <c r="SES125"/>
      <c r="SET125"/>
      <c r="SEU125"/>
      <c r="SEV125"/>
      <c r="SEW125"/>
      <c r="SEX125"/>
      <c r="SEY125"/>
      <c r="SEZ125"/>
      <c r="SFA125"/>
      <c r="SFB125"/>
      <c r="SFC125"/>
      <c r="SFD125"/>
      <c r="SFE125"/>
      <c r="SFF125"/>
      <c r="SFG125"/>
      <c r="SFH125"/>
      <c r="SFI125"/>
      <c r="SFJ125"/>
      <c r="SFK125"/>
      <c r="SFL125"/>
      <c r="SFM125"/>
      <c r="SFN125"/>
      <c r="SFO125"/>
      <c r="SFP125"/>
      <c r="SFQ125"/>
      <c r="SFR125"/>
      <c r="SFS125"/>
      <c r="SFT125"/>
      <c r="SFU125"/>
      <c r="SFV125"/>
      <c r="SFW125"/>
      <c r="SFX125"/>
      <c r="SFY125"/>
      <c r="SFZ125"/>
      <c r="SGA125"/>
      <c r="SGB125"/>
      <c r="SGC125"/>
      <c r="SGD125"/>
      <c r="SGE125"/>
      <c r="SGF125"/>
      <c r="SGG125"/>
      <c r="SGH125"/>
      <c r="SGI125"/>
      <c r="SGJ125"/>
      <c r="SGK125"/>
      <c r="SGL125"/>
      <c r="SGM125"/>
      <c r="SGN125"/>
      <c r="SGO125"/>
      <c r="SGP125"/>
      <c r="SGQ125"/>
      <c r="SGR125"/>
      <c r="SGS125"/>
      <c r="SGT125"/>
      <c r="SGU125"/>
      <c r="SGV125"/>
      <c r="SGW125"/>
      <c r="SGX125"/>
      <c r="SGY125"/>
      <c r="SGZ125"/>
      <c r="SHA125"/>
      <c r="SHB125"/>
      <c r="SHC125"/>
      <c r="SHD125"/>
      <c r="SHE125"/>
      <c r="SHF125"/>
      <c r="SHG125"/>
      <c r="SHH125"/>
      <c r="SHI125"/>
      <c r="SHJ125"/>
      <c r="SHK125"/>
      <c r="SHL125"/>
      <c r="SHM125"/>
      <c r="SHN125"/>
      <c r="SHO125"/>
      <c r="SHP125"/>
      <c r="SHQ125"/>
      <c r="SHR125"/>
      <c r="SHS125"/>
      <c r="SHT125"/>
      <c r="SHU125"/>
      <c r="SHV125"/>
      <c r="SHW125"/>
      <c r="SHX125"/>
      <c r="SHY125"/>
      <c r="SHZ125"/>
      <c r="SIA125"/>
      <c r="SIB125"/>
      <c r="SIC125"/>
      <c r="SID125"/>
      <c r="SIE125"/>
      <c r="SIF125"/>
      <c r="SIG125"/>
      <c r="SIH125"/>
      <c r="SII125"/>
      <c r="SIJ125"/>
      <c r="SIK125"/>
      <c r="SIL125"/>
      <c r="SIM125"/>
      <c r="SIN125"/>
      <c r="SIO125"/>
      <c r="SIP125"/>
      <c r="SIQ125"/>
      <c r="SIR125"/>
      <c r="SIS125"/>
      <c r="SIT125"/>
      <c r="SIU125"/>
      <c r="SIV125"/>
      <c r="SIW125"/>
      <c r="SIX125"/>
      <c r="SIY125"/>
      <c r="SIZ125"/>
      <c r="SJA125"/>
      <c r="SJB125"/>
      <c r="SJC125"/>
      <c r="SJD125"/>
      <c r="SJE125"/>
      <c r="SJF125"/>
      <c r="SJG125"/>
      <c r="SJH125"/>
      <c r="SJI125"/>
      <c r="SJJ125"/>
      <c r="SJK125"/>
      <c r="SJL125"/>
      <c r="SJM125"/>
      <c r="SJN125"/>
      <c r="SJO125"/>
      <c r="SJP125"/>
      <c r="SJQ125"/>
      <c r="SJR125"/>
      <c r="SJS125"/>
      <c r="SJT125"/>
      <c r="SJU125"/>
      <c r="SJV125"/>
      <c r="SJW125"/>
      <c r="SJX125"/>
      <c r="SJY125"/>
      <c r="SJZ125"/>
      <c r="SKA125"/>
      <c r="SKB125"/>
      <c r="SKC125"/>
      <c r="SKD125"/>
      <c r="SKE125"/>
      <c r="SKF125"/>
      <c r="SKG125"/>
      <c r="SKH125"/>
      <c r="SKI125"/>
      <c r="SKJ125"/>
      <c r="SKK125"/>
      <c r="SKL125"/>
      <c r="SKM125"/>
      <c r="SKN125"/>
      <c r="SKO125"/>
      <c r="SKP125"/>
      <c r="SKQ125"/>
      <c r="SKR125"/>
      <c r="SKS125"/>
      <c r="SKT125"/>
      <c r="SKU125"/>
      <c r="SKV125"/>
      <c r="SKW125"/>
      <c r="SKX125"/>
      <c r="SKY125"/>
      <c r="SKZ125"/>
      <c r="SLA125"/>
      <c r="SLB125"/>
      <c r="SLC125"/>
      <c r="SLD125"/>
      <c r="SLE125"/>
      <c r="SLF125"/>
      <c r="SLG125"/>
      <c r="SLH125"/>
      <c r="SLI125"/>
      <c r="SLJ125"/>
      <c r="SLK125"/>
      <c r="SLL125"/>
      <c r="SLM125"/>
      <c r="SLN125"/>
      <c r="SLO125"/>
      <c r="SLP125"/>
      <c r="SLQ125"/>
      <c r="SLR125"/>
      <c r="SLS125"/>
      <c r="SLT125"/>
      <c r="SLU125"/>
      <c r="SLV125"/>
      <c r="SLW125"/>
      <c r="SLX125"/>
      <c r="SLY125"/>
      <c r="SLZ125"/>
      <c r="SMA125"/>
      <c r="SMB125"/>
      <c r="SMC125"/>
      <c r="SMD125"/>
      <c r="SME125"/>
      <c r="SMF125"/>
      <c r="SMG125"/>
      <c r="SMH125"/>
      <c r="SMI125"/>
      <c r="SMJ125"/>
      <c r="SMK125"/>
      <c r="SML125"/>
      <c r="SMM125"/>
      <c r="SMN125"/>
      <c r="SMO125"/>
      <c r="SMP125"/>
      <c r="SMQ125"/>
      <c r="SMR125"/>
      <c r="SMS125"/>
      <c r="SMT125"/>
      <c r="SMU125"/>
      <c r="SMV125"/>
      <c r="SMW125"/>
      <c r="SMX125"/>
      <c r="SMY125"/>
      <c r="SMZ125"/>
      <c r="SNA125"/>
      <c r="SNB125"/>
      <c r="SNC125"/>
      <c r="SND125"/>
      <c r="SNE125"/>
      <c r="SNF125"/>
      <c r="SNG125"/>
      <c r="SNH125"/>
      <c r="SNI125"/>
      <c r="SNJ125"/>
      <c r="SNK125"/>
      <c r="SNL125"/>
      <c r="SNM125"/>
      <c r="SNN125"/>
      <c r="SNO125"/>
      <c r="SNP125"/>
      <c r="SNQ125"/>
      <c r="SNR125"/>
      <c r="SNS125"/>
      <c r="SNT125"/>
      <c r="SNU125"/>
      <c r="SNV125"/>
      <c r="SNW125"/>
      <c r="SNX125"/>
      <c r="SNY125"/>
      <c r="SNZ125"/>
      <c r="SOA125"/>
      <c r="SOB125"/>
      <c r="SOC125"/>
      <c r="SOD125"/>
      <c r="SOE125"/>
      <c r="SOF125"/>
      <c r="SOG125"/>
      <c r="SOH125"/>
      <c r="SOI125"/>
      <c r="SOJ125"/>
      <c r="SOK125"/>
      <c r="SOL125"/>
      <c r="SOM125"/>
      <c r="SON125"/>
      <c r="SOO125"/>
      <c r="SOP125"/>
      <c r="SOQ125"/>
      <c r="SOR125"/>
      <c r="SOS125"/>
      <c r="SOT125"/>
      <c r="SOU125"/>
      <c r="SOV125"/>
      <c r="SOW125"/>
      <c r="SOX125"/>
      <c r="SOY125"/>
      <c r="SOZ125"/>
      <c r="SPA125"/>
      <c r="SPB125"/>
      <c r="SPC125"/>
      <c r="SPD125"/>
      <c r="SPE125"/>
      <c r="SPF125"/>
      <c r="SPG125"/>
      <c r="SPH125"/>
      <c r="SPI125"/>
      <c r="SPJ125"/>
      <c r="SPK125"/>
      <c r="SPL125"/>
      <c r="SPM125"/>
      <c r="SPN125"/>
      <c r="SPO125"/>
      <c r="SPP125"/>
      <c r="SPQ125"/>
      <c r="SPR125"/>
      <c r="SPS125"/>
      <c r="SPT125"/>
      <c r="SPU125"/>
      <c r="SPV125"/>
      <c r="SPW125"/>
      <c r="SPX125"/>
      <c r="SPY125"/>
      <c r="SPZ125"/>
      <c r="SQA125"/>
      <c r="SQB125"/>
      <c r="SQC125"/>
      <c r="SQD125"/>
      <c r="SQE125"/>
      <c r="SQF125"/>
      <c r="SQG125"/>
      <c r="SQH125"/>
      <c r="SQI125"/>
      <c r="SQJ125"/>
      <c r="SQK125"/>
      <c r="SQL125"/>
      <c r="SQM125"/>
      <c r="SQN125"/>
      <c r="SQO125"/>
      <c r="SQP125"/>
      <c r="SQQ125"/>
      <c r="SQR125"/>
      <c r="SQS125"/>
      <c r="SQT125"/>
      <c r="SQU125"/>
      <c r="SQV125"/>
      <c r="SQW125"/>
      <c r="SQX125"/>
      <c r="SQY125"/>
      <c r="SQZ125"/>
      <c r="SRA125"/>
      <c r="SRB125"/>
      <c r="SRC125"/>
      <c r="SRD125"/>
      <c r="SRE125"/>
      <c r="SRF125"/>
      <c r="SRG125"/>
      <c r="SRH125"/>
      <c r="SRI125"/>
      <c r="SRJ125"/>
      <c r="SRK125"/>
      <c r="SRL125"/>
      <c r="SRM125"/>
      <c r="SRN125"/>
      <c r="SRO125"/>
      <c r="SRP125"/>
      <c r="SRQ125"/>
      <c r="SRR125"/>
      <c r="SRS125"/>
      <c r="SRT125"/>
      <c r="SRU125"/>
      <c r="SRV125"/>
      <c r="SRW125"/>
      <c r="SRX125"/>
      <c r="SRY125"/>
      <c r="SRZ125"/>
      <c r="SSA125"/>
      <c r="SSB125"/>
      <c r="SSC125"/>
      <c r="SSD125"/>
      <c r="SSE125"/>
      <c r="SSF125"/>
      <c r="SSG125"/>
      <c r="SSH125"/>
      <c r="SSI125"/>
      <c r="SSJ125"/>
      <c r="SSK125"/>
      <c r="SSL125"/>
      <c r="SSM125"/>
      <c r="SSN125"/>
      <c r="SSO125"/>
      <c r="SSP125"/>
      <c r="SSQ125"/>
      <c r="SSR125"/>
      <c r="SSS125"/>
      <c r="SST125"/>
      <c r="SSU125"/>
      <c r="SSV125"/>
      <c r="SSW125"/>
      <c r="SSX125"/>
      <c r="SSY125"/>
      <c r="SSZ125"/>
      <c r="STA125"/>
      <c r="STB125"/>
      <c r="STC125"/>
      <c r="STD125"/>
      <c r="STE125"/>
      <c r="STF125"/>
      <c r="STG125"/>
      <c r="STH125"/>
      <c r="STI125"/>
      <c r="STJ125"/>
      <c r="STK125"/>
      <c r="STL125"/>
      <c r="STM125"/>
      <c r="STN125"/>
      <c r="STO125"/>
      <c r="STP125"/>
      <c r="STQ125"/>
      <c r="STR125"/>
      <c r="STS125"/>
      <c r="STT125"/>
      <c r="STU125"/>
      <c r="STV125"/>
      <c r="STW125"/>
      <c r="STX125"/>
      <c r="STY125"/>
      <c r="STZ125"/>
      <c r="SUA125"/>
      <c r="SUB125"/>
      <c r="SUC125"/>
      <c r="SUD125"/>
      <c r="SUE125"/>
      <c r="SUF125"/>
      <c r="SUG125"/>
      <c r="SUH125"/>
      <c r="SUI125"/>
      <c r="SUJ125"/>
      <c r="SUK125"/>
      <c r="SUL125"/>
      <c r="SUM125"/>
      <c r="SUN125"/>
      <c r="SUO125"/>
      <c r="SUP125"/>
      <c r="SUQ125"/>
      <c r="SUR125"/>
      <c r="SUS125"/>
      <c r="SUT125"/>
      <c r="SUU125"/>
      <c r="SUV125"/>
      <c r="SUW125"/>
      <c r="SUX125"/>
      <c r="SUY125"/>
      <c r="SUZ125"/>
      <c r="SVA125"/>
      <c r="SVB125"/>
      <c r="SVC125"/>
      <c r="SVD125"/>
      <c r="SVE125"/>
      <c r="SVF125"/>
      <c r="SVG125"/>
      <c r="SVH125"/>
      <c r="SVI125"/>
      <c r="SVJ125"/>
      <c r="SVK125"/>
      <c r="SVL125"/>
      <c r="SVM125"/>
      <c r="SVN125"/>
      <c r="SVO125"/>
      <c r="SVP125"/>
      <c r="SVQ125"/>
      <c r="SVR125"/>
      <c r="SVS125"/>
      <c r="SVT125"/>
      <c r="SVU125"/>
      <c r="SVV125"/>
      <c r="SVW125"/>
      <c r="SVX125"/>
      <c r="SVY125"/>
      <c r="SVZ125"/>
      <c r="SWA125"/>
      <c r="SWB125"/>
      <c r="SWC125"/>
      <c r="SWD125"/>
      <c r="SWE125"/>
      <c r="SWF125"/>
      <c r="SWG125"/>
      <c r="SWH125"/>
      <c r="SWI125"/>
      <c r="SWJ125"/>
      <c r="SWK125"/>
      <c r="SWL125"/>
      <c r="SWM125"/>
      <c r="SWN125"/>
      <c r="SWO125"/>
      <c r="SWP125"/>
      <c r="SWQ125"/>
      <c r="SWR125"/>
      <c r="SWS125"/>
      <c r="SWT125"/>
      <c r="SWU125"/>
      <c r="SWV125"/>
      <c r="SWW125"/>
      <c r="SWX125"/>
      <c r="SWY125"/>
      <c r="SWZ125"/>
      <c r="SXA125"/>
      <c r="SXB125"/>
      <c r="SXC125"/>
      <c r="SXD125"/>
      <c r="SXE125"/>
      <c r="SXF125"/>
      <c r="SXG125"/>
      <c r="SXH125"/>
      <c r="SXI125"/>
      <c r="SXJ125"/>
      <c r="SXK125"/>
      <c r="SXL125"/>
      <c r="SXM125"/>
      <c r="SXN125"/>
      <c r="SXO125"/>
      <c r="SXP125"/>
      <c r="SXQ125"/>
      <c r="SXR125"/>
      <c r="SXS125"/>
      <c r="SXT125"/>
      <c r="SXU125"/>
      <c r="SXV125"/>
      <c r="SXW125"/>
      <c r="SXX125"/>
      <c r="SXY125"/>
      <c r="SXZ125"/>
      <c r="SYA125"/>
      <c r="SYB125"/>
      <c r="SYC125"/>
      <c r="SYD125"/>
      <c r="SYE125"/>
      <c r="SYF125"/>
      <c r="SYG125"/>
      <c r="SYH125"/>
      <c r="SYI125"/>
      <c r="SYJ125"/>
      <c r="SYK125"/>
      <c r="SYL125"/>
      <c r="SYM125"/>
      <c r="SYN125"/>
      <c r="SYO125"/>
      <c r="SYP125"/>
      <c r="SYQ125"/>
      <c r="SYR125"/>
      <c r="SYS125"/>
      <c r="SYT125"/>
      <c r="SYU125"/>
      <c r="SYV125"/>
      <c r="SYW125"/>
      <c r="SYX125"/>
      <c r="SYY125"/>
      <c r="SYZ125"/>
      <c r="SZA125"/>
      <c r="SZB125"/>
      <c r="SZC125"/>
      <c r="SZD125"/>
      <c r="SZE125"/>
      <c r="SZF125"/>
      <c r="SZG125"/>
      <c r="SZH125"/>
      <c r="SZI125"/>
      <c r="SZJ125"/>
      <c r="SZK125"/>
      <c r="SZL125"/>
      <c r="SZM125"/>
      <c r="SZN125"/>
      <c r="SZO125"/>
      <c r="SZP125"/>
      <c r="SZQ125"/>
      <c r="SZR125"/>
      <c r="SZS125"/>
      <c r="SZT125"/>
      <c r="SZU125"/>
      <c r="SZV125"/>
      <c r="SZW125"/>
      <c r="SZX125"/>
      <c r="SZY125"/>
      <c r="SZZ125"/>
      <c r="TAA125"/>
      <c r="TAB125"/>
      <c r="TAC125"/>
      <c r="TAD125"/>
      <c r="TAE125"/>
      <c r="TAF125"/>
      <c r="TAG125"/>
      <c r="TAH125"/>
      <c r="TAI125"/>
      <c r="TAJ125"/>
      <c r="TAK125"/>
      <c r="TAL125"/>
      <c r="TAM125"/>
      <c r="TAN125"/>
      <c r="TAO125"/>
      <c r="TAP125"/>
      <c r="TAQ125"/>
      <c r="TAR125"/>
      <c r="TAS125"/>
      <c r="TAT125"/>
      <c r="TAU125"/>
      <c r="TAV125"/>
      <c r="TAW125"/>
      <c r="TAX125"/>
      <c r="TAY125"/>
      <c r="TAZ125"/>
      <c r="TBA125"/>
      <c r="TBB125"/>
      <c r="TBC125"/>
      <c r="TBD125"/>
      <c r="TBE125"/>
      <c r="TBF125"/>
      <c r="TBG125"/>
      <c r="TBH125"/>
      <c r="TBI125"/>
      <c r="TBJ125"/>
      <c r="TBK125"/>
      <c r="TBL125"/>
      <c r="TBM125"/>
      <c r="TBN125"/>
      <c r="TBO125"/>
      <c r="TBP125"/>
      <c r="TBQ125"/>
      <c r="TBR125"/>
      <c r="TBS125"/>
      <c r="TBT125"/>
      <c r="TBU125"/>
      <c r="TBV125"/>
      <c r="TBW125"/>
      <c r="TBX125"/>
      <c r="TBY125"/>
      <c r="TBZ125"/>
      <c r="TCA125"/>
      <c r="TCB125"/>
      <c r="TCC125"/>
      <c r="TCD125"/>
      <c r="TCE125"/>
      <c r="TCF125"/>
      <c r="TCG125"/>
      <c r="TCH125"/>
      <c r="TCI125"/>
      <c r="TCJ125"/>
      <c r="TCK125"/>
      <c r="TCL125"/>
      <c r="TCM125"/>
      <c r="TCN125"/>
      <c r="TCO125"/>
      <c r="TCP125"/>
      <c r="TCQ125"/>
      <c r="TCR125"/>
      <c r="TCS125"/>
      <c r="TCT125"/>
      <c r="TCU125"/>
      <c r="TCV125"/>
      <c r="TCW125"/>
      <c r="TCX125"/>
      <c r="TCY125"/>
      <c r="TCZ125"/>
      <c r="TDA125"/>
      <c r="TDB125"/>
      <c r="TDC125"/>
      <c r="TDD125"/>
      <c r="TDE125"/>
      <c r="TDF125"/>
      <c r="TDG125"/>
      <c r="TDH125"/>
      <c r="TDI125"/>
      <c r="TDJ125"/>
      <c r="TDK125"/>
      <c r="TDL125"/>
      <c r="TDM125"/>
      <c r="TDN125"/>
      <c r="TDO125"/>
      <c r="TDP125"/>
      <c r="TDQ125"/>
      <c r="TDR125"/>
      <c r="TDS125"/>
      <c r="TDT125"/>
      <c r="TDU125"/>
      <c r="TDV125"/>
      <c r="TDW125"/>
      <c r="TDX125"/>
      <c r="TDY125"/>
      <c r="TDZ125"/>
      <c r="TEA125"/>
      <c r="TEB125"/>
      <c r="TEC125"/>
      <c r="TED125"/>
      <c r="TEE125"/>
      <c r="TEF125"/>
      <c r="TEG125"/>
      <c r="TEH125"/>
      <c r="TEI125"/>
      <c r="TEJ125"/>
      <c r="TEK125"/>
      <c r="TEL125"/>
      <c r="TEM125"/>
      <c r="TEN125"/>
      <c r="TEO125"/>
      <c r="TEP125"/>
      <c r="TEQ125"/>
      <c r="TER125"/>
      <c r="TES125"/>
      <c r="TET125"/>
      <c r="TEU125"/>
      <c r="TEV125"/>
      <c r="TEW125"/>
      <c r="TEX125"/>
      <c r="TEY125"/>
      <c r="TEZ125"/>
      <c r="TFA125"/>
      <c r="TFB125"/>
      <c r="TFC125"/>
      <c r="TFD125"/>
      <c r="TFE125"/>
      <c r="TFF125"/>
      <c r="TFG125"/>
      <c r="TFH125"/>
      <c r="TFI125"/>
      <c r="TFJ125"/>
      <c r="TFK125"/>
      <c r="TFL125"/>
      <c r="TFM125"/>
      <c r="TFN125"/>
      <c r="TFO125"/>
      <c r="TFP125"/>
      <c r="TFQ125"/>
      <c r="TFR125"/>
      <c r="TFS125"/>
      <c r="TFT125"/>
      <c r="TFU125"/>
      <c r="TFV125"/>
      <c r="TFW125"/>
      <c r="TFX125"/>
      <c r="TFY125"/>
      <c r="TFZ125"/>
      <c r="TGA125"/>
      <c r="TGB125"/>
      <c r="TGC125"/>
      <c r="TGD125"/>
      <c r="TGE125"/>
      <c r="TGF125"/>
      <c r="TGG125"/>
      <c r="TGH125"/>
      <c r="TGI125"/>
      <c r="TGJ125"/>
      <c r="TGK125"/>
      <c r="TGL125"/>
      <c r="TGM125"/>
      <c r="TGN125"/>
      <c r="TGO125"/>
      <c r="TGP125"/>
      <c r="TGQ125"/>
      <c r="TGR125"/>
      <c r="TGS125"/>
      <c r="TGT125"/>
      <c r="TGU125"/>
      <c r="TGV125"/>
      <c r="TGW125"/>
      <c r="TGX125"/>
      <c r="TGY125"/>
      <c r="TGZ125"/>
      <c r="THA125"/>
      <c r="THB125"/>
      <c r="THC125"/>
      <c r="THD125"/>
      <c r="THE125"/>
      <c r="THF125"/>
      <c r="THG125"/>
      <c r="THH125"/>
      <c r="THI125"/>
      <c r="THJ125"/>
      <c r="THK125"/>
      <c r="THL125"/>
      <c r="THM125"/>
      <c r="THN125"/>
      <c r="THO125"/>
      <c r="THP125"/>
      <c r="THQ125"/>
      <c r="THR125"/>
      <c r="THS125"/>
      <c r="THT125"/>
      <c r="THU125"/>
      <c r="THV125"/>
      <c r="THW125"/>
      <c r="THX125"/>
      <c r="THY125"/>
      <c r="THZ125"/>
      <c r="TIA125"/>
      <c r="TIB125"/>
      <c r="TIC125"/>
      <c r="TID125"/>
      <c r="TIE125"/>
      <c r="TIF125"/>
      <c r="TIG125"/>
      <c r="TIH125"/>
      <c r="TII125"/>
      <c r="TIJ125"/>
      <c r="TIK125"/>
      <c r="TIL125"/>
      <c r="TIM125"/>
      <c r="TIN125"/>
      <c r="TIO125"/>
      <c r="TIP125"/>
      <c r="TIQ125"/>
      <c r="TIR125"/>
      <c r="TIS125"/>
      <c r="TIT125"/>
      <c r="TIU125"/>
      <c r="TIV125"/>
      <c r="TIW125"/>
      <c r="TIX125"/>
      <c r="TIY125"/>
      <c r="TIZ125"/>
      <c r="TJA125"/>
      <c r="TJB125"/>
      <c r="TJC125"/>
      <c r="TJD125"/>
      <c r="TJE125"/>
      <c r="TJF125"/>
      <c r="TJG125"/>
      <c r="TJH125"/>
      <c r="TJI125"/>
      <c r="TJJ125"/>
      <c r="TJK125"/>
      <c r="TJL125"/>
      <c r="TJM125"/>
      <c r="TJN125"/>
      <c r="TJO125"/>
      <c r="TJP125"/>
      <c r="TJQ125"/>
      <c r="TJR125"/>
      <c r="TJS125"/>
      <c r="TJT125"/>
      <c r="TJU125"/>
      <c r="TJV125"/>
      <c r="TJW125"/>
      <c r="TJX125"/>
      <c r="TJY125"/>
      <c r="TJZ125"/>
      <c r="TKA125"/>
      <c r="TKB125"/>
      <c r="TKC125"/>
      <c r="TKD125"/>
      <c r="TKE125"/>
      <c r="TKF125"/>
      <c r="TKG125"/>
      <c r="TKH125"/>
      <c r="TKI125"/>
      <c r="TKJ125"/>
      <c r="TKK125"/>
      <c r="TKL125"/>
      <c r="TKM125"/>
      <c r="TKN125"/>
      <c r="TKO125"/>
      <c r="TKP125"/>
      <c r="TKQ125"/>
      <c r="TKR125"/>
      <c r="TKS125"/>
      <c r="TKT125"/>
      <c r="TKU125"/>
      <c r="TKV125"/>
      <c r="TKW125"/>
      <c r="TKX125"/>
      <c r="TKY125"/>
      <c r="TKZ125"/>
      <c r="TLA125"/>
      <c r="TLB125"/>
      <c r="TLC125"/>
      <c r="TLD125"/>
      <c r="TLE125"/>
      <c r="TLF125"/>
      <c r="TLG125"/>
      <c r="TLH125"/>
      <c r="TLI125"/>
      <c r="TLJ125"/>
      <c r="TLK125"/>
      <c r="TLL125"/>
      <c r="TLM125"/>
      <c r="TLN125"/>
      <c r="TLO125"/>
      <c r="TLP125"/>
      <c r="TLQ125"/>
      <c r="TLR125"/>
      <c r="TLS125"/>
      <c r="TLT125"/>
      <c r="TLU125"/>
      <c r="TLV125"/>
      <c r="TLW125"/>
      <c r="TLX125"/>
      <c r="TLY125"/>
      <c r="TLZ125"/>
      <c r="TMA125"/>
      <c r="TMB125"/>
      <c r="TMC125"/>
      <c r="TMD125"/>
      <c r="TME125"/>
      <c r="TMF125"/>
      <c r="TMG125"/>
      <c r="TMH125"/>
      <c r="TMI125"/>
      <c r="TMJ125"/>
      <c r="TMK125"/>
      <c r="TML125"/>
      <c r="TMM125"/>
      <c r="TMN125"/>
      <c r="TMO125"/>
      <c r="TMP125"/>
      <c r="TMQ125"/>
      <c r="TMR125"/>
      <c r="TMS125"/>
      <c r="TMT125"/>
      <c r="TMU125"/>
      <c r="TMV125"/>
      <c r="TMW125"/>
      <c r="TMX125"/>
      <c r="TMY125"/>
      <c r="TMZ125"/>
      <c r="TNA125"/>
      <c r="TNB125"/>
      <c r="TNC125"/>
      <c r="TND125"/>
      <c r="TNE125"/>
      <c r="TNF125"/>
      <c r="TNG125"/>
      <c r="TNH125"/>
      <c r="TNI125"/>
      <c r="TNJ125"/>
      <c r="TNK125"/>
      <c r="TNL125"/>
      <c r="TNM125"/>
      <c r="TNN125"/>
      <c r="TNO125"/>
      <c r="TNP125"/>
      <c r="TNQ125"/>
      <c r="TNR125"/>
      <c r="TNS125"/>
      <c r="TNT125"/>
      <c r="TNU125"/>
      <c r="TNV125"/>
      <c r="TNW125"/>
      <c r="TNX125"/>
      <c r="TNY125"/>
      <c r="TNZ125"/>
      <c r="TOA125"/>
      <c r="TOB125"/>
      <c r="TOC125"/>
      <c r="TOD125"/>
      <c r="TOE125"/>
      <c r="TOF125"/>
      <c r="TOG125"/>
      <c r="TOH125"/>
      <c r="TOI125"/>
      <c r="TOJ125"/>
      <c r="TOK125"/>
      <c r="TOL125"/>
      <c r="TOM125"/>
      <c r="TON125"/>
      <c r="TOO125"/>
      <c r="TOP125"/>
      <c r="TOQ125"/>
      <c r="TOR125"/>
      <c r="TOS125"/>
      <c r="TOT125"/>
      <c r="TOU125"/>
      <c r="TOV125"/>
      <c r="TOW125"/>
      <c r="TOX125"/>
      <c r="TOY125"/>
      <c r="TOZ125"/>
      <c r="TPA125"/>
      <c r="TPB125"/>
      <c r="TPC125"/>
      <c r="TPD125"/>
      <c r="TPE125"/>
      <c r="TPF125"/>
      <c r="TPG125"/>
      <c r="TPH125"/>
      <c r="TPI125"/>
      <c r="TPJ125"/>
      <c r="TPK125"/>
      <c r="TPL125"/>
      <c r="TPM125"/>
      <c r="TPN125"/>
      <c r="TPO125"/>
      <c r="TPP125"/>
      <c r="TPQ125"/>
      <c r="TPR125"/>
      <c r="TPS125"/>
      <c r="TPT125"/>
      <c r="TPU125"/>
      <c r="TPV125"/>
      <c r="TPW125"/>
      <c r="TPX125"/>
      <c r="TPY125"/>
      <c r="TPZ125"/>
      <c r="TQA125"/>
      <c r="TQB125"/>
      <c r="TQC125"/>
      <c r="TQD125"/>
      <c r="TQE125"/>
      <c r="TQF125"/>
      <c r="TQG125"/>
      <c r="TQH125"/>
      <c r="TQI125"/>
      <c r="TQJ125"/>
      <c r="TQK125"/>
      <c r="TQL125"/>
      <c r="TQM125"/>
      <c r="TQN125"/>
      <c r="TQO125"/>
      <c r="TQP125"/>
      <c r="TQQ125"/>
      <c r="TQR125"/>
      <c r="TQS125"/>
      <c r="TQT125"/>
      <c r="TQU125"/>
      <c r="TQV125"/>
      <c r="TQW125"/>
      <c r="TQX125"/>
      <c r="TQY125"/>
      <c r="TQZ125"/>
      <c r="TRA125"/>
      <c r="TRB125"/>
      <c r="TRC125"/>
      <c r="TRD125"/>
      <c r="TRE125"/>
      <c r="TRF125"/>
      <c r="TRG125"/>
      <c r="TRH125"/>
      <c r="TRI125"/>
      <c r="TRJ125"/>
      <c r="TRK125"/>
      <c r="TRL125"/>
      <c r="TRM125"/>
      <c r="TRN125"/>
      <c r="TRO125"/>
      <c r="TRP125"/>
      <c r="TRQ125"/>
      <c r="TRR125"/>
      <c r="TRS125"/>
      <c r="TRT125"/>
      <c r="TRU125"/>
      <c r="TRV125"/>
      <c r="TRW125"/>
      <c r="TRX125"/>
      <c r="TRY125"/>
      <c r="TRZ125"/>
      <c r="TSA125"/>
      <c r="TSB125"/>
      <c r="TSC125"/>
      <c r="TSD125"/>
      <c r="TSE125"/>
      <c r="TSF125"/>
      <c r="TSG125"/>
      <c r="TSH125"/>
      <c r="TSI125"/>
      <c r="TSJ125"/>
      <c r="TSK125"/>
      <c r="TSL125"/>
      <c r="TSM125"/>
      <c r="TSN125"/>
      <c r="TSO125"/>
      <c r="TSP125"/>
      <c r="TSQ125"/>
      <c r="TSR125"/>
      <c r="TSS125"/>
      <c r="TST125"/>
      <c r="TSU125"/>
      <c r="TSV125"/>
      <c r="TSW125"/>
      <c r="TSX125"/>
      <c r="TSY125"/>
      <c r="TSZ125"/>
      <c r="TTA125"/>
      <c r="TTB125"/>
      <c r="TTC125"/>
      <c r="TTD125"/>
      <c r="TTE125"/>
      <c r="TTF125"/>
      <c r="TTG125"/>
      <c r="TTH125"/>
      <c r="TTI125"/>
      <c r="TTJ125"/>
      <c r="TTK125"/>
      <c r="TTL125"/>
      <c r="TTM125"/>
      <c r="TTN125"/>
      <c r="TTO125"/>
      <c r="TTP125"/>
      <c r="TTQ125"/>
      <c r="TTR125"/>
      <c r="TTS125"/>
      <c r="TTT125"/>
      <c r="TTU125"/>
      <c r="TTV125"/>
      <c r="TTW125"/>
      <c r="TTX125"/>
      <c r="TTY125"/>
      <c r="TTZ125"/>
      <c r="TUA125"/>
      <c r="TUB125"/>
      <c r="TUC125"/>
      <c r="TUD125"/>
      <c r="TUE125"/>
      <c r="TUF125"/>
      <c r="TUG125"/>
      <c r="TUH125"/>
      <c r="TUI125"/>
      <c r="TUJ125"/>
      <c r="TUK125"/>
      <c r="TUL125"/>
      <c r="TUM125"/>
      <c r="TUN125"/>
      <c r="TUO125"/>
      <c r="TUP125"/>
      <c r="TUQ125"/>
      <c r="TUR125"/>
      <c r="TUS125"/>
      <c r="TUT125"/>
      <c r="TUU125"/>
      <c r="TUV125"/>
      <c r="TUW125"/>
      <c r="TUX125"/>
      <c r="TUY125"/>
      <c r="TUZ125"/>
      <c r="TVA125"/>
      <c r="TVB125"/>
      <c r="TVC125"/>
      <c r="TVD125"/>
      <c r="TVE125"/>
      <c r="TVF125"/>
      <c r="TVG125"/>
      <c r="TVH125"/>
      <c r="TVI125"/>
      <c r="TVJ125"/>
      <c r="TVK125"/>
      <c r="TVL125"/>
      <c r="TVM125"/>
      <c r="TVN125"/>
      <c r="TVO125"/>
      <c r="TVP125"/>
      <c r="TVQ125"/>
      <c r="TVR125"/>
      <c r="TVS125"/>
      <c r="TVT125"/>
      <c r="TVU125"/>
      <c r="TVV125"/>
      <c r="TVW125"/>
      <c r="TVX125"/>
      <c r="TVY125"/>
      <c r="TVZ125"/>
      <c r="TWA125"/>
      <c r="TWB125"/>
      <c r="TWC125"/>
      <c r="TWD125"/>
      <c r="TWE125"/>
      <c r="TWF125"/>
      <c r="TWG125"/>
      <c r="TWH125"/>
      <c r="TWI125"/>
      <c r="TWJ125"/>
      <c r="TWK125"/>
      <c r="TWL125"/>
      <c r="TWM125"/>
      <c r="TWN125"/>
      <c r="TWO125"/>
      <c r="TWP125"/>
      <c r="TWQ125"/>
      <c r="TWR125"/>
      <c r="TWS125"/>
      <c r="TWT125"/>
      <c r="TWU125"/>
      <c r="TWV125"/>
      <c r="TWW125"/>
      <c r="TWX125"/>
      <c r="TWY125"/>
      <c r="TWZ125"/>
      <c r="TXA125"/>
      <c r="TXB125"/>
      <c r="TXC125"/>
      <c r="TXD125"/>
      <c r="TXE125"/>
      <c r="TXF125"/>
      <c r="TXG125"/>
      <c r="TXH125"/>
      <c r="TXI125"/>
      <c r="TXJ125"/>
      <c r="TXK125"/>
      <c r="TXL125"/>
      <c r="TXM125"/>
      <c r="TXN125"/>
      <c r="TXO125"/>
      <c r="TXP125"/>
      <c r="TXQ125"/>
      <c r="TXR125"/>
      <c r="TXS125"/>
      <c r="TXT125"/>
      <c r="TXU125"/>
      <c r="TXV125"/>
      <c r="TXW125"/>
      <c r="TXX125"/>
      <c r="TXY125"/>
      <c r="TXZ125"/>
      <c r="TYA125"/>
      <c r="TYB125"/>
      <c r="TYC125"/>
      <c r="TYD125"/>
      <c r="TYE125"/>
      <c r="TYF125"/>
      <c r="TYG125"/>
      <c r="TYH125"/>
      <c r="TYI125"/>
      <c r="TYJ125"/>
      <c r="TYK125"/>
      <c r="TYL125"/>
      <c r="TYM125"/>
      <c r="TYN125"/>
      <c r="TYO125"/>
      <c r="TYP125"/>
      <c r="TYQ125"/>
      <c r="TYR125"/>
      <c r="TYS125"/>
      <c r="TYT125"/>
      <c r="TYU125"/>
      <c r="TYV125"/>
      <c r="TYW125"/>
      <c r="TYX125"/>
      <c r="TYY125"/>
      <c r="TYZ125"/>
      <c r="TZA125"/>
      <c r="TZB125"/>
      <c r="TZC125"/>
      <c r="TZD125"/>
      <c r="TZE125"/>
      <c r="TZF125"/>
      <c r="TZG125"/>
      <c r="TZH125"/>
      <c r="TZI125"/>
      <c r="TZJ125"/>
      <c r="TZK125"/>
      <c r="TZL125"/>
      <c r="TZM125"/>
      <c r="TZN125"/>
      <c r="TZO125"/>
      <c r="TZP125"/>
      <c r="TZQ125"/>
      <c r="TZR125"/>
      <c r="TZS125"/>
      <c r="TZT125"/>
      <c r="TZU125"/>
      <c r="TZV125"/>
      <c r="TZW125"/>
      <c r="TZX125"/>
      <c r="TZY125"/>
      <c r="TZZ125"/>
      <c r="UAA125"/>
      <c r="UAB125"/>
      <c r="UAC125"/>
      <c r="UAD125"/>
      <c r="UAE125"/>
      <c r="UAF125"/>
      <c r="UAG125"/>
      <c r="UAH125"/>
      <c r="UAI125"/>
      <c r="UAJ125"/>
      <c r="UAK125"/>
      <c r="UAL125"/>
      <c r="UAM125"/>
      <c r="UAN125"/>
      <c r="UAO125"/>
      <c r="UAP125"/>
      <c r="UAQ125"/>
      <c r="UAR125"/>
      <c r="UAS125"/>
      <c r="UAT125"/>
      <c r="UAU125"/>
      <c r="UAV125"/>
      <c r="UAW125"/>
      <c r="UAX125"/>
      <c r="UAY125"/>
      <c r="UAZ125"/>
      <c r="UBA125"/>
      <c r="UBB125"/>
      <c r="UBC125"/>
      <c r="UBD125"/>
      <c r="UBE125"/>
      <c r="UBF125"/>
      <c r="UBG125"/>
      <c r="UBH125"/>
      <c r="UBI125"/>
      <c r="UBJ125"/>
      <c r="UBK125"/>
      <c r="UBL125"/>
      <c r="UBM125"/>
      <c r="UBN125"/>
      <c r="UBO125"/>
      <c r="UBP125"/>
      <c r="UBQ125"/>
      <c r="UBR125"/>
      <c r="UBS125"/>
      <c r="UBT125"/>
      <c r="UBU125"/>
      <c r="UBV125"/>
      <c r="UBW125"/>
      <c r="UBX125"/>
      <c r="UBY125"/>
      <c r="UBZ125"/>
      <c r="UCA125"/>
      <c r="UCB125"/>
      <c r="UCC125"/>
      <c r="UCD125"/>
      <c r="UCE125"/>
      <c r="UCF125"/>
      <c r="UCG125"/>
      <c r="UCH125"/>
      <c r="UCI125"/>
      <c r="UCJ125"/>
      <c r="UCK125"/>
      <c r="UCL125"/>
      <c r="UCM125"/>
      <c r="UCN125"/>
      <c r="UCO125"/>
      <c r="UCP125"/>
      <c r="UCQ125"/>
      <c r="UCR125"/>
      <c r="UCS125"/>
      <c r="UCT125"/>
      <c r="UCU125"/>
      <c r="UCV125"/>
      <c r="UCW125"/>
      <c r="UCX125"/>
      <c r="UCY125"/>
      <c r="UCZ125"/>
      <c r="UDA125"/>
      <c r="UDB125"/>
      <c r="UDC125"/>
      <c r="UDD125"/>
      <c r="UDE125"/>
      <c r="UDF125"/>
      <c r="UDG125"/>
      <c r="UDH125"/>
      <c r="UDI125"/>
      <c r="UDJ125"/>
      <c r="UDK125"/>
      <c r="UDL125"/>
      <c r="UDM125"/>
      <c r="UDN125"/>
      <c r="UDO125"/>
      <c r="UDP125"/>
      <c r="UDQ125"/>
      <c r="UDR125"/>
      <c r="UDS125"/>
      <c r="UDT125"/>
      <c r="UDU125"/>
      <c r="UDV125"/>
      <c r="UDW125"/>
      <c r="UDX125"/>
      <c r="UDY125"/>
      <c r="UDZ125"/>
      <c r="UEA125"/>
      <c r="UEB125"/>
      <c r="UEC125"/>
      <c r="UED125"/>
      <c r="UEE125"/>
      <c r="UEF125"/>
      <c r="UEG125"/>
      <c r="UEH125"/>
      <c r="UEI125"/>
      <c r="UEJ125"/>
      <c r="UEK125"/>
      <c r="UEL125"/>
      <c r="UEM125"/>
      <c r="UEN125"/>
      <c r="UEO125"/>
      <c r="UEP125"/>
      <c r="UEQ125"/>
      <c r="UER125"/>
      <c r="UES125"/>
      <c r="UET125"/>
      <c r="UEU125"/>
      <c r="UEV125"/>
      <c r="UEW125"/>
      <c r="UEX125"/>
      <c r="UEY125"/>
      <c r="UEZ125"/>
      <c r="UFA125"/>
      <c r="UFB125"/>
      <c r="UFC125"/>
      <c r="UFD125"/>
      <c r="UFE125"/>
      <c r="UFF125"/>
      <c r="UFG125"/>
      <c r="UFH125"/>
      <c r="UFI125"/>
      <c r="UFJ125"/>
      <c r="UFK125"/>
      <c r="UFL125"/>
      <c r="UFM125"/>
      <c r="UFN125"/>
      <c r="UFO125"/>
      <c r="UFP125"/>
      <c r="UFQ125"/>
      <c r="UFR125"/>
      <c r="UFS125"/>
      <c r="UFT125"/>
      <c r="UFU125"/>
      <c r="UFV125"/>
      <c r="UFW125"/>
      <c r="UFX125"/>
      <c r="UFY125"/>
      <c r="UFZ125"/>
      <c r="UGA125"/>
      <c r="UGB125"/>
      <c r="UGC125"/>
      <c r="UGD125"/>
      <c r="UGE125"/>
      <c r="UGF125"/>
      <c r="UGG125"/>
      <c r="UGH125"/>
      <c r="UGI125"/>
      <c r="UGJ125"/>
      <c r="UGK125"/>
      <c r="UGL125"/>
      <c r="UGM125"/>
      <c r="UGN125"/>
      <c r="UGO125"/>
      <c r="UGP125"/>
      <c r="UGQ125"/>
      <c r="UGR125"/>
      <c r="UGS125"/>
      <c r="UGT125"/>
      <c r="UGU125"/>
      <c r="UGV125"/>
      <c r="UGW125"/>
      <c r="UGX125"/>
      <c r="UGY125"/>
      <c r="UGZ125"/>
      <c r="UHA125"/>
      <c r="UHB125"/>
      <c r="UHC125"/>
      <c r="UHD125"/>
      <c r="UHE125"/>
      <c r="UHF125"/>
      <c r="UHG125"/>
      <c r="UHH125"/>
      <c r="UHI125"/>
      <c r="UHJ125"/>
      <c r="UHK125"/>
      <c r="UHL125"/>
      <c r="UHM125"/>
      <c r="UHN125"/>
      <c r="UHO125"/>
      <c r="UHP125"/>
      <c r="UHQ125"/>
      <c r="UHR125"/>
      <c r="UHS125"/>
      <c r="UHT125"/>
      <c r="UHU125"/>
      <c r="UHV125"/>
      <c r="UHW125"/>
      <c r="UHX125"/>
      <c r="UHY125"/>
      <c r="UHZ125"/>
      <c r="UIA125"/>
      <c r="UIB125"/>
      <c r="UIC125"/>
      <c r="UID125"/>
      <c r="UIE125"/>
      <c r="UIF125"/>
      <c r="UIG125"/>
      <c r="UIH125"/>
      <c r="UII125"/>
      <c r="UIJ125"/>
      <c r="UIK125"/>
      <c r="UIL125"/>
      <c r="UIM125"/>
      <c r="UIN125"/>
      <c r="UIO125"/>
      <c r="UIP125"/>
      <c r="UIQ125"/>
      <c r="UIR125"/>
      <c r="UIS125"/>
      <c r="UIT125"/>
      <c r="UIU125"/>
      <c r="UIV125"/>
      <c r="UIW125"/>
      <c r="UIX125"/>
      <c r="UIY125"/>
      <c r="UIZ125"/>
      <c r="UJA125"/>
      <c r="UJB125"/>
      <c r="UJC125"/>
      <c r="UJD125"/>
      <c r="UJE125"/>
      <c r="UJF125"/>
      <c r="UJG125"/>
      <c r="UJH125"/>
      <c r="UJI125"/>
      <c r="UJJ125"/>
      <c r="UJK125"/>
      <c r="UJL125"/>
      <c r="UJM125"/>
      <c r="UJN125"/>
      <c r="UJO125"/>
      <c r="UJP125"/>
      <c r="UJQ125"/>
      <c r="UJR125"/>
      <c r="UJS125"/>
      <c r="UJT125"/>
      <c r="UJU125"/>
      <c r="UJV125"/>
      <c r="UJW125"/>
      <c r="UJX125"/>
      <c r="UJY125"/>
      <c r="UJZ125"/>
      <c r="UKA125"/>
      <c r="UKB125"/>
      <c r="UKC125"/>
      <c r="UKD125"/>
      <c r="UKE125"/>
      <c r="UKF125"/>
      <c r="UKG125"/>
      <c r="UKH125"/>
      <c r="UKI125"/>
      <c r="UKJ125"/>
      <c r="UKK125"/>
      <c r="UKL125"/>
      <c r="UKM125"/>
      <c r="UKN125"/>
      <c r="UKO125"/>
      <c r="UKP125"/>
      <c r="UKQ125"/>
      <c r="UKR125"/>
      <c r="UKS125"/>
      <c r="UKT125"/>
      <c r="UKU125"/>
      <c r="UKV125"/>
      <c r="UKW125"/>
      <c r="UKX125"/>
      <c r="UKY125"/>
      <c r="UKZ125"/>
      <c r="ULA125"/>
      <c r="ULB125"/>
      <c r="ULC125"/>
      <c r="ULD125"/>
      <c r="ULE125"/>
      <c r="ULF125"/>
      <c r="ULG125"/>
      <c r="ULH125"/>
      <c r="ULI125"/>
      <c r="ULJ125"/>
      <c r="ULK125"/>
      <c r="ULL125"/>
      <c r="ULM125"/>
      <c r="ULN125"/>
      <c r="ULO125"/>
      <c r="ULP125"/>
      <c r="ULQ125"/>
      <c r="ULR125"/>
      <c r="ULS125"/>
      <c r="ULT125"/>
      <c r="ULU125"/>
      <c r="ULV125"/>
      <c r="ULW125"/>
      <c r="ULX125"/>
      <c r="ULY125"/>
      <c r="ULZ125"/>
      <c r="UMA125"/>
      <c r="UMB125"/>
      <c r="UMC125"/>
      <c r="UMD125"/>
      <c r="UME125"/>
      <c r="UMF125"/>
      <c r="UMG125"/>
      <c r="UMH125"/>
      <c r="UMI125"/>
      <c r="UMJ125"/>
      <c r="UMK125"/>
      <c r="UML125"/>
      <c r="UMM125"/>
      <c r="UMN125"/>
      <c r="UMO125"/>
      <c r="UMP125"/>
      <c r="UMQ125"/>
      <c r="UMR125"/>
      <c r="UMS125"/>
      <c r="UMT125"/>
      <c r="UMU125"/>
      <c r="UMV125"/>
      <c r="UMW125"/>
      <c r="UMX125"/>
      <c r="UMY125"/>
      <c r="UMZ125"/>
      <c r="UNA125"/>
      <c r="UNB125"/>
      <c r="UNC125"/>
      <c r="UND125"/>
      <c r="UNE125"/>
      <c r="UNF125"/>
      <c r="UNG125"/>
      <c r="UNH125"/>
      <c r="UNI125"/>
      <c r="UNJ125"/>
      <c r="UNK125"/>
      <c r="UNL125"/>
      <c r="UNM125"/>
      <c r="UNN125"/>
      <c r="UNO125"/>
      <c r="UNP125"/>
      <c r="UNQ125"/>
      <c r="UNR125"/>
      <c r="UNS125"/>
      <c r="UNT125"/>
      <c r="UNU125"/>
      <c r="UNV125"/>
      <c r="UNW125"/>
      <c r="UNX125"/>
      <c r="UNY125"/>
      <c r="UNZ125"/>
      <c r="UOA125"/>
      <c r="UOB125"/>
      <c r="UOC125"/>
      <c r="UOD125"/>
      <c r="UOE125"/>
      <c r="UOF125"/>
      <c r="UOG125"/>
      <c r="UOH125"/>
      <c r="UOI125"/>
      <c r="UOJ125"/>
      <c r="UOK125"/>
      <c r="UOL125"/>
      <c r="UOM125"/>
      <c r="UON125"/>
      <c r="UOO125"/>
      <c r="UOP125"/>
      <c r="UOQ125"/>
      <c r="UOR125"/>
      <c r="UOS125"/>
      <c r="UOT125"/>
      <c r="UOU125"/>
      <c r="UOV125"/>
      <c r="UOW125"/>
      <c r="UOX125"/>
      <c r="UOY125"/>
      <c r="UOZ125"/>
      <c r="UPA125"/>
      <c r="UPB125"/>
      <c r="UPC125"/>
      <c r="UPD125"/>
      <c r="UPE125"/>
      <c r="UPF125"/>
      <c r="UPG125"/>
      <c r="UPH125"/>
      <c r="UPI125"/>
      <c r="UPJ125"/>
      <c r="UPK125"/>
      <c r="UPL125"/>
      <c r="UPM125"/>
      <c r="UPN125"/>
      <c r="UPO125"/>
      <c r="UPP125"/>
      <c r="UPQ125"/>
      <c r="UPR125"/>
      <c r="UPS125"/>
      <c r="UPT125"/>
      <c r="UPU125"/>
      <c r="UPV125"/>
      <c r="UPW125"/>
      <c r="UPX125"/>
      <c r="UPY125"/>
      <c r="UPZ125"/>
      <c r="UQA125"/>
      <c r="UQB125"/>
      <c r="UQC125"/>
      <c r="UQD125"/>
      <c r="UQE125"/>
      <c r="UQF125"/>
      <c r="UQG125"/>
      <c r="UQH125"/>
      <c r="UQI125"/>
      <c r="UQJ125"/>
      <c r="UQK125"/>
      <c r="UQL125"/>
      <c r="UQM125"/>
      <c r="UQN125"/>
      <c r="UQO125"/>
      <c r="UQP125"/>
      <c r="UQQ125"/>
      <c r="UQR125"/>
      <c r="UQS125"/>
      <c r="UQT125"/>
      <c r="UQU125"/>
      <c r="UQV125"/>
      <c r="UQW125"/>
      <c r="UQX125"/>
      <c r="UQY125"/>
      <c r="UQZ125"/>
      <c r="URA125"/>
      <c r="URB125"/>
      <c r="URC125"/>
      <c r="URD125"/>
      <c r="URE125"/>
      <c r="URF125"/>
      <c r="URG125"/>
      <c r="URH125"/>
      <c r="URI125"/>
      <c r="URJ125"/>
      <c r="URK125"/>
      <c r="URL125"/>
      <c r="URM125"/>
      <c r="URN125"/>
      <c r="URO125"/>
      <c r="URP125"/>
      <c r="URQ125"/>
      <c r="URR125"/>
      <c r="URS125"/>
      <c r="URT125"/>
      <c r="URU125"/>
      <c r="URV125"/>
      <c r="URW125"/>
      <c r="URX125"/>
      <c r="URY125"/>
      <c r="URZ125"/>
      <c r="USA125"/>
      <c r="USB125"/>
      <c r="USC125"/>
      <c r="USD125"/>
      <c r="USE125"/>
      <c r="USF125"/>
      <c r="USG125"/>
      <c r="USH125"/>
      <c r="USI125"/>
      <c r="USJ125"/>
      <c r="USK125"/>
      <c r="USL125"/>
      <c r="USM125"/>
      <c r="USN125"/>
      <c r="USO125"/>
      <c r="USP125"/>
      <c r="USQ125"/>
      <c r="USR125"/>
      <c r="USS125"/>
      <c r="UST125"/>
      <c r="USU125"/>
      <c r="USV125"/>
      <c r="USW125"/>
      <c r="USX125"/>
      <c r="USY125"/>
      <c r="USZ125"/>
      <c r="UTA125"/>
      <c r="UTB125"/>
      <c r="UTC125"/>
      <c r="UTD125"/>
      <c r="UTE125"/>
      <c r="UTF125"/>
      <c r="UTG125"/>
      <c r="UTH125"/>
      <c r="UTI125"/>
      <c r="UTJ125"/>
      <c r="UTK125"/>
      <c r="UTL125"/>
      <c r="UTM125"/>
      <c r="UTN125"/>
      <c r="UTO125"/>
      <c r="UTP125"/>
      <c r="UTQ125"/>
      <c r="UTR125"/>
      <c r="UTS125"/>
      <c r="UTT125"/>
      <c r="UTU125"/>
      <c r="UTV125"/>
      <c r="UTW125"/>
      <c r="UTX125"/>
      <c r="UTY125"/>
      <c r="UTZ125"/>
      <c r="UUA125"/>
      <c r="UUB125"/>
      <c r="UUC125"/>
      <c r="UUD125"/>
      <c r="UUE125"/>
      <c r="UUF125"/>
      <c r="UUG125"/>
      <c r="UUH125"/>
      <c r="UUI125"/>
      <c r="UUJ125"/>
      <c r="UUK125"/>
      <c r="UUL125"/>
      <c r="UUM125"/>
      <c r="UUN125"/>
      <c r="UUO125"/>
      <c r="UUP125"/>
      <c r="UUQ125"/>
      <c r="UUR125"/>
      <c r="UUS125"/>
      <c r="UUT125"/>
      <c r="UUU125"/>
      <c r="UUV125"/>
      <c r="UUW125"/>
      <c r="UUX125"/>
      <c r="UUY125"/>
      <c r="UUZ125"/>
      <c r="UVA125"/>
      <c r="UVB125"/>
      <c r="UVC125"/>
      <c r="UVD125"/>
      <c r="UVE125"/>
      <c r="UVF125"/>
      <c r="UVG125"/>
      <c r="UVH125"/>
      <c r="UVI125"/>
      <c r="UVJ125"/>
      <c r="UVK125"/>
      <c r="UVL125"/>
      <c r="UVM125"/>
      <c r="UVN125"/>
      <c r="UVO125"/>
      <c r="UVP125"/>
      <c r="UVQ125"/>
      <c r="UVR125"/>
      <c r="UVS125"/>
      <c r="UVT125"/>
      <c r="UVU125"/>
      <c r="UVV125"/>
      <c r="UVW125"/>
      <c r="UVX125"/>
      <c r="UVY125"/>
      <c r="UVZ125"/>
      <c r="UWA125"/>
      <c r="UWB125"/>
      <c r="UWC125"/>
      <c r="UWD125"/>
      <c r="UWE125"/>
      <c r="UWF125"/>
      <c r="UWG125"/>
      <c r="UWH125"/>
      <c r="UWI125"/>
      <c r="UWJ125"/>
      <c r="UWK125"/>
      <c r="UWL125"/>
      <c r="UWM125"/>
      <c r="UWN125"/>
      <c r="UWO125"/>
      <c r="UWP125"/>
      <c r="UWQ125"/>
      <c r="UWR125"/>
      <c r="UWS125"/>
      <c r="UWT125"/>
      <c r="UWU125"/>
      <c r="UWV125"/>
      <c r="UWW125"/>
      <c r="UWX125"/>
      <c r="UWY125"/>
      <c r="UWZ125"/>
      <c r="UXA125"/>
      <c r="UXB125"/>
      <c r="UXC125"/>
      <c r="UXD125"/>
      <c r="UXE125"/>
      <c r="UXF125"/>
      <c r="UXG125"/>
      <c r="UXH125"/>
      <c r="UXI125"/>
      <c r="UXJ125"/>
      <c r="UXK125"/>
      <c r="UXL125"/>
      <c r="UXM125"/>
      <c r="UXN125"/>
      <c r="UXO125"/>
      <c r="UXP125"/>
      <c r="UXQ125"/>
      <c r="UXR125"/>
      <c r="UXS125"/>
      <c r="UXT125"/>
      <c r="UXU125"/>
      <c r="UXV125"/>
      <c r="UXW125"/>
      <c r="UXX125"/>
      <c r="UXY125"/>
      <c r="UXZ125"/>
      <c r="UYA125"/>
      <c r="UYB125"/>
      <c r="UYC125"/>
      <c r="UYD125"/>
      <c r="UYE125"/>
      <c r="UYF125"/>
      <c r="UYG125"/>
      <c r="UYH125"/>
      <c r="UYI125"/>
      <c r="UYJ125"/>
      <c r="UYK125"/>
      <c r="UYL125"/>
      <c r="UYM125"/>
      <c r="UYN125"/>
      <c r="UYO125"/>
      <c r="UYP125"/>
      <c r="UYQ125"/>
      <c r="UYR125"/>
      <c r="UYS125"/>
      <c r="UYT125"/>
      <c r="UYU125"/>
      <c r="UYV125"/>
      <c r="UYW125"/>
      <c r="UYX125"/>
      <c r="UYY125"/>
      <c r="UYZ125"/>
      <c r="UZA125"/>
      <c r="UZB125"/>
      <c r="UZC125"/>
      <c r="UZD125"/>
      <c r="UZE125"/>
      <c r="UZF125"/>
      <c r="UZG125"/>
      <c r="UZH125"/>
      <c r="UZI125"/>
      <c r="UZJ125"/>
      <c r="UZK125"/>
      <c r="UZL125"/>
      <c r="UZM125"/>
      <c r="UZN125"/>
      <c r="UZO125"/>
      <c r="UZP125"/>
      <c r="UZQ125"/>
      <c r="UZR125"/>
      <c r="UZS125"/>
      <c r="UZT125"/>
      <c r="UZU125"/>
      <c r="UZV125"/>
      <c r="UZW125"/>
      <c r="UZX125"/>
      <c r="UZY125"/>
      <c r="UZZ125"/>
      <c r="VAA125"/>
      <c r="VAB125"/>
      <c r="VAC125"/>
      <c r="VAD125"/>
      <c r="VAE125"/>
      <c r="VAF125"/>
      <c r="VAG125"/>
      <c r="VAH125"/>
      <c r="VAI125"/>
      <c r="VAJ125"/>
      <c r="VAK125"/>
      <c r="VAL125"/>
      <c r="VAM125"/>
      <c r="VAN125"/>
      <c r="VAO125"/>
      <c r="VAP125"/>
      <c r="VAQ125"/>
      <c r="VAR125"/>
      <c r="VAS125"/>
      <c r="VAT125"/>
      <c r="VAU125"/>
      <c r="VAV125"/>
      <c r="VAW125"/>
      <c r="VAX125"/>
      <c r="VAY125"/>
      <c r="VAZ125"/>
      <c r="VBA125"/>
      <c r="VBB125"/>
      <c r="VBC125"/>
      <c r="VBD125"/>
      <c r="VBE125"/>
      <c r="VBF125"/>
      <c r="VBG125"/>
      <c r="VBH125"/>
      <c r="VBI125"/>
      <c r="VBJ125"/>
      <c r="VBK125"/>
      <c r="VBL125"/>
      <c r="VBM125"/>
      <c r="VBN125"/>
      <c r="VBO125"/>
      <c r="VBP125"/>
      <c r="VBQ125"/>
      <c r="VBR125"/>
      <c r="VBS125"/>
      <c r="VBT125"/>
      <c r="VBU125"/>
      <c r="VBV125"/>
      <c r="VBW125"/>
      <c r="VBX125"/>
      <c r="VBY125"/>
      <c r="VBZ125"/>
      <c r="VCA125"/>
      <c r="VCB125"/>
      <c r="VCC125"/>
      <c r="VCD125"/>
      <c r="VCE125"/>
      <c r="VCF125"/>
      <c r="VCG125"/>
      <c r="VCH125"/>
      <c r="VCI125"/>
      <c r="VCJ125"/>
      <c r="VCK125"/>
      <c r="VCL125"/>
      <c r="VCM125"/>
      <c r="VCN125"/>
      <c r="VCO125"/>
      <c r="VCP125"/>
      <c r="VCQ125"/>
      <c r="VCR125"/>
      <c r="VCS125"/>
      <c r="VCT125"/>
      <c r="VCU125"/>
      <c r="VCV125"/>
      <c r="VCW125"/>
      <c r="VCX125"/>
      <c r="VCY125"/>
      <c r="VCZ125"/>
      <c r="VDA125"/>
      <c r="VDB125"/>
      <c r="VDC125"/>
      <c r="VDD125"/>
      <c r="VDE125"/>
      <c r="VDF125"/>
      <c r="VDG125"/>
      <c r="VDH125"/>
      <c r="VDI125"/>
      <c r="VDJ125"/>
      <c r="VDK125"/>
      <c r="VDL125"/>
      <c r="VDM125"/>
      <c r="VDN125"/>
      <c r="VDO125"/>
      <c r="VDP125"/>
      <c r="VDQ125"/>
      <c r="VDR125"/>
      <c r="VDS125"/>
      <c r="VDT125"/>
      <c r="VDU125"/>
      <c r="VDV125"/>
      <c r="VDW125"/>
      <c r="VDX125"/>
      <c r="VDY125"/>
      <c r="VDZ125"/>
      <c r="VEA125"/>
      <c r="VEB125"/>
      <c r="VEC125"/>
      <c r="VED125"/>
      <c r="VEE125"/>
      <c r="VEF125"/>
      <c r="VEG125"/>
      <c r="VEH125"/>
      <c r="VEI125"/>
      <c r="VEJ125"/>
      <c r="VEK125"/>
      <c r="VEL125"/>
      <c r="VEM125"/>
      <c r="VEN125"/>
      <c r="VEO125"/>
      <c r="VEP125"/>
      <c r="VEQ125"/>
      <c r="VER125"/>
      <c r="VES125"/>
      <c r="VET125"/>
      <c r="VEU125"/>
      <c r="VEV125"/>
      <c r="VEW125"/>
      <c r="VEX125"/>
      <c r="VEY125"/>
      <c r="VEZ125"/>
      <c r="VFA125"/>
      <c r="VFB125"/>
      <c r="VFC125"/>
      <c r="VFD125"/>
      <c r="VFE125"/>
      <c r="VFF125"/>
      <c r="VFG125"/>
      <c r="VFH125"/>
      <c r="VFI125"/>
      <c r="VFJ125"/>
      <c r="VFK125"/>
      <c r="VFL125"/>
      <c r="VFM125"/>
      <c r="VFN125"/>
      <c r="VFO125"/>
      <c r="VFP125"/>
      <c r="VFQ125"/>
      <c r="VFR125"/>
      <c r="VFS125"/>
      <c r="VFT125"/>
      <c r="VFU125"/>
      <c r="VFV125"/>
      <c r="VFW125"/>
      <c r="VFX125"/>
      <c r="VFY125"/>
      <c r="VFZ125"/>
      <c r="VGA125"/>
      <c r="VGB125"/>
      <c r="VGC125"/>
      <c r="VGD125"/>
      <c r="VGE125"/>
      <c r="VGF125"/>
      <c r="VGG125"/>
      <c r="VGH125"/>
      <c r="VGI125"/>
      <c r="VGJ125"/>
      <c r="VGK125"/>
      <c r="VGL125"/>
      <c r="VGM125"/>
      <c r="VGN125"/>
      <c r="VGO125"/>
      <c r="VGP125"/>
      <c r="VGQ125"/>
      <c r="VGR125"/>
      <c r="VGS125"/>
      <c r="VGT125"/>
      <c r="VGU125"/>
      <c r="VGV125"/>
      <c r="VGW125"/>
      <c r="VGX125"/>
      <c r="VGY125"/>
      <c r="VGZ125"/>
      <c r="VHA125"/>
      <c r="VHB125"/>
      <c r="VHC125"/>
      <c r="VHD125"/>
      <c r="VHE125"/>
      <c r="VHF125"/>
      <c r="VHG125"/>
      <c r="VHH125"/>
      <c r="VHI125"/>
      <c r="VHJ125"/>
      <c r="VHK125"/>
      <c r="VHL125"/>
      <c r="VHM125"/>
      <c r="VHN125"/>
      <c r="VHO125"/>
      <c r="VHP125"/>
      <c r="VHQ125"/>
      <c r="VHR125"/>
      <c r="VHS125"/>
      <c r="VHT125"/>
      <c r="VHU125"/>
      <c r="VHV125"/>
      <c r="VHW125"/>
      <c r="VHX125"/>
      <c r="VHY125"/>
      <c r="VHZ125"/>
      <c r="VIA125"/>
      <c r="VIB125"/>
      <c r="VIC125"/>
      <c r="VID125"/>
      <c r="VIE125"/>
      <c r="VIF125"/>
      <c r="VIG125"/>
      <c r="VIH125"/>
      <c r="VII125"/>
      <c r="VIJ125"/>
      <c r="VIK125"/>
      <c r="VIL125"/>
      <c r="VIM125"/>
      <c r="VIN125"/>
      <c r="VIO125"/>
      <c r="VIP125"/>
      <c r="VIQ125"/>
      <c r="VIR125"/>
      <c r="VIS125"/>
      <c r="VIT125"/>
      <c r="VIU125"/>
      <c r="VIV125"/>
      <c r="VIW125"/>
      <c r="VIX125"/>
      <c r="VIY125"/>
      <c r="VIZ125"/>
      <c r="VJA125"/>
      <c r="VJB125"/>
      <c r="VJC125"/>
      <c r="VJD125"/>
      <c r="VJE125"/>
      <c r="VJF125"/>
      <c r="VJG125"/>
      <c r="VJH125"/>
      <c r="VJI125"/>
      <c r="VJJ125"/>
      <c r="VJK125"/>
      <c r="VJL125"/>
      <c r="VJM125"/>
      <c r="VJN125"/>
      <c r="VJO125"/>
      <c r="VJP125"/>
      <c r="VJQ125"/>
      <c r="VJR125"/>
      <c r="VJS125"/>
      <c r="VJT125"/>
      <c r="VJU125"/>
      <c r="VJV125"/>
      <c r="VJW125"/>
      <c r="VJX125"/>
      <c r="VJY125"/>
      <c r="VJZ125"/>
      <c r="VKA125"/>
      <c r="VKB125"/>
      <c r="VKC125"/>
      <c r="VKD125"/>
      <c r="VKE125"/>
      <c r="VKF125"/>
      <c r="VKG125"/>
      <c r="VKH125"/>
      <c r="VKI125"/>
      <c r="VKJ125"/>
      <c r="VKK125"/>
      <c r="VKL125"/>
      <c r="VKM125"/>
      <c r="VKN125"/>
      <c r="VKO125"/>
      <c r="VKP125"/>
      <c r="VKQ125"/>
      <c r="VKR125"/>
      <c r="VKS125"/>
      <c r="VKT125"/>
      <c r="VKU125"/>
      <c r="VKV125"/>
      <c r="VKW125"/>
      <c r="VKX125"/>
      <c r="VKY125"/>
      <c r="VKZ125"/>
      <c r="VLA125"/>
      <c r="VLB125"/>
      <c r="VLC125"/>
      <c r="VLD125"/>
      <c r="VLE125"/>
      <c r="VLF125"/>
      <c r="VLG125"/>
      <c r="VLH125"/>
      <c r="VLI125"/>
      <c r="VLJ125"/>
      <c r="VLK125"/>
      <c r="VLL125"/>
      <c r="VLM125"/>
      <c r="VLN125"/>
      <c r="VLO125"/>
      <c r="VLP125"/>
      <c r="VLQ125"/>
      <c r="VLR125"/>
      <c r="VLS125"/>
      <c r="VLT125"/>
      <c r="VLU125"/>
      <c r="VLV125"/>
      <c r="VLW125"/>
      <c r="VLX125"/>
      <c r="VLY125"/>
      <c r="VLZ125"/>
      <c r="VMA125"/>
      <c r="VMB125"/>
      <c r="VMC125"/>
      <c r="VMD125"/>
      <c r="VME125"/>
      <c r="VMF125"/>
      <c r="VMG125"/>
      <c r="VMH125"/>
      <c r="VMI125"/>
      <c r="VMJ125"/>
      <c r="VMK125"/>
      <c r="VML125"/>
      <c r="VMM125"/>
      <c r="VMN125"/>
      <c r="VMO125"/>
      <c r="VMP125"/>
      <c r="VMQ125"/>
      <c r="VMR125"/>
      <c r="VMS125"/>
      <c r="VMT125"/>
      <c r="VMU125"/>
      <c r="VMV125"/>
      <c r="VMW125"/>
      <c r="VMX125"/>
      <c r="VMY125"/>
      <c r="VMZ125"/>
      <c r="VNA125"/>
      <c r="VNB125"/>
      <c r="VNC125"/>
      <c r="VND125"/>
      <c r="VNE125"/>
      <c r="VNF125"/>
      <c r="VNG125"/>
      <c r="VNH125"/>
      <c r="VNI125"/>
      <c r="VNJ125"/>
      <c r="VNK125"/>
      <c r="VNL125"/>
      <c r="VNM125"/>
      <c r="VNN125"/>
      <c r="VNO125"/>
      <c r="VNP125"/>
      <c r="VNQ125"/>
      <c r="VNR125"/>
      <c r="VNS125"/>
      <c r="VNT125"/>
      <c r="VNU125"/>
      <c r="VNV125"/>
      <c r="VNW125"/>
      <c r="VNX125"/>
      <c r="VNY125"/>
      <c r="VNZ125"/>
      <c r="VOA125"/>
      <c r="VOB125"/>
      <c r="VOC125"/>
      <c r="VOD125"/>
      <c r="VOE125"/>
      <c r="VOF125"/>
      <c r="VOG125"/>
      <c r="VOH125"/>
      <c r="VOI125"/>
      <c r="VOJ125"/>
      <c r="VOK125"/>
      <c r="VOL125"/>
      <c r="VOM125"/>
      <c r="VON125"/>
      <c r="VOO125"/>
      <c r="VOP125"/>
      <c r="VOQ125"/>
      <c r="VOR125"/>
      <c r="VOS125"/>
      <c r="VOT125"/>
      <c r="VOU125"/>
      <c r="VOV125"/>
      <c r="VOW125"/>
      <c r="VOX125"/>
      <c r="VOY125"/>
      <c r="VOZ125"/>
      <c r="VPA125"/>
      <c r="VPB125"/>
      <c r="VPC125"/>
      <c r="VPD125"/>
      <c r="VPE125"/>
      <c r="VPF125"/>
      <c r="VPG125"/>
      <c r="VPH125"/>
      <c r="VPI125"/>
      <c r="VPJ125"/>
      <c r="VPK125"/>
      <c r="VPL125"/>
      <c r="VPM125"/>
      <c r="VPN125"/>
      <c r="VPO125"/>
      <c r="VPP125"/>
      <c r="VPQ125"/>
      <c r="VPR125"/>
      <c r="VPS125"/>
      <c r="VPT125"/>
      <c r="VPU125"/>
      <c r="VPV125"/>
      <c r="VPW125"/>
      <c r="VPX125"/>
      <c r="VPY125"/>
      <c r="VPZ125"/>
      <c r="VQA125"/>
      <c r="VQB125"/>
      <c r="VQC125"/>
      <c r="VQD125"/>
      <c r="VQE125"/>
      <c r="VQF125"/>
      <c r="VQG125"/>
      <c r="VQH125"/>
      <c r="VQI125"/>
      <c r="VQJ125"/>
      <c r="VQK125"/>
      <c r="VQL125"/>
      <c r="VQM125"/>
      <c r="VQN125"/>
      <c r="VQO125"/>
      <c r="VQP125"/>
      <c r="VQQ125"/>
      <c r="VQR125"/>
      <c r="VQS125"/>
      <c r="VQT125"/>
      <c r="VQU125"/>
      <c r="VQV125"/>
      <c r="VQW125"/>
      <c r="VQX125"/>
      <c r="VQY125"/>
      <c r="VQZ125"/>
      <c r="VRA125"/>
      <c r="VRB125"/>
      <c r="VRC125"/>
      <c r="VRD125"/>
      <c r="VRE125"/>
      <c r="VRF125"/>
      <c r="VRG125"/>
      <c r="VRH125"/>
      <c r="VRI125"/>
      <c r="VRJ125"/>
      <c r="VRK125"/>
      <c r="VRL125"/>
      <c r="VRM125"/>
      <c r="VRN125"/>
      <c r="VRO125"/>
      <c r="VRP125"/>
      <c r="VRQ125"/>
      <c r="VRR125"/>
      <c r="VRS125"/>
      <c r="VRT125"/>
      <c r="VRU125"/>
      <c r="VRV125"/>
      <c r="VRW125"/>
      <c r="VRX125"/>
      <c r="VRY125"/>
      <c r="VRZ125"/>
      <c r="VSA125"/>
      <c r="VSB125"/>
      <c r="VSC125"/>
      <c r="VSD125"/>
      <c r="VSE125"/>
      <c r="VSF125"/>
      <c r="VSG125"/>
      <c r="VSH125"/>
      <c r="VSI125"/>
      <c r="VSJ125"/>
      <c r="VSK125"/>
      <c r="VSL125"/>
      <c r="VSM125"/>
      <c r="VSN125"/>
      <c r="VSO125"/>
      <c r="VSP125"/>
      <c r="VSQ125"/>
      <c r="VSR125"/>
      <c r="VSS125"/>
      <c r="VST125"/>
      <c r="VSU125"/>
      <c r="VSV125"/>
      <c r="VSW125"/>
      <c r="VSX125"/>
      <c r="VSY125"/>
      <c r="VSZ125"/>
      <c r="VTA125"/>
      <c r="VTB125"/>
      <c r="VTC125"/>
      <c r="VTD125"/>
      <c r="VTE125"/>
      <c r="VTF125"/>
      <c r="VTG125"/>
      <c r="VTH125"/>
      <c r="VTI125"/>
      <c r="VTJ125"/>
      <c r="VTK125"/>
      <c r="VTL125"/>
      <c r="VTM125"/>
      <c r="VTN125"/>
      <c r="VTO125"/>
      <c r="VTP125"/>
      <c r="VTQ125"/>
      <c r="VTR125"/>
      <c r="VTS125"/>
      <c r="VTT125"/>
      <c r="VTU125"/>
      <c r="VTV125"/>
      <c r="VTW125"/>
      <c r="VTX125"/>
      <c r="VTY125"/>
      <c r="VTZ125"/>
      <c r="VUA125"/>
      <c r="VUB125"/>
      <c r="VUC125"/>
      <c r="VUD125"/>
      <c r="VUE125"/>
      <c r="VUF125"/>
      <c r="VUG125"/>
      <c r="VUH125"/>
      <c r="VUI125"/>
      <c r="VUJ125"/>
      <c r="VUK125"/>
      <c r="VUL125"/>
      <c r="VUM125"/>
      <c r="VUN125"/>
      <c r="VUO125"/>
      <c r="VUP125"/>
      <c r="VUQ125"/>
      <c r="VUR125"/>
      <c r="VUS125"/>
      <c r="VUT125"/>
      <c r="VUU125"/>
      <c r="VUV125"/>
      <c r="VUW125"/>
      <c r="VUX125"/>
      <c r="VUY125"/>
      <c r="VUZ125"/>
      <c r="VVA125"/>
      <c r="VVB125"/>
      <c r="VVC125"/>
      <c r="VVD125"/>
      <c r="VVE125"/>
      <c r="VVF125"/>
      <c r="VVG125"/>
      <c r="VVH125"/>
      <c r="VVI125"/>
      <c r="VVJ125"/>
      <c r="VVK125"/>
      <c r="VVL125"/>
      <c r="VVM125"/>
      <c r="VVN125"/>
      <c r="VVO125"/>
      <c r="VVP125"/>
      <c r="VVQ125"/>
      <c r="VVR125"/>
      <c r="VVS125"/>
      <c r="VVT125"/>
      <c r="VVU125"/>
      <c r="VVV125"/>
      <c r="VVW125"/>
      <c r="VVX125"/>
      <c r="VVY125"/>
      <c r="VVZ125"/>
      <c r="VWA125"/>
      <c r="VWB125"/>
      <c r="VWC125"/>
      <c r="VWD125"/>
      <c r="VWE125"/>
      <c r="VWF125"/>
      <c r="VWG125"/>
      <c r="VWH125"/>
      <c r="VWI125"/>
      <c r="VWJ125"/>
      <c r="VWK125"/>
      <c r="VWL125"/>
      <c r="VWM125"/>
      <c r="VWN125"/>
      <c r="VWO125"/>
      <c r="VWP125"/>
      <c r="VWQ125"/>
      <c r="VWR125"/>
      <c r="VWS125"/>
      <c r="VWT125"/>
      <c r="VWU125"/>
      <c r="VWV125"/>
      <c r="VWW125"/>
      <c r="VWX125"/>
      <c r="VWY125"/>
      <c r="VWZ125"/>
      <c r="VXA125"/>
      <c r="VXB125"/>
      <c r="VXC125"/>
      <c r="VXD125"/>
      <c r="VXE125"/>
      <c r="VXF125"/>
      <c r="VXG125"/>
      <c r="VXH125"/>
      <c r="VXI125"/>
      <c r="VXJ125"/>
      <c r="VXK125"/>
      <c r="VXL125"/>
      <c r="VXM125"/>
      <c r="VXN125"/>
      <c r="VXO125"/>
      <c r="VXP125"/>
      <c r="VXQ125"/>
      <c r="VXR125"/>
      <c r="VXS125"/>
      <c r="VXT125"/>
      <c r="VXU125"/>
      <c r="VXV125"/>
      <c r="VXW125"/>
      <c r="VXX125"/>
      <c r="VXY125"/>
      <c r="VXZ125"/>
      <c r="VYA125"/>
      <c r="VYB125"/>
      <c r="VYC125"/>
      <c r="VYD125"/>
      <c r="VYE125"/>
      <c r="VYF125"/>
      <c r="VYG125"/>
      <c r="VYH125"/>
      <c r="VYI125"/>
      <c r="VYJ125"/>
      <c r="VYK125"/>
      <c r="VYL125"/>
      <c r="VYM125"/>
      <c r="VYN125"/>
      <c r="VYO125"/>
      <c r="VYP125"/>
      <c r="VYQ125"/>
      <c r="VYR125"/>
      <c r="VYS125"/>
      <c r="VYT125"/>
      <c r="VYU125"/>
      <c r="VYV125"/>
      <c r="VYW125"/>
      <c r="VYX125"/>
      <c r="VYY125"/>
      <c r="VYZ125"/>
      <c r="VZA125"/>
      <c r="VZB125"/>
      <c r="VZC125"/>
      <c r="VZD125"/>
      <c r="VZE125"/>
      <c r="VZF125"/>
      <c r="VZG125"/>
      <c r="VZH125"/>
      <c r="VZI125"/>
      <c r="VZJ125"/>
      <c r="VZK125"/>
      <c r="VZL125"/>
      <c r="VZM125"/>
      <c r="VZN125"/>
      <c r="VZO125"/>
      <c r="VZP125"/>
      <c r="VZQ125"/>
      <c r="VZR125"/>
      <c r="VZS125"/>
      <c r="VZT125"/>
      <c r="VZU125"/>
      <c r="VZV125"/>
      <c r="VZW125"/>
      <c r="VZX125"/>
      <c r="VZY125"/>
      <c r="VZZ125"/>
      <c r="WAA125"/>
      <c r="WAB125"/>
      <c r="WAC125"/>
      <c r="WAD125"/>
      <c r="WAE125"/>
      <c r="WAF125"/>
      <c r="WAG125"/>
      <c r="WAH125"/>
      <c r="WAI125"/>
      <c r="WAJ125"/>
      <c r="WAK125"/>
      <c r="WAL125"/>
      <c r="WAM125"/>
      <c r="WAN125"/>
      <c r="WAO125"/>
      <c r="WAP125"/>
      <c r="WAQ125"/>
      <c r="WAR125"/>
      <c r="WAS125"/>
      <c r="WAT125"/>
      <c r="WAU125"/>
      <c r="WAV125"/>
      <c r="WAW125"/>
      <c r="WAX125"/>
      <c r="WAY125"/>
      <c r="WAZ125"/>
      <c r="WBA125"/>
      <c r="WBB125"/>
      <c r="WBC125"/>
      <c r="WBD125"/>
      <c r="WBE125"/>
      <c r="WBF125"/>
      <c r="WBG125"/>
      <c r="WBH125"/>
      <c r="WBI125"/>
      <c r="WBJ125"/>
      <c r="WBK125"/>
      <c r="WBL125"/>
      <c r="WBM125"/>
      <c r="WBN125"/>
      <c r="WBO125"/>
      <c r="WBP125"/>
      <c r="WBQ125"/>
      <c r="WBR125"/>
      <c r="WBS125"/>
      <c r="WBT125"/>
      <c r="WBU125"/>
      <c r="WBV125"/>
      <c r="WBW125"/>
      <c r="WBX125"/>
      <c r="WBY125"/>
      <c r="WBZ125"/>
      <c r="WCA125"/>
      <c r="WCB125"/>
      <c r="WCC125"/>
      <c r="WCD125"/>
      <c r="WCE125"/>
      <c r="WCF125"/>
      <c r="WCG125"/>
      <c r="WCH125"/>
      <c r="WCI125"/>
      <c r="WCJ125"/>
      <c r="WCK125"/>
      <c r="WCL125"/>
      <c r="WCM125"/>
      <c r="WCN125"/>
      <c r="WCO125"/>
      <c r="WCP125"/>
      <c r="WCQ125"/>
      <c r="WCR125"/>
      <c r="WCS125"/>
      <c r="WCT125"/>
      <c r="WCU125"/>
      <c r="WCV125"/>
      <c r="WCW125"/>
      <c r="WCX125"/>
      <c r="WCY125"/>
      <c r="WCZ125"/>
      <c r="WDA125"/>
      <c r="WDB125"/>
      <c r="WDC125"/>
      <c r="WDD125"/>
      <c r="WDE125"/>
      <c r="WDF125"/>
      <c r="WDG125"/>
      <c r="WDH125"/>
      <c r="WDI125"/>
      <c r="WDJ125"/>
      <c r="WDK125"/>
      <c r="WDL125"/>
      <c r="WDM125"/>
      <c r="WDN125"/>
      <c r="WDO125"/>
      <c r="WDP125"/>
      <c r="WDQ125"/>
      <c r="WDR125"/>
      <c r="WDS125"/>
      <c r="WDT125"/>
      <c r="WDU125"/>
      <c r="WDV125"/>
      <c r="WDW125"/>
      <c r="WDX125"/>
      <c r="WDY125"/>
      <c r="WDZ125"/>
      <c r="WEA125"/>
      <c r="WEB125"/>
      <c r="WEC125"/>
      <c r="WED125"/>
      <c r="WEE125"/>
      <c r="WEF125"/>
      <c r="WEG125"/>
      <c r="WEH125"/>
      <c r="WEI125"/>
      <c r="WEJ125"/>
      <c r="WEK125"/>
      <c r="WEL125"/>
      <c r="WEM125"/>
      <c r="WEN125"/>
      <c r="WEO125"/>
      <c r="WEP125"/>
      <c r="WEQ125"/>
      <c r="WER125"/>
      <c r="WES125"/>
      <c r="WET125"/>
      <c r="WEU125"/>
      <c r="WEV125"/>
      <c r="WEW125"/>
      <c r="WEX125"/>
      <c r="WEY125"/>
      <c r="WEZ125"/>
      <c r="WFA125"/>
      <c r="WFB125"/>
      <c r="WFC125"/>
      <c r="WFD125"/>
      <c r="WFE125"/>
      <c r="WFF125"/>
      <c r="WFG125"/>
      <c r="WFH125"/>
      <c r="WFI125"/>
      <c r="WFJ125"/>
      <c r="WFK125"/>
      <c r="WFL125"/>
      <c r="WFM125"/>
      <c r="WFN125"/>
      <c r="WFO125"/>
      <c r="WFP125"/>
      <c r="WFQ125"/>
      <c r="WFR125"/>
      <c r="WFS125"/>
      <c r="WFT125"/>
      <c r="WFU125"/>
      <c r="WFV125"/>
      <c r="WFW125"/>
      <c r="WFX125"/>
      <c r="WFY125"/>
      <c r="WFZ125"/>
      <c r="WGA125"/>
      <c r="WGB125"/>
      <c r="WGC125"/>
      <c r="WGD125"/>
      <c r="WGE125"/>
      <c r="WGF125"/>
      <c r="WGG125"/>
      <c r="WGH125"/>
      <c r="WGI125"/>
      <c r="WGJ125"/>
      <c r="WGK125"/>
      <c r="WGL125"/>
      <c r="WGM125"/>
      <c r="WGN125"/>
      <c r="WGO125"/>
      <c r="WGP125"/>
      <c r="WGQ125"/>
      <c r="WGR125"/>
      <c r="WGS125"/>
      <c r="WGT125"/>
      <c r="WGU125"/>
      <c r="WGV125"/>
      <c r="WGW125"/>
      <c r="WGX125"/>
      <c r="WGY125"/>
      <c r="WGZ125"/>
      <c r="WHA125"/>
      <c r="WHB125"/>
      <c r="WHC125"/>
      <c r="WHD125"/>
      <c r="WHE125"/>
      <c r="WHF125"/>
      <c r="WHG125"/>
      <c r="WHH125"/>
      <c r="WHI125"/>
      <c r="WHJ125"/>
      <c r="WHK125"/>
      <c r="WHL125"/>
      <c r="WHM125"/>
      <c r="WHN125"/>
      <c r="WHO125"/>
      <c r="WHP125"/>
      <c r="WHQ125"/>
      <c r="WHR125"/>
      <c r="WHS125"/>
      <c r="WHT125"/>
      <c r="WHU125"/>
      <c r="WHV125"/>
      <c r="WHW125"/>
      <c r="WHX125"/>
      <c r="WHY125"/>
      <c r="WHZ125"/>
      <c r="WIA125"/>
      <c r="WIB125"/>
      <c r="WIC125"/>
      <c r="WID125"/>
      <c r="WIE125"/>
      <c r="WIF125"/>
      <c r="WIG125"/>
      <c r="WIH125"/>
      <c r="WII125"/>
      <c r="WIJ125"/>
      <c r="WIK125"/>
      <c r="WIL125"/>
      <c r="WIM125"/>
      <c r="WIN125"/>
      <c r="WIO125"/>
      <c r="WIP125"/>
      <c r="WIQ125"/>
      <c r="WIR125"/>
      <c r="WIS125"/>
      <c r="WIT125"/>
      <c r="WIU125"/>
      <c r="WIV125"/>
      <c r="WIW125"/>
      <c r="WIX125"/>
      <c r="WIY125"/>
      <c r="WIZ125"/>
      <c r="WJA125"/>
      <c r="WJB125"/>
      <c r="WJC125"/>
      <c r="WJD125"/>
      <c r="WJE125"/>
      <c r="WJF125"/>
      <c r="WJG125"/>
      <c r="WJH125"/>
      <c r="WJI125"/>
      <c r="WJJ125"/>
      <c r="WJK125"/>
      <c r="WJL125"/>
      <c r="WJM125"/>
      <c r="WJN125"/>
      <c r="WJO125"/>
      <c r="WJP125"/>
      <c r="WJQ125"/>
      <c r="WJR125"/>
      <c r="WJS125"/>
      <c r="WJT125"/>
      <c r="WJU125"/>
      <c r="WJV125"/>
      <c r="WJW125"/>
      <c r="WJX125"/>
      <c r="WJY125"/>
      <c r="WJZ125"/>
      <c r="WKA125"/>
      <c r="WKB125"/>
      <c r="WKC125"/>
      <c r="WKD125"/>
      <c r="WKE125"/>
      <c r="WKF125"/>
      <c r="WKG125"/>
      <c r="WKH125"/>
      <c r="WKI125"/>
      <c r="WKJ125"/>
      <c r="WKK125"/>
      <c r="WKL125"/>
      <c r="WKM125"/>
      <c r="WKN125"/>
      <c r="WKO125"/>
      <c r="WKP125"/>
      <c r="WKQ125"/>
      <c r="WKR125"/>
      <c r="WKS125"/>
      <c r="WKT125"/>
      <c r="WKU125"/>
      <c r="WKV125"/>
      <c r="WKW125"/>
      <c r="WKX125"/>
      <c r="WKY125"/>
      <c r="WKZ125"/>
      <c r="WLA125"/>
      <c r="WLB125"/>
      <c r="WLC125"/>
      <c r="WLD125"/>
      <c r="WLE125"/>
      <c r="WLF125"/>
      <c r="WLG125"/>
      <c r="WLH125"/>
      <c r="WLI125"/>
      <c r="WLJ125"/>
      <c r="WLK125"/>
      <c r="WLL125"/>
      <c r="WLM125"/>
      <c r="WLN125"/>
      <c r="WLO125"/>
      <c r="WLP125"/>
      <c r="WLQ125"/>
      <c r="WLR125"/>
      <c r="WLS125"/>
      <c r="WLT125"/>
      <c r="WLU125"/>
      <c r="WLV125"/>
      <c r="WLW125"/>
      <c r="WLX125"/>
      <c r="WLY125"/>
      <c r="WLZ125"/>
      <c r="WMA125"/>
      <c r="WMB125"/>
      <c r="WMC125"/>
      <c r="WMD125"/>
      <c r="WME125"/>
      <c r="WMF125"/>
      <c r="WMG125"/>
      <c r="WMH125"/>
      <c r="WMI125"/>
      <c r="WMJ125"/>
      <c r="WMK125"/>
      <c r="WML125"/>
      <c r="WMM125"/>
      <c r="WMN125"/>
      <c r="WMO125"/>
      <c r="WMP125"/>
      <c r="WMQ125"/>
      <c r="WMR125"/>
      <c r="WMS125"/>
      <c r="WMT125"/>
      <c r="WMU125"/>
      <c r="WMV125"/>
      <c r="WMW125"/>
      <c r="WMX125"/>
      <c r="WMY125"/>
      <c r="WMZ125"/>
      <c r="WNA125"/>
      <c r="WNB125"/>
      <c r="WNC125"/>
      <c r="WND125"/>
      <c r="WNE125"/>
      <c r="WNF125"/>
      <c r="WNG125"/>
      <c r="WNH125"/>
      <c r="WNI125"/>
      <c r="WNJ125"/>
      <c r="WNK125"/>
      <c r="WNL125"/>
      <c r="WNM125"/>
      <c r="WNN125"/>
      <c r="WNO125"/>
      <c r="WNP125"/>
      <c r="WNQ125"/>
      <c r="WNR125"/>
      <c r="WNS125"/>
      <c r="WNT125"/>
      <c r="WNU125"/>
      <c r="WNV125"/>
      <c r="WNW125"/>
      <c r="WNX125"/>
      <c r="WNY125"/>
      <c r="WNZ125"/>
      <c r="WOA125"/>
      <c r="WOB125"/>
      <c r="WOC125"/>
      <c r="WOD125"/>
      <c r="WOE125"/>
      <c r="WOF125"/>
      <c r="WOG125"/>
      <c r="WOH125"/>
      <c r="WOI125"/>
      <c r="WOJ125"/>
      <c r="WOK125"/>
      <c r="WOL125"/>
      <c r="WOM125"/>
      <c r="WON125"/>
      <c r="WOO125"/>
      <c r="WOP125"/>
      <c r="WOQ125"/>
      <c r="WOR125"/>
      <c r="WOS125"/>
      <c r="WOT125"/>
      <c r="WOU125"/>
      <c r="WOV125"/>
      <c r="WOW125"/>
      <c r="WOX125"/>
      <c r="WOY125"/>
      <c r="WOZ125"/>
      <c r="WPA125"/>
      <c r="WPB125"/>
      <c r="WPC125"/>
      <c r="WPD125"/>
      <c r="WPE125"/>
      <c r="WPF125"/>
      <c r="WPG125"/>
      <c r="WPH125"/>
      <c r="WPI125"/>
      <c r="WPJ125"/>
      <c r="WPK125"/>
      <c r="WPL125"/>
      <c r="WPM125"/>
      <c r="WPN125"/>
      <c r="WPO125"/>
      <c r="WPP125"/>
      <c r="WPQ125"/>
      <c r="WPR125"/>
      <c r="WPS125"/>
      <c r="WPT125"/>
      <c r="WPU125"/>
      <c r="WPV125"/>
      <c r="WPW125"/>
      <c r="WPX125"/>
      <c r="WPY125"/>
      <c r="WPZ125"/>
      <c r="WQA125"/>
      <c r="WQB125"/>
      <c r="WQC125"/>
      <c r="WQD125"/>
      <c r="WQE125"/>
      <c r="WQF125"/>
      <c r="WQG125"/>
      <c r="WQH125"/>
      <c r="WQI125"/>
      <c r="WQJ125"/>
      <c r="WQK125"/>
      <c r="WQL125"/>
      <c r="WQM125"/>
      <c r="WQN125"/>
      <c r="WQO125"/>
      <c r="WQP125"/>
      <c r="WQQ125"/>
      <c r="WQR125"/>
      <c r="WQS125"/>
      <c r="WQT125"/>
      <c r="WQU125"/>
      <c r="WQV125"/>
      <c r="WQW125"/>
      <c r="WQX125"/>
      <c r="WQY125"/>
      <c r="WQZ125"/>
      <c r="WRA125"/>
      <c r="WRB125"/>
      <c r="WRC125"/>
      <c r="WRD125"/>
      <c r="WRE125"/>
      <c r="WRF125"/>
      <c r="WRG125"/>
      <c r="WRH125"/>
      <c r="WRI125"/>
      <c r="WRJ125"/>
      <c r="WRK125"/>
      <c r="WRL125"/>
      <c r="WRM125"/>
      <c r="WRN125"/>
      <c r="WRO125"/>
      <c r="WRP125"/>
      <c r="WRQ125"/>
      <c r="WRR125"/>
      <c r="WRS125"/>
      <c r="WRT125"/>
      <c r="WRU125"/>
      <c r="WRV125"/>
      <c r="WRW125"/>
      <c r="WRX125"/>
      <c r="WRY125"/>
      <c r="WRZ125"/>
      <c r="WSA125"/>
      <c r="WSB125"/>
      <c r="WSC125"/>
      <c r="WSD125"/>
      <c r="WSE125"/>
      <c r="WSF125"/>
      <c r="WSG125"/>
      <c r="WSH125"/>
      <c r="WSI125"/>
      <c r="WSJ125"/>
      <c r="WSK125"/>
      <c r="WSL125"/>
      <c r="WSM125"/>
      <c r="WSN125"/>
      <c r="WSO125"/>
      <c r="WSP125"/>
      <c r="WSQ125"/>
      <c r="WSR125"/>
      <c r="WSS125"/>
      <c r="WST125"/>
      <c r="WSU125"/>
      <c r="WSV125"/>
      <c r="WSW125"/>
      <c r="WSX125"/>
      <c r="WSY125"/>
      <c r="WSZ125"/>
      <c r="WTA125"/>
      <c r="WTB125"/>
      <c r="WTC125"/>
      <c r="WTD125"/>
      <c r="WTE125"/>
      <c r="WTF125"/>
      <c r="WTG125"/>
      <c r="WTH125"/>
      <c r="WTI125"/>
      <c r="WTJ125"/>
      <c r="WTK125"/>
      <c r="WTL125"/>
      <c r="WTM125"/>
      <c r="WTN125"/>
      <c r="WTO125"/>
      <c r="WTP125"/>
      <c r="WTQ125"/>
      <c r="WTR125"/>
      <c r="WTS125"/>
      <c r="WTT125"/>
      <c r="WTU125"/>
      <c r="WTV125"/>
      <c r="WTW125"/>
      <c r="WTX125"/>
      <c r="WTY125"/>
      <c r="WTZ125"/>
      <c r="WUA125"/>
      <c r="WUB125"/>
      <c r="WUC125"/>
      <c r="WUD125"/>
      <c r="WUE125"/>
      <c r="WUF125"/>
      <c r="WUG125"/>
      <c r="WUH125"/>
      <c r="WUI125"/>
      <c r="WUJ125"/>
      <c r="WUK125"/>
      <c r="WUL125"/>
      <c r="WUM125"/>
      <c r="WUN125"/>
      <c r="WUO125"/>
      <c r="WUP125"/>
      <c r="WUQ125"/>
      <c r="WUR125"/>
      <c r="WUS125"/>
      <c r="WUT125"/>
      <c r="WUU125"/>
      <c r="WUV125"/>
      <c r="WUW125"/>
      <c r="WUX125"/>
      <c r="WUY125"/>
      <c r="WUZ125"/>
      <c r="WVA125"/>
      <c r="WVB125"/>
      <c r="WVC125"/>
      <c r="WVD125"/>
      <c r="WVE125"/>
      <c r="WVF125"/>
      <c r="WVG125"/>
      <c r="WVH125"/>
      <c r="WVI125"/>
      <c r="WVJ125"/>
      <c r="WVK125"/>
      <c r="WVL125"/>
      <c r="WVM125"/>
      <c r="WVN125"/>
      <c r="WVO125"/>
      <c r="WVP125"/>
      <c r="WVQ125"/>
      <c r="WVR125"/>
      <c r="WVS125"/>
      <c r="WVT125"/>
      <c r="WVU125"/>
      <c r="WVV125"/>
      <c r="WVW125"/>
      <c r="WVX125"/>
      <c r="WVY125"/>
      <c r="WVZ125"/>
      <c r="WWA125"/>
      <c r="WWB125"/>
      <c r="WWC125"/>
      <c r="WWD125"/>
      <c r="WWE125"/>
      <c r="WWF125"/>
      <c r="WWG125"/>
      <c r="WWH125"/>
      <c r="WWI125"/>
      <c r="WWJ125"/>
      <c r="WWK125"/>
      <c r="WWL125"/>
      <c r="WWM125"/>
      <c r="WWN125"/>
      <c r="WWO125"/>
      <c r="WWP125"/>
      <c r="WWQ125"/>
      <c r="WWR125"/>
      <c r="WWS125"/>
      <c r="WWT125"/>
      <c r="WWU125"/>
      <c r="WWV125"/>
      <c r="WWW125"/>
      <c r="WWX125"/>
      <c r="WWY125"/>
      <c r="WWZ125"/>
      <c r="WXA125"/>
      <c r="WXB125"/>
      <c r="WXC125"/>
      <c r="WXD125"/>
      <c r="WXE125"/>
      <c r="WXF125"/>
      <c r="WXG125"/>
      <c r="WXH125"/>
      <c r="WXI125"/>
      <c r="WXJ125"/>
      <c r="WXK125"/>
      <c r="WXL125"/>
      <c r="WXM125"/>
      <c r="WXN125"/>
      <c r="WXO125"/>
      <c r="WXP125"/>
      <c r="WXQ125"/>
      <c r="WXR125"/>
      <c r="WXS125"/>
      <c r="WXT125"/>
      <c r="WXU125"/>
      <c r="WXV125"/>
      <c r="WXW125"/>
      <c r="WXX125"/>
      <c r="WXY125"/>
      <c r="WXZ125"/>
      <c r="WYA125"/>
      <c r="WYB125"/>
      <c r="WYC125"/>
      <c r="WYD125"/>
      <c r="WYE125"/>
      <c r="WYF125"/>
      <c r="WYG125"/>
      <c r="WYH125"/>
      <c r="WYI125"/>
      <c r="WYJ125"/>
      <c r="WYK125"/>
      <c r="WYL125"/>
      <c r="WYM125"/>
      <c r="WYN125"/>
      <c r="WYO125"/>
      <c r="WYP125"/>
      <c r="WYQ125"/>
      <c r="WYR125"/>
      <c r="WYS125"/>
      <c r="WYT125"/>
      <c r="WYU125"/>
      <c r="WYV125"/>
      <c r="WYW125"/>
      <c r="WYX125"/>
      <c r="WYY125"/>
      <c r="WYZ125"/>
      <c r="WZA125"/>
      <c r="WZB125"/>
      <c r="WZC125"/>
      <c r="WZD125"/>
      <c r="WZE125"/>
      <c r="WZF125"/>
      <c r="WZG125"/>
      <c r="WZH125"/>
      <c r="WZI125"/>
      <c r="WZJ125"/>
      <c r="WZK125"/>
      <c r="WZL125"/>
      <c r="WZM125"/>
      <c r="WZN125"/>
      <c r="WZO125"/>
      <c r="WZP125"/>
      <c r="WZQ125"/>
      <c r="WZR125"/>
      <c r="WZS125"/>
      <c r="WZT125"/>
      <c r="WZU125"/>
      <c r="WZV125"/>
      <c r="WZW125"/>
      <c r="WZX125"/>
      <c r="WZY125"/>
      <c r="WZZ125"/>
      <c r="XAA125"/>
      <c r="XAB125"/>
      <c r="XAC125"/>
      <c r="XAD125"/>
      <c r="XAE125"/>
      <c r="XAF125"/>
      <c r="XAG125"/>
      <c r="XAH125"/>
      <c r="XAI125"/>
      <c r="XAJ125"/>
      <c r="XAK125"/>
      <c r="XAL125"/>
      <c r="XAM125"/>
      <c r="XAN125"/>
      <c r="XAO125"/>
      <c r="XAP125"/>
      <c r="XAQ125"/>
      <c r="XAR125"/>
      <c r="XAS125"/>
      <c r="XAT125"/>
      <c r="XAU125"/>
      <c r="XAV125"/>
      <c r="XAW125"/>
      <c r="XAX125"/>
      <c r="XAY125"/>
      <c r="XAZ125"/>
      <c r="XBA125"/>
      <c r="XBB125"/>
      <c r="XBC125"/>
      <c r="XBD125"/>
      <c r="XBE125"/>
      <c r="XBF125"/>
      <c r="XBG125"/>
      <c r="XBH125"/>
      <c r="XBI125"/>
      <c r="XBJ125"/>
      <c r="XBK125"/>
      <c r="XBL125"/>
      <c r="XBM125"/>
      <c r="XBN125"/>
      <c r="XBO125"/>
      <c r="XBP125"/>
      <c r="XBQ125"/>
      <c r="XBR125"/>
      <c r="XBS125"/>
      <c r="XBT125"/>
      <c r="XBU125"/>
      <c r="XBV125"/>
      <c r="XBW125"/>
      <c r="XBX125"/>
      <c r="XBY125"/>
      <c r="XBZ125"/>
      <c r="XCA125"/>
      <c r="XCB125"/>
      <c r="XCC125"/>
      <c r="XCD125"/>
      <c r="XCE125"/>
      <c r="XCF125"/>
      <c r="XCG125"/>
      <c r="XCH125"/>
      <c r="XCI125"/>
      <c r="XCJ125"/>
      <c r="XCK125"/>
      <c r="XCL125"/>
      <c r="XCM125"/>
      <c r="XCN125"/>
      <c r="XCO125"/>
      <c r="XCP125"/>
      <c r="XCQ125"/>
      <c r="XCR125"/>
      <c r="XCS125"/>
      <c r="XCT125"/>
      <c r="XCU125"/>
      <c r="XCV125"/>
      <c r="XCW125"/>
      <c r="XCX125"/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  <c r="XDL125"/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</row>
    <row r="126" spans="1:16378" s="173" customFormat="1" x14ac:dyDescent="0.25">
      <c r="A126" s="165"/>
      <c r="B126" s="166"/>
      <c r="C126" s="167"/>
      <c r="D126" s="168"/>
      <c r="E126" s="169"/>
      <c r="F126" s="170"/>
      <c r="G126" s="171"/>
      <c r="H126" s="172"/>
      <c r="J126" s="174"/>
      <c r="N126" s="175"/>
      <c r="U126" s="176"/>
      <c r="V126" s="177"/>
      <c r="W126" s="178"/>
      <c r="X126" s="178"/>
      <c r="Y126" s="4"/>
      <c r="Z126" s="21"/>
      <c r="AA126" s="6"/>
      <c r="AB126" s="7"/>
      <c r="AC126" s="180"/>
      <c r="AD126" s="181"/>
      <c r="AE126" s="182"/>
      <c r="AF126" s="183"/>
      <c r="AG126" s="184"/>
      <c r="AH126" s="185"/>
      <c r="AI126" s="186"/>
      <c r="AJ126" s="185"/>
      <c r="AK126" s="185"/>
      <c r="AL126" s="185"/>
      <c r="AM126" s="185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16378" s="173" customFormat="1" x14ac:dyDescent="0.25">
      <c r="A127" s="165"/>
      <c r="B127" s="166"/>
      <c r="C127" s="167"/>
      <c r="D127" s="168"/>
      <c r="E127" s="169"/>
      <c r="F127" s="170"/>
      <c r="G127" s="171"/>
      <c r="H127" s="172"/>
      <c r="J127" s="174"/>
      <c r="N127" s="175"/>
      <c r="U127" s="176"/>
      <c r="V127" s="177"/>
      <c r="W127" s="178"/>
      <c r="X127" s="178"/>
      <c r="Y127" s="4"/>
      <c r="Z127" s="21"/>
      <c r="AA127" s="6"/>
      <c r="AB127" s="7"/>
      <c r="AC127" s="180"/>
      <c r="AD127" s="181"/>
      <c r="AE127" s="182"/>
      <c r="AF127" s="183"/>
      <c r="AG127" s="184"/>
      <c r="AH127" s="185"/>
      <c r="AI127" s="186"/>
      <c r="AJ127" s="185"/>
      <c r="AK127" s="185"/>
      <c r="AL127" s="185"/>
      <c r="AM127" s="185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16378" s="173" customFormat="1" x14ac:dyDescent="0.25">
      <c r="A128" s="165"/>
      <c r="B128" s="166"/>
      <c r="C128" s="167"/>
      <c r="D128" s="168"/>
      <c r="E128" s="169"/>
      <c r="F128" s="170"/>
      <c r="G128" s="171"/>
      <c r="H128" s="172"/>
      <c r="J128" s="174"/>
      <c r="N128" s="175"/>
      <c r="U128" s="176"/>
      <c r="V128" s="177"/>
      <c r="W128" s="178"/>
      <c r="X128" s="178"/>
      <c r="Y128" s="4"/>
      <c r="Z128" s="21"/>
      <c r="AA128" s="6"/>
      <c r="AB128" s="7"/>
      <c r="AC128" s="180"/>
      <c r="AD128" s="181"/>
      <c r="AE128" s="182"/>
      <c r="AF128" s="183"/>
      <c r="AG128" s="184"/>
      <c r="AH128" s="185"/>
      <c r="AI128" s="186"/>
      <c r="AJ128" s="185"/>
      <c r="AK128" s="185"/>
      <c r="AL128" s="185"/>
      <c r="AM128" s="185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s="173" customFormat="1" x14ac:dyDescent="0.25">
      <c r="A129" s="165"/>
      <c r="B129" s="166"/>
      <c r="C129" s="167"/>
      <c r="D129" s="168"/>
      <c r="E129" s="169"/>
      <c r="F129" s="170"/>
      <c r="G129" s="171"/>
      <c r="H129" s="172"/>
      <c r="J129" s="174"/>
      <c r="N129" s="175"/>
      <c r="U129" s="176"/>
      <c r="V129" s="177"/>
      <c r="W129" s="178"/>
      <c r="X129" s="178"/>
      <c r="Y129" s="4"/>
      <c r="Z129" s="21"/>
      <c r="AA129" s="6"/>
      <c r="AB129" s="7"/>
      <c r="AC129" s="180"/>
      <c r="AD129" s="181"/>
      <c r="AE129" s="182"/>
      <c r="AF129" s="183"/>
      <c r="AG129" s="184"/>
      <c r="AH129" s="185"/>
      <c r="AI129" s="186"/>
      <c r="AJ129" s="185"/>
      <c r="AK129" s="185"/>
      <c r="AL129" s="185"/>
      <c r="AM129" s="185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s="173" customFormat="1" x14ac:dyDescent="0.25">
      <c r="A130" s="165"/>
      <c r="B130" s="166"/>
      <c r="C130" s="167"/>
      <c r="D130" s="168"/>
      <c r="E130" s="169"/>
      <c r="F130" s="170"/>
      <c r="G130" s="171"/>
      <c r="H130" s="172"/>
      <c r="J130" s="174"/>
      <c r="N130" s="175"/>
      <c r="U130" s="176"/>
      <c r="V130" s="177"/>
      <c r="W130" s="178"/>
      <c r="X130" s="178"/>
      <c r="Y130" s="4"/>
      <c r="Z130" s="21"/>
      <c r="AA130" s="6"/>
      <c r="AB130" s="7"/>
      <c r="AC130" s="180"/>
      <c r="AD130" s="181"/>
      <c r="AE130" s="182"/>
      <c r="AF130" s="183"/>
      <c r="AG130" s="184"/>
      <c r="AH130" s="185"/>
      <c r="AI130" s="186"/>
      <c r="AJ130" s="185"/>
      <c r="AK130" s="185"/>
      <c r="AL130" s="185"/>
      <c r="AM130" s="185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s="173" customFormat="1" x14ac:dyDescent="0.25">
      <c r="A131" s="165"/>
      <c r="B131" s="166"/>
      <c r="C131" s="167"/>
      <c r="D131" s="168"/>
      <c r="E131" s="169"/>
      <c r="F131" s="170"/>
      <c r="G131" s="171"/>
      <c r="H131" s="172"/>
      <c r="J131" s="174"/>
      <c r="N131" s="175"/>
      <c r="U131" s="176"/>
      <c r="V131" s="177"/>
      <c r="W131" s="178"/>
      <c r="X131" s="178"/>
      <c r="Y131" s="4"/>
      <c r="Z131" s="21"/>
      <c r="AA131" s="6"/>
      <c r="AB131" s="7"/>
      <c r="AC131" s="180"/>
      <c r="AD131" s="181"/>
      <c r="AE131" s="182"/>
      <c r="AF131" s="183"/>
      <c r="AG131" s="184"/>
      <c r="AH131" s="185"/>
      <c r="AI131" s="186"/>
      <c r="AJ131" s="185"/>
      <c r="AK131" s="185"/>
      <c r="AL131" s="185"/>
      <c r="AM131" s="185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s="173" customFormat="1" x14ac:dyDescent="0.25">
      <c r="A132" s="165"/>
      <c r="B132" s="166"/>
      <c r="C132" s="167"/>
      <c r="D132" s="168"/>
      <c r="E132" s="169"/>
      <c r="F132" s="170"/>
      <c r="G132" s="171"/>
      <c r="H132" s="172"/>
      <c r="J132" s="174"/>
      <c r="N132" s="175"/>
      <c r="U132" s="176"/>
      <c r="V132" s="177"/>
      <c r="W132" s="178"/>
      <c r="X132" s="178"/>
      <c r="Y132" s="4"/>
      <c r="Z132" s="21"/>
      <c r="AA132" s="6"/>
      <c r="AB132" s="7"/>
      <c r="AC132" s="180"/>
      <c r="AD132" s="181"/>
      <c r="AE132" s="182"/>
      <c r="AF132" s="183"/>
      <c r="AG132" s="184"/>
      <c r="AH132" s="185"/>
      <c r="AI132" s="186"/>
      <c r="AJ132" s="185"/>
      <c r="AK132" s="185"/>
      <c r="AL132" s="185"/>
      <c r="AM132" s="185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s="173" customFormat="1" x14ac:dyDescent="0.25">
      <c r="A133" s="165"/>
      <c r="B133" s="166"/>
      <c r="C133" s="167"/>
      <c r="D133" s="168"/>
      <c r="E133" s="169"/>
      <c r="F133" s="170"/>
      <c r="G133" s="171"/>
      <c r="H133" s="172"/>
      <c r="J133" s="174"/>
      <c r="N133" s="175"/>
      <c r="U133" s="176"/>
      <c r="V133" s="177"/>
      <c r="W133" s="178"/>
      <c r="X133" s="178"/>
      <c r="Y133" s="4"/>
      <c r="Z133" s="21"/>
      <c r="AA133" s="6"/>
      <c r="AB133" s="7"/>
      <c r="AC133" s="180"/>
      <c r="AD133" s="181"/>
      <c r="AE133" s="182"/>
      <c r="AF133" s="183"/>
      <c r="AG133" s="184"/>
      <c r="AH133" s="185"/>
      <c r="AI133" s="186"/>
      <c r="AJ133" s="185"/>
      <c r="AK133" s="185"/>
      <c r="AL133" s="185"/>
      <c r="AM133" s="185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s="173" customFormat="1" x14ac:dyDescent="0.25">
      <c r="A134" s="165"/>
      <c r="B134" s="166"/>
      <c r="C134" s="167"/>
      <c r="D134" s="168"/>
      <c r="E134" s="169"/>
      <c r="F134" s="170"/>
      <c r="G134" s="171"/>
      <c r="H134" s="172"/>
      <c r="J134" s="174"/>
      <c r="N134" s="175"/>
      <c r="U134" s="176"/>
      <c r="V134" s="177"/>
      <c r="W134" s="178"/>
      <c r="X134" s="178"/>
      <c r="Y134" s="4"/>
      <c r="Z134" s="21"/>
      <c r="AA134" s="6"/>
      <c r="AB134" s="7"/>
      <c r="AC134" s="180"/>
      <c r="AD134" s="181"/>
      <c r="AE134" s="182"/>
      <c r="AF134" s="183"/>
      <c r="AG134" s="184"/>
      <c r="AH134" s="185"/>
      <c r="AI134" s="186"/>
      <c r="AJ134" s="185"/>
      <c r="AK134" s="185"/>
      <c r="AL134" s="185"/>
      <c r="AM134" s="185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s="173" customFormat="1" x14ac:dyDescent="0.25">
      <c r="A135" s="165"/>
      <c r="B135" s="166"/>
      <c r="C135" s="167"/>
      <c r="D135" s="168"/>
      <c r="E135" s="169"/>
      <c r="F135" s="170"/>
      <c r="G135" s="171"/>
      <c r="H135" s="172"/>
      <c r="J135" s="174"/>
      <c r="N135" s="175"/>
      <c r="U135" s="176"/>
      <c r="V135" s="177"/>
      <c r="W135" s="178"/>
      <c r="X135" s="178"/>
      <c r="Y135" s="4"/>
      <c r="Z135" s="21"/>
      <c r="AA135" s="6"/>
      <c r="AB135" s="7"/>
      <c r="AC135" s="180"/>
      <c r="AD135" s="181"/>
      <c r="AE135" s="182"/>
      <c r="AF135" s="183"/>
      <c r="AG135" s="184"/>
      <c r="AH135" s="185"/>
      <c r="AI135" s="186"/>
      <c r="AJ135" s="185"/>
      <c r="AK135" s="185"/>
      <c r="AL135" s="185"/>
      <c r="AM135" s="18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s="173" customFormat="1" x14ac:dyDescent="0.25">
      <c r="A136" s="165"/>
      <c r="B136" s="166"/>
      <c r="C136" s="167"/>
      <c r="D136" s="168"/>
      <c r="E136" s="169"/>
      <c r="F136" s="170"/>
      <c r="G136" s="171"/>
      <c r="H136" s="172"/>
      <c r="J136" s="174"/>
      <c r="N136" s="175"/>
      <c r="U136" s="176"/>
      <c r="V136" s="177"/>
      <c r="W136" s="178"/>
      <c r="X136" s="178"/>
      <c r="Y136" s="4"/>
      <c r="Z136" s="21"/>
      <c r="AA136" s="6"/>
      <c r="AB136" s="7"/>
      <c r="AC136" s="180"/>
      <c r="AD136" s="181"/>
      <c r="AE136" s="182"/>
      <c r="AF136" s="183"/>
      <c r="AG136" s="184"/>
      <c r="AH136" s="185"/>
      <c r="AI136" s="186"/>
      <c r="AJ136" s="185"/>
      <c r="AK136" s="185"/>
      <c r="AL136" s="185"/>
      <c r="AM136" s="185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s="173" customFormat="1" x14ac:dyDescent="0.25">
      <c r="A137" s="165"/>
      <c r="B137" s="166"/>
      <c r="C137" s="167"/>
      <c r="D137" s="168"/>
      <c r="E137" s="169"/>
      <c r="F137" s="170"/>
      <c r="G137" s="171"/>
      <c r="H137" s="172"/>
      <c r="J137" s="174"/>
      <c r="N137" s="175"/>
      <c r="U137" s="176"/>
      <c r="V137" s="177"/>
      <c r="W137" s="178"/>
      <c r="X137" s="178"/>
      <c r="Y137" s="4"/>
      <c r="Z137" s="21"/>
      <c r="AA137" s="6"/>
      <c r="AB137" s="7"/>
      <c r="AC137" s="180"/>
      <c r="AD137" s="181"/>
      <c r="AE137" s="182"/>
      <c r="AF137" s="183"/>
      <c r="AG137" s="184"/>
      <c r="AH137" s="185"/>
      <c r="AI137" s="186"/>
      <c r="AJ137" s="185"/>
      <c r="AK137" s="185"/>
      <c r="AL137" s="185"/>
      <c r="AM137" s="185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s="173" customFormat="1" x14ac:dyDescent="0.25">
      <c r="A138" s="165"/>
      <c r="B138" s="166"/>
      <c r="C138" s="167"/>
      <c r="D138" s="168"/>
      <c r="E138" s="169"/>
      <c r="F138" s="170"/>
      <c r="G138" s="171"/>
      <c r="H138" s="172"/>
      <c r="J138" s="174"/>
      <c r="N138" s="175"/>
      <c r="U138" s="176"/>
      <c r="V138" s="177"/>
      <c r="W138" s="178"/>
      <c r="X138" s="178"/>
      <c r="Y138" s="4"/>
      <c r="Z138" s="21"/>
      <c r="AA138" s="6"/>
      <c r="AB138" s="7"/>
      <c r="AC138" s="180"/>
      <c r="AD138" s="181"/>
      <c r="AE138" s="182"/>
      <c r="AF138" s="183"/>
      <c r="AG138" s="184"/>
      <c r="AH138" s="185"/>
      <c r="AI138" s="186"/>
      <c r="AJ138" s="185"/>
      <c r="AK138" s="185"/>
      <c r="AL138" s="185"/>
      <c r="AM138" s="185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s="173" customFormat="1" x14ac:dyDescent="0.25">
      <c r="A139" s="165"/>
      <c r="B139" s="166"/>
      <c r="C139" s="167"/>
      <c r="D139" s="168"/>
      <c r="E139" s="169"/>
      <c r="F139" s="170"/>
      <c r="G139" s="171"/>
      <c r="H139" s="172"/>
      <c r="J139" s="174"/>
      <c r="N139" s="175"/>
      <c r="U139" s="176"/>
      <c r="V139" s="177"/>
      <c r="W139" s="178"/>
      <c r="X139" s="178"/>
      <c r="Y139" s="4"/>
      <c r="Z139" s="21"/>
      <c r="AA139" s="6"/>
      <c r="AB139" s="7"/>
      <c r="AC139" s="180"/>
      <c r="AD139" s="181"/>
      <c r="AE139" s="182"/>
      <c r="AF139" s="183"/>
      <c r="AG139" s="184"/>
      <c r="AH139" s="185"/>
      <c r="AI139" s="186"/>
      <c r="AJ139" s="185"/>
      <c r="AK139" s="185"/>
      <c r="AL139" s="185"/>
      <c r="AM139" s="185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s="173" customFormat="1" x14ac:dyDescent="0.25">
      <c r="A140" s="165"/>
      <c r="B140" s="166"/>
      <c r="C140" s="167"/>
      <c r="D140" s="168"/>
      <c r="E140" s="169"/>
      <c r="F140" s="170"/>
      <c r="G140" s="171"/>
      <c r="H140" s="172"/>
      <c r="J140" s="174"/>
      <c r="N140" s="175"/>
      <c r="U140" s="176"/>
      <c r="V140" s="177"/>
      <c r="W140" s="178"/>
      <c r="X140" s="178"/>
      <c r="Y140" s="4"/>
      <c r="Z140" s="21"/>
      <c r="AA140" s="6"/>
      <c r="AB140" s="7"/>
      <c r="AC140" s="180"/>
      <c r="AD140" s="181"/>
      <c r="AE140" s="182"/>
      <c r="AF140" s="183"/>
      <c r="AG140" s="184"/>
      <c r="AH140" s="185"/>
      <c r="AI140" s="186"/>
      <c r="AJ140" s="185"/>
      <c r="AK140" s="185"/>
      <c r="AL140" s="185"/>
      <c r="AM140" s="185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s="173" customFormat="1" x14ac:dyDescent="0.25">
      <c r="A141" s="165"/>
      <c r="B141" s="166"/>
      <c r="C141" s="167"/>
      <c r="D141" s="168"/>
      <c r="E141" s="169"/>
      <c r="F141" s="170"/>
      <c r="G141" s="171"/>
      <c r="H141" s="172"/>
      <c r="J141" s="174"/>
      <c r="N141" s="175"/>
      <c r="U141" s="176"/>
      <c r="V141" s="177"/>
      <c r="W141" s="178"/>
      <c r="X141" s="178"/>
      <c r="Y141" s="4"/>
      <c r="Z141" s="21"/>
      <c r="AA141" s="6"/>
      <c r="AB141" s="7"/>
      <c r="AC141" s="180"/>
      <c r="AD141" s="181"/>
      <c r="AE141" s="182"/>
      <c r="AF141" s="183"/>
      <c r="AG141" s="184"/>
      <c r="AH141" s="185"/>
      <c r="AI141" s="186"/>
      <c r="AJ141" s="185"/>
      <c r="AK141" s="185"/>
      <c r="AL141" s="185"/>
      <c r="AM141" s="185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s="173" customFormat="1" x14ac:dyDescent="0.25">
      <c r="A142" s="165"/>
      <c r="B142" s="166"/>
      <c r="C142" s="167"/>
      <c r="D142" s="168"/>
      <c r="E142" s="169"/>
      <c r="F142" s="170"/>
      <c r="G142" s="171"/>
      <c r="H142" s="172"/>
      <c r="J142" s="174"/>
      <c r="N142" s="175"/>
      <c r="U142" s="176"/>
      <c r="V142" s="177"/>
      <c r="W142" s="178"/>
      <c r="X142" s="178"/>
      <c r="Y142" s="4"/>
      <c r="Z142" s="21"/>
      <c r="AA142" s="6"/>
      <c r="AB142" s="7"/>
      <c r="AC142" s="180"/>
      <c r="AD142" s="181"/>
      <c r="AE142" s="182"/>
      <c r="AF142" s="183"/>
      <c r="AG142" s="184"/>
      <c r="AH142" s="185"/>
      <c r="AI142" s="186"/>
      <c r="AJ142" s="185"/>
      <c r="AK142" s="185"/>
      <c r="AL142" s="185"/>
      <c r="AM142" s="185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s="173" customFormat="1" x14ac:dyDescent="0.25">
      <c r="A143" s="165"/>
      <c r="B143" s="166"/>
      <c r="C143" s="167"/>
      <c r="D143" s="168"/>
      <c r="E143" s="169"/>
      <c r="F143" s="170"/>
      <c r="G143" s="171"/>
      <c r="H143" s="172"/>
      <c r="J143" s="174"/>
      <c r="N143" s="175"/>
      <c r="U143" s="176"/>
      <c r="V143" s="177"/>
      <c r="W143" s="178"/>
      <c r="X143" s="178"/>
      <c r="Y143" s="4"/>
      <c r="Z143" s="21"/>
      <c r="AA143" s="6"/>
      <c r="AB143" s="7"/>
      <c r="AC143" s="180"/>
      <c r="AD143" s="181"/>
      <c r="AE143" s="182"/>
      <c r="AF143" s="183"/>
      <c r="AG143" s="184"/>
      <c r="AH143" s="185"/>
      <c r="AI143" s="186"/>
      <c r="AJ143" s="185"/>
      <c r="AK143" s="185"/>
      <c r="AL143" s="185"/>
      <c r="AM143" s="185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s="173" customFormat="1" x14ac:dyDescent="0.25">
      <c r="A144" s="165"/>
      <c r="B144" s="166"/>
      <c r="C144" s="167"/>
      <c r="D144" s="168"/>
      <c r="E144" s="169"/>
      <c r="F144" s="170"/>
      <c r="G144" s="171"/>
      <c r="H144" s="172"/>
      <c r="J144" s="174"/>
      <c r="N144" s="175"/>
      <c r="U144" s="176"/>
      <c r="V144" s="177"/>
      <c r="W144" s="178"/>
      <c r="X144" s="178"/>
      <c r="Y144" s="4"/>
      <c r="Z144" s="21"/>
      <c r="AA144" s="6"/>
      <c r="AB144" s="7"/>
      <c r="AC144" s="180"/>
      <c r="AD144" s="181"/>
      <c r="AE144" s="182"/>
      <c r="AF144" s="183"/>
      <c r="AG144" s="184"/>
      <c r="AH144" s="185"/>
      <c r="AI144" s="186"/>
      <c r="AJ144" s="185"/>
      <c r="AK144" s="185"/>
      <c r="AL144" s="185"/>
      <c r="AM144" s="185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s="173" customFormat="1" x14ac:dyDescent="0.25">
      <c r="A145" s="165"/>
      <c r="B145" s="166"/>
      <c r="C145" s="167"/>
      <c r="D145" s="168"/>
      <c r="E145" s="169"/>
      <c r="F145" s="170"/>
      <c r="G145" s="171"/>
      <c r="H145" s="172"/>
      <c r="J145" s="174"/>
      <c r="N145" s="175"/>
      <c r="U145" s="176"/>
      <c r="V145" s="177"/>
      <c r="W145" s="178"/>
      <c r="X145" s="178"/>
      <c r="Y145" s="4"/>
      <c r="Z145" s="21"/>
      <c r="AA145" s="6"/>
      <c r="AB145" s="7"/>
      <c r="AC145" s="180"/>
      <c r="AD145" s="181"/>
      <c r="AE145" s="182"/>
      <c r="AF145" s="183"/>
      <c r="AG145" s="184"/>
      <c r="AH145" s="185"/>
      <c r="AI145" s="186"/>
      <c r="AJ145" s="185"/>
      <c r="AK145" s="185"/>
      <c r="AL145" s="185"/>
      <c r="AM145" s="18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s="173" customFormat="1" x14ac:dyDescent="0.25">
      <c r="A146" s="165"/>
      <c r="B146" s="166"/>
      <c r="C146" s="167"/>
      <c r="D146" s="168"/>
      <c r="E146" s="169"/>
      <c r="F146" s="170"/>
      <c r="G146" s="171"/>
      <c r="H146" s="172"/>
      <c r="J146" s="174"/>
      <c r="N146" s="175"/>
      <c r="U146" s="176"/>
      <c r="V146" s="177"/>
      <c r="W146" s="178"/>
      <c r="X146" s="178"/>
      <c r="Y146" s="4"/>
      <c r="Z146" s="21"/>
      <c r="AA146" s="6"/>
      <c r="AB146" s="7"/>
      <c r="AC146" s="180"/>
      <c r="AD146" s="181"/>
      <c r="AE146" s="182"/>
      <c r="AF146" s="183"/>
      <c r="AG146" s="184"/>
      <c r="AH146" s="185"/>
      <c r="AI146" s="186"/>
      <c r="AJ146" s="185"/>
      <c r="AK146" s="185"/>
      <c r="AL146" s="185"/>
      <c r="AM146" s="185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s="173" customFormat="1" x14ac:dyDescent="0.25">
      <c r="A147" s="165"/>
      <c r="B147" s="166"/>
      <c r="C147" s="167"/>
      <c r="D147" s="168"/>
      <c r="E147" s="169"/>
      <c r="F147" s="170"/>
      <c r="G147" s="171"/>
      <c r="H147" s="172"/>
      <c r="J147" s="174"/>
      <c r="N147" s="175"/>
      <c r="U147" s="176"/>
      <c r="V147" s="177"/>
      <c r="W147" s="178"/>
      <c r="X147" s="178"/>
      <c r="Y147" s="4"/>
      <c r="Z147" s="21"/>
      <c r="AA147" s="6"/>
      <c r="AB147" s="7"/>
      <c r="AC147" s="180"/>
      <c r="AD147" s="181"/>
      <c r="AE147" s="182"/>
      <c r="AF147" s="183"/>
      <c r="AG147" s="184"/>
      <c r="AH147" s="185"/>
      <c r="AI147" s="186"/>
      <c r="AJ147" s="185"/>
      <c r="AK147" s="185"/>
      <c r="AL147" s="185"/>
      <c r="AM147" s="185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s="173" customFormat="1" x14ac:dyDescent="0.25">
      <c r="A148" s="165"/>
      <c r="B148" s="166"/>
      <c r="C148" s="167"/>
      <c r="D148" s="168"/>
      <c r="E148" s="169"/>
      <c r="F148" s="170"/>
      <c r="G148" s="171"/>
      <c r="H148" s="172"/>
      <c r="J148" s="174"/>
      <c r="N148" s="175"/>
      <c r="U148" s="176"/>
      <c r="V148" s="177"/>
      <c r="W148" s="178"/>
      <c r="X148" s="178"/>
      <c r="Y148" s="4"/>
      <c r="Z148" s="21"/>
      <c r="AA148" s="6"/>
      <c r="AB148" s="7"/>
      <c r="AC148" s="180"/>
      <c r="AD148" s="181"/>
      <c r="AE148" s="182"/>
      <c r="AF148" s="183"/>
      <c r="AG148" s="184"/>
      <c r="AH148" s="185"/>
      <c r="AI148" s="186"/>
      <c r="AJ148" s="185"/>
      <c r="AK148" s="185"/>
      <c r="AL148" s="185"/>
      <c r="AM148" s="185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s="173" customFormat="1" x14ac:dyDescent="0.25">
      <c r="A149" s="165"/>
      <c r="B149" s="166"/>
      <c r="C149" s="167"/>
      <c r="D149" s="168"/>
      <c r="E149" s="169"/>
      <c r="F149" s="170"/>
      <c r="G149" s="171"/>
      <c r="H149" s="172"/>
      <c r="J149" s="174"/>
      <c r="N149" s="175"/>
      <c r="U149" s="176"/>
      <c r="V149" s="177"/>
      <c r="W149" s="178"/>
      <c r="X149" s="178"/>
      <c r="Y149" s="4"/>
      <c r="Z149" s="21"/>
      <c r="AA149" s="6"/>
      <c r="AB149" s="7"/>
      <c r="AC149" s="180"/>
      <c r="AD149" s="181"/>
      <c r="AE149" s="182"/>
      <c r="AF149" s="183"/>
      <c r="AG149" s="184"/>
      <c r="AH149" s="185"/>
      <c r="AI149" s="186"/>
      <c r="AJ149" s="185"/>
      <c r="AK149" s="185"/>
      <c r="AL149" s="185"/>
      <c r="AM149" s="185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s="173" customFormat="1" x14ac:dyDescent="0.25">
      <c r="A150" s="165"/>
      <c r="B150" s="166"/>
      <c r="C150" s="167"/>
      <c r="D150" s="168"/>
      <c r="E150" s="169"/>
      <c r="F150" s="170"/>
      <c r="G150" s="171"/>
      <c r="H150" s="172"/>
      <c r="J150" s="174"/>
      <c r="N150" s="175"/>
      <c r="U150" s="176"/>
      <c r="V150" s="177"/>
      <c r="W150" s="178"/>
      <c r="X150" s="178"/>
      <c r="Y150" s="4"/>
      <c r="Z150" s="21"/>
      <c r="AA150" s="6"/>
      <c r="AB150" s="7"/>
      <c r="AC150" s="180"/>
      <c r="AD150" s="181"/>
      <c r="AE150" s="182"/>
      <c r="AF150" s="183"/>
      <c r="AG150" s="184"/>
      <c r="AH150" s="185"/>
      <c r="AI150" s="186"/>
      <c r="AJ150" s="185"/>
      <c r="AK150" s="185"/>
      <c r="AL150" s="185"/>
      <c r="AM150" s="185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s="173" customFormat="1" x14ac:dyDescent="0.25">
      <c r="A151" s="165"/>
      <c r="B151" s="166"/>
      <c r="C151" s="167"/>
      <c r="D151" s="168"/>
      <c r="E151" s="169"/>
      <c r="F151" s="170"/>
      <c r="G151" s="171"/>
      <c r="H151" s="172"/>
      <c r="J151" s="174"/>
      <c r="N151" s="175"/>
      <c r="U151" s="176"/>
      <c r="V151" s="177"/>
      <c r="W151" s="178"/>
      <c r="X151" s="178"/>
      <c r="Y151" s="4"/>
      <c r="Z151" s="21"/>
      <c r="AA151" s="6"/>
      <c r="AB151" s="7"/>
      <c r="AC151" s="180"/>
      <c r="AD151" s="181"/>
      <c r="AE151" s="182"/>
      <c r="AF151" s="183"/>
      <c r="AG151" s="184"/>
      <c r="AH151" s="185"/>
      <c r="AI151" s="186"/>
      <c r="AJ151" s="185"/>
      <c r="AK151" s="185"/>
      <c r="AL151" s="185"/>
      <c r="AM151" s="185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s="173" customFormat="1" x14ac:dyDescent="0.25">
      <c r="A152" s="165"/>
      <c r="B152" s="166"/>
      <c r="C152" s="167"/>
      <c r="D152" s="168"/>
      <c r="E152" s="169"/>
      <c r="F152" s="170"/>
      <c r="G152" s="171"/>
      <c r="H152" s="172"/>
      <c r="J152" s="174"/>
      <c r="N152" s="175"/>
      <c r="U152" s="176"/>
      <c r="V152" s="177"/>
      <c r="W152" s="178"/>
      <c r="X152" s="178"/>
      <c r="Y152" s="4"/>
      <c r="Z152" s="21"/>
      <c r="AA152" s="6"/>
      <c r="AB152" s="7"/>
      <c r="AC152" s="180"/>
      <c r="AD152" s="181"/>
      <c r="AE152" s="182"/>
      <c r="AF152" s="183"/>
      <c r="AG152" s="184"/>
      <c r="AH152" s="185"/>
      <c r="AI152" s="186"/>
      <c r="AJ152" s="185"/>
      <c r="AK152" s="185"/>
      <c r="AL152" s="185"/>
      <c r="AM152" s="185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s="173" customFormat="1" x14ac:dyDescent="0.25">
      <c r="A153" s="165"/>
      <c r="B153" s="166"/>
      <c r="C153" s="167"/>
      <c r="D153" s="168"/>
      <c r="E153" s="169"/>
      <c r="F153" s="170"/>
      <c r="G153" s="171"/>
      <c r="H153" s="172"/>
      <c r="J153" s="174"/>
      <c r="N153" s="175"/>
      <c r="U153" s="176"/>
      <c r="V153" s="177"/>
      <c r="W153" s="178"/>
      <c r="X153" s="178"/>
      <c r="Y153" s="4"/>
      <c r="Z153" s="21"/>
      <c r="AA153" s="6"/>
      <c r="AB153" s="7"/>
      <c r="AC153" s="180"/>
      <c r="AD153" s="181"/>
      <c r="AE153" s="182"/>
      <c r="AF153" s="183"/>
      <c r="AG153" s="184"/>
      <c r="AH153" s="185"/>
      <c r="AI153" s="186"/>
      <c r="AJ153" s="185"/>
      <c r="AK153" s="185"/>
      <c r="AL153" s="185"/>
      <c r="AM153" s="185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s="173" customFormat="1" x14ac:dyDescent="0.25">
      <c r="A154" s="165"/>
      <c r="B154" s="166"/>
      <c r="C154" s="167"/>
      <c r="D154" s="168"/>
      <c r="E154" s="169"/>
      <c r="F154" s="170"/>
      <c r="G154" s="171"/>
      <c r="H154" s="172"/>
      <c r="J154" s="174"/>
      <c r="N154" s="175"/>
      <c r="U154" s="176"/>
      <c r="V154" s="177"/>
      <c r="W154" s="178"/>
      <c r="X154" s="178"/>
      <c r="Y154" s="4"/>
      <c r="Z154" s="21"/>
      <c r="AA154" s="6"/>
      <c r="AB154" s="7"/>
      <c r="AC154" s="180"/>
      <c r="AD154" s="181"/>
      <c r="AE154" s="182"/>
      <c r="AF154" s="183"/>
      <c r="AG154" s="184"/>
      <c r="AH154" s="185"/>
      <c r="AI154" s="186"/>
      <c r="AJ154" s="185"/>
      <c r="AK154" s="185"/>
      <c r="AL154" s="185"/>
      <c r="AM154" s="185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s="173" customFormat="1" x14ac:dyDescent="0.25">
      <c r="A155" s="165"/>
      <c r="B155" s="166"/>
      <c r="C155" s="167"/>
      <c r="D155" s="168"/>
      <c r="E155" s="169"/>
      <c r="F155" s="170"/>
      <c r="G155" s="171"/>
      <c r="H155" s="172"/>
      <c r="J155" s="174"/>
      <c r="N155" s="175"/>
      <c r="U155" s="176"/>
      <c r="V155" s="177"/>
      <c r="W155" s="178"/>
      <c r="X155" s="178"/>
      <c r="Y155" s="4"/>
      <c r="Z155" s="21"/>
      <c r="AA155" s="6"/>
      <c r="AB155" s="7"/>
      <c r="AC155" s="180"/>
      <c r="AD155" s="181"/>
      <c r="AE155" s="182"/>
      <c r="AF155" s="183"/>
      <c r="AG155" s="184"/>
      <c r="AH155" s="185"/>
      <c r="AI155" s="186"/>
      <c r="AJ155" s="185"/>
      <c r="AK155" s="185"/>
      <c r="AL155" s="185"/>
      <c r="AM155" s="18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s="173" customFormat="1" x14ac:dyDescent="0.25">
      <c r="A156" s="165"/>
      <c r="B156" s="166"/>
      <c r="C156" s="167"/>
      <c r="D156" s="168"/>
      <c r="E156" s="169"/>
      <c r="F156" s="170"/>
      <c r="G156" s="171"/>
      <c r="H156" s="172"/>
      <c r="J156" s="174"/>
      <c r="N156" s="175"/>
      <c r="U156" s="176"/>
      <c r="V156" s="177"/>
      <c r="W156" s="178"/>
      <c r="X156" s="178"/>
      <c r="Y156" s="4"/>
      <c r="Z156" s="21"/>
      <c r="AA156" s="6"/>
      <c r="AB156" s="7"/>
      <c r="AC156" s="180"/>
      <c r="AD156" s="181"/>
      <c r="AE156" s="182"/>
      <c r="AF156" s="183"/>
      <c r="AG156" s="184"/>
      <c r="AH156" s="185"/>
      <c r="AI156" s="186"/>
      <c r="AJ156" s="185"/>
      <c r="AK156" s="185"/>
      <c r="AL156" s="185"/>
      <c r="AM156" s="185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s="173" customFormat="1" x14ac:dyDescent="0.25">
      <c r="A157" s="165"/>
      <c r="B157" s="166"/>
      <c r="C157" s="167"/>
      <c r="D157" s="168"/>
      <c r="E157" s="169"/>
      <c r="F157" s="170"/>
      <c r="G157" s="171"/>
      <c r="H157" s="172"/>
      <c r="J157" s="174"/>
      <c r="N157" s="175"/>
      <c r="U157" s="176"/>
      <c r="V157" s="177"/>
      <c r="W157" s="178"/>
      <c r="X157" s="178"/>
      <c r="Y157" s="4"/>
      <c r="Z157" s="21"/>
      <c r="AA157" s="6"/>
      <c r="AB157" s="7"/>
      <c r="AC157" s="180"/>
      <c r="AD157" s="181"/>
      <c r="AE157" s="182"/>
      <c r="AF157" s="183"/>
      <c r="AG157" s="184"/>
      <c r="AH157" s="185"/>
      <c r="AI157" s="186"/>
      <c r="AJ157" s="185"/>
      <c r="AK157" s="185"/>
      <c r="AL157" s="185"/>
      <c r="AM157" s="185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s="173" customFormat="1" x14ac:dyDescent="0.25">
      <c r="A158" s="165"/>
      <c r="B158" s="166"/>
      <c r="C158" s="167"/>
      <c r="D158" s="168"/>
      <c r="E158" s="169"/>
      <c r="F158" s="170"/>
      <c r="G158" s="171"/>
      <c r="H158" s="172"/>
      <c r="J158" s="174"/>
      <c r="N158" s="175"/>
      <c r="U158" s="176"/>
      <c r="V158" s="177"/>
      <c r="W158" s="178"/>
      <c r="X158" s="178"/>
      <c r="Y158" s="4"/>
      <c r="Z158" s="21"/>
      <c r="AA158" s="6"/>
      <c r="AB158" s="7"/>
      <c r="AC158" s="180"/>
      <c r="AD158" s="181"/>
      <c r="AE158" s="182"/>
      <c r="AF158" s="183"/>
      <c r="AG158" s="184"/>
      <c r="AH158" s="185"/>
      <c r="AI158" s="186"/>
      <c r="AJ158" s="185"/>
      <c r="AK158" s="185"/>
      <c r="AL158" s="185"/>
      <c r="AM158" s="185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s="173" customFormat="1" x14ac:dyDescent="0.25">
      <c r="A159" s="165"/>
      <c r="B159" s="166"/>
      <c r="C159" s="167"/>
      <c r="D159" s="168"/>
      <c r="E159" s="169"/>
      <c r="F159" s="170"/>
      <c r="G159" s="171"/>
      <c r="H159" s="172"/>
      <c r="J159" s="174"/>
      <c r="N159" s="175"/>
      <c r="U159" s="176"/>
      <c r="V159" s="177"/>
      <c r="W159" s="178"/>
      <c r="X159" s="178"/>
      <c r="Y159" s="4"/>
      <c r="Z159" s="21"/>
      <c r="AA159" s="6"/>
      <c r="AB159" s="7"/>
      <c r="AC159" s="180"/>
      <c r="AD159" s="181"/>
      <c r="AE159" s="182"/>
      <c r="AF159" s="183"/>
      <c r="AG159" s="184"/>
      <c r="AH159" s="185"/>
      <c r="AI159" s="186"/>
      <c r="AJ159" s="185"/>
      <c r="AK159" s="185"/>
      <c r="AL159" s="185"/>
      <c r="AM159" s="185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s="173" customFormat="1" x14ac:dyDescent="0.25">
      <c r="A160" s="165"/>
      <c r="B160" s="166"/>
      <c r="C160" s="167"/>
      <c r="D160" s="168"/>
      <c r="E160" s="169"/>
      <c r="F160" s="170"/>
      <c r="G160" s="171"/>
      <c r="H160" s="172"/>
      <c r="J160" s="174"/>
      <c r="N160" s="175"/>
      <c r="U160" s="176"/>
      <c r="V160" s="177"/>
      <c r="W160" s="178"/>
      <c r="X160" s="178"/>
      <c r="Y160" s="4"/>
      <c r="Z160" s="21"/>
      <c r="AA160" s="6"/>
      <c r="AB160" s="7"/>
      <c r="AC160" s="180"/>
      <c r="AD160" s="181"/>
      <c r="AE160" s="182"/>
      <c r="AF160" s="183"/>
      <c r="AG160" s="184"/>
      <c r="AH160" s="185"/>
      <c r="AI160" s="186"/>
      <c r="AJ160" s="185"/>
      <c r="AK160" s="185"/>
      <c r="AL160" s="185"/>
      <c r="AM160" s="185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s="173" customFormat="1" x14ac:dyDescent="0.25">
      <c r="A161" s="165"/>
      <c r="B161" s="166"/>
      <c r="C161" s="167"/>
      <c r="D161" s="168"/>
      <c r="E161" s="169"/>
      <c r="F161" s="170"/>
      <c r="G161" s="171"/>
      <c r="H161" s="172"/>
      <c r="J161" s="174"/>
      <c r="N161" s="175"/>
      <c r="U161" s="176"/>
      <c r="V161" s="177"/>
      <c r="W161" s="178"/>
      <c r="X161" s="178"/>
      <c r="Y161" s="4"/>
      <c r="Z161" s="21"/>
      <c r="AA161" s="6"/>
      <c r="AB161" s="7"/>
      <c r="AC161" s="180"/>
      <c r="AD161" s="181"/>
      <c r="AE161" s="182"/>
      <c r="AF161" s="183"/>
      <c r="AG161" s="184"/>
      <c r="AH161" s="185"/>
      <c r="AI161" s="186"/>
      <c r="AJ161" s="185"/>
      <c r="AK161" s="185"/>
      <c r="AL161" s="185"/>
      <c r="AM161" s="185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s="173" customFormat="1" x14ac:dyDescent="0.25">
      <c r="A162" s="165"/>
      <c r="B162" s="166"/>
      <c r="C162" s="167"/>
      <c r="D162" s="168"/>
      <c r="E162" s="169"/>
      <c r="F162" s="170"/>
      <c r="G162" s="171"/>
      <c r="H162" s="172"/>
      <c r="J162" s="174"/>
      <c r="N162" s="175"/>
      <c r="U162" s="176"/>
      <c r="V162" s="177"/>
      <c r="W162" s="178"/>
      <c r="X162" s="178"/>
      <c r="Y162" s="4"/>
      <c r="Z162" s="21"/>
      <c r="AA162" s="6"/>
      <c r="AB162" s="7"/>
      <c r="AC162" s="180"/>
      <c r="AD162" s="181"/>
      <c r="AE162" s="182"/>
      <c r="AF162" s="183"/>
      <c r="AG162" s="184"/>
      <c r="AH162" s="185"/>
      <c r="AI162" s="186"/>
      <c r="AJ162" s="185"/>
      <c r="AK162" s="185"/>
      <c r="AL162" s="185"/>
      <c r="AM162" s="185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s="173" customFormat="1" x14ac:dyDescent="0.25">
      <c r="A163" s="165"/>
      <c r="B163" s="166"/>
      <c r="C163" s="167"/>
      <c r="D163" s="168"/>
      <c r="E163" s="169"/>
      <c r="F163" s="170"/>
      <c r="G163" s="171"/>
      <c r="H163" s="172"/>
      <c r="J163" s="174"/>
      <c r="N163" s="175"/>
      <c r="U163" s="176"/>
      <c r="V163" s="177"/>
      <c r="W163" s="178"/>
      <c r="X163" s="178"/>
      <c r="Y163" s="4"/>
      <c r="Z163" s="21"/>
      <c r="AA163" s="6"/>
      <c r="AB163" s="7"/>
      <c r="AC163" s="180"/>
      <c r="AD163" s="181"/>
      <c r="AE163" s="182"/>
      <c r="AF163" s="183"/>
      <c r="AG163" s="184"/>
      <c r="AH163" s="185"/>
      <c r="AI163" s="186"/>
      <c r="AJ163" s="185"/>
      <c r="AK163" s="185"/>
      <c r="AL163" s="185"/>
      <c r="AM163" s="185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s="173" customFormat="1" x14ac:dyDescent="0.25">
      <c r="A164" s="165"/>
      <c r="B164" s="166"/>
      <c r="C164" s="167"/>
      <c r="D164" s="168"/>
      <c r="E164" s="169"/>
      <c r="F164" s="170"/>
      <c r="G164" s="171"/>
      <c r="H164" s="172"/>
      <c r="J164" s="174"/>
      <c r="N164" s="175"/>
      <c r="U164" s="176"/>
      <c r="V164" s="177"/>
      <c r="W164" s="178"/>
      <c r="X164" s="178"/>
      <c r="Y164" s="4"/>
      <c r="Z164" s="21"/>
      <c r="AA164" s="6"/>
      <c r="AB164" s="7"/>
      <c r="AC164" s="180"/>
      <c r="AD164" s="181"/>
      <c r="AE164" s="182"/>
      <c r="AF164" s="183"/>
      <c r="AG164" s="184"/>
      <c r="AH164" s="185"/>
      <c r="AI164" s="186"/>
      <c r="AJ164" s="185"/>
      <c r="AK164" s="185"/>
      <c r="AL164" s="185"/>
      <c r="AM164" s="185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s="173" customFormat="1" x14ac:dyDescent="0.25">
      <c r="A165" s="165"/>
      <c r="B165" s="166"/>
      <c r="C165" s="167"/>
      <c r="D165" s="168"/>
      <c r="E165" s="169"/>
      <c r="F165" s="170"/>
      <c r="G165" s="171"/>
      <c r="H165" s="172"/>
      <c r="J165" s="174"/>
      <c r="N165" s="175"/>
      <c r="U165" s="176"/>
      <c r="V165" s="177"/>
      <c r="W165" s="178"/>
      <c r="X165" s="178"/>
      <c r="Y165" s="4"/>
      <c r="Z165" s="21"/>
      <c r="AA165" s="6"/>
      <c r="AB165" s="7"/>
      <c r="AC165" s="180"/>
      <c r="AD165" s="181"/>
      <c r="AE165" s="182"/>
      <c r="AF165" s="183"/>
      <c r="AG165" s="184"/>
      <c r="AH165" s="185"/>
      <c r="AI165" s="186"/>
      <c r="AJ165" s="185"/>
      <c r="AK165" s="185"/>
      <c r="AL165" s="185"/>
      <c r="AM165" s="18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s="173" customFormat="1" x14ac:dyDescent="0.25">
      <c r="A166" s="165"/>
      <c r="B166" s="166"/>
      <c r="C166" s="167"/>
      <c r="D166" s="168"/>
      <c r="E166" s="169"/>
      <c r="F166" s="170"/>
      <c r="G166" s="171"/>
      <c r="H166" s="172"/>
      <c r="J166" s="174"/>
      <c r="N166" s="175"/>
      <c r="U166" s="176"/>
      <c r="V166" s="177"/>
      <c r="W166" s="178"/>
      <c r="X166" s="178"/>
      <c r="Y166" s="4"/>
      <c r="Z166" s="21"/>
      <c r="AA166" s="6"/>
      <c r="AB166" s="7"/>
      <c r="AC166" s="180"/>
      <c r="AD166" s="181"/>
      <c r="AE166" s="182"/>
      <c r="AF166" s="183"/>
      <c r="AG166" s="184"/>
      <c r="AH166" s="185"/>
      <c r="AI166" s="186"/>
      <c r="AJ166" s="185"/>
      <c r="AK166" s="185"/>
      <c r="AL166" s="185"/>
      <c r="AM166" s="185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s="173" customFormat="1" x14ac:dyDescent="0.25">
      <c r="A167" s="165"/>
      <c r="B167" s="166"/>
      <c r="C167" s="167"/>
      <c r="D167" s="168"/>
      <c r="E167" s="169"/>
      <c r="F167" s="170"/>
      <c r="G167" s="171"/>
      <c r="H167" s="172"/>
      <c r="J167" s="174"/>
      <c r="N167" s="175"/>
      <c r="U167" s="176"/>
      <c r="V167" s="177"/>
      <c r="W167" s="178"/>
      <c r="X167" s="178"/>
      <c r="Y167" s="4"/>
      <c r="Z167" s="21"/>
      <c r="AA167" s="6"/>
      <c r="AB167" s="7"/>
      <c r="AC167" s="180"/>
      <c r="AD167" s="181"/>
      <c r="AE167" s="182"/>
      <c r="AF167" s="183"/>
      <c r="AG167" s="184"/>
      <c r="AH167" s="185"/>
      <c r="AI167" s="186"/>
      <c r="AJ167" s="185"/>
      <c r="AK167" s="185"/>
      <c r="AL167" s="185"/>
      <c r="AM167" s="185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s="173" customFormat="1" x14ac:dyDescent="0.25">
      <c r="A168" s="165"/>
      <c r="B168" s="166"/>
      <c r="C168" s="167"/>
      <c r="D168" s="168"/>
      <c r="E168" s="169"/>
      <c r="F168" s="170"/>
      <c r="G168" s="171"/>
      <c r="H168" s="172"/>
      <c r="J168" s="174"/>
      <c r="N168" s="175"/>
      <c r="U168" s="176"/>
      <c r="V168" s="177"/>
      <c r="W168" s="178"/>
      <c r="X168" s="178"/>
      <c r="Y168" s="4"/>
      <c r="Z168" s="21"/>
      <c r="AA168" s="6"/>
      <c r="AB168" s="7"/>
      <c r="AC168" s="180"/>
      <c r="AD168" s="181"/>
      <c r="AE168" s="182"/>
      <c r="AF168" s="183"/>
      <c r="AG168" s="184"/>
      <c r="AH168" s="185"/>
      <c r="AI168" s="186"/>
      <c r="AJ168" s="185"/>
      <c r="AK168" s="185"/>
      <c r="AL168" s="185"/>
      <c r="AM168" s="185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s="173" customFormat="1" x14ac:dyDescent="0.25">
      <c r="A169" s="165"/>
      <c r="B169" s="166"/>
      <c r="C169" s="167"/>
      <c r="D169" s="168"/>
      <c r="E169" s="169"/>
      <c r="F169" s="170"/>
      <c r="G169" s="171"/>
      <c r="H169" s="172"/>
      <c r="J169" s="174"/>
      <c r="N169" s="175"/>
      <c r="U169" s="176"/>
      <c r="V169" s="177"/>
      <c r="W169" s="178"/>
      <c r="X169" s="178"/>
      <c r="Y169" s="4"/>
      <c r="Z169" s="21"/>
      <c r="AA169" s="6"/>
      <c r="AB169" s="7"/>
      <c r="AC169" s="180"/>
      <c r="AD169" s="181"/>
      <c r="AE169" s="182"/>
      <c r="AF169" s="183"/>
      <c r="AG169" s="184"/>
      <c r="AH169" s="185"/>
      <c r="AI169" s="186"/>
      <c r="AJ169" s="185"/>
      <c r="AK169" s="185"/>
      <c r="AL169" s="185"/>
      <c r="AM169" s="185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s="173" customFormat="1" x14ac:dyDescent="0.25">
      <c r="A170" s="165"/>
      <c r="B170" s="166"/>
      <c r="C170" s="167"/>
      <c r="D170" s="168"/>
      <c r="E170" s="169"/>
      <c r="F170" s="170"/>
      <c r="G170" s="171"/>
      <c r="H170" s="172"/>
      <c r="J170" s="174"/>
      <c r="N170" s="175"/>
      <c r="U170" s="176"/>
      <c r="V170" s="177"/>
      <c r="W170" s="178"/>
      <c r="X170" s="178"/>
      <c r="Y170" s="4"/>
      <c r="Z170" s="21"/>
      <c r="AA170" s="6"/>
      <c r="AB170" s="7"/>
      <c r="AC170" s="180"/>
      <c r="AD170" s="181"/>
      <c r="AE170" s="182"/>
      <c r="AF170" s="183"/>
      <c r="AG170" s="184"/>
      <c r="AH170" s="185"/>
      <c r="AI170" s="186"/>
      <c r="AJ170" s="185"/>
      <c r="AK170" s="185"/>
      <c r="AL170" s="185"/>
      <c r="AM170" s="185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s="173" customFormat="1" x14ac:dyDescent="0.25">
      <c r="A171" s="165"/>
      <c r="B171" s="166"/>
      <c r="C171" s="167"/>
      <c r="D171" s="168"/>
      <c r="E171" s="169"/>
      <c r="F171" s="170"/>
      <c r="G171" s="171"/>
      <c r="H171" s="172"/>
      <c r="J171" s="174"/>
      <c r="N171" s="175"/>
      <c r="U171" s="176"/>
      <c r="V171" s="177"/>
      <c r="W171" s="178"/>
      <c r="X171" s="178"/>
      <c r="Y171" s="4"/>
      <c r="Z171" s="21"/>
      <c r="AA171" s="6"/>
      <c r="AB171" s="7"/>
      <c r="AC171" s="180"/>
      <c r="AD171" s="181"/>
      <c r="AE171" s="182"/>
      <c r="AF171" s="183"/>
      <c r="AG171" s="184"/>
      <c r="AH171" s="185"/>
      <c r="AI171" s="186"/>
      <c r="AJ171" s="185"/>
      <c r="AK171" s="185"/>
      <c r="AL171" s="185"/>
      <c r="AM171" s="185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s="173" customFormat="1" x14ac:dyDescent="0.25">
      <c r="A172" s="165"/>
      <c r="B172" s="166"/>
      <c r="C172" s="167"/>
      <c r="D172" s="168"/>
      <c r="E172" s="169"/>
      <c r="F172" s="170"/>
      <c r="G172" s="171"/>
      <c r="H172" s="172"/>
      <c r="J172" s="174"/>
      <c r="N172" s="175"/>
      <c r="U172" s="176"/>
      <c r="V172" s="177"/>
      <c r="W172" s="178"/>
      <c r="X172" s="178"/>
      <c r="Y172" s="4"/>
      <c r="Z172" s="21"/>
      <c r="AA172" s="6"/>
      <c r="AB172" s="7"/>
      <c r="AC172" s="180"/>
      <c r="AD172" s="181"/>
      <c r="AE172" s="182"/>
      <c r="AF172" s="183"/>
      <c r="AG172" s="184"/>
      <c r="AH172" s="185"/>
      <c r="AI172" s="186"/>
      <c r="AJ172" s="185"/>
      <c r="AK172" s="185"/>
      <c r="AL172" s="185"/>
      <c r="AM172" s="185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s="173" customFormat="1" x14ac:dyDescent="0.25">
      <c r="A173" s="165"/>
      <c r="B173" s="166"/>
      <c r="C173" s="167"/>
      <c r="D173" s="168"/>
      <c r="E173" s="169"/>
      <c r="F173" s="170"/>
      <c r="G173" s="171"/>
      <c r="H173" s="172"/>
      <c r="J173" s="174"/>
      <c r="N173" s="175"/>
      <c r="U173" s="176"/>
      <c r="V173" s="177"/>
      <c r="W173" s="178"/>
      <c r="X173" s="178"/>
      <c r="Y173" s="4"/>
      <c r="Z173" s="21"/>
      <c r="AA173" s="6"/>
      <c r="AB173" s="7"/>
      <c r="AC173" s="180"/>
      <c r="AD173" s="181"/>
      <c r="AE173" s="182"/>
      <c r="AF173" s="183"/>
      <c r="AG173" s="184"/>
      <c r="AH173" s="185"/>
      <c r="AI173" s="186"/>
      <c r="AJ173" s="185"/>
      <c r="AK173" s="185"/>
      <c r="AL173" s="185"/>
      <c r="AM173" s="185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s="173" customFormat="1" x14ac:dyDescent="0.25">
      <c r="A174" s="165"/>
      <c r="B174" s="166"/>
      <c r="C174" s="167"/>
      <c r="D174" s="168"/>
      <c r="E174" s="169"/>
      <c r="F174" s="170"/>
      <c r="G174" s="171"/>
      <c r="H174" s="172"/>
      <c r="J174" s="174"/>
      <c r="N174" s="175"/>
      <c r="U174" s="176"/>
      <c r="V174" s="177"/>
      <c r="W174" s="178"/>
      <c r="X174" s="178"/>
      <c r="Y174" s="4"/>
      <c r="Z174" s="21"/>
      <c r="AA174" s="6"/>
      <c r="AB174" s="7"/>
      <c r="AC174" s="180"/>
      <c r="AD174" s="181"/>
      <c r="AE174" s="182"/>
      <c r="AF174" s="183"/>
      <c r="AG174" s="184"/>
      <c r="AH174" s="185"/>
      <c r="AI174" s="186"/>
      <c r="AJ174" s="185"/>
      <c r="AK174" s="185"/>
      <c r="AL174" s="185"/>
      <c r="AM174" s="185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s="173" customFormat="1" x14ac:dyDescent="0.25">
      <c r="A175" s="165"/>
      <c r="B175" s="166"/>
      <c r="C175" s="167"/>
      <c r="D175" s="168"/>
      <c r="E175" s="169"/>
      <c r="F175" s="170"/>
      <c r="G175" s="171"/>
      <c r="H175" s="172"/>
      <c r="J175" s="174"/>
      <c r="N175" s="175"/>
      <c r="U175" s="176"/>
      <c r="V175" s="177"/>
      <c r="W175" s="178"/>
      <c r="X175" s="178"/>
      <c r="Y175" s="4"/>
      <c r="Z175" s="21"/>
      <c r="AA175" s="6"/>
      <c r="AB175" s="7"/>
      <c r="AC175" s="180"/>
      <c r="AD175" s="181"/>
      <c r="AE175" s="182"/>
      <c r="AF175" s="183"/>
      <c r="AG175" s="184"/>
      <c r="AH175" s="185"/>
      <c r="AI175" s="186"/>
      <c r="AJ175" s="185"/>
      <c r="AK175" s="185"/>
      <c r="AL175" s="185"/>
      <c r="AM175" s="18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s="173" customFormat="1" x14ac:dyDescent="0.25">
      <c r="A176" s="165"/>
      <c r="B176" s="166"/>
      <c r="C176" s="167"/>
      <c r="D176" s="168"/>
      <c r="E176" s="169"/>
      <c r="F176" s="170"/>
      <c r="G176" s="171"/>
      <c r="H176" s="172"/>
      <c r="J176" s="174"/>
      <c r="N176" s="175"/>
      <c r="U176" s="176"/>
      <c r="V176" s="177"/>
      <c r="W176" s="178"/>
      <c r="X176" s="178"/>
      <c r="Y176" s="4"/>
      <c r="Z176" s="21"/>
      <c r="AA176" s="6"/>
      <c r="AB176" s="7"/>
      <c r="AC176" s="180"/>
      <c r="AD176" s="181"/>
      <c r="AE176" s="182"/>
      <c r="AF176" s="183"/>
      <c r="AG176" s="184"/>
      <c r="AH176" s="185"/>
      <c r="AI176" s="186"/>
      <c r="AJ176" s="185"/>
      <c r="AK176" s="185"/>
      <c r="AL176" s="185"/>
      <c r="AM176" s="185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s="173" customFormat="1" x14ac:dyDescent="0.25">
      <c r="A177" s="165"/>
      <c r="B177" s="166"/>
      <c r="C177" s="167"/>
      <c r="D177" s="168"/>
      <c r="E177" s="169"/>
      <c r="F177" s="170"/>
      <c r="G177" s="171"/>
      <c r="H177" s="172"/>
      <c r="J177" s="174"/>
      <c r="N177" s="175"/>
      <c r="U177" s="176"/>
      <c r="V177" s="177"/>
      <c r="W177" s="178"/>
      <c r="X177" s="178"/>
      <c r="Y177" s="4"/>
      <c r="Z177" s="21"/>
      <c r="AA177" s="6"/>
      <c r="AB177" s="7"/>
      <c r="AC177" s="180"/>
      <c r="AD177" s="181"/>
      <c r="AE177" s="182"/>
      <c r="AF177" s="183"/>
      <c r="AG177" s="184"/>
      <c r="AH177" s="185"/>
      <c r="AI177" s="186"/>
      <c r="AJ177" s="185"/>
      <c r="AK177" s="185"/>
      <c r="AL177" s="185"/>
      <c r="AM177" s="185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s="173" customFormat="1" x14ac:dyDescent="0.25">
      <c r="A178" s="165"/>
      <c r="B178" s="166"/>
      <c r="C178" s="167"/>
      <c r="D178" s="168"/>
      <c r="E178" s="169"/>
      <c r="F178" s="170"/>
      <c r="G178" s="171"/>
      <c r="H178" s="172"/>
      <c r="J178" s="174"/>
      <c r="N178" s="175"/>
      <c r="U178" s="176"/>
      <c r="V178" s="177"/>
      <c r="W178" s="178"/>
      <c r="X178" s="178"/>
      <c r="Y178" s="4"/>
      <c r="Z178" s="21"/>
      <c r="AA178" s="6"/>
      <c r="AB178" s="7"/>
      <c r="AC178" s="180"/>
      <c r="AD178" s="181"/>
      <c r="AE178" s="182"/>
      <c r="AF178" s="183"/>
      <c r="AG178" s="184"/>
      <c r="AH178" s="185"/>
      <c r="AI178" s="186"/>
      <c r="AJ178" s="185"/>
      <c r="AK178" s="185"/>
      <c r="AL178" s="185"/>
      <c r="AM178" s="185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s="173" customFormat="1" x14ac:dyDescent="0.25">
      <c r="A179" s="165"/>
      <c r="B179" s="166"/>
      <c r="C179" s="167"/>
      <c r="D179" s="168"/>
      <c r="E179" s="169"/>
      <c r="F179" s="170"/>
      <c r="G179" s="171"/>
      <c r="H179" s="172"/>
      <c r="J179" s="174"/>
      <c r="N179" s="175"/>
      <c r="U179" s="176"/>
      <c r="V179" s="177"/>
      <c r="W179" s="178"/>
      <c r="X179" s="178"/>
      <c r="Y179" s="4"/>
      <c r="Z179" s="21"/>
      <c r="AA179" s="6"/>
      <c r="AB179" s="7"/>
      <c r="AC179" s="180"/>
      <c r="AD179" s="181"/>
      <c r="AE179" s="182"/>
      <c r="AF179" s="183"/>
      <c r="AG179" s="184"/>
      <c r="AH179" s="185"/>
      <c r="AI179" s="186"/>
      <c r="AJ179" s="185"/>
      <c r="AK179" s="185"/>
      <c r="AL179" s="185"/>
      <c r="AM179" s="185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s="173" customFormat="1" x14ac:dyDescent="0.25">
      <c r="A180" s="165"/>
      <c r="B180" s="166"/>
      <c r="C180" s="167"/>
      <c r="D180" s="168"/>
      <c r="E180" s="169"/>
      <c r="F180" s="170"/>
      <c r="G180" s="171"/>
      <c r="H180" s="172"/>
      <c r="J180" s="174"/>
      <c r="N180" s="175"/>
      <c r="U180" s="176"/>
      <c r="V180" s="177"/>
      <c r="W180" s="178"/>
      <c r="X180" s="178"/>
      <c r="Y180" s="4"/>
      <c r="Z180" s="21"/>
      <c r="AA180" s="6"/>
      <c r="AB180" s="7"/>
      <c r="AC180" s="180"/>
      <c r="AD180" s="181"/>
      <c r="AE180" s="182"/>
      <c r="AF180" s="183"/>
      <c r="AG180" s="184"/>
      <c r="AH180" s="185"/>
      <c r="AI180" s="186"/>
      <c r="AJ180" s="185"/>
      <c r="AK180" s="185"/>
      <c r="AL180" s="185"/>
      <c r="AM180" s="185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s="173" customFormat="1" x14ac:dyDescent="0.25">
      <c r="A181" s="165"/>
      <c r="B181" s="166"/>
      <c r="C181" s="167"/>
      <c r="D181" s="168"/>
      <c r="E181" s="169"/>
      <c r="F181" s="170"/>
      <c r="G181" s="171"/>
      <c r="H181" s="172"/>
      <c r="J181" s="174"/>
      <c r="N181" s="175"/>
      <c r="U181" s="176"/>
      <c r="V181" s="177"/>
      <c r="W181" s="178"/>
      <c r="X181" s="178"/>
      <c r="Y181" s="4"/>
      <c r="Z181" s="21"/>
      <c r="AA181" s="6"/>
      <c r="AB181" s="7"/>
      <c r="AC181" s="180"/>
      <c r="AD181" s="181"/>
      <c r="AE181" s="182"/>
      <c r="AF181" s="183"/>
      <c r="AG181" s="184"/>
      <c r="AH181" s="185"/>
      <c r="AI181" s="186"/>
      <c r="AJ181" s="185"/>
      <c r="AK181" s="185"/>
      <c r="AL181" s="185"/>
      <c r="AM181" s="185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s="173" customFormat="1" x14ac:dyDescent="0.25">
      <c r="A182" s="165"/>
      <c r="B182" s="166"/>
      <c r="C182" s="167"/>
      <c r="D182" s="168"/>
      <c r="E182" s="169"/>
      <c r="F182" s="170"/>
      <c r="G182" s="171"/>
      <c r="H182" s="172"/>
      <c r="J182" s="174"/>
      <c r="N182" s="175"/>
      <c r="U182" s="176"/>
      <c r="V182" s="177"/>
      <c r="W182" s="178"/>
      <c r="X182" s="178"/>
      <c r="Y182" s="4"/>
      <c r="Z182" s="21"/>
      <c r="AA182" s="6"/>
      <c r="AB182" s="7"/>
      <c r="AC182" s="180"/>
      <c r="AD182" s="181"/>
      <c r="AE182" s="182"/>
      <c r="AF182" s="183"/>
      <c r="AG182" s="184"/>
      <c r="AH182" s="185"/>
      <c r="AI182" s="186"/>
      <c r="AJ182" s="185"/>
      <c r="AK182" s="185"/>
      <c r="AL182" s="185"/>
      <c r="AM182" s="185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s="173" customFormat="1" x14ac:dyDescent="0.25">
      <c r="A183" s="165"/>
      <c r="B183" s="166"/>
      <c r="C183" s="167"/>
      <c r="D183" s="168"/>
      <c r="E183" s="169"/>
      <c r="F183" s="170"/>
      <c r="G183" s="171"/>
      <c r="H183" s="172"/>
      <c r="J183" s="174"/>
      <c r="N183" s="175"/>
      <c r="U183" s="176"/>
      <c r="V183" s="177"/>
      <c r="W183" s="178"/>
      <c r="X183" s="178"/>
      <c r="Y183" s="4"/>
      <c r="Z183" s="21"/>
      <c r="AA183" s="6"/>
      <c r="AB183" s="7"/>
      <c r="AC183" s="180"/>
      <c r="AD183" s="181"/>
      <c r="AE183" s="182"/>
      <c r="AF183" s="183"/>
      <c r="AG183" s="184"/>
      <c r="AH183" s="185"/>
      <c r="AI183" s="186"/>
      <c r="AJ183" s="185"/>
      <c r="AK183" s="185"/>
      <c r="AL183" s="185"/>
      <c r="AM183" s="185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s="173" customFormat="1" x14ac:dyDescent="0.25">
      <c r="A184" s="165"/>
      <c r="B184" s="166"/>
      <c r="C184" s="167"/>
      <c r="D184" s="168"/>
      <c r="E184" s="169"/>
      <c r="F184" s="170"/>
      <c r="G184" s="171"/>
      <c r="H184" s="172"/>
      <c r="J184" s="174"/>
      <c r="N184" s="175"/>
      <c r="U184" s="176"/>
      <c r="V184" s="177"/>
      <c r="W184" s="178"/>
      <c r="X184" s="178"/>
      <c r="Y184" s="4"/>
      <c r="Z184" s="21"/>
      <c r="AA184" s="6"/>
      <c r="AB184" s="7"/>
      <c r="AC184" s="180"/>
      <c r="AD184" s="181"/>
      <c r="AE184" s="182"/>
      <c r="AF184" s="183"/>
      <c r="AG184" s="184"/>
      <c r="AH184" s="185"/>
      <c r="AI184" s="186"/>
      <c r="AJ184" s="185"/>
      <c r="AK184" s="185"/>
      <c r="AL184" s="185"/>
      <c r="AM184" s="185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s="173" customFormat="1" x14ac:dyDescent="0.25">
      <c r="A185" s="165"/>
      <c r="B185" s="166"/>
      <c r="C185" s="167"/>
      <c r="D185" s="168"/>
      <c r="E185" s="169"/>
      <c r="F185" s="170"/>
      <c r="G185" s="171"/>
      <c r="H185" s="172"/>
      <c r="J185" s="174"/>
      <c r="N185" s="175"/>
      <c r="U185" s="176"/>
      <c r="V185" s="177"/>
      <c r="W185" s="178"/>
      <c r="X185" s="178"/>
      <c r="Y185" s="4"/>
      <c r="Z185" s="21"/>
      <c r="AA185" s="6"/>
      <c r="AB185" s="7"/>
      <c r="AC185" s="180"/>
      <c r="AD185" s="181"/>
      <c r="AE185" s="182"/>
      <c r="AF185" s="183"/>
      <c r="AG185" s="184"/>
      <c r="AH185" s="185"/>
      <c r="AI185" s="186"/>
      <c r="AJ185" s="185"/>
      <c r="AK185" s="185"/>
      <c r="AL185" s="185"/>
      <c r="AM185" s="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s="173" customFormat="1" x14ac:dyDescent="0.25">
      <c r="A186" s="165"/>
      <c r="B186" s="166"/>
      <c r="C186" s="167"/>
      <c r="D186" s="168"/>
      <c r="E186" s="169"/>
      <c r="F186" s="170"/>
      <c r="G186" s="171"/>
      <c r="H186" s="172"/>
      <c r="J186" s="174"/>
      <c r="N186" s="175"/>
      <c r="U186" s="176"/>
      <c r="V186" s="177"/>
      <c r="W186" s="178"/>
      <c r="X186" s="178"/>
      <c r="Y186" s="4"/>
      <c r="Z186" s="21"/>
      <c r="AA186" s="6"/>
      <c r="AB186" s="7"/>
      <c r="AC186" s="180"/>
      <c r="AD186" s="181"/>
      <c r="AE186" s="182"/>
      <c r="AF186" s="183"/>
      <c r="AG186" s="184"/>
      <c r="AH186" s="185"/>
      <c r="AI186" s="186"/>
      <c r="AJ186" s="185"/>
      <c r="AK186" s="185"/>
      <c r="AL186" s="185"/>
      <c r="AM186" s="185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s="173" customFormat="1" x14ac:dyDescent="0.25">
      <c r="A187" s="165"/>
      <c r="B187" s="166"/>
      <c r="C187" s="167"/>
      <c r="D187" s="168"/>
      <c r="E187" s="169"/>
      <c r="F187" s="170"/>
      <c r="G187" s="171"/>
      <c r="H187" s="172"/>
      <c r="J187" s="174"/>
      <c r="N187" s="175"/>
      <c r="U187" s="176"/>
      <c r="V187" s="177"/>
      <c r="W187" s="178"/>
      <c r="X187" s="178"/>
      <c r="Y187" s="4"/>
      <c r="Z187" s="21"/>
      <c r="AA187" s="6"/>
      <c r="AB187" s="7"/>
      <c r="AC187" s="180"/>
      <c r="AD187" s="181"/>
      <c r="AE187" s="182"/>
      <c r="AF187" s="183"/>
      <c r="AG187" s="184"/>
      <c r="AH187" s="185"/>
      <c r="AI187" s="186"/>
      <c r="AJ187" s="185"/>
      <c r="AK187" s="185"/>
      <c r="AL187" s="185"/>
      <c r="AM187" s="185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s="173" customFormat="1" x14ac:dyDescent="0.25">
      <c r="A188" s="165"/>
      <c r="B188" s="166"/>
      <c r="C188" s="167"/>
      <c r="D188" s="168"/>
      <c r="E188" s="169"/>
      <c r="F188" s="170"/>
      <c r="G188" s="171"/>
      <c r="H188" s="172"/>
      <c r="J188" s="174"/>
      <c r="N188" s="175"/>
      <c r="U188" s="176"/>
      <c r="V188" s="177"/>
      <c r="W188" s="178"/>
      <c r="X188" s="178"/>
      <c r="Y188" s="4"/>
      <c r="Z188" s="21"/>
      <c r="AA188" s="6"/>
      <c r="AB188" s="7"/>
      <c r="AC188" s="180"/>
      <c r="AD188" s="181"/>
      <c r="AE188" s="182"/>
      <c r="AF188" s="183"/>
      <c r="AG188" s="184"/>
      <c r="AH188" s="185"/>
      <c r="AI188" s="186"/>
      <c r="AJ188" s="185"/>
      <c r="AK188" s="185"/>
      <c r="AL188" s="185"/>
      <c r="AM188" s="185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s="173" customFormat="1" x14ac:dyDescent="0.25">
      <c r="A189" s="165"/>
      <c r="B189" s="166"/>
      <c r="C189" s="167"/>
      <c r="D189" s="168"/>
      <c r="E189" s="169"/>
      <c r="F189" s="170"/>
      <c r="G189" s="171"/>
      <c r="H189" s="172"/>
      <c r="J189" s="174"/>
      <c r="N189" s="175"/>
      <c r="U189" s="176"/>
      <c r="V189" s="177"/>
      <c r="W189" s="178"/>
      <c r="X189" s="178"/>
      <c r="Y189" s="4"/>
      <c r="Z189" s="21"/>
      <c r="AA189" s="6"/>
      <c r="AB189" s="7"/>
      <c r="AC189" s="180"/>
      <c r="AD189" s="181"/>
      <c r="AE189" s="182"/>
      <c r="AF189" s="183"/>
      <c r="AG189" s="184"/>
      <c r="AH189" s="185"/>
      <c r="AI189" s="186"/>
      <c r="AJ189" s="185"/>
      <c r="AK189" s="185"/>
      <c r="AL189" s="185"/>
      <c r="AM189" s="185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s="173" customFormat="1" x14ac:dyDescent="0.25">
      <c r="A190" s="165"/>
      <c r="B190" s="166"/>
      <c r="C190" s="167"/>
      <c r="D190" s="168"/>
      <c r="E190" s="169"/>
      <c r="F190" s="170"/>
      <c r="G190" s="171"/>
      <c r="H190" s="172"/>
      <c r="J190" s="174"/>
      <c r="N190" s="175"/>
      <c r="U190" s="176"/>
      <c r="V190" s="177"/>
      <c r="W190" s="178"/>
      <c r="X190" s="178"/>
      <c r="Y190" s="4"/>
      <c r="Z190" s="21"/>
      <c r="AA190" s="6"/>
      <c r="AB190" s="7"/>
      <c r="AC190" s="180"/>
      <c r="AD190" s="181"/>
      <c r="AE190" s="182"/>
      <c r="AF190" s="183"/>
      <c r="AG190" s="184"/>
      <c r="AH190" s="185"/>
      <c r="AI190" s="186"/>
      <c r="AJ190" s="185"/>
      <c r="AK190" s="185"/>
      <c r="AL190" s="185"/>
      <c r="AM190" s="185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s="173" customFormat="1" x14ac:dyDescent="0.25">
      <c r="A191" s="165"/>
      <c r="B191" s="166"/>
      <c r="C191" s="167"/>
      <c r="D191" s="168"/>
      <c r="E191" s="169"/>
      <c r="F191" s="170"/>
      <c r="G191" s="171"/>
      <c r="H191" s="172"/>
      <c r="J191" s="174"/>
      <c r="N191" s="175"/>
      <c r="U191" s="176"/>
      <c r="V191" s="177"/>
      <c r="W191" s="178"/>
      <c r="X191" s="178"/>
      <c r="Y191" s="4"/>
      <c r="Z191" s="21"/>
      <c r="AA191" s="6"/>
      <c r="AB191" s="7"/>
      <c r="AC191" s="180"/>
      <c r="AD191" s="181"/>
      <c r="AE191" s="182"/>
      <c r="AF191" s="183"/>
      <c r="AG191" s="184"/>
      <c r="AH191" s="185"/>
      <c r="AI191" s="186"/>
      <c r="AJ191" s="185"/>
      <c r="AK191" s="185"/>
      <c r="AL191" s="185"/>
      <c r="AM191" s="185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s="173" customFormat="1" x14ac:dyDescent="0.25">
      <c r="A192" s="165"/>
      <c r="B192" s="166"/>
      <c r="C192" s="167"/>
      <c r="D192" s="168"/>
      <c r="E192" s="169"/>
      <c r="F192" s="170"/>
      <c r="G192" s="171"/>
      <c r="H192" s="172"/>
      <c r="J192" s="174"/>
      <c r="N192" s="175"/>
      <c r="U192" s="176"/>
      <c r="V192" s="177"/>
      <c r="W192" s="178"/>
      <c r="X192" s="178"/>
      <c r="Y192" s="4"/>
      <c r="Z192" s="21"/>
      <c r="AA192" s="6"/>
      <c r="AB192" s="7"/>
      <c r="AC192" s="180"/>
      <c r="AD192" s="181"/>
      <c r="AE192" s="182"/>
      <c r="AF192" s="183"/>
      <c r="AG192" s="184"/>
      <c r="AH192" s="185"/>
      <c r="AI192" s="186"/>
      <c r="AJ192" s="185"/>
      <c r="AK192" s="185"/>
      <c r="AL192" s="185"/>
      <c r="AM192" s="185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5" s="173" customFormat="1" x14ac:dyDescent="0.25">
      <c r="A193" s="165"/>
      <c r="B193" s="166"/>
      <c r="C193" s="167"/>
      <c r="D193" s="168"/>
      <c r="E193" s="169"/>
      <c r="F193" s="170"/>
      <c r="G193" s="171"/>
      <c r="H193" s="172"/>
      <c r="J193" s="174"/>
      <c r="N193" s="175"/>
      <c r="U193" s="176"/>
      <c r="V193" s="177"/>
      <c r="W193" s="178"/>
      <c r="X193" s="178"/>
      <c r="Y193" s="4"/>
      <c r="Z193" s="21"/>
      <c r="AA193" s="6"/>
      <c r="AB193" s="7"/>
      <c r="AC193" s="180"/>
      <c r="AD193" s="181"/>
      <c r="AE193" s="182"/>
      <c r="AF193" s="183"/>
      <c r="AG193" s="184"/>
      <c r="AH193" s="185"/>
      <c r="AI193" s="186"/>
      <c r="AJ193" s="185"/>
      <c r="AK193" s="185"/>
      <c r="AL193" s="185"/>
      <c r="AM193" s="185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5" s="173" customFormat="1" x14ac:dyDescent="0.25">
      <c r="A194" s="165"/>
      <c r="B194" s="166"/>
      <c r="C194" s="167"/>
      <c r="D194" s="168"/>
      <c r="E194" s="169"/>
      <c r="F194" s="170"/>
      <c r="G194" s="171"/>
      <c r="H194" s="172"/>
      <c r="J194" s="174"/>
      <c r="N194" s="175"/>
      <c r="U194" s="176"/>
      <c r="V194" s="177"/>
      <c r="W194" s="178"/>
      <c r="X194" s="178"/>
      <c r="Y194" s="4"/>
      <c r="Z194" s="21"/>
      <c r="AA194" s="6"/>
      <c r="AB194" s="7"/>
      <c r="AC194" s="180"/>
      <c r="AD194" s="181"/>
      <c r="AE194" s="182"/>
      <c r="AF194" s="183"/>
      <c r="AG194" s="184"/>
      <c r="AH194" s="185"/>
      <c r="AI194" s="186"/>
      <c r="AJ194" s="185"/>
      <c r="AK194" s="185"/>
      <c r="AL194" s="185"/>
      <c r="AM194" s="185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5" s="173" customFormat="1" x14ac:dyDescent="0.25">
      <c r="A195" s="165"/>
      <c r="B195" s="166"/>
      <c r="C195" s="167"/>
      <c r="D195" s="168"/>
      <c r="E195" s="169"/>
      <c r="F195" s="170"/>
      <c r="G195" s="171"/>
      <c r="H195" s="172"/>
      <c r="J195" s="174"/>
      <c r="N195" s="175"/>
      <c r="U195" s="176"/>
      <c r="V195" s="177"/>
      <c r="W195" s="178"/>
      <c r="X195" s="178"/>
      <c r="Y195" s="4"/>
      <c r="Z195" s="21"/>
      <c r="AA195" s="6"/>
      <c r="AB195" s="7"/>
      <c r="AC195" s="180"/>
      <c r="AD195" s="181"/>
      <c r="AE195" s="182"/>
      <c r="AF195" s="183"/>
      <c r="AG195" s="184"/>
      <c r="AH195" s="185"/>
      <c r="AI195" s="186"/>
      <c r="AJ195" s="185"/>
      <c r="AK195" s="185"/>
      <c r="AL195" s="185"/>
      <c r="AM195" s="18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5" s="173" customFormat="1" x14ac:dyDescent="0.25">
      <c r="A196" s="165"/>
      <c r="B196" s="166"/>
      <c r="C196" s="167"/>
      <c r="D196" s="168"/>
      <c r="E196" s="169"/>
      <c r="F196" s="170"/>
      <c r="G196" s="171"/>
      <c r="H196" s="172"/>
      <c r="J196" s="174"/>
      <c r="N196" s="175"/>
      <c r="U196" s="176"/>
      <c r="V196" s="177"/>
      <c r="W196" s="178"/>
      <c r="X196" s="178"/>
      <c r="Y196" s="4"/>
      <c r="Z196" s="21"/>
      <c r="AA196" s="6"/>
      <c r="AB196" s="7"/>
      <c r="AC196" s="180"/>
      <c r="AD196" s="181"/>
      <c r="AE196" s="182"/>
      <c r="AF196" s="183"/>
      <c r="AG196" s="184"/>
      <c r="AH196" s="185"/>
      <c r="AI196" s="186"/>
      <c r="AJ196" s="185"/>
      <c r="AK196" s="185"/>
      <c r="AL196" s="185"/>
      <c r="AM196" s="185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5" s="173" customFormat="1" x14ac:dyDescent="0.25">
      <c r="A197" s="165"/>
      <c r="B197" s="166"/>
      <c r="C197" s="167"/>
      <c r="D197" s="168"/>
      <c r="E197" s="169"/>
      <c r="F197" s="170"/>
      <c r="G197" s="171"/>
      <c r="H197" s="172"/>
      <c r="J197" s="174"/>
      <c r="N197" s="175"/>
      <c r="U197" s="176"/>
      <c r="V197" s="177"/>
      <c r="W197" s="178"/>
      <c r="X197" s="178"/>
      <c r="Y197" s="4"/>
      <c r="Z197" s="21"/>
      <c r="AA197" s="6"/>
      <c r="AB197" s="7"/>
      <c r="AC197" s="180"/>
      <c r="AD197" s="181"/>
      <c r="AE197" s="182"/>
      <c r="AF197" s="183"/>
      <c r="AG197" s="184"/>
      <c r="AH197" s="185"/>
      <c r="AI197" s="186"/>
      <c r="AJ197" s="185"/>
      <c r="AK197" s="185"/>
      <c r="AL197" s="185"/>
      <c r="AM197" s="185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5" s="173" customFormat="1" x14ac:dyDescent="0.25">
      <c r="A198" s="165"/>
      <c r="B198" s="166"/>
      <c r="C198" s="167"/>
      <c r="D198" s="168"/>
      <c r="E198" s="169"/>
      <c r="F198" s="170"/>
      <c r="G198" s="171"/>
      <c r="H198" s="172"/>
      <c r="J198" s="174"/>
      <c r="N198" s="175"/>
      <c r="U198" s="176"/>
      <c r="V198" s="177"/>
      <c r="W198" s="178"/>
      <c r="X198" s="178"/>
      <c r="Y198" s="4"/>
      <c r="Z198" s="21"/>
      <c r="AA198" s="6"/>
      <c r="AB198" s="7"/>
      <c r="AC198" s="180"/>
      <c r="AD198" s="181"/>
      <c r="AE198" s="182"/>
      <c r="AF198" s="183"/>
      <c r="AG198" s="184"/>
      <c r="AH198" s="185"/>
      <c r="AI198" s="186"/>
      <c r="AJ198" s="185"/>
      <c r="AK198" s="185"/>
      <c r="AL198" s="185"/>
      <c r="AM198" s="185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5" s="173" customFormat="1" x14ac:dyDescent="0.25">
      <c r="A199" s="165"/>
      <c r="B199" s="166"/>
      <c r="C199" s="167"/>
      <c r="D199" s="168"/>
      <c r="E199" s="169"/>
      <c r="F199" s="170"/>
      <c r="G199" s="171"/>
      <c r="H199" s="172"/>
      <c r="J199" s="174"/>
      <c r="N199" s="175"/>
      <c r="U199" s="176"/>
      <c r="V199" s="177"/>
      <c r="W199" s="178"/>
      <c r="X199" s="178"/>
      <c r="Y199" s="4"/>
      <c r="Z199" s="21"/>
      <c r="AA199" s="6"/>
      <c r="AB199" s="7"/>
      <c r="AC199" s="180"/>
      <c r="AD199" s="181"/>
      <c r="AE199" s="182"/>
      <c r="AF199" s="183"/>
      <c r="AG199" s="184"/>
      <c r="AH199" s="185"/>
      <c r="AI199" s="186"/>
      <c r="AJ199" s="185"/>
      <c r="AK199" s="185"/>
      <c r="AL199" s="185"/>
      <c r="AM199" s="185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5" s="173" customFormat="1" x14ac:dyDescent="0.25">
      <c r="A200" s="165"/>
      <c r="B200" s="166"/>
      <c r="C200" s="167"/>
      <c r="D200" s="168"/>
      <c r="E200" s="169"/>
      <c r="F200" s="170"/>
      <c r="G200" s="171"/>
      <c r="H200" s="172"/>
      <c r="J200" s="174"/>
      <c r="N200" s="175"/>
      <c r="U200" s="176"/>
      <c r="V200" s="177"/>
      <c r="W200" s="178"/>
      <c r="X200" s="178"/>
      <c r="Y200" s="4"/>
      <c r="Z200" s="21"/>
      <c r="AA200" s="6"/>
      <c r="AB200" s="7"/>
      <c r="AC200" s="180"/>
      <c r="AD200" s="181"/>
      <c r="AE200" s="182"/>
      <c r="AF200" s="183"/>
      <c r="AG200" s="184"/>
      <c r="AH200" s="185"/>
      <c r="AI200" s="186"/>
      <c r="AJ200" s="185"/>
      <c r="AK200" s="185"/>
      <c r="AL200" s="185"/>
      <c r="AM200" s="185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5" s="173" customFormat="1" x14ac:dyDescent="0.25">
      <c r="A201" s="165"/>
      <c r="B201" s="166"/>
      <c r="C201" s="167"/>
      <c r="D201" s="168"/>
      <c r="E201" s="169"/>
      <c r="F201" s="170"/>
      <c r="G201" s="171"/>
      <c r="H201" s="172"/>
      <c r="J201" s="174"/>
      <c r="N201" s="175"/>
      <c r="U201" s="176"/>
      <c r="V201" s="177"/>
      <c r="W201" s="178"/>
      <c r="X201" s="178"/>
      <c r="Y201" s="4"/>
      <c r="Z201" s="21"/>
      <c r="AA201" s="6"/>
      <c r="AB201" s="7"/>
      <c r="AC201" s="180"/>
      <c r="AD201" s="181"/>
      <c r="AE201" s="182"/>
      <c r="AF201" s="183"/>
      <c r="AG201" s="184"/>
      <c r="AH201" s="185"/>
      <c r="AI201" s="186"/>
      <c r="AJ201" s="185"/>
      <c r="AK201" s="185"/>
      <c r="AL201" s="185"/>
      <c r="AM201" s="185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5" s="173" customFormat="1" x14ac:dyDescent="0.25">
      <c r="A202" s="165"/>
      <c r="B202" s="166"/>
      <c r="C202" s="167"/>
      <c r="D202" s="168"/>
      <c r="E202" s="169"/>
      <c r="F202" s="170"/>
      <c r="G202" s="171"/>
      <c r="H202" s="172"/>
      <c r="J202" s="174"/>
      <c r="N202" s="175"/>
      <c r="U202" s="176"/>
      <c r="V202" s="177"/>
      <c r="W202" s="178"/>
      <c r="X202" s="178"/>
      <c r="Y202" s="4"/>
      <c r="Z202" s="21"/>
      <c r="AA202" s="6"/>
      <c r="AB202" s="7"/>
      <c r="AC202" s="180"/>
      <c r="AD202" s="181"/>
      <c r="AE202" s="182"/>
      <c r="AF202" s="183"/>
      <c r="AG202" s="184"/>
      <c r="AH202" s="185"/>
      <c r="AI202" s="186"/>
      <c r="AJ202" s="185"/>
      <c r="AK202" s="185"/>
      <c r="AL202" s="185"/>
      <c r="AM202" s="185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5" s="173" customFormat="1" x14ac:dyDescent="0.25">
      <c r="A203" s="165"/>
      <c r="B203" s="166"/>
      <c r="C203" s="167"/>
      <c r="D203" s="168"/>
      <c r="E203" s="169"/>
      <c r="F203" s="170"/>
      <c r="G203" s="171"/>
      <c r="H203" s="172"/>
      <c r="J203" s="174"/>
      <c r="N203" s="175"/>
      <c r="U203" s="176"/>
      <c r="V203" s="177"/>
      <c r="W203" s="178"/>
      <c r="X203" s="178"/>
      <c r="Y203" s="4"/>
      <c r="Z203" s="21"/>
      <c r="AA203" s="6"/>
      <c r="AB203" s="7"/>
      <c r="AC203" s="180"/>
      <c r="AD203" s="181"/>
      <c r="AE203" s="182"/>
      <c r="AF203" s="183"/>
      <c r="AG203" s="184"/>
      <c r="AH203" s="185"/>
      <c r="AI203" s="186"/>
      <c r="AJ203" s="185"/>
      <c r="AK203" s="185"/>
      <c r="AL203" s="185"/>
      <c r="AM203" s="185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5" s="173" customFormat="1" x14ac:dyDescent="0.25">
      <c r="A204" s="165"/>
      <c r="B204" s="166"/>
      <c r="C204" s="167"/>
      <c r="D204" s="168"/>
      <c r="E204" s="169"/>
      <c r="F204" s="170"/>
      <c r="G204" s="171"/>
      <c r="H204" s="172"/>
      <c r="J204" s="174"/>
      <c r="N204" s="175"/>
      <c r="U204" s="176"/>
      <c r="V204" s="177"/>
      <c r="W204" s="178"/>
      <c r="X204" s="178"/>
      <c r="Y204" s="4"/>
      <c r="Z204" s="21"/>
      <c r="AA204" s="6"/>
      <c r="AB204" s="7"/>
      <c r="AC204" s="180"/>
      <c r="AD204" s="181"/>
      <c r="AE204" s="182"/>
      <c r="AF204" s="183"/>
      <c r="AG204" s="184"/>
      <c r="AH204" s="185"/>
      <c r="AI204" s="186"/>
      <c r="AJ204" s="185"/>
      <c r="AK204" s="185"/>
      <c r="AL204" s="185"/>
      <c r="AM204" s="185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5" s="173" customFormat="1" x14ac:dyDescent="0.25">
      <c r="A205" s="165"/>
      <c r="B205" s="166"/>
      <c r="C205" s="167"/>
      <c r="D205" s="168"/>
      <c r="E205" s="169"/>
      <c r="F205" s="170"/>
      <c r="G205" s="171"/>
      <c r="H205" s="172"/>
      <c r="J205" s="174"/>
      <c r="N205" s="175"/>
      <c r="U205" s="176"/>
      <c r="V205" s="177"/>
      <c r="W205" s="178"/>
      <c r="X205" s="178"/>
      <c r="Y205" s="4"/>
      <c r="Z205" s="21"/>
      <c r="AA205" s="6"/>
      <c r="AB205" s="7"/>
      <c r="AC205" s="180"/>
      <c r="AD205" s="181"/>
      <c r="AE205" s="182"/>
      <c r="AF205" s="183"/>
      <c r="AG205" s="184"/>
      <c r="AH205" s="185"/>
      <c r="AI205" s="186"/>
      <c r="AJ205" s="185"/>
      <c r="AK205" s="185"/>
      <c r="AL205" s="185"/>
      <c r="AM205" s="18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</row>
    <row r="206" spans="1:55" s="173" customFormat="1" x14ac:dyDescent="0.25">
      <c r="A206" s="165"/>
      <c r="B206" s="166"/>
      <c r="C206" s="167"/>
      <c r="D206" s="168"/>
      <c r="E206" s="169"/>
      <c r="F206" s="170"/>
      <c r="G206" s="171"/>
      <c r="H206" s="172"/>
      <c r="J206" s="174"/>
      <c r="N206" s="175"/>
      <c r="U206" s="176"/>
      <c r="V206" s="177"/>
      <c r="W206" s="178"/>
      <c r="X206" s="178"/>
      <c r="Y206" s="4"/>
      <c r="Z206" s="21"/>
      <c r="AA206" s="6"/>
      <c r="AB206" s="7"/>
      <c r="AC206" s="180"/>
      <c r="AD206" s="181"/>
      <c r="AE206" s="182"/>
      <c r="AF206" s="183"/>
      <c r="AG206" s="184"/>
      <c r="AH206" s="185"/>
      <c r="AI206" s="186"/>
      <c r="AJ206" s="185"/>
      <c r="AK206" s="185"/>
      <c r="AL206" s="185"/>
      <c r="AM206" s="185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</row>
    <row r="207" spans="1:55" s="173" customFormat="1" x14ac:dyDescent="0.25">
      <c r="A207" s="165"/>
      <c r="B207" s="166"/>
      <c r="C207" s="167"/>
      <c r="D207" s="168"/>
      <c r="E207" s="169"/>
      <c r="F207" s="170"/>
      <c r="G207" s="171"/>
      <c r="H207" s="172"/>
      <c r="J207" s="174"/>
      <c r="N207" s="175"/>
      <c r="U207" s="176"/>
      <c r="V207" s="177"/>
      <c r="W207" s="178"/>
      <c r="X207" s="178"/>
      <c r="Y207" s="4"/>
      <c r="Z207" s="21"/>
      <c r="AA207" s="6"/>
      <c r="AB207" s="7"/>
      <c r="AC207" s="180"/>
      <c r="AD207" s="181"/>
      <c r="AE207" s="182"/>
      <c r="AF207" s="183"/>
      <c r="AG207" s="184"/>
      <c r="AH207" s="185"/>
      <c r="AI207" s="186"/>
      <c r="AJ207" s="185"/>
      <c r="AK207" s="185"/>
      <c r="AL207" s="185"/>
      <c r="AM207" s="185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</row>
    <row r="208" spans="1:55" s="173" customFormat="1" x14ac:dyDescent="0.25">
      <c r="A208" s="165"/>
      <c r="B208" s="166"/>
      <c r="C208" s="167"/>
      <c r="D208" s="168"/>
      <c r="E208" s="169"/>
      <c r="F208" s="170"/>
      <c r="G208" s="171"/>
      <c r="H208" s="172"/>
      <c r="J208" s="174"/>
      <c r="N208" s="175"/>
      <c r="U208" s="176"/>
      <c r="V208" s="177"/>
      <c r="W208" s="178"/>
      <c r="X208" s="178"/>
      <c r="Y208" s="4"/>
      <c r="Z208" s="21"/>
      <c r="AA208" s="6"/>
      <c r="AB208" s="7"/>
      <c r="AC208" s="180"/>
      <c r="AD208" s="181"/>
      <c r="AE208" s="182"/>
      <c r="AF208" s="183"/>
      <c r="AG208" s="184"/>
      <c r="AH208" s="185"/>
      <c r="AI208" s="186"/>
      <c r="AJ208" s="185"/>
      <c r="AK208" s="185"/>
      <c r="AL208" s="185"/>
      <c r="AM208" s="185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</row>
    <row r="209" spans="1:55" s="173" customFormat="1" x14ac:dyDescent="0.25">
      <c r="A209" s="165"/>
      <c r="B209" s="166"/>
      <c r="C209" s="167"/>
      <c r="D209" s="168"/>
      <c r="E209" s="169"/>
      <c r="F209" s="170"/>
      <c r="G209" s="171"/>
      <c r="H209" s="172"/>
      <c r="J209" s="174"/>
      <c r="N209" s="175"/>
      <c r="U209" s="176"/>
      <c r="V209" s="177"/>
      <c r="W209" s="178"/>
      <c r="X209" s="178"/>
      <c r="Y209" s="4"/>
      <c r="Z209" s="21"/>
      <c r="AA209" s="6"/>
      <c r="AB209" s="7"/>
      <c r="AC209" s="180"/>
      <c r="AD209" s="181"/>
      <c r="AE209" s="182"/>
      <c r="AF209" s="183"/>
      <c r="AG209" s="184"/>
      <c r="AH209" s="185"/>
      <c r="AI209" s="186"/>
      <c r="AJ209" s="185"/>
      <c r="AK209" s="185"/>
      <c r="AL209" s="185"/>
      <c r="AM209" s="185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</row>
    <row r="210" spans="1:55" s="173" customFormat="1" x14ac:dyDescent="0.25">
      <c r="A210" s="165"/>
      <c r="B210" s="166"/>
      <c r="C210" s="167"/>
      <c r="D210" s="168"/>
      <c r="E210" s="169"/>
      <c r="F210" s="170"/>
      <c r="G210" s="171"/>
      <c r="H210" s="172"/>
      <c r="J210" s="174"/>
      <c r="N210" s="175"/>
      <c r="U210" s="176"/>
      <c r="V210" s="177"/>
      <c r="W210" s="178"/>
      <c r="X210" s="178"/>
      <c r="Y210" s="4"/>
      <c r="Z210" s="21"/>
      <c r="AA210" s="6"/>
      <c r="AB210" s="7"/>
      <c r="AC210" s="180"/>
      <c r="AD210" s="181"/>
      <c r="AE210" s="182"/>
      <c r="AF210" s="183"/>
      <c r="AG210" s="184"/>
      <c r="AH210" s="185"/>
      <c r="AI210" s="186"/>
      <c r="AJ210" s="185"/>
      <c r="AK210" s="185"/>
      <c r="AL210" s="185"/>
      <c r="AM210" s="185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</row>
    <row r="211" spans="1:55" s="173" customFormat="1" x14ac:dyDescent="0.25">
      <c r="A211" s="165"/>
      <c r="B211" s="166"/>
      <c r="C211" s="167"/>
      <c r="D211" s="168"/>
      <c r="E211" s="169"/>
      <c r="F211" s="170"/>
      <c r="G211" s="171"/>
      <c r="H211" s="172"/>
      <c r="J211" s="174"/>
      <c r="N211" s="175"/>
      <c r="U211" s="176"/>
      <c r="V211" s="177"/>
      <c r="W211" s="178"/>
      <c r="X211" s="178"/>
      <c r="Y211" s="4"/>
      <c r="Z211" s="21"/>
      <c r="AA211" s="6"/>
      <c r="AB211" s="7"/>
      <c r="AC211" s="180"/>
      <c r="AD211" s="181"/>
      <c r="AE211" s="182"/>
      <c r="AF211" s="183"/>
      <c r="AG211" s="184"/>
      <c r="AH211" s="185"/>
      <c r="AI211" s="186"/>
      <c r="AJ211" s="185"/>
      <c r="AK211" s="185"/>
      <c r="AL211" s="185"/>
      <c r="AM211" s="185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</row>
    <row r="212" spans="1:55" s="173" customFormat="1" x14ac:dyDescent="0.25">
      <c r="A212" s="165"/>
      <c r="B212" s="166"/>
      <c r="C212" s="167"/>
      <c r="D212" s="168"/>
      <c r="E212" s="169"/>
      <c r="F212" s="170"/>
      <c r="G212" s="171"/>
      <c r="H212" s="172"/>
      <c r="J212" s="174"/>
      <c r="N212" s="175"/>
      <c r="U212" s="176"/>
      <c r="V212" s="177"/>
      <c r="W212" s="178"/>
      <c r="X212" s="178"/>
      <c r="Y212" s="4"/>
      <c r="Z212" s="21"/>
      <c r="AA212" s="6"/>
      <c r="AB212" s="7"/>
      <c r="AC212" s="180"/>
      <c r="AD212" s="181"/>
      <c r="AE212" s="182"/>
      <c r="AF212" s="183"/>
      <c r="AG212" s="184"/>
      <c r="AH212" s="185"/>
      <c r="AI212" s="186"/>
      <c r="AJ212" s="185"/>
      <c r="AK212" s="185"/>
      <c r="AL212" s="185"/>
      <c r="AM212" s="185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</row>
    <row r="213" spans="1:55" s="173" customFormat="1" x14ac:dyDescent="0.25">
      <c r="A213" s="165"/>
      <c r="B213" s="166"/>
      <c r="C213" s="167"/>
      <c r="D213" s="168"/>
      <c r="E213" s="169"/>
      <c r="F213" s="170"/>
      <c r="G213" s="171"/>
      <c r="H213" s="172"/>
      <c r="J213" s="174"/>
      <c r="N213" s="175"/>
      <c r="U213" s="176"/>
      <c r="V213" s="177"/>
      <c r="W213" s="178"/>
      <c r="X213" s="178"/>
      <c r="Y213" s="4"/>
      <c r="Z213" s="21"/>
      <c r="AA213" s="6"/>
      <c r="AB213" s="7"/>
      <c r="AC213" s="180"/>
      <c r="AD213" s="181"/>
      <c r="AE213" s="182"/>
      <c r="AF213" s="183"/>
      <c r="AG213" s="184"/>
      <c r="AH213" s="185"/>
      <c r="AI213" s="186"/>
      <c r="AJ213" s="185"/>
      <c r="AK213" s="185"/>
      <c r="AL213" s="185"/>
      <c r="AM213" s="185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</row>
    <row r="214" spans="1:55" s="173" customFormat="1" x14ac:dyDescent="0.25">
      <c r="A214" s="165"/>
      <c r="B214" s="166"/>
      <c r="C214" s="167"/>
      <c r="D214" s="168"/>
      <c r="E214" s="169"/>
      <c r="F214" s="170"/>
      <c r="G214" s="171"/>
      <c r="H214" s="172"/>
      <c r="J214" s="174"/>
      <c r="N214" s="175"/>
      <c r="U214" s="176"/>
      <c r="V214" s="177"/>
      <c r="W214" s="178"/>
      <c r="X214" s="178"/>
      <c r="Y214" s="4"/>
      <c r="Z214" s="21"/>
      <c r="AA214" s="6"/>
      <c r="AB214" s="7"/>
      <c r="AC214" s="180"/>
      <c r="AD214" s="181"/>
      <c r="AE214" s="182"/>
      <c r="AF214" s="183"/>
      <c r="AG214" s="184"/>
      <c r="AH214" s="185"/>
      <c r="AI214" s="186"/>
      <c r="AJ214" s="185"/>
      <c r="AK214" s="185"/>
      <c r="AL214" s="185"/>
      <c r="AM214" s="185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</row>
    <row r="215" spans="1:55" s="173" customFormat="1" x14ac:dyDescent="0.25">
      <c r="A215" s="165"/>
      <c r="B215" s="166"/>
      <c r="C215" s="167"/>
      <c r="D215" s="168"/>
      <c r="E215" s="169"/>
      <c r="F215" s="170"/>
      <c r="G215" s="171"/>
      <c r="H215" s="172"/>
      <c r="J215" s="174"/>
      <c r="N215" s="175"/>
      <c r="U215" s="176"/>
      <c r="V215" s="177"/>
      <c r="W215" s="178"/>
      <c r="X215" s="178"/>
      <c r="Y215" s="4"/>
      <c r="Z215" s="21"/>
      <c r="AA215" s="6"/>
      <c r="AB215" s="7"/>
      <c r="AC215" s="180"/>
      <c r="AD215" s="181"/>
      <c r="AE215" s="182"/>
      <c r="AF215" s="183"/>
      <c r="AG215" s="184"/>
      <c r="AH215" s="185"/>
      <c r="AI215" s="186"/>
      <c r="AJ215" s="185"/>
      <c r="AK215" s="185"/>
      <c r="AL215" s="185"/>
      <c r="AM215" s="18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</row>
    <row r="216" spans="1:55" s="173" customFormat="1" x14ac:dyDescent="0.25">
      <c r="A216" s="165"/>
      <c r="B216" s="166"/>
      <c r="C216" s="167"/>
      <c r="D216" s="168"/>
      <c r="E216" s="169"/>
      <c r="F216" s="170"/>
      <c r="G216" s="171"/>
      <c r="H216" s="172"/>
      <c r="J216" s="174"/>
      <c r="N216" s="175"/>
      <c r="U216" s="176"/>
      <c r="V216" s="177"/>
      <c r="W216" s="178"/>
      <c r="X216" s="178"/>
      <c r="Y216" s="4"/>
      <c r="Z216" s="21"/>
      <c r="AA216" s="6"/>
      <c r="AB216" s="7"/>
      <c r="AC216" s="180"/>
      <c r="AD216" s="181"/>
      <c r="AE216" s="182"/>
      <c r="AF216" s="183"/>
      <c r="AG216" s="184"/>
      <c r="AH216" s="185"/>
      <c r="AI216" s="186"/>
      <c r="AJ216" s="185"/>
      <c r="AK216" s="185"/>
      <c r="AL216" s="185"/>
      <c r="AM216" s="185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</row>
    <row r="217" spans="1:55" s="173" customFormat="1" x14ac:dyDescent="0.25">
      <c r="A217" s="165"/>
      <c r="B217" s="166"/>
      <c r="C217" s="167"/>
      <c r="D217" s="168"/>
      <c r="E217" s="169"/>
      <c r="F217" s="170"/>
      <c r="G217" s="171"/>
      <c r="H217" s="172"/>
      <c r="J217" s="174"/>
      <c r="N217" s="175"/>
      <c r="U217" s="176"/>
      <c r="V217" s="177"/>
      <c r="W217" s="178"/>
      <c r="X217" s="178"/>
      <c r="Y217" s="4"/>
      <c r="Z217" s="21"/>
      <c r="AA217" s="6"/>
      <c r="AB217" s="7"/>
      <c r="AC217" s="180"/>
      <c r="AD217" s="181"/>
      <c r="AE217" s="182"/>
      <c r="AF217" s="183"/>
      <c r="AG217" s="184"/>
      <c r="AH217" s="185"/>
      <c r="AI217" s="186"/>
      <c r="AJ217" s="185"/>
      <c r="AK217" s="185"/>
      <c r="AL217" s="185"/>
      <c r="AM217" s="185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</row>
    <row r="218" spans="1:55" s="173" customFormat="1" x14ac:dyDescent="0.25">
      <c r="A218" s="165"/>
      <c r="B218" s="166"/>
      <c r="C218" s="167"/>
      <c r="D218" s="168"/>
      <c r="E218" s="169"/>
      <c r="F218" s="170"/>
      <c r="G218" s="171"/>
      <c r="H218" s="172"/>
      <c r="J218" s="174"/>
      <c r="N218" s="175"/>
      <c r="U218" s="176"/>
      <c r="V218" s="177"/>
      <c r="W218" s="178"/>
      <c r="X218" s="178"/>
      <c r="Y218" s="4"/>
      <c r="Z218" s="21"/>
      <c r="AA218" s="6"/>
      <c r="AB218" s="7"/>
      <c r="AC218" s="180"/>
      <c r="AD218" s="181"/>
      <c r="AE218" s="182"/>
      <c r="AF218" s="183"/>
      <c r="AG218" s="184"/>
      <c r="AH218" s="185"/>
      <c r="AI218" s="186"/>
      <c r="AJ218" s="185"/>
      <c r="AK218" s="185"/>
      <c r="AL218" s="185"/>
      <c r="AM218" s="185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</row>
    <row r="219" spans="1:55" s="173" customFormat="1" x14ac:dyDescent="0.25">
      <c r="A219" s="165"/>
      <c r="B219" s="166"/>
      <c r="C219" s="167"/>
      <c r="D219" s="168"/>
      <c r="E219" s="169"/>
      <c r="F219" s="170"/>
      <c r="G219" s="171"/>
      <c r="H219" s="172"/>
      <c r="J219" s="174"/>
      <c r="N219" s="175"/>
      <c r="U219" s="176"/>
      <c r="V219" s="177"/>
      <c r="W219" s="178"/>
      <c r="X219" s="178"/>
      <c r="Y219" s="4"/>
      <c r="Z219" s="21"/>
      <c r="AA219" s="6"/>
      <c r="AB219" s="7"/>
      <c r="AC219" s="180"/>
      <c r="AD219" s="181"/>
      <c r="AE219" s="182"/>
      <c r="AF219" s="183"/>
      <c r="AG219" s="184"/>
      <c r="AH219" s="185"/>
      <c r="AI219" s="186"/>
      <c r="AJ219" s="185"/>
      <c r="AK219" s="185"/>
      <c r="AL219" s="185"/>
      <c r="AM219" s="185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</row>
    <row r="220" spans="1:55" s="173" customFormat="1" x14ac:dyDescent="0.25">
      <c r="A220" s="165"/>
      <c r="B220" s="166"/>
      <c r="C220" s="167"/>
      <c r="D220" s="168"/>
      <c r="E220" s="169"/>
      <c r="F220" s="170"/>
      <c r="G220" s="171"/>
      <c r="H220" s="172"/>
      <c r="J220" s="174"/>
      <c r="N220" s="175"/>
      <c r="U220" s="176"/>
      <c r="V220" s="177"/>
      <c r="W220" s="178"/>
      <c r="X220" s="178"/>
      <c r="Y220" s="4"/>
      <c r="Z220" s="21"/>
      <c r="AA220" s="6"/>
      <c r="AB220" s="7"/>
      <c r="AC220" s="180"/>
      <c r="AD220" s="181"/>
      <c r="AE220" s="182"/>
      <c r="AF220" s="183"/>
      <c r="AG220" s="184"/>
      <c r="AH220" s="185"/>
      <c r="AI220" s="186"/>
      <c r="AJ220" s="185"/>
      <c r="AK220" s="185"/>
      <c r="AL220" s="185"/>
      <c r="AM220" s="185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</row>
    <row r="221" spans="1:55" s="173" customFormat="1" x14ac:dyDescent="0.25">
      <c r="A221" s="165"/>
      <c r="B221" s="166"/>
      <c r="C221" s="167"/>
      <c r="D221" s="168"/>
      <c r="E221" s="169"/>
      <c r="F221" s="170"/>
      <c r="G221" s="171"/>
      <c r="H221" s="172"/>
      <c r="J221" s="174"/>
      <c r="N221" s="175"/>
      <c r="U221" s="176"/>
      <c r="V221" s="177"/>
      <c r="W221" s="178"/>
      <c r="X221" s="178"/>
      <c r="Y221" s="4"/>
      <c r="Z221" s="21"/>
      <c r="AA221" s="6"/>
      <c r="AB221" s="7"/>
      <c r="AC221" s="180"/>
      <c r="AD221" s="181"/>
      <c r="AE221" s="182"/>
      <c r="AF221" s="183"/>
      <c r="AG221" s="184"/>
      <c r="AH221" s="185"/>
      <c r="AI221" s="186"/>
      <c r="AJ221" s="185"/>
      <c r="AK221" s="185"/>
      <c r="AL221" s="185"/>
      <c r="AM221" s="185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1:55" s="173" customFormat="1" x14ac:dyDescent="0.25">
      <c r="A222" s="165"/>
      <c r="B222" s="166"/>
      <c r="C222" s="167"/>
      <c r="D222" s="168"/>
      <c r="E222" s="169"/>
      <c r="F222" s="170"/>
      <c r="G222" s="171"/>
      <c r="H222" s="172"/>
      <c r="J222" s="174"/>
      <c r="N222" s="175"/>
      <c r="U222" s="176"/>
      <c r="V222" s="177"/>
      <c r="W222" s="178"/>
      <c r="X222" s="178"/>
      <c r="Y222" s="4"/>
      <c r="Z222" s="21"/>
      <c r="AA222" s="6"/>
      <c r="AB222" s="7"/>
      <c r="AC222" s="180"/>
      <c r="AD222" s="181"/>
      <c r="AE222" s="182"/>
      <c r="AF222" s="183"/>
      <c r="AG222" s="184"/>
      <c r="AH222" s="185"/>
      <c r="AI222" s="186"/>
      <c r="AJ222" s="185"/>
      <c r="AK222" s="185"/>
      <c r="AL222" s="185"/>
      <c r="AM222" s="185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</row>
    <row r="223" spans="1:55" s="173" customFormat="1" x14ac:dyDescent="0.25">
      <c r="A223" s="165"/>
      <c r="B223" s="166"/>
      <c r="C223" s="167"/>
      <c r="D223" s="168"/>
      <c r="E223" s="169"/>
      <c r="F223" s="170"/>
      <c r="G223" s="171"/>
      <c r="H223" s="172"/>
      <c r="J223" s="174"/>
      <c r="N223" s="175"/>
      <c r="U223" s="176"/>
      <c r="V223" s="177"/>
      <c r="W223" s="178"/>
      <c r="X223" s="178"/>
      <c r="Y223" s="4"/>
      <c r="Z223" s="21"/>
      <c r="AA223" s="6"/>
      <c r="AB223" s="7"/>
      <c r="AC223" s="180"/>
      <c r="AD223" s="181"/>
      <c r="AE223" s="182"/>
      <c r="AF223" s="183"/>
      <c r="AG223" s="184"/>
      <c r="AH223" s="185"/>
      <c r="AI223" s="186"/>
      <c r="AJ223" s="185"/>
      <c r="AK223" s="185"/>
      <c r="AL223" s="185"/>
      <c r="AM223" s="185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</row>
    <row r="224" spans="1:55" s="173" customFormat="1" x14ac:dyDescent="0.25">
      <c r="A224" s="165"/>
      <c r="B224" s="166"/>
      <c r="C224" s="167"/>
      <c r="D224" s="168"/>
      <c r="E224" s="169"/>
      <c r="F224" s="170"/>
      <c r="G224" s="171"/>
      <c r="H224" s="172"/>
      <c r="J224" s="174"/>
      <c r="N224" s="175"/>
      <c r="U224" s="176"/>
      <c r="V224" s="177"/>
      <c r="W224" s="178"/>
      <c r="X224" s="178"/>
      <c r="Y224" s="4"/>
      <c r="Z224" s="21"/>
      <c r="AA224" s="6"/>
      <c r="AB224" s="7"/>
      <c r="AC224" s="180"/>
      <c r="AD224" s="181"/>
      <c r="AE224" s="182"/>
      <c r="AF224" s="183"/>
      <c r="AG224" s="184"/>
      <c r="AH224" s="185"/>
      <c r="AI224" s="186"/>
      <c r="AJ224" s="185"/>
      <c r="AK224" s="185"/>
      <c r="AL224" s="185"/>
      <c r="AM224" s="185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</row>
    <row r="225" spans="1:55" s="173" customFormat="1" x14ac:dyDescent="0.25">
      <c r="A225" s="165"/>
      <c r="B225" s="166"/>
      <c r="C225" s="167"/>
      <c r="D225" s="168"/>
      <c r="E225" s="169"/>
      <c r="F225" s="170"/>
      <c r="G225" s="171"/>
      <c r="H225" s="172"/>
      <c r="J225" s="174"/>
      <c r="N225" s="175"/>
      <c r="U225" s="176"/>
      <c r="V225" s="177"/>
      <c r="W225" s="178"/>
      <c r="X225" s="178"/>
      <c r="Y225" s="4"/>
      <c r="Z225" s="21"/>
      <c r="AA225" s="6"/>
      <c r="AB225" s="7"/>
      <c r="AC225" s="180"/>
      <c r="AD225" s="181"/>
      <c r="AE225" s="182"/>
      <c r="AF225" s="183"/>
      <c r="AG225" s="184"/>
      <c r="AH225" s="185"/>
      <c r="AI225" s="186"/>
      <c r="AJ225" s="185"/>
      <c r="AK225" s="185"/>
      <c r="AL225" s="185"/>
      <c r="AM225" s="18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</row>
    <row r="226" spans="1:55" s="173" customFormat="1" x14ac:dyDescent="0.25">
      <c r="A226" s="165"/>
      <c r="B226" s="166"/>
      <c r="C226" s="167"/>
      <c r="D226" s="168"/>
      <c r="E226" s="169"/>
      <c r="F226" s="170"/>
      <c r="G226" s="171"/>
      <c r="H226" s="172"/>
      <c r="J226" s="174"/>
      <c r="N226" s="175"/>
      <c r="U226" s="176"/>
      <c r="V226" s="177"/>
      <c r="W226" s="178"/>
      <c r="X226" s="178"/>
      <c r="Y226" s="4"/>
      <c r="Z226" s="21"/>
      <c r="AA226" s="6"/>
      <c r="AB226" s="7"/>
      <c r="AC226" s="180"/>
      <c r="AD226" s="181"/>
      <c r="AE226" s="182"/>
      <c r="AF226" s="183"/>
      <c r="AG226" s="184"/>
      <c r="AH226" s="185"/>
      <c r="AI226" s="186"/>
      <c r="AJ226" s="185"/>
      <c r="AK226" s="185"/>
      <c r="AL226" s="185"/>
      <c r="AM226" s="185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</row>
    <row r="227" spans="1:55" s="173" customFormat="1" x14ac:dyDescent="0.25">
      <c r="A227" s="165"/>
      <c r="B227" s="166"/>
      <c r="C227" s="167"/>
      <c r="D227" s="168"/>
      <c r="E227" s="169"/>
      <c r="F227" s="170"/>
      <c r="G227" s="171"/>
      <c r="H227" s="172"/>
      <c r="J227" s="174"/>
      <c r="N227" s="175"/>
      <c r="U227" s="176"/>
      <c r="V227" s="177"/>
      <c r="W227" s="178"/>
      <c r="X227" s="178"/>
      <c r="Y227" s="4"/>
      <c r="Z227" s="21"/>
      <c r="AA227" s="6"/>
      <c r="AB227" s="7"/>
      <c r="AC227" s="180"/>
      <c r="AD227" s="181"/>
      <c r="AE227" s="182"/>
      <c r="AF227" s="183"/>
      <c r="AG227" s="184"/>
      <c r="AH227" s="185"/>
      <c r="AI227" s="186"/>
      <c r="AJ227" s="185"/>
      <c r="AK227" s="185"/>
      <c r="AL227" s="185"/>
      <c r="AM227" s="185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</row>
    <row r="228" spans="1:55" s="173" customFormat="1" x14ac:dyDescent="0.25">
      <c r="A228" s="165"/>
      <c r="B228" s="166"/>
      <c r="C228" s="167"/>
      <c r="D228" s="168"/>
      <c r="E228" s="169"/>
      <c r="F228" s="170"/>
      <c r="G228" s="171"/>
      <c r="H228" s="172"/>
      <c r="J228" s="174"/>
      <c r="N228" s="175"/>
      <c r="U228" s="176"/>
      <c r="V228" s="177"/>
      <c r="W228" s="178"/>
      <c r="X228" s="178"/>
      <c r="Y228" s="4"/>
      <c r="Z228" s="21"/>
      <c r="AA228" s="6"/>
      <c r="AB228" s="7"/>
      <c r="AC228" s="180"/>
      <c r="AD228" s="181"/>
      <c r="AE228" s="182"/>
      <c r="AF228" s="183"/>
      <c r="AG228" s="184"/>
      <c r="AH228" s="185"/>
      <c r="AI228" s="186"/>
      <c r="AJ228" s="185"/>
      <c r="AK228" s="185"/>
      <c r="AL228" s="185"/>
      <c r="AM228" s="185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</row>
    <row r="229" spans="1:55" s="173" customFormat="1" x14ac:dyDescent="0.25">
      <c r="A229" s="165"/>
      <c r="B229" s="166"/>
      <c r="C229" s="167"/>
      <c r="D229" s="168"/>
      <c r="E229" s="169"/>
      <c r="F229" s="170"/>
      <c r="G229" s="171"/>
      <c r="H229" s="172"/>
      <c r="J229" s="174"/>
      <c r="N229" s="175"/>
      <c r="U229" s="176"/>
      <c r="V229" s="177"/>
      <c r="W229" s="178"/>
      <c r="X229" s="178"/>
      <c r="Y229" s="4"/>
      <c r="Z229" s="21"/>
      <c r="AA229" s="6"/>
      <c r="AB229" s="7"/>
      <c r="AC229" s="180"/>
      <c r="AD229" s="181"/>
      <c r="AE229" s="182"/>
      <c r="AF229" s="183"/>
      <c r="AG229" s="184"/>
      <c r="AH229" s="185"/>
      <c r="AI229" s="186"/>
      <c r="AJ229" s="185"/>
      <c r="AK229" s="185"/>
      <c r="AL229" s="185"/>
      <c r="AM229" s="185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</row>
    <row r="230" spans="1:55" s="173" customFormat="1" x14ac:dyDescent="0.25">
      <c r="A230" s="165"/>
      <c r="B230" s="166"/>
      <c r="C230" s="167"/>
      <c r="D230" s="168"/>
      <c r="E230" s="169"/>
      <c r="F230" s="170"/>
      <c r="G230" s="171"/>
      <c r="H230" s="172"/>
      <c r="J230" s="174"/>
      <c r="N230" s="175"/>
      <c r="U230" s="176"/>
      <c r="V230" s="177"/>
      <c r="W230" s="178"/>
      <c r="X230" s="178"/>
      <c r="Y230" s="4"/>
      <c r="Z230" s="21"/>
      <c r="AA230" s="6"/>
      <c r="AB230" s="7"/>
      <c r="AC230" s="180"/>
      <c r="AD230" s="181"/>
      <c r="AE230" s="182"/>
      <c r="AF230" s="183"/>
      <c r="AG230" s="184"/>
      <c r="AH230" s="185"/>
      <c r="AI230" s="186"/>
      <c r="AJ230" s="185"/>
      <c r="AK230" s="185"/>
      <c r="AL230" s="185"/>
      <c r="AM230" s="185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</row>
    <row r="231" spans="1:55" s="173" customFormat="1" x14ac:dyDescent="0.25">
      <c r="A231" s="165"/>
      <c r="B231" s="166"/>
      <c r="C231" s="167"/>
      <c r="D231" s="168"/>
      <c r="E231" s="169"/>
      <c r="F231" s="170"/>
      <c r="G231" s="171"/>
      <c r="H231" s="172"/>
      <c r="J231" s="174"/>
      <c r="N231" s="175"/>
      <c r="U231" s="176"/>
      <c r="V231" s="177"/>
      <c r="W231" s="178"/>
      <c r="X231" s="178"/>
      <c r="Y231" s="4"/>
      <c r="Z231" s="21"/>
      <c r="AA231" s="6"/>
      <c r="AB231" s="7"/>
      <c r="AC231" s="180"/>
      <c r="AD231" s="181"/>
      <c r="AE231" s="182"/>
      <c r="AF231" s="183"/>
      <c r="AG231" s="184"/>
      <c r="AH231" s="185"/>
      <c r="AI231" s="186"/>
      <c r="AJ231" s="185"/>
      <c r="AK231" s="185"/>
      <c r="AL231" s="185"/>
      <c r="AM231" s="185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</row>
    <row r="232" spans="1:55" s="173" customFormat="1" x14ac:dyDescent="0.25">
      <c r="A232" s="165"/>
      <c r="B232" s="166"/>
      <c r="C232" s="167"/>
      <c r="D232" s="168"/>
      <c r="E232" s="169"/>
      <c r="F232" s="170"/>
      <c r="G232" s="171"/>
      <c r="H232" s="172"/>
      <c r="J232" s="174"/>
      <c r="N232" s="175"/>
      <c r="U232" s="176"/>
      <c r="V232" s="177"/>
      <c r="W232" s="178"/>
      <c r="X232" s="178"/>
      <c r="Y232" s="4"/>
      <c r="Z232" s="21"/>
      <c r="AA232" s="6"/>
      <c r="AB232" s="7"/>
      <c r="AC232" s="180"/>
      <c r="AD232" s="181"/>
      <c r="AE232" s="182"/>
      <c r="AF232" s="183"/>
      <c r="AG232" s="184"/>
      <c r="AH232" s="185"/>
      <c r="AI232" s="186"/>
      <c r="AJ232" s="185"/>
      <c r="AK232" s="185"/>
      <c r="AL232" s="185"/>
      <c r="AM232" s="185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</row>
    <row r="233" spans="1:55" s="173" customFormat="1" x14ac:dyDescent="0.25">
      <c r="A233" s="165"/>
      <c r="B233" s="166"/>
      <c r="C233" s="167"/>
      <c r="D233" s="168"/>
      <c r="E233" s="169"/>
      <c r="F233" s="170"/>
      <c r="G233" s="171"/>
      <c r="H233" s="172"/>
      <c r="J233" s="174"/>
      <c r="N233" s="175"/>
      <c r="U233" s="176"/>
      <c r="V233" s="177"/>
      <c r="W233" s="178"/>
      <c r="X233" s="178"/>
      <c r="Y233" s="4"/>
      <c r="Z233" s="21"/>
      <c r="AA233" s="6"/>
      <c r="AB233" s="7"/>
      <c r="AC233" s="180"/>
      <c r="AD233" s="181"/>
      <c r="AE233" s="182"/>
      <c r="AF233" s="183"/>
      <c r="AG233" s="184"/>
      <c r="AH233" s="185"/>
      <c r="AI233" s="186"/>
      <c r="AJ233" s="185"/>
      <c r="AK233" s="185"/>
      <c r="AL233" s="185"/>
      <c r="AM233" s="185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</row>
    <row r="234" spans="1:55" s="173" customFormat="1" x14ac:dyDescent="0.25">
      <c r="A234" s="165"/>
      <c r="B234" s="166"/>
      <c r="C234" s="167"/>
      <c r="D234" s="168"/>
      <c r="E234" s="169"/>
      <c r="F234" s="170"/>
      <c r="G234" s="171"/>
      <c r="H234" s="172"/>
      <c r="J234" s="174"/>
      <c r="N234" s="175"/>
      <c r="U234" s="176"/>
      <c r="V234" s="177"/>
      <c r="W234" s="178"/>
      <c r="X234" s="178"/>
      <c r="Y234" s="4"/>
      <c r="Z234" s="21"/>
      <c r="AA234" s="6"/>
      <c r="AB234" s="7"/>
      <c r="AC234" s="180"/>
      <c r="AD234" s="181"/>
      <c r="AE234" s="182"/>
      <c r="AF234" s="183"/>
      <c r="AG234" s="184"/>
      <c r="AH234" s="185"/>
      <c r="AI234" s="186"/>
      <c r="AJ234" s="185"/>
      <c r="AK234" s="185"/>
      <c r="AL234" s="185"/>
      <c r="AM234" s="185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</row>
    <row r="235" spans="1:55" s="173" customFormat="1" x14ac:dyDescent="0.25">
      <c r="A235" s="165"/>
      <c r="B235" s="166"/>
      <c r="C235" s="167"/>
      <c r="D235" s="168"/>
      <c r="E235" s="169"/>
      <c r="F235" s="170"/>
      <c r="G235" s="171"/>
      <c r="H235" s="172"/>
      <c r="J235" s="174"/>
      <c r="N235" s="175"/>
      <c r="U235" s="176"/>
      <c r="V235" s="177"/>
      <c r="W235" s="178"/>
      <c r="X235" s="178"/>
      <c r="Y235" s="4"/>
      <c r="Z235" s="21"/>
      <c r="AA235" s="6"/>
      <c r="AB235" s="7"/>
      <c r="AC235" s="180"/>
      <c r="AD235" s="181"/>
      <c r="AE235" s="182"/>
      <c r="AF235" s="183"/>
      <c r="AG235" s="184"/>
      <c r="AH235" s="185"/>
      <c r="AI235" s="186"/>
      <c r="AJ235" s="185"/>
      <c r="AK235" s="185"/>
      <c r="AL235" s="185"/>
      <c r="AM235" s="18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</row>
    <row r="236" spans="1:55" s="173" customFormat="1" x14ac:dyDescent="0.25">
      <c r="A236" s="165"/>
      <c r="B236" s="166"/>
      <c r="C236" s="167"/>
      <c r="D236" s="168"/>
      <c r="E236" s="169"/>
      <c r="F236" s="170"/>
      <c r="G236" s="171"/>
      <c r="H236" s="172"/>
      <c r="J236" s="174"/>
      <c r="N236" s="175"/>
      <c r="U236" s="176"/>
      <c r="V236" s="177"/>
      <c r="W236" s="178"/>
      <c r="X236" s="178"/>
      <c r="Y236" s="4"/>
      <c r="Z236" s="21"/>
      <c r="AA236" s="6"/>
      <c r="AB236" s="7"/>
      <c r="AC236" s="180"/>
      <c r="AD236" s="181"/>
      <c r="AE236" s="182"/>
      <c r="AF236" s="183"/>
      <c r="AG236" s="184"/>
      <c r="AH236" s="185"/>
      <c r="AI236" s="186"/>
      <c r="AJ236" s="185"/>
      <c r="AK236" s="185"/>
      <c r="AL236" s="185"/>
      <c r="AM236" s="185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</row>
    <row r="237" spans="1:55" s="173" customFormat="1" x14ac:dyDescent="0.25">
      <c r="A237" s="165"/>
      <c r="B237" s="166"/>
      <c r="C237" s="167"/>
      <c r="D237" s="168"/>
      <c r="E237" s="169"/>
      <c r="F237" s="170"/>
      <c r="G237" s="171"/>
      <c r="H237" s="172"/>
      <c r="J237" s="174"/>
      <c r="N237" s="175"/>
      <c r="U237" s="176"/>
      <c r="V237" s="177"/>
      <c r="W237" s="178"/>
      <c r="X237" s="178"/>
      <c r="Y237" s="4"/>
      <c r="Z237" s="21"/>
      <c r="AA237" s="6"/>
      <c r="AB237" s="7"/>
      <c r="AC237" s="180"/>
      <c r="AD237" s="181"/>
      <c r="AE237" s="182"/>
      <c r="AF237" s="183"/>
      <c r="AG237" s="184"/>
      <c r="AH237" s="185"/>
      <c r="AI237" s="186"/>
      <c r="AJ237" s="185"/>
      <c r="AK237" s="185"/>
      <c r="AL237" s="185"/>
      <c r="AM237" s="185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</row>
    <row r="238" spans="1:55" s="173" customFormat="1" x14ac:dyDescent="0.25">
      <c r="A238" s="165"/>
      <c r="B238" s="166"/>
      <c r="C238" s="167"/>
      <c r="D238" s="168"/>
      <c r="E238" s="169"/>
      <c r="F238" s="170"/>
      <c r="G238" s="171"/>
      <c r="H238" s="172"/>
      <c r="J238" s="174"/>
      <c r="N238" s="175"/>
      <c r="U238" s="176"/>
      <c r="V238" s="177"/>
      <c r="W238" s="178"/>
      <c r="X238" s="178"/>
      <c r="Y238" s="4"/>
      <c r="Z238" s="21"/>
      <c r="AA238" s="6"/>
      <c r="AB238" s="7"/>
      <c r="AC238" s="180"/>
      <c r="AD238" s="181"/>
      <c r="AE238" s="182"/>
      <c r="AF238" s="183"/>
      <c r="AG238" s="184"/>
      <c r="AH238" s="185"/>
      <c r="AI238" s="186"/>
      <c r="AJ238" s="185"/>
      <c r="AK238" s="185"/>
      <c r="AL238" s="185"/>
      <c r="AM238" s="185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</row>
    <row r="239" spans="1:55" s="173" customFormat="1" x14ac:dyDescent="0.25">
      <c r="A239" s="165"/>
      <c r="B239" s="166"/>
      <c r="C239" s="167"/>
      <c r="D239" s="168"/>
      <c r="E239" s="169"/>
      <c r="F239" s="170"/>
      <c r="G239" s="171"/>
      <c r="H239" s="172"/>
      <c r="J239" s="174"/>
      <c r="N239" s="175"/>
      <c r="U239" s="176"/>
      <c r="V239" s="177"/>
      <c r="W239" s="178"/>
      <c r="X239" s="178"/>
      <c r="Y239" s="4"/>
      <c r="Z239" s="21"/>
      <c r="AA239" s="6"/>
      <c r="AB239" s="7"/>
      <c r="AC239" s="180"/>
      <c r="AD239" s="181"/>
      <c r="AE239" s="182"/>
      <c r="AF239" s="183"/>
      <c r="AG239" s="184"/>
      <c r="AH239" s="185"/>
      <c r="AI239" s="186"/>
      <c r="AJ239" s="185"/>
      <c r="AK239" s="185"/>
      <c r="AL239" s="185"/>
      <c r="AM239" s="185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</row>
    <row r="240" spans="1:55" s="173" customFormat="1" x14ac:dyDescent="0.25">
      <c r="A240" s="165"/>
      <c r="B240" s="166"/>
      <c r="C240" s="167"/>
      <c r="D240" s="168"/>
      <c r="E240" s="169"/>
      <c r="F240" s="170"/>
      <c r="G240" s="171"/>
      <c r="H240" s="172"/>
      <c r="J240" s="174"/>
      <c r="N240" s="175"/>
      <c r="U240" s="176"/>
      <c r="V240" s="177"/>
      <c r="W240" s="178"/>
      <c r="X240" s="178"/>
      <c r="Y240" s="4"/>
      <c r="Z240" s="21"/>
      <c r="AA240" s="6"/>
      <c r="AB240" s="7"/>
      <c r="AC240" s="180"/>
      <c r="AD240" s="181"/>
      <c r="AE240" s="182"/>
      <c r="AF240" s="183"/>
      <c r="AG240" s="184"/>
      <c r="AH240" s="185"/>
      <c r="AI240" s="186"/>
      <c r="AJ240" s="185"/>
      <c r="AK240" s="185"/>
      <c r="AL240" s="185"/>
      <c r="AM240" s="185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</row>
    <row r="241" spans="1:55" s="173" customFormat="1" x14ac:dyDescent="0.25">
      <c r="A241" s="165"/>
      <c r="B241" s="166"/>
      <c r="C241" s="167"/>
      <c r="D241" s="168"/>
      <c r="E241" s="169"/>
      <c r="F241" s="170"/>
      <c r="G241" s="171"/>
      <c r="H241" s="172"/>
      <c r="J241" s="174"/>
      <c r="N241" s="175"/>
      <c r="U241" s="176"/>
      <c r="V241" s="177"/>
      <c r="W241" s="178"/>
      <c r="X241" s="178"/>
      <c r="Y241" s="4"/>
      <c r="Z241" s="21"/>
      <c r="AA241" s="6"/>
      <c r="AB241" s="7"/>
      <c r="AC241" s="180"/>
      <c r="AD241" s="181"/>
      <c r="AE241" s="182"/>
      <c r="AF241" s="183"/>
      <c r="AG241" s="184"/>
      <c r="AH241" s="185"/>
      <c r="AI241" s="186"/>
      <c r="AJ241" s="185"/>
      <c r="AK241" s="185"/>
      <c r="AL241" s="185"/>
      <c r="AM241" s="185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</row>
    <row r="242" spans="1:55" s="173" customFormat="1" x14ac:dyDescent="0.25">
      <c r="A242" s="165"/>
      <c r="B242" s="166"/>
      <c r="C242" s="167"/>
      <c r="D242" s="168"/>
      <c r="E242" s="169"/>
      <c r="F242" s="170"/>
      <c r="G242" s="171"/>
      <c r="H242" s="172"/>
      <c r="J242" s="174"/>
      <c r="N242" s="175"/>
      <c r="U242" s="176"/>
      <c r="V242" s="177"/>
      <c r="W242" s="178"/>
      <c r="X242" s="178"/>
      <c r="Y242" s="4"/>
      <c r="Z242" s="21"/>
      <c r="AA242" s="6"/>
      <c r="AB242" s="7"/>
      <c r="AC242" s="180"/>
      <c r="AD242" s="181"/>
      <c r="AE242" s="182"/>
      <c r="AF242" s="183"/>
      <c r="AG242" s="184"/>
      <c r="AH242" s="185"/>
      <c r="AI242" s="186"/>
      <c r="AJ242" s="185"/>
      <c r="AK242" s="185"/>
      <c r="AL242" s="185"/>
      <c r="AM242" s="185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</row>
    <row r="243" spans="1:55" s="173" customFormat="1" x14ac:dyDescent="0.25">
      <c r="A243" s="165"/>
      <c r="B243" s="166"/>
      <c r="C243" s="167"/>
      <c r="D243" s="168"/>
      <c r="E243" s="169"/>
      <c r="F243" s="170"/>
      <c r="G243" s="171"/>
      <c r="H243" s="172"/>
      <c r="J243" s="174"/>
      <c r="N243" s="175"/>
      <c r="U243" s="176"/>
      <c r="V243" s="177"/>
      <c r="W243" s="178"/>
      <c r="X243" s="178"/>
      <c r="Y243" s="4"/>
      <c r="Z243" s="21"/>
      <c r="AA243" s="6"/>
      <c r="AB243" s="7"/>
      <c r="AC243" s="180"/>
      <c r="AD243" s="181"/>
      <c r="AE243" s="182"/>
      <c r="AF243" s="183"/>
      <c r="AG243" s="184"/>
      <c r="AH243" s="185"/>
      <c r="AI243" s="186"/>
      <c r="AJ243" s="185"/>
      <c r="AK243" s="185"/>
      <c r="AL243" s="185"/>
      <c r="AM243" s="185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</row>
    <row r="244" spans="1:55" s="173" customFormat="1" x14ac:dyDescent="0.25">
      <c r="A244" s="165"/>
      <c r="B244" s="166"/>
      <c r="C244" s="167"/>
      <c r="D244" s="168"/>
      <c r="E244" s="169"/>
      <c r="F244" s="170"/>
      <c r="G244" s="171"/>
      <c r="H244" s="172"/>
      <c r="J244" s="174"/>
      <c r="N244" s="175"/>
      <c r="U244" s="176"/>
      <c r="V244" s="177"/>
      <c r="W244" s="178"/>
      <c r="X244" s="178"/>
      <c r="Y244" s="4"/>
      <c r="Z244" s="21"/>
      <c r="AA244" s="6"/>
      <c r="AB244" s="7"/>
      <c r="AC244" s="180"/>
      <c r="AD244" s="181"/>
      <c r="AE244" s="182"/>
      <c r="AF244" s="183"/>
      <c r="AG244" s="184"/>
      <c r="AH244" s="185"/>
      <c r="AI244" s="186"/>
      <c r="AJ244" s="185"/>
      <c r="AK244" s="185"/>
      <c r="AL244" s="185"/>
      <c r="AM244" s="185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</row>
    <row r="245" spans="1:55" s="173" customFormat="1" x14ac:dyDescent="0.25">
      <c r="A245" s="165"/>
      <c r="B245" s="166"/>
      <c r="C245" s="167"/>
      <c r="D245" s="168"/>
      <c r="E245" s="169"/>
      <c r="F245" s="170"/>
      <c r="G245" s="171"/>
      <c r="H245" s="172"/>
      <c r="J245" s="174"/>
      <c r="N245" s="175"/>
      <c r="U245" s="176"/>
      <c r="V245" s="177"/>
      <c r="W245" s="178"/>
      <c r="X245" s="178"/>
      <c r="Y245" s="4"/>
      <c r="Z245" s="21"/>
      <c r="AA245" s="6"/>
      <c r="AB245" s="7"/>
      <c r="AC245" s="180"/>
      <c r="AD245" s="181"/>
      <c r="AE245" s="182"/>
      <c r="AF245" s="183"/>
      <c r="AG245" s="184"/>
      <c r="AH245" s="185"/>
      <c r="AI245" s="186"/>
      <c r="AJ245" s="185"/>
      <c r="AK245" s="185"/>
      <c r="AL245" s="185"/>
      <c r="AM245" s="18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</row>
    <row r="246" spans="1:55" s="173" customFormat="1" x14ac:dyDescent="0.25">
      <c r="A246" s="165"/>
      <c r="B246" s="166"/>
      <c r="C246" s="167"/>
      <c r="D246" s="168"/>
      <c r="E246" s="169"/>
      <c r="F246" s="170"/>
      <c r="G246" s="171"/>
      <c r="H246" s="172"/>
      <c r="J246" s="174"/>
      <c r="N246" s="175"/>
      <c r="U246" s="176"/>
      <c r="V246" s="177"/>
      <c r="W246" s="178"/>
      <c r="X246" s="178"/>
      <c r="Y246" s="4"/>
      <c r="Z246" s="21"/>
      <c r="AA246" s="6"/>
      <c r="AB246" s="7"/>
      <c r="AC246" s="180"/>
      <c r="AD246" s="181"/>
      <c r="AE246" s="182"/>
      <c r="AF246" s="183"/>
      <c r="AG246" s="184"/>
      <c r="AH246" s="185"/>
      <c r="AI246" s="186"/>
      <c r="AJ246" s="185"/>
      <c r="AK246" s="185"/>
      <c r="AL246" s="185"/>
      <c r="AM246" s="185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</row>
    <row r="247" spans="1:55" s="173" customFormat="1" x14ac:dyDescent="0.25">
      <c r="A247" s="165"/>
      <c r="B247" s="166"/>
      <c r="C247" s="167"/>
      <c r="D247" s="168"/>
      <c r="E247" s="169"/>
      <c r="F247" s="170"/>
      <c r="G247" s="171"/>
      <c r="H247" s="172"/>
      <c r="J247" s="174"/>
      <c r="N247" s="175"/>
      <c r="U247" s="176"/>
      <c r="V247" s="177"/>
      <c r="W247" s="178"/>
      <c r="X247" s="178"/>
      <c r="Y247" s="4"/>
      <c r="Z247" s="21"/>
      <c r="AA247" s="6"/>
      <c r="AB247" s="7"/>
      <c r="AC247" s="180"/>
      <c r="AD247" s="181"/>
      <c r="AE247" s="182"/>
      <c r="AF247" s="183"/>
      <c r="AG247" s="184"/>
      <c r="AH247" s="185"/>
      <c r="AI247" s="186"/>
      <c r="AJ247" s="185"/>
      <c r="AK247" s="185"/>
      <c r="AL247" s="185"/>
      <c r="AM247" s="185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</row>
    <row r="248" spans="1:55" s="173" customFormat="1" x14ac:dyDescent="0.25">
      <c r="A248" s="165"/>
      <c r="B248" s="166"/>
      <c r="C248" s="167"/>
      <c r="D248" s="168"/>
      <c r="E248" s="169"/>
      <c r="F248" s="170"/>
      <c r="G248" s="171"/>
      <c r="H248" s="172"/>
      <c r="J248" s="174"/>
      <c r="N248" s="175"/>
      <c r="U248" s="176"/>
      <c r="V248" s="177"/>
      <c r="W248" s="178"/>
      <c r="X248" s="178"/>
      <c r="Y248" s="4"/>
      <c r="Z248" s="21"/>
      <c r="AA248" s="6"/>
      <c r="AB248" s="7"/>
      <c r="AC248" s="180"/>
      <c r="AD248" s="181"/>
      <c r="AE248" s="182"/>
      <c r="AF248" s="183"/>
      <c r="AG248" s="184"/>
      <c r="AH248" s="185"/>
      <c r="AI248" s="186"/>
      <c r="AJ248" s="185"/>
      <c r="AK248" s="185"/>
      <c r="AL248" s="185"/>
      <c r="AM248" s="185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</row>
    <row r="249" spans="1:55" s="173" customFormat="1" x14ac:dyDescent="0.25">
      <c r="A249" s="165"/>
      <c r="B249" s="166"/>
      <c r="C249" s="167"/>
      <c r="D249" s="168"/>
      <c r="E249" s="169"/>
      <c r="F249" s="170"/>
      <c r="G249" s="171"/>
      <c r="H249" s="172"/>
      <c r="J249" s="174"/>
      <c r="N249" s="175"/>
      <c r="U249" s="176"/>
      <c r="V249" s="177"/>
      <c r="W249" s="178"/>
      <c r="X249" s="178"/>
      <c r="Y249" s="4"/>
      <c r="Z249" s="21"/>
      <c r="AA249" s="6"/>
      <c r="AB249" s="7"/>
      <c r="AC249" s="180"/>
      <c r="AD249" s="181"/>
      <c r="AE249" s="182"/>
      <c r="AF249" s="183"/>
      <c r="AG249" s="184"/>
      <c r="AH249" s="185"/>
      <c r="AI249" s="186"/>
      <c r="AJ249" s="185"/>
      <c r="AK249" s="185"/>
      <c r="AL249" s="185"/>
      <c r="AM249" s="185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</row>
    <row r="250" spans="1:55" s="173" customFormat="1" x14ac:dyDescent="0.25">
      <c r="A250" s="165"/>
      <c r="B250" s="166"/>
      <c r="C250" s="167"/>
      <c r="D250" s="168"/>
      <c r="E250" s="169"/>
      <c r="F250" s="170"/>
      <c r="G250" s="171"/>
      <c r="H250" s="172"/>
      <c r="J250" s="174"/>
      <c r="N250" s="175"/>
      <c r="U250" s="176"/>
      <c r="V250" s="177"/>
      <c r="W250" s="178"/>
      <c r="X250" s="178"/>
      <c r="Y250" s="4"/>
      <c r="Z250" s="21"/>
      <c r="AA250" s="6"/>
      <c r="AB250" s="7"/>
      <c r="AC250" s="180"/>
      <c r="AD250" s="181"/>
      <c r="AE250" s="182"/>
      <c r="AF250" s="183"/>
      <c r="AG250" s="184"/>
      <c r="AH250" s="185"/>
      <c r="AI250" s="186"/>
      <c r="AJ250" s="185"/>
      <c r="AK250" s="185"/>
      <c r="AL250" s="185"/>
      <c r="AM250" s="185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</row>
    <row r="251" spans="1:55" s="173" customFormat="1" x14ac:dyDescent="0.25">
      <c r="A251" s="165"/>
      <c r="B251" s="166"/>
      <c r="C251" s="167"/>
      <c r="D251" s="168"/>
      <c r="E251" s="169"/>
      <c r="F251" s="170"/>
      <c r="G251" s="171"/>
      <c r="H251" s="172"/>
      <c r="J251" s="174"/>
      <c r="N251" s="175"/>
      <c r="U251" s="176"/>
      <c r="V251" s="177"/>
      <c r="W251" s="178"/>
      <c r="X251" s="178"/>
      <c r="Y251" s="4"/>
      <c r="Z251" s="21"/>
      <c r="AA251" s="6"/>
      <c r="AB251" s="7"/>
      <c r="AC251" s="180"/>
      <c r="AD251" s="181"/>
      <c r="AE251" s="182"/>
      <c r="AF251" s="183"/>
      <c r="AG251" s="184"/>
      <c r="AH251" s="185"/>
      <c r="AI251" s="186"/>
      <c r="AJ251" s="185"/>
      <c r="AK251" s="185"/>
      <c r="AL251" s="185"/>
      <c r="AM251" s="185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</row>
    <row r="252" spans="1:55" s="173" customFormat="1" x14ac:dyDescent="0.25">
      <c r="A252" s="165"/>
      <c r="B252" s="166"/>
      <c r="C252" s="167"/>
      <c r="D252" s="168"/>
      <c r="E252" s="169"/>
      <c r="F252" s="170"/>
      <c r="G252" s="171"/>
      <c r="H252" s="172"/>
      <c r="J252" s="174"/>
      <c r="N252" s="175"/>
      <c r="U252" s="176"/>
      <c r="V252" s="177"/>
      <c r="W252" s="178"/>
      <c r="X252" s="178"/>
      <c r="Y252" s="4"/>
      <c r="Z252" s="21"/>
      <c r="AA252" s="6"/>
      <c r="AB252" s="7"/>
      <c r="AC252" s="180"/>
      <c r="AD252" s="181"/>
      <c r="AE252" s="182"/>
      <c r="AF252" s="183"/>
      <c r="AG252" s="184"/>
      <c r="AH252" s="185"/>
      <c r="AI252" s="186"/>
      <c r="AJ252" s="185"/>
      <c r="AK252" s="185"/>
      <c r="AL252" s="185"/>
      <c r="AM252" s="185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</row>
    <row r="253" spans="1:55" s="173" customFormat="1" x14ac:dyDescent="0.25">
      <c r="A253" s="165"/>
      <c r="B253" s="166"/>
      <c r="C253" s="167"/>
      <c r="D253" s="168"/>
      <c r="E253" s="169"/>
      <c r="F253" s="170"/>
      <c r="G253" s="171"/>
      <c r="H253" s="172"/>
      <c r="J253" s="174"/>
      <c r="N253" s="175"/>
      <c r="U253" s="176"/>
      <c r="V253" s="177"/>
      <c r="W253" s="178"/>
      <c r="X253" s="178"/>
      <c r="Y253" s="4"/>
      <c r="Z253" s="21"/>
      <c r="AA253" s="6"/>
      <c r="AB253" s="7"/>
      <c r="AC253" s="180"/>
      <c r="AD253" s="181"/>
      <c r="AE253" s="182"/>
      <c r="AF253" s="183"/>
      <c r="AG253" s="184"/>
      <c r="AH253" s="185"/>
      <c r="AI253" s="186"/>
      <c r="AJ253" s="185"/>
      <c r="AK253" s="185"/>
      <c r="AL253" s="185"/>
      <c r="AM253" s="185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</row>
    <row r="254" spans="1:55" s="173" customFormat="1" x14ac:dyDescent="0.25">
      <c r="A254" s="165"/>
      <c r="B254" s="166"/>
      <c r="C254" s="167"/>
      <c r="D254" s="168"/>
      <c r="E254" s="169"/>
      <c r="F254" s="170"/>
      <c r="G254" s="171"/>
      <c r="H254" s="172"/>
      <c r="J254" s="174"/>
      <c r="N254" s="175"/>
      <c r="U254" s="176"/>
      <c r="V254" s="177"/>
      <c r="W254" s="178"/>
      <c r="X254" s="178"/>
      <c r="Y254" s="4"/>
      <c r="Z254" s="21"/>
      <c r="AA254" s="6"/>
      <c r="AB254" s="7"/>
      <c r="AC254" s="180"/>
      <c r="AD254" s="181"/>
      <c r="AE254" s="182"/>
      <c r="AF254" s="183"/>
      <c r="AG254" s="184"/>
      <c r="AH254" s="185"/>
      <c r="AI254" s="186"/>
      <c r="AJ254" s="185"/>
      <c r="AK254" s="185"/>
      <c r="AL254" s="185"/>
      <c r="AM254" s="185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</row>
    <row r="255" spans="1:55" s="173" customFormat="1" x14ac:dyDescent="0.25">
      <c r="A255" s="165"/>
      <c r="B255" s="166"/>
      <c r="C255" s="167"/>
      <c r="D255" s="168"/>
      <c r="E255" s="169"/>
      <c r="F255" s="170"/>
      <c r="G255" s="171"/>
      <c r="H255" s="172"/>
      <c r="J255" s="174"/>
      <c r="N255" s="175"/>
      <c r="U255" s="176"/>
      <c r="V255" s="177"/>
      <c r="W255" s="178"/>
      <c r="X255" s="178"/>
      <c r="Y255" s="4"/>
      <c r="Z255" s="21"/>
      <c r="AA255" s="6"/>
      <c r="AB255" s="7"/>
      <c r="AC255" s="180"/>
      <c r="AD255" s="181"/>
      <c r="AE255" s="182"/>
      <c r="AF255" s="183"/>
      <c r="AG255" s="184"/>
      <c r="AH255" s="185"/>
      <c r="AI255" s="186"/>
      <c r="AJ255" s="185"/>
      <c r="AK255" s="185"/>
      <c r="AL255" s="185"/>
      <c r="AM255" s="18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</row>
    <row r="256" spans="1:55" s="173" customFormat="1" x14ac:dyDescent="0.25">
      <c r="A256" s="165"/>
      <c r="B256" s="166"/>
      <c r="C256" s="167"/>
      <c r="D256" s="168"/>
      <c r="E256" s="169"/>
      <c r="F256" s="170"/>
      <c r="G256" s="171"/>
      <c r="H256" s="172"/>
      <c r="J256" s="174"/>
      <c r="N256" s="175"/>
      <c r="U256" s="176"/>
      <c r="V256" s="177"/>
      <c r="W256" s="178"/>
      <c r="X256" s="178"/>
      <c r="Y256" s="4"/>
      <c r="Z256" s="21"/>
      <c r="AA256" s="6"/>
      <c r="AB256" s="7"/>
      <c r="AC256" s="180"/>
      <c r="AD256" s="181"/>
      <c r="AE256" s="182"/>
      <c r="AF256" s="183"/>
      <c r="AG256" s="184"/>
      <c r="AH256" s="185"/>
      <c r="AI256" s="186"/>
      <c r="AJ256" s="185"/>
      <c r="AK256" s="185"/>
      <c r="AL256" s="185"/>
      <c r="AM256" s="185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</row>
    <row r="257" spans="1:55" s="173" customFormat="1" x14ac:dyDescent="0.25">
      <c r="A257" s="165"/>
      <c r="B257" s="166"/>
      <c r="C257" s="167"/>
      <c r="D257" s="168"/>
      <c r="E257" s="169"/>
      <c r="F257" s="170"/>
      <c r="G257" s="171"/>
      <c r="H257" s="172"/>
      <c r="J257" s="174"/>
      <c r="N257" s="175"/>
      <c r="U257" s="176"/>
      <c r="V257" s="177"/>
      <c r="W257" s="178"/>
      <c r="X257" s="178"/>
      <c r="Y257" s="4"/>
      <c r="Z257" s="21"/>
      <c r="AA257" s="6"/>
      <c r="AB257" s="7"/>
      <c r="AC257" s="180"/>
      <c r="AD257" s="181"/>
      <c r="AE257" s="182"/>
      <c r="AF257" s="183"/>
      <c r="AG257" s="184"/>
      <c r="AH257" s="185"/>
      <c r="AI257" s="186"/>
      <c r="AJ257" s="185"/>
      <c r="AK257" s="185"/>
      <c r="AL257" s="185"/>
      <c r="AM257" s="185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</row>
    <row r="258" spans="1:55" s="173" customFormat="1" x14ac:dyDescent="0.25">
      <c r="A258" s="165"/>
      <c r="B258" s="166"/>
      <c r="C258" s="167"/>
      <c r="D258" s="168"/>
      <c r="E258" s="169"/>
      <c r="F258" s="170"/>
      <c r="G258" s="171"/>
      <c r="H258" s="172"/>
      <c r="J258" s="174"/>
      <c r="N258" s="175"/>
      <c r="U258" s="176"/>
      <c r="V258" s="177"/>
      <c r="W258" s="178"/>
      <c r="X258" s="178"/>
      <c r="Y258" s="4"/>
      <c r="Z258" s="21"/>
      <c r="AA258" s="6"/>
      <c r="AB258" s="7"/>
      <c r="AC258" s="180"/>
      <c r="AD258" s="181"/>
      <c r="AE258" s="182"/>
      <c r="AF258" s="183"/>
      <c r="AG258" s="184"/>
      <c r="AH258" s="185"/>
      <c r="AI258" s="186"/>
      <c r="AJ258" s="185"/>
      <c r="AK258" s="185"/>
      <c r="AL258" s="185"/>
      <c r="AM258" s="185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</row>
    <row r="259" spans="1:55" s="173" customFormat="1" x14ac:dyDescent="0.25">
      <c r="A259" s="165"/>
      <c r="B259" s="166"/>
      <c r="C259" s="167"/>
      <c r="D259" s="168"/>
      <c r="E259" s="169"/>
      <c r="F259" s="170"/>
      <c r="G259" s="171"/>
      <c r="H259" s="172"/>
      <c r="J259" s="174"/>
      <c r="N259" s="175"/>
      <c r="U259" s="176"/>
      <c r="V259" s="177"/>
      <c r="W259" s="178"/>
      <c r="X259" s="178"/>
      <c r="Y259" s="4"/>
      <c r="Z259" s="21"/>
      <c r="AA259" s="6"/>
      <c r="AB259" s="7"/>
      <c r="AC259" s="180"/>
      <c r="AD259" s="181"/>
      <c r="AE259" s="182"/>
      <c r="AF259" s="183"/>
      <c r="AG259" s="184"/>
      <c r="AH259" s="185"/>
      <c r="AI259" s="186"/>
      <c r="AJ259" s="185"/>
      <c r="AK259" s="185"/>
      <c r="AL259" s="185"/>
      <c r="AM259" s="185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</row>
    <row r="260" spans="1:55" s="173" customFormat="1" x14ac:dyDescent="0.25">
      <c r="A260" s="165"/>
      <c r="B260" s="166"/>
      <c r="C260" s="167"/>
      <c r="D260" s="168"/>
      <c r="E260" s="169"/>
      <c r="F260" s="170"/>
      <c r="G260" s="171"/>
      <c r="H260" s="172"/>
      <c r="J260" s="174"/>
      <c r="N260" s="175"/>
      <c r="U260" s="176"/>
      <c r="V260" s="177"/>
      <c r="W260" s="178"/>
      <c r="X260" s="178"/>
      <c r="Y260" s="4"/>
      <c r="Z260" s="21"/>
      <c r="AA260" s="6"/>
      <c r="AB260" s="7"/>
      <c r="AC260" s="180"/>
      <c r="AD260" s="181"/>
      <c r="AE260" s="182"/>
      <c r="AF260" s="183"/>
      <c r="AG260" s="184"/>
      <c r="AH260" s="185"/>
      <c r="AI260" s="186"/>
      <c r="AJ260" s="185"/>
      <c r="AK260" s="185"/>
      <c r="AL260" s="185"/>
      <c r="AM260" s="185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</row>
    <row r="261" spans="1:55" s="173" customFormat="1" x14ac:dyDescent="0.25">
      <c r="A261" s="165"/>
      <c r="B261" s="166"/>
      <c r="C261" s="167"/>
      <c r="D261" s="168"/>
      <c r="E261" s="169"/>
      <c r="F261" s="170"/>
      <c r="G261" s="171"/>
      <c r="H261" s="172"/>
      <c r="J261" s="174"/>
      <c r="N261" s="175"/>
      <c r="U261" s="176"/>
      <c r="V261" s="177"/>
      <c r="W261" s="178"/>
      <c r="X261" s="178"/>
      <c r="Y261" s="4"/>
      <c r="Z261" s="21"/>
      <c r="AA261" s="6"/>
      <c r="AB261" s="7"/>
      <c r="AC261" s="180"/>
      <c r="AD261" s="181"/>
      <c r="AE261" s="182"/>
      <c r="AF261" s="183"/>
      <c r="AG261" s="184"/>
      <c r="AH261" s="185"/>
      <c r="AI261" s="186"/>
      <c r="AJ261" s="185"/>
      <c r="AK261" s="185"/>
      <c r="AL261" s="185"/>
      <c r="AM261" s="185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</row>
    <row r="262" spans="1:55" s="173" customFormat="1" x14ac:dyDescent="0.25">
      <c r="A262" s="165"/>
      <c r="B262" s="166"/>
      <c r="C262" s="167"/>
      <c r="D262" s="168"/>
      <c r="E262" s="169"/>
      <c r="F262" s="170"/>
      <c r="G262" s="171"/>
      <c r="H262" s="172"/>
      <c r="J262" s="174"/>
      <c r="N262" s="175"/>
      <c r="U262" s="176"/>
      <c r="V262" s="177"/>
      <c r="W262" s="178"/>
      <c r="X262" s="178"/>
      <c r="Y262" s="4"/>
      <c r="Z262" s="21"/>
      <c r="AA262" s="6"/>
      <c r="AB262" s="7"/>
      <c r="AC262" s="180"/>
      <c r="AD262" s="181"/>
      <c r="AE262" s="182"/>
      <c r="AF262" s="183"/>
      <c r="AG262" s="184"/>
      <c r="AH262" s="185"/>
      <c r="AI262" s="186"/>
      <c r="AJ262" s="185"/>
      <c r="AK262" s="185"/>
      <c r="AL262" s="185"/>
      <c r="AM262" s="185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</row>
    <row r="263" spans="1:55" s="173" customFormat="1" x14ac:dyDescent="0.25">
      <c r="A263" s="165"/>
      <c r="B263" s="166"/>
      <c r="C263" s="167"/>
      <c r="D263" s="168"/>
      <c r="E263" s="169"/>
      <c r="F263" s="170"/>
      <c r="G263" s="171"/>
      <c r="H263" s="172"/>
      <c r="J263" s="174"/>
      <c r="N263" s="175"/>
      <c r="U263" s="176"/>
      <c r="V263" s="177"/>
      <c r="W263" s="178"/>
      <c r="X263" s="178"/>
      <c r="Y263" s="4"/>
      <c r="Z263" s="21"/>
      <c r="AA263" s="6"/>
      <c r="AB263" s="7"/>
      <c r="AC263" s="180"/>
      <c r="AD263" s="181"/>
      <c r="AE263" s="182"/>
      <c r="AF263" s="183"/>
      <c r="AG263" s="184"/>
      <c r="AH263" s="185"/>
      <c r="AI263" s="186"/>
      <c r="AJ263" s="185"/>
      <c r="AK263" s="185"/>
      <c r="AL263" s="185"/>
      <c r="AM263" s="185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</row>
    <row r="264" spans="1:55" s="173" customFormat="1" x14ac:dyDescent="0.25">
      <c r="A264" s="165"/>
      <c r="B264" s="166"/>
      <c r="C264" s="167"/>
      <c r="D264" s="168"/>
      <c r="E264" s="169"/>
      <c r="F264" s="170"/>
      <c r="G264" s="171"/>
      <c r="H264" s="172"/>
      <c r="J264" s="174"/>
      <c r="N264" s="175"/>
      <c r="U264" s="176"/>
      <c r="V264" s="177"/>
      <c r="W264" s="178"/>
      <c r="X264" s="178"/>
      <c r="Y264" s="4"/>
      <c r="Z264" s="21"/>
      <c r="AA264" s="6"/>
      <c r="AB264" s="7"/>
      <c r="AC264" s="180"/>
      <c r="AD264" s="181"/>
      <c r="AE264" s="182"/>
      <c r="AF264" s="183"/>
      <c r="AG264" s="184"/>
      <c r="AH264" s="185"/>
      <c r="AI264" s="186"/>
      <c r="AJ264" s="185"/>
      <c r="AK264" s="185"/>
      <c r="AL264" s="185"/>
      <c r="AM264" s="185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</row>
    <row r="265" spans="1:55" s="173" customFormat="1" x14ac:dyDescent="0.25">
      <c r="A265" s="165"/>
      <c r="B265" s="166"/>
      <c r="C265" s="167"/>
      <c r="D265" s="168"/>
      <c r="E265" s="169"/>
      <c r="F265" s="170"/>
      <c r="G265" s="171"/>
      <c r="H265" s="172"/>
      <c r="J265" s="174"/>
      <c r="N265" s="175"/>
      <c r="U265" s="176"/>
      <c r="V265" s="177"/>
      <c r="W265" s="178"/>
      <c r="X265" s="178"/>
      <c r="Y265" s="4"/>
      <c r="Z265" s="21"/>
      <c r="AA265" s="6"/>
      <c r="AB265" s="7"/>
      <c r="AC265" s="180"/>
      <c r="AD265" s="181"/>
      <c r="AE265" s="182"/>
      <c r="AF265" s="183"/>
      <c r="AG265" s="184"/>
      <c r="AH265" s="185"/>
      <c r="AI265" s="186"/>
      <c r="AJ265" s="185"/>
      <c r="AK265" s="185"/>
      <c r="AL265" s="185"/>
      <c r="AM265" s="18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</row>
    <row r="266" spans="1:55" s="173" customFormat="1" x14ac:dyDescent="0.25">
      <c r="A266" s="165"/>
      <c r="B266" s="166"/>
      <c r="C266" s="167"/>
      <c r="D266" s="168"/>
      <c r="E266" s="169"/>
      <c r="F266" s="170"/>
      <c r="G266" s="171"/>
      <c r="H266" s="172"/>
      <c r="J266" s="174"/>
      <c r="N266" s="175"/>
      <c r="U266" s="176"/>
      <c r="V266" s="177"/>
      <c r="W266" s="178"/>
      <c r="X266" s="178"/>
      <c r="Y266" s="4"/>
      <c r="Z266" s="21"/>
      <c r="AA266" s="6"/>
      <c r="AB266" s="7"/>
      <c r="AC266" s="180"/>
      <c r="AD266" s="181"/>
      <c r="AE266" s="182"/>
      <c r="AF266" s="183"/>
      <c r="AG266" s="184"/>
      <c r="AH266" s="185"/>
      <c r="AI266" s="186"/>
      <c r="AJ266" s="185"/>
      <c r="AK266" s="185"/>
      <c r="AL266" s="185"/>
      <c r="AM266" s="185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</row>
    <row r="267" spans="1:55" s="173" customFormat="1" x14ac:dyDescent="0.25">
      <c r="A267" s="165"/>
      <c r="B267" s="166"/>
      <c r="C267" s="167"/>
      <c r="D267" s="168"/>
      <c r="E267" s="169"/>
      <c r="F267" s="170"/>
      <c r="G267" s="171"/>
      <c r="H267" s="172"/>
      <c r="J267" s="174"/>
      <c r="N267" s="175"/>
      <c r="U267" s="176"/>
      <c r="V267" s="177"/>
      <c r="W267" s="178"/>
      <c r="X267" s="178"/>
      <c r="Y267" s="4"/>
      <c r="Z267" s="21"/>
      <c r="AA267" s="6"/>
      <c r="AB267" s="7"/>
      <c r="AC267" s="180"/>
      <c r="AD267" s="181"/>
      <c r="AE267" s="182"/>
      <c r="AF267" s="183"/>
      <c r="AG267" s="184"/>
      <c r="AH267" s="185"/>
      <c r="AI267" s="186"/>
      <c r="AJ267" s="185"/>
      <c r="AK267" s="185"/>
      <c r="AL267" s="185"/>
      <c r="AM267" s="185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</row>
    <row r="268" spans="1:55" s="173" customFormat="1" x14ac:dyDescent="0.25">
      <c r="A268" s="165"/>
      <c r="B268" s="166"/>
      <c r="C268" s="167"/>
      <c r="D268" s="168"/>
      <c r="E268" s="169"/>
      <c r="F268" s="170"/>
      <c r="G268" s="171"/>
      <c r="H268" s="172"/>
      <c r="J268" s="174"/>
      <c r="N268" s="175"/>
      <c r="U268" s="176"/>
      <c r="V268" s="177"/>
      <c r="W268" s="178"/>
      <c r="X268" s="178"/>
      <c r="Y268" s="4"/>
      <c r="Z268" s="21"/>
      <c r="AA268" s="6"/>
      <c r="AB268" s="7"/>
      <c r="AC268" s="180"/>
      <c r="AD268" s="181"/>
      <c r="AE268" s="182"/>
      <c r="AF268" s="183"/>
      <c r="AG268" s="184"/>
      <c r="AH268" s="185"/>
      <c r="AI268" s="186"/>
      <c r="AJ268" s="185"/>
      <c r="AK268" s="185"/>
      <c r="AL268" s="185"/>
      <c r="AM268" s="185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</row>
    <row r="269" spans="1:55" s="173" customFormat="1" x14ac:dyDescent="0.25">
      <c r="A269" s="165"/>
      <c r="B269" s="166"/>
      <c r="C269" s="167"/>
      <c r="D269" s="168"/>
      <c r="E269" s="169"/>
      <c r="F269" s="170"/>
      <c r="G269" s="171"/>
      <c r="H269" s="172"/>
      <c r="J269" s="174"/>
      <c r="N269" s="175"/>
      <c r="U269" s="176"/>
      <c r="V269" s="177"/>
      <c r="W269" s="178"/>
      <c r="X269" s="178"/>
      <c r="Y269" s="4"/>
      <c r="Z269" s="21"/>
      <c r="AA269" s="6"/>
      <c r="AB269" s="7"/>
      <c r="AC269" s="180"/>
      <c r="AD269" s="181"/>
      <c r="AE269" s="182"/>
      <c r="AF269" s="183"/>
      <c r="AG269" s="184"/>
      <c r="AH269" s="185"/>
      <c r="AI269" s="186"/>
      <c r="AJ269" s="185"/>
      <c r="AK269" s="185"/>
      <c r="AL269" s="185"/>
      <c r="AM269" s="185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</row>
    <row r="270" spans="1:55" s="173" customFormat="1" x14ac:dyDescent="0.25">
      <c r="A270" s="165"/>
      <c r="B270" s="166"/>
      <c r="C270" s="167"/>
      <c r="D270" s="168"/>
      <c r="E270" s="169"/>
      <c r="F270" s="170"/>
      <c r="G270" s="171"/>
      <c r="H270" s="172"/>
      <c r="J270" s="174"/>
      <c r="N270" s="175"/>
      <c r="U270" s="176"/>
      <c r="V270" s="177"/>
      <c r="W270" s="178"/>
      <c r="X270" s="178"/>
      <c r="Y270" s="4"/>
      <c r="Z270" s="21"/>
      <c r="AA270" s="6"/>
      <c r="AB270" s="7"/>
      <c r="AC270" s="180"/>
      <c r="AD270" s="181"/>
      <c r="AE270" s="182"/>
      <c r="AF270" s="183"/>
      <c r="AG270" s="184"/>
      <c r="AH270" s="185"/>
      <c r="AI270" s="186"/>
      <c r="AJ270" s="185"/>
      <c r="AK270" s="185"/>
      <c r="AL270" s="185"/>
      <c r="AM270" s="185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</row>
  </sheetData>
  <mergeCells count="25">
    <mergeCell ref="G119:I119"/>
    <mergeCell ref="G39:H39"/>
    <mergeCell ref="M43:N43"/>
    <mergeCell ref="G81:H81"/>
    <mergeCell ref="G90:H90"/>
    <mergeCell ref="D118:F118"/>
    <mergeCell ref="S7:T7"/>
    <mergeCell ref="U7:U9"/>
    <mergeCell ref="G8:H8"/>
    <mergeCell ref="I8:J8"/>
    <mergeCell ref="K8:L8"/>
    <mergeCell ref="M8:N8"/>
    <mergeCell ref="O8:P8"/>
    <mergeCell ref="Q8:R8"/>
    <mergeCell ref="S8:T8"/>
    <mergeCell ref="A1:U1"/>
    <mergeCell ref="A2:U2"/>
    <mergeCell ref="I3:U3"/>
    <mergeCell ref="D4:U4"/>
    <mergeCell ref="G7:H7"/>
    <mergeCell ref="I7:J7"/>
    <mergeCell ref="K7:L7"/>
    <mergeCell ref="M7:N7"/>
    <mergeCell ref="O7:P7"/>
    <mergeCell ref="Q7:R7"/>
  </mergeCells>
  <pageMargins left="0" right="0" top="0.63500000000000001" bottom="0.25" header="0.3" footer="0.3"/>
  <pageSetup scale="93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X273"/>
  <sheetViews>
    <sheetView tabSelected="1" zoomScale="93" zoomScaleNormal="93" workbookViewId="0">
      <pane ySplit="9" topLeftCell="A76" activePane="bottomLeft" state="frozen"/>
      <selection pane="bottomLeft" activeCell="N83" sqref="N83"/>
    </sheetView>
  </sheetViews>
  <sheetFormatPr defaultRowHeight="15.75" x14ac:dyDescent="0.25"/>
  <cols>
    <col min="1" max="1" width="5.28515625" style="165" customWidth="1"/>
    <col min="2" max="2" width="5.5703125" style="166" customWidth="1"/>
    <col min="3" max="3" width="4.140625" style="167" customWidth="1"/>
    <col min="4" max="4" width="16.85546875" style="168" customWidth="1"/>
    <col min="5" max="5" width="4.85546875" style="169" customWidth="1"/>
    <col min="6" max="6" width="14.42578125" style="170" customWidth="1"/>
    <col min="7" max="7" width="5.85546875" style="171" customWidth="1"/>
    <col min="8" max="8" width="5.85546875" style="172" customWidth="1"/>
    <col min="9" max="9" width="5.28515625" style="173" customWidth="1"/>
    <col min="10" max="10" width="6.140625" style="174" customWidth="1"/>
    <col min="11" max="11" width="5.5703125" style="173" customWidth="1"/>
    <col min="12" max="12" width="5.7109375" style="173" customWidth="1"/>
    <col min="13" max="13" width="6" style="173" customWidth="1"/>
    <col min="14" max="14" width="6" style="175" customWidth="1"/>
    <col min="15" max="15" width="5.85546875" style="173" customWidth="1"/>
    <col min="16" max="16" width="5.28515625" style="173" customWidth="1"/>
    <col min="17" max="17" width="5.140625" style="173" customWidth="1"/>
    <col min="18" max="18" width="5.7109375" style="173" customWidth="1"/>
    <col min="19" max="19" width="5.140625" style="173" customWidth="1"/>
    <col min="20" max="20" width="5.28515625" style="173" customWidth="1"/>
    <col min="21" max="21" width="14" style="176" customWidth="1"/>
    <col min="22" max="22" width="12.5703125" style="177" customWidth="1"/>
    <col min="23" max="23" width="34.28515625" style="178" customWidth="1"/>
    <col min="24" max="24" width="8.42578125" style="178" customWidth="1"/>
    <col min="25" max="25" width="7.5703125" style="4" customWidth="1"/>
    <col min="26" max="26" width="19.42578125" style="21" customWidth="1"/>
    <col min="27" max="27" width="12.85546875" style="6" customWidth="1"/>
    <col min="28" max="28" width="22.42578125" style="7" customWidth="1"/>
    <col min="29" max="29" width="10.42578125" style="180" customWidth="1"/>
    <col min="30" max="30" width="9.42578125" style="181" customWidth="1"/>
    <col min="31" max="31" width="18.140625" style="182" customWidth="1"/>
    <col min="32" max="32" width="17.5703125" style="183" customWidth="1"/>
    <col min="33" max="33" width="7.7109375" style="184" customWidth="1"/>
    <col min="34" max="34" width="9.140625" style="185"/>
    <col min="35" max="35" width="12.42578125" style="186" customWidth="1"/>
    <col min="36" max="36" width="13.85546875" style="185" customWidth="1"/>
    <col min="37" max="39" width="9.140625" style="185"/>
  </cols>
  <sheetData>
    <row r="1" spans="1:55" ht="18.75" x14ac:dyDescent="0.3">
      <c r="A1" s="988" t="s">
        <v>0</v>
      </c>
      <c r="B1" s="988"/>
      <c r="C1" s="988"/>
      <c r="D1" s="989"/>
      <c r="E1" s="988"/>
      <c r="F1" s="988"/>
      <c r="G1" s="990"/>
      <c r="H1" s="990"/>
      <c r="I1" s="988"/>
      <c r="J1" s="991"/>
      <c r="K1" s="988"/>
      <c r="L1" s="988"/>
      <c r="M1" s="988"/>
      <c r="N1" s="988"/>
      <c r="O1" s="988"/>
      <c r="P1" s="988"/>
      <c r="Q1" s="988"/>
      <c r="R1" s="988"/>
      <c r="S1" s="992"/>
      <c r="T1" s="992"/>
      <c r="U1" s="993"/>
      <c r="V1" s="1"/>
      <c r="W1" s="2"/>
      <c r="X1" s="2"/>
      <c r="Z1" s="5"/>
      <c r="AC1" s="8"/>
      <c r="AD1" s="9"/>
      <c r="AE1" s="10"/>
      <c r="AF1" s="11"/>
      <c r="AG1" s="11"/>
      <c r="AH1" s="12"/>
      <c r="AI1" s="13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4"/>
      <c r="BC1" s="14"/>
    </row>
    <row r="2" spans="1:55" ht="16.5" x14ac:dyDescent="0.25">
      <c r="A2" s="994" t="s">
        <v>646</v>
      </c>
      <c r="B2" s="994"/>
      <c r="C2" s="994"/>
      <c r="D2" s="995"/>
      <c r="E2" s="994"/>
      <c r="F2" s="994"/>
      <c r="G2" s="990"/>
      <c r="H2" s="990"/>
      <c r="I2" s="994"/>
      <c r="J2" s="996"/>
      <c r="K2" s="994"/>
      <c r="L2" s="994"/>
      <c r="M2" s="994"/>
      <c r="N2" s="994"/>
      <c r="O2" s="994"/>
      <c r="P2" s="994"/>
      <c r="Q2" s="994"/>
      <c r="R2" s="994"/>
      <c r="S2" s="997"/>
      <c r="T2" s="997"/>
      <c r="U2" s="993"/>
      <c r="V2" s="1"/>
      <c r="W2" s="2"/>
      <c r="X2" s="2"/>
      <c r="Z2" s="5"/>
      <c r="AC2" s="8"/>
      <c r="AD2" s="9"/>
      <c r="AE2" s="15"/>
      <c r="AF2" s="16"/>
      <c r="AG2" s="16"/>
      <c r="AH2" s="17"/>
      <c r="AI2" s="18"/>
      <c r="AJ2" s="17"/>
      <c r="AK2" s="17"/>
      <c r="AL2" s="17"/>
      <c r="AM2" s="17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</row>
    <row r="3" spans="1:55" ht="16.5" x14ac:dyDescent="0.25">
      <c r="A3" s="20"/>
      <c r="B3" s="6"/>
      <c r="C3" s="21"/>
      <c r="D3" s="22"/>
      <c r="E3" s="23"/>
      <c r="F3" s="24"/>
      <c r="G3" s="885"/>
      <c r="H3" s="885"/>
      <c r="I3" s="997" t="s">
        <v>639</v>
      </c>
      <c r="J3" s="998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9"/>
      <c r="V3" s="26"/>
      <c r="W3" s="27"/>
      <c r="X3" s="27"/>
      <c r="AB3" s="28"/>
      <c r="AC3" s="29"/>
      <c r="AD3" s="9"/>
      <c r="AE3" s="15"/>
      <c r="AF3" s="4"/>
      <c r="AG3" s="4"/>
      <c r="AH3" s="30"/>
      <c r="AI3" s="31"/>
      <c r="AJ3" s="30"/>
      <c r="AK3" s="30"/>
      <c r="AL3" s="30"/>
      <c r="AM3" s="30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s="37" customFormat="1" ht="16.5" x14ac:dyDescent="0.25">
      <c r="A4" s="33"/>
      <c r="B4" s="33"/>
      <c r="C4" s="27"/>
      <c r="D4" s="1000" t="s">
        <v>649</v>
      </c>
      <c r="E4" s="997"/>
      <c r="F4" s="997"/>
      <c r="G4" s="1001"/>
      <c r="H4" s="1001"/>
      <c r="I4" s="997"/>
      <c r="J4" s="998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9"/>
      <c r="V4" s="26"/>
      <c r="W4" s="27"/>
      <c r="X4" s="27"/>
      <c r="Y4" s="4"/>
      <c r="Z4" s="21"/>
      <c r="AA4" s="34"/>
      <c r="AB4" s="7"/>
      <c r="AC4" s="35"/>
      <c r="AD4" s="9"/>
      <c r="AE4" s="34"/>
      <c r="AF4" s="36"/>
      <c r="AG4" s="4"/>
      <c r="AH4" s="30"/>
      <c r="AI4" s="31"/>
      <c r="AJ4" s="30"/>
      <c r="AK4" s="30"/>
      <c r="AL4" s="30"/>
      <c r="AM4" s="30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s="49" customFormat="1" x14ac:dyDescent="0.25">
      <c r="A5" s="20"/>
      <c r="B5" s="20"/>
      <c r="C5" s="21"/>
      <c r="D5" s="22"/>
      <c r="E5" s="23"/>
      <c r="F5" s="24"/>
      <c r="G5" s="38"/>
      <c r="H5" s="885"/>
      <c r="I5" s="886"/>
      <c r="J5" s="40"/>
      <c r="K5" s="41"/>
      <c r="L5" s="885"/>
      <c r="M5" s="42"/>
      <c r="N5" s="43"/>
      <c r="O5" s="886"/>
      <c r="P5" s="885"/>
      <c r="Q5" s="44"/>
      <c r="R5" s="886"/>
      <c r="S5" s="885"/>
      <c r="T5" s="45"/>
      <c r="U5" s="46"/>
      <c r="V5" s="1"/>
      <c r="W5" s="2"/>
      <c r="X5" s="2"/>
      <c r="Y5" s="4"/>
      <c r="Z5" s="5"/>
      <c r="AA5" s="6"/>
      <c r="AB5" s="7"/>
      <c r="AC5" s="8"/>
      <c r="AD5" s="9"/>
      <c r="AE5" s="15"/>
      <c r="AF5" s="47"/>
      <c r="AG5" s="4"/>
      <c r="AH5" s="30"/>
      <c r="AI5" s="31"/>
      <c r="AJ5" s="30"/>
      <c r="AK5" s="30"/>
      <c r="AL5" s="30"/>
      <c r="AM5" s="30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</row>
    <row r="6" spans="1:55" s="49" customFormat="1" ht="7.5" customHeight="1" x14ac:dyDescent="0.25">
      <c r="A6" s="20"/>
      <c r="B6" s="20"/>
      <c r="C6" s="21"/>
      <c r="D6" s="22"/>
      <c r="E6" s="23"/>
      <c r="F6" s="24"/>
      <c r="G6" s="38"/>
      <c r="H6" s="885"/>
      <c r="I6" s="886"/>
      <c r="J6" s="40"/>
      <c r="K6" s="41"/>
      <c r="L6" s="885"/>
      <c r="M6" s="42"/>
      <c r="N6" s="43"/>
      <c r="O6" s="886"/>
      <c r="P6" s="885"/>
      <c r="Q6" s="886"/>
      <c r="R6" s="886"/>
      <c r="S6" s="50"/>
      <c r="T6" s="51"/>
      <c r="U6" s="52"/>
      <c r="V6" s="1"/>
      <c r="W6" s="2"/>
      <c r="X6" s="2"/>
      <c r="Y6" s="91"/>
      <c r="Z6" s="230"/>
      <c r="AA6" s="77"/>
      <c r="AB6" s="78"/>
      <c r="AC6" s="79"/>
      <c r="AD6" s="840"/>
      <c r="AE6" s="81"/>
      <c r="AF6" s="47"/>
      <c r="AG6" s="4"/>
      <c r="AH6" s="30"/>
      <c r="AI6" s="31"/>
      <c r="AJ6" s="30"/>
      <c r="AK6" s="30"/>
      <c r="AL6" s="30"/>
      <c r="AM6" s="30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</row>
    <row r="7" spans="1:55" ht="16.5" customHeight="1" x14ac:dyDescent="0.25">
      <c r="A7" s="53" t="s">
        <v>3</v>
      </c>
      <c r="B7" s="53" t="s">
        <v>4</v>
      </c>
      <c r="C7" s="53" t="s">
        <v>5</v>
      </c>
      <c r="D7" s="54" t="s">
        <v>6</v>
      </c>
      <c r="E7" s="55"/>
      <c r="F7" s="56" t="s">
        <v>7</v>
      </c>
      <c r="G7" s="1002" t="s">
        <v>8</v>
      </c>
      <c r="H7" s="1003"/>
      <c r="I7" s="1004" t="s">
        <v>9</v>
      </c>
      <c r="J7" s="1005"/>
      <c r="K7" s="1004" t="s">
        <v>10</v>
      </c>
      <c r="L7" s="1003"/>
      <c r="M7" s="1004" t="s">
        <v>11</v>
      </c>
      <c r="N7" s="1006"/>
      <c r="O7" s="1004" t="s">
        <v>12</v>
      </c>
      <c r="P7" s="1003"/>
      <c r="Q7" s="1004" t="s">
        <v>13</v>
      </c>
      <c r="R7" s="1006"/>
      <c r="S7" s="1011" t="s">
        <v>14</v>
      </c>
      <c r="T7" s="1012"/>
      <c r="U7" s="1022" t="s">
        <v>15</v>
      </c>
      <c r="V7" s="57"/>
      <c r="W7" s="58"/>
      <c r="X7" s="874"/>
      <c r="Y7" s="75"/>
      <c r="Z7" s="76"/>
      <c r="AA7" s="77"/>
      <c r="AB7" s="78"/>
      <c r="AC7" s="79"/>
      <c r="AD7" s="80"/>
      <c r="AE7" s="81"/>
      <c r="AF7" s="63"/>
      <c r="AG7" s="64"/>
      <c r="AH7" s="65"/>
      <c r="AI7" s="66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7"/>
    </row>
    <row r="8" spans="1:55" ht="20.25" customHeight="1" x14ac:dyDescent="0.25">
      <c r="A8" s="68"/>
      <c r="B8" s="68"/>
      <c r="C8" s="68"/>
      <c r="D8" s="69"/>
      <c r="E8" s="70"/>
      <c r="F8" s="71"/>
      <c r="G8" s="1015">
        <v>25</v>
      </c>
      <c r="H8" s="1016"/>
      <c r="I8" s="1015">
        <v>26</v>
      </c>
      <c r="J8" s="1016"/>
      <c r="K8" s="1015">
        <v>27</v>
      </c>
      <c r="L8" s="1016"/>
      <c r="M8" s="1015">
        <v>28</v>
      </c>
      <c r="N8" s="1016"/>
      <c r="O8" s="1015">
        <v>29</v>
      </c>
      <c r="P8" s="1016"/>
      <c r="Q8" s="1015">
        <v>30</v>
      </c>
      <c r="R8" s="1016"/>
      <c r="S8" s="1015">
        <v>31</v>
      </c>
      <c r="T8" s="1016"/>
      <c r="U8" s="1023"/>
      <c r="V8" s="72"/>
      <c r="W8" s="73" t="s">
        <v>16</v>
      </c>
      <c r="X8" s="73" t="s">
        <v>619</v>
      </c>
      <c r="Y8" s="75"/>
      <c r="Z8" s="76"/>
      <c r="AA8" s="77"/>
      <c r="AB8" s="78"/>
      <c r="AC8" s="79"/>
      <c r="AD8" s="80"/>
      <c r="AE8" s="81"/>
      <c r="AF8" s="82"/>
      <c r="AG8" s="64"/>
      <c r="AH8" s="65"/>
      <c r="AI8" s="66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7"/>
    </row>
    <row r="9" spans="1:55" ht="24.75" customHeight="1" x14ac:dyDescent="0.25">
      <c r="A9" s="68"/>
      <c r="B9" s="68"/>
      <c r="C9" s="68"/>
      <c r="D9" s="69"/>
      <c r="E9" s="70" t="s">
        <v>17</v>
      </c>
      <c r="F9" s="71"/>
      <c r="G9" s="83" t="s">
        <v>633</v>
      </c>
      <c r="H9" s="83" t="s">
        <v>19</v>
      </c>
      <c r="I9" s="83" t="s">
        <v>18</v>
      </c>
      <c r="J9" s="84" t="s">
        <v>19</v>
      </c>
      <c r="K9" s="83" t="s">
        <v>18</v>
      </c>
      <c r="L9" s="83" t="s">
        <v>19</v>
      </c>
      <c r="M9" s="83" t="s">
        <v>18</v>
      </c>
      <c r="N9" s="83" t="s">
        <v>19</v>
      </c>
      <c r="O9" s="83" t="s">
        <v>18</v>
      </c>
      <c r="P9" s="83" t="s">
        <v>19</v>
      </c>
      <c r="Q9" s="83" t="s">
        <v>18</v>
      </c>
      <c r="R9" s="83" t="s">
        <v>19</v>
      </c>
      <c r="S9" s="83" t="s">
        <v>18</v>
      </c>
      <c r="T9" s="85" t="s">
        <v>20</v>
      </c>
      <c r="U9" s="1023"/>
      <c r="V9" s="872" t="s">
        <v>21</v>
      </c>
      <c r="W9" s="87"/>
      <c r="X9" s="87"/>
      <c r="Y9" s="75"/>
      <c r="Z9" s="76"/>
      <c r="AA9" s="88"/>
      <c r="AB9" s="89"/>
      <c r="AC9" s="82"/>
      <c r="AD9" s="90"/>
      <c r="AE9" s="81"/>
      <c r="AF9" s="91"/>
      <c r="AG9" s="92"/>
      <c r="AH9" s="65"/>
      <c r="AI9" s="66"/>
      <c r="AJ9" s="65"/>
      <c r="AK9" s="65"/>
      <c r="AL9" s="65"/>
      <c r="AM9" s="65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4"/>
    </row>
    <row r="10" spans="1:55" s="113" customFormat="1" ht="31.5" customHeight="1" x14ac:dyDescent="0.25">
      <c r="A10" s="95">
        <v>1</v>
      </c>
      <c r="B10" s="95" t="s">
        <v>22</v>
      </c>
      <c r="C10" s="95">
        <v>11</v>
      </c>
      <c r="D10" s="96">
        <v>201920403144001</v>
      </c>
      <c r="E10" s="97">
        <v>1</v>
      </c>
      <c r="F10" s="98" t="s">
        <v>23</v>
      </c>
      <c r="G10" s="99"/>
      <c r="H10" s="99"/>
      <c r="I10" s="99"/>
      <c r="J10" s="100"/>
      <c r="K10" s="99"/>
      <c r="L10" s="99"/>
      <c r="M10" s="924"/>
      <c r="N10" s="924"/>
      <c r="O10" s="924"/>
      <c r="P10" s="924"/>
      <c r="Q10" s="99"/>
      <c r="R10" s="99"/>
      <c r="S10" s="99"/>
      <c r="T10" s="99"/>
      <c r="U10" s="98" t="s">
        <v>25</v>
      </c>
      <c r="V10" s="95" t="s">
        <v>26</v>
      </c>
      <c r="W10" s="101"/>
      <c r="X10" s="101"/>
      <c r="Y10" s="101"/>
      <c r="Z10" s="103"/>
      <c r="AA10" s="98"/>
      <c r="AB10" s="98"/>
      <c r="AC10" s="102"/>
      <c r="AD10" s="102"/>
      <c r="AE10" s="104"/>
      <c r="AF10" s="105"/>
      <c r="AG10" s="106"/>
      <c r="AH10" s="107"/>
      <c r="AI10" s="108"/>
      <c r="AJ10" s="107"/>
      <c r="AK10" s="109"/>
      <c r="AL10" s="110"/>
      <c r="AM10" s="110"/>
      <c r="AN10" s="111"/>
      <c r="AO10" s="111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</row>
    <row r="11" spans="1:55" s="113" customFormat="1" ht="31.5" customHeight="1" x14ac:dyDescent="0.25">
      <c r="A11" s="95">
        <v>2</v>
      </c>
      <c r="B11" s="95" t="s">
        <v>22</v>
      </c>
      <c r="C11" s="95">
        <v>11</v>
      </c>
      <c r="D11" s="96">
        <v>201920403144003</v>
      </c>
      <c r="E11" s="97">
        <v>2</v>
      </c>
      <c r="F11" s="873" t="s">
        <v>23</v>
      </c>
      <c r="G11" s="99"/>
      <c r="H11" s="99"/>
      <c r="I11" s="99">
        <v>2</v>
      </c>
      <c r="J11" s="100" t="s">
        <v>219</v>
      </c>
      <c r="K11" s="99"/>
      <c r="L11" s="99"/>
      <c r="M11" s="925"/>
      <c r="N11" s="924"/>
      <c r="O11" s="924"/>
      <c r="P11" s="924"/>
      <c r="Q11" s="99"/>
      <c r="R11" s="99"/>
      <c r="S11" s="99"/>
      <c r="T11" s="99"/>
      <c r="U11" s="98" t="s">
        <v>27</v>
      </c>
      <c r="V11" s="95" t="s">
        <v>26</v>
      </c>
      <c r="W11" s="101"/>
      <c r="X11" s="101" t="s">
        <v>78</v>
      </c>
      <c r="Y11" s="101"/>
      <c r="Z11" s="103"/>
      <c r="AA11" s="98"/>
      <c r="AB11" s="98"/>
      <c r="AC11" s="102"/>
      <c r="AD11" s="102"/>
      <c r="AE11" s="104"/>
      <c r="AF11" s="105"/>
      <c r="AG11" s="106"/>
      <c r="AH11" s="107"/>
      <c r="AI11" s="108"/>
      <c r="AJ11" s="107"/>
      <c r="AK11" s="109"/>
      <c r="AL11" s="110"/>
      <c r="AM11" s="110"/>
      <c r="AN11" s="111"/>
      <c r="AO11" s="111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</row>
    <row r="12" spans="1:55" s="113" customFormat="1" ht="31.5" customHeight="1" x14ac:dyDescent="0.25">
      <c r="A12" s="95">
        <v>3</v>
      </c>
      <c r="B12" s="95" t="s">
        <v>22</v>
      </c>
      <c r="C12" s="95">
        <v>11</v>
      </c>
      <c r="D12" s="96">
        <v>201920403144004</v>
      </c>
      <c r="E12" s="97">
        <v>3</v>
      </c>
      <c r="F12" s="98" t="s">
        <v>23</v>
      </c>
      <c r="G12" s="99"/>
      <c r="H12" s="99"/>
      <c r="I12" s="99"/>
      <c r="J12" s="100"/>
      <c r="K12" s="99" t="s">
        <v>24</v>
      </c>
      <c r="L12" s="99" t="s">
        <v>220</v>
      </c>
      <c r="M12" s="924"/>
      <c r="N12" s="924"/>
      <c r="O12" s="924"/>
      <c r="P12" s="924"/>
      <c r="Q12" s="99"/>
      <c r="R12" s="99"/>
      <c r="S12" s="99"/>
      <c r="T12" s="99"/>
      <c r="U12" s="98" t="s">
        <v>28</v>
      </c>
      <c r="V12" s="95" t="s">
        <v>638</v>
      </c>
      <c r="W12" s="101"/>
      <c r="X12" s="101" t="s">
        <v>78</v>
      </c>
      <c r="Y12" s="101"/>
      <c r="Z12" s="103"/>
      <c r="AA12" s="98"/>
      <c r="AB12" s="98"/>
      <c r="AC12" s="102"/>
      <c r="AD12" s="102"/>
      <c r="AE12" s="104"/>
      <c r="AF12" s="105"/>
      <c r="AG12" s="106"/>
      <c r="AH12" s="107"/>
      <c r="AI12" s="108"/>
      <c r="AJ12" s="107"/>
      <c r="AK12" s="109"/>
      <c r="AL12" s="110"/>
      <c r="AM12" s="110"/>
      <c r="AN12" s="111"/>
      <c r="AO12" s="111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</row>
    <row r="13" spans="1:55" s="113" customFormat="1" ht="31.5" customHeight="1" x14ac:dyDescent="0.25">
      <c r="A13" s="95">
        <v>4</v>
      </c>
      <c r="B13" s="95" t="s">
        <v>22</v>
      </c>
      <c r="C13" s="95">
        <v>11</v>
      </c>
      <c r="D13" s="96">
        <v>201920403172001</v>
      </c>
      <c r="E13" s="97">
        <v>1</v>
      </c>
      <c r="F13" s="98" t="s">
        <v>29</v>
      </c>
      <c r="G13" s="99"/>
      <c r="H13" s="99"/>
      <c r="I13" s="99"/>
      <c r="J13" s="100"/>
      <c r="K13" s="99"/>
      <c r="L13" s="99"/>
      <c r="M13" s="926"/>
      <c r="N13" s="926"/>
      <c r="O13" s="924"/>
      <c r="P13" s="924"/>
      <c r="Q13" s="99"/>
      <c r="R13" s="99"/>
      <c r="S13" s="99"/>
      <c r="T13" s="99"/>
      <c r="U13" s="98" t="s">
        <v>31</v>
      </c>
      <c r="V13" s="95" t="s">
        <v>26</v>
      </c>
      <c r="W13" s="101"/>
      <c r="X13" s="101"/>
      <c r="Y13" s="101"/>
      <c r="Z13" s="103"/>
      <c r="AA13" s="98"/>
      <c r="AB13" s="98"/>
      <c r="AC13" s="102"/>
      <c r="AD13" s="102"/>
      <c r="AE13" s="104"/>
      <c r="AF13" s="105"/>
      <c r="AG13" s="106"/>
      <c r="AH13" s="107"/>
      <c r="AI13" s="108"/>
      <c r="AJ13" s="107"/>
      <c r="AK13" s="109"/>
      <c r="AL13" s="110"/>
      <c r="AM13" s="110"/>
      <c r="AN13" s="111"/>
      <c r="AO13" s="111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s="113" customFormat="1" ht="31.5" customHeight="1" x14ac:dyDescent="0.25">
      <c r="A14" s="95">
        <v>5</v>
      </c>
      <c r="B14" s="268" t="s">
        <v>22</v>
      </c>
      <c r="C14" s="268">
        <v>11</v>
      </c>
      <c r="D14" s="854">
        <v>201920403172001</v>
      </c>
      <c r="E14" s="855">
        <v>1</v>
      </c>
      <c r="F14" s="320" t="s">
        <v>29</v>
      </c>
      <c r="G14" s="99"/>
      <c r="H14" s="99"/>
      <c r="I14" s="99"/>
      <c r="J14" s="100"/>
      <c r="K14" s="99"/>
      <c r="L14" s="99"/>
      <c r="M14" s="924"/>
      <c r="N14" s="924"/>
      <c r="O14" s="924"/>
      <c r="P14" s="924"/>
      <c r="Q14" s="99"/>
      <c r="R14" s="99"/>
      <c r="S14" s="99"/>
      <c r="T14" s="99"/>
      <c r="U14" s="98" t="s">
        <v>86</v>
      </c>
      <c r="V14" s="95" t="s">
        <v>26</v>
      </c>
      <c r="W14" s="101"/>
      <c r="X14" s="101"/>
      <c r="Y14" s="101"/>
      <c r="Z14" s="103"/>
      <c r="AA14" s="98"/>
      <c r="AB14" s="98"/>
      <c r="AC14" s="102"/>
      <c r="AD14" s="102"/>
      <c r="AE14" s="104"/>
      <c r="AF14" s="105"/>
      <c r="AG14" s="118"/>
      <c r="AH14" s="118"/>
      <c r="AI14" s="119"/>
      <c r="AJ14" s="118"/>
      <c r="AK14" s="109"/>
      <c r="AL14" s="110"/>
      <c r="AM14" s="110"/>
      <c r="AN14" s="111"/>
      <c r="AO14" s="111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</row>
    <row r="15" spans="1:55" s="113" customFormat="1" ht="31.5" customHeight="1" x14ac:dyDescent="0.25">
      <c r="A15" s="95">
        <v>6</v>
      </c>
      <c r="B15" s="95" t="s">
        <v>22</v>
      </c>
      <c r="C15" s="95">
        <v>11</v>
      </c>
      <c r="D15" s="115">
        <v>201920403141001</v>
      </c>
      <c r="E15" s="97">
        <v>1</v>
      </c>
      <c r="F15" s="116" t="s">
        <v>32</v>
      </c>
      <c r="G15" s="99"/>
      <c r="H15" s="99"/>
      <c r="I15" s="99"/>
      <c r="J15" s="100"/>
      <c r="K15" s="99">
        <v>1</v>
      </c>
      <c r="L15" s="99" t="s">
        <v>223</v>
      </c>
      <c r="M15" s="924"/>
      <c r="N15" s="924"/>
      <c r="O15" s="924"/>
      <c r="P15" s="924"/>
      <c r="Q15" s="99"/>
      <c r="R15" s="99"/>
      <c r="S15" s="99"/>
      <c r="T15" s="99"/>
      <c r="U15" s="98" t="s">
        <v>33</v>
      </c>
      <c r="V15" s="95" t="s">
        <v>638</v>
      </c>
      <c r="W15" s="101"/>
      <c r="X15" s="101"/>
      <c r="Y15" s="117"/>
      <c r="Z15" s="103"/>
      <c r="AA15" s="98"/>
      <c r="AB15" s="98"/>
      <c r="AC15" s="102"/>
      <c r="AD15" s="102"/>
      <c r="AE15" s="104"/>
      <c r="AF15" s="105"/>
      <c r="AG15" s="118"/>
      <c r="AH15" s="118"/>
      <c r="AI15" s="119"/>
      <c r="AJ15" s="118"/>
      <c r="AK15" s="109"/>
      <c r="AL15" s="110"/>
      <c r="AM15" s="110"/>
      <c r="AN15" s="111"/>
      <c r="AO15" s="111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</row>
    <row r="16" spans="1:55" s="134" customFormat="1" ht="31.5" customHeight="1" x14ac:dyDescent="0.25">
      <c r="A16" s="95">
        <v>7</v>
      </c>
      <c r="B16" s="120" t="s">
        <v>34</v>
      </c>
      <c r="C16" s="95">
        <v>14</v>
      </c>
      <c r="D16" s="95" t="s">
        <v>35</v>
      </c>
      <c r="E16" s="97">
        <v>1</v>
      </c>
      <c r="F16" s="121" t="s">
        <v>642</v>
      </c>
      <c r="G16" s="122">
        <v>2</v>
      </c>
      <c r="H16" s="122">
        <v>502</v>
      </c>
      <c r="I16" s="122">
        <v>2</v>
      </c>
      <c r="J16" s="123" t="s">
        <v>631</v>
      </c>
      <c r="K16" s="122"/>
      <c r="L16" s="122"/>
      <c r="M16" s="927" t="s">
        <v>24</v>
      </c>
      <c r="N16" s="927">
        <v>502</v>
      </c>
      <c r="O16" s="927"/>
      <c r="P16" s="927"/>
      <c r="Q16" s="124"/>
      <c r="R16" s="124"/>
      <c r="S16" s="124"/>
      <c r="T16" s="124"/>
      <c r="U16" s="125" t="s">
        <v>37</v>
      </c>
      <c r="V16" s="126" t="s">
        <v>26</v>
      </c>
      <c r="W16" s="127"/>
      <c r="X16" s="127"/>
      <c r="Y16" s="129"/>
      <c r="Z16" s="124"/>
      <c r="AA16" s="130"/>
      <c r="AB16" s="130"/>
      <c r="AC16" s="131"/>
      <c r="AD16" s="132"/>
      <c r="AE16" s="130"/>
      <c r="AF16" s="133"/>
      <c r="AG16" s="885"/>
    </row>
    <row r="17" spans="1:55" s="134" customFormat="1" ht="31.5" customHeight="1" x14ac:dyDescent="0.25">
      <c r="A17" s="95">
        <v>8</v>
      </c>
      <c r="B17" s="120" t="s">
        <v>34</v>
      </c>
      <c r="C17" s="95">
        <v>14</v>
      </c>
      <c r="D17" s="95" t="s">
        <v>35</v>
      </c>
      <c r="E17" s="97">
        <v>2</v>
      </c>
      <c r="F17" s="121" t="s">
        <v>642</v>
      </c>
      <c r="G17" s="133"/>
      <c r="H17" s="122"/>
      <c r="I17" s="122"/>
      <c r="J17" s="123"/>
      <c r="K17" s="122"/>
      <c r="L17" s="122"/>
      <c r="M17" s="927" t="s">
        <v>24</v>
      </c>
      <c r="N17" s="927">
        <v>503</v>
      </c>
      <c r="O17" s="927"/>
      <c r="P17" s="927"/>
      <c r="Q17" s="122"/>
      <c r="R17" s="122"/>
      <c r="S17" s="122"/>
      <c r="T17" s="122"/>
      <c r="U17" s="130" t="s">
        <v>38</v>
      </c>
      <c r="V17" s="124" t="s">
        <v>26</v>
      </c>
      <c r="W17" s="122"/>
      <c r="X17" s="122">
        <v>2</v>
      </c>
      <c r="Y17" s="129"/>
      <c r="Z17" s="124"/>
      <c r="AA17" s="130"/>
      <c r="AB17" s="130"/>
      <c r="AC17" s="131"/>
      <c r="AD17" s="132"/>
      <c r="AE17" s="130"/>
      <c r="AF17" s="133"/>
      <c r="AG17" s="885"/>
    </row>
    <row r="18" spans="1:55" s="134" customFormat="1" ht="31.5" customHeight="1" x14ac:dyDescent="0.25">
      <c r="A18" s="95">
        <v>9</v>
      </c>
      <c r="B18" s="120" t="s">
        <v>34</v>
      </c>
      <c r="C18" s="95">
        <v>14</v>
      </c>
      <c r="D18" s="95" t="s">
        <v>35</v>
      </c>
      <c r="E18" s="97">
        <v>3</v>
      </c>
      <c r="F18" s="121" t="s">
        <v>642</v>
      </c>
      <c r="G18" s="133"/>
      <c r="H18" s="122"/>
      <c r="I18" s="122"/>
      <c r="J18" s="123"/>
      <c r="K18" s="122"/>
      <c r="L18" s="122"/>
      <c r="M18" s="927"/>
      <c r="N18" s="927"/>
      <c r="O18" s="927">
        <v>1</v>
      </c>
      <c r="P18" s="927">
        <v>502</v>
      </c>
      <c r="Q18" s="122"/>
      <c r="R18" s="122"/>
      <c r="S18" s="122"/>
      <c r="T18" s="122"/>
      <c r="U18" s="130" t="s">
        <v>38</v>
      </c>
      <c r="V18" s="124" t="s">
        <v>26</v>
      </c>
      <c r="W18" s="122"/>
      <c r="X18" s="122">
        <v>2</v>
      </c>
      <c r="Y18" s="129"/>
      <c r="Z18" s="124"/>
      <c r="AA18" s="130"/>
      <c r="AB18" s="130"/>
      <c r="AC18" s="131"/>
      <c r="AD18" s="132"/>
      <c r="AE18" s="130"/>
      <c r="AF18" s="133"/>
      <c r="AG18" s="885"/>
    </row>
    <row r="19" spans="1:55" s="134" customFormat="1" ht="31.5" customHeight="1" x14ac:dyDescent="0.25">
      <c r="A19" s="95">
        <v>10</v>
      </c>
      <c r="B19" s="120" t="s">
        <v>39</v>
      </c>
      <c r="C19" s="120">
        <v>20</v>
      </c>
      <c r="D19" s="98" t="s">
        <v>40</v>
      </c>
      <c r="E19" s="97">
        <v>1</v>
      </c>
      <c r="F19" s="98" t="s">
        <v>41</v>
      </c>
      <c r="G19" s="127"/>
      <c r="H19" s="127"/>
      <c r="I19" s="127"/>
      <c r="J19" s="129"/>
      <c r="K19" s="127"/>
      <c r="L19" s="127"/>
      <c r="M19" s="928">
        <v>0</v>
      </c>
      <c r="N19" s="928"/>
      <c r="O19" s="928"/>
      <c r="P19" s="928"/>
      <c r="Q19" s="273">
        <v>2</v>
      </c>
      <c r="R19" s="273" t="s">
        <v>45</v>
      </c>
      <c r="S19" s="127"/>
      <c r="T19" s="127"/>
      <c r="U19" s="98" t="s">
        <v>42</v>
      </c>
      <c r="V19" s="102" t="s">
        <v>596</v>
      </c>
      <c r="W19" s="135" t="s">
        <v>43</v>
      </c>
      <c r="X19" s="135"/>
      <c r="Y19" s="136"/>
      <c r="Z19" s="98"/>
      <c r="AA19" s="98"/>
      <c r="AB19" s="98"/>
      <c r="AC19" s="98"/>
      <c r="AD19" s="98"/>
      <c r="AE19" s="98"/>
      <c r="AF19" s="98"/>
      <c r="AK19" s="102"/>
      <c r="AL19" s="137"/>
      <c r="AM19" s="137"/>
      <c r="AN19" s="138"/>
      <c r="AO19" s="139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</row>
    <row r="20" spans="1:55" s="134" customFormat="1" ht="31.5" customHeight="1" x14ac:dyDescent="0.25">
      <c r="A20" s="95">
        <v>11</v>
      </c>
      <c r="B20" s="120" t="s">
        <v>39</v>
      </c>
      <c r="C20" s="120">
        <v>20</v>
      </c>
      <c r="D20" s="98" t="s">
        <v>40</v>
      </c>
      <c r="E20" s="97">
        <v>2</v>
      </c>
      <c r="F20" s="98" t="s">
        <v>41</v>
      </c>
      <c r="G20" s="127"/>
      <c r="H20" s="127"/>
      <c r="I20" s="127"/>
      <c r="J20" s="129"/>
      <c r="K20" s="127"/>
      <c r="L20" s="127"/>
      <c r="M20" s="928">
        <v>0</v>
      </c>
      <c r="N20" s="928"/>
      <c r="O20" s="928"/>
      <c r="P20" s="928"/>
      <c r="Q20" s="127"/>
      <c r="R20" s="127"/>
      <c r="S20" s="127"/>
      <c r="T20" s="127"/>
      <c r="U20" s="98" t="s">
        <v>46</v>
      </c>
      <c r="V20" s="102" t="s">
        <v>26</v>
      </c>
      <c r="W20" s="135" t="s">
        <v>43</v>
      </c>
      <c r="X20" s="135"/>
      <c r="Y20" s="136"/>
      <c r="Z20" s="98"/>
      <c r="AA20" s="98"/>
      <c r="AB20" s="98"/>
      <c r="AC20" s="98"/>
      <c r="AD20" s="98"/>
      <c r="AE20" s="98"/>
      <c r="AF20" s="98"/>
      <c r="AK20" s="102"/>
      <c r="AL20" s="137"/>
      <c r="AM20" s="137"/>
      <c r="AN20" s="138"/>
      <c r="AO20" s="139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</row>
    <row r="21" spans="1:55" s="134" customFormat="1" ht="31.5" customHeight="1" x14ac:dyDescent="0.25">
      <c r="A21" s="95">
        <v>12</v>
      </c>
      <c r="B21" s="120" t="s">
        <v>39</v>
      </c>
      <c r="C21" s="120">
        <v>20</v>
      </c>
      <c r="D21" s="98" t="s">
        <v>47</v>
      </c>
      <c r="E21" s="97">
        <v>1</v>
      </c>
      <c r="F21" s="98" t="s">
        <v>41</v>
      </c>
      <c r="G21" s="127"/>
      <c r="H21" s="127"/>
      <c r="I21" s="127"/>
      <c r="J21" s="129"/>
      <c r="K21" s="122" t="s">
        <v>24</v>
      </c>
      <c r="L21" s="122" t="s">
        <v>56</v>
      </c>
      <c r="M21" s="928"/>
      <c r="N21" s="928"/>
      <c r="O21" s="928"/>
      <c r="P21" s="928"/>
      <c r="Q21" s="127"/>
      <c r="R21" s="127"/>
      <c r="S21" s="127"/>
      <c r="T21" s="127"/>
      <c r="U21" s="98" t="s">
        <v>46</v>
      </c>
      <c r="V21" s="102" t="s">
        <v>26</v>
      </c>
      <c r="W21" s="135" t="s">
        <v>48</v>
      </c>
      <c r="X21" s="135"/>
      <c r="Y21" s="136"/>
      <c r="Z21" s="98"/>
      <c r="AA21" s="98"/>
      <c r="AB21" s="98"/>
      <c r="AC21" s="98"/>
      <c r="AD21" s="98"/>
      <c r="AE21" s="98"/>
      <c r="AF21" s="98"/>
      <c r="AK21" s="102"/>
      <c r="AL21" s="137"/>
      <c r="AM21" s="137"/>
      <c r="AN21" s="138"/>
      <c r="AO21" s="139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</row>
    <row r="22" spans="1:55" s="134" customFormat="1" ht="31.5" customHeight="1" x14ac:dyDescent="0.25">
      <c r="A22" s="95">
        <v>13</v>
      </c>
      <c r="B22" s="120" t="s">
        <v>39</v>
      </c>
      <c r="C22" s="120">
        <v>20</v>
      </c>
      <c r="D22" s="98" t="s">
        <v>47</v>
      </c>
      <c r="E22" s="97">
        <v>2</v>
      </c>
      <c r="F22" s="98" t="s">
        <v>41</v>
      </c>
      <c r="G22" s="127"/>
      <c r="H22" s="127"/>
      <c r="I22" s="127"/>
      <c r="J22" s="129"/>
      <c r="K22" s="127" t="s">
        <v>24</v>
      </c>
      <c r="L22" s="253" t="s">
        <v>45</v>
      </c>
      <c r="M22" s="928"/>
      <c r="N22" s="928"/>
      <c r="O22" s="928"/>
      <c r="P22" s="928"/>
      <c r="Q22" s="127"/>
      <c r="R22" s="127"/>
      <c r="S22" s="127"/>
      <c r="T22" s="127"/>
      <c r="U22" s="98" t="s">
        <v>49</v>
      </c>
      <c r="V22" s="102" t="s">
        <v>26</v>
      </c>
      <c r="W22" s="135" t="s">
        <v>48</v>
      </c>
      <c r="X22" s="135"/>
      <c r="Y22" s="136"/>
      <c r="Z22" s="98"/>
      <c r="AA22" s="98"/>
      <c r="AB22" s="98"/>
      <c r="AC22" s="98"/>
      <c r="AD22" s="98"/>
      <c r="AE22" s="98"/>
      <c r="AF22" s="98"/>
      <c r="AK22" s="102"/>
      <c r="AL22" s="137"/>
      <c r="AM22" s="137"/>
      <c r="AN22" s="138"/>
      <c r="AO22" s="139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</row>
    <row r="23" spans="1:55" s="134" customFormat="1" ht="31.5" customHeight="1" x14ac:dyDescent="0.25">
      <c r="A23" s="95">
        <v>14</v>
      </c>
      <c r="B23" s="120" t="s">
        <v>39</v>
      </c>
      <c r="C23" s="120">
        <v>20</v>
      </c>
      <c r="D23" s="98" t="s">
        <v>50</v>
      </c>
      <c r="E23" s="97">
        <v>1</v>
      </c>
      <c r="F23" s="98" t="s">
        <v>41</v>
      </c>
      <c r="G23" s="127"/>
      <c r="H23" s="127"/>
      <c r="I23" s="127"/>
      <c r="J23" s="129"/>
      <c r="K23" s="127"/>
      <c r="L23" s="127"/>
      <c r="M23" s="928"/>
      <c r="N23" s="928"/>
      <c r="O23" s="928">
        <v>0</v>
      </c>
      <c r="P23" s="928"/>
      <c r="Q23" s="127"/>
      <c r="R23" s="127"/>
      <c r="S23" s="127"/>
      <c r="T23" s="127"/>
      <c r="U23" s="98" t="s">
        <v>42</v>
      </c>
      <c r="V23" s="102" t="s">
        <v>26</v>
      </c>
      <c r="W23" s="135" t="s">
        <v>51</v>
      </c>
      <c r="X23" s="135"/>
      <c r="Y23" s="136"/>
      <c r="Z23" s="98"/>
      <c r="AA23" s="98"/>
      <c r="AB23" s="98"/>
      <c r="AC23" s="98"/>
      <c r="AD23" s="98"/>
      <c r="AE23" s="98"/>
      <c r="AF23" s="98"/>
      <c r="AK23" s="102"/>
      <c r="AL23" s="137"/>
      <c r="AM23" s="137"/>
      <c r="AN23" s="138"/>
      <c r="AO23" s="139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</row>
    <row r="24" spans="1:55" s="134" customFormat="1" ht="31.5" customHeight="1" x14ac:dyDescent="0.25">
      <c r="A24" s="95">
        <v>15</v>
      </c>
      <c r="B24" s="120" t="s">
        <v>39</v>
      </c>
      <c r="C24" s="120">
        <v>20</v>
      </c>
      <c r="D24" s="98" t="s">
        <v>50</v>
      </c>
      <c r="E24" s="97">
        <v>2</v>
      </c>
      <c r="F24" s="98" t="s">
        <v>41</v>
      </c>
      <c r="G24" s="127"/>
      <c r="H24" s="127"/>
      <c r="I24" s="127" t="s">
        <v>24</v>
      </c>
      <c r="J24" s="127" t="s">
        <v>45</v>
      </c>
      <c r="K24" s="127"/>
      <c r="L24" s="127"/>
      <c r="M24" s="928"/>
      <c r="N24" s="928"/>
      <c r="O24" s="928"/>
      <c r="P24" s="928"/>
      <c r="Q24" s="127"/>
      <c r="R24" s="127"/>
      <c r="S24" s="127"/>
      <c r="T24" s="127"/>
      <c r="U24" s="98" t="s">
        <v>49</v>
      </c>
      <c r="V24" s="102" t="s">
        <v>26</v>
      </c>
      <c r="W24" s="135" t="s">
        <v>51</v>
      </c>
      <c r="X24" s="135"/>
      <c r="Y24" s="136"/>
      <c r="Z24" s="98"/>
      <c r="AA24" s="98"/>
      <c r="AB24" s="98"/>
      <c r="AC24" s="98"/>
      <c r="AD24" s="98"/>
      <c r="AE24" s="98"/>
      <c r="AF24" s="98"/>
      <c r="AK24" s="102"/>
      <c r="AL24" s="137"/>
      <c r="AM24" s="137"/>
      <c r="AN24" s="138"/>
      <c r="AO24" s="139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</row>
    <row r="25" spans="1:55" s="134" customFormat="1" ht="31.5" customHeight="1" x14ac:dyDescent="0.25">
      <c r="A25" s="95">
        <v>16</v>
      </c>
      <c r="B25" s="120" t="s">
        <v>39</v>
      </c>
      <c r="C25" s="120">
        <v>20</v>
      </c>
      <c r="D25" s="98" t="s">
        <v>52</v>
      </c>
      <c r="E25" s="97">
        <v>1</v>
      </c>
      <c r="F25" s="98" t="s">
        <v>41</v>
      </c>
      <c r="G25" s="127">
        <v>2</v>
      </c>
      <c r="H25" s="127" t="s">
        <v>45</v>
      </c>
      <c r="I25" s="127"/>
      <c r="J25" s="129"/>
      <c r="K25" s="127"/>
      <c r="L25" s="127"/>
      <c r="M25" s="928"/>
      <c r="N25" s="928"/>
      <c r="O25" s="928"/>
      <c r="P25" s="928"/>
      <c r="Q25" s="127"/>
      <c r="R25" s="127"/>
      <c r="S25" s="127"/>
      <c r="T25" s="127"/>
      <c r="U25" s="98" t="s">
        <v>54</v>
      </c>
      <c r="V25" s="102" t="s">
        <v>226</v>
      </c>
      <c r="W25" s="135" t="s">
        <v>55</v>
      </c>
      <c r="X25" s="135"/>
      <c r="Y25" s="136"/>
      <c r="Z25" s="98"/>
      <c r="AA25" s="98"/>
      <c r="AB25" s="98"/>
      <c r="AC25" s="98"/>
      <c r="AD25" s="98"/>
      <c r="AE25" s="98"/>
      <c r="AF25" s="98"/>
      <c r="AK25" s="102"/>
      <c r="AL25" s="137"/>
      <c r="AM25" s="137"/>
      <c r="AN25" s="138"/>
    </row>
    <row r="26" spans="1:55" s="134" customFormat="1" ht="31.5" customHeight="1" x14ac:dyDescent="0.25">
      <c r="A26" s="95">
        <v>17</v>
      </c>
      <c r="B26" s="120" t="s">
        <v>39</v>
      </c>
      <c r="C26" s="120">
        <v>20</v>
      </c>
      <c r="D26" s="98" t="s">
        <v>52</v>
      </c>
      <c r="E26" s="97">
        <v>2</v>
      </c>
      <c r="F26" s="98" t="s">
        <v>41</v>
      </c>
      <c r="G26" s="127" t="s">
        <v>24</v>
      </c>
      <c r="H26" s="127" t="s">
        <v>56</v>
      </c>
      <c r="I26" s="127"/>
      <c r="J26" s="129"/>
      <c r="K26" s="127"/>
      <c r="L26" s="127"/>
      <c r="M26" s="928"/>
      <c r="N26" s="928"/>
      <c r="O26" s="928"/>
      <c r="P26" s="928"/>
      <c r="Q26" s="127"/>
      <c r="R26" s="127"/>
      <c r="S26" s="127"/>
      <c r="T26" s="127"/>
      <c r="U26" s="98" t="s">
        <v>49</v>
      </c>
      <c r="V26" s="102" t="s">
        <v>26</v>
      </c>
      <c r="W26" s="135" t="s">
        <v>55</v>
      </c>
      <c r="X26" s="135"/>
      <c r="Y26" s="136"/>
      <c r="Z26" s="98"/>
      <c r="AA26" s="98"/>
      <c r="AB26" s="98"/>
      <c r="AC26" s="98"/>
      <c r="AD26" s="98"/>
      <c r="AE26" s="98"/>
      <c r="AF26" s="98"/>
      <c r="AK26" s="102"/>
      <c r="AL26" s="137"/>
      <c r="AM26" s="137"/>
      <c r="AN26" s="138"/>
    </row>
    <row r="27" spans="1:55" s="134" customFormat="1" ht="31.5" customHeight="1" x14ac:dyDescent="0.25">
      <c r="A27" s="95">
        <v>18</v>
      </c>
      <c r="B27" s="120" t="s">
        <v>39</v>
      </c>
      <c r="C27" s="120">
        <v>20</v>
      </c>
      <c r="D27" s="98" t="s">
        <v>57</v>
      </c>
      <c r="E27" s="97">
        <v>1</v>
      </c>
      <c r="F27" s="98" t="s">
        <v>58</v>
      </c>
      <c r="G27" s="127" t="s">
        <v>24</v>
      </c>
      <c r="H27" s="127" t="s">
        <v>62</v>
      </c>
      <c r="I27" s="127" t="s">
        <v>24</v>
      </c>
      <c r="J27" s="129" t="s">
        <v>62</v>
      </c>
      <c r="K27" s="127"/>
      <c r="L27" s="127"/>
      <c r="M27" s="928"/>
      <c r="N27" s="928"/>
      <c r="O27" s="928"/>
      <c r="P27" s="928"/>
      <c r="Q27" s="127"/>
      <c r="R27" s="127"/>
      <c r="S27" s="127"/>
      <c r="T27" s="127"/>
      <c r="U27" s="98" t="s">
        <v>59</v>
      </c>
      <c r="V27" s="120"/>
      <c r="W27" s="141" t="s">
        <v>60</v>
      </c>
      <c r="X27" s="141"/>
      <c r="Y27" s="136"/>
      <c r="Z27" s="98"/>
      <c r="AA27" s="98"/>
      <c r="AB27" s="98"/>
      <c r="AC27" s="98"/>
      <c r="AD27" s="98"/>
      <c r="AE27" s="98"/>
      <c r="AF27" s="98"/>
      <c r="AK27" s="102"/>
      <c r="AL27" s="137"/>
      <c r="AM27" s="137"/>
      <c r="AN27" s="138"/>
    </row>
    <row r="28" spans="1:55" s="134" customFormat="1" ht="31.5" customHeight="1" x14ac:dyDescent="0.25">
      <c r="A28" s="95">
        <v>19</v>
      </c>
      <c r="B28" s="120" t="s">
        <v>39</v>
      </c>
      <c r="C28" s="120">
        <v>20</v>
      </c>
      <c r="D28" s="98" t="s">
        <v>57</v>
      </c>
      <c r="E28" s="97">
        <v>2</v>
      </c>
      <c r="F28" s="98" t="s">
        <v>58</v>
      </c>
      <c r="G28" s="127">
        <v>2</v>
      </c>
      <c r="H28" s="127" t="s">
        <v>61</v>
      </c>
      <c r="I28" s="127">
        <v>2</v>
      </c>
      <c r="J28" s="129" t="s">
        <v>61</v>
      </c>
      <c r="K28" s="114" t="s">
        <v>24</v>
      </c>
      <c r="L28" s="114" t="s">
        <v>62</v>
      </c>
      <c r="M28" s="928"/>
      <c r="N28" s="928"/>
      <c r="O28" s="928"/>
      <c r="P28" s="928"/>
      <c r="Q28" s="127"/>
      <c r="R28" s="127"/>
      <c r="S28" s="127"/>
      <c r="T28" s="127"/>
      <c r="U28" s="98" t="s">
        <v>25</v>
      </c>
      <c r="V28" s="120" t="s">
        <v>26</v>
      </c>
      <c r="W28" s="141" t="s">
        <v>60</v>
      </c>
      <c r="X28" s="141"/>
      <c r="Y28" s="136"/>
      <c r="Z28" s="98"/>
      <c r="AA28" s="98"/>
      <c r="AB28" s="98"/>
      <c r="AC28" s="98"/>
      <c r="AD28" s="98"/>
      <c r="AE28" s="98"/>
      <c r="AF28" s="98"/>
      <c r="AK28" s="102"/>
      <c r="AL28" s="137"/>
      <c r="AM28" s="137"/>
      <c r="AN28" s="138"/>
    </row>
    <row r="29" spans="1:55" s="134" customFormat="1" ht="31.5" customHeight="1" x14ac:dyDescent="0.25">
      <c r="A29" s="95">
        <v>20</v>
      </c>
      <c r="B29" s="120" t="s">
        <v>39</v>
      </c>
      <c r="C29" s="120">
        <v>20</v>
      </c>
      <c r="D29" s="98" t="s">
        <v>57</v>
      </c>
      <c r="E29" s="97">
        <v>3</v>
      </c>
      <c r="F29" s="98" t="s">
        <v>58</v>
      </c>
      <c r="G29" s="127">
        <v>0</v>
      </c>
      <c r="H29" s="127"/>
      <c r="I29" s="127"/>
      <c r="J29" s="127"/>
      <c r="K29" s="127"/>
      <c r="L29" s="127"/>
      <c r="M29" s="928"/>
      <c r="N29" s="928"/>
      <c r="O29" s="928"/>
      <c r="P29" s="928"/>
      <c r="Q29" s="127"/>
      <c r="R29" s="127"/>
      <c r="S29" s="127"/>
      <c r="T29" s="127"/>
      <c r="U29" s="98" t="s">
        <v>63</v>
      </c>
      <c r="V29" s="120" t="s">
        <v>629</v>
      </c>
      <c r="W29" s="141" t="s">
        <v>60</v>
      </c>
      <c r="X29" s="141"/>
      <c r="Y29" s="136"/>
      <c r="Z29" s="98"/>
      <c r="AA29" s="98"/>
      <c r="AB29" s="98"/>
      <c r="AC29" s="98"/>
      <c r="AD29" s="98"/>
      <c r="AE29" s="98"/>
      <c r="AF29" s="98"/>
      <c r="AK29" s="102"/>
      <c r="AL29" s="137"/>
      <c r="AM29" s="137"/>
      <c r="AN29" s="138"/>
    </row>
    <row r="30" spans="1:55" s="134" customFormat="1" ht="31.5" customHeight="1" x14ac:dyDescent="0.25">
      <c r="A30" s="95">
        <v>21</v>
      </c>
      <c r="B30" s="120" t="s">
        <v>39</v>
      </c>
      <c r="C30" s="120">
        <v>20</v>
      </c>
      <c r="D30" s="98" t="s">
        <v>64</v>
      </c>
      <c r="E30" s="97">
        <v>1</v>
      </c>
      <c r="F30" s="98" t="s">
        <v>58</v>
      </c>
      <c r="G30" s="127"/>
      <c r="H30" s="127"/>
      <c r="I30" s="127"/>
      <c r="J30" s="129"/>
      <c r="K30" s="127"/>
      <c r="L30" s="127"/>
      <c r="M30" s="928"/>
      <c r="N30" s="928"/>
      <c r="O30" s="928">
        <v>0</v>
      </c>
      <c r="P30" s="928"/>
      <c r="Q30" s="250">
        <v>0</v>
      </c>
      <c r="R30" s="127"/>
      <c r="S30" s="127"/>
      <c r="T30" s="127"/>
      <c r="U30" s="98" t="s">
        <v>27</v>
      </c>
      <c r="V30" s="95" t="s">
        <v>647</v>
      </c>
      <c r="W30" s="141" t="s">
        <v>65</v>
      </c>
      <c r="X30" s="99">
        <v>4</v>
      </c>
      <c r="Y30" s="136"/>
      <c r="Z30" s="98"/>
      <c r="AA30" s="98"/>
      <c r="AB30" s="98"/>
      <c r="AC30" s="98"/>
      <c r="AD30" s="98"/>
      <c r="AE30" s="98"/>
      <c r="AF30" s="98"/>
      <c r="AK30" s="102"/>
      <c r="AL30" s="137"/>
      <c r="AM30" s="137"/>
      <c r="AN30" s="138"/>
    </row>
    <row r="31" spans="1:55" s="134" customFormat="1" ht="31.5" customHeight="1" x14ac:dyDescent="0.25">
      <c r="A31" s="95">
        <v>22</v>
      </c>
      <c r="B31" s="120" t="s">
        <v>39</v>
      </c>
      <c r="C31" s="120">
        <v>20</v>
      </c>
      <c r="D31" s="98" t="s">
        <v>64</v>
      </c>
      <c r="E31" s="97">
        <v>2</v>
      </c>
      <c r="F31" s="98" t="s">
        <v>58</v>
      </c>
      <c r="G31" s="127"/>
      <c r="H31" s="127"/>
      <c r="I31" s="127"/>
      <c r="J31" s="129"/>
      <c r="K31" s="127"/>
      <c r="L31" s="127"/>
      <c r="M31" s="928"/>
      <c r="N31" s="928"/>
      <c r="O31" s="928"/>
      <c r="P31" s="928"/>
      <c r="Q31" s="127" t="s">
        <v>24</v>
      </c>
      <c r="R31" s="127" t="s">
        <v>62</v>
      </c>
      <c r="S31" s="127"/>
      <c r="T31" s="127"/>
      <c r="U31" s="98" t="s">
        <v>28</v>
      </c>
      <c r="V31" s="95" t="s">
        <v>638</v>
      </c>
      <c r="W31" s="141" t="s">
        <v>65</v>
      </c>
      <c r="X31" s="99">
        <v>2</v>
      </c>
      <c r="Y31" s="136"/>
      <c r="Z31" s="98"/>
      <c r="AA31" s="98"/>
      <c r="AB31" s="98"/>
      <c r="AC31" s="98"/>
      <c r="AD31" s="98"/>
      <c r="AE31" s="98"/>
      <c r="AF31" s="98"/>
      <c r="AK31" s="102"/>
      <c r="AL31" s="137"/>
      <c r="AM31" s="137"/>
      <c r="AN31" s="138"/>
    </row>
    <row r="32" spans="1:55" s="134" customFormat="1" ht="31.5" customHeight="1" x14ac:dyDescent="0.25">
      <c r="A32" s="95">
        <v>23</v>
      </c>
      <c r="B32" s="120" t="s">
        <v>39</v>
      </c>
      <c r="C32" s="120">
        <v>20</v>
      </c>
      <c r="D32" s="98" t="s">
        <v>64</v>
      </c>
      <c r="E32" s="97">
        <v>3</v>
      </c>
      <c r="F32" s="98" t="s">
        <v>58</v>
      </c>
      <c r="G32" s="127"/>
      <c r="H32" s="127"/>
      <c r="I32" s="127"/>
      <c r="J32" s="129"/>
      <c r="K32" s="127"/>
      <c r="L32" s="127"/>
      <c r="M32" s="928"/>
      <c r="N32" s="928"/>
      <c r="O32" s="928"/>
      <c r="P32" s="928"/>
      <c r="Q32" s="127" t="s">
        <v>24</v>
      </c>
      <c r="R32" s="127" t="s">
        <v>61</v>
      </c>
      <c r="S32" s="127"/>
      <c r="T32" s="127"/>
      <c r="U32" s="98" t="s">
        <v>66</v>
      </c>
      <c r="V32" s="120" t="s">
        <v>26</v>
      </c>
      <c r="W32" s="141" t="s">
        <v>65</v>
      </c>
      <c r="X32" s="141"/>
      <c r="Y32" s="136"/>
      <c r="Z32" s="98"/>
      <c r="AA32" s="98"/>
      <c r="AB32" s="98"/>
      <c r="AC32" s="98"/>
      <c r="AD32" s="98"/>
      <c r="AE32" s="98"/>
      <c r="AF32" s="98"/>
      <c r="AK32" s="102"/>
      <c r="AL32" s="137"/>
      <c r="AM32" s="137"/>
      <c r="AN32" s="138"/>
    </row>
    <row r="33" spans="1:40" s="134" customFormat="1" ht="31.5" customHeight="1" x14ac:dyDescent="0.25">
      <c r="A33" s="95">
        <v>24</v>
      </c>
      <c r="B33" s="120" t="s">
        <v>39</v>
      </c>
      <c r="C33" s="120">
        <v>20</v>
      </c>
      <c r="D33" s="98" t="s">
        <v>67</v>
      </c>
      <c r="E33" s="97">
        <v>1</v>
      </c>
      <c r="F33" s="98" t="s">
        <v>58</v>
      </c>
      <c r="G33" s="127"/>
      <c r="H33" s="127"/>
      <c r="I33" s="127"/>
      <c r="J33" s="129"/>
      <c r="K33" s="127">
        <v>1</v>
      </c>
      <c r="L33" s="127" t="s">
        <v>61</v>
      </c>
      <c r="M33" s="928"/>
      <c r="N33" s="928"/>
      <c r="O33" s="928"/>
      <c r="P33" s="928"/>
      <c r="Q33" s="127"/>
      <c r="R33" s="127"/>
      <c r="S33" s="127"/>
      <c r="T33" s="127"/>
      <c r="U33" s="98" t="s">
        <v>66</v>
      </c>
      <c r="V33" s="102" t="s">
        <v>26</v>
      </c>
      <c r="W33" s="141" t="s">
        <v>68</v>
      </c>
      <c r="X33" s="141"/>
      <c r="Y33" s="136"/>
      <c r="Z33" s="98"/>
      <c r="AA33" s="98"/>
      <c r="AB33" s="98"/>
      <c r="AC33" s="98"/>
      <c r="AD33" s="98"/>
      <c r="AE33" s="98"/>
      <c r="AF33" s="98"/>
      <c r="AK33" s="102"/>
      <c r="AL33" s="137"/>
      <c r="AM33" s="137"/>
      <c r="AN33" s="138"/>
    </row>
    <row r="34" spans="1:40" s="134" customFormat="1" ht="31.5" customHeight="1" x14ac:dyDescent="0.25">
      <c r="A34" s="95">
        <v>25</v>
      </c>
      <c r="B34" s="120" t="s">
        <v>39</v>
      </c>
      <c r="C34" s="120">
        <v>20</v>
      </c>
      <c r="D34" s="98" t="s">
        <v>67</v>
      </c>
      <c r="E34" s="97">
        <v>2</v>
      </c>
      <c r="F34" s="98" t="s">
        <v>58</v>
      </c>
      <c r="G34" s="127"/>
      <c r="H34" s="127"/>
      <c r="I34" s="127"/>
      <c r="J34" s="129"/>
      <c r="K34" s="127"/>
      <c r="L34" s="127"/>
      <c r="M34" s="928">
        <v>0</v>
      </c>
      <c r="N34" s="928"/>
      <c r="O34" s="928"/>
      <c r="P34" s="928"/>
      <c r="Q34" s="127"/>
      <c r="R34" s="127"/>
      <c r="S34" s="127" t="s">
        <v>24</v>
      </c>
      <c r="T34" s="127" t="s">
        <v>220</v>
      </c>
      <c r="U34" s="98" t="s">
        <v>49</v>
      </c>
      <c r="V34" s="102" t="s">
        <v>26</v>
      </c>
      <c r="W34" s="141" t="s">
        <v>68</v>
      </c>
      <c r="X34" s="141"/>
      <c r="Y34" s="136"/>
      <c r="Z34" s="98"/>
      <c r="AA34" s="98"/>
      <c r="AB34" s="98"/>
      <c r="AC34" s="98"/>
      <c r="AD34" s="98"/>
      <c r="AE34" s="98"/>
      <c r="AF34" s="98"/>
      <c r="AK34" s="142"/>
      <c r="AL34" s="143"/>
      <c r="AM34" s="143"/>
      <c r="AN34" s="144"/>
    </row>
    <row r="35" spans="1:40" s="134" customFormat="1" ht="31.5" customHeight="1" x14ac:dyDescent="0.25">
      <c r="A35" s="95">
        <v>26</v>
      </c>
      <c r="B35" s="120" t="s">
        <v>39</v>
      </c>
      <c r="C35" s="120">
        <v>20</v>
      </c>
      <c r="D35" s="98" t="s">
        <v>67</v>
      </c>
      <c r="E35" s="97">
        <v>3</v>
      </c>
      <c r="F35" s="98" t="s">
        <v>58</v>
      </c>
      <c r="G35" s="127"/>
      <c r="H35" s="127"/>
      <c r="I35" s="127"/>
      <c r="J35" s="129"/>
      <c r="K35" s="127">
        <v>2</v>
      </c>
      <c r="L35" s="129" t="s">
        <v>61</v>
      </c>
      <c r="M35" s="928"/>
      <c r="N35" s="928"/>
      <c r="O35" s="928"/>
      <c r="P35" s="928"/>
      <c r="Q35" s="127"/>
      <c r="R35" s="127"/>
      <c r="S35" s="127"/>
      <c r="T35" s="127"/>
      <c r="U35" s="98" t="s">
        <v>69</v>
      </c>
      <c r="V35" s="102" t="s">
        <v>26</v>
      </c>
      <c r="W35" s="141" t="s">
        <v>68</v>
      </c>
      <c r="X35" s="141"/>
      <c r="Y35" s="136"/>
      <c r="Z35" s="98"/>
      <c r="AA35" s="98"/>
      <c r="AB35" s="98"/>
      <c r="AC35" s="98"/>
      <c r="AD35" s="98"/>
      <c r="AE35" s="98"/>
      <c r="AF35" s="98"/>
      <c r="AK35" s="142"/>
      <c r="AL35" s="143"/>
      <c r="AM35" s="143"/>
      <c r="AN35" s="144"/>
    </row>
    <row r="36" spans="1:40" s="134" customFormat="1" ht="31.5" customHeight="1" x14ac:dyDescent="0.25">
      <c r="A36" s="95">
        <v>27</v>
      </c>
      <c r="B36" s="120" t="s">
        <v>39</v>
      </c>
      <c r="C36" s="120">
        <v>20</v>
      </c>
      <c r="D36" s="98" t="s">
        <v>70</v>
      </c>
      <c r="E36" s="97">
        <v>1</v>
      </c>
      <c r="F36" s="98" t="s">
        <v>58</v>
      </c>
      <c r="G36" s="145"/>
      <c r="H36" s="114"/>
      <c r="I36" s="114"/>
      <c r="J36" s="146"/>
      <c r="K36" s="114"/>
      <c r="L36" s="114"/>
      <c r="M36" s="929"/>
      <c r="N36" s="925"/>
      <c r="O36" s="925">
        <v>0</v>
      </c>
      <c r="P36" s="925"/>
      <c r="Q36" s="127"/>
      <c r="R36" s="127"/>
      <c r="S36" s="127" t="s">
        <v>24</v>
      </c>
      <c r="T36" s="127" t="s">
        <v>62</v>
      </c>
      <c r="U36" s="98" t="s">
        <v>25</v>
      </c>
      <c r="V36" s="120" t="s">
        <v>26</v>
      </c>
      <c r="W36" s="141" t="s">
        <v>65</v>
      </c>
      <c r="X36" s="141"/>
      <c r="Y36" s="136"/>
      <c r="Z36" s="98"/>
      <c r="AA36" s="98"/>
      <c r="AB36" s="98"/>
      <c r="AC36" s="98"/>
      <c r="AD36" s="98"/>
      <c r="AE36" s="98"/>
      <c r="AF36" s="98"/>
      <c r="AK36" s="148"/>
    </row>
    <row r="37" spans="1:40" s="134" customFormat="1" ht="31.5" customHeight="1" x14ac:dyDescent="0.25">
      <c r="A37" s="95">
        <v>28</v>
      </c>
      <c r="B37" s="120" t="s">
        <v>39</v>
      </c>
      <c r="C37" s="120">
        <v>20</v>
      </c>
      <c r="D37" s="98" t="s">
        <v>70</v>
      </c>
      <c r="E37" s="97">
        <v>2</v>
      </c>
      <c r="F37" s="98" t="s">
        <v>58</v>
      </c>
      <c r="G37" s="145"/>
      <c r="H37" s="114"/>
      <c r="I37" s="114"/>
      <c r="J37" s="146"/>
      <c r="K37" s="114"/>
      <c r="L37" s="114"/>
      <c r="M37" s="929"/>
      <c r="N37" s="925"/>
      <c r="O37" s="928">
        <v>0</v>
      </c>
      <c r="P37" s="928"/>
      <c r="Q37" s="127">
        <v>2</v>
      </c>
      <c r="R37" s="127" t="s">
        <v>219</v>
      </c>
      <c r="S37" s="127"/>
      <c r="T37" s="127"/>
      <c r="U37" s="98" t="s">
        <v>46</v>
      </c>
      <c r="V37" s="859" t="s">
        <v>614</v>
      </c>
      <c r="W37" s="141" t="s">
        <v>65</v>
      </c>
      <c r="X37" s="141"/>
      <c r="Y37" s="136"/>
      <c r="Z37" s="98"/>
      <c r="AA37" s="98"/>
      <c r="AB37" s="98"/>
      <c r="AC37" s="98"/>
      <c r="AD37" s="98"/>
      <c r="AE37" s="98"/>
      <c r="AF37" s="98"/>
      <c r="AK37" s="148"/>
    </row>
    <row r="38" spans="1:40" s="134" customFormat="1" ht="31.5" customHeight="1" x14ac:dyDescent="0.25">
      <c r="A38" s="95">
        <v>29</v>
      </c>
      <c r="B38" s="120" t="s">
        <v>39</v>
      </c>
      <c r="C38" s="120">
        <v>20</v>
      </c>
      <c r="D38" s="98" t="s">
        <v>70</v>
      </c>
      <c r="E38" s="97">
        <v>3</v>
      </c>
      <c r="F38" s="98" t="s">
        <v>58</v>
      </c>
      <c r="G38" s="145"/>
      <c r="H38" s="114"/>
      <c r="I38" s="127" t="s">
        <v>24</v>
      </c>
      <c r="J38" s="129" t="s">
        <v>220</v>
      </c>
      <c r="K38" s="114"/>
      <c r="L38" s="114"/>
      <c r="M38" s="928"/>
      <c r="N38" s="930"/>
      <c r="O38" s="928"/>
      <c r="P38" s="930"/>
      <c r="Q38" s="127" t="s">
        <v>24</v>
      </c>
      <c r="R38" s="129" t="s">
        <v>223</v>
      </c>
      <c r="S38" s="127"/>
      <c r="T38" s="127"/>
      <c r="U38" s="98" t="s">
        <v>69</v>
      </c>
      <c r="V38" s="102" t="s">
        <v>26</v>
      </c>
      <c r="W38" s="141" t="s">
        <v>65</v>
      </c>
      <c r="X38" s="141"/>
      <c r="Y38" s="136"/>
      <c r="Z38" s="98"/>
      <c r="AA38" s="98"/>
      <c r="AB38" s="98"/>
      <c r="AC38" s="98"/>
      <c r="AD38" s="98"/>
      <c r="AE38" s="98"/>
      <c r="AF38" s="98"/>
      <c r="AK38" s="148"/>
    </row>
    <row r="39" spans="1:40" s="134" customFormat="1" ht="31.5" customHeight="1" x14ac:dyDescent="0.25">
      <c r="A39" s="95">
        <v>30</v>
      </c>
      <c r="B39" s="120" t="s">
        <v>39</v>
      </c>
      <c r="C39" s="120">
        <v>20</v>
      </c>
      <c r="D39" s="98" t="s">
        <v>71</v>
      </c>
      <c r="E39" s="97">
        <v>1</v>
      </c>
      <c r="F39" s="98" t="s">
        <v>72</v>
      </c>
      <c r="G39" s="1017"/>
      <c r="H39" s="1017"/>
      <c r="I39" s="114"/>
      <c r="J39" s="146"/>
      <c r="K39" s="114" t="s">
        <v>24</v>
      </c>
      <c r="L39" s="114" t="s">
        <v>219</v>
      </c>
      <c r="M39" s="929"/>
      <c r="N39" s="925"/>
      <c r="O39" s="928"/>
      <c r="P39" s="928"/>
      <c r="Q39" s="127"/>
      <c r="R39" s="127"/>
      <c r="S39" s="127"/>
      <c r="T39" s="127"/>
      <c r="U39" s="98" t="s">
        <v>59</v>
      </c>
      <c r="V39" s="892"/>
      <c r="W39" s="141" t="s">
        <v>73</v>
      </c>
      <c r="X39" s="141"/>
      <c r="Y39" s="136"/>
      <c r="Z39" s="98"/>
      <c r="AA39" s="98"/>
      <c r="AB39" s="98"/>
      <c r="AC39" s="98"/>
      <c r="AD39" s="98"/>
      <c r="AE39" s="98"/>
      <c r="AF39" s="150"/>
      <c r="AK39" s="151"/>
    </row>
    <row r="40" spans="1:40" s="134" customFormat="1" ht="31.5" customHeight="1" x14ac:dyDescent="0.25">
      <c r="A40" s="95">
        <v>31</v>
      </c>
      <c r="B40" s="120" t="s">
        <v>39</v>
      </c>
      <c r="C40" s="120">
        <v>20</v>
      </c>
      <c r="D40" s="98" t="s">
        <v>71</v>
      </c>
      <c r="E40" s="97">
        <v>2</v>
      </c>
      <c r="F40" s="98" t="s">
        <v>72</v>
      </c>
      <c r="G40" s="892"/>
      <c r="H40" s="892"/>
      <c r="I40" s="114"/>
      <c r="J40" s="146"/>
      <c r="K40" s="114"/>
      <c r="L40" s="114"/>
      <c r="M40" s="929"/>
      <c r="N40" s="925"/>
      <c r="O40" s="928">
        <v>0</v>
      </c>
      <c r="P40" s="928"/>
      <c r="Q40" s="127">
        <v>0</v>
      </c>
      <c r="R40" s="127"/>
      <c r="S40" s="127"/>
      <c r="T40" s="127"/>
      <c r="U40" s="98" t="s">
        <v>63</v>
      </c>
      <c r="V40" s="120" t="s">
        <v>629</v>
      </c>
      <c r="W40" s="141" t="s">
        <v>73</v>
      </c>
      <c r="X40" s="141"/>
      <c r="Y40" s="136"/>
      <c r="Z40" s="98"/>
      <c r="AA40" s="98"/>
      <c r="AB40" s="98"/>
      <c r="AC40" s="98"/>
      <c r="AD40" s="98"/>
      <c r="AE40" s="98"/>
      <c r="AF40" s="150"/>
      <c r="AK40" s="151"/>
    </row>
    <row r="41" spans="1:40" s="134" customFormat="1" ht="31.5" customHeight="1" x14ac:dyDescent="0.25">
      <c r="A41" s="95">
        <v>32</v>
      </c>
      <c r="B41" s="120" t="s">
        <v>39</v>
      </c>
      <c r="C41" s="120">
        <v>20</v>
      </c>
      <c r="D41" s="98" t="s">
        <v>71</v>
      </c>
      <c r="E41" s="97">
        <v>3</v>
      </c>
      <c r="F41" s="98" t="s">
        <v>72</v>
      </c>
      <c r="G41" s="892"/>
      <c r="H41" s="892"/>
      <c r="I41" s="114"/>
      <c r="J41" s="146"/>
      <c r="K41" s="114"/>
      <c r="L41" s="114"/>
      <c r="M41" s="929"/>
      <c r="N41" s="925"/>
      <c r="O41" s="928"/>
      <c r="P41" s="928"/>
      <c r="Q41" s="127"/>
      <c r="R41" s="127"/>
      <c r="S41" s="127" t="s">
        <v>24</v>
      </c>
      <c r="T41" s="127">
        <v>403</v>
      </c>
      <c r="U41" s="98" t="s">
        <v>66</v>
      </c>
      <c r="V41" s="892" t="s">
        <v>26</v>
      </c>
      <c r="W41" s="141" t="s">
        <v>73</v>
      </c>
      <c r="X41" s="141"/>
      <c r="Y41" s="136"/>
      <c r="Z41" s="98"/>
      <c r="AA41" s="98"/>
      <c r="AB41" s="98"/>
      <c r="AC41" s="98"/>
      <c r="AD41" s="98"/>
      <c r="AE41" s="98"/>
      <c r="AF41" s="150"/>
      <c r="AK41" s="151"/>
    </row>
    <row r="42" spans="1:40" s="134" customFormat="1" ht="31.5" customHeight="1" x14ac:dyDescent="0.25">
      <c r="A42" s="95">
        <v>33</v>
      </c>
      <c r="B42" s="120" t="s">
        <v>39</v>
      </c>
      <c r="C42" s="120">
        <v>20</v>
      </c>
      <c r="D42" s="98" t="s">
        <v>74</v>
      </c>
      <c r="E42" s="97">
        <v>1</v>
      </c>
      <c r="F42" s="98" t="s">
        <v>72</v>
      </c>
      <c r="G42" s="145"/>
      <c r="H42" s="114"/>
      <c r="I42" s="114"/>
      <c r="J42" s="146"/>
      <c r="K42" s="114"/>
      <c r="L42" s="114"/>
      <c r="M42" s="929">
        <v>0</v>
      </c>
      <c r="N42" s="925"/>
      <c r="O42" s="928"/>
      <c r="P42" s="928"/>
      <c r="Q42" s="127"/>
      <c r="R42" s="127"/>
      <c r="S42" s="127"/>
      <c r="T42" s="127"/>
      <c r="U42" s="98" t="s">
        <v>27</v>
      </c>
      <c r="V42" s="95" t="s">
        <v>629</v>
      </c>
      <c r="W42" s="135" t="s">
        <v>620</v>
      </c>
      <c r="X42" s="875">
        <v>3</v>
      </c>
      <c r="Y42" s="136"/>
      <c r="Z42" s="98"/>
      <c r="AA42" s="98"/>
      <c r="AB42" s="98"/>
      <c r="AC42" s="98"/>
      <c r="AD42" s="98"/>
      <c r="AE42" s="98"/>
      <c r="AF42" s="150"/>
      <c r="AK42" s="151"/>
    </row>
    <row r="43" spans="1:40" s="134" customFormat="1" ht="31.5" customHeight="1" x14ac:dyDescent="0.25">
      <c r="A43" s="95">
        <v>34</v>
      </c>
      <c r="B43" s="120" t="s">
        <v>39</v>
      </c>
      <c r="C43" s="120">
        <v>20</v>
      </c>
      <c r="D43" s="98" t="s">
        <v>74</v>
      </c>
      <c r="E43" s="97">
        <v>2</v>
      </c>
      <c r="F43" s="98" t="s">
        <v>72</v>
      </c>
      <c r="G43" s="145"/>
      <c r="H43" s="114"/>
      <c r="I43" s="114"/>
      <c r="J43" s="146"/>
      <c r="K43" s="147"/>
      <c r="L43" s="114"/>
      <c r="M43" s="1024"/>
      <c r="N43" s="1025"/>
      <c r="O43" s="929"/>
      <c r="P43" s="925"/>
      <c r="Q43" s="127"/>
      <c r="R43" s="127"/>
      <c r="S43" s="127"/>
      <c r="T43" s="127"/>
      <c r="U43" s="98" t="s">
        <v>28</v>
      </c>
      <c r="V43" s="95" t="s">
        <v>638</v>
      </c>
      <c r="W43" s="135" t="s">
        <v>620</v>
      </c>
      <c r="X43" s="875">
        <v>2</v>
      </c>
      <c r="Y43" s="136"/>
      <c r="Z43" s="98"/>
      <c r="AA43" s="98"/>
      <c r="AB43" s="98"/>
      <c r="AC43" s="98"/>
      <c r="AD43" s="98"/>
      <c r="AE43" s="98"/>
      <c r="AF43" s="150"/>
      <c r="AK43" s="151"/>
    </row>
    <row r="44" spans="1:40" s="134" customFormat="1" ht="31.5" customHeight="1" x14ac:dyDescent="0.25">
      <c r="A44" s="95">
        <v>35</v>
      </c>
      <c r="B44" s="120" t="s">
        <v>39</v>
      </c>
      <c r="C44" s="120">
        <v>20</v>
      </c>
      <c r="D44" s="98" t="s">
        <v>74</v>
      </c>
      <c r="E44" s="97">
        <v>3</v>
      </c>
      <c r="F44" s="98" t="s">
        <v>72</v>
      </c>
      <c r="G44" s="145"/>
      <c r="H44" s="114"/>
      <c r="I44" s="114"/>
      <c r="J44" s="146"/>
      <c r="K44" s="114"/>
      <c r="L44" s="114"/>
      <c r="M44" s="929">
        <v>0</v>
      </c>
      <c r="N44" s="925"/>
      <c r="O44" s="928"/>
      <c r="P44" s="928"/>
      <c r="Q44" s="127"/>
      <c r="R44" s="127"/>
      <c r="S44" s="127"/>
      <c r="T44" s="127"/>
      <c r="U44" s="98" t="s">
        <v>59</v>
      </c>
      <c r="V44" s="120"/>
      <c r="W44" s="135" t="s">
        <v>620</v>
      </c>
      <c r="X44" s="135"/>
      <c r="Y44" s="136"/>
      <c r="Z44" s="98"/>
      <c r="AA44" s="98"/>
      <c r="AB44" s="98"/>
      <c r="AC44" s="98"/>
      <c r="AD44" s="98"/>
      <c r="AE44" s="98"/>
      <c r="AF44" s="150"/>
      <c r="AK44" s="151"/>
    </row>
    <row r="45" spans="1:40" s="134" customFormat="1" ht="31.5" customHeight="1" x14ac:dyDescent="0.25">
      <c r="A45" s="95">
        <v>36</v>
      </c>
      <c r="B45" s="120" t="s">
        <v>39</v>
      </c>
      <c r="C45" s="120">
        <v>20</v>
      </c>
      <c r="D45" s="98" t="s">
        <v>76</v>
      </c>
      <c r="E45" s="97">
        <v>1</v>
      </c>
      <c r="F45" s="98" t="s">
        <v>72</v>
      </c>
      <c r="G45" s="145" t="s">
        <v>24</v>
      </c>
      <c r="H45" s="145" t="s">
        <v>77</v>
      </c>
      <c r="I45" s="114"/>
      <c r="J45" s="146"/>
      <c r="K45" s="114"/>
      <c r="L45" s="114"/>
      <c r="M45" s="931"/>
      <c r="N45" s="925"/>
      <c r="O45" s="928"/>
      <c r="P45" s="928"/>
      <c r="Q45" s="127"/>
      <c r="R45" s="127"/>
      <c r="S45" s="127"/>
      <c r="T45" s="127"/>
      <c r="U45" s="98" t="s">
        <v>27</v>
      </c>
      <c r="V45" s="95" t="s">
        <v>26</v>
      </c>
      <c r="W45" s="135" t="s">
        <v>621</v>
      </c>
      <c r="X45" s="875">
        <v>1</v>
      </c>
      <c r="Y45" s="136"/>
      <c r="Z45" s="98"/>
      <c r="AA45" s="98"/>
      <c r="AB45" s="98"/>
      <c r="AC45" s="98"/>
      <c r="AD45" s="98"/>
      <c r="AE45" s="98"/>
      <c r="AF45" s="150"/>
      <c r="AK45" s="151"/>
    </row>
    <row r="46" spans="1:40" s="134" customFormat="1" ht="31.5" customHeight="1" x14ac:dyDescent="0.25">
      <c r="A46" s="95">
        <v>37</v>
      </c>
      <c r="B46" s="120" t="s">
        <v>39</v>
      </c>
      <c r="C46" s="120">
        <v>20</v>
      </c>
      <c r="D46" s="98" t="s">
        <v>76</v>
      </c>
      <c r="E46" s="97">
        <v>2</v>
      </c>
      <c r="F46" s="98" t="s">
        <v>72</v>
      </c>
      <c r="G46" s="145" t="s">
        <v>78</v>
      </c>
      <c r="H46" s="145" t="s">
        <v>218</v>
      </c>
      <c r="I46" s="114"/>
      <c r="J46" s="146"/>
      <c r="K46" s="114"/>
      <c r="L46" s="114"/>
      <c r="M46" s="931"/>
      <c r="N46" s="925"/>
      <c r="O46" s="928"/>
      <c r="P46" s="928"/>
      <c r="Q46" s="127"/>
      <c r="R46" s="127"/>
      <c r="S46" s="127"/>
      <c r="T46" s="127"/>
      <c r="U46" s="98" t="s">
        <v>28</v>
      </c>
      <c r="V46" s="95" t="s">
        <v>638</v>
      </c>
      <c r="W46" s="135" t="s">
        <v>621</v>
      </c>
      <c r="X46" s="875">
        <v>1</v>
      </c>
      <c r="Y46" s="136"/>
      <c r="Z46" s="98"/>
      <c r="AA46" s="98"/>
      <c r="AB46" s="98"/>
      <c r="AC46" s="98"/>
      <c r="AD46" s="98"/>
      <c r="AE46" s="98"/>
      <c r="AF46" s="150"/>
      <c r="AK46" s="151"/>
    </row>
    <row r="47" spans="1:40" s="134" customFormat="1" ht="31.5" customHeight="1" x14ac:dyDescent="0.25">
      <c r="A47" s="95">
        <v>38</v>
      </c>
      <c r="B47" s="120" t="s">
        <v>39</v>
      </c>
      <c r="C47" s="120">
        <v>20</v>
      </c>
      <c r="D47" s="98" t="s">
        <v>76</v>
      </c>
      <c r="E47" s="97">
        <v>3</v>
      </c>
      <c r="F47" s="98" t="s">
        <v>72</v>
      </c>
      <c r="G47" s="145" t="s">
        <v>84</v>
      </c>
      <c r="H47" s="145" t="s">
        <v>220</v>
      </c>
      <c r="I47" s="114"/>
      <c r="J47" s="146"/>
      <c r="K47" s="114"/>
      <c r="L47" s="114"/>
      <c r="M47" s="931"/>
      <c r="N47" s="925"/>
      <c r="O47" s="928"/>
      <c r="P47" s="928"/>
      <c r="Q47" s="145"/>
      <c r="R47" s="145"/>
      <c r="S47" s="127"/>
      <c r="T47" s="127"/>
      <c r="U47" s="98" t="s">
        <v>42</v>
      </c>
      <c r="V47" s="102" t="s">
        <v>596</v>
      </c>
      <c r="W47" s="135" t="s">
        <v>621</v>
      </c>
      <c r="X47" s="135"/>
      <c r="Y47" s="136"/>
      <c r="Z47" s="98"/>
      <c r="AA47" s="98"/>
      <c r="AB47" s="98"/>
      <c r="AC47" s="98"/>
      <c r="AD47" s="98"/>
      <c r="AE47" s="98"/>
      <c r="AF47" s="150"/>
      <c r="AK47" s="151"/>
    </row>
    <row r="48" spans="1:40" s="134" customFormat="1" ht="31.5" customHeight="1" x14ac:dyDescent="0.25">
      <c r="A48" s="95">
        <v>39</v>
      </c>
      <c r="B48" s="120" t="s">
        <v>39</v>
      </c>
      <c r="C48" s="120">
        <v>20</v>
      </c>
      <c r="D48" s="98" t="s">
        <v>79</v>
      </c>
      <c r="E48" s="97">
        <v>1</v>
      </c>
      <c r="F48" s="98" t="s">
        <v>72</v>
      </c>
      <c r="G48" s="145"/>
      <c r="H48" s="114"/>
      <c r="I48" s="114" t="s">
        <v>24</v>
      </c>
      <c r="J48" s="145" t="s">
        <v>223</v>
      </c>
      <c r="K48" s="114"/>
      <c r="L48" s="114"/>
      <c r="M48" s="931"/>
      <c r="N48" s="925"/>
      <c r="O48" s="928"/>
      <c r="P48" s="928"/>
      <c r="Q48" s="127"/>
      <c r="R48" s="127"/>
      <c r="S48" s="127"/>
      <c r="T48" s="127"/>
      <c r="U48" s="98" t="s">
        <v>42</v>
      </c>
      <c r="V48" s="102" t="s">
        <v>26</v>
      </c>
      <c r="W48" s="135" t="s">
        <v>622</v>
      </c>
      <c r="X48" s="135"/>
      <c r="Y48" s="136"/>
      <c r="Z48" s="98"/>
      <c r="AA48" s="98"/>
      <c r="AB48" s="98"/>
      <c r="AC48" s="98"/>
      <c r="AD48" s="98"/>
      <c r="AE48" s="98"/>
      <c r="AF48" s="150"/>
      <c r="AK48" s="151"/>
    </row>
    <row r="49" spans="1:55" s="134" customFormat="1" ht="31.5" customHeight="1" x14ac:dyDescent="0.25">
      <c r="A49" s="95">
        <v>40</v>
      </c>
      <c r="B49" s="120" t="s">
        <v>39</v>
      </c>
      <c r="C49" s="120">
        <v>20</v>
      </c>
      <c r="D49" s="98" t="s">
        <v>79</v>
      </c>
      <c r="E49" s="97">
        <v>2</v>
      </c>
      <c r="F49" s="98" t="s">
        <v>72</v>
      </c>
      <c r="G49" s="145"/>
      <c r="H49" s="114"/>
      <c r="I49" s="114" t="s">
        <v>24</v>
      </c>
      <c r="J49" s="145" t="s">
        <v>218</v>
      </c>
      <c r="K49" s="114"/>
      <c r="L49" s="114"/>
      <c r="M49" s="931"/>
      <c r="N49" s="925"/>
      <c r="O49" s="928"/>
      <c r="P49" s="928"/>
      <c r="Q49" s="127"/>
      <c r="R49" s="127"/>
      <c r="S49" s="127"/>
      <c r="T49" s="127"/>
      <c r="U49" s="125" t="s">
        <v>80</v>
      </c>
      <c r="V49" s="120" t="s">
        <v>26</v>
      </c>
      <c r="W49" s="135" t="s">
        <v>622</v>
      </c>
      <c r="X49" s="135"/>
      <c r="Y49" s="887"/>
      <c r="Z49" s="887"/>
      <c r="AA49" s="155"/>
      <c r="AB49" s="156"/>
      <c r="AC49" s="157"/>
      <c r="AD49" s="158"/>
      <c r="AE49" s="153"/>
      <c r="AF49" s="159"/>
      <c r="AK49" s="151"/>
    </row>
    <row r="50" spans="1:55" s="134" customFormat="1" ht="31.5" customHeight="1" x14ac:dyDescent="0.25">
      <c r="A50" s="95">
        <v>41</v>
      </c>
      <c r="B50" s="120" t="s">
        <v>39</v>
      </c>
      <c r="C50" s="120">
        <v>20</v>
      </c>
      <c r="D50" s="98" t="s">
        <v>79</v>
      </c>
      <c r="E50" s="97">
        <v>3</v>
      </c>
      <c r="F50" s="98" t="s">
        <v>72</v>
      </c>
      <c r="G50" s="145"/>
      <c r="H50" s="114"/>
      <c r="I50" s="114">
        <v>1</v>
      </c>
      <c r="J50" s="145" t="s">
        <v>77</v>
      </c>
      <c r="K50" s="114"/>
      <c r="L50" s="114"/>
      <c r="M50" s="929"/>
      <c r="N50" s="925"/>
      <c r="O50" s="928"/>
      <c r="P50" s="928"/>
      <c r="Q50" s="127"/>
      <c r="R50" s="127"/>
      <c r="S50" s="127"/>
      <c r="T50" s="127"/>
      <c r="U50" s="125" t="s">
        <v>66</v>
      </c>
      <c r="V50" s="120" t="s">
        <v>26</v>
      </c>
      <c r="W50" s="135" t="s">
        <v>622</v>
      </c>
      <c r="X50" s="135"/>
      <c r="Y50" s="145"/>
      <c r="Z50" s="160"/>
      <c r="AA50" s="153"/>
      <c r="AB50" s="154"/>
      <c r="AC50" s="887"/>
      <c r="AD50" s="887"/>
      <c r="AE50" s="155"/>
      <c r="AF50" s="156"/>
      <c r="AG50" s="161"/>
      <c r="AH50" s="158"/>
      <c r="AI50" s="153"/>
      <c r="AJ50" s="151"/>
      <c r="AK50" s="151"/>
    </row>
    <row r="51" spans="1:55" s="134" customFormat="1" ht="31.5" customHeight="1" x14ac:dyDescent="0.25">
      <c r="A51" s="95">
        <v>42</v>
      </c>
      <c r="B51" s="120" t="s">
        <v>39</v>
      </c>
      <c r="C51" s="153">
        <v>21</v>
      </c>
      <c r="D51" s="98" t="s">
        <v>81</v>
      </c>
      <c r="E51" s="97">
        <v>1</v>
      </c>
      <c r="F51" s="98" t="s">
        <v>82</v>
      </c>
      <c r="G51" s="145"/>
      <c r="H51" s="114"/>
      <c r="I51" s="114"/>
      <c r="J51" s="146"/>
      <c r="K51" s="114"/>
      <c r="L51" s="114"/>
      <c r="M51" s="925">
        <v>0</v>
      </c>
      <c r="N51" s="925"/>
      <c r="O51" s="928"/>
      <c r="P51" s="928"/>
      <c r="Q51" s="250" t="s">
        <v>24</v>
      </c>
      <c r="R51" s="1029" t="s">
        <v>641</v>
      </c>
      <c r="S51" s="127"/>
      <c r="T51" s="127"/>
      <c r="U51" s="125" t="s">
        <v>25</v>
      </c>
      <c r="V51" s="859" t="s">
        <v>614</v>
      </c>
      <c r="W51" s="135" t="s">
        <v>83</v>
      </c>
      <c r="X51" s="135"/>
      <c r="Y51" s="145"/>
      <c r="Z51" s="160"/>
      <c r="AA51" s="153"/>
      <c r="AB51" s="154"/>
      <c r="AC51" s="887"/>
      <c r="AD51" s="887"/>
      <c r="AE51" s="155"/>
      <c r="AF51" s="156"/>
      <c r="AG51" s="161"/>
      <c r="AH51" s="158"/>
      <c r="AI51" s="153"/>
      <c r="AJ51" s="151"/>
      <c r="AK51" s="151"/>
    </row>
    <row r="52" spans="1:55" s="134" customFormat="1" ht="31.5" customHeight="1" x14ac:dyDescent="0.25">
      <c r="A52" s="95">
        <v>43</v>
      </c>
      <c r="B52" s="120" t="s">
        <v>39</v>
      </c>
      <c r="C52" s="153">
        <v>21</v>
      </c>
      <c r="D52" s="98" t="s">
        <v>81</v>
      </c>
      <c r="E52" s="97">
        <v>2</v>
      </c>
      <c r="F52" s="98" t="s">
        <v>82</v>
      </c>
      <c r="G52" s="145"/>
      <c r="H52" s="114"/>
      <c r="I52" s="114"/>
      <c r="J52" s="146"/>
      <c r="K52" s="273"/>
      <c r="L52" s="273"/>
      <c r="M52" s="932"/>
      <c r="N52" s="932"/>
      <c r="O52" s="928"/>
      <c r="P52" s="928"/>
      <c r="Q52" s="127"/>
      <c r="R52" s="127"/>
      <c r="S52" s="127"/>
      <c r="T52" s="127"/>
      <c r="U52" s="125" t="s">
        <v>63</v>
      </c>
      <c r="V52" s="120" t="s">
        <v>629</v>
      </c>
      <c r="W52" s="135" t="s">
        <v>83</v>
      </c>
      <c r="X52" s="135"/>
      <c r="Y52" s="145"/>
      <c r="Z52" s="160"/>
      <c r="AA52" s="153"/>
      <c r="AB52" s="154"/>
      <c r="AC52" s="887"/>
      <c r="AD52" s="887"/>
      <c r="AE52" s="155"/>
      <c r="AF52" s="156"/>
      <c r="AG52" s="161"/>
      <c r="AH52" s="158"/>
      <c r="AI52" s="153"/>
      <c r="AJ52" s="148"/>
      <c r="AK52" s="148"/>
    </row>
    <row r="53" spans="1:55" s="134" customFormat="1" ht="31.5" customHeight="1" x14ac:dyDescent="0.25">
      <c r="A53" s="95">
        <v>44</v>
      </c>
      <c r="B53" s="120" t="s">
        <v>39</v>
      </c>
      <c r="C53" s="153">
        <v>21</v>
      </c>
      <c r="D53" s="98" t="s">
        <v>81</v>
      </c>
      <c r="E53" s="97">
        <v>3</v>
      </c>
      <c r="F53" s="98" t="s">
        <v>82</v>
      </c>
      <c r="G53" s="145"/>
      <c r="H53" s="114"/>
      <c r="I53" s="162"/>
      <c r="J53" s="146"/>
      <c r="K53" s="145"/>
      <c r="L53" s="145"/>
      <c r="M53" s="933"/>
      <c r="N53" s="933"/>
      <c r="O53" s="928"/>
      <c r="P53" s="928"/>
      <c r="Q53" s="127"/>
      <c r="R53" s="127"/>
      <c r="S53" s="127" t="s">
        <v>24</v>
      </c>
      <c r="T53" s="127" t="s">
        <v>61</v>
      </c>
      <c r="U53" s="125" t="s">
        <v>85</v>
      </c>
      <c r="V53" s="120" t="s">
        <v>26</v>
      </c>
      <c r="W53" s="135" t="s">
        <v>83</v>
      </c>
      <c r="X53" s="875">
        <v>2</v>
      </c>
      <c r="Y53" s="145"/>
      <c r="Z53" s="160"/>
      <c r="AA53" s="153"/>
      <c r="AB53" s="154"/>
      <c r="AC53" s="887"/>
      <c r="AD53" s="887"/>
      <c r="AE53" s="155"/>
      <c r="AF53" s="156"/>
      <c r="AG53" s="163"/>
      <c r="AH53" s="158"/>
      <c r="AI53" s="153"/>
      <c r="AJ53" s="151"/>
      <c r="AK53" s="151"/>
    </row>
    <row r="54" spans="1:55" s="134" customFormat="1" ht="31.5" customHeight="1" x14ac:dyDescent="0.25">
      <c r="A54" s="95">
        <v>45</v>
      </c>
      <c r="B54" s="120" t="s">
        <v>39</v>
      </c>
      <c r="C54" s="153">
        <v>21</v>
      </c>
      <c r="D54" s="98" t="s">
        <v>81</v>
      </c>
      <c r="E54" s="97">
        <v>4</v>
      </c>
      <c r="F54" s="98" t="s">
        <v>82</v>
      </c>
      <c r="G54" s="145"/>
      <c r="H54" s="114"/>
      <c r="I54" s="162"/>
      <c r="J54" s="146"/>
      <c r="K54" s="114">
        <v>1</v>
      </c>
      <c r="L54" s="114">
        <v>403</v>
      </c>
      <c r="M54" s="925"/>
      <c r="N54" s="925"/>
      <c r="O54" s="928"/>
      <c r="P54" s="928"/>
      <c r="Q54" s="127"/>
      <c r="R54" s="127"/>
      <c r="S54" s="114"/>
      <c r="T54" s="114"/>
      <c r="U54" s="125" t="s">
        <v>86</v>
      </c>
      <c r="V54" s="120" t="s">
        <v>26</v>
      </c>
      <c r="W54" s="135" t="s">
        <v>83</v>
      </c>
      <c r="X54" s="135"/>
      <c r="Y54" s="145"/>
      <c r="Z54" s="160"/>
      <c r="AA54" s="153"/>
      <c r="AB54" s="154"/>
      <c r="AC54" s="887"/>
      <c r="AD54" s="887"/>
      <c r="AE54" s="155"/>
      <c r="AF54" s="156"/>
      <c r="AG54" s="163"/>
      <c r="AH54" s="158"/>
      <c r="AI54" s="153"/>
      <c r="AJ54" s="151"/>
      <c r="AK54" s="151"/>
    </row>
    <row r="55" spans="1:55" s="134" customFormat="1" ht="31.5" customHeight="1" x14ac:dyDescent="0.25">
      <c r="A55" s="95">
        <v>46</v>
      </c>
      <c r="B55" s="120" t="s">
        <v>39</v>
      </c>
      <c r="C55" s="153">
        <v>21</v>
      </c>
      <c r="D55" s="98" t="s">
        <v>87</v>
      </c>
      <c r="E55" s="97">
        <v>1</v>
      </c>
      <c r="F55" s="98" t="s">
        <v>82</v>
      </c>
      <c r="G55" s="145"/>
      <c r="H55" s="145"/>
      <c r="I55" s="145"/>
      <c r="J55" s="145"/>
      <c r="K55" s="114"/>
      <c r="L55" s="114"/>
      <c r="M55" s="929"/>
      <c r="N55" s="925"/>
      <c r="O55" s="928"/>
      <c r="P55" s="928"/>
      <c r="Q55" s="127"/>
      <c r="R55" s="127"/>
      <c r="S55" s="127"/>
      <c r="T55" s="127"/>
      <c r="U55" s="125" t="s">
        <v>85</v>
      </c>
      <c r="V55" s="120" t="s">
        <v>26</v>
      </c>
      <c r="W55" s="135" t="s">
        <v>88</v>
      </c>
      <c r="X55" s="875">
        <v>5</v>
      </c>
      <c r="Y55" s="145"/>
      <c r="Z55" s="160"/>
      <c r="AA55" s="153"/>
      <c r="AB55" s="154"/>
      <c r="AC55" s="887"/>
      <c r="AD55" s="887"/>
      <c r="AE55" s="155"/>
      <c r="AF55" s="156"/>
      <c r="AG55" s="163"/>
      <c r="AH55" s="158"/>
      <c r="AI55" s="153"/>
      <c r="AJ55" s="151"/>
      <c r="AK55" s="151"/>
    </row>
    <row r="56" spans="1:55" s="134" customFormat="1" ht="31.5" customHeight="1" x14ac:dyDescent="0.25">
      <c r="A56" s="95">
        <v>47</v>
      </c>
      <c r="B56" s="120" t="s">
        <v>39</v>
      </c>
      <c r="C56" s="153">
        <v>21</v>
      </c>
      <c r="D56" s="98" t="s">
        <v>87</v>
      </c>
      <c r="E56" s="97">
        <v>2</v>
      </c>
      <c r="F56" s="98" t="s">
        <v>82</v>
      </c>
      <c r="G56" s="145"/>
      <c r="H56" s="114"/>
      <c r="I56" s="127"/>
      <c r="J56" s="127"/>
      <c r="K56" s="114"/>
      <c r="L56" s="114"/>
      <c r="M56" s="929"/>
      <c r="N56" s="925"/>
      <c r="O56" s="928" t="s">
        <v>24</v>
      </c>
      <c r="P56" s="928">
        <v>403</v>
      </c>
      <c r="Q56" s="127"/>
      <c r="R56" s="127"/>
      <c r="S56" s="114"/>
      <c r="T56" s="114"/>
      <c r="U56" s="125" t="s">
        <v>86</v>
      </c>
      <c r="V56" s="120" t="s">
        <v>26</v>
      </c>
      <c r="W56" s="135" t="s">
        <v>88</v>
      </c>
      <c r="X56" s="135"/>
      <c r="Y56" s="145"/>
      <c r="Z56" s="160"/>
      <c r="AA56" s="153"/>
      <c r="AB56" s="154"/>
      <c r="AC56" s="887"/>
      <c r="AD56" s="887"/>
      <c r="AE56" s="155"/>
      <c r="AF56" s="156"/>
      <c r="AG56" s="163"/>
      <c r="AH56" s="158"/>
      <c r="AI56" s="153"/>
      <c r="AJ56" s="151"/>
      <c r="AK56" s="148"/>
    </row>
    <row r="57" spans="1:55" s="134" customFormat="1" ht="31.5" customHeight="1" x14ac:dyDescent="0.25">
      <c r="A57" s="95">
        <v>48</v>
      </c>
      <c r="B57" s="120" t="s">
        <v>39</v>
      </c>
      <c r="C57" s="153">
        <v>21</v>
      </c>
      <c r="D57" s="98" t="s">
        <v>87</v>
      </c>
      <c r="E57" s="97">
        <v>3</v>
      </c>
      <c r="F57" s="98" t="s">
        <v>82</v>
      </c>
      <c r="G57" s="145"/>
      <c r="H57" s="114"/>
      <c r="I57" s="127"/>
      <c r="J57" s="129"/>
      <c r="K57" s="114">
        <v>0</v>
      </c>
      <c r="L57" s="114"/>
      <c r="M57" s="931"/>
      <c r="N57" s="925"/>
      <c r="O57" s="928"/>
      <c r="P57" s="928"/>
      <c r="Q57" s="127"/>
      <c r="R57" s="127"/>
      <c r="S57" s="127"/>
      <c r="T57" s="129"/>
      <c r="U57" s="125" t="s">
        <v>69</v>
      </c>
      <c r="V57" s="102" t="s">
        <v>629</v>
      </c>
      <c r="W57" s="135" t="s">
        <v>88</v>
      </c>
      <c r="X57" s="135"/>
      <c r="Y57" s="145"/>
      <c r="Z57" s="160"/>
      <c r="AA57" s="153"/>
      <c r="AB57" s="154"/>
      <c r="AC57" s="887"/>
      <c r="AD57" s="887"/>
      <c r="AE57" s="155"/>
      <c r="AF57" s="156"/>
      <c r="AG57" s="163"/>
      <c r="AH57" s="158"/>
      <c r="AI57" s="153"/>
      <c r="AJ57" s="148"/>
      <c r="AK57" s="148"/>
    </row>
    <row r="58" spans="1:55" s="134" customFormat="1" ht="31.5" customHeight="1" x14ac:dyDescent="0.25">
      <c r="A58" s="95">
        <v>49</v>
      </c>
      <c r="B58" s="120" t="s">
        <v>34</v>
      </c>
      <c r="C58" s="95">
        <v>14</v>
      </c>
      <c r="D58" s="95" t="s">
        <v>35</v>
      </c>
      <c r="E58" s="97">
        <v>1</v>
      </c>
      <c r="F58" s="121" t="s">
        <v>89</v>
      </c>
      <c r="G58" s="122">
        <v>1</v>
      </c>
      <c r="H58" s="122" t="s">
        <v>61</v>
      </c>
      <c r="I58" s="122">
        <v>1</v>
      </c>
      <c r="J58" s="123" t="s">
        <v>61</v>
      </c>
      <c r="K58" s="122"/>
      <c r="L58" s="122"/>
      <c r="M58" s="934"/>
      <c r="N58" s="934"/>
      <c r="O58" s="927"/>
      <c r="P58" s="927"/>
      <c r="Q58" s="124"/>
      <c r="R58" s="124"/>
      <c r="S58" s="124"/>
      <c r="T58" s="124"/>
      <c r="U58" s="95" t="s">
        <v>25</v>
      </c>
      <c r="V58" s="120" t="s">
        <v>26</v>
      </c>
      <c r="W58" s="127"/>
      <c r="X58" s="127"/>
      <c r="Y58" s="129"/>
      <c r="Z58" s="124"/>
      <c r="AA58" s="130"/>
      <c r="AB58" s="130"/>
      <c r="AC58" s="131"/>
      <c r="AD58" s="132"/>
      <c r="AE58" s="130"/>
      <c r="AF58" s="133"/>
      <c r="AG58" s="885"/>
    </row>
    <row r="59" spans="1:55" s="134" customFormat="1" ht="31.5" customHeight="1" x14ac:dyDescent="0.25">
      <c r="A59" s="95">
        <v>50</v>
      </c>
      <c r="B59" s="120" t="s">
        <v>34</v>
      </c>
      <c r="C59" s="95">
        <v>14</v>
      </c>
      <c r="D59" s="95" t="s">
        <v>35</v>
      </c>
      <c r="E59" s="97">
        <v>2</v>
      </c>
      <c r="F59" s="121" t="s">
        <v>89</v>
      </c>
      <c r="G59" s="122"/>
      <c r="H59" s="122"/>
      <c r="I59" s="122" t="s">
        <v>24</v>
      </c>
      <c r="J59" s="123" t="s">
        <v>224</v>
      </c>
      <c r="K59" s="122"/>
      <c r="L59" s="122"/>
      <c r="M59" s="934"/>
      <c r="N59" s="934"/>
      <c r="O59" s="927"/>
      <c r="P59" s="927"/>
      <c r="Q59" s="124"/>
      <c r="R59" s="124"/>
      <c r="S59" s="124"/>
      <c r="T59" s="124"/>
      <c r="U59" s="125" t="s">
        <v>86</v>
      </c>
      <c r="V59" s="126" t="s">
        <v>26</v>
      </c>
      <c r="W59" s="127"/>
      <c r="X59" s="127"/>
      <c r="Y59" s="129"/>
      <c r="Z59" s="124"/>
      <c r="AA59" s="130"/>
      <c r="AB59" s="130"/>
      <c r="AC59" s="131"/>
      <c r="AD59" s="132"/>
      <c r="AE59" s="130"/>
      <c r="AF59" s="133"/>
      <c r="AG59" s="885"/>
    </row>
    <row r="60" spans="1:55" s="134" customFormat="1" ht="31.5" customHeight="1" x14ac:dyDescent="0.25">
      <c r="A60" s="95">
        <v>51</v>
      </c>
      <c r="B60" s="120" t="s">
        <v>90</v>
      </c>
      <c r="C60" s="95">
        <v>17</v>
      </c>
      <c r="D60" s="95" t="s">
        <v>91</v>
      </c>
      <c r="E60" s="97">
        <v>17</v>
      </c>
      <c r="F60" s="121" t="s">
        <v>72</v>
      </c>
      <c r="G60" s="133"/>
      <c r="H60" s="122"/>
      <c r="I60" s="122"/>
      <c r="J60" s="122"/>
      <c r="K60" s="122"/>
      <c r="L60" s="122"/>
      <c r="M60" s="927"/>
      <c r="N60" s="927"/>
      <c r="O60" s="927"/>
      <c r="P60" s="927"/>
      <c r="Q60" s="122"/>
      <c r="R60" s="122"/>
      <c r="S60" s="122"/>
      <c r="T60" s="122"/>
      <c r="U60" s="125" t="s">
        <v>27</v>
      </c>
      <c r="V60" s="95" t="s">
        <v>629</v>
      </c>
      <c r="W60" s="122"/>
      <c r="X60" s="122">
        <v>0</v>
      </c>
      <c r="Y60" s="129"/>
      <c r="Z60" s="124"/>
      <c r="AA60" s="130"/>
      <c r="AB60" s="130"/>
      <c r="AC60" s="131"/>
      <c r="AD60" s="132"/>
      <c r="AE60" s="130"/>
      <c r="AF60" s="133"/>
      <c r="AG60" s="885"/>
    </row>
    <row r="61" spans="1:55" s="134" customFormat="1" ht="31.5" customHeight="1" x14ac:dyDescent="0.25">
      <c r="A61" s="95">
        <v>52</v>
      </c>
      <c r="B61" s="120" t="s">
        <v>39</v>
      </c>
      <c r="C61" s="95">
        <v>19</v>
      </c>
      <c r="D61" s="95" t="s">
        <v>645</v>
      </c>
      <c r="E61" s="97"/>
      <c r="F61" s="95" t="s">
        <v>93</v>
      </c>
      <c r="G61" s="133"/>
      <c r="H61" s="122"/>
      <c r="I61" s="122"/>
      <c r="J61" s="123"/>
      <c r="K61" s="122"/>
      <c r="L61" s="122"/>
      <c r="M61" s="927"/>
      <c r="N61" s="927"/>
      <c r="O61" s="927"/>
      <c r="P61" s="927"/>
      <c r="Q61" s="122">
        <v>1</v>
      </c>
      <c r="R61" s="122" t="s">
        <v>45</v>
      </c>
      <c r="S61" s="122"/>
      <c r="T61" s="122"/>
      <c r="U61" s="98" t="s">
        <v>46</v>
      </c>
      <c r="V61" s="102" t="s">
        <v>644</v>
      </c>
      <c r="W61" s="122"/>
      <c r="X61" s="122"/>
      <c r="Y61" s="129"/>
      <c r="Z61" s="124"/>
      <c r="AA61" s="130"/>
      <c r="AB61" s="130"/>
      <c r="AC61" s="131"/>
      <c r="AD61" s="132"/>
      <c r="AE61" s="130"/>
      <c r="AF61" s="133"/>
      <c r="AG61" s="885"/>
    </row>
    <row r="62" spans="1:55" s="134" customFormat="1" ht="31.5" customHeight="1" x14ac:dyDescent="0.25">
      <c r="A62" s="95">
        <v>53</v>
      </c>
      <c r="B62" s="120" t="s">
        <v>39</v>
      </c>
      <c r="C62" s="95">
        <v>17</v>
      </c>
      <c r="D62" s="95" t="s">
        <v>91</v>
      </c>
      <c r="E62" s="164">
        <v>17</v>
      </c>
      <c r="F62" s="98" t="s">
        <v>23</v>
      </c>
      <c r="G62" s="133"/>
      <c r="H62" s="122"/>
      <c r="I62" s="122"/>
      <c r="J62" s="123"/>
      <c r="K62" s="122">
        <v>0</v>
      </c>
      <c r="L62" s="122"/>
      <c r="M62" s="927"/>
      <c r="N62" s="927"/>
      <c r="O62" s="927"/>
      <c r="P62" s="927"/>
      <c r="Q62" s="122"/>
      <c r="R62" s="122"/>
      <c r="S62" s="122"/>
      <c r="T62" s="122"/>
      <c r="U62" s="98" t="s">
        <v>28</v>
      </c>
      <c r="V62" s="95" t="s">
        <v>638</v>
      </c>
      <c r="W62" s="122"/>
      <c r="X62" s="122">
        <v>0</v>
      </c>
      <c r="Y62" s="129"/>
      <c r="Z62" s="124"/>
      <c r="AA62" s="130"/>
      <c r="AB62" s="130"/>
      <c r="AC62" s="131"/>
      <c r="AD62" s="132"/>
      <c r="AE62" s="130"/>
      <c r="AF62" s="133"/>
      <c r="AG62" s="885"/>
    </row>
    <row r="63" spans="1:55" s="289" customFormat="1" ht="28.5" customHeight="1" x14ac:dyDescent="0.25">
      <c r="A63" s="95">
        <v>54</v>
      </c>
      <c r="B63" s="269" t="s">
        <v>94</v>
      </c>
      <c r="C63" s="269">
        <v>13</v>
      </c>
      <c r="D63" s="270" t="s">
        <v>95</v>
      </c>
      <c r="E63" s="271"/>
      <c r="F63" s="272" t="s">
        <v>96</v>
      </c>
      <c r="G63" s="273">
        <v>2</v>
      </c>
      <c r="H63" s="292">
        <v>403</v>
      </c>
      <c r="I63" s="273">
        <v>0</v>
      </c>
      <c r="J63" s="274"/>
      <c r="K63" s="273">
        <v>2</v>
      </c>
      <c r="L63" s="292" t="s">
        <v>222</v>
      </c>
      <c r="M63" s="932">
        <v>0</v>
      </c>
      <c r="N63" s="932"/>
      <c r="O63" s="932"/>
      <c r="P63" s="932"/>
      <c r="Q63" s="273"/>
      <c r="R63" s="273"/>
      <c r="S63" s="273"/>
      <c r="T63" s="273"/>
      <c r="U63" s="275" t="s">
        <v>97</v>
      </c>
      <c r="V63" s="99" t="s">
        <v>643</v>
      </c>
      <c r="W63" s="277" t="s">
        <v>9</v>
      </c>
      <c r="X63" s="277"/>
      <c r="Y63" s="278"/>
      <c r="Z63" s="279" t="s">
        <v>95</v>
      </c>
      <c r="AA63" s="280" t="s">
        <v>99</v>
      </c>
      <c r="AB63" s="281" t="s">
        <v>96</v>
      </c>
      <c r="AC63" s="277" t="s">
        <v>98</v>
      </c>
      <c r="AD63" s="277" t="s">
        <v>9</v>
      </c>
      <c r="AE63" s="282" t="s">
        <v>100</v>
      </c>
      <c r="AF63" s="283"/>
      <c r="AG63" s="284" t="s">
        <v>101</v>
      </c>
      <c r="AH63" s="284"/>
      <c r="AI63" s="279" t="s">
        <v>102</v>
      </c>
      <c r="AJ63" s="284" t="s">
        <v>103</v>
      </c>
      <c r="AK63" s="285"/>
      <c r="AL63" s="286"/>
      <c r="AM63" s="286"/>
      <c r="AN63" s="287"/>
      <c r="AO63" s="287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</row>
    <row r="64" spans="1:55" s="289" customFormat="1" ht="28.5" customHeight="1" x14ac:dyDescent="0.25">
      <c r="A64" s="95">
        <v>55</v>
      </c>
      <c r="B64" s="269" t="s">
        <v>94</v>
      </c>
      <c r="C64" s="269">
        <v>13</v>
      </c>
      <c r="D64" s="270" t="s">
        <v>104</v>
      </c>
      <c r="E64" s="271"/>
      <c r="F64" s="272" t="s">
        <v>96</v>
      </c>
      <c r="G64" s="273"/>
      <c r="H64" s="273"/>
      <c r="I64" s="273"/>
      <c r="J64" s="274"/>
      <c r="K64" s="273"/>
      <c r="L64" s="273"/>
      <c r="M64" s="926"/>
      <c r="N64" s="932"/>
      <c r="O64" s="932"/>
      <c r="P64" s="932"/>
      <c r="Q64" s="273"/>
      <c r="R64" s="273"/>
      <c r="S64" s="273"/>
      <c r="T64" s="273"/>
      <c r="U64" s="275" t="s">
        <v>85</v>
      </c>
      <c r="V64" s="276" t="s">
        <v>648</v>
      </c>
      <c r="W64" s="277" t="s">
        <v>11</v>
      </c>
      <c r="X64" s="277" t="s">
        <v>84</v>
      </c>
      <c r="Y64" s="278"/>
      <c r="Z64" s="279" t="s">
        <v>104</v>
      </c>
      <c r="AA64" s="280" t="s">
        <v>99</v>
      </c>
      <c r="AB64" s="281" t="s">
        <v>96</v>
      </c>
      <c r="AC64" s="277" t="s">
        <v>105</v>
      </c>
      <c r="AD64" s="277" t="s">
        <v>11</v>
      </c>
      <c r="AE64" s="282" t="s">
        <v>100</v>
      </c>
      <c r="AF64" s="283"/>
      <c r="AG64" s="284" t="s">
        <v>101</v>
      </c>
      <c r="AH64" s="284"/>
      <c r="AI64" s="279" t="s">
        <v>102</v>
      </c>
      <c r="AJ64" s="284" t="s">
        <v>103</v>
      </c>
      <c r="AK64" s="285"/>
      <c r="AL64" s="286"/>
      <c r="AM64" s="286"/>
      <c r="AN64" s="287"/>
      <c r="AO64" s="287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</row>
    <row r="65" spans="1:55" s="289" customFormat="1" ht="28.5" customHeight="1" x14ac:dyDescent="0.25">
      <c r="A65" s="95">
        <v>56</v>
      </c>
      <c r="B65" s="269" t="s">
        <v>94</v>
      </c>
      <c r="C65" s="269">
        <v>13</v>
      </c>
      <c r="D65" s="270" t="s">
        <v>106</v>
      </c>
      <c r="E65" s="271"/>
      <c r="F65" s="272" t="s">
        <v>96</v>
      </c>
      <c r="G65" s="273"/>
      <c r="H65" s="273"/>
      <c r="I65" s="273"/>
      <c r="J65" s="274"/>
      <c r="K65" s="273"/>
      <c r="L65" s="273"/>
      <c r="M65" s="932" t="s">
        <v>24</v>
      </c>
      <c r="N65" s="932">
        <v>403</v>
      </c>
      <c r="O65" s="932"/>
      <c r="P65" s="932"/>
      <c r="Q65" s="273"/>
      <c r="R65" s="273"/>
      <c r="S65" s="273"/>
      <c r="T65" s="273"/>
      <c r="U65" s="275" t="s">
        <v>86</v>
      </c>
      <c r="V65" s="276" t="s">
        <v>26</v>
      </c>
      <c r="W65" s="277" t="s">
        <v>11</v>
      </c>
      <c r="X65" s="277"/>
      <c r="Y65" s="278"/>
      <c r="Z65" s="279" t="s">
        <v>106</v>
      </c>
      <c r="AA65" s="280" t="s">
        <v>99</v>
      </c>
      <c r="AB65" s="281" t="s">
        <v>96</v>
      </c>
      <c r="AC65" s="277" t="s">
        <v>98</v>
      </c>
      <c r="AD65" s="277" t="s">
        <v>11</v>
      </c>
      <c r="AE65" s="282" t="s">
        <v>100</v>
      </c>
      <c r="AF65" s="283"/>
      <c r="AG65" s="284" t="s">
        <v>101</v>
      </c>
      <c r="AH65" s="284"/>
      <c r="AI65" s="279" t="s">
        <v>102</v>
      </c>
      <c r="AJ65" s="284" t="s">
        <v>103</v>
      </c>
      <c r="AK65" s="285"/>
      <c r="AL65" s="286"/>
      <c r="AM65" s="286"/>
      <c r="AN65" s="287"/>
      <c r="AO65" s="287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</row>
    <row r="66" spans="1:55" s="289" customFormat="1" ht="28.5" customHeight="1" x14ac:dyDescent="0.25">
      <c r="A66" s="95">
        <v>57</v>
      </c>
      <c r="B66" s="269" t="s">
        <v>94</v>
      </c>
      <c r="C66" s="269">
        <v>13</v>
      </c>
      <c r="D66" s="270" t="s">
        <v>107</v>
      </c>
      <c r="E66" s="271"/>
      <c r="F66" s="272" t="s">
        <v>96</v>
      </c>
      <c r="G66" s="273"/>
      <c r="H66" s="273"/>
      <c r="I66" s="273">
        <v>2</v>
      </c>
      <c r="J66" s="274" t="s">
        <v>77</v>
      </c>
      <c r="K66" s="273"/>
      <c r="L66" s="273"/>
      <c r="M66" s="932"/>
      <c r="N66" s="932"/>
      <c r="O66" s="932"/>
      <c r="P66" s="932"/>
      <c r="Q66" s="273"/>
      <c r="R66" s="273"/>
      <c r="S66" s="273"/>
      <c r="T66" s="273"/>
      <c r="U66" s="275" t="s">
        <v>66</v>
      </c>
      <c r="V66" s="276" t="s">
        <v>26</v>
      </c>
      <c r="W66" s="277" t="s">
        <v>9</v>
      </c>
      <c r="X66" s="277"/>
      <c r="Y66" s="278"/>
      <c r="Z66" s="279" t="s">
        <v>107</v>
      </c>
      <c r="AA66" s="280" t="s">
        <v>99</v>
      </c>
      <c r="AB66" s="281" t="s">
        <v>96</v>
      </c>
      <c r="AC66" s="277" t="s">
        <v>105</v>
      </c>
      <c r="AD66" s="277" t="s">
        <v>9</v>
      </c>
      <c r="AE66" s="282" t="s">
        <v>100</v>
      </c>
      <c r="AF66" s="283"/>
      <c r="AG66" s="284" t="s">
        <v>101</v>
      </c>
      <c r="AH66" s="284"/>
      <c r="AI66" s="279" t="s">
        <v>102</v>
      </c>
      <c r="AJ66" s="284" t="s">
        <v>108</v>
      </c>
      <c r="AK66" s="285"/>
      <c r="AL66" s="286"/>
      <c r="AM66" s="286"/>
      <c r="AN66" s="287"/>
      <c r="AO66" s="287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</row>
    <row r="67" spans="1:55" s="289" customFormat="1" ht="28.5" customHeight="1" x14ac:dyDescent="0.25">
      <c r="A67" s="95">
        <v>58</v>
      </c>
      <c r="B67" s="269" t="s">
        <v>94</v>
      </c>
      <c r="C67" s="269">
        <v>13</v>
      </c>
      <c r="D67" s="270" t="s">
        <v>109</v>
      </c>
      <c r="E67" s="271"/>
      <c r="F67" s="272" t="s">
        <v>96</v>
      </c>
      <c r="G67" s="273"/>
      <c r="H67" s="273"/>
      <c r="I67" s="273"/>
      <c r="J67" s="274"/>
      <c r="K67" s="273"/>
      <c r="L67" s="273"/>
      <c r="M67" s="932"/>
      <c r="N67" s="932"/>
      <c r="O67" s="932"/>
      <c r="P67" s="932"/>
      <c r="Q67" s="273">
        <v>2</v>
      </c>
      <c r="R67" s="274" t="s">
        <v>222</v>
      </c>
      <c r="S67" s="273"/>
      <c r="T67" s="273"/>
      <c r="U67" s="275" t="s">
        <v>97</v>
      </c>
      <c r="V67" s="277" t="s">
        <v>26</v>
      </c>
      <c r="W67" s="277" t="s">
        <v>13</v>
      </c>
      <c r="X67" s="277"/>
      <c r="Y67" s="278"/>
      <c r="Z67" s="279" t="s">
        <v>109</v>
      </c>
      <c r="AA67" s="280" t="s">
        <v>99</v>
      </c>
      <c r="AB67" s="281" t="s">
        <v>96</v>
      </c>
      <c r="AC67" s="277" t="s">
        <v>98</v>
      </c>
      <c r="AD67" s="277" t="s">
        <v>13</v>
      </c>
      <c r="AE67" s="282" t="s">
        <v>100</v>
      </c>
      <c r="AF67" s="283"/>
      <c r="AG67" s="284" t="s">
        <v>101</v>
      </c>
      <c r="AH67" s="284"/>
      <c r="AI67" s="279" t="s">
        <v>102</v>
      </c>
      <c r="AJ67" s="284" t="s">
        <v>108</v>
      </c>
      <c r="AK67" s="285"/>
      <c r="AL67" s="286"/>
      <c r="AM67" s="286"/>
      <c r="AN67" s="287"/>
      <c r="AO67" s="287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</row>
    <row r="68" spans="1:55" s="289" customFormat="1" ht="28.5" customHeight="1" x14ac:dyDescent="0.25">
      <c r="A68" s="95">
        <v>59</v>
      </c>
      <c r="B68" s="269" t="s">
        <v>94</v>
      </c>
      <c r="C68" s="269">
        <v>13</v>
      </c>
      <c r="D68" s="270" t="s">
        <v>110</v>
      </c>
      <c r="E68" s="271"/>
      <c r="F68" s="272" t="s">
        <v>96</v>
      </c>
      <c r="G68" s="273"/>
      <c r="H68" s="273"/>
      <c r="I68" s="273"/>
      <c r="J68" s="274"/>
      <c r="K68" s="273"/>
      <c r="L68" s="273"/>
      <c r="M68" s="932"/>
      <c r="N68" s="932"/>
      <c r="O68" s="932"/>
      <c r="P68" s="932"/>
      <c r="Q68" s="292" t="s">
        <v>24</v>
      </c>
      <c r="R68" s="292">
        <v>403</v>
      </c>
      <c r="S68" s="273"/>
      <c r="T68" s="273"/>
      <c r="U68" s="275" t="s">
        <v>111</v>
      </c>
      <c r="V68" s="276" t="s">
        <v>596</v>
      </c>
      <c r="W68" s="277" t="s">
        <v>13</v>
      </c>
      <c r="X68" s="277"/>
      <c r="Y68" s="278"/>
      <c r="Z68" s="279" t="s">
        <v>110</v>
      </c>
      <c r="AA68" s="280" t="s">
        <v>99</v>
      </c>
      <c r="AB68" s="281" t="s">
        <v>96</v>
      </c>
      <c r="AC68" s="277" t="s">
        <v>105</v>
      </c>
      <c r="AD68" s="277" t="s">
        <v>13</v>
      </c>
      <c r="AE68" s="282" t="s">
        <v>100</v>
      </c>
      <c r="AF68" s="283"/>
      <c r="AG68" s="284" t="s">
        <v>101</v>
      </c>
      <c r="AH68" s="284"/>
      <c r="AI68" s="279" t="s">
        <v>102</v>
      </c>
      <c r="AJ68" s="284" t="s">
        <v>108</v>
      </c>
      <c r="AK68" s="285"/>
      <c r="AL68" s="286"/>
      <c r="AM68" s="286"/>
      <c r="AN68" s="287"/>
      <c r="AO68" s="287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</row>
    <row r="69" spans="1:55" s="289" customFormat="1" ht="28.5" customHeight="1" x14ac:dyDescent="0.25">
      <c r="A69" s="95">
        <v>60</v>
      </c>
      <c r="B69" s="269" t="s">
        <v>94</v>
      </c>
      <c r="C69" s="269">
        <v>13</v>
      </c>
      <c r="D69" s="270" t="s">
        <v>112</v>
      </c>
      <c r="E69" s="271"/>
      <c r="F69" s="272" t="s">
        <v>96</v>
      </c>
      <c r="G69" s="273"/>
      <c r="H69" s="273"/>
      <c r="I69" s="273"/>
      <c r="J69" s="274"/>
      <c r="K69" s="339" t="s">
        <v>24</v>
      </c>
      <c r="L69" s="292">
        <v>405</v>
      </c>
      <c r="M69" s="932"/>
      <c r="N69" s="932"/>
      <c r="O69" s="932"/>
      <c r="P69" s="932"/>
      <c r="Q69" s="273"/>
      <c r="R69" s="273"/>
      <c r="S69" s="273"/>
      <c r="T69" s="273"/>
      <c r="U69" s="275" t="s">
        <v>85</v>
      </c>
      <c r="V69" s="276" t="s">
        <v>226</v>
      </c>
      <c r="W69" s="277" t="s">
        <v>8</v>
      </c>
      <c r="X69" s="277" t="s">
        <v>84</v>
      </c>
      <c r="Y69" s="278"/>
      <c r="Z69" s="279" t="s">
        <v>112</v>
      </c>
      <c r="AA69" s="280" t="s">
        <v>99</v>
      </c>
      <c r="AB69" s="281" t="s">
        <v>96</v>
      </c>
      <c r="AC69" s="277" t="s">
        <v>98</v>
      </c>
      <c r="AD69" s="277" t="s">
        <v>8</v>
      </c>
      <c r="AE69" s="282" t="s">
        <v>100</v>
      </c>
      <c r="AF69" s="283"/>
      <c r="AG69" s="284" t="s">
        <v>101</v>
      </c>
      <c r="AH69" s="284"/>
      <c r="AI69" s="279" t="s">
        <v>102</v>
      </c>
      <c r="AJ69" s="284" t="s">
        <v>113</v>
      </c>
      <c r="AK69" s="285"/>
      <c r="AL69" s="286"/>
      <c r="AM69" s="286"/>
      <c r="AN69" s="287"/>
      <c r="AO69" s="287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</row>
    <row r="70" spans="1:55" s="289" customFormat="1" ht="28.5" customHeight="1" x14ac:dyDescent="0.25">
      <c r="A70" s="95">
        <v>61</v>
      </c>
      <c r="B70" s="269" t="s">
        <v>94</v>
      </c>
      <c r="C70" s="269">
        <v>13</v>
      </c>
      <c r="D70" s="270" t="s">
        <v>114</v>
      </c>
      <c r="E70" s="271"/>
      <c r="F70" s="272" t="s">
        <v>96</v>
      </c>
      <c r="G70" s="273"/>
      <c r="H70" s="273"/>
      <c r="I70" s="273"/>
      <c r="J70" s="274"/>
      <c r="K70" s="273">
        <v>2</v>
      </c>
      <c r="L70" s="273" t="s">
        <v>223</v>
      </c>
      <c r="M70" s="932"/>
      <c r="N70" s="932"/>
      <c r="O70" s="932"/>
      <c r="P70" s="932"/>
      <c r="Q70" s="273"/>
      <c r="R70" s="273"/>
      <c r="S70" s="273"/>
      <c r="T70" s="273"/>
      <c r="U70" s="275" t="s">
        <v>66</v>
      </c>
      <c r="V70" s="276" t="s">
        <v>26</v>
      </c>
      <c r="W70" s="277" t="s">
        <v>10</v>
      </c>
      <c r="X70" s="277"/>
      <c r="Y70" s="278"/>
      <c r="Z70" s="279" t="s">
        <v>114</v>
      </c>
      <c r="AA70" s="280" t="s">
        <v>99</v>
      </c>
      <c r="AB70" s="281" t="s">
        <v>96</v>
      </c>
      <c r="AC70" s="277" t="s">
        <v>105</v>
      </c>
      <c r="AD70" s="277" t="s">
        <v>10</v>
      </c>
      <c r="AE70" s="282" t="s">
        <v>100</v>
      </c>
      <c r="AF70" s="283"/>
      <c r="AG70" s="284" t="s">
        <v>101</v>
      </c>
      <c r="AH70" s="284"/>
      <c r="AI70" s="279" t="s">
        <v>102</v>
      </c>
      <c r="AJ70" s="284" t="s">
        <v>113</v>
      </c>
      <c r="AK70" s="285"/>
      <c r="AL70" s="286"/>
      <c r="AM70" s="286"/>
      <c r="AN70" s="287"/>
      <c r="AO70" s="287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</row>
    <row r="71" spans="1:55" s="289" customFormat="1" ht="28.5" customHeight="1" x14ac:dyDescent="0.25">
      <c r="A71" s="95">
        <v>62</v>
      </c>
      <c r="B71" s="269" t="s">
        <v>94</v>
      </c>
      <c r="C71" s="269">
        <v>13</v>
      </c>
      <c r="D71" s="270" t="s">
        <v>115</v>
      </c>
      <c r="E71" s="271"/>
      <c r="F71" s="272" t="s">
        <v>96</v>
      </c>
      <c r="G71" s="273"/>
      <c r="H71" s="273"/>
      <c r="I71" s="273"/>
      <c r="J71" s="274"/>
      <c r="K71" s="273">
        <v>2</v>
      </c>
      <c r="L71" s="273">
        <v>403</v>
      </c>
      <c r="M71" s="932"/>
      <c r="N71" s="932"/>
      <c r="O71" s="932"/>
      <c r="P71" s="932"/>
      <c r="Q71" s="273"/>
      <c r="R71" s="273"/>
      <c r="S71" s="273"/>
      <c r="T71" s="273"/>
      <c r="U71" s="275" t="s">
        <v>86</v>
      </c>
      <c r="V71" s="276" t="s">
        <v>26</v>
      </c>
      <c r="W71" s="277" t="s">
        <v>10</v>
      </c>
      <c r="X71" s="277"/>
      <c r="Y71" s="278"/>
      <c r="Z71" s="279" t="s">
        <v>115</v>
      </c>
      <c r="AA71" s="280" t="s">
        <v>99</v>
      </c>
      <c r="AB71" s="281" t="s">
        <v>96</v>
      </c>
      <c r="AC71" s="277" t="s">
        <v>98</v>
      </c>
      <c r="AD71" s="277" t="s">
        <v>10</v>
      </c>
      <c r="AE71" s="282" t="s">
        <v>100</v>
      </c>
      <c r="AF71" s="283"/>
      <c r="AG71" s="284" t="s">
        <v>101</v>
      </c>
      <c r="AH71" s="284"/>
      <c r="AI71" s="279" t="s">
        <v>102</v>
      </c>
      <c r="AJ71" s="284" t="s">
        <v>113</v>
      </c>
      <c r="AK71" s="285"/>
      <c r="AL71" s="286"/>
      <c r="AM71" s="286"/>
      <c r="AN71" s="287"/>
      <c r="AO71" s="287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</row>
    <row r="72" spans="1:55" s="289" customFormat="1" ht="28.5" customHeight="1" x14ac:dyDescent="0.25">
      <c r="A72" s="95">
        <v>63</v>
      </c>
      <c r="B72" s="269" t="s">
        <v>94</v>
      </c>
      <c r="C72" s="269">
        <v>13</v>
      </c>
      <c r="D72" s="291" t="str">
        <f>Z72</f>
        <v>20192GF6013001</v>
      </c>
      <c r="E72" s="271"/>
      <c r="F72" s="272" t="s">
        <v>116</v>
      </c>
      <c r="G72" s="292">
        <v>1</v>
      </c>
      <c r="H72" s="292" t="s">
        <v>53</v>
      </c>
      <c r="I72" s="273"/>
      <c r="J72" s="274"/>
      <c r="K72" s="273"/>
      <c r="L72" s="273"/>
      <c r="M72" s="932"/>
      <c r="N72" s="932"/>
      <c r="O72" s="932"/>
      <c r="P72" s="932"/>
      <c r="Q72" s="273"/>
      <c r="R72" s="273"/>
      <c r="S72" s="273"/>
      <c r="T72" s="273"/>
      <c r="U72" s="275" t="s">
        <v>117</v>
      </c>
      <c r="V72" s="277" t="s">
        <v>596</v>
      </c>
      <c r="W72" s="277"/>
      <c r="X72" s="277"/>
      <c r="Y72" s="278"/>
      <c r="Z72" s="279" t="s">
        <v>119</v>
      </c>
      <c r="AA72" s="280" t="s">
        <v>120</v>
      </c>
      <c r="AB72" s="281" t="s">
        <v>116</v>
      </c>
      <c r="AC72" s="277" t="s">
        <v>98</v>
      </c>
      <c r="AD72" s="277" t="s">
        <v>8</v>
      </c>
      <c r="AE72" s="282" t="s">
        <v>121</v>
      </c>
      <c r="AF72" s="283"/>
      <c r="AG72" s="284" t="s">
        <v>122</v>
      </c>
      <c r="AH72" s="284"/>
      <c r="AI72" s="279" t="s">
        <v>102</v>
      </c>
      <c r="AJ72" s="279"/>
      <c r="AK72" s="277" t="s">
        <v>123</v>
      </c>
      <c r="AL72" s="294" t="s">
        <v>124</v>
      </c>
      <c r="AM72" s="294"/>
      <c r="AN72" s="280" t="s">
        <v>125</v>
      </c>
      <c r="AO72" s="287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</row>
    <row r="73" spans="1:55" s="289" customFormat="1" ht="28.5" customHeight="1" x14ac:dyDescent="0.25">
      <c r="A73" s="95">
        <v>64</v>
      </c>
      <c r="B73" s="269" t="s">
        <v>94</v>
      </c>
      <c r="C73" s="269">
        <v>13</v>
      </c>
      <c r="D73" s="291" t="str">
        <f t="shared" ref="D73:D79" si="0">Z73</f>
        <v>20192GF6013002</v>
      </c>
      <c r="E73" s="271"/>
      <c r="F73" s="272" t="s">
        <v>116</v>
      </c>
      <c r="G73" s="273"/>
      <c r="H73" s="273"/>
      <c r="I73" s="273"/>
      <c r="J73" s="274"/>
      <c r="K73" s="273">
        <v>1</v>
      </c>
      <c r="L73" s="273" t="s">
        <v>53</v>
      </c>
      <c r="M73" s="932"/>
      <c r="N73" s="932"/>
      <c r="O73" s="932"/>
      <c r="P73" s="932"/>
      <c r="Q73" s="273"/>
      <c r="R73" s="273"/>
      <c r="S73" s="273"/>
      <c r="T73" s="273"/>
      <c r="U73" s="275" t="s">
        <v>117</v>
      </c>
      <c r="V73" s="277" t="s">
        <v>26</v>
      </c>
      <c r="W73" s="277" t="s">
        <v>10</v>
      </c>
      <c r="X73" s="277"/>
      <c r="Y73" s="278"/>
      <c r="Z73" s="279" t="s">
        <v>126</v>
      </c>
      <c r="AA73" s="280" t="s">
        <v>120</v>
      </c>
      <c r="AB73" s="281" t="s">
        <v>116</v>
      </c>
      <c r="AC73" s="277" t="s">
        <v>98</v>
      </c>
      <c r="AD73" s="277" t="s">
        <v>10</v>
      </c>
      <c r="AE73" s="282" t="s">
        <v>121</v>
      </c>
      <c r="AF73" s="283"/>
      <c r="AG73" s="284" t="s">
        <v>122</v>
      </c>
      <c r="AH73" s="284"/>
      <c r="AI73" s="279" t="s">
        <v>102</v>
      </c>
      <c r="AJ73" s="279"/>
      <c r="AK73" s="277" t="s">
        <v>123</v>
      </c>
      <c r="AL73" s="294" t="s">
        <v>127</v>
      </c>
      <c r="AM73" s="294"/>
      <c r="AN73" s="280" t="s">
        <v>125</v>
      </c>
      <c r="AO73" s="287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</row>
    <row r="74" spans="1:55" s="289" customFormat="1" ht="28.5" customHeight="1" x14ac:dyDescent="0.25">
      <c r="A74" s="95">
        <v>65</v>
      </c>
      <c r="B74" s="269" t="s">
        <v>94</v>
      </c>
      <c r="C74" s="269">
        <v>13</v>
      </c>
      <c r="D74" s="291" t="str">
        <f t="shared" si="0"/>
        <v>20192GF6013003</v>
      </c>
      <c r="E74" s="271"/>
      <c r="F74" s="272" t="s">
        <v>116</v>
      </c>
      <c r="G74" s="273" t="s">
        <v>624</v>
      </c>
      <c r="H74" s="273"/>
      <c r="I74" s="273"/>
      <c r="J74" s="274"/>
      <c r="K74" s="273"/>
      <c r="L74" s="273"/>
      <c r="M74" s="932"/>
      <c r="N74" s="932"/>
      <c r="O74" s="932"/>
      <c r="P74" s="932"/>
      <c r="Q74" s="273"/>
      <c r="R74" s="273"/>
      <c r="S74" s="273"/>
      <c r="T74" s="273"/>
      <c r="U74" s="275" t="s">
        <v>117</v>
      </c>
      <c r="V74" s="277" t="s">
        <v>26</v>
      </c>
      <c r="W74" s="277" t="s">
        <v>8</v>
      </c>
      <c r="X74" s="277"/>
      <c r="Y74" s="278"/>
      <c r="Z74" s="279" t="s">
        <v>128</v>
      </c>
      <c r="AA74" s="280" t="s">
        <v>120</v>
      </c>
      <c r="AB74" s="281" t="s">
        <v>116</v>
      </c>
      <c r="AC74" s="277" t="s">
        <v>105</v>
      </c>
      <c r="AD74" s="277" t="s">
        <v>8</v>
      </c>
      <c r="AE74" s="282" t="s">
        <v>121</v>
      </c>
      <c r="AF74" s="283"/>
      <c r="AG74" s="295" t="s">
        <v>129</v>
      </c>
      <c r="AH74" s="295"/>
      <c r="AI74" s="279" t="s">
        <v>102</v>
      </c>
      <c r="AJ74" s="279"/>
      <c r="AK74" s="277" t="s">
        <v>123</v>
      </c>
      <c r="AL74" s="294" t="s">
        <v>130</v>
      </c>
      <c r="AM74" s="294"/>
      <c r="AN74" s="280" t="s">
        <v>125</v>
      </c>
      <c r="AO74" s="287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</row>
    <row r="75" spans="1:55" s="289" customFormat="1" ht="28.5" customHeight="1" x14ac:dyDescent="0.25">
      <c r="A75" s="95">
        <v>66</v>
      </c>
      <c r="B75" s="269" t="s">
        <v>94</v>
      </c>
      <c r="C75" s="269">
        <v>13</v>
      </c>
      <c r="D75" s="291" t="str">
        <f t="shared" si="0"/>
        <v>20192GF6013004</v>
      </c>
      <c r="E75" s="271"/>
      <c r="F75" s="272" t="s">
        <v>116</v>
      </c>
      <c r="G75" s="273"/>
      <c r="H75" s="273"/>
      <c r="I75" s="273"/>
      <c r="J75" s="274"/>
      <c r="K75" s="273"/>
      <c r="L75" s="273"/>
      <c r="M75" s="932"/>
      <c r="N75" s="932"/>
      <c r="O75" s="932"/>
      <c r="P75" s="932"/>
      <c r="Q75" s="273"/>
      <c r="R75" s="273"/>
      <c r="S75" s="273"/>
      <c r="T75" s="273"/>
      <c r="U75" s="275" t="s">
        <v>131</v>
      </c>
      <c r="V75" s="95" t="s">
        <v>26</v>
      </c>
      <c r="W75" s="277" t="s">
        <v>11</v>
      </c>
      <c r="X75" s="277"/>
      <c r="Y75" s="278"/>
      <c r="Z75" s="279" t="s">
        <v>132</v>
      </c>
      <c r="AA75" s="280" t="s">
        <v>120</v>
      </c>
      <c r="AB75" s="281" t="s">
        <v>116</v>
      </c>
      <c r="AC75" s="277" t="s">
        <v>105</v>
      </c>
      <c r="AD75" s="277" t="s">
        <v>11</v>
      </c>
      <c r="AE75" s="282" t="s">
        <v>121</v>
      </c>
      <c r="AF75" s="283"/>
      <c r="AG75" s="295" t="s">
        <v>129</v>
      </c>
      <c r="AH75" s="295"/>
      <c r="AI75" s="279" t="s">
        <v>102</v>
      </c>
      <c r="AJ75" s="279"/>
      <c r="AK75" s="277" t="s">
        <v>123</v>
      </c>
      <c r="AL75" s="294" t="s">
        <v>133</v>
      </c>
      <c r="AM75" s="294" t="s">
        <v>134</v>
      </c>
      <c r="AN75" s="280" t="s">
        <v>125</v>
      </c>
      <c r="AO75" s="287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</row>
    <row r="76" spans="1:55" s="289" customFormat="1" ht="28.5" customHeight="1" x14ac:dyDescent="0.25">
      <c r="A76" s="95">
        <v>67</v>
      </c>
      <c r="B76" s="269" t="s">
        <v>94</v>
      </c>
      <c r="C76" s="269">
        <v>13</v>
      </c>
      <c r="D76" s="291" t="str">
        <f t="shared" si="0"/>
        <v>20192GF6013005</v>
      </c>
      <c r="E76" s="271"/>
      <c r="F76" s="296" t="s">
        <v>116</v>
      </c>
      <c r="G76" s="273"/>
      <c r="H76" s="273"/>
      <c r="I76" s="273">
        <v>2</v>
      </c>
      <c r="J76" s="274" t="s">
        <v>56</v>
      </c>
      <c r="K76" s="273"/>
      <c r="L76" s="273"/>
      <c r="M76" s="932"/>
      <c r="N76" s="932"/>
      <c r="O76" s="932"/>
      <c r="P76" s="932"/>
      <c r="Q76" s="273"/>
      <c r="R76" s="273"/>
      <c r="S76" s="273"/>
      <c r="T76" s="273"/>
      <c r="U76" s="275" t="s">
        <v>117</v>
      </c>
      <c r="V76" s="277" t="s">
        <v>26</v>
      </c>
      <c r="W76" s="277" t="s">
        <v>9</v>
      </c>
      <c r="X76" s="277"/>
      <c r="Y76" s="278"/>
      <c r="Z76" s="279" t="s">
        <v>135</v>
      </c>
      <c r="AA76" s="280" t="s">
        <v>120</v>
      </c>
      <c r="AB76" s="281" t="s">
        <v>116</v>
      </c>
      <c r="AC76" s="277" t="s">
        <v>105</v>
      </c>
      <c r="AD76" s="277" t="s">
        <v>9</v>
      </c>
      <c r="AE76" s="282" t="s">
        <v>121</v>
      </c>
      <c r="AF76" s="283"/>
      <c r="AG76" s="297" t="s">
        <v>136</v>
      </c>
      <c r="AH76" s="297"/>
      <c r="AI76" s="279" t="s">
        <v>102</v>
      </c>
      <c r="AJ76" s="279"/>
      <c r="AK76" s="277" t="s">
        <v>123</v>
      </c>
      <c r="AL76" s="294" t="s">
        <v>137</v>
      </c>
      <c r="AM76" s="294"/>
      <c r="AN76" s="280" t="s">
        <v>125</v>
      </c>
    </row>
    <row r="77" spans="1:55" s="289" customFormat="1" ht="28.5" customHeight="1" x14ac:dyDescent="0.25">
      <c r="A77" s="95">
        <v>68</v>
      </c>
      <c r="B77" s="269" t="s">
        <v>94</v>
      </c>
      <c r="C77" s="269">
        <v>13</v>
      </c>
      <c r="D77" s="291" t="str">
        <f t="shared" si="0"/>
        <v>20192GF6013006</v>
      </c>
      <c r="E77" s="271"/>
      <c r="F77" s="272" t="s">
        <v>116</v>
      </c>
      <c r="G77" s="273"/>
      <c r="H77" s="273"/>
      <c r="I77" s="860"/>
      <c r="J77" s="861"/>
      <c r="K77" s="273"/>
      <c r="L77" s="273"/>
      <c r="M77" s="932" t="s">
        <v>24</v>
      </c>
      <c r="N77" s="932" t="s">
        <v>45</v>
      </c>
      <c r="O77" s="932"/>
      <c r="P77" s="932"/>
      <c r="Q77" s="273"/>
      <c r="R77" s="273"/>
      <c r="S77" s="273"/>
      <c r="T77" s="273"/>
      <c r="U77" s="275" t="s">
        <v>131</v>
      </c>
      <c r="V77" s="95" t="s">
        <v>26</v>
      </c>
      <c r="W77" s="277" t="s">
        <v>9</v>
      </c>
      <c r="X77" s="277"/>
      <c r="Y77" s="278"/>
      <c r="Z77" s="279" t="s">
        <v>138</v>
      </c>
      <c r="AA77" s="280" t="s">
        <v>120</v>
      </c>
      <c r="AB77" s="281" t="s">
        <v>116</v>
      </c>
      <c r="AC77" s="277" t="s">
        <v>98</v>
      </c>
      <c r="AD77" s="277" t="s">
        <v>9</v>
      </c>
      <c r="AE77" s="282" t="s">
        <v>121</v>
      </c>
      <c r="AF77" s="283"/>
      <c r="AG77" s="297" t="s">
        <v>136</v>
      </c>
      <c r="AH77" s="297"/>
      <c r="AI77" s="279" t="s">
        <v>102</v>
      </c>
      <c r="AJ77" s="279"/>
      <c r="AK77" s="277" t="s">
        <v>123</v>
      </c>
      <c r="AL77" s="294" t="s">
        <v>139</v>
      </c>
      <c r="AM77" s="294"/>
      <c r="AN77" s="280" t="s">
        <v>125</v>
      </c>
    </row>
    <row r="78" spans="1:55" s="289" customFormat="1" ht="28.5" customHeight="1" x14ac:dyDescent="0.25">
      <c r="A78" s="95">
        <v>69</v>
      </c>
      <c r="B78" s="269" t="s">
        <v>94</v>
      </c>
      <c r="C78" s="269">
        <v>13</v>
      </c>
      <c r="D78" s="291" t="str">
        <f t="shared" si="0"/>
        <v>20192GF6012001</v>
      </c>
      <c r="E78" s="271"/>
      <c r="F78" s="272" t="s">
        <v>140</v>
      </c>
      <c r="G78" s="292">
        <v>1</v>
      </c>
      <c r="H78" s="292" t="s">
        <v>45</v>
      </c>
      <c r="I78" s="860"/>
      <c r="J78" s="861"/>
      <c r="K78" s="273"/>
      <c r="L78" s="273"/>
      <c r="M78" s="932"/>
      <c r="N78" s="932"/>
      <c r="O78" s="932"/>
      <c r="P78" s="932"/>
      <c r="Q78" s="273"/>
      <c r="R78" s="273"/>
      <c r="S78" s="273"/>
      <c r="T78" s="273"/>
      <c r="U78" s="275" t="s">
        <v>131</v>
      </c>
      <c r="V78" s="95" t="s">
        <v>596</v>
      </c>
      <c r="W78" s="277" t="s">
        <v>8</v>
      </c>
      <c r="X78" s="277"/>
      <c r="Y78" s="278"/>
      <c r="Z78" s="279" t="s">
        <v>141</v>
      </c>
      <c r="AA78" s="280" t="s">
        <v>142</v>
      </c>
      <c r="AB78" s="281" t="s">
        <v>140</v>
      </c>
      <c r="AC78" s="277" t="s">
        <v>98</v>
      </c>
      <c r="AD78" s="277" t="s">
        <v>8</v>
      </c>
      <c r="AE78" s="282" t="s">
        <v>143</v>
      </c>
      <c r="AF78" s="283"/>
      <c r="AG78" s="284" t="s">
        <v>144</v>
      </c>
      <c r="AH78" s="284"/>
      <c r="AI78" s="279" t="s">
        <v>102</v>
      </c>
      <c r="AJ78" s="279"/>
      <c r="AK78" s="277" t="s">
        <v>145</v>
      </c>
      <c r="AL78" s="294" t="s">
        <v>124</v>
      </c>
      <c r="AM78" s="294"/>
      <c r="AN78" s="280" t="s">
        <v>125</v>
      </c>
    </row>
    <row r="79" spans="1:55" s="289" customFormat="1" ht="28.5" customHeight="1" x14ac:dyDescent="0.25">
      <c r="A79" s="95">
        <v>70</v>
      </c>
      <c r="B79" s="269" t="s">
        <v>94</v>
      </c>
      <c r="C79" s="269">
        <v>13</v>
      </c>
      <c r="D79" s="291" t="str">
        <f t="shared" si="0"/>
        <v>20192GF6012002</v>
      </c>
      <c r="E79" s="271"/>
      <c r="F79" s="296" t="s">
        <v>140</v>
      </c>
      <c r="G79" s="273"/>
      <c r="H79" s="273"/>
      <c r="I79" s="860"/>
      <c r="J79" s="861"/>
      <c r="K79" s="273">
        <v>0</v>
      </c>
      <c r="L79" s="273"/>
      <c r="M79" s="932"/>
      <c r="N79" s="932"/>
      <c r="O79" s="932"/>
      <c r="P79" s="932"/>
      <c r="Q79" s="75"/>
      <c r="R79" s="273"/>
      <c r="S79" s="273"/>
      <c r="T79" s="273"/>
      <c r="U79" s="275" t="s">
        <v>117</v>
      </c>
      <c r="V79" s="277" t="s">
        <v>26</v>
      </c>
      <c r="W79" s="277" t="s">
        <v>8</v>
      </c>
      <c r="X79" s="277"/>
      <c r="Y79" s="278"/>
      <c r="Z79" s="279" t="s">
        <v>146</v>
      </c>
      <c r="AA79" s="280" t="s">
        <v>142</v>
      </c>
      <c r="AB79" s="281" t="s">
        <v>140</v>
      </c>
      <c r="AC79" s="277" t="s">
        <v>105</v>
      </c>
      <c r="AD79" s="277" t="s">
        <v>8</v>
      </c>
      <c r="AE79" s="282" t="s">
        <v>143</v>
      </c>
      <c r="AF79" s="283"/>
      <c r="AG79" s="284" t="s">
        <v>144</v>
      </c>
      <c r="AH79" s="284"/>
      <c r="AI79" s="279" t="s">
        <v>102</v>
      </c>
      <c r="AJ79" s="279"/>
      <c r="AK79" s="277" t="s">
        <v>145</v>
      </c>
      <c r="AL79" s="294" t="s">
        <v>127</v>
      </c>
      <c r="AM79" s="294"/>
      <c r="AN79" s="280" t="s">
        <v>125</v>
      </c>
    </row>
    <row r="80" spans="1:55" s="289" customFormat="1" ht="28.5" customHeight="1" x14ac:dyDescent="0.25">
      <c r="A80" s="95">
        <v>71</v>
      </c>
      <c r="B80" s="269" t="s">
        <v>94</v>
      </c>
      <c r="C80" s="298">
        <v>12</v>
      </c>
      <c r="D80" s="299" t="str">
        <f>Z80</f>
        <v>201920403113001</v>
      </c>
      <c r="E80" s="300"/>
      <c r="F80" s="301" t="s">
        <v>147</v>
      </c>
      <c r="G80" s="302"/>
      <c r="H80" s="290"/>
      <c r="I80" s="862"/>
      <c r="J80" s="863"/>
      <c r="K80" s="290"/>
      <c r="L80" s="290"/>
      <c r="M80" s="935"/>
      <c r="N80" s="926"/>
      <c r="O80" s="932">
        <v>1</v>
      </c>
      <c r="P80" s="932" t="s">
        <v>45</v>
      </c>
      <c r="Q80" s="273"/>
      <c r="R80" s="273"/>
      <c r="S80" s="273"/>
      <c r="T80" s="273"/>
      <c r="U80" s="275" t="s">
        <v>37</v>
      </c>
      <c r="V80" s="126" t="s">
        <v>26</v>
      </c>
      <c r="W80" s="306" t="s">
        <v>10</v>
      </c>
      <c r="X80" s="306"/>
      <c r="Y80" s="307"/>
      <c r="Z80" s="308" t="s">
        <v>148</v>
      </c>
      <c r="AA80" s="309" t="s">
        <v>149</v>
      </c>
      <c r="AB80" s="310" t="s">
        <v>147</v>
      </c>
      <c r="AC80" s="306" t="s">
        <v>98</v>
      </c>
      <c r="AD80" s="306" t="s">
        <v>10</v>
      </c>
      <c r="AE80" s="311" t="s">
        <v>100</v>
      </c>
      <c r="AF80" s="312"/>
      <c r="AG80" s="313" t="s">
        <v>122</v>
      </c>
      <c r="AH80" s="314" t="s">
        <v>102</v>
      </c>
      <c r="AI80" s="309" t="s">
        <v>150</v>
      </c>
      <c r="AJ80" s="315"/>
      <c r="AK80" s="316"/>
    </row>
    <row r="81" spans="1:37 16312:16312" s="289" customFormat="1" ht="28.5" customHeight="1" x14ac:dyDescent="0.25">
      <c r="A81" s="95">
        <v>72</v>
      </c>
      <c r="B81" s="269" t="s">
        <v>94</v>
      </c>
      <c r="C81" s="298">
        <v>12</v>
      </c>
      <c r="D81" s="299" t="str">
        <f t="shared" ref="D81:D108" si="1">Z81</f>
        <v>201920403113002</v>
      </c>
      <c r="E81" s="300"/>
      <c r="F81" s="301" t="s">
        <v>147</v>
      </c>
      <c r="G81" s="1020"/>
      <c r="H81" s="1021"/>
      <c r="I81" s="862"/>
      <c r="J81" s="863"/>
      <c r="K81" s="290"/>
      <c r="L81" s="290"/>
      <c r="M81" s="935"/>
      <c r="N81" s="926"/>
      <c r="O81" s="932">
        <v>2</v>
      </c>
      <c r="P81" s="932" t="s">
        <v>45</v>
      </c>
      <c r="Q81" s="273"/>
      <c r="R81" s="273"/>
      <c r="S81" s="273"/>
      <c r="T81" s="273"/>
      <c r="U81" s="275" t="s">
        <v>38</v>
      </c>
      <c r="V81" s="300" t="s">
        <v>26</v>
      </c>
      <c r="W81" s="317"/>
      <c r="X81" s="888" t="s">
        <v>84</v>
      </c>
      <c r="Y81" s="307"/>
      <c r="Z81" s="308" t="s">
        <v>152</v>
      </c>
      <c r="AA81" s="309" t="s">
        <v>149</v>
      </c>
      <c r="AB81" s="310" t="s">
        <v>147</v>
      </c>
      <c r="AC81" s="306" t="s">
        <v>151</v>
      </c>
      <c r="AD81" s="306" t="s">
        <v>12</v>
      </c>
      <c r="AE81" s="311" t="s">
        <v>100</v>
      </c>
      <c r="AF81" s="312"/>
      <c r="AG81" s="313" t="s">
        <v>122</v>
      </c>
      <c r="AH81" s="314" t="s">
        <v>102</v>
      </c>
      <c r="AI81" s="309" t="s">
        <v>150</v>
      </c>
      <c r="AJ81" s="318"/>
      <c r="AK81" s="318"/>
      <c r="XCJ81" s="289">
        <f ca="1">XCJ81</f>
        <v>0</v>
      </c>
    </row>
    <row r="82" spans="1:37 16312:16312" s="289" customFormat="1" ht="28.5" customHeight="1" x14ac:dyDescent="0.25">
      <c r="A82" s="95">
        <v>73</v>
      </c>
      <c r="B82" s="269" t="s">
        <v>94</v>
      </c>
      <c r="C82" s="298">
        <v>12</v>
      </c>
      <c r="D82" s="299" t="str">
        <f t="shared" si="1"/>
        <v>201920403113003</v>
      </c>
      <c r="E82" s="300"/>
      <c r="F82" s="301" t="s">
        <v>147</v>
      </c>
      <c r="G82" s="302"/>
      <c r="H82" s="290"/>
      <c r="I82" s="122">
        <v>0</v>
      </c>
      <c r="J82" s="127"/>
      <c r="K82" s="290"/>
      <c r="L82" s="290"/>
      <c r="M82" s="935"/>
      <c r="N82" s="926"/>
      <c r="O82" s="932"/>
      <c r="P82" s="932"/>
      <c r="Q82" s="273">
        <v>2</v>
      </c>
      <c r="R82" s="273" t="s">
        <v>53</v>
      </c>
      <c r="S82" s="273"/>
      <c r="T82" s="273"/>
      <c r="U82" s="275" t="s">
        <v>37</v>
      </c>
      <c r="V82" s="126" t="s">
        <v>26</v>
      </c>
      <c r="W82" s="306" t="s">
        <v>13</v>
      </c>
      <c r="X82" s="306"/>
      <c r="Y82" s="307"/>
      <c r="Z82" s="308" t="s">
        <v>153</v>
      </c>
      <c r="AA82" s="309" t="s">
        <v>149</v>
      </c>
      <c r="AB82" s="310" t="s">
        <v>147</v>
      </c>
      <c r="AC82" s="306" t="s">
        <v>151</v>
      </c>
      <c r="AD82" s="306" t="s">
        <v>13</v>
      </c>
      <c r="AE82" s="311" t="s">
        <v>100</v>
      </c>
      <c r="AF82" s="312"/>
      <c r="AG82" s="313" t="s">
        <v>122</v>
      </c>
      <c r="AH82" s="314" t="s">
        <v>102</v>
      </c>
      <c r="AI82" s="309" t="s">
        <v>150</v>
      </c>
      <c r="AJ82" s="318"/>
      <c r="AK82" s="318"/>
    </row>
    <row r="83" spans="1:37 16312:16312" s="289" customFormat="1" ht="28.5" customHeight="1" x14ac:dyDescent="0.25">
      <c r="A83" s="95">
        <v>74</v>
      </c>
      <c r="B83" s="269" t="s">
        <v>94</v>
      </c>
      <c r="C83" s="298">
        <v>12</v>
      </c>
      <c r="D83" s="299" t="str">
        <f t="shared" si="1"/>
        <v>201920403142001</v>
      </c>
      <c r="E83" s="300"/>
      <c r="F83" s="301" t="s">
        <v>154</v>
      </c>
      <c r="G83" s="273">
        <v>0</v>
      </c>
      <c r="H83" s="302"/>
      <c r="I83" s="290"/>
      <c r="J83" s="303"/>
      <c r="K83" s="290"/>
      <c r="L83" s="290"/>
      <c r="M83" s="936"/>
      <c r="N83" s="926"/>
      <c r="O83" s="932"/>
      <c r="P83" s="932"/>
      <c r="Q83" s="273"/>
      <c r="R83" s="273"/>
      <c r="S83" s="273"/>
      <c r="T83" s="273"/>
      <c r="U83" s="275" t="s">
        <v>27</v>
      </c>
      <c r="V83" s="95" t="s">
        <v>629</v>
      </c>
      <c r="W83" s="306" t="s">
        <v>8</v>
      </c>
      <c r="X83" s="306" t="s">
        <v>118</v>
      </c>
      <c r="Y83" s="307"/>
      <c r="Z83" s="308" t="s">
        <v>156</v>
      </c>
      <c r="AA83" s="309" t="s">
        <v>157</v>
      </c>
      <c r="AB83" s="310" t="s">
        <v>154</v>
      </c>
      <c r="AC83" s="306" t="s">
        <v>98</v>
      </c>
      <c r="AD83" s="306" t="s">
        <v>8</v>
      </c>
      <c r="AE83" s="311" t="s">
        <v>158</v>
      </c>
      <c r="AF83" s="306"/>
      <c r="AG83" s="313" t="s">
        <v>122</v>
      </c>
      <c r="AH83" s="314" t="s">
        <v>102</v>
      </c>
      <c r="AI83" s="309" t="s">
        <v>159</v>
      </c>
      <c r="AJ83" s="318"/>
      <c r="AK83" s="318"/>
    </row>
    <row r="84" spans="1:37 16312:16312" s="289" customFormat="1" ht="28.5" customHeight="1" x14ac:dyDescent="0.25">
      <c r="A84" s="95">
        <v>75</v>
      </c>
      <c r="B84" s="269" t="s">
        <v>94</v>
      </c>
      <c r="C84" s="298">
        <v>12</v>
      </c>
      <c r="D84" s="299" t="str">
        <f t="shared" si="1"/>
        <v>201920403142002</v>
      </c>
      <c r="E84" s="300"/>
      <c r="F84" s="301" t="s">
        <v>154</v>
      </c>
      <c r="G84" s="302"/>
      <c r="H84" s="290"/>
      <c r="I84" s="290"/>
      <c r="J84" s="303"/>
      <c r="K84" s="290"/>
      <c r="L84" s="290"/>
      <c r="M84" s="936"/>
      <c r="N84" s="926"/>
      <c r="O84" s="932">
        <v>0</v>
      </c>
      <c r="P84" s="932"/>
      <c r="Q84" s="273"/>
      <c r="R84" s="273"/>
      <c r="S84" s="273"/>
      <c r="T84" s="273"/>
      <c r="U84" s="275" t="s">
        <v>25</v>
      </c>
      <c r="V84" s="276" t="s">
        <v>26</v>
      </c>
      <c r="W84" s="306" t="s">
        <v>160</v>
      </c>
      <c r="X84" s="306"/>
      <c r="Y84" s="307"/>
      <c r="Z84" s="308" t="s">
        <v>161</v>
      </c>
      <c r="AA84" s="309" t="s">
        <v>157</v>
      </c>
      <c r="AB84" s="310" t="s">
        <v>154</v>
      </c>
      <c r="AC84" s="306" t="s">
        <v>105</v>
      </c>
      <c r="AD84" s="306" t="s">
        <v>160</v>
      </c>
      <c r="AE84" s="311" t="s">
        <v>158</v>
      </c>
      <c r="AF84" s="312"/>
      <c r="AG84" s="313" t="s">
        <v>122</v>
      </c>
      <c r="AH84" s="314" t="s">
        <v>102</v>
      </c>
      <c r="AI84" s="309" t="s">
        <v>159</v>
      </c>
      <c r="AJ84" s="318"/>
      <c r="AK84" s="318"/>
    </row>
    <row r="85" spans="1:37 16312:16312" s="289" customFormat="1" ht="28.5" customHeight="1" x14ac:dyDescent="0.25">
      <c r="A85" s="95">
        <v>76</v>
      </c>
      <c r="B85" s="269" t="s">
        <v>94</v>
      </c>
      <c r="C85" s="298">
        <v>12</v>
      </c>
      <c r="D85" s="299" t="str">
        <f t="shared" si="1"/>
        <v>201920403142003</v>
      </c>
      <c r="E85" s="300"/>
      <c r="F85" s="301" t="s">
        <v>154</v>
      </c>
      <c r="G85" s="883" t="s">
        <v>172</v>
      </c>
      <c r="H85" s="290"/>
      <c r="I85" s="290"/>
      <c r="J85" s="303"/>
      <c r="K85" s="290"/>
      <c r="L85" s="290"/>
      <c r="M85" s="936"/>
      <c r="N85" s="926"/>
      <c r="O85" s="932"/>
      <c r="P85" s="932"/>
      <c r="Q85" s="273"/>
      <c r="R85" s="273"/>
      <c r="S85" s="273"/>
      <c r="T85" s="273"/>
      <c r="U85" s="275" t="s">
        <v>63</v>
      </c>
      <c r="V85" s="120" t="s">
        <v>629</v>
      </c>
      <c r="W85" s="306" t="s">
        <v>160</v>
      </c>
      <c r="X85" s="306"/>
      <c r="Y85" s="307"/>
      <c r="Z85" s="308" t="s">
        <v>162</v>
      </c>
      <c r="AA85" s="309" t="s">
        <v>157</v>
      </c>
      <c r="AB85" s="310" t="s">
        <v>154</v>
      </c>
      <c r="AC85" s="306" t="s">
        <v>98</v>
      </c>
      <c r="AD85" s="306" t="s">
        <v>160</v>
      </c>
      <c r="AE85" s="311" t="s">
        <v>158</v>
      </c>
      <c r="AF85" s="312"/>
      <c r="AG85" s="313" t="s">
        <v>122</v>
      </c>
      <c r="AH85" s="314" t="s">
        <v>102</v>
      </c>
      <c r="AI85" s="309" t="s">
        <v>159</v>
      </c>
      <c r="AJ85" s="318"/>
      <c r="AK85" s="318"/>
    </row>
    <row r="86" spans="1:37 16312:16312" s="289" customFormat="1" ht="28.5" customHeight="1" x14ac:dyDescent="0.25">
      <c r="A86" s="95">
        <v>77</v>
      </c>
      <c r="B86" s="269" t="s">
        <v>94</v>
      </c>
      <c r="C86" s="298">
        <v>12</v>
      </c>
      <c r="D86" s="299" t="str">
        <f t="shared" si="1"/>
        <v>201920403161001</v>
      </c>
      <c r="E86" s="300"/>
      <c r="F86" s="301" t="s">
        <v>41</v>
      </c>
      <c r="G86" s="302"/>
      <c r="H86" s="290"/>
      <c r="I86" s="290"/>
      <c r="J86" s="303"/>
      <c r="K86" s="290"/>
      <c r="L86" s="290"/>
      <c r="M86" s="937"/>
      <c r="N86" s="938"/>
      <c r="O86" s="932"/>
      <c r="P86" s="932"/>
      <c r="Q86" s="273"/>
      <c r="R86" s="273"/>
      <c r="S86" s="273"/>
      <c r="T86" s="273"/>
      <c r="U86" s="275" t="s">
        <v>42</v>
      </c>
      <c r="V86" s="102" t="s">
        <v>26</v>
      </c>
      <c r="W86" s="306" t="s">
        <v>11</v>
      </c>
      <c r="X86" s="306"/>
      <c r="Y86" s="307"/>
      <c r="Z86" s="308" t="s">
        <v>163</v>
      </c>
      <c r="AA86" s="309" t="s">
        <v>164</v>
      </c>
      <c r="AB86" s="310" t="s">
        <v>41</v>
      </c>
      <c r="AC86" s="306" t="s">
        <v>105</v>
      </c>
      <c r="AD86" s="306" t="s">
        <v>11</v>
      </c>
      <c r="AE86" s="311" t="s">
        <v>158</v>
      </c>
      <c r="AF86" s="312"/>
      <c r="AG86" s="313" t="s">
        <v>122</v>
      </c>
      <c r="AH86" s="314" t="s">
        <v>102</v>
      </c>
      <c r="AI86" s="309" t="s">
        <v>159</v>
      </c>
      <c r="AJ86" s="318"/>
      <c r="AK86" s="318"/>
    </row>
    <row r="87" spans="1:37 16312:16312" s="289" customFormat="1" ht="28.5" customHeight="1" x14ac:dyDescent="0.25">
      <c r="A87" s="95">
        <v>78</v>
      </c>
      <c r="B87" s="269" t="s">
        <v>94</v>
      </c>
      <c r="C87" s="298">
        <v>12</v>
      </c>
      <c r="D87" s="299" t="str">
        <f t="shared" si="1"/>
        <v>201920403161002</v>
      </c>
      <c r="E87" s="300"/>
      <c r="F87" s="301" t="s">
        <v>41</v>
      </c>
      <c r="G87" s="302"/>
      <c r="H87" s="290"/>
      <c r="I87" s="290"/>
      <c r="J87" s="303"/>
      <c r="K87" s="290"/>
      <c r="L87" s="290"/>
      <c r="M87" s="935"/>
      <c r="N87" s="926"/>
      <c r="O87" s="932"/>
      <c r="P87" s="932"/>
      <c r="Q87" s="292">
        <v>0</v>
      </c>
      <c r="R87" s="292"/>
      <c r="S87" s="273" t="s">
        <v>24</v>
      </c>
      <c r="T87" s="273" t="s">
        <v>45</v>
      </c>
      <c r="U87" s="320" t="s">
        <v>46</v>
      </c>
      <c r="V87" s="102" t="s">
        <v>26</v>
      </c>
      <c r="W87" s="306" t="s">
        <v>9</v>
      </c>
      <c r="X87" s="306"/>
      <c r="Y87" s="307"/>
      <c r="Z87" s="308" t="s">
        <v>165</v>
      </c>
      <c r="AA87" s="309" t="s">
        <v>164</v>
      </c>
      <c r="AB87" s="310" t="s">
        <v>41</v>
      </c>
      <c r="AC87" s="306" t="s">
        <v>98</v>
      </c>
      <c r="AD87" s="306" t="s">
        <v>9</v>
      </c>
      <c r="AE87" s="311" t="s">
        <v>158</v>
      </c>
      <c r="AF87" s="312"/>
      <c r="AG87" s="313" t="s">
        <v>122</v>
      </c>
      <c r="AH87" s="314" t="s">
        <v>102</v>
      </c>
      <c r="AI87" s="309" t="s">
        <v>159</v>
      </c>
      <c r="AJ87" s="318"/>
      <c r="AK87" s="318"/>
    </row>
    <row r="88" spans="1:37 16312:16312" s="289" customFormat="1" ht="28.5" customHeight="1" x14ac:dyDescent="0.25">
      <c r="A88" s="95">
        <v>79</v>
      </c>
      <c r="B88" s="269" t="s">
        <v>94</v>
      </c>
      <c r="C88" s="298">
        <v>12</v>
      </c>
      <c r="D88" s="299" t="str">
        <f t="shared" si="1"/>
        <v>201920403161003</v>
      </c>
      <c r="E88" s="300"/>
      <c r="F88" s="301" t="s">
        <v>41</v>
      </c>
      <c r="G88" s="302"/>
      <c r="H88" s="290"/>
      <c r="I88" s="290"/>
      <c r="J88" s="303"/>
      <c r="K88" s="290"/>
      <c r="L88" s="290"/>
      <c r="M88" s="935"/>
      <c r="N88" s="926"/>
      <c r="O88" s="932"/>
      <c r="P88" s="932"/>
      <c r="Q88" s="273">
        <v>1</v>
      </c>
      <c r="R88" s="273" t="s">
        <v>56</v>
      </c>
      <c r="S88" s="273"/>
      <c r="T88" s="273"/>
      <c r="U88" s="275" t="s">
        <v>166</v>
      </c>
      <c r="V88" s="276" t="s">
        <v>26</v>
      </c>
      <c r="W88" s="306" t="s">
        <v>13</v>
      </c>
      <c r="X88" s="306"/>
      <c r="Y88" s="307"/>
      <c r="Z88" s="308" t="s">
        <v>167</v>
      </c>
      <c r="AA88" s="309" t="s">
        <v>164</v>
      </c>
      <c r="AB88" s="310" t="s">
        <v>41</v>
      </c>
      <c r="AC88" s="306" t="s">
        <v>98</v>
      </c>
      <c r="AD88" s="306" t="s">
        <v>13</v>
      </c>
      <c r="AE88" s="311" t="s">
        <v>158</v>
      </c>
      <c r="AF88" s="312"/>
      <c r="AG88" s="313" t="s">
        <v>122</v>
      </c>
      <c r="AH88" s="314" t="s">
        <v>102</v>
      </c>
      <c r="AI88" s="309" t="s">
        <v>159</v>
      </c>
      <c r="AJ88" s="316"/>
      <c r="AK88" s="316"/>
    </row>
    <row r="89" spans="1:37 16312:16312" s="289" customFormat="1" ht="28.5" customHeight="1" x14ac:dyDescent="0.25">
      <c r="A89" s="95">
        <v>80</v>
      </c>
      <c r="B89" s="269" t="s">
        <v>94</v>
      </c>
      <c r="C89" s="298">
        <v>12</v>
      </c>
      <c r="D89" s="299" t="str">
        <f t="shared" si="1"/>
        <v>201920403113004</v>
      </c>
      <c r="E89" s="300"/>
      <c r="F89" s="301" t="s">
        <v>147</v>
      </c>
      <c r="G89" s="302"/>
      <c r="H89" s="290"/>
      <c r="I89" s="321"/>
      <c r="J89" s="303"/>
      <c r="K89" s="290"/>
      <c r="L89" s="290"/>
      <c r="M89" s="935"/>
      <c r="N89" s="926"/>
      <c r="O89" s="932"/>
      <c r="P89" s="932"/>
      <c r="Q89" s="894">
        <v>0</v>
      </c>
      <c r="R89" s="894"/>
      <c r="S89" s="273"/>
      <c r="T89" s="273"/>
      <c r="U89" s="275" t="s">
        <v>117</v>
      </c>
      <c r="V89" s="277" t="s">
        <v>629</v>
      </c>
      <c r="W89" s="306" t="s">
        <v>13</v>
      </c>
      <c r="X89" s="306"/>
      <c r="Y89" s="307"/>
      <c r="Z89" s="308" t="s">
        <v>169</v>
      </c>
      <c r="AA89" s="309" t="s">
        <v>149</v>
      </c>
      <c r="AB89" s="310" t="s">
        <v>147</v>
      </c>
      <c r="AC89" s="306" t="s">
        <v>168</v>
      </c>
      <c r="AD89" s="306" t="s">
        <v>13</v>
      </c>
      <c r="AE89" s="311" t="s">
        <v>100</v>
      </c>
      <c r="AF89" s="312"/>
      <c r="AG89" s="322" t="s">
        <v>129</v>
      </c>
      <c r="AH89" s="314" t="s">
        <v>102</v>
      </c>
      <c r="AI89" s="309" t="s">
        <v>150</v>
      </c>
      <c r="AJ89" s="318"/>
      <c r="AK89" s="318"/>
    </row>
    <row r="90" spans="1:37 16312:16312" s="289" customFormat="1" ht="28.5" customHeight="1" x14ac:dyDescent="0.25">
      <c r="A90" s="95">
        <v>81</v>
      </c>
      <c r="B90" s="269" t="s">
        <v>94</v>
      </c>
      <c r="C90" s="298">
        <v>12</v>
      </c>
      <c r="D90" s="299" t="str">
        <f t="shared" si="1"/>
        <v>201920403113005</v>
      </c>
      <c r="E90" s="300"/>
      <c r="F90" s="301" t="s">
        <v>147</v>
      </c>
      <c r="G90" s="1020"/>
      <c r="H90" s="1021"/>
      <c r="I90" s="273">
        <v>2</v>
      </c>
      <c r="J90" s="273" t="s">
        <v>53</v>
      </c>
      <c r="K90" s="290">
        <v>2</v>
      </c>
      <c r="L90" s="290" t="s">
        <v>53</v>
      </c>
      <c r="M90" s="935"/>
      <c r="N90" s="926"/>
      <c r="O90" s="932"/>
      <c r="P90" s="932"/>
      <c r="Q90" s="273"/>
      <c r="R90" s="273"/>
      <c r="S90" s="273"/>
      <c r="T90" s="273"/>
      <c r="U90" s="275" t="s">
        <v>38</v>
      </c>
      <c r="V90" s="893" t="s">
        <v>26</v>
      </c>
      <c r="W90" s="858"/>
      <c r="X90" s="888" t="s">
        <v>78</v>
      </c>
      <c r="Y90" s="307"/>
      <c r="Z90" s="308" t="s">
        <v>170</v>
      </c>
      <c r="AA90" s="309" t="s">
        <v>149</v>
      </c>
      <c r="AB90" s="310" t="s">
        <v>147</v>
      </c>
      <c r="AC90" s="306" t="s">
        <v>151</v>
      </c>
      <c r="AD90" s="306" t="s">
        <v>9</v>
      </c>
      <c r="AE90" s="311" t="s">
        <v>100</v>
      </c>
      <c r="AF90" s="312"/>
      <c r="AG90" s="322" t="s">
        <v>129</v>
      </c>
      <c r="AH90" s="314" t="s">
        <v>102</v>
      </c>
      <c r="AI90" s="309" t="s">
        <v>150</v>
      </c>
      <c r="AJ90" s="318"/>
      <c r="AK90" s="318"/>
    </row>
    <row r="91" spans="1:37 16312:16312" s="289" customFormat="1" ht="28.5" customHeight="1" x14ac:dyDescent="0.25">
      <c r="A91" s="95">
        <v>82</v>
      </c>
      <c r="B91" s="269" t="s">
        <v>94</v>
      </c>
      <c r="C91" s="298">
        <v>12</v>
      </c>
      <c r="D91" s="299" t="str">
        <f t="shared" si="1"/>
        <v>201920403113006</v>
      </c>
      <c r="E91" s="300"/>
      <c r="F91" s="301" t="s">
        <v>147</v>
      </c>
      <c r="G91" s="302"/>
      <c r="H91" s="290"/>
      <c r="I91" s="273">
        <v>0</v>
      </c>
      <c r="J91" s="273"/>
      <c r="K91" s="290"/>
      <c r="L91" s="290"/>
      <c r="M91" s="935"/>
      <c r="N91" s="926"/>
      <c r="O91" s="932"/>
      <c r="P91" s="932"/>
      <c r="Q91" s="273"/>
      <c r="R91" s="273"/>
      <c r="S91" s="273"/>
      <c r="T91" s="273"/>
      <c r="U91" s="275" t="s">
        <v>37</v>
      </c>
      <c r="V91" s="305" t="s">
        <v>26</v>
      </c>
      <c r="W91" s="306" t="s">
        <v>10</v>
      </c>
      <c r="X91" s="306"/>
      <c r="Y91" s="307"/>
      <c r="Z91" s="308" t="s">
        <v>171</v>
      </c>
      <c r="AA91" s="309" t="s">
        <v>149</v>
      </c>
      <c r="AB91" s="310" t="s">
        <v>147</v>
      </c>
      <c r="AC91" s="306" t="s">
        <v>151</v>
      </c>
      <c r="AD91" s="306" t="s">
        <v>10</v>
      </c>
      <c r="AE91" s="311" t="s">
        <v>100</v>
      </c>
      <c r="AF91" s="312"/>
      <c r="AG91" s="322" t="s">
        <v>129</v>
      </c>
      <c r="AH91" s="314" t="s">
        <v>102</v>
      </c>
      <c r="AI91" s="309" t="s">
        <v>150</v>
      </c>
      <c r="AJ91" s="318"/>
      <c r="AK91" s="316"/>
    </row>
    <row r="92" spans="1:37 16312:16312" s="289" customFormat="1" ht="28.5" customHeight="1" x14ac:dyDescent="0.25">
      <c r="A92" s="95">
        <v>83</v>
      </c>
      <c r="B92" s="269" t="s">
        <v>94</v>
      </c>
      <c r="C92" s="298">
        <v>12</v>
      </c>
      <c r="D92" s="299" t="str">
        <f t="shared" si="1"/>
        <v>201920403142004</v>
      </c>
      <c r="E92" s="300"/>
      <c r="F92" s="301" t="s">
        <v>154</v>
      </c>
      <c r="G92" s="302"/>
      <c r="H92" s="290"/>
      <c r="I92" s="273">
        <v>0</v>
      </c>
      <c r="J92" s="274"/>
      <c r="K92" s="290"/>
      <c r="L92" s="290"/>
      <c r="M92" s="936"/>
      <c r="N92" s="926"/>
      <c r="O92" s="932"/>
      <c r="P92" s="932"/>
      <c r="Q92" s="273"/>
      <c r="R92" s="273"/>
      <c r="S92" s="273"/>
      <c r="T92" s="273"/>
      <c r="U92" s="275" t="s">
        <v>28</v>
      </c>
      <c r="V92" s="95" t="s">
        <v>638</v>
      </c>
      <c r="W92" s="306" t="s">
        <v>9</v>
      </c>
      <c r="X92" s="306" t="s">
        <v>118</v>
      </c>
      <c r="Y92" s="307"/>
      <c r="Z92" s="308" t="s">
        <v>173</v>
      </c>
      <c r="AA92" s="309" t="s">
        <v>157</v>
      </c>
      <c r="AB92" s="310" t="s">
        <v>154</v>
      </c>
      <c r="AC92" s="306" t="s">
        <v>168</v>
      </c>
      <c r="AD92" s="306" t="s">
        <v>9</v>
      </c>
      <c r="AE92" s="311" t="s">
        <v>158</v>
      </c>
      <c r="AF92" s="312"/>
      <c r="AG92" s="322" t="s">
        <v>129</v>
      </c>
      <c r="AH92" s="314" t="s">
        <v>102</v>
      </c>
      <c r="AI92" s="309" t="s">
        <v>159</v>
      </c>
      <c r="AJ92" s="316"/>
      <c r="AK92" s="316"/>
    </row>
    <row r="93" spans="1:37 16312:16312" s="289" customFormat="1" ht="28.5" customHeight="1" x14ac:dyDescent="0.25">
      <c r="A93" s="95">
        <v>84</v>
      </c>
      <c r="B93" s="269" t="s">
        <v>94</v>
      </c>
      <c r="C93" s="298">
        <v>12</v>
      </c>
      <c r="D93" s="299" t="str">
        <f t="shared" si="1"/>
        <v>201920403142005</v>
      </c>
      <c r="E93" s="300"/>
      <c r="F93" s="301" t="s">
        <v>154</v>
      </c>
      <c r="G93" s="302"/>
      <c r="H93" s="290"/>
      <c r="I93" s="321"/>
      <c r="J93" s="303"/>
      <c r="K93" s="290"/>
      <c r="L93" s="290"/>
      <c r="M93" s="936"/>
      <c r="N93" s="926"/>
      <c r="O93" s="932">
        <v>0</v>
      </c>
      <c r="P93" s="932"/>
      <c r="Q93" s="273"/>
      <c r="R93" s="273"/>
      <c r="S93" s="273"/>
      <c r="T93" s="273"/>
      <c r="U93" s="320" t="s">
        <v>59</v>
      </c>
      <c r="V93" s="276" t="s">
        <v>640</v>
      </c>
      <c r="W93" s="306" t="s">
        <v>12</v>
      </c>
      <c r="X93" s="306"/>
      <c r="Y93" s="307"/>
      <c r="Z93" s="308" t="s">
        <v>174</v>
      </c>
      <c r="AA93" s="309" t="s">
        <v>157</v>
      </c>
      <c r="AB93" s="310" t="s">
        <v>154</v>
      </c>
      <c r="AC93" s="306" t="s">
        <v>98</v>
      </c>
      <c r="AD93" s="306" t="s">
        <v>12</v>
      </c>
      <c r="AE93" s="311" t="s">
        <v>158</v>
      </c>
      <c r="AF93" s="312"/>
      <c r="AG93" s="322" t="s">
        <v>129</v>
      </c>
      <c r="AH93" s="314" t="s">
        <v>102</v>
      </c>
      <c r="AI93" s="309" t="s">
        <v>159</v>
      </c>
      <c r="AJ93" s="318"/>
      <c r="AK93" s="318"/>
    </row>
    <row r="94" spans="1:37 16312:16312" s="289" customFormat="1" ht="28.5" customHeight="1" x14ac:dyDescent="0.25">
      <c r="A94" s="95">
        <v>85</v>
      </c>
      <c r="B94" s="269" t="s">
        <v>94</v>
      </c>
      <c r="C94" s="298">
        <v>12</v>
      </c>
      <c r="D94" s="299" t="str">
        <f t="shared" si="1"/>
        <v>201920403142006</v>
      </c>
      <c r="E94" s="300"/>
      <c r="F94" s="301" t="s">
        <v>154</v>
      </c>
      <c r="G94" s="302"/>
      <c r="H94" s="290"/>
      <c r="I94" s="321"/>
      <c r="J94" s="303"/>
      <c r="K94" s="290"/>
      <c r="L94" s="290"/>
      <c r="M94" s="936"/>
      <c r="N94" s="926"/>
      <c r="O94" s="932">
        <v>0</v>
      </c>
      <c r="P94" s="932"/>
      <c r="Q94" s="273"/>
      <c r="R94" s="273"/>
      <c r="S94" s="273"/>
      <c r="T94" s="273"/>
      <c r="U94" s="275" t="s">
        <v>27</v>
      </c>
      <c r="V94" s="95" t="s">
        <v>629</v>
      </c>
      <c r="W94" s="306" t="s">
        <v>12</v>
      </c>
      <c r="X94" s="306" t="s">
        <v>118</v>
      </c>
      <c r="Y94" s="307"/>
      <c r="Z94" s="308" t="s">
        <v>175</v>
      </c>
      <c r="AA94" s="309" t="s">
        <v>157</v>
      </c>
      <c r="AB94" s="310" t="s">
        <v>154</v>
      </c>
      <c r="AC94" s="306" t="s">
        <v>105</v>
      </c>
      <c r="AD94" s="306" t="s">
        <v>12</v>
      </c>
      <c r="AE94" s="311" t="s">
        <v>158</v>
      </c>
      <c r="AF94" s="312"/>
      <c r="AG94" s="322" t="s">
        <v>129</v>
      </c>
      <c r="AH94" s="314" t="s">
        <v>102</v>
      </c>
      <c r="AI94" s="309" t="s">
        <v>159</v>
      </c>
      <c r="AJ94" s="316"/>
      <c r="AK94" s="316"/>
    </row>
    <row r="95" spans="1:37 16312:16312" s="289" customFormat="1" ht="28.5" customHeight="1" x14ac:dyDescent="0.25">
      <c r="A95" s="95">
        <v>86</v>
      </c>
      <c r="B95" s="269" t="s">
        <v>94</v>
      </c>
      <c r="C95" s="298">
        <v>12</v>
      </c>
      <c r="D95" s="299" t="s">
        <v>176</v>
      </c>
      <c r="E95" s="300"/>
      <c r="F95" s="301" t="s">
        <v>154</v>
      </c>
      <c r="G95" s="302"/>
      <c r="H95" s="290"/>
      <c r="I95" s="321"/>
      <c r="J95" s="303"/>
      <c r="K95" s="290"/>
      <c r="L95" s="290"/>
      <c r="M95" s="936"/>
      <c r="N95" s="926"/>
      <c r="O95" s="932" t="s">
        <v>155</v>
      </c>
      <c r="P95" s="939"/>
      <c r="Q95" s="273"/>
      <c r="R95" s="273"/>
      <c r="S95" s="273"/>
      <c r="T95" s="273"/>
      <c r="U95" s="275" t="s">
        <v>97</v>
      </c>
      <c r="V95" s="276" t="s">
        <v>26</v>
      </c>
      <c r="W95" s="306" t="s">
        <v>12</v>
      </c>
      <c r="X95" s="306"/>
      <c r="Y95" s="307"/>
      <c r="Z95" s="308" t="s">
        <v>176</v>
      </c>
      <c r="AA95" s="309" t="s">
        <v>178</v>
      </c>
      <c r="AB95" s="310"/>
      <c r="AC95" s="306"/>
      <c r="AD95" s="306"/>
      <c r="AE95" s="311"/>
      <c r="AF95" s="312"/>
      <c r="AG95" s="322"/>
      <c r="AH95" s="314"/>
      <c r="AI95" s="309"/>
      <c r="AJ95" s="316"/>
      <c r="AK95" s="316"/>
    </row>
    <row r="96" spans="1:37 16312:16312" s="289" customFormat="1" ht="28.5" customHeight="1" x14ac:dyDescent="0.25">
      <c r="A96" s="95">
        <v>87</v>
      </c>
      <c r="B96" s="269" t="s">
        <v>94</v>
      </c>
      <c r="C96" s="298">
        <v>12</v>
      </c>
      <c r="D96" s="299" t="str">
        <f t="shared" si="1"/>
        <v>201920403161004</v>
      </c>
      <c r="E96" s="300"/>
      <c r="F96" s="301" t="s">
        <v>41</v>
      </c>
      <c r="G96" s="302"/>
      <c r="H96" s="290"/>
      <c r="I96" s="321"/>
      <c r="J96" s="303"/>
      <c r="K96" s="290"/>
      <c r="L96" s="290"/>
      <c r="M96" s="937">
        <v>0</v>
      </c>
      <c r="N96" s="938"/>
      <c r="O96" s="932"/>
      <c r="P96" s="932"/>
      <c r="Q96" s="273"/>
      <c r="R96" s="273"/>
      <c r="S96" s="273"/>
      <c r="T96" s="273"/>
      <c r="U96" s="275" t="s">
        <v>42</v>
      </c>
      <c r="V96" s="102" t="s">
        <v>26</v>
      </c>
      <c r="W96" s="306" t="s">
        <v>11</v>
      </c>
      <c r="X96" s="306"/>
      <c r="Y96" s="307"/>
      <c r="Z96" s="308" t="s">
        <v>179</v>
      </c>
      <c r="AA96" s="309" t="s">
        <v>164</v>
      </c>
      <c r="AB96" s="310" t="s">
        <v>41</v>
      </c>
      <c r="AC96" s="306" t="s">
        <v>105</v>
      </c>
      <c r="AD96" s="306" t="s">
        <v>11</v>
      </c>
      <c r="AE96" s="311" t="s">
        <v>158</v>
      </c>
      <c r="AF96" s="312"/>
      <c r="AG96" s="322" t="s">
        <v>129</v>
      </c>
      <c r="AH96" s="314" t="s">
        <v>102</v>
      </c>
      <c r="AI96" s="309" t="s">
        <v>159</v>
      </c>
      <c r="AJ96" s="318"/>
      <c r="AK96" s="318"/>
    </row>
    <row r="97" spans="1:55" s="289" customFormat="1" ht="28.5" customHeight="1" x14ac:dyDescent="0.25">
      <c r="A97" s="95">
        <v>88</v>
      </c>
      <c r="B97" s="269" t="s">
        <v>94</v>
      </c>
      <c r="C97" s="298">
        <v>12</v>
      </c>
      <c r="D97" s="299" t="str">
        <f t="shared" si="1"/>
        <v>201920403161005</v>
      </c>
      <c r="E97" s="300"/>
      <c r="F97" s="301" t="s">
        <v>41</v>
      </c>
      <c r="G97" s="882" t="s">
        <v>78</v>
      </c>
      <c r="H97" s="339" t="s">
        <v>53</v>
      </c>
      <c r="I97" s="321"/>
      <c r="J97" s="303"/>
      <c r="K97" s="290"/>
      <c r="L97" s="290"/>
      <c r="M97" s="935"/>
      <c r="N97" s="926"/>
      <c r="O97" s="932"/>
      <c r="P97" s="932"/>
      <c r="Q97" s="273"/>
      <c r="R97" s="273"/>
      <c r="S97" s="273"/>
      <c r="T97" s="273"/>
      <c r="U97" s="320" t="s">
        <v>46</v>
      </c>
      <c r="V97" s="102" t="s">
        <v>596</v>
      </c>
      <c r="W97" s="306" t="s">
        <v>26</v>
      </c>
      <c r="X97" s="306"/>
      <c r="Y97" s="307"/>
      <c r="Z97" s="308" t="s">
        <v>180</v>
      </c>
      <c r="AA97" s="309" t="s">
        <v>164</v>
      </c>
      <c r="AB97" s="310" t="s">
        <v>41</v>
      </c>
      <c r="AC97" s="306" t="s">
        <v>98</v>
      </c>
      <c r="AD97" s="306" t="s">
        <v>8</v>
      </c>
      <c r="AE97" s="311" t="s">
        <v>158</v>
      </c>
      <c r="AF97" s="306"/>
      <c r="AG97" s="322" t="s">
        <v>129</v>
      </c>
      <c r="AH97" s="314" t="s">
        <v>102</v>
      </c>
      <c r="AI97" s="309" t="s">
        <v>159</v>
      </c>
      <c r="AJ97" s="318"/>
      <c r="AK97" s="318"/>
    </row>
    <row r="98" spans="1:55" s="324" customFormat="1" ht="28.5" customHeight="1" x14ac:dyDescent="0.25">
      <c r="A98" s="95">
        <v>89</v>
      </c>
      <c r="B98" s="269" t="s">
        <v>94</v>
      </c>
      <c r="C98" s="298">
        <v>12</v>
      </c>
      <c r="D98" s="299" t="str">
        <f t="shared" si="1"/>
        <v>201920403161006</v>
      </c>
      <c r="E98" s="300"/>
      <c r="F98" s="301" t="s">
        <v>41</v>
      </c>
      <c r="G98" s="302"/>
      <c r="H98" s="290"/>
      <c r="I98" s="321"/>
      <c r="J98" s="303"/>
      <c r="K98" s="290"/>
      <c r="L98" s="290"/>
      <c r="M98" s="935"/>
      <c r="N98" s="926"/>
      <c r="O98" s="932">
        <v>0</v>
      </c>
      <c r="P98" s="932"/>
      <c r="Q98" s="273"/>
      <c r="R98" s="273"/>
      <c r="S98" s="273"/>
      <c r="T98" s="273"/>
      <c r="U98" s="275" t="s">
        <v>49</v>
      </c>
      <c r="V98" s="276" t="s">
        <v>26</v>
      </c>
      <c r="W98" s="306" t="s">
        <v>10</v>
      </c>
      <c r="X98" s="306"/>
      <c r="Y98" s="307"/>
      <c r="Z98" s="308" t="s">
        <v>181</v>
      </c>
      <c r="AA98" s="309" t="s">
        <v>164</v>
      </c>
      <c r="AB98" s="310" t="s">
        <v>41</v>
      </c>
      <c r="AC98" s="306" t="s">
        <v>105</v>
      </c>
      <c r="AD98" s="306" t="s">
        <v>10</v>
      </c>
      <c r="AE98" s="311" t="s">
        <v>158</v>
      </c>
      <c r="AF98" s="312"/>
      <c r="AG98" s="322" t="s">
        <v>129</v>
      </c>
      <c r="AH98" s="314" t="s">
        <v>102</v>
      </c>
      <c r="AI98" s="309" t="s">
        <v>159</v>
      </c>
      <c r="AJ98" s="318"/>
      <c r="AK98" s="318"/>
    </row>
    <row r="99" spans="1:55" s="324" customFormat="1" ht="28.5" customHeight="1" x14ac:dyDescent="0.25">
      <c r="A99" s="95">
        <v>90</v>
      </c>
      <c r="B99" s="269" t="s">
        <v>94</v>
      </c>
      <c r="C99" s="298">
        <v>13</v>
      </c>
      <c r="D99" s="325" t="s">
        <v>182</v>
      </c>
      <c r="E99" s="300"/>
      <c r="F99" s="326" t="s">
        <v>183</v>
      </c>
      <c r="G99" s="302"/>
      <c r="H99" s="290"/>
      <c r="I99" s="273">
        <v>1</v>
      </c>
      <c r="J99" s="274" t="s">
        <v>184</v>
      </c>
      <c r="K99" s="290"/>
      <c r="L99" s="290"/>
      <c r="M99" s="940"/>
      <c r="N99" s="940"/>
      <c r="O99" s="932"/>
      <c r="P99" s="932"/>
      <c r="Q99" s="273"/>
      <c r="R99" s="273"/>
      <c r="S99" s="273"/>
      <c r="T99" s="273"/>
      <c r="U99" s="275" t="s">
        <v>33</v>
      </c>
      <c r="V99" s="95" t="s">
        <v>638</v>
      </c>
      <c r="W99" s="328" t="s">
        <v>9</v>
      </c>
      <c r="X99" s="328"/>
      <c r="Y99" s="329"/>
      <c r="Z99" s="330" t="s">
        <v>182</v>
      </c>
      <c r="AA99" s="331" t="str">
        <f>VLOOKUP(AB99,'[1]QuyetdinhPCGD (CDIO)'!$B$6:$C$1990,2,0)</f>
        <v>GF6042</v>
      </c>
      <c r="AB99" s="326" t="s">
        <v>183</v>
      </c>
      <c r="AC99" s="328" t="s">
        <v>98</v>
      </c>
      <c r="AD99" s="328" t="s">
        <v>9</v>
      </c>
      <c r="AE99" s="332" t="s">
        <v>143</v>
      </c>
      <c r="AF99" s="333"/>
      <c r="AG99" s="334" t="s">
        <v>144</v>
      </c>
      <c r="AH99" s="334"/>
      <c r="AI99" s="330" t="s">
        <v>102</v>
      </c>
      <c r="AJ99" s="318"/>
      <c r="AK99" s="318"/>
    </row>
    <row r="100" spans="1:55" s="324" customFormat="1" ht="28.5" customHeight="1" x14ac:dyDescent="0.25">
      <c r="A100" s="95"/>
      <c r="B100" s="269" t="s">
        <v>94</v>
      </c>
      <c r="C100" s="298">
        <v>9</v>
      </c>
      <c r="D100" s="325" t="s">
        <v>628</v>
      </c>
      <c r="E100" s="300"/>
      <c r="F100" s="326" t="s">
        <v>144</v>
      </c>
      <c r="G100" s="302"/>
      <c r="H100" s="290"/>
      <c r="I100" s="273"/>
      <c r="J100" s="274"/>
      <c r="K100" s="290" t="s">
        <v>24</v>
      </c>
      <c r="L100" s="290">
        <v>401</v>
      </c>
      <c r="M100" s="940"/>
      <c r="N100" s="940"/>
      <c r="O100" s="932"/>
      <c r="P100" s="932"/>
      <c r="Q100" s="273"/>
      <c r="R100" s="273"/>
      <c r="S100" s="273"/>
      <c r="T100" s="273"/>
      <c r="U100" s="275" t="s">
        <v>131</v>
      </c>
      <c r="V100" s="95" t="s">
        <v>26</v>
      </c>
      <c r="W100" s="328"/>
      <c r="X100" s="328"/>
      <c r="Y100" s="329"/>
      <c r="Z100" s="330"/>
      <c r="AA100" s="331"/>
      <c r="AB100" s="326"/>
      <c r="AC100" s="328"/>
      <c r="AD100" s="328"/>
      <c r="AE100" s="332"/>
      <c r="AF100" s="333"/>
      <c r="AG100" s="334"/>
      <c r="AH100" s="334"/>
      <c r="AI100" s="330"/>
      <c r="AJ100" s="318"/>
      <c r="AK100" s="318"/>
    </row>
    <row r="101" spans="1:55" s="324" customFormat="1" ht="28.5" customHeight="1" x14ac:dyDescent="0.25">
      <c r="A101" s="95">
        <v>91</v>
      </c>
      <c r="B101" s="269" t="s">
        <v>94</v>
      </c>
      <c r="C101" s="298">
        <v>13</v>
      </c>
      <c r="D101" s="325" t="s">
        <v>185</v>
      </c>
      <c r="E101" s="300"/>
      <c r="F101" s="326" t="s">
        <v>183</v>
      </c>
      <c r="G101" s="302"/>
      <c r="H101" s="290"/>
      <c r="I101" s="273"/>
      <c r="J101" s="302"/>
      <c r="K101" s="290"/>
      <c r="L101" s="290"/>
      <c r="M101" s="935"/>
      <c r="N101" s="926"/>
      <c r="O101" s="932" t="s">
        <v>24</v>
      </c>
      <c r="P101" s="932">
        <v>402</v>
      </c>
      <c r="Q101" s="273"/>
      <c r="R101" s="273"/>
      <c r="S101" s="273"/>
      <c r="T101" s="273"/>
      <c r="U101" s="275" t="s">
        <v>131</v>
      </c>
      <c r="V101" s="95" t="s">
        <v>26</v>
      </c>
      <c r="W101" s="328" t="s">
        <v>9</v>
      </c>
      <c r="X101" s="328"/>
      <c r="Y101" s="329"/>
      <c r="Z101" s="330" t="s">
        <v>185</v>
      </c>
      <c r="AA101" s="331" t="str">
        <f>VLOOKUP(AB101,'[1]QuyetdinhPCGD (CDIO)'!$B$6:$C$1990,2,0)</f>
        <v>GF6042</v>
      </c>
      <c r="AB101" s="326" t="s">
        <v>183</v>
      </c>
      <c r="AC101" s="328" t="s">
        <v>105</v>
      </c>
      <c r="AD101" s="328" t="s">
        <v>9</v>
      </c>
      <c r="AE101" s="332" t="s">
        <v>143</v>
      </c>
      <c r="AF101" s="333"/>
      <c r="AG101" s="334" t="s">
        <v>144</v>
      </c>
      <c r="AH101" s="334"/>
      <c r="AI101" s="330" t="s">
        <v>102</v>
      </c>
      <c r="AJ101" s="318"/>
      <c r="AK101" s="318"/>
    </row>
    <row r="102" spans="1:55" s="324" customFormat="1" ht="28.5" customHeight="1" x14ac:dyDescent="0.25">
      <c r="A102" s="95">
        <v>92</v>
      </c>
      <c r="B102" s="269" t="s">
        <v>22</v>
      </c>
      <c r="C102" s="298">
        <v>9</v>
      </c>
      <c r="D102" s="335">
        <v>6003</v>
      </c>
      <c r="E102" s="300"/>
      <c r="F102" s="301" t="s">
        <v>187</v>
      </c>
      <c r="G102" s="302"/>
      <c r="H102" s="290"/>
      <c r="I102" s="273"/>
      <c r="J102" s="302"/>
      <c r="K102" s="290"/>
      <c r="L102" s="290"/>
      <c r="M102" s="935"/>
      <c r="N102" s="926"/>
      <c r="O102" s="932"/>
      <c r="P102" s="932"/>
      <c r="Q102" s="273"/>
      <c r="R102" s="273"/>
      <c r="S102" s="273">
        <v>0</v>
      </c>
      <c r="T102" s="273"/>
      <c r="U102" s="275" t="s">
        <v>117</v>
      </c>
      <c r="V102" s="277" t="s">
        <v>629</v>
      </c>
      <c r="W102" s="328"/>
      <c r="X102" s="328"/>
      <c r="Y102" s="336"/>
      <c r="Z102" s="337"/>
      <c r="AA102" s="331"/>
      <c r="AB102" s="326"/>
      <c r="AC102" s="328"/>
      <c r="AD102" s="328"/>
      <c r="AE102" s="332"/>
      <c r="AF102" s="333"/>
      <c r="AG102" s="334"/>
      <c r="AH102" s="334"/>
      <c r="AI102" s="330"/>
      <c r="AJ102" s="318"/>
      <c r="AK102" s="318"/>
    </row>
    <row r="103" spans="1:55" s="324" customFormat="1" ht="28.5" customHeight="1" x14ac:dyDescent="0.25">
      <c r="A103" s="95">
        <v>93</v>
      </c>
      <c r="B103" s="269" t="s">
        <v>39</v>
      </c>
      <c r="C103" s="298">
        <v>17</v>
      </c>
      <c r="D103" s="335">
        <v>50001</v>
      </c>
      <c r="E103" s="300"/>
      <c r="F103" s="301" t="s">
        <v>217</v>
      </c>
      <c r="G103" s="302"/>
      <c r="H103" s="290"/>
      <c r="I103" s="273"/>
      <c r="J103" s="302"/>
      <c r="K103" s="290"/>
      <c r="L103" s="290"/>
      <c r="M103" s="935"/>
      <c r="N103" s="926"/>
      <c r="O103" s="932"/>
      <c r="P103" s="932"/>
      <c r="Q103" s="273"/>
      <c r="R103" s="273"/>
      <c r="S103" s="273"/>
      <c r="T103" s="273"/>
      <c r="U103" s="275" t="s">
        <v>117</v>
      </c>
      <c r="V103" s="277" t="s">
        <v>26</v>
      </c>
      <c r="W103" s="328"/>
      <c r="X103" s="328"/>
      <c r="Y103" s="336"/>
      <c r="Z103" s="337"/>
      <c r="AA103" s="331"/>
      <c r="AB103" s="326"/>
      <c r="AC103" s="328"/>
      <c r="AD103" s="328"/>
      <c r="AE103" s="332"/>
      <c r="AF103" s="333"/>
      <c r="AG103" s="334"/>
      <c r="AH103" s="334"/>
      <c r="AI103" s="330"/>
      <c r="AJ103" s="318"/>
      <c r="AK103" s="318"/>
    </row>
    <row r="104" spans="1:55" s="340" customFormat="1" ht="28.5" customHeight="1" x14ac:dyDescent="0.25">
      <c r="A104" s="95">
        <v>94</v>
      </c>
      <c r="B104" s="269" t="s">
        <v>94</v>
      </c>
      <c r="C104" s="298">
        <v>12</v>
      </c>
      <c r="D104" s="299" t="str">
        <f t="shared" si="1"/>
        <v>201920403156001</v>
      </c>
      <c r="E104" s="300"/>
      <c r="F104" s="301" t="s">
        <v>187</v>
      </c>
      <c r="G104" s="302"/>
      <c r="H104" s="290"/>
      <c r="I104" s="290"/>
      <c r="J104" s="303"/>
      <c r="K104" s="290"/>
      <c r="L104" s="290"/>
      <c r="M104" s="935">
        <v>0</v>
      </c>
      <c r="N104" s="926"/>
      <c r="O104" s="932"/>
      <c r="P104" s="932"/>
      <c r="Q104" s="273"/>
      <c r="R104" s="273"/>
      <c r="S104" s="273"/>
      <c r="T104" s="273"/>
      <c r="U104" s="275" t="s">
        <v>117</v>
      </c>
      <c r="V104" s="277" t="s">
        <v>629</v>
      </c>
      <c r="W104" s="306" t="s">
        <v>10</v>
      </c>
      <c r="X104" s="306"/>
      <c r="Y104" s="307"/>
      <c r="Z104" s="308" t="s">
        <v>188</v>
      </c>
      <c r="AA104" s="309" t="s">
        <v>189</v>
      </c>
      <c r="AB104" s="310" t="s">
        <v>187</v>
      </c>
      <c r="AC104" s="306" t="s">
        <v>98</v>
      </c>
      <c r="AD104" s="306" t="s">
        <v>10</v>
      </c>
      <c r="AE104" s="311" t="s">
        <v>158</v>
      </c>
      <c r="AF104" s="312"/>
      <c r="AG104" s="313" t="s">
        <v>144</v>
      </c>
      <c r="AH104" s="314" t="s">
        <v>102</v>
      </c>
      <c r="AI104" s="309" t="s">
        <v>159</v>
      </c>
      <c r="AJ104" s="318"/>
      <c r="AK104" s="318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</row>
    <row r="105" spans="1:55" s="340" customFormat="1" ht="28.5" customHeight="1" x14ac:dyDescent="0.25">
      <c r="A105" s="95">
        <v>95</v>
      </c>
      <c r="B105" s="269" t="s">
        <v>39</v>
      </c>
      <c r="C105" s="298">
        <v>17</v>
      </c>
      <c r="D105" s="299" t="s">
        <v>190</v>
      </c>
      <c r="E105" s="300"/>
      <c r="F105" s="301" t="s">
        <v>191</v>
      </c>
      <c r="G105" s="302"/>
      <c r="H105" s="290"/>
      <c r="I105" s="290"/>
      <c r="J105" s="303"/>
      <c r="K105" s="290"/>
      <c r="L105" s="290"/>
      <c r="M105" s="940">
        <v>1</v>
      </c>
      <c r="N105" s="940">
        <v>402</v>
      </c>
      <c r="O105" s="932"/>
      <c r="P105" s="932"/>
      <c r="Q105" s="273"/>
      <c r="R105" s="273"/>
      <c r="S105" s="273"/>
      <c r="T105" s="273"/>
      <c r="U105" s="275" t="s">
        <v>33</v>
      </c>
      <c r="V105" s="95" t="s">
        <v>638</v>
      </c>
      <c r="W105" s="306"/>
      <c r="X105" s="306"/>
      <c r="Y105" s="307"/>
      <c r="Z105" s="341"/>
      <c r="AA105" s="309"/>
      <c r="AB105" s="310"/>
      <c r="AC105" s="306"/>
      <c r="AD105" s="306"/>
      <c r="AE105" s="311"/>
      <c r="AF105" s="312"/>
      <c r="AG105" s="313"/>
      <c r="AH105" s="314"/>
      <c r="AI105" s="309"/>
      <c r="AJ105" s="318"/>
      <c r="AK105" s="318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</row>
    <row r="106" spans="1:55" s="340" customFormat="1" ht="28.5" customHeight="1" x14ac:dyDescent="0.25">
      <c r="A106" s="95">
        <v>96</v>
      </c>
      <c r="B106" s="269" t="s">
        <v>94</v>
      </c>
      <c r="C106" s="298">
        <v>12</v>
      </c>
      <c r="D106" s="299" t="str">
        <f t="shared" si="1"/>
        <v>201920403156002</v>
      </c>
      <c r="E106" s="300"/>
      <c r="F106" s="301" t="s">
        <v>187</v>
      </c>
      <c r="G106" s="302"/>
      <c r="H106" s="290"/>
      <c r="I106" s="290"/>
      <c r="J106" s="303"/>
      <c r="K106" s="290"/>
      <c r="L106" s="290"/>
      <c r="M106" s="935"/>
      <c r="N106" s="926"/>
      <c r="O106" s="932">
        <v>0</v>
      </c>
      <c r="P106" s="932"/>
      <c r="Q106" s="273"/>
      <c r="R106" s="273"/>
      <c r="S106" s="273"/>
      <c r="T106" s="273"/>
      <c r="U106" s="275" t="s">
        <v>33</v>
      </c>
      <c r="V106" s="95" t="s">
        <v>638</v>
      </c>
      <c r="W106" s="306" t="s">
        <v>10</v>
      </c>
      <c r="X106" s="306"/>
      <c r="Y106" s="307"/>
      <c r="Z106" s="341" t="s">
        <v>192</v>
      </c>
      <c r="AA106" s="309" t="s">
        <v>189</v>
      </c>
      <c r="AB106" s="310" t="s">
        <v>187</v>
      </c>
      <c r="AC106" s="306" t="s">
        <v>105</v>
      </c>
      <c r="AD106" s="306" t="s">
        <v>10</v>
      </c>
      <c r="AE106" s="311" t="s">
        <v>158</v>
      </c>
      <c r="AF106" s="312"/>
      <c r="AG106" s="313" t="s">
        <v>144</v>
      </c>
      <c r="AH106" s="314" t="s">
        <v>102</v>
      </c>
      <c r="AI106" s="309" t="s">
        <v>159</v>
      </c>
      <c r="AJ106" s="318"/>
      <c r="AK106" s="318"/>
    </row>
    <row r="107" spans="1:55" s="340" customFormat="1" ht="28.5" customHeight="1" x14ac:dyDescent="0.25">
      <c r="A107" s="95">
        <v>97</v>
      </c>
      <c r="B107" s="269" t="s">
        <v>94</v>
      </c>
      <c r="C107" s="298">
        <v>12</v>
      </c>
      <c r="D107" s="299" t="str">
        <f t="shared" si="1"/>
        <v>201920403160001</v>
      </c>
      <c r="E107" s="300"/>
      <c r="F107" s="301" t="s">
        <v>193</v>
      </c>
      <c r="G107" s="302"/>
      <c r="H107" s="290"/>
      <c r="I107" s="290">
        <v>1</v>
      </c>
      <c r="J107" s="302" t="s">
        <v>224</v>
      </c>
      <c r="K107" s="290"/>
      <c r="L107" s="290"/>
      <c r="M107" s="935"/>
      <c r="N107" s="926"/>
      <c r="O107" s="932"/>
      <c r="P107" s="932"/>
      <c r="Q107" s="292"/>
      <c r="R107" s="292"/>
      <c r="S107" s="273"/>
      <c r="T107" s="273"/>
      <c r="U107" s="275" t="s">
        <v>85</v>
      </c>
      <c r="V107" s="276" t="s">
        <v>226</v>
      </c>
      <c r="W107" s="306" t="s">
        <v>9</v>
      </c>
      <c r="X107" s="306" t="s">
        <v>618</v>
      </c>
      <c r="Y107" s="307"/>
      <c r="Z107" s="308" t="s">
        <v>194</v>
      </c>
      <c r="AA107" s="309" t="s">
        <v>195</v>
      </c>
      <c r="AB107" s="310" t="s">
        <v>193</v>
      </c>
      <c r="AC107" s="306" t="s">
        <v>98</v>
      </c>
      <c r="AD107" s="306" t="s">
        <v>9</v>
      </c>
      <c r="AE107" s="311" t="s">
        <v>158</v>
      </c>
      <c r="AF107" s="312"/>
      <c r="AG107" s="313" t="s">
        <v>144</v>
      </c>
      <c r="AH107" s="314" t="s">
        <v>102</v>
      </c>
      <c r="AI107" s="309" t="s">
        <v>159</v>
      </c>
      <c r="AJ107" s="318"/>
      <c r="AK107" s="318"/>
    </row>
    <row r="108" spans="1:55" s="289" customFormat="1" ht="28.5" customHeight="1" x14ac:dyDescent="0.25">
      <c r="A108" s="95">
        <v>98</v>
      </c>
      <c r="B108" s="269" t="s">
        <v>94</v>
      </c>
      <c r="C108" s="298">
        <v>12</v>
      </c>
      <c r="D108" s="299" t="str">
        <f t="shared" si="1"/>
        <v>201920403160002</v>
      </c>
      <c r="E108" s="300"/>
      <c r="F108" s="301" t="s">
        <v>193</v>
      </c>
      <c r="G108" s="273">
        <v>1</v>
      </c>
      <c r="H108" s="292">
        <v>403</v>
      </c>
      <c r="I108" s="290">
        <v>2</v>
      </c>
      <c r="J108" s="302" t="s">
        <v>224</v>
      </c>
      <c r="K108" s="290"/>
      <c r="L108" s="290"/>
      <c r="M108" s="935"/>
      <c r="N108" s="926"/>
      <c r="O108" s="932"/>
      <c r="P108" s="932"/>
      <c r="Q108" s="273"/>
      <c r="R108" s="273"/>
      <c r="S108" s="273"/>
      <c r="T108" s="273"/>
      <c r="U108" s="275" t="s">
        <v>85</v>
      </c>
      <c r="V108" s="276" t="s">
        <v>226</v>
      </c>
      <c r="W108" s="306" t="s">
        <v>9</v>
      </c>
      <c r="X108" s="306" t="s">
        <v>78</v>
      </c>
      <c r="Y108" s="307"/>
      <c r="Z108" s="308" t="s">
        <v>196</v>
      </c>
      <c r="AA108" s="309" t="s">
        <v>195</v>
      </c>
      <c r="AB108" s="310" t="s">
        <v>193</v>
      </c>
      <c r="AC108" s="306" t="s">
        <v>105</v>
      </c>
      <c r="AD108" s="306" t="s">
        <v>9</v>
      </c>
      <c r="AE108" s="311" t="s">
        <v>158</v>
      </c>
      <c r="AF108" s="312"/>
      <c r="AG108" s="313" t="s">
        <v>144</v>
      </c>
      <c r="AH108" s="314" t="s">
        <v>102</v>
      </c>
      <c r="AI108" s="309" t="s">
        <v>159</v>
      </c>
      <c r="AJ108" s="318"/>
      <c r="AK108" s="318"/>
    </row>
    <row r="109" spans="1:55" s="289" customFormat="1" ht="28.5" customHeight="1" x14ac:dyDescent="0.25">
      <c r="A109" s="95">
        <v>99</v>
      </c>
      <c r="B109" s="269" t="s">
        <v>94</v>
      </c>
      <c r="C109" s="298">
        <v>12</v>
      </c>
      <c r="D109" s="342" t="s">
        <v>197</v>
      </c>
      <c r="E109" s="271"/>
      <c r="F109" s="301" t="s">
        <v>198</v>
      </c>
      <c r="G109" s="273"/>
      <c r="H109" s="273"/>
      <c r="I109" s="273"/>
      <c r="J109" s="274"/>
      <c r="K109" s="273"/>
      <c r="L109" s="273"/>
      <c r="M109" s="932">
        <v>0</v>
      </c>
      <c r="N109" s="932"/>
      <c r="O109" s="932"/>
      <c r="P109" s="932"/>
      <c r="Q109" s="273"/>
      <c r="R109" s="273"/>
      <c r="S109" s="273"/>
      <c r="T109" s="273"/>
      <c r="U109" s="275" t="s">
        <v>27</v>
      </c>
      <c r="V109" s="95" t="s">
        <v>629</v>
      </c>
      <c r="W109" s="343" t="s">
        <v>11</v>
      </c>
      <c r="X109" s="343" t="s">
        <v>118</v>
      </c>
      <c r="Y109" s="344"/>
      <c r="Z109" s="345" t="s">
        <v>197</v>
      </c>
      <c r="AA109" s="346" t="s">
        <v>199</v>
      </c>
      <c r="AB109" s="347" t="s">
        <v>198</v>
      </c>
      <c r="AC109" s="343" t="s">
        <v>98</v>
      </c>
      <c r="AD109" s="343" t="s">
        <v>11</v>
      </c>
      <c r="AE109" s="348" t="s">
        <v>158</v>
      </c>
      <c r="AF109" s="349"/>
      <c r="AG109" s="350" t="s">
        <v>122</v>
      </c>
      <c r="AH109" s="351" t="s">
        <v>102</v>
      </c>
      <c r="AI109" s="346" t="s">
        <v>159</v>
      </c>
      <c r="AJ109" s="352" t="s">
        <v>125</v>
      </c>
      <c r="AK109" s="353"/>
      <c r="AL109" s="352">
        <v>18</v>
      </c>
    </row>
    <row r="110" spans="1:55" s="289" customFormat="1" ht="28.5" customHeight="1" x14ac:dyDescent="0.25">
      <c r="A110" s="95">
        <v>100</v>
      </c>
      <c r="B110" s="269" t="s">
        <v>94</v>
      </c>
      <c r="C110" s="298">
        <v>12</v>
      </c>
      <c r="D110" s="342" t="s">
        <v>200</v>
      </c>
      <c r="E110" s="271"/>
      <c r="F110" s="301" t="s">
        <v>198</v>
      </c>
      <c r="G110" s="273"/>
      <c r="H110" s="273"/>
      <c r="I110" s="273"/>
      <c r="J110" s="274"/>
      <c r="K110" s="273"/>
      <c r="L110" s="273"/>
      <c r="M110" s="936"/>
      <c r="N110" s="926"/>
      <c r="O110" s="932">
        <v>0</v>
      </c>
      <c r="P110" s="932"/>
      <c r="Q110" s="273"/>
      <c r="R110" s="273"/>
      <c r="S110" s="273"/>
      <c r="T110" s="273"/>
      <c r="U110" s="275" t="s">
        <v>63</v>
      </c>
      <c r="V110" s="120" t="s">
        <v>629</v>
      </c>
      <c r="W110" s="343" t="s">
        <v>12</v>
      </c>
      <c r="X110" s="343"/>
      <c r="Y110" s="344"/>
      <c r="Z110" s="345" t="s">
        <v>200</v>
      </c>
      <c r="AA110" s="346" t="s">
        <v>199</v>
      </c>
      <c r="AB110" s="347" t="s">
        <v>198</v>
      </c>
      <c r="AC110" s="343" t="s">
        <v>98</v>
      </c>
      <c r="AD110" s="343" t="s">
        <v>12</v>
      </c>
      <c r="AE110" s="348" t="s">
        <v>158</v>
      </c>
      <c r="AF110" s="349"/>
      <c r="AG110" s="350" t="s">
        <v>122</v>
      </c>
      <c r="AH110" s="351" t="s">
        <v>102</v>
      </c>
      <c r="AI110" s="346" t="s">
        <v>159</v>
      </c>
      <c r="AJ110" s="352" t="s">
        <v>125</v>
      </c>
      <c r="AK110" s="353"/>
      <c r="AL110" s="352">
        <v>23</v>
      </c>
    </row>
    <row r="111" spans="1:55" s="289" customFormat="1" ht="28.5" customHeight="1" x14ac:dyDescent="0.25">
      <c r="A111" s="95">
        <v>101</v>
      </c>
      <c r="B111" s="269" t="s">
        <v>94</v>
      </c>
      <c r="C111" s="298">
        <v>12</v>
      </c>
      <c r="D111" s="342" t="s">
        <v>201</v>
      </c>
      <c r="E111" s="271"/>
      <c r="F111" s="301" t="s">
        <v>198</v>
      </c>
      <c r="G111" s="273"/>
      <c r="H111" s="273"/>
      <c r="I111" s="273"/>
      <c r="J111" s="274"/>
      <c r="K111" s="273"/>
      <c r="L111" s="273"/>
      <c r="M111" s="932"/>
      <c r="N111" s="932"/>
      <c r="O111" s="932">
        <v>0</v>
      </c>
      <c r="P111" s="932"/>
      <c r="Q111" s="273"/>
      <c r="R111" s="273"/>
      <c r="S111" s="273"/>
      <c r="T111" s="273"/>
      <c r="U111" s="320" t="s">
        <v>59</v>
      </c>
      <c r="V111" s="276" t="s">
        <v>640</v>
      </c>
      <c r="W111" s="343" t="s">
        <v>12</v>
      </c>
      <c r="X111" s="343"/>
      <c r="Y111" s="344"/>
      <c r="Z111" s="345" t="s">
        <v>201</v>
      </c>
      <c r="AA111" s="346" t="s">
        <v>199</v>
      </c>
      <c r="AB111" s="347" t="s">
        <v>198</v>
      </c>
      <c r="AC111" s="343" t="s">
        <v>105</v>
      </c>
      <c r="AD111" s="343" t="s">
        <v>12</v>
      </c>
      <c r="AE111" s="348" t="s">
        <v>158</v>
      </c>
      <c r="AF111" s="349"/>
      <c r="AG111" s="350" t="s">
        <v>122</v>
      </c>
      <c r="AH111" s="351" t="s">
        <v>102</v>
      </c>
      <c r="AI111" s="346" t="s">
        <v>159</v>
      </c>
      <c r="AJ111" s="352" t="s">
        <v>125</v>
      </c>
      <c r="AK111" s="353"/>
      <c r="AL111" s="352">
        <v>24</v>
      </c>
    </row>
    <row r="112" spans="1:55" s="289" customFormat="1" ht="28.5" customHeight="1" x14ac:dyDescent="0.25">
      <c r="A112" s="95">
        <v>102</v>
      </c>
      <c r="B112" s="269" t="s">
        <v>94</v>
      </c>
      <c r="C112" s="298">
        <v>12</v>
      </c>
      <c r="D112" s="342" t="s">
        <v>202</v>
      </c>
      <c r="E112" s="271"/>
      <c r="F112" s="301" t="s">
        <v>198</v>
      </c>
      <c r="G112" s="273">
        <v>0</v>
      </c>
      <c r="H112" s="273"/>
      <c r="I112" s="273"/>
      <c r="J112" s="274"/>
      <c r="K112" s="273"/>
      <c r="L112" s="273"/>
      <c r="M112" s="932"/>
      <c r="N112" s="932"/>
      <c r="O112" s="932"/>
      <c r="P112" s="932"/>
      <c r="Q112" s="273"/>
      <c r="R112" s="273"/>
      <c r="S112" s="273"/>
      <c r="T112" s="273"/>
      <c r="U112" s="275" t="s">
        <v>27</v>
      </c>
      <c r="V112" s="95" t="s">
        <v>629</v>
      </c>
      <c r="W112" s="343" t="s">
        <v>8</v>
      </c>
      <c r="X112" s="343" t="s">
        <v>118</v>
      </c>
      <c r="Y112" s="344"/>
      <c r="Z112" s="345" t="s">
        <v>202</v>
      </c>
      <c r="AA112" s="346" t="s">
        <v>199</v>
      </c>
      <c r="AB112" s="347" t="s">
        <v>198</v>
      </c>
      <c r="AC112" s="343" t="s">
        <v>105</v>
      </c>
      <c r="AD112" s="343" t="s">
        <v>8</v>
      </c>
      <c r="AE112" s="348" t="s">
        <v>158</v>
      </c>
      <c r="AF112" s="343"/>
      <c r="AG112" s="354" t="s">
        <v>129</v>
      </c>
      <c r="AH112" s="351" t="s">
        <v>102</v>
      </c>
      <c r="AI112" s="346" t="s">
        <v>159</v>
      </c>
      <c r="AJ112" s="352" t="s">
        <v>125</v>
      </c>
      <c r="AK112" s="353"/>
      <c r="AL112" s="352">
        <v>24</v>
      </c>
    </row>
    <row r="113" spans="1:16378" s="357" customFormat="1" ht="39" customHeight="1" x14ac:dyDescent="0.25">
      <c r="A113" s="95">
        <v>103</v>
      </c>
      <c r="B113" s="269" t="s">
        <v>94</v>
      </c>
      <c r="C113" s="298">
        <v>12</v>
      </c>
      <c r="D113" s="342" t="s">
        <v>203</v>
      </c>
      <c r="E113" s="271"/>
      <c r="F113" s="301" t="s">
        <v>198</v>
      </c>
      <c r="G113" s="273"/>
      <c r="H113" s="273"/>
      <c r="I113" s="273">
        <v>0</v>
      </c>
      <c r="J113" s="274"/>
      <c r="K113" s="273"/>
      <c r="L113" s="273"/>
      <c r="M113" s="932"/>
      <c r="N113" s="932"/>
      <c r="O113" s="932"/>
      <c r="P113" s="932"/>
      <c r="Q113" s="273"/>
      <c r="R113" s="273"/>
      <c r="S113" s="273"/>
      <c r="T113" s="273"/>
      <c r="U113" s="275" t="s">
        <v>63</v>
      </c>
      <c r="V113" s="120" t="s">
        <v>629</v>
      </c>
      <c r="W113" s="343" t="s">
        <v>160</v>
      </c>
      <c r="X113" s="343"/>
      <c r="Y113" s="344"/>
      <c r="Z113" s="345" t="s">
        <v>203</v>
      </c>
      <c r="AA113" s="346" t="s">
        <v>199</v>
      </c>
      <c r="AB113" s="347" t="s">
        <v>198</v>
      </c>
      <c r="AC113" s="343" t="s">
        <v>105</v>
      </c>
      <c r="AD113" s="343" t="s">
        <v>160</v>
      </c>
      <c r="AE113" s="348" t="s">
        <v>158</v>
      </c>
      <c r="AF113" s="349"/>
      <c r="AG113" s="354" t="s">
        <v>129</v>
      </c>
      <c r="AH113" s="351" t="s">
        <v>102</v>
      </c>
      <c r="AI113" s="346" t="s">
        <v>159</v>
      </c>
      <c r="AJ113" s="352" t="s">
        <v>125</v>
      </c>
      <c r="AK113" s="353"/>
      <c r="AL113" s="352">
        <v>21</v>
      </c>
      <c r="AM113" s="355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6"/>
      <c r="BU113" s="356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  <c r="CW113" s="356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6"/>
      <c r="DK113" s="356"/>
      <c r="DL113" s="356"/>
      <c r="DM113" s="356"/>
      <c r="DN113" s="356"/>
      <c r="DO113" s="356"/>
      <c r="DP113" s="356"/>
      <c r="DQ113" s="356"/>
      <c r="DR113" s="356"/>
      <c r="DS113" s="356"/>
      <c r="DT113" s="356"/>
      <c r="DU113" s="356"/>
      <c r="DV113" s="356"/>
      <c r="DW113" s="356"/>
      <c r="DX113" s="356"/>
      <c r="DY113" s="356"/>
      <c r="DZ113" s="356"/>
      <c r="EA113" s="356"/>
      <c r="EB113" s="356"/>
      <c r="EC113" s="356"/>
      <c r="ED113" s="356"/>
      <c r="EE113" s="356"/>
      <c r="EF113" s="356"/>
      <c r="EG113" s="356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56"/>
      <c r="EV113" s="356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  <c r="LJ113" s="356"/>
      <c r="LK113" s="356"/>
      <c r="LL113" s="356"/>
      <c r="LM113" s="356"/>
      <c r="LN113" s="356"/>
      <c r="LO113" s="356"/>
      <c r="LP113" s="356"/>
      <c r="LQ113" s="356"/>
      <c r="LR113" s="356"/>
      <c r="LS113" s="356"/>
      <c r="LT113" s="356"/>
      <c r="LU113" s="356"/>
      <c r="LV113" s="356"/>
      <c r="LW113" s="356"/>
      <c r="LX113" s="356"/>
      <c r="LY113" s="356"/>
      <c r="LZ113" s="356"/>
      <c r="MA113" s="356"/>
      <c r="MB113" s="356"/>
      <c r="MC113" s="356"/>
      <c r="MD113" s="356"/>
      <c r="ME113" s="356"/>
      <c r="MF113" s="356"/>
      <c r="MG113" s="356"/>
      <c r="MH113" s="356"/>
      <c r="MI113" s="356"/>
      <c r="MJ113" s="356"/>
      <c r="MK113" s="356"/>
      <c r="ML113" s="356"/>
      <c r="MM113" s="356"/>
      <c r="MN113" s="356"/>
      <c r="MO113" s="356"/>
      <c r="MP113" s="356"/>
      <c r="MQ113" s="356"/>
      <c r="MR113" s="356"/>
      <c r="MS113" s="356"/>
      <c r="MT113" s="356"/>
      <c r="MU113" s="356"/>
      <c r="MV113" s="356"/>
      <c r="MW113" s="356"/>
      <c r="MX113" s="356"/>
      <c r="MY113" s="356"/>
      <c r="MZ113" s="356"/>
      <c r="NA113" s="356"/>
      <c r="NB113" s="356"/>
      <c r="NC113" s="356"/>
      <c r="ND113" s="356"/>
      <c r="NE113" s="356"/>
      <c r="NF113" s="356"/>
      <c r="NG113" s="356"/>
      <c r="NH113" s="356"/>
      <c r="NI113" s="356"/>
      <c r="NJ113" s="356"/>
      <c r="NK113" s="356"/>
      <c r="NL113" s="356"/>
      <c r="NM113" s="356"/>
      <c r="NN113" s="356"/>
      <c r="NO113" s="356"/>
      <c r="NP113" s="356"/>
      <c r="NQ113" s="356"/>
      <c r="NR113" s="356"/>
      <c r="NS113" s="356"/>
      <c r="NT113" s="356"/>
      <c r="NU113" s="356"/>
      <c r="NV113" s="356"/>
      <c r="NW113" s="356"/>
      <c r="NX113" s="356"/>
      <c r="NY113" s="356"/>
      <c r="NZ113" s="356"/>
      <c r="OA113" s="356"/>
      <c r="OB113" s="356"/>
      <c r="OC113" s="356"/>
      <c r="OD113" s="356"/>
      <c r="OE113" s="356"/>
      <c r="OF113" s="356"/>
      <c r="OG113" s="356"/>
      <c r="OH113" s="356"/>
      <c r="OI113" s="356"/>
      <c r="OJ113" s="356"/>
      <c r="OK113" s="356"/>
      <c r="OL113" s="356"/>
      <c r="OM113" s="356"/>
      <c r="ON113" s="356"/>
      <c r="OO113" s="356"/>
      <c r="OP113" s="356"/>
      <c r="OQ113" s="356"/>
      <c r="OR113" s="356"/>
      <c r="OS113" s="356"/>
      <c r="OT113" s="356"/>
      <c r="OU113" s="356"/>
      <c r="OV113" s="356"/>
      <c r="OW113" s="356"/>
      <c r="OX113" s="356"/>
      <c r="OY113" s="356"/>
      <c r="OZ113" s="356"/>
      <c r="PA113" s="356"/>
      <c r="PB113" s="356"/>
      <c r="PC113" s="356"/>
      <c r="PD113" s="356"/>
      <c r="PE113" s="356"/>
      <c r="PF113" s="356"/>
      <c r="PG113" s="356"/>
      <c r="PH113" s="356"/>
      <c r="PI113" s="356"/>
      <c r="PJ113" s="356"/>
      <c r="PK113" s="356"/>
      <c r="PL113" s="356"/>
      <c r="PM113" s="356"/>
      <c r="PN113" s="356"/>
      <c r="PO113" s="356"/>
      <c r="PP113" s="356"/>
      <c r="PQ113" s="356"/>
      <c r="PR113" s="356"/>
      <c r="PS113" s="356"/>
      <c r="PT113" s="356"/>
      <c r="PU113" s="356"/>
      <c r="PV113" s="356"/>
      <c r="PW113" s="356"/>
      <c r="PX113" s="356"/>
      <c r="PY113" s="356"/>
      <c r="PZ113" s="356"/>
      <c r="QA113" s="356"/>
      <c r="QB113" s="356"/>
      <c r="QC113" s="356"/>
      <c r="QD113" s="356"/>
      <c r="QE113" s="356"/>
      <c r="QF113" s="356"/>
      <c r="QG113" s="356"/>
      <c r="QH113" s="356"/>
      <c r="QI113" s="356"/>
      <c r="QJ113" s="356"/>
      <c r="QK113" s="356"/>
      <c r="QL113" s="356"/>
      <c r="QM113" s="356"/>
      <c r="QN113" s="356"/>
      <c r="QO113" s="356"/>
      <c r="QP113" s="356"/>
      <c r="QQ113" s="356"/>
      <c r="QR113" s="356"/>
      <c r="QS113" s="356"/>
      <c r="QT113" s="356"/>
      <c r="QU113" s="356"/>
      <c r="QV113" s="356"/>
      <c r="QW113" s="356"/>
      <c r="QX113" s="356"/>
      <c r="QY113" s="356"/>
      <c r="QZ113" s="356"/>
      <c r="RA113" s="356"/>
      <c r="RB113" s="356"/>
      <c r="RC113" s="356"/>
      <c r="RD113" s="356"/>
      <c r="RE113" s="356"/>
      <c r="RF113" s="356"/>
      <c r="RG113" s="356"/>
      <c r="RH113" s="356"/>
      <c r="RI113" s="356"/>
      <c r="RJ113" s="356"/>
      <c r="RK113" s="356"/>
      <c r="RL113" s="356"/>
      <c r="RM113" s="356"/>
      <c r="RN113" s="356"/>
      <c r="RO113" s="356"/>
      <c r="RP113" s="356"/>
      <c r="RQ113" s="356"/>
      <c r="RR113" s="356"/>
      <c r="RS113" s="356"/>
      <c r="RT113" s="356"/>
      <c r="RU113" s="356"/>
      <c r="RV113" s="356"/>
      <c r="RW113" s="356"/>
      <c r="RX113" s="356"/>
      <c r="RY113" s="356"/>
      <c r="RZ113" s="356"/>
      <c r="SA113" s="356"/>
      <c r="SB113" s="356"/>
      <c r="SC113" s="356"/>
      <c r="SD113" s="356"/>
      <c r="SE113" s="356"/>
      <c r="SF113" s="356"/>
      <c r="SG113" s="356"/>
      <c r="SH113" s="356"/>
      <c r="SI113" s="356"/>
      <c r="SJ113" s="356"/>
      <c r="SK113" s="356"/>
      <c r="SL113" s="356"/>
      <c r="SM113" s="356"/>
      <c r="SN113" s="356"/>
      <c r="SO113" s="356"/>
      <c r="SP113" s="356"/>
      <c r="SQ113" s="356"/>
      <c r="SR113" s="356"/>
      <c r="SS113" s="356"/>
      <c r="ST113" s="356"/>
      <c r="SU113" s="356"/>
      <c r="SV113" s="356"/>
      <c r="SW113" s="356"/>
      <c r="SX113" s="356"/>
      <c r="SY113" s="356"/>
      <c r="SZ113" s="356"/>
      <c r="TA113" s="356"/>
      <c r="TB113" s="356"/>
      <c r="TC113" s="356"/>
      <c r="TD113" s="356"/>
      <c r="TE113" s="356"/>
      <c r="TF113" s="356"/>
      <c r="TG113" s="356"/>
      <c r="TH113" s="356"/>
      <c r="TI113" s="356"/>
      <c r="TJ113" s="356"/>
      <c r="TK113" s="356"/>
      <c r="TL113" s="356"/>
      <c r="TM113" s="356"/>
      <c r="TN113" s="356"/>
      <c r="TO113" s="356"/>
      <c r="TP113" s="356"/>
      <c r="TQ113" s="356"/>
      <c r="TR113" s="356"/>
      <c r="TS113" s="356"/>
      <c r="TT113" s="356"/>
      <c r="TU113" s="356"/>
      <c r="TV113" s="356"/>
      <c r="TW113" s="356"/>
      <c r="TX113" s="356"/>
      <c r="TY113" s="356"/>
      <c r="TZ113" s="356"/>
      <c r="UA113" s="356"/>
      <c r="UB113" s="356"/>
      <c r="UC113" s="356"/>
      <c r="UD113" s="356"/>
      <c r="UE113" s="356"/>
      <c r="UF113" s="356"/>
      <c r="UG113" s="356"/>
      <c r="UH113" s="356"/>
      <c r="UI113" s="356"/>
      <c r="UJ113" s="356"/>
      <c r="UK113" s="356"/>
      <c r="UL113" s="356"/>
      <c r="UM113" s="356"/>
      <c r="UN113" s="356"/>
      <c r="UO113" s="356"/>
      <c r="UP113" s="356"/>
      <c r="UQ113" s="356"/>
      <c r="UR113" s="356"/>
      <c r="US113" s="356"/>
      <c r="UT113" s="356"/>
      <c r="UU113" s="356"/>
      <c r="UV113" s="356"/>
      <c r="UW113" s="356"/>
      <c r="UX113" s="356"/>
      <c r="UY113" s="356"/>
      <c r="UZ113" s="356"/>
      <c r="VA113" s="356"/>
      <c r="VB113" s="356"/>
      <c r="VC113" s="356"/>
      <c r="VD113" s="356"/>
      <c r="VE113" s="356"/>
      <c r="VF113" s="356"/>
      <c r="VG113" s="356"/>
      <c r="VH113" s="356"/>
      <c r="VI113" s="356"/>
      <c r="VJ113" s="356"/>
      <c r="VK113" s="356"/>
      <c r="VL113" s="356"/>
      <c r="VM113" s="356"/>
      <c r="VN113" s="356"/>
      <c r="VO113" s="356"/>
      <c r="VP113" s="356"/>
      <c r="VQ113" s="356"/>
      <c r="VR113" s="356"/>
      <c r="VS113" s="356"/>
      <c r="VT113" s="356"/>
      <c r="VU113" s="356"/>
      <c r="VV113" s="356"/>
      <c r="VW113" s="356"/>
      <c r="VX113" s="356"/>
      <c r="VY113" s="356"/>
      <c r="VZ113" s="356"/>
      <c r="WA113" s="356"/>
      <c r="WB113" s="356"/>
      <c r="WC113" s="356"/>
      <c r="WD113" s="356"/>
      <c r="WE113" s="356"/>
      <c r="WF113" s="356"/>
      <c r="WG113" s="356"/>
      <c r="WH113" s="356"/>
      <c r="WI113" s="356"/>
      <c r="WJ113" s="356"/>
      <c r="WK113" s="356"/>
      <c r="WL113" s="356"/>
      <c r="WM113" s="356"/>
      <c r="WN113" s="356"/>
      <c r="WO113" s="356"/>
      <c r="WP113" s="356"/>
      <c r="WQ113" s="356"/>
      <c r="WR113" s="356"/>
      <c r="WS113" s="356"/>
      <c r="WT113" s="356"/>
      <c r="WU113" s="356"/>
      <c r="WV113" s="356"/>
      <c r="WW113" s="356"/>
      <c r="WX113" s="356"/>
      <c r="WY113" s="356"/>
      <c r="WZ113" s="356"/>
      <c r="XA113" s="356"/>
      <c r="XB113" s="356"/>
      <c r="XC113" s="356"/>
      <c r="XD113" s="356"/>
      <c r="XE113" s="356"/>
      <c r="XF113" s="356"/>
      <c r="XG113" s="356"/>
      <c r="XH113" s="356"/>
      <c r="XI113" s="356"/>
      <c r="XJ113" s="356"/>
      <c r="XK113" s="356"/>
      <c r="XL113" s="356"/>
      <c r="XM113" s="356"/>
      <c r="XN113" s="356"/>
      <c r="XO113" s="356"/>
      <c r="XP113" s="356"/>
      <c r="XQ113" s="356"/>
      <c r="XR113" s="356"/>
      <c r="XS113" s="356"/>
      <c r="XT113" s="356"/>
      <c r="XU113" s="356"/>
      <c r="XV113" s="356"/>
      <c r="XW113" s="356"/>
      <c r="XX113" s="356"/>
      <c r="XY113" s="356"/>
      <c r="XZ113" s="356"/>
      <c r="YA113" s="356"/>
      <c r="YB113" s="356"/>
      <c r="YC113" s="356"/>
      <c r="YD113" s="356"/>
      <c r="YE113" s="356"/>
      <c r="YF113" s="356"/>
      <c r="YG113" s="356"/>
      <c r="YH113" s="356"/>
      <c r="YI113" s="356"/>
      <c r="YJ113" s="356"/>
      <c r="YK113" s="356"/>
      <c r="YL113" s="356"/>
      <c r="YM113" s="356"/>
      <c r="YN113" s="356"/>
      <c r="YO113" s="356"/>
      <c r="YP113" s="356"/>
      <c r="YQ113" s="356"/>
      <c r="YR113" s="356"/>
      <c r="YS113" s="356"/>
      <c r="YT113" s="356"/>
      <c r="YU113" s="356"/>
      <c r="YV113" s="356"/>
      <c r="YW113" s="356"/>
      <c r="YX113" s="356"/>
      <c r="YY113" s="356"/>
      <c r="YZ113" s="356"/>
      <c r="ZA113" s="356"/>
      <c r="ZB113" s="356"/>
      <c r="ZC113" s="356"/>
      <c r="ZD113" s="356"/>
      <c r="ZE113" s="356"/>
      <c r="ZF113" s="356"/>
      <c r="ZG113" s="356"/>
      <c r="ZH113" s="356"/>
      <c r="ZI113" s="356"/>
      <c r="ZJ113" s="356"/>
      <c r="ZK113" s="356"/>
      <c r="ZL113" s="356"/>
      <c r="ZM113" s="356"/>
      <c r="ZN113" s="356"/>
      <c r="ZO113" s="356"/>
      <c r="ZP113" s="356"/>
      <c r="ZQ113" s="356"/>
      <c r="ZR113" s="356"/>
      <c r="ZS113" s="356"/>
      <c r="ZT113" s="356"/>
      <c r="ZU113" s="356"/>
      <c r="ZV113" s="356"/>
      <c r="ZW113" s="356"/>
      <c r="ZX113" s="356"/>
      <c r="ZY113" s="356"/>
      <c r="ZZ113" s="356"/>
      <c r="AAA113" s="356"/>
      <c r="AAB113" s="356"/>
      <c r="AAC113" s="356"/>
      <c r="AAD113" s="356"/>
      <c r="AAE113" s="356"/>
      <c r="AAF113" s="356"/>
      <c r="AAG113" s="356"/>
      <c r="AAH113" s="356"/>
      <c r="AAI113" s="356"/>
      <c r="AAJ113" s="356"/>
      <c r="AAK113" s="356"/>
      <c r="AAL113" s="356"/>
      <c r="AAM113" s="356"/>
      <c r="AAN113" s="356"/>
      <c r="AAO113" s="356"/>
      <c r="AAP113" s="356"/>
      <c r="AAQ113" s="356"/>
      <c r="AAR113" s="356"/>
      <c r="AAS113" s="356"/>
      <c r="AAT113" s="356"/>
      <c r="AAU113" s="356"/>
      <c r="AAV113" s="356"/>
      <c r="AAW113" s="356"/>
      <c r="AAX113" s="356"/>
      <c r="AAY113" s="356"/>
      <c r="AAZ113" s="356"/>
      <c r="ABA113" s="356"/>
      <c r="ABB113" s="356"/>
      <c r="ABC113" s="356"/>
      <c r="ABD113" s="356"/>
      <c r="ABE113" s="356"/>
      <c r="ABF113" s="356"/>
      <c r="ABG113" s="356"/>
      <c r="ABH113" s="356"/>
      <c r="ABI113" s="356"/>
      <c r="ABJ113" s="356"/>
      <c r="ABK113" s="356"/>
      <c r="ABL113" s="356"/>
      <c r="ABM113" s="356"/>
      <c r="ABN113" s="356"/>
      <c r="ABO113" s="356"/>
      <c r="ABP113" s="356"/>
      <c r="ABQ113" s="356"/>
      <c r="ABR113" s="356"/>
      <c r="ABS113" s="356"/>
      <c r="ABT113" s="356"/>
      <c r="ABU113" s="356"/>
      <c r="ABV113" s="356"/>
      <c r="ABW113" s="356"/>
      <c r="ABX113" s="356"/>
      <c r="ABY113" s="356"/>
      <c r="ABZ113" s="356"/>
      <c r="ACA113" s="356"/>
      <c r="ACB113" s="356"/>
      <c r="ACC113" s="356"/>
      <c r="ACD113" s="356"/>
      <c r="ACE113" s="356"/>
      <c r="ACF113" s="356"/>
      <c r="ACG113" s="356"/>
      <c r="ACH113" s="356"/>
      <c r="ACI113" s="356"/>
      <c r="ACJ113" s="356"/>
      <c r="ACK113" s="356"/>
      <c r="ACL113" s="356"/>
      <c r="ACM113" s="356"/>
      <c r="ACN113" s="356"/>
      <c r="ACO113" s="356"/>
      <c r="ACP113" s="356"/>
      <c r="ACQ113" s="356"/>
      <c r="ACR113" s="356"/>
      <c r="ACS113" s="356"/>
      <c r="ACT113" s="356"/>
      <c r="ACU113" s="356"/>
      <c r="ACV113" s="356"/>
      <c r="ACW113" s="356"/>
      <c r="ACX113" s="356"/>
      <c r="ACY113" s="356"/>
      <c r="ACZ113" s="356"/>
      <c r="ADA113" s="356"/>
      <c r="ADB113" s="356"/>
      <c r="ADC113" s="356"/>
      <c r="ADD113" s="356"/>
      <c r="ADE113" s="356"/>
      <c r="ADF113" s="356"/>
      <c r="ADG113" s="356"/>
      <c r="ADH113" s="356"/>
      <c r="ADI113" s="356"/>
      <c r="ADJ113" s="356"/>
      <c r="ADK113" s="356"/>
      <c r="ADL113" s="356"/>
      <c r="ADM113" s="356"/>
      <c r="ADN113" s="356"/>
      <c r="ADO113" s="356"/>
      <c r="ADP113" s="356"/>
      <c r="ADQ113" s="356"/>
      <c r="ADR113" s="356"/>
      <c r="ADS113" s="356"/>
      <c r="ADT113" s="356"/>
      <c r="ADU113" s="356"/>
      <c r="ADV113" s="356"/>
      <c r="ADW113" s="356"/>
      <c r="ADX113" s="356"/>
      <c r="ADY113" s="356"/>
      <c r="ADZ113" s="356"/>
      <c r="AEA113" s="356"/>
      <c r="AEB113" s="356"/>
      <c r="AEC113" s="356"/>
      <c r="AED113" s="356"/>
      <c r="AEE113" s="356"/>
      <c r="AEF113" s="356"/>
      <c r="AEG113" s="356"/>
      <c r="AEH113" s="356"/>
      <c r="AEI113" s="356"/>
      <c r="AEJ113" s="356"/>
      <c r="AEK113" s="356"/>
      <c r="AEL113" s="356"/>
      <c r="AEM113" s="356"/>
      <c r="AEN113" s="356"/>
      <c r="AEO113" s="356"/>
      <c r="AEP113" s="356"/>
      <c r="AEQ113" s="356"/>
      <c r="AER113" s="356"/>
      <c r="AES113" s="356"/>
      <c r="AET113" s="356"/>
      <c r="AEU113" s="356"/>
      <c r="AEV113" s="356"/>
      <c r="AEW113" s="356"/>
      <c r="AEX113" s="356"/>
      <c r="AEY113" s="356"/>
      <c r="AEZ113" s="356"/>
      <c r="AFA113" s="356"/>
      <c r="AFB113" s="356"/>
      <c r="AFC113" s="356"/>
      <c r="AFD113" s="356"/>
      <c r="AFE113" s="356"/>
      <c r="AFF113" s="356"/>
      <c r="AFG113" s="356"/>
      <c r="AFH113" s="356"/>
      <c r="AFI113" s="356"/>
      <c r="AFJ113" s="356"/>
      <c r="AFK113" s="356"/>
      <c r="AFL113" s="356"/>
      <c r="AFM113" s="356"/>
      <c r="AFN113" s="356"/>
      <c r="AFO113" s="356"/>
      <c r="AFP113" s="356"/>
      <c r="AFQ113" s="356"/>
      <c r="AFR113" s="356"/>
      <c r="AFS113" s="356"/>
      <c r="AFT113" s="356"/>
      <c r="AFU113" s="356"/>
      <c r="AFV113" s="356"/>
      <c r="AFW113" s="356"/>
      <c r="AFX113" s="356"/>
      <c r="AFY113" s="356"/>
      <c r="AFZ113" s="356"/>
      <c r="AGA113" s="356"/>
      <c r="AGB113" s="356"/>
      <c r="AGC113" s="356"/>
      <c r="AGD113" s="356"/>
      <c r="AGE113" s="356"/>
      <c r="AGF113" s="356"/>
      <c r="AGG113" s="356"/>
      <c r="AGH113" s="356"/>
      <c r="AGI113" s="356"/>
      <c r="AGJ113" s="356"/>
      <c r="AGK113" s="356"/>
      <c r="AGL113" s="356"/>
      <c r="AGM113" s="356"/>
      <c r="AGN113" s="356"/>
      <c r="AGO113" s="356"/>
      <c r="AGP113" s="356"/>
      <c r="AGQ113" s="356"/>
      <c r="AGR113" s="356"/>
      <c r="AGS113" s="356"/>
      <c r="AGT113" s="356"/>
      <c r="AGU113" s="356"/>
      <c r="AGV113" s="356"/>
      <c r="AGW113" s="356"/>
      <c r="AGX113" s="356"/>
      <c r="AGY113" s="356"/>
      <c r="AGZ113" s="356"/>
      <c r="AHA113" s="356"/>
      <c r="AHB113" s="356"/>
      <c r="AHC113" s="356"/>
      <c r="AHD113" s="356"/>
      <c r="AHE113" s="356"/>
      <c r="AHF113" s="356"/>
      <c r="AHG113" s="356"/>
      <c r="AHH113" s="356"/>
      <c r="AHI113" s="356"/>
      <c r="AHJ113" s="356"/>
      <c r="AHK113" s="356"/>
      <c r="AHL113" s="356"/>
      <c r="AHM113" s="356"/>
      <c r="AHN113" s="356"/>
      <c r="AHO113" s="356"/>
      <c r="AHP113" s="356"/>
      <c r="AHQ113" s="356"/>
      <c r="AHR113" s="356"/>
      <c r="AHS113" s="356"/>
      <c r="AHT113" s="356"/>
      <c r="AHU113" s="356"/>
      <c r="AHV113" s="356"/>
      <c r="AHW113" s="356"/>
      <c r="AHX113" s="356"/>
      <c r="AHY113" s="356"/>
      <c r="AHZ113" s="356"/>
      <c r="AIA113" s="356"/>
      <c r="AIB113" s="356"/>
      <c r="AIC113" s="356"/>
      <c r="AID113" s="356"/>
      <c r="AIE113" s="356"/>
      <c r="AIF113" s="356"/>
      <c r="AIG113" s="356"/>
      <c r="AIH113" s="356"/>
      <c r="AII113" s="356"/>
      <c r="AIJ113" s="356"/>
      <c r="AIK113" s="356"/>
      <c r="AIL113" s="356"/>
      <c r="AIM113" s="356"/>
      <c r="AIN113" s="356"/>
      <c r="AIO113" s="356"/>
      <c r="AIP113" s="356"/>
      <c r="AIQ113" s="356"/>
      <c r="AIR113" s="356"/>
      <c r="AIS113" s="356"/>
      <c r="AIT113" s="356"/>
      <c r="AIU113" s="356"/>
      <c r="AIV113" s="356"/>
      <c r="AIW113" s="356"/>
      <c r="AIX113" s="356"/>
      <c r="AIY113" s="356"/>
      <c r="AIZ113" s="356"/>
      <c r="AJA113" s="356"/>
      <c r="AJB113" s="356"/>
      <c r="AJC113" s="356"/>
      <c r="AJD113" s="356"/>
      <c r="AJE113" s="356"/>
      <c r="AJF113" s="356"/>
      <c r="AJG113" s="356"/>
      <c r="AJH113" s="356"/>
      <c r="AJI113" s="356"/>
      <c r="AJJ113" s="356"/>
      <c r="AJK113" s="356"/>
      <c r="AJL113" s="356"/>
      <c r="AJM113" s="356"/>
      <c r="AJN113" s="356"/>
      <c r="AJO113" s="356"/>
      <c r="AJP113" s="356"/>
      <c r="AJQ113" s="356"/>
      <c r="AJR113" s="356"/>
      <c r="AJS113" s="356"/>
      <c r="AJT113" s="356"/>
      <c r="AJU113" s="356"/>
      <c r="AJV113" s="356"/>
      <c r="AJW113" s="356"/>
      <c r="AJX113" s="356"/>
      <c r="AJY113" s="356"/>
      <c r="AJZ113" s="356"/>
      <c r="AKA113" s="356"/>
      <c r="AKB113" s="356"/>
      <c r="AKC113" s="356"/>
      <c r="AKD113" s="356"/>
      <c r="AKE113" s="356"/>
      <c r="AKF113" s="356"/>
      <c r="AKG113" s="356"/>
      <c r="AKH113" s="356"/>
      <c r="AKI113" s="356"/>
      <c r="AKJ113" s="356"/>
      <c r="AKK113" s="356"/>
      <c r="AKL113" s="356"/>
      <c r="AKM113" s="356"/>
      <c r="AKN113" s="356"/>
      <c r="AKO113" s="356"/>
      <c r="AKP113" s="356"/>
      <c r="AKQ113" s="356"/>
      <c r="AKR113" s="356"/>
      <c r="AKS113" s="356"/>
      <c r="AKT113" s="356"/>
      <c r="AKU113" s="356"/>
      <c r="AKV113" s="356"/>
      <c r="AKW113" s="356"/>
      <c r="AKX113" s="356"/>
      <c r="AKY113" s="356"/>
      <c r="AKZ113" s="356"/>
      <c r="ALA113" s="356"/>
      <c r="ALB113" s="356"/>
      <c r="ALC113" s="356"/>
      <c r="ALD113" s="356"/>
      <c r="ALE113" s="356"/>
      <c r="ALF113" s="356"/>
      <c r="ALG113" s="356"/>
      <c r="ALH113" s="356"/>
      <c r="ALI113" s="356"/>
      <c r="ALJ113" s="356"/>
      <c r="ALK113" s="356"/>
      <c r="ALL113" s="356"/>
      <c r="ALM113" s="356"/>
      <c r="ALN113" s="356"/>
      <c r="ALO113" s="356"/>
      <c r="ALP113" s="356"/>
      <c r="ALQ113" s="356"/>
      <c r="ALR113" s="356"/>
      <c r="ALS113" s="356"/>
      <c r="ALT113" s="356"/>
      <c r="ALU113" s="356"/>
      <c r="ALV113" s="356"/>
      <c r="ALW113" s="356"/>
      <c r="ALX113" s="356"/>
      <c r="ALY113" s="356"/>
      <c r="ALZ113" s="356"/>
      <c r="AMA113" s="356"/>
      <c r="AMB113" s="356"/>
      <c r="AMC113" s="356"/>
      <c r="AMD113" s="356"/>
      <c r="AME113" s="356"/>
      <c r="AMF113" s="356"/>
      <c r="AMG113" s="356"/>
      <c r="AMH113" s="356"/>
      <c r="AMI113" s="356"/>
      <c r="AMJ113" s="356"/>
      <c r="AMK113" s="356"/>
      <c r="AML113" s="356"/>
      <c r="AMM113" s="356"/>
      <c r="AMN113" s="356"/>
      <c r="AMO113" s="356"/>
      <c r="AMP113" s="356"/>
      <c r="AMQ113" s="356"/>
      <c r="AMR113" s="356"/>
      <c r="AMS113" s="356"/>
      <c r="AMT113" s="356"/>
      <c r="AMU113" s="356"/>
      <c r="AMV113" s="356"/>
      <c r="AMW113" s="356"/>
      <c r="AMX113" s="356"/>
      <c r="AMY113" s="356"/>
      <c r="AMZ113" s="356"/>
      <c r="ANA113" s="356"/>
      <c r="ANB113" s="356"/>
      <c r="ANC113" s="356"/>
      <c r="AND113" s="356"/>
      <c r="ANE113" s="356"/>
      <c r="ANF113" s="356"/>
      <c r="ANG113" s="356"/>
      <c r="ANH113" s="356"/>
      <c r="ANI113" s="356"/>
      <c r="ANJ113" s="356"/>
      <c r="ANK113" s="356"/>
      <c r="ANL113" s="356"/>
      <c r="ANM113" s="356"/>
      <c r="ANN113" s="356"/>
      <c r="ANO113" s="356"/>
      <c r="ANP113" s="356"/>
      <c r="ANQ113" s="356"/>
      <c r="ANR113" s="356"/>
      <c r="ANS113" s="356"/>
      <c r="ANT113" s="356"/>
      <c r="ANU113" s="356"/>
      <c r="ANV113" s="356"/>
      <c r="ANW113" s="356"/>
      <c r="ANX113" s="356"/>
      <c r="ANY113" s="356"/>
      <c r="ANZ113" s="356"/>
      <c r="AOA113" s="356"/>
      <c r="AOB113" s="356"/>
      <c r="AOC113" s="356"/>
      <c r="AOD113" s="356"/>
      <c r="AOE113" s="356"/>
      <c r="AOF113" s="356"/>
      <c r="AOG113" s="356"/>
      <c r="AOH113" s="356"/>
      <c r="AOI113" s="356"/>
      <c r="AOJ113" s="356"/>
      <c r="AOK113" s="356"/>
      <c r="AOL113" s="356"/>
      <c r="AOM113" s="356"/>
      <c r="AON113" s="356"/>
      <c r="AOO113" s="356"/>
      <c r="AOP113" s="356"/>
      <c r="AOQ113" s="356"/>
      <c r="AOR113" s="356"/>
      <c r="AOS113" s="356"/>
      <c r="AOT113" s="356"/>
      <c r="AOU113" s="356"/>
      <c r="AOV113" s="356"/>
      <c r="AOW113" s="356"/>
      <c r="AOX113" s="356"/>
      <c r="AOY113" s="356"/>
      <c r="AOZ113" s="356"/>
      <c r="APA113" s="356"/>
      <c r="APB113" s="356"/>
      <c r="APC113" s="356"/>
      <c r="APD113" s="356"/>
      <c r="APE113" s="356"/>
      <c r="APF113" s="356"/>
      <c r="APG113" s="356"/>
      <c r="APH113" s="356"/>
      <c r="API113" s="356"/>
      <c r="APJ113" s="356"/>
      <c r="APK113" s="356"/>
      <c r="APL113" s="356"/>
      <c r="APM113" s="356"/>
      <c r="APN113" s="356"/>
      <c r="APO113" s="356"/>
      <c r="APP113" s="356"/>
      <c r="APQ113" s="356"/>
      <c r="APR113" s="356"/>
      <c r="APS113" s="356"/>
      <c r="APT113" s="356"/>
      <c r="APU113" s="356"/>
      <c r="APV113" s="356"/>
      <c r="APW113" s="356"/>
      <c r="APX113" s="356"/>
      <c r="APY113" s="356"/>
      <c r="APZ113" s="356"/>
      <c r="AQA113" s="356"/>
      <c r="AQB113" s="356"/>
      <c r="AQC113" s="356"/>
      <c r="AQD113" s="356"/>
      <c r="AQE113" s="356"/>
      <c r="AQF113" s="356"/>
      <c r="AQG113" s="356"/>
      <c r="AQH113" s="356"/>
      <c r="AQI113" s="356"/>
      <c r="AQJ113" s="356"/>
      <c r="AQK113" s="356"/>
      <c r="AQL113" s="356"/>
      <c r="AQM113" s="356"/>
      <c r="AQN113" s="356"/>
      <c r="AQO113" s="356"/>
      <c r="AQP113" s="356"/>
      <c r="AQQ113" s="356"/>
      <c r="AQR113" s="356"/>
      <c r="AQS113" s="356"/>
      <c r="AQT113" s="356"/>
      <c r="AQU113" s="356"/>
      <c r="AQV113" s="356"/>
      <c r="AQW113" s="356"/>
      <c r="AQX113" s="356"/>
      <c r="AQY113" s="356"/>
      <c r="AQZ113" s="356"/>
      <c r="ARA113" s="356"/>
      <c r="ARB113" s="356"/>
      <c r="ARC113" s="356"/>
      <c r="ARD113" s="356"/>
      <c r="ARE113" s="356"/>
      <c r="ARF113" s="356"/>
      <c r="ARG113" s="356"/>
      <c r="ARH113" s="356"/>
      <c r="ARI113" s="356"/>
      <c r="ARJ113" s="356"/>
      <c r="ARK113" s="356"/>
      <c r="ARL113" s="356"/>
      <c r="ARM113" s="356"/>
      <c r="ARN113" s="356"/>
      <c r="ARO113" s="356"/>
      <c r="ARP113" s="356"/>
      <c r="ARQ113" s="356"/>
      <c r="ARR113" s="356"/>
      <c r="ARS113" s="356"/>
      <c r="ART113" s="356"/>
      <c r="ARU113" s="356"/>
      <c r="ARV113" s="356"/>
      <c r="ARW113" s="356"/>
      <c r="ARX113" s="356"/>
      <c r="ARY113" s="356"/>
      <c r="ARZ113" s="356"/>
      <c r="ASA113" s="356"/>
      <c r="ASB113" s="356"/>
      <c r="ASC113" s="356"/>
      <c r="ASD113" s="356"/>
      <c r="ASE113" s="356"/>
      <c r="ASF113" s="356"/>
      <c r="ASG113" s="356"/>
      <c r="ASH113" s="356"/>
      <c r="ASI113" s="356"/>
      <c r="ASJ113" s="356"/>
      <c r="ASK113" s="356"/>
      <c r="ASL113" s="356"/>
      <c r="ASM113" s="356"/>
      <c r="ASN113" s="356"/>
      <c r="ASO113" s="356"/>
      <c r="ASP113" s="356"/>
      <c r="ASQ113" s="356"/>
      <c r="ASR113" s="356"/>
      <c r="ASS113" s="356"/>
      <c r="AST113" s="356"/>
      <c r="ASU113" s="356"/>
      <c r="ASV113" s="356"/>
      <c r="ASW113" s="356"/>
      <c r="ASX113" s="356"/>
      <c r="ASY113" s="356"/>
      <c r="ASZ113" s="356"/>
      <c r="ATA113" s="356"/>
      <c r="ATB113" s="356"/>
      <c r="ATC113" s="356"/>
      <c r="ATD113" s="356"/>
      <c r="ATE113" s="356"/>
      <c r="ATF113" s="356"/>
      <c r="ATG113" s="356"/>
      <c r="ATH113" s="356"/>
      <c r="ATI113" s="356"/>
      <c r="ATJ113" s="356"/>
      <c r="ATK113" s="356"/>
      <c r="ATL113" s="356"/>
      <c r="ATM113" s="356"/>
      <c r="ATN113" s="356"/>
      <c r="ATO113" s="356"/>
      <c r="ATP113" s="356"/>
      <c r="ATQ113" s="356"/>
      <c r="ATR113" s="356"/>
      <c r="ATS113" s="356"/>
      <c r="ATT113" s="356"/>
      <c r="ATU113" s="356"/>
      <c r="ATV113" s="356"/>
      <c r="ATW113" s="356"/>
      <c r="ATX113" s="356"/>
      <c r="ATY113" s="356"/>
      <c r="ATZ113" s="356"/>
      <c r="AUA113" s="356"/>
      <c r="AUB113" s="356"/>
      <c r="AUC113" s="356"/>
      <c r="AUD113" s="356"/>
      <c r="AUE113" s="356"/>
      <c r="AUF113" s="356"/>
      <c r="AUG113" s="356"/>
      <c r="AUH113" s="356"/>
      <c r="AUI113" s="356"/>
      <c r="AUJ113" s="356"/>
      <c r="AUK113" s="356"/>
      <c r="AUL113" s="356"/>
      <c r="AUM113" s="356"/>
      <c r="AUN113" s="356"/>
      <c r="AUO113" s="356"/>
      <c r="AUP113" s="356"/>
      <c r="AUQ113" s="356"/>
      <c r="AUR113" s="356"/>
      <c r="AUS113" s="356"/>
      <c r="AUT113" s="356"/>
      <c r="AUU113" s="356"/>
      <c r="AUV113" s="356"/>
      <c r="AUW113" s="356"/>
      <c r="AUX113" s="356"/>
      <c r="AUY113" s="356"/>
      <c r="AUZ113" s="356"/>
      <c r="AVA113" s="356"/>
      <c r="AVB113" s="356"/>
      <c r="AVC113" s="356"/>
      <c r="AVD113" s="356"/>
      <c r="AVE113" s="356"/>
      <c r="AVF113" s="356"/>
      <c r="AVG113" s="356"/>
      <c r="AVH113" s="356"/>
      <c r="AVI113" s="356"/>
      <c r="AVJ113" s="356"/>
      <c r="AVK113" s="356"/>
      <c r="AVL113" s="356"/>
      <c r="AVM113" s="356"/>
      <c r="AVN113" s="356"/>
      <c r="AVO113" s="356"/>
      <c r="AVP113" s="356"/>
      <c r="AVQ113" s="356"/>
      <c r="AVR113" s="356"/>
      <c r="AVS113" s="356"/>
      <c r="AVT113" s="356"/>
      <c r="AVU113" s="356"/>
      <c r="AVV113" s="356"/>
      <c r="AVW113" s="356"/>
      <c r="AVX113" s="356"/>
      <c r="AVY113" s="356"/>
      <c r="AVZ113" s="356"/>
      <c r="AWA113" s="356"/>
      <c r="AWB113" s="356"/>
      <c r="AWC113" s="356"/>
      <c r="AWD113" s="356"/>
      <c r="AWE113" s="356"/>
      <c r="AWF113" s="356"/>
      <c r="AWG113" s="356"/>
      <c r="AWH113" s="356"/>
      <c r="AWI113" s="356"/>
      <c r="AWJ113" s="356"/>
      <c r="AWK113" s="356"/>
      <c r="AWL113" s="356"/>
      <c r="AWM113" s="356"/>
      <c r="AWN113" s="356"/>
      <c r="AWO113" s="356"/>
      <c r="AWP113" s="356"/>
      <c r="AWQ113" s="356"/>
      <c r="AWR113" s="356"/>
      <c r="AWS113" s="356"/>
      <c r="AWT113" s="356"/>
      <c r="AWU113" s="356"/>
      <c r="AWV113" s="356"/>
      <c r="AWW113" s="356"/>
      <c r="AWX113" s="356"/>
      <c r="AWY113" s="356"/>
      <c r="AWZ113" s="356"/>
      <c r="AXA113" s="356"/>
      <c r="AXB113" s="356"/>
      <c r="AXC113" s="356"/>
      <c r="AXD113" s="356"/>
      <c r="AXE113" s="356"/>
      <c r="AXF113" s="356"/>
      <c r="AXG113" s="356"/>
      <c r="AXH113" s="356"/>
      <c r="AXI113" s="356"/>
      <c r="AXJ113" s="356"/>
      <c r="AXK113" s="356"/>
      <c r="AXL113" s="356"/>
      <c r="AXM113" s="356"/>
      <c r="AXN113" s="356"/>
      <c r="AXO113" s="356"/>
      <c r="AXP113" s="356"/>
      <c r="AXQ113" s="356"/>
      <c r="AXR113" s="356"/>
      <c r="AXS113" s="356"/>
      <c r="AXT113" s="356"/>
      <c r="AXU113" s="356"/>
      <c r="AXV113" s="356"/>
      <c r="AXW113" s="356"/>
      <c r="AXX113" s="356"/>
      <c r="AXY113" s="356"/>
      <c r="AXZ113" s="356"/>
      <c r="AYA113" s="356"/>
      <c r="AYB113" s="356"/>
      <c r="AYC113" s="356"/>
      <c r="AYD113" s="356"/>
      <c r="AYE113" s="356"/>
      <c r="AYF113" s="356"/>
      <c r="AYG113" s="356"/>
      <c r="AYH113" s="356"/>
      <c r="AYI113" s="356"/>
      <c r="AYJ113" s="356"/>
      <c r="AYK113" s="356"/>
      <c r="AYL113" s="356"/>
      <c r="AYM113" s="356"/>
      <c r="AYN113" s="356"/>
      <c r="AYO113" s="356"/>
      <c r="AYP113" s="356"/>
      <c r="AYQ113" s="356"/>
      <c r="AYR113" s="356"/>
      <c r="AYS113" s="356"/>
      <c r="AYT113" s="356"/>
      <c r="AYU113" s="356"/>
      <c r="AYV113" s="356"/>
      <c r="AYW113" s="356"/>
      <c r="AYX113" s="356"/>
      <c r="AYY113" s="356"/>
      <c r="AYZ113" s="356"/>
      <c r="AZA113" s="356"/>
      <c r="AZB113" s="356"/>
      <c r="AZC113" s="356"/>
      <c r="AZD113" s="356"/>
      <c r="AZE113" s="356"/>
      <c r="AZF113" s="356"/>
      <c r="AZG113" s="356"/>
      <c r="AZH113" s="356"/>
      <c r="AZI113" s="356"/>
      <c r="AZJ113" s="356"/>
      <c r="AZK113" s="356"/>
      <c r="AZL113" s="356"/>
      <c r="AZM113" s="356"/>
      <c r="AZN113" s="356"/>
      <c r="AZO113" s="356"/>
      <c r="AZP113" s="356"/>
      <c r="AZQ113" s="356"/>
      <c r="AZR113" s="356"/>
      <c r="AZS113" s="356"/>
      <c r="AZT113" s="356"/>
      <c r="AZU113" s="356"/>
      <c r="AZV113" s="356"/>
      <c r="AZW113" s="356"/>
      <c r="AZX113" s="356"/>
      <c r="AZY113" s="356"/>
      <c r="AZZ113" s="356"/>
      <c r="BAA113" s="356"/>
      <c r="BAB113" s="356"/>
      <c r="BAC113" s="356"/>
      <c r="BAD113" s="356"/>
      <c r="BAE113" s="356"/>
      <c r="BAF113" s="356"/>
      <c r="BAG113" s="356"/>
      <c r="BAH113" s="356"/>
      <c r="BAI113" s="356"/>
      <c r="BAJ113" s="356"/>
      <c r="BAK113" s="356"/>
      <c r="BAL113" s="356"/>
      <c r="BAM113" s="356"/>
      <c r="BAN113" s="356"/>
      <c r="BAO113" s="356"/>
      <c r="BAP113" s="356"/>
      <c r="BAQ113" s="356"/>
      <c r="BAR113" s="356"/>
      <c r="BAS113" s="356"/>
      <c r="BAT113" s="356"/>
      <c r="BAU113" s="356"/>
      <c r="BAV113" s="356"/>
      <c r="BAW113" s="356"/>
      <c r="BAX113" s="356"/>
      <c r="BAY113" s="356"/>
      <c r="BAZ113" s="356"/>
      <c r="BBA113" s="356"/>
      <c r="BBB113" s="356"/>
      <c r="BBC113" s="356"/>
      <c r="BBD113" s="356"/>
      <c r="BBE113" s="356"/>
      <c r="BBF113" s="356"/>
      <c r="BBG113" s="356"/>
      <c r="BBH113" s="356"/>
      <c r="BBI113" s="356"/>
      <c r="BBJ113" s="356"/>
      <c r="BBK113" s="356"/>
      <c r="BBL113" s="356"/>
      <c r="BBM113" s="356"/>
      <c r="BBN113" s="356"/>
      <c r="BBO113" s="356"/>
      <c r="BBP113" s="356"/>
      <c r="BBQ113" s="356"/>
      <c r="BBR113" s="356"/>
      <c r="BBS113" s="356"/>
      <c r="BBT113" s="356"/>
      <c r="BBU113" s="356"/>
      <c r="BBV113" s="356"/>
      <c r="BBW113" s="356"/>
      <c r="BBX113" s="356"/>
      <c r="BBY113" s="356"/>
      <c r="BBZ113" s="356"/>
      <c r="BCA113" s="356"/>
      <c r="BCB113" s="356"/>
      <c r="BCC113" s="356"/>
      <c r="BCD113" s="356"/>
      <c r="BCE113" s="356"/>
      <c r="BCF113" s="356"/>
      <c r="BCG113" s="356"/>
      <c r="BCH113" s="356"/>
      <c r="BCI113" s="356"/>
      <c r="BCJ113" s="356"/>
      <c r="BCK113" s="356"/>
      <c r="BCL113" s="356"/>
      <c r="BCM113" s="356"/>
      <c r="BCN113" s="356"/>
      <c r="BCO113" s="356"/>
      <c r="BCP113" s="356"/>
      <c r="BCQ113" s="356"/>
      <c r="BCR113" s="356"/>
      <c r="BCS113" s="356"/>
      <c r="BCT113" s="356"/>
      <c r="BCU113" s="356"/>
      <c r="BCV113" s="356"/>
      <c r="BCW113" s="356"/>
      <c r="BCX113" s="356"/>
      <c r="BCY113" s="356"/>
      <c r="BCZ113" s="356"/>
      <c r="BDA113" s="356"/>
      <c r="BDB113" s="356"/>
      <c r="BDC113" s="356"/>
      <c r="BDD113" s="356"/>
      <c r="BDE113" s="356"/>
      <c r="BDF113" s="356"/>
      <c r="BDG113" s="356"/>
      <c r="BDH113" s="356"/>
      <c r="BDI113" s="356"/>
      <c r="BDJ113" s="356"/>
      <c r="BDK113" s="356"/>
      <c r="BDL113" s="356"/>
      <c r="BDM113" s="356"/>
      <c r="BDN113" s="356"/>
      <c r="BDO113" s="356"/>
      <c r="BDP113" s="356"/>
      <c r="BDQ113" s="356"/>
      <c r="BDR113" s="356"/>
      <c r="BDS113" s="356"/>
      <c r="BDT113" s="356"/>
      <c r="BDU113" s="356"/>
      <c r="BDV113" s="356"/>
      <c r="BDW113" s="356"/>
      <c r="BDX113" s="356"/>
      <c r="BDY113" s="356"/>
      <c r="BDZ113" s="356"/>
      <c r="BEA113" s="356"/>
      <c r="BEB113" s="356"/>
      <c r="BEC113" s="356"/>
      <c r="BED113" s="356"/>
      <c r="BEE113" s="356"/>
      <c r="BEF113" s="356"/>
      <c r="BEG113" s="356"/>
      <c r="BEH113" s="356"/>
      <c r="BEI113" s="356"/>
      <c r="BEJ113" s="356"/>
      <c r="BEK113" s="356"/>
      <c r="BEL113" s="356"/>
      <c r="BEM113" s="356"/>
      <c r="BEN113" s="356"/>
      <c r="BEO113" s="356"/>
      <c r="BEP113" s="356"/>
      <c r="BEQ113" s="356"/>
      <c r="BER113" s="356"/>
      <c r="BES113" s="356"/>
      <c r="BET113" s="356"/>
      <c r="BEU113" s="356"/>
      <c r="BEV113" s="356"/>
      <c r="BEW113" s="356"/>
      <c r="BEX113" s="356"/>
      <c r="BEY113" s="356"/>
      <c r="BEZ113" s="356"/>
      <c r="BFA113" s="356"/>
      <c r="BFB113" s="356"/>
      <c r="BFC113" s="356"/>
      <c r="BFD113" s="356"/>
      <c r="BFE113" s="356"/>
      <c r="BFF113" s="356"/>
      <c r="BFG113" s="356"/>
      <c r="BFH113" s="356"/>
      <c r="BFI113" s="356"/>
      <c r="BFJ113" s="356"/>
      <c r="BFK113" s="356"/>
      <c r="BFL113" s="356"/>
      <c r="BFM113" s="356"/>
      <c r="BFN113" s="356"/>
      <c r="BFO113" s="356"/>
      <c r="BFP113" s="356"/>
      <c r="BFQ113" s="356"/>
      <c r="BFR113" s="356"/>
      <c r="BFS113" s="356"/>
      <c r="BFT113" s="356"/>
      <c r="BFU113" s="356"/>
      <c r="BFV113" s="356"/>
      <c r="BFW113" s="356"/>
      <c r="BFX113" s="356"/>
      <c r="BFY113" s="356"/>
      <c r="BFZ113" s="356"/>
      <c r="BGA113" s="356"/>
      <c r="BGB113" s="356"/>
      <c r="BGC113" s="356"/>
      <c r="BGD113" s="356"/>
      <c r="BGE113" s="356"/>
      <c r="BGF113" s="356"/>
      <c r="BGG113" s="356"/>
      <c r="BGH113" s="356"/>
      <c r="BGI113" s="356"/>
      <c r="BGJ113" s="356"/>
      <c r="BGK113" s="356"/>
      <c r="BGL113" s="356"/>
      <c r="BGM113" s="356"/>
      <c r="BGN113" s="356"/>
      <c r="BGO113" s="356"/>
      <c r="BGP113" s="356"/>
      <c r="BGQ113" s="356"/>
      <c r="BGR113" s="356"/>
      <c r="BGS113" s="356"/>
      <c r="BGT113" s="356"/>
      <c r="BGU113" s="356"/>
      <c r="BGV113" s="356"/>
      <c r="BGW113" s="356"/>
      <c r="BGX113" s="356"/>
      <c r="BGY113" s="356"/>
      <c r="BGZ113" s="356"/>
      <c r="BHA113" s="356"/>
      <c r="BHB113" s="356"/>
      <c r="BHC113" s="356"/>
      <c r="BHD113" s="356"/>
      <c r="BHE113" s="356"/>
      <c r="BHF113" s="356"/>
      <c r="BHG113" s="356"/>
      <c r="BHH113" s="356"/>
      <c r="BHI113" s="356"/>
      <c r="BHJ113" s="356"/>
      <c r="BHK113" s="356"/>
      <c r="BHL113" s="356"/>
      <c r="BHM113" s="356"/>
      <c r="BHN113" s="356"/>
      <c r="BHO113" s="356"/>
      <c r="BHP113" s="356"/>
      <c r="BHQ113" s="356"/>
      <c r="BHR113" s="356"/>
      <c r="BHS113" s="356"/>
      <c r="BHT113" s="356"/>
      <c r="BHU113" s="356"/>
      <c r="BHV113" s="356"/>
      <c r="BHW113" s="356"/>
      <c r="BHX113" s="356"/>
      <c r="BHY113" s="356"/>
      <c r="BHZ113" s="356"/>
      <c r="BIA113" s="356"/>
      <c r="BIB113" s="356"/>
      <c r="BIC113" s="356"/>
      <c r="BID113" s="356"/>
      <c r="BIE113" s="356"/>
      <c r="BIF113" s="356"/>
      <c r="BIG113" s="356"/>
      <c r="BIH113" s="356"/>
      <c r="BII113" s="356"/>
      <c r="BIJ113" s="356"/>
      <c r="BIK113" s="356"/>
      <c r="BIL113" s="356"/>
      <c r="BIM113" s="356"/>
      <c r="BIN113" s="356"/>
      <c r="BIO113" s="356"/>
      <c r="BIP113" s="356"/>
      <c r="BIQ113" s="356"/>
      <c r="BIR113" s="356"/>
      <c r="BIS113" s="356"/>
      <c r="BIT113" s="356"/>
      <c r="BIU113" s="356"/>
      <c r="BIV113" s="356"/>
      <c r="BIW113" s="356"/>
      <c r="BIX113" s="356"/>
      <c r="BIY113" s="356"/>
      <c r="BIZ113" s="356"/>
      <c r="BJA113" s="356"/>
      <c r="BJB113" s="356"/>
      <c r="BJC113" s="356"/>
      <c r="BJD113" s="356"/>
      <c r="BJE113" s="356"/>
      <c r="BJF113" s="356"/>
      <c r="BJG113" s="356"/>
      <c r="BJH113" s="356"/>
      <c r="BJI113" s="356"/>
      <c r="BJJ113" s="356"/>
      <c r="BJK113" s="356"/>
      <c r="BJL113" s="356"/>
      <c r="BJM113" s="356"/>
      <c r="BJN113" s="356"/>
      <c r="BJO113" s="356"/>
      <c r="BJP113" s="356"/>
      <c r="BJQ113" s="356"/>
      <c r="BJR113" s="356"/>
      <c r="BJS113" s="356"/>
      <c r="BJT113" s="356"/>
      <c r="BJU113" s="356"/>
      <c r="BJV113" s="356"/>
      <c r="BJW113" s="356"/>
      <c r="BJX113" s="356"/>
      <c r="BJY113" s="356"/>
      <c r="BJZ113" s="356"/>
      <c r="BKA113" s="356"/>
      <c r="BKB113" s="356"/>
      <c r="BKC113" s="356"/>
      <c r="BKD113" s="356"/>
      <c r="BKE113" s="356"/>
      <c r="BKF113" s="356"/>
      <c r="BKG113" s="356"/>
      <c r="BKH113" s="356"/>
      <c r="BKI113" s="356"/>
      <c r="BKJ113" s="356"/>
      <c r="BKK113" s="356"/>
      <c r="BKL113" s="356"/>
      <c r="BKM113" s="356"/>
      <c r="BKN113" s="356"/>
      <c r="BKO113" s="356"/>
      <c r="BKP113" s="356"/>
      <c r="BKQ113" s="356"/>
      <c r="BKR113" s="356"/>
      <c r="BKS113" s="356"/>
      <c r="BKT113" s="356"/>
      <c r="BKU113" s="356"/>
      <c r="BKV113" s="356"/>
      <c r="BKW113" s="356"/>
      <c r="BKX113" s="356"/>
      <c r="BKY113" s="356"/>
      <c r="BKZ113" s="356"/>
      <c r="BLA113" s="356"/>
      <c r="BLB113" s="356"/>
      <c r="BLC113" s="356"/>
      <c r="BLD113" s="356"/>
      <c r="BLE113" s="356"/>
      <c r="BLF113" s="356"/>
      <c r="BLG113" s="356"/>
      <c r="BLH113" s="356"/>
      <c r="BLI113" s="356"/>
      <c r="BLJ113" s="356"/>
      <c r="BLK113" s="356"/>
      <c r="BLL113" s="356"/>
      <c r="BLM113" s="356"/>
      <c r="BLN113" s="356"/>
      <c r="BLO113" s="356"/>
      <c r="BLP113" s="356"/>
      <c r="BLQ113" s="356"/>
      <c r="BLR113" s="356"/>
      <c r="BLS113" s="356"/>
      <c r="BLT113" s="356"/>
      <c r="BLU113" s="356"/>
      <c r="BLV113" s="356"/>
      <c r="BLW113" s="356"/>
      <c r="BLX113" s="356"/>
      <c r="BLY113" s="356"/>
      <c r="BLZ113" s="356"/>
      <c r="BMA113" s="356"/>
      <c r="BMB113" s="356"/>
      <c r="BMC113" s="356"/>
      <c r="BMD113" s="356"/>
      <c r="BME113" s="356"/>
      <c r="BMF113" s="356"/>
      <c r="BMG113" s="356"/>
      <c r="BMH113" s="356"/>
      <c r="BMI113" s="356"/>
      <c r="BMJ113" s="356"/>
      <c r="BMK113" s="356"/>
      <c r="BML113" s="356"/>
      <c r="BMM113" s="356"/>
      <c r="BMN113" s="356"/>
      <c r="BMO113" s="356"/>
      <c r="BMP113" s="356"/>
      <c r="BMQ113" s="356"/>
      <c r="BMR113" s="356"/>
      <c r="BMS113" s="356"/>
      <c r="BMT113" s="356"/>
      <c r="BMU113" s="356"/>
      <c r="BMV113" s="356"/>
      <c r="BMW113" s="356"/>
      <c r="BMX113" s="356"/>
      <c r="BMY113" s="356"/>
      <c r="BMZ113" s="356"/>
      <c r="BNA113" s="356"/>
      <c r="BNB113" s="356"/>
      <c r="BNC113" s="356"/>
      <c r="BND113" s="356"/>
      <c r="BNE113" s="356"/>
      <c r="BNF113" s="356"/>
      <c r="BNG113" s="356"/>
      <c r="BNH113" s="356"/>
      <c r="BNI113" s="356"/>
      <c r="BNJ113" s="356"/>
      <c r="BNK113" s="356"/>
      <c r="BNL113" s="356"/>
      <c r="BNM113" s="356"/>
      <c r="BNN113" s="356"/>
      <c r="BNO113" s="356"/>
      <c r="BNP113" s="356"/>
      <c r="BNQ113" s="356"/>
      <c r="BNR113" s="356"/>
      <c r="BNS113" s="356"/>
      <c r="BNT113" s="356"/>
      <c r="BNU113" s="356"/>
      <c r="BNV113" s="356"/>
      <c r="BNW113" s="356"/>
      <c r="BNX113" s="356"/>
      <c r="BNY113" s="356"/>
      <c r="BNZ113" s="356"/>
      <c r="BOA113" s="356"/>
      <c r="BOB113" s="356"/>
      <c r="BOC113" s="356"/>
      <c r="BOD113" s="356"/>
      <c r="BOE113" s="356"/>
      <c r="BOF113" s="356"/>
      <c r="BOG113" s="356"/>
      <c r="BOH113" s="356"/>
      <c r="BOI113" s="356"/>
      <c r="BOJ113" s="356"/>
      <c r="BOK113" s="356"/>
      <c r="BOL113" s="356"/>
      <c r="BOM113" s="356"/>
      <c r="BON113" s="356"/>
      <c r="BOO113" s="356"/>
      <c r="BOP113" s="356"/>
      <c r="BOQ113" s="356"/>
      <c r="BOR113" s="356"/>
      <c r="BOS113" s="356"/>
      <c r="BOT113" s="356"/>
      <c r="BOU113" s="356"/>
      <c r="BOV113" s="356"/>
      <c r="BOW113" s="356"/>
      <c r="BOX113" s="356"/>
      <c r="BOY113" s="356"/>
      <c r="BOZ113" s="356"/>
      <c r="BPA113" s="356"/>
      <c r="BPB113" s="356"/>
      <c r="BPC113" s="356"/>
      <c r="BPD113" s="356"/>
      <c r="BPE113" s="356"/>
      <c r="BPF113" s="356"/>
      <c r="BPG113" s="356"/>
      <c r="BPH113" s="356"/>
      <c r="BPI113" s="356"/>
      <c r="BPJ113" s="356"/>
      <c r="BPK113" s="356"/>
      <c r="BPL113" s="356"/>
      <c r="BPM113" s="356"/>
      <c r="BPN113" s="356"/>
      <c r="BPO113" s="356"/>
      <c r="BPP113" s="356"/>
      <c r="BPQ113" s="356"/>
      <c r="BPR113" s="356"/>
      <c r="BPS113" s="356"/>
      <c r="BPT113" s="356"/>
      <c r="BPU113" s="356"/>
      <c r="BPV113" s="356"/>
      <c r="BPW113" s="356"/>
      <c r="BPX113" s="356"/>
      <c r="BPY113" s="356"/>
      <c r="BPZ113" s="356"/>
      <c r="BQA113" s="356"/>
      <c r="BQB113" s="356"/>
      <c r="BQC113" s="356"/>
      <c r="BQD113" s="356"/>
      <c r="BQE113" s="356"/>
      <c r="BQF113" s="356"/>
      <c r="BQG113" s="356"/>
      <c r="BQH113" s="356"/>
      <c r="BQI113" s="356"/>
      <c r="BQJ113" s="356"/>
      <c r="BQK113" s="356"/>
      <c r="BQL113" s="356"/>
      <c r="BQM113" s="356"/>
      <c r="BQN113" s="356"/>
      <c r="BQO113" s="356"/>
      <c r="BQP113" s="356"/>
      <c r="BQQ113" s="356"/>
      <c r="BQR113" s="356"/>
      <c r="BQS113" s="356"/>
      <c r="BQT113" s="356"/>
      <c r="BQU113" s="356"/>
      <c r="BQV113" s="356"/>
      <c r="BQW113" s="356"/>
      <c r="BQX113" s="356"/>
      <c r="BQY113" s="356"/>
      <c r="BQZ113" s="356"/>
      <c r="BRA113" s="356"/>
      <c r="BRB113" s="356"/>
      <c r="BRC113" s="356"/>
      <c r="BRD113" s="356"/>
      <c r="BRE113" s="356"/>
      <c r="BRF113" s="356"/>
      <c r="BRG113" s="356"/>
      <c r="BRH113" s="356"/>
      <c r="BRI113" s="356"/>
      <c r="BRJ113" s="356"/>
      <c r="BRK113" s="356"/>
      <c r="BRL113" s="356"/>
      <c r="BRM113" s="356"/>
      <c r="BRN113" s="356"/>
      <c r="BRO113" s="356"/>
      <c r="BRP113" s="356"/>
      <c r="BRQ113" s="356"/>
      <c r="BRR113" s="356"/>
      <c r="BRS113" s="356"/>
      <c r="BRT113" s="356"/>
      <c r="BRU113" s="356"/>
      <c r="BRV113" s="356"/>
      <c r="BRW113" s="356"/>
      <c r="BRX113" s="356"/>
      <c r="BRY113" s="356"/>
      <c r="BRZ113" s="356"/>
      <c r="BSA113" s="356"/>
      <c r="BSB113" s="356"/>
      <c r="BSC113" s="356"/>
      <c r="BSD113" s="356"/>
      <c r="BSE113" s="356"/>
      <c r="BSF113" s="356"/>
      <c r="BSG113" s="356"/>
      <c r="BSH113" s="356"/>
      <c r="BSI113" s="356"/>
      <c r="BSJ113" s="356"/>
      <c r="BSK113" s="356"/>
      <c r="BSL113" s="356"/>
      <c r="BSM113" s="356"/>
      <c r="BSN113" s="356"/>
      <c r="BSO113" s="356"/>
      <c r="BSP113" s="356"/>
      <c r="BSQ113" s="356"/>
      <c r="BSR113" s="356"/>
      <c r="BSS113" s="356"/>
      <c r="BST113" s="356"/>
      <c r="BSU113" s="356"/>
      <c r="BSV113" s="356"/>
      <c r="BSW113" s="356"/>
      <c r="BSX113" s="356"/>
      <c r="BSY113" s="356"/>
      <c r="BSZ113" s="356"/>
      <c r="BTA113" s="356"/>
      <c r="BTB113" s="356"/>
      <c r="BTC113" s="356"/>
      <c r="BTD113" s="356"/>
      <c r="BTE113" s="356"/>
      <c r="BTF113" s="356"/>
      <c r="BTG113" s="356"/>
      <c r="BTH113" s="356"/>
      <c r="BTI113" s="356"/>
      <c r="BTJ113" s="356"/>
      <c r="BTK113" s="356"/>
      <c r="BTL113" s="356"/>
      <c r="BTM113" s="356"/>
      <c r="BTN113" s="356"/>
      <c r="BTO113" s="356"/>
      <c r="BTP113" s="356"/>
      <c r="BTQ113" s="356"/>
      <c r="BTR113" s="356"/>
      <c r="BTS113" s="356"/>
      <c r="BTT113" s="356"/>
      <c r="BTU113" s="356"/>
      <c r="BTV113" s="356"/>
      <c r="BTW113" s="356"/>
      <c r="BTX113" s="356"/>
      <c r="BTY113" s="356"/>
      <c r="BTZ113" s="356"/>
      <c r="BUA113" s="356"/>
      <c r="BUB113" s="356"/>
      <c r="BUC113" s="356"/>
      <c r="BUD113" s="356"/>
      <c r="BUE113" s="356"/>
      <c r="BUF113" s="356"/>
      <c r="BUG113" s="356"/>
      <c r="BUH113" s="356"/>
      <c r="BUI113" s="356"/>
      <c r="BUJ113" s="356"/>
      <c r="BUK113" s="356"/>
      <c r="BUL113" s="356"/>
      <c r="BUM113" s="356"/>
      <c r="BUN113" s="356"/>
      <c r="BUO113" s="356"/>
      <c r="BUP113" s="356"/>
      <c r="BUQ113" s="356"/>
      <c r="BUR113" s="356"/>
      <c r="BUS113" s="356"/>
      <c r="BUT113" s="356"/>
      <c r="BUU113" s="356"/>
      <c r="BUV113" s="356"/>
      <c r="BUW113" s="356"/>
      <c r="BUX113" s="356"/>
      <c r="BUY113" s="356"/>
      <c r="BUZ113" s="356"/>
      <c r="BVA113" s="356"/>
      <c r="BVB113" s="356"/>
      <c r="BVC113" s="356"/>
      <c r="BVD113" s="356"/>
      <c r="BVE113" s="356"/>
      <c r="BVF113" s="356"/>
      <c r="BVG113" s="356"/>
      <c r="BVH113" s="356"/>
      <c r="BVI113" s="356"/>
      <c r="BVJ113" s="356"/>
      <c r="BVK113" s="356"/>
      <c r="BVL113" s="356"/>
      <c r="BVM113" s="356"/>
      <c r="BVN113" s="356"/>
      <c r="BVO113" s="356"/>
      <c r="BVP113" s="356"/>
      <c r="BVQ113" s="356"/>
      <c r="BVR113" s="356"/>
      <c r="BVS113" s="356"/>
      <c r="BVT113" s="356"/>
      <c r="BVU113" s="356"/>
      <c r="BVV113" s="356"/>
      <c r="BVW113" s="356"/>
      <c r="BVX113" s="356"/>
      <c r="BVY113" s="356"/>
      <c r="BVZ113" s="356"/>
      <c r="BWA113" s="356"/>
      <c r="BWB113" s="356"/>
      <c r="BWC113" s="356"/>
      <c r="BWD113" s="356"/>
      <c r="BWE113" s="356"/>
      <c r="BWF113" s="356"/>
      <c r="BWG113" s="356"/>
      <c r="BWH113" s="356"/>
      <c r="BWI113" s="356"/>
      <c r="BWJ113" s="356"/>
      <c r="BWK113" s="356"/>
      <c r="BWL113" s="356"/>
      <c r="BWM113" s="356"/>
      <c r="BWN113" s="356"/>
      <c r="BWO113" s="356"/>
      <c r="BWP113" s="356"/>
      <c r="BWQ113" s="356"/>
      <c r="BWR113" s="356"/>
      <c r="BWS113" s="356"/>
      <c r="BWT113" s="356"/>
      <c r="BWU113" s="356"/>
      <c r="BWV113" s="356"/>
      <c r="BWW113" s="356"/>
      <c r="BWX113" s="356"/>
      <c r="BWY113" s="356"/>
      <c r="BWZ113" s="356"/>
      <c r="BXA113" s="356"/>
      <c r="BXB113" s="356"/>
      <c r="BXC113" s="356"/>
      <c r="BXD113" s="356"/>
      <c r="BXE113" s="356"/>
      <c r="BXF113" s="356"/>
      <c r="BXG113" s="356"/>
      <c r="BXH113" s="356"/>
      <c r="BXI113" s="356"/>
      <c r="BXJ113" s="356"/>
      <c r="BXK113" s="356"/>
      <c r="BXL113" s="356"/>
      <c r="BXM113" s="356"/>
      <c r="BXN113" s="356"/>
      <c r="BXO113" s="356"/>
      <c r="BXP113" s="356"/>
      <c r="BXQ113" s="356"/>
      <c r="BXR113" s="356"/>
      <c r="BXS113" s="356"/>
      <c r="BXT113" s="356"/>
      <c r="BXU113" s="356"/>
      <c r="BXV113" s="356"/>
      <c r="BXW113" s="356"/>
      <c r="BXX113" s="356"/>
      <c r="BXY113" s="356"/>
      <c r="BXZ113" s="356"/>
      <c r="BYA113" s="356"/>
      <c r="BYB113" s="356"/>
      <c r="BYC113" s="356"/>
      <c r="BYD113" s="356"/>
      <c r="BYE113" s="356"/>
      <c r="BYF113" s="356"/>
      <c r="BYG113" s="356"/>
      <c r="BYH113" s="356"/>
      <c r="BYI113" s="356"/>
      <c r="BYJ113" s="356"/>
      <c r="BYK113" s="356"/>
      <c r="BYL113" s="356"/>
      <c r="BYM113" s="356"/>
      <c r="BYN113" s="356"/>
      <c r="BYO113" s="356"/>
      <c r="BYP113" s="356"/>
      <c r="BYQ113" s="356"/>
      <c r="BYR113" s="356"/>
      <c r="BYS113" s="356"/>
      <c r="BYT113" s="356"/>
      <c r="BYU113" s="356"/>
      <c r="BYV113" s="356"/>
      <c r="BYW113" s="356"/>
      <c r="BYX113" s="356"/>
      <c r="BYY113" s="356"/>
      <c r="BYZ113" s="356"/>
      <c r="BZA113" s="356"/>
      <c r="BZB113" s="356"/>
      <c r="BZC113" s="356"/>
      <c r="BZD113" s="356"/>
      <c r="BZE113" s="356"/>
      <c r="BZF113" s="356"/>
      <c r="BZG113" s="356"/>
      <c r="BZH113" s="356"/>
      <c r="BZI113" s="356"/>
      <c r="BZJ113" s="356"/>
      <c r="BZK113" s="356"/>
      <c r="BZL113" s="356"/>
      <c r="BZM113" s="356"/>
      <c r="BZN113" s="356"/>
      <c r="BZO113" s="356"/>
      <c r="BZP113" s="356"/>
      <c r="BZQ113" s="356"/>
      <c r="BZR113" s="356"/>
      <c r="BZS113" s="356"/>
      <c r="BZT113" s="356"/>
      <c r="BZU113" s="356"/>
      <c r="BZV113" s="356"/>
      <c r="BZW113" s="356"/>
      <c r="BZX113" s="356"/>
      <c r="BZY113" s="356"/>
      <c r="BZZ113" s="356"/>
      <c r="CAA113" s="356"/>
      <c r="CAB113" s="356"/>
      <c r="CAC113" s="356"/>
      <c r="CAD113" s="356"/>
      <c r="CAE113" s="356"/>
      <c r="CAF113" s="356"/>
      <c r="CAG113" s="356"/>
      <c r="CAH113" s="356"/>
      <c r="CAI113" s="356"/>
      <c r="CAJ113" s="356"/>
      <c r="CAK113" s="356"/>
      <c r="CAL113" s="356"/>
      <c r="CAM113" s="356"/>
      <c r="CAN113" s="356"/>
      <c r="CAO113" s="356"/>
      <c r="CAP113" s="356"/>
      <c r="CAQ113" s="356"/>
      <c r="CAR113" s="356"/>
      <c r="CAS113" s="356"/>
      <c r="CAT113" s="356"/>
      <c r="CAU113" s="356"/>
      <c r="CAV113" s="356"/>
      <c r="CAW113" s="356"/>
      <c r="CAX113" s="356"/>
      <c r="CAY113" s="356"/>
      <c r="CAZ113" s="356"/>
      <c r="CBA113" s="356"/>
      <c r="CBB113" s="356"/>
      <c r="CBC113" s="356"/>
      <c r="CBD113" s="356"/>
      <c r="CBE113" s="356"/>
      <c r="CBF113" s="356"/>
      <c r="CBG113" s="356"/>
      <c r="CBH113" s="356"/>
      <c r="CBI113" s="356"/>
      <c r="CBJ113" s="356"/>
      <c r="CBK113" s="356"/>
      <c r="CBL113" s="356"/>
      <c r="CBM113" s="356"/>
      <c r="CBN113" s="356"/>
      <c r="CBO113" s="356"/>
      <c r="CBP113" s="356"/>
      <c r="CBQ113" s="356"/>
      <c r="CBR113" s="356"/>
      <c r="CBS113" s="356"/>
      <c r="CBT113" s="356"/>
      <c r="CBU113" s="356"/>
      <c r="CBV113" s="356"/>
      <c r="CBW113" s="356"/>
      <c r="CBX113" s="356"/>
      <c r="CBY113" s="356"/>
      <c r="CBZ113" s="356"/>
      <c r="CCA113" s="356"/>
      <c r="CCB113" s="356"/>
      <c r="CCC113" s="356"/>
      <c r="CCD113" s="356"/>
      <c r="CCE113" s="356"/>
      <c r="CCF113" s="356"/>
      <c r="CCG113" s="356"/>
      <c r="CCH113" s="356"/>
      <c r="CCI113" s="356"/>
      <c r="CCJ113" s="356"/>
      <c r="CCK113" s="356"/>
      <c r="CCL113" s="356"/>
      <c r="CCM113" s="356"/>
      <c r="CCN113" s="356"/>
      <c r="CCO113" s="356"/>
      <c r="CCP113" s="356"/>
      <c r="CCQ113" s="356"/>
      <c r="CCR113" s="356"/>
      <c r="CCS113" s="356"/>
      <c r="CCT113" s="356"/>
      <c r="CCU113" s="356"/>
      <c r="CCV113" s="356"/>
      <c r="CCW113" s="356"/>
      <c r="CCX113" s="356"/>
      <c r="CCY113" s="356"/>
      <c r="CCZ113" s="356"/>
      <c r="CDA113" s="356"/>
      <c r="CDB113" s="356"/>
      <c r="CDC113" s="356"/>
      <c r="CDD113" s="356"/>
      <c r="CDE113" s="356"/>
      <c r="CDF113" s="356"/>
      <c r="CDG113" s="356"/>
      <c r="CDH113" s="356"/>
      <c r="CDI113" s="356"/>
      <c r="CDJ113" s="356"/>
      <c r="CDK113" s="356"/>
      <c r="CDL113" s="356"/>
      <c r="CDM113" s="356"/>
      <c r="CDN113" s="356"/>
      <c r="CDO113" s="356"/>
      <c r="CDP113" s="356"/>
      <c r="CDQ113" s="356"/>
      <c r="CDR113" s="356"/>
      <c r="CDS113" s="356"/>
      <c r="CDT113" s="356"/>
      <c r="CDU113" s="356"/>
      <c r="CDV113" s="356"/>
      <c r="CDW113" s="356"/>
      <c r="CDX113" s="356"/>
      <c r="CDY113" s="356"/>
      <c r="CDZ113" s="356"/>
      <c r="CEA113" s="356"/>
      <c r="CEB113" s="356"/>
      <c r="CEC113" s="356"/>
      <c r="CED113" s="356"/>
      <c r="CEE113" s="356"/>
      <c r="CEF113" s="356"/>
      <c r="CEG113" s="356"/>
      <c r="CEH113" s="356"/>
      <c r="CEI113" s="356"/>
      <c r="CEJ113" s="356"/>
      <c r="CEK113" s="356"/>
      <c r="CEL113" s="356"/>
      <c r="CEM113" s="356"/>
      <c r="CEN113" s="356"/>
      <c r="CEO113" s="356"/>
      <c r="CEP113" s="356"/>
      <c r="CEQ113" s="356"/>
      <c r="CER113" s="356"/>
      <c r="CES113" s="356"/>
      <c r="CET113" s="356"/>
      <c r="CEU113" s="356"/>
      <c r="CEV113" s="356"/>
      <c r="CEW113" s="356"/>
      <c r="CEX113" s="356"/>
      <c r="CEY113" s="356"/>
      <c r="CEZ113" s="356"/>
      <c r="CFA113" s="356"/>
      <c r="CFB113" s="356"/>
      <c r="CFC113" s="356"/>
      <c r="CFD113" s="356"/>
      <c r="CFE113" s="356"/>
      <c r="CFF113" s="356"/>
      <c r="CFG113" s="356"/>
      <c r="CFH113" s="356"/>
      <c r="CFI113" s="356"/>
      <c r="CFJ113" s="356"/>
      <c r="CFK113" s="356"/>
      <c r="CFL113" s="356"/>
      <c r="CFM113" s="356"/>
      <c r="CFN113" s="356"/>
      <c r="CFO113" s="356"/>
      <c r="CFP113" s="356"/>
      <c r="CFQ113" s="356"/>
      <c r="CFR113" s="356"/>
      <c r="CFS113" s="356"/>
      <c r="CFT113" s="356"/>
      <c r="CFU113" s="356"/>
      <c r="CFV113" s="356"/>
      <c r="CFW113" s="356"/>
      <c r="CFX113" s="356"/>
      <c r="CFY113" s="356"/>
      <c r="CFZ113" s="356"/>
      <c r="CGA113" s="356"/>
      <c r="CGB113" s="356"/>
      <c r="CGC113" s="356"/>
      <c r="CGD113" s="356"/>
      <c r="CGE113" s="356"/>
      <c r="CGF113" s="356"/>
      <c r="CGG113" s="356"/>
      <c r="CGH113" s="356"/>
      <c r="CGI113" s="356"/>
      <c r="CGJ113" s="356"/>
      <c r="CGK113" s="356"/>
      <c r="CGL113" s="356"/>
      <c r="CGM113" s="356"/>
      <c r="CGN113" s="356"/>
      <c r="CGO113" s="356"/>
      <c r="CGP113" s="356"/>
      <c r="CGQ113" s="356"/>
      <c r="CGR113" s="356"/>
      <c r="CGS113" s="356"/>
      <c r="CGT113" s="356"/>
      <c r="CGU113" s="356"/>
      <c r="CGV113" s="356"/>
      <c r="CGW113" s="356"/>
      <c r="CGX113" s="356"/>
      <c r="CGY113" s="356"/>
      <c r="CGZ113" s="356"/>
      <c r="CHA113" s="356"/>
      <c r="CHB113" s="356"/>
      <c r="CHC113" s="356"/>
      <c r="CHD113" s="356"/>
      <c r="CHE113" s="356"/>
      <c r="CHF113" s="356"/>
      <c r="CHG113" s="356"/>
      <c r="CHH113" s="356"/>
      <c r="CHI113" s="356"/>
      <c r="CHJ113" s="356"/>
      <c r="CHK113" s="356"/>
      <c r="CHL113" s="356"/>
      <c r="CHM113" s="356"/>
      <c r="CHN113" s="356"/>
      <c r="CHO113" s="356"/>
      <c r="CHP113" s="356"/>
      <c r="CHQ113" s="356"/>
      <c r="CHR113" s="356"/>
      <c r="CHS113" s="356"/>
      <c r="CHT113" s="356"/>
      <c r="CHU113" s="356"/>
      <c r="CHV113" s="356"/>
      <c r="CHW113" s="356"/>
      <c r="CHX113" s="356"/>
      <c r="CHY113" s="356"/>
      <c r="CHZ113" s="356"/>
      <c r="CIA113" s="356"/>
      <c r="CIB113" s="356"/>
      <c r="CIC113" s="356"/>
      <c r="CID113" s="356"/>
      <c r="CIE113" s="356"/>
      <c r="CIF113" s="356"/>
      <c r="CIG113" s="356"/>
      <c r="CIH113" s="356"/>
      <c r="CII113" s="356"/>
      <c r="CIJ113" s="356"/>
      <c r="CIK113" s="356"/>
      <c r="CIL113" s="356"/>
      <c r="CIM113" s="356"/>
      <c r="CIN113" s="356"/>
      <c r="CIO113" s="356"/>
      <c r="CIP113" s="356"/>
      <c r="CIQ113" s="356"/>
      <c r="CIR113" s="356"/>
      <c r="CIS113" s="356"/>
      <c r="CIT113" s="356"/>
      <c r="CIU113" s="356"/>
      <c r="CIV113" s="356"/>
      <c r="CIW113" s="356"/>
      <c r="CIX113" s="356"/>
      <c r="CIY113" s="356"/>
      <c r="CIZ113" s="356"/>
      <c r="CJA113" s="356"/>
      <c r="CJB113" s="356"/>
      <c r="CJC113" s="356"/>
      <c r="CJD113" s="356"/>
      <c r="CJE113" s="356"/>
      <c r="CJF113" s="356"/>
      <c r="CJG113" s="356"/>
      <c r="CJH113" s="356"/>
      <c r="CJI113" s="356"/>
      <c r="CJJ113" s="356"/>
      <c r="CJK113" s="356"/>
      <c r="CJL113" s="356"/>
      <c r="CJM113" s="356"/>
      <c r="CJN113" s="356"/>
      <c r="CJO113" s="356"/>
      <c r="CJP113" s="356"/>
      <c r="CJQ113" s="356"/>
      <c r="CJR113" s="356"/>
      <c r="CJS113" s="356"/>
      <c r="CJT113" s="356"/>
      <c r="CJU113" s="356"/>
      <c r="CJV113" s="356"/>
      <c r="CJW113" s="356"/>
      <c r="CJX113" s="356"/>
      <c r="CJY113" s="356"/>
      <c r="CJZ113" s="356"/>
      <c r="CKA113" s="356"/>
      <c r="CKB113" s="356"/>
      <c r="CKC113" s="356"/>
      <c r="CKD113" s="356"/>
      <c r="CKE113" s="356"/>
      <c r="CKF113" s="356"/>
      <c r="CKG113" s="356"/>
      <c r="CKH113" s="356"/>
      <c r="CKI113" s="356"/>
      <c r="CKJ113" s="356"/>
      <c r="CKK113" s="356"/>
      <c r="CKL113" s="356"/>
      <c r="CKM113" s="356"/>
      <c r="CKN113" s="356"/>
      <c r="CKO113" s="356"/>
      <c r="CKP113" s="356"/>
      <c r="CKQ113" s="356"/>
      <c r="CKR113" s="356"/>
      <c r="CKS113" s="356"/>
      <c r="CKT113" s="356"/>
      <c r="CKU113" s="356"/>
      <c r="CKV113" s="356"/>
      <c r="CKW113" s="356"/>
      <c r="CKX113" s="356"/>
      <c r="CKY113" s="356"/>
      <c r="CKZ113" s="356"/>
      <c r="CLA113" s="356"/>
      <c r="CLB113" s="356"/>
      <c r="CLC113" s="356"/>
      <c r="CLD113" s="356"/>
      <c r="CLE113" s="356"/>
      <c r="CLF113" s="356"/>
      <c r="CLG113" s="356"/>
      <c r="CLH113" s="356"/>
      <c r="CLI113" s="356"/>
      <c r="CLJ113" s="356"/>
      <c r="CLK113" s="356"/>
      <c r="CLL113" s="356"/>
      <c r="CLM113" s="356"/>
      <c r="CLN113" s="356"/>
      <c r="CLO113" s="356"/>
      <c r="CLP113" s="356"/>
      <c r="CLQ113" s="356"/>
      <c r="CLR113" s="356"/>
      <c r="CLS113" s="356"/>
      <c r="CLT113" s="356"/>
      <c r="CLU113" s="356"/>
      <c r="CLV113" s="356"/>
      <c r="CLW113" s="356"/>
      <c r="CLX113" s="356"/>
      <c r="CLY113" s="356"/>
      <c r="CLZ113" s="356"/>
      <c r="CMA113" s="356"/>
      <c r="CMB113" s="356"/>
      <c r="CMC113" s="356"/>
      <c r="CMD113" s="356"/>
      <c r="CME113" s="356"/>
      <c r="CMF113" s="356"/>
      <c r="CMG113" s="356"/>
      <c r="CMH113" s="356"/>
      <c r="CMI113" s="356"/>
      <c r="CMJ113" s="356"/>
      <c r="CMK113" s="356"/>
      <c r="CML113" s="356"/>
      <c r="CMM113" s="356"/>
      <c r="CMN113" s="356"/>
      <c r="CMO113" s="356"/>
      <c r="CMP113" s="356"/>
      <c r="CMQ113" s="356"/>
      <c r="CMR113" s="356"/>
      <c r="CMS113" s="356"/>
      <c r="CMT113" s="356"/>
      <c r="CMU113" s="356"/>
      <c r="CMV113" s="356"/>
      <c r="CMW113" s="356"/>
      <c r="CMX113" s="356"/>
      <c r="CMY113" s="356"/>
      <c r="CMZ113" s="356"/>
      <c r="CNA113" s="356"/>
      <c r="CNB113" s="356"/>
      <c r="CNC113" s="356"/>
      <c r="CND113" s="356"/>
      <c r="CNE113" s="356"/>
      <c r="CNF113" s="356"/>
      <c r="CNG113" s="356"/>
      <c r="CNH113" s="356"/>
      <c r="CNI113" s="356"/>
      <c r="CNJ113" s="356"/>
      <c r="CNK113" s="356"/>
      <c r="CNL113" s="356"/>
      <c r="CNM113" s="356"/>
      <c r="CNN113" s="356"/>
      <c r="CNO113" s="356"/>
      <c r="CNP113" s="356"/>
      <c r="CNQ113" s="356"/>
      <c r="CNR113" s="356"/>
      <c r="CNS113" s="356"/>
      <c r="CNT113" s="356"/>
      <c r="CNU113" s="356"/>
      <c r="CNV113" s="356"/>
      <c r="CNW113" s="356"/>
      <c r="CNX113" s="356"/>
      <c r="CNY113" s="356"/>
      <c r="CNZ113" s="356"/>
      <c r="COA113" s="356"/>
      <c r="COB113" s="356"/>
      <c r="COC113" s="356"/>
      <c r="COD113" s="356"/>
      <c r="COE113" s="356"/>
      <c r="COF113" s="356"/>
      <c r="COG113" s="356"/>
      <c r="COH113" s="356"/>
      <c r="COI113" s="356"/>
      <c r="COJ113" s="356"/>
      <c r="COK113" s="356"/>
      <c r="COL113" s="356"/>
      <c r="COM113" s="356"/>
      <c r="CON113" s="356"/>
      <c r="COO113" s="356"/>
      <c r="COP113" s="356"/>
      <c r="COQ113" s="356"/>
      <c r="COR113" s="356"/>
      <c r="COS113" s="356"/>
      <c r="COT113" s="356"/>
      <c r="COU113" s="356"/>
      <c r="COV113" s="356"/>
      <c r="COW113" s="356"/>
      <c r="COX113" s="356"/>
      <c r="COY113" s="356"/>
      <c r="COZ113" s="356"/>
      <c r="CPA113" s="356"/>
      <c r="CPB113" s="356"/>
      <c r="CPC113" s="356"/>
      <c r="CPD113" s="356"/>
      <c r="CPE113" s="356"/>
      <c r="CPF113" s="356"/>
      <c r="CPG113" s="356"/>
      <c r="CPH113" s="356"/>
      <c r="CPI113" s="356"/>
      <c r="CPJ113" s="356"/>
      <c r="CPK113" s="356"/>
      <c r="CPL113" s="356"/>
      <c r="CPM113" s="356"/>
      <c r="CPN113" s="356"/>
      <c r="CPO113" s="356"/>
      <c r="CPP113" s="356"/>
      <c r="CPQ113" s="356"/>
      <c r="CPR113" s="356"/>
      <c r="CPS113" s="356"/>
      <c r="CPT113" s="356"/>
      <c r="CPU113" s="356"/>
      <c r="CPV113" s="356"/>
      <c r="CPW113" s="356"/>
      <c r="CPX113" s="356"/>
      <c r="CPY113" s="356"/>
      <c r="CPZ113" s="356"/>
      <c r="CQA113" s="356"/>
      <c r="CQB113" s="356"/>
      <c r="CQC113" s="356"/>
      <c r="CQD113" s="356"/>
      <c r="CQE113" s="356"/>
      <c r="CQF113" s="356"/>
      <c r="CQG113" s="356"/>
      <c r="CQH113" s="356"/>
      <c r="CQI113" s="356"/>
      <c r="CQJ113" s="356"/>
      <c r="CQK113" s="356"/>
      <c r="CQL113" s="356"/>
      <c r="CQM113" s="356"/>
      <c r="CQN113" s="356"/>
      <c r="CQO113" s="356"/>
      <c r="CQP113" s="356"/>
      <c r="CQQ113" s="356"/>
      <c r="CQR113" s="356"/>
      <c r="CQS113" s="356"/>
      <c r="CQT113" s="356"/>
      <c r="CQU113" s="356"/>
      <c r="CQV113" s="356"/>
      <c r="CQW113" s="356"/>
      <c r="CQX113" s="356"/>
      <c r="CQY113" s="356"/>
      <c r="CQZ113" s="356"/>
      <c r="CRA113" s="356"/>
      <c r="CRB113" s="356"/>
      <c r="CRC113" s="356"/>
      <c r="CRD113" s="356"/>
      <c r="CRE113" s="356"/>
      <c r="CRF113" s="356"/>
      <c r="CRG113" s="356"/>
      <c r="CRH113" s="356"/>
      <c r="CRI113" s="356"/>
      <c r="CRJ113" s="356"/>
      <c r="CRK113" s="356"/>
      <c r="CRL113" s="356"/>
      <c r="CRM113" s="356"/>
      <c r="CRN113" s="356"/>
      <c r="CRO113" s="356"/>
      <c r="CRP113" s="356"/>
      <c r="CRQ113" s="356"/>
      <c r="CRR113" s="356"/>
      <c r="CRS113" s="356"/>
      <c r="CRT113" s="356"/>
      <c r="CRU113" s="356"/>
      <c r="CRV113" s="356"/>
      <c r="CRW113" s="356"/>
      <c r="CRX113" s="356"/>
      <c r="CRY113" s="356"/>
      <c r="CRZ113" s="356"/>
      <c r="CSA113" s="356"/>
      <c r="CSB113" s="356"/>
      <c r="CSC113" s="356"/>
      <c r="CSD113" s="356"/>
      <c r="CSE113" s="356"/>
      <c r="CSF113" s="356"/>
      <c r="CSG113" s="356"/>
      <c r="CSH113" s="356"/>
      <c r="CSI113" s="356"/>
      <c r="CSJ113" s="356"/>
      <c r="CSK113" s="356"/>
      <c r="CSL113" s="356"/>
      <c r="CSM113" s="356"/>
      <c r="CSN113" s="356"/>
      <c r="CSO113" s="356"/>
      <c r="CSP113" s="356"/>
      <c r="CSQ113" s="356"/>
      <c r="CSR113" s="356"/>
      <c r="CSS113" s="356"/>
      <c r="CST113" s="356"/>
      <c r="CSU113" s="356"/>
      <c r="CSV113" s="356"/>
      <c r="CSW113" s="356"/>
      <c r="CSX113" s="356"/>
      <c r="CSY113" s="356"/>
      <c r="CSZ113" s="356"/>
      <c r="CTA113" s="356"/>
      <c r="CTB113" s="356"/>
      <c r="CTC113" s="356"/>
      <c r="CTD113" s="356"/>
      <c r="CTE113" s="356"/>
      <c r="CTF113" s="356"/>
      <c r="CTG113" s="356"/>
      <c r="CTH113" s="356"/>
      <c r="CTI113" s="356"/>
      <c r="CTJ113" s="356"/>
      <c r="CTK113" s="356"/>
      <c r="CTL113" s="356"/>
      <c r="CTM113" s="356"/>
      <c r="CTN113" s="356"/>
      <c r="CTO113" s="356"/>
      <c r="CTP113" s="356"/>
      <c r="CTQ113" s="356"/>
      <c r="CTR113" s="356"/>
      <c r="CTS113" s="356"/>
      <c r="CTT113" s="356"/>
      <c r="CTU113" s="356"/>
      <c r="CTV113" s="356"/>
      <c r="CTW113" s="356"/>
      <c r="CTX113" s="356"/>
      <c r="CTY113" s="356"/>
      <c r="CTZ113" s="356"/>
      <c r="CUA113" s="356"/>
      <c r="CUB113" s="356"/>
      <c r="CUC113" s="356"/>
      <c r="CUD113" s="356"/>
      <c r="CUE113" s="356"/>
      <c r="CUF113" s="356"/>
      <c r="CUG113" s="356"/>
      <c r="CUH113" s="356"/>
      <c r="CUI113" s="356"/>
      <c r="CUJ113" s="356"/>
      <c r="CUK113" s="356"/>
      <c r="CUL113" s="356"/>
      <c r="CUM113" s="356"/>
      <c r="CUN113" s="356"/>
      <c r="CUO113" s="356"/>
      <c r="CUP113" s="356"/>
      <c r="CUQ113" s="356"/>
      <c r="CUR113" s="356"/>
      <c r="CUS113" s="356"/>
      <c r="CUT113" s="356"/>
      <c r="CUU113" s="356"/>
      <c r="CUV113" s="356"/>
      <c r="CUW113" s="356"/>
      <c r="CUX113" s="356"/>
      <c r="CUY113" s="356"/>
      <c r="CUZ113" s="356"/>
      <c r="CVA113" s="356"/>
      <c r="CVB113" s="356"/>
      <c r="CVC113" s="356"/>
      <c r="CVD113" s="356"/>
      <c r="CVE113" s="356"/>
      <c r="CVF113" s="356"/>
      <c r="CVG113" s="356"/>
      <c r="CVH113" s="356"/>
      <c r="CVI113" s="356"/>
      <c r="CVJ113" s="356"/>
      <c r="CVK113" s="356"/>
      <c r="CVL113" s="356"/>
      <c r="CVM113" s="356"/>
      <c r="CVN113" s="356"/>
      <c r="CVO113" s="356"/>
      <c r="CVP113" s="356"/>
      <c r="CVQ113" s="356"/>
      <c r="CVR113" s="356"/>
      <c r="CVS113" s="356"/>
      <c r="CVT113" s="356"/>
      <c r="CVU113" s="356"/>
      <c r="CVV113" s="356"/>
      <c r="CVW113" s="356"/>
      <c r="CVX113" s="356"/>
      <c r="CVY113" s="356"/>
      <c r="CVZ113" s="356"/>
      <c r="CWA113" s="356"/>
      <c r="CWB113" s="356"/>
      <c r="CWC113" s="356"/>
      <c r="CWD113" s="356"/>
      <c r="CWE113" s="356"/>
      <c r="CWF113" s="356"/>
      <c r="CWG113" s="356"/>
      <c r="CWH113" s="356"/>
      <c r="CWI113" s="356"/>
      <c r="CWJ113" s="356"/>
      <c r="CWK113" s="356"/>
      <c r="CWL113" s="356"/>
      <c r="CWM113" s="356"/>
      <c r="CWN113" s="356"/>
      <c r="CWO113" s="356"/>
      <c r="CWP113" s="356"/>
      <c r="CWQ113" s="356"/>
      <c r="CWR113" s="356"/>
      <c r="CWS113" s="356"/>
      <c r="CWT113" s="356"/>
      <c r="CWU113" s="356"/>
      <c r="CWV113" s="356"/>
      <c r="CWW113" s="356"/>
      <c r="CWX113" s="356"/>
      <c r="CWY113" s="356"/>
      <c r="CWZ113" s="356"/>
      <c r="CXA113" s="356"/>
      <c r="CXB113" s="356"/>
      <c r="CXC113" s="356"/>
      <c r="CXD113" s="356"/>
      <c r="CXE113" s="356"/>
      <c r="CXF113" s="356"/>
      <c r="CXG113" s="356"/>
      <c r="CXH113" s="356"/>
      <c r="CXI113" s="356"/>
      <c r="CXJ113" s="356"/>
      <c r="CXK113" s="356"/>
      <c r="CXL113" s="356"/>
      <c r="CXM113" s="356"/>
      <c r="CXN113" s="356"/>
      <c r="CXO113" s="356"/>
      <c r="CXP113" s="356"/>
      <c r="CXQ113" s="356"/>
      <c r="CXR113" s="356"/>
      <c r="CXS113" s="356"/>
      <c r="CXT113" s="356"/>
      <c r="CXU113" s="356"/>
      <c r="CXV113" s="356"/>
      <c r="CXW113" s="356"/>
      <c r="CXX113" s="356"/>
      <c r="CXY113" s="356"/>
      <c r="CXZ113" s="356"/>
      <c r="CYA113" s="356"/>
      <c r="CYB113" s="356"/>
      <c r="CYC113" s="356"/>
      <c r="CYD113" s="356"/>
      <c r="CYE113" s="356"/>
      <c r="CYF113" s="356"/>
      <c r="CYG113" s="356"/>
      <c r="CYH113" s="356"/>
      <c r="CYI113" s="356"/>
      <c r="CYJ113" s="356"/>
      <c r="CYK113" s="356"/>
      <c r="CYL113" s="356"/>
      <c r="CYM113" s="356"/>
      <c r="CYN113" s="356"/>
      <c r="CYO113" s="356"/>
      <c r="CYP113" s="356"/>
      <c r="CYQ113" s="356"/>
      <c r="CYR113" s="356"/>
      <c r="CYS113" s="356"/>
      <c r="CYT113" s="356"/>
      <c r="CYU113" s="356"/>
      <c r="CYV113" s="356"/>
      <c r="CYW113" s="356"/>
      <c r="CYX113" s="356"/>
      <c r="CYY113" s="356"/>
      <c r="CYZ113" s="356"/>
      <c r="CZA113" s="356"/>
      <c r="CZB113" s="356"/>
      <c r="CZC113" s="356"/>
      <c r="CZD113" s="356"/>
      <c r="CZE113" s="356"/>
      <c r="CZF113" s="356"/>
      <c r="CZG113" s="356"/>
      <c r="CZH113" s="356"/>
      <c r="CZI113" s="356"/>
      <c r="CZJ113" s="356"/>
      <c r="CZK113" s="356"/>
      <c r="CZL113" s="356"/>
      <c r="CZM113" s="356"/>
      <c r="CZN113" s="356"/>
      <c r="CZO113" s="356"/>
      <c r="CZP113" s="356"/>
      <c r="CZQ113" s="356"/>
      <c r="CZR113" s="356"/>
      <c r="CZS113" s="356"/>
      <c r="CZT113" s="356"/>
      <c r="CZU113" s="356"/>
      <c r="CZV113" s="356"/>
      <c r="CZW113" s="356"/>
      <c r="CZX113" s="356"/>
      <c r="CZY113" s="356"/>
      <c r="CZZ113" s="356"/>
      <c r="DAA113" s="356"/>
      <c r="DAB113" s="356"/>
      <c r="DAC113" s="356"/>
      <c r="DAD113" s="356"/>
      <c r="DAE113" s="356"/>
      <c r="DAF113" s="356"/>
      <c r="DAG113" s="356"/>
      <c r="DAH113" s="356"/>
      <c r="DAI113" s="356"/>
      <c r="DAJ113" s="356"/>
      <c r="DAK113" s="356"/>
      <c r="DAL113" s="356"/>
      <c r="DAM113" s="356"/>
      <c r="DAN113" s="356"/>
      <c r="DAO113" s="356"/>
      <c r="DAP113" s="356"/>
      <c r="DAQ113" s="356"/>
      <c r="DAR113" s="356"/>
      <c r="DAS113" s="356"/>
      <c r="DAT113" s="356"/>
      <c r="DAU113" s="356"/>
      <c r="DAV113" s="356"/>
      <c r="DAW113" s="356"/>
      <c r="DAX113" s="356"/>
      <c r="DAY113" s="356"/>
      <c r="DAZ113" s="356"/>
      <c r="DBA113" s="356"/>
      <c r="DBB113" s="356"/>
      <c r="DBC113" s="356"/>
      <c r="DBD113" s="356"/>
      <c r="DBE113" s="356"/>
      <c r="DBF113" s="356"/>
      <c r="DBG113" s="356"/>
      <c r="DBH113" s="356"/>
      <c r="DBI113" s="356"/>
      <c r="DBJ113" s="356"/>
      <c r="DBK113" s="356"/>
      <c r="DBL113" s="356"/>
      <c r="DBM113" s="356"/>
      <c r="DBN113" s="356"/>
      <c r="DBO113" s="356"/>
      <c r="DBP113" s="356"/>
      <c r="DBQ113" s="356"/>
      <c r="DBR113" s="356"/>
      <c r="DBS113" s="356"/>
      <c r="DBT113" s="356"/>
      <c r="DBU113" s="356"/>
      <c r="DBV113" s="356"/>
      <c r="DBW113" s="356"/>
      <c r="DBX113" s="356"/>
      <c r="DBY113" s="356"/>
      <c r="DBZ113" s="356"/>
      <c r="DCA113" s="356"/>
      <c r="DCB113" s="356"/>
      <c r="DCC113" s="356"/>
      <c r="DCD113" s="356"/>
      <c r="DCE113" s="356"/>
      <c r="DCF113" s="356"/>
      <c r="DCG113" s="356"/>
      <c r="DCH113" s="356"/>
      <c r="DCI113" s="356"/>
      <c r="DCJ113" s="356"/>
      <c r="DCK113" s="356"/>
      <c r="DCL113" s="356"/>
      <c r="DCM113" s="356"/>
      <c r="DCN113" s="356"/>
      <c r="DCO113" s="356"/>
      <c r="DCP113" s="356"/>
      <c r="DCQ113" s="356"/>
      <c r="DCR113" s="356"/>
      <c r="DCS113" s="356"/>
      <c r="DCT113" s="356"/>
      <c r="DCU113" s="356"/>
      <c r="DCV113" s="356"/>
      <c r="DCW113" s="356"/>
      <c r="DCX113" s="356"/>
      <c r="DCY113" s="356"/>
      <c r="DCZ113" s="356"/>
      <c r="DDA113" s="356"/>
      <c r="DDB113" s="356"/>
      <c r="DDC113" s="356"/>
      <c r="DDD113" s="356"/>
      <c r="DDE113" s="356"/>
      <c r="DDF113" s="356"/>
      <c r="DDG113" s="356"/>
      <c r="DDH113" s="356"/>
      <c r="DDI113" s="356"/>
      <c r="DDJ113" s="356"/>
      <c r="DDK113" s="356"/>
      <c r="DDL113" s="356"/>
      <c r="DDM113" s="356"/>
      <c r="DDN113" s="356"/>
      <c r="DDO113" s="356"/>
      <c r="DDP113" s="356"/>
      <c r="DDQ113" s="356"/>
      <c r="DDR113" s="356"/>
      <c r="DDS113" s="356"/>
      <c r="DDT113" s="356"/>
      <c r="DDU113" s="356"/>
      <c r="DDV113" s="356"/>
      <c r="DDW113" s="356"/>
      <c r="DDX113" s="356"/>
      <c r="DDY113" s="356"/>
      <c r="DDZ113" s="356"/>
      <c r="DEA113" s="356"/>
      <c r="DEB113" s="356"/>
      <c r="DEC113" s="356"/>
      <c r="DED113" s="356"/>
      <c r="DEE113" s="356"/>
      <c r="DEF113" s="356"/>
      <c r="DEG113" s="356"/>
      <c r="DEH113" s="356"/>
      <c r="DEI113" s="356"/>
      <c r="DEJ113" s="356"/>
      <c r="DEK113" s="356"/>
      <c r="DEL113" s="356"/>
      <c r="DEM113" s="356"/>
      <c r="DEN113" s="356"/>
      <c r="DEO113" s="356"/>
      <c r="DEP113" s="356"/>
      <c r="DEQ113" s="356"/>
      <c r="DER113" s="356"/>
      <c r="DES113" s="356"/>
      <c r="DET113" s="356"/>
      <c r="DEU113" s="356"/>
      <c r="DEV113" s="356"/>
      <c r="DEW113" s="356"/>
      <c r="DEX113" s="356"/>
      <c r="DEY113" s="356"/>
      <c r="DEZ113" s="356"/>
      <c r="DFA113" s="356"/>
      <c r="DFB113" s="356"/>
      <c r="DFC113" s="356"/>
      <c r="DFD113" s="356"/>
      <c r="DFE113" s="356"/>
      <c r="DFF113" s="356"/>
      <c r="DFG113" s="356"/>
      <c r="DFH113" s="356"/>
      <c r="DFI113" s="356"/>
      <c r="DFJ113" s="356"/>
      <c r="DFK113" s="356"/>
      <c r="DFL113" s="356"/>
      <c r="DFM113" s="356"/>
      <c r="DFN113" s="356"/>
      <c r="DFO113" s="356"/>
      <c r="DFP113" s="356"/>
      <c r="DFQ113" s="356"/>
      <c r="DFR113" s="356"/>
      <c r="DFS113" s="356"/>
      <c r="DFT113" s="356"/>
      <c r="DFU113" s="356"/>
      <c r="DFV113" s="356"/>
      <c r="DFW113" s="356"/>
      <c r="DFX113" s="356"/>
      <c r="DFY113" s="356"/>
      <c r="DFZ113" s="356"/>
      <c r="DGA113" s="356"/>
      <c r="DGB113" s="356"/>
      <c r="DGC113" s="356"/>
      <c r="DGD113" s="356"/>
      <c r="DGE113" s="356"/>
      <c r="DGF113" s="356"/>
      <c r="DGG113" s="356"/>
      <c r="DGH113" s="356"/>
      <c r="DGI113" s="356"/>
      <c r="DGJ113" s="356"/>
      <c r="DGK113" s="356"/>
      <c r="DGL113" s="356"/>
      <c r="DGM113" s="356"/>
      <c r="DGN113" s="356"/>
      <c r="DGO113" s="356"/>
      <c r="DGP113" s="356"/>
      <c r="DGQ113" s="356"/>
      <c r="DGR113" s="356"/>
      <c r="DGS113" s="356"/>
      <c r="DGT113" s="356"/>
      <c r="DGU113" s="356"/>
      <c r="DGV113" s="356"/>
      <c r="DGW113" s="356"/>
      <c r="DGX113" s="356"/>
      <c r="DGY113" s="356"/>
      <c r="DGZ113" s="356"/>
      <c r="DHA113" s="356"/>
      <c r="DHB113" s="356"/>
      <c r="DHC113" s="356"/>
      <c r="DHD113" s="356"/>
      <c r="DHE113" s="356"/>
      <c r="DHF113" s="356"/>
      <c r="DHG113" s="356"/>
      <c r="DHH113" s="356"/>
      <c r="DHI113" s="356"/>
      <c r="DHJ113" s="356"/>
      <c r="DHK113" s="356"/>
      <c r="DHL113" s="356"/>
      <c r="DHM113" s="356"/>
      <c r="DHN113" s="356"/>
      <c r="DHO113" s="356"/>
      <c r="DHP113" s="356"/>
      <c r="DHQ113" s="356"/>
      <c r="DHR113" s="356"/>
      <c r="DHS113" s="356"/>
      <c r="DHT113" s="356"/>
      <c r="DHU113" s="356"/>
      <c r="DHV113" s="356"/>
      <c r="DHW113" s="356"/>
      <c r="DHX113" s="356"/>
      <c r="DHY113" s="356"/>
      <c r="DHZ113" s="356"/>
      <c r="DIA113" s="356"/>
      <c r="DIB113" s="356"/>
      <c r="DIC113" s="356"/>
      <c r="DID113" s="356"/>
      <c r="DIE113" s="356"/>
      <c r="DIF113" s="356"/>
      <c r="DIG113" s="356"/>
      <c r="DIH113" s="356"/>
      <c r="DII113" s="356"/>
      <c r="DIJ113" s="356"/>
      <c r="DIK113" s="356"/>
      <c r="DIL113" s="356"/>
      <c r="DIM113" s="356"/>
      <c r="DIN113" s="356"/>
      <c r="DIO113" s="356"/>
      <c r="DIP113" s="356"/>
      <c r="DIQ113" s="356"/>
      <c r="DIR113" s="356"/>
      <c r="DIS113" s="356"/>
      <c r="DIT113" s="356"/>
      <c r="DIU113" s="356"/>
      <c r="DIV113" s="356"/>
      <c r="DIW113" s="356"/>
      <c r="DIX113" s="356"/>
      <c r="DIY113" s="356"/>
      <c r="DIZ113" s="356"/>
      <c r="DJA113" s="356"/>
      <c r="DJB113" s="356"/>
      <c r="DJC113" s="356"/>
      <c r="DJD113" s="356"/>
      <c r="DJE113" s="356"/>
      <c r="DJF113" s="356"/>
      <c r="DJG113" s="356"/>
      <c r="DJH113" s="356"/>
      <c r="DJI113" s="356"/>
      <c r="DJJ113" s="356"/>
      <c r="DJK113" s="356"/>
      <c r="DJL113" s="356"/>
      <c r="DJM113" s="356"/>
      <c r="DJN113" s="356"/>
      <c r="DJO113" s="356"/>
      <c r="DJP113" s="356"/>
      <c r="DJQ113" s="356"/>
      <c r="DJR113" s="356"/>
      <c r="DJS113" s="356"/>
      <c r="DJT113" s="356"/>
      <c r="DJU113" s="356"/>
      <c r="DJV113" s="356"/>
      <c r="DJW113" s="356"/>
      <c r="DJX113" s="356"/>
      <c r="DJY113" s="356"/>
      <c r="DJZ113" s="356"/>
      <c r="DKA113" s="356"/>
      <c r="DKB113" s="356"/>
      <c r="DKC113" s="356"/>
      <c r="DKD113" s="356"/>
      <c r="DKE113" s="356"/>
      <c r="DKF113" s="356"/>
      <c r="DKG113" s="356"/>
      <c r="DKH113" s="356"/>
      <c r="DKI113" s="356"/>
      <c r="DKJ113" s="356"/>
      <c r="DKK113" s="356"/>
      <c r="DKL113" s="356"/>
      <c r="DKM113" s="356"/>
      <c r="DKN113" s="356"/>
      <c r="DKO113" s="356"/>
      <c r="DKP113" s="356"/>
      <c r="DKQ113" s="356"/>
      <c r="DKR113" s="356"/>
      <c r="DKS113" s="356"/>
      <c r="DKT113" s="356"/>
      <c r="DKU113" s="356"/>
      <c r="DKV113" s="356"/>
      <c r="DKW113" s="356"/>
      <c r="DKX113" s="356"/>
      <c r="DKY113" s="356"/>
      <c r="DKZ113" s="356"/>
      <c r="DLA113" s="356"/>
      <c r="DLB113" s="356"/>
      <c r="DLC113" s="356"/>
      <c r="DLD113" s="356"/>
      <c r="DLE113" s="356"/>
      <c r="DLF113" s="356"/>
      <c r="DLG113" s="356"/>
      <c r="DLH113" s="356"/>
      <c r="DLI113" s="356"/>
      <c r="DLJ113" s="356"/>
      <c r="DLK113" s="356"/>
      <c r="DLL113" s="356"/>
      <c r="DLM113" s="356"/>
      <c r="DLN113" s="356"/>
      <c r="DLO113" s="356"/>
      <c r="DLP113" s="356"/>
      <c r="DLQ113" s="356"/>
      <c r="DLR113" s="356"/>
      <c r="DLS113" s="356"/>
      <c r="DLT113" s="356"/>
      <c r="DLU113" s="356"/>
      <c r="DLV113" s="356"/>
      <c r="DLW113" s="356"/>
      <c r="DLX113" s="356"/>
      <c r="DLY113" s="356"/>
      <c r="DLZ113" s="356"/>
      <c r="DMA113" s="356"/>
      <c r="DMB113" s="356"/>
      <c r="DMC113" s="356"/>
      <c r="DMD113" s="356"/>
      <c r="DME113" s="356"/>
      <c r="DMF113" s="356"/>
      <c r="DMG113" s="356"/>
      <c r="DMH113" s="356"/>
      <c r="DMI113" s="356"/>
      <c r="DMJ113" s="356"/>
      <c r="DMK113" s="356"/>
      <c r="DML113" s="356"/>
      <c r="DMM113" s="356"/>
      <c r="DMN113" s="356"/>
      <c r="DMO113" s="356"/>
      <c r="DMP113" s="356"/>
      <c r="DMQ113" s="356"/>
      <c r="DMR113" s="356"/>
      <c r="DMS113" s="356"/>
      <c r="DMT113" s="356"/>
      <c r="DMU113" s="356"/>
      <c r="DMV113" s="356"/>
      <c r="DMW113" s="356"/>
      <c r="DMX113" s="356"/>
      <c r="DMY113" s="356"/>
      <c r="DMZ113" s="356"/>
      <c r="DNA113" s="356"/>
      <c r="DNB113" s="356"/>
      <c r="DNC113" s="356"/>
      <c r="DND113" s="356"/>
      <c r="DNE113" s="356"/>
      <c r="DNF113" s="356"/>
      <c r="DNG113" s="356"/>
      <c r="DNH113" s="356"/>
      <c r="DNI113" s="356"/>
      <c r="DNJ113" s="356"/>
      <c r="DNK113" s="356"/>
      <c r="DNL113" s="356"/>
      <c r="DNM113" s="356"/>
      <c r="DNN113" s="356"/>
      <c r="DNO113" s="356"/>
      <c r="DNP113" s="356"/>
      <c r="DNQ113" s="356"/>
      <c r="DNR113" s="356"/>
      <c r="DNS113" s="356"/>
      <c r="DNT113" s="356"/>
      <c r="DNU113" s="356"/>
      <c r="DNV113" s="356"/>
      <c r="DNW113" s="356"/>
      <c r="DNX113" s="356"/>
      <c r="DNY113" s="356"/>
      <c r="DNZ113" s="356"/>
      <c r="DOA113" s="356"/>
      <c r="DOB113" s="356"/>
      <c r="DOC113" s="356"/>
      <c r="DOD113" s="356"/>
      <c r="DOE113" s="356"/>
      <c r="DOF113" s="356"/>
      <c r="DOG113" s="356"/>
      <c r="DOH113" s="356"/>
      <c r="DOI113" s="356"/>
      <c r="DOJ113" s="356"/>
      <c r="DOK113" s="356"/>
      <c r="DOL113" s="356"/>
      <c r="DOM113" s="356"/>
      <c r="DON113" s="356"/>
      <c r="DOO113" s="356"/>
      <c r="DOP113" s="356"/>
      <c r="DOQ113" s="356"/>
      <c r="DOR113" s="356"/>
      <c r="DOS113" s="356"/>
      <c r="DOT113" s="356"/>
      <c r="DOU113" s="356"/>
      <c r="DOV113" s="356"/>
      <c r="DOW113" s="356"/>
      <c r="DOX113" s="356"/>
      <c r="DOY113" s="356"/>
      <c r="DOZ113" s="356"/>
      <c r="DPA113" s="356"/>
      <c r="DPB113" s="356"/>
      <c r="DPC113" s="356"/>
      <c r="DPD113" s="356"/>
      <c r="DPE113" s="356"/>
      <c r="DPF113" s="356"/>
      <c r="DPG113" s="356"/>
      <c r="DPH113" s="356"/>
      <c r="DPI113" s="356"/>
      <c r="DPJ113" s="356"/>
      <c r="DPK113" s="356"/>
      <c r="DPL113" s="356"/>
      <c r="DPM113" s="356"/>
      <c r="DPN113" s="356"/>
      <c r="DPO113" s="356"/>
      <c r="DPP113" s="356"/>
      <c r="DPQ113" s="356"/>
      <c r="DPR113" s="356"/>
      <c r="DPS113" s="356"/>
      <c r="DPT113" s="356"/>
      <c r="DPU113" s="356"/>
      <c r="DPV113" s="356"/>
      <c r="DPW113" s="356"/>
      <c r="DPX113" s="356"/>
      <c r="DPY113" s="356"/>
      <c r="DPZ113" s="356"/>
      <c r="DQA113" s="356"/>
      <c r="DQB113" s="356"/>
      <c r="DQC113" s="356"/>
      <c r="DQD113" s="356"/>
      <c r="DQE113" s="356"/>
      <c r="DQF113" s="356"/>
      <c r="DQG113" s="356"/>
      <c r="DQH113" s="356"/>
      <c r="DQI113" s="356"/>
      <c r="DQJ113" s="356"/>
      <c r="DQK113" s="356"/>
      <c r="DQL113" s="356"/>
      <c r="DQM113" s="356"/>
      <c r="DQN113" s="356"/>
      <c r="DQO113" s="356"/>
      <c r="DQP113" s="356"/>
      <c r="DQQ113" s="356"/>
      <c r="DQR113" s="356"/>
      <c r="DQS113" s="356"/>
      <c r="DQT113" s="356"/>
      <c r="DQU113" s="356"/>
      <c r="DQV113" s="356"/>
      <c r="DQW113" s="356"/>
      <c r="DQX113" s="356"/>
      <c r="DQY113" s="356"/>
      <c r="DQZ113" s="356"/>
      <c r="DRA113" s="356"/>
      <c r="DRB113" s="356"/>
      <c r="DRC113" s="356"/>
      <c r="DRD113" s="356"/>
      <c r="DRE113" s="356"/>
      <c r="DRF113" s="356"/>
      <c r="DRG113" s="356"/>
      <c r="DRH113" s="356"/>
      <c r="DRI113" s="356"/>
      <c r="DRJ113" s="356"/>
      <c r="DRK113" s="356"/>
      <c r="DRL113" s="356"/>
      <c r="DRM113" s="356"/>
      <c r="DRN113" s="356"/>
      <c r="DRO113" s="356"/>
      <c r="DRP113" s="356"/>
      <c r="DRQ113" s="356"/>
      <c r="DRR113" s="356"/>
      <c r="DRS113" s="356"/>
      <c r="DRT113" s="356"/>
      <c r="DRU113" s="356"/>
      <c r="DRV113" s="356"/>
      <c r="DRW113" s="356"/>
      <c r="DRX113" s="356"/>
      <c r="DRY113" s="356"/>
      <c r="DRZ113" s="356"/>
      <c r="DSA113" s="356"/>
      <c r="DSB113" s="356"/>
      <c r="DSC113" s="356"/>
      <c r="DSD113" s="356"/>
      <c r="DSE113" s="356"/>
      <c r="DSF113" s="356"/>
      <c r="DSG113" s="356"/>
      <c r="DSH113" s="356"/>
      <c r="DSI113" s="356"/>
      <c r="DSJ113" s="356"/>
      <c r="DSK113" s="356"/>
      <c r="DSL113" s="356"/>
      <c r="DSM113" s="356"/>
      <c r="DSN113" s="356"/>
      <c r="DSO113" s="356"/>
      <c r="DSP113" s="356"/>
      <c r="DSQ113" s="356"/>
      <c r="DSR113" s="356"/>
      <c r="DSS113" s="356"/>
      <c r="DST113" s="356"/>
      <c r="DSU113" s="356"/>
      <c r="DSV113" s="356"/>
      <c r="DSW113" s="356"/>
      <c r="DSX113" s="356"/>
      <c r="DSY113" s="356"/>
      <c r="DSZ113" s="356"/>
      <c r="DTA113" s="356"/>
      <c r="DTB113" s="356"/>
      <c r="DTC113" s="356"/>
      <c r="DTD113" s="356"/>
      <c r="DTE113" s="356"/>
      <c r="DTF113" s="356"/>
      <c r="DTG113" s="356"/>
      <c r="DTH113" s="356"/>
      <c r="DTI113" s="356"/>
      <c r="DTJ113" s="356"/>
      <c r="DTK113" s="356"/>
      <c r="DTL113" s="356"/>
      <c r="DTM113" s="356"/>
      <c r="DTN113" s="356"/>
      <c r="DTO113" s="356"/>
      <c r="DTP113" s="356"/>
      <c r="DTQ113" s="356"/>
      <c r="DTR113" s="356"/>
      <c r="DTS113" s="356"/>
      <c r="DTT113" s="356"/>
      <c r="DTU113" s="356"/>
      <c r="DTV113" s="356"/>
      <c r="DTW113" s="356"/>
      <c r="DTX113" s="356"/>
      <c r="DTY113" s="356"/>
      <c r="DTZ113" s="356"/>
      <c r="DUA113" s="356"/>
      <c r="DUB113" s="356"/>
      <c r="DUC113" s="356"/>
      <c r="DUD113" s="356"/>
      <c r="DUE113" s="356"/>
      <c r="DUF113" s="356"/>
      <c r="DUG113" s="356"/>
      <c r="DUH113" s="356"/>
      <c r="DUI113" s="356"/>
      <c r="DUJ113" s="356"/>
      <c r="DUK113" s="356"/>
      <c r="DUL113" s="356"/>
      <c r="DUM113" s="356"/>
      <c r="DUN113" s="356"/>
      <c r="DUO113" s="356"/>
      <c r="DUP113" s="356"/>
      <c r="DUQ113" s="356"/>
      <c r="DUR113" s="356"/>
      <c r="DUS113" s="356"/>
      <c r="DUT113" s="356"/>
      <c r="DUU113" s="356"/>
      <c r="DUV113" s="356"/>
      <c r="DUW113" s="356"/>
      <c r="DUX113" s="356"/>
      <c r="DUY113" s="356"/>
      <c r="DUZ113" s="356"/>
      <c r="DVA113" s="356"/>
      <c r="DVB113" s="356"/>
      <c r="DVC113" s="356"/>
      <c r="DVD113" s="356"/>
      <c r="DVE113" s="356"/>
      <c r="DVF113" s="356"/>
      <c r="DVG113" s="356"/>
      <c r="DVH113" s="356"/>
      <c r="DVI113" s="356"/>
      <c r="DVJ113" s="356"/>
      <c r="DVK113" s="356"/>
      <c r="DVL113" s="356"/>
      <c r="DVM113" s="356"/>
      <c r="DVN113" s="356"/>
      <c r="DVO113" s="356"/>
      <c r="DVP113" s="356"/>
      <c r="DVQ113" s="356"/>
      <c r="DVR113" s="356"/>
      <c r="DVS113" s="356"/>
      <c r="DVT113" s="356"/>
      <c r="DVU113" s="356"/>
      <c r="DVV113" s="356"/>
      <c r="DVW113" s="356"/>
      <c r="DVX113" s="356"/>
      <c r="DVY113" s="356"/>
      <c r="DVZ113" s="356"/>
      <c r="DWA113" s="356"/>
      <c r="DWB113" s="356"/>
      <c r="DWC113" s="356"/>
      <c r="DWD113" s="356"/>
      <c r="DWE113" s="356"/>
      <c r="DWF113" s="356"/>
      <c r="DWG113" s="356"/>
      <c r="DWH113" s="356"/>
      <c r="DWI113" s="356"/>
      <c r="DWJ113" s="356"/>
      <c r="DWK113" s="356"/>
      <c r="DWL113" s="356"/>
      <c r="DWM113" s="356"/>
      <c r="DWN113" s="356"/>
      <c r="DWO113" s="356"/>
      <c r="DWP113" s="356"/>
      <c r="DWQ113" s="356"/>
      <c r="DWR113" s="356"/>
      <c r="DWS113" s="356"/>
      <c r="DWT113" s="356"/>
      <c r="DWU113" s="356"/>
      <c r="DWV113" s="356"/>
      <c r="DWW113" s="356"/>
      <c r="DWX113" s="356"/>
      <c r="DWY113" s="356"/>
      <c r="DWZ113" s="356"/>
      <c r="DXA113" s="356"/>
      <c r="DXB113" s="356"/>
      <c r="DXC113" s="356"/>
      <c r="DXD113" s="356"/>
      <c r="DXE113" s="356"/>
      <c r="DXF113" s="356"/>
      <c r="DXG113" s="356"/>
      <c r="DXH113" s="356"/>
      <c r="DXI113" s="356"/>
      <c r="DXJ113" s="356"/>
      <c r="DXK113" s="356"/>
      <c r="DXL113" s="356"/>
      <c r="DXM113" s="356"/>
      <c r="DXN113" s="356"/>
      <c r="DXO113" s="356"/>
      <c r="DXP113" s="356"/>
      <c r="DXQ113" s="356"/>
      <c r="DXR113" s="356"/>
      <c r="DXS113" s="356"/>
      <c r="DXT113" s="356"/>
      <c r="DXU113" s="356"/>
      <c r="DXV113" s="356"/>
      <c r="DXW113" s="356"/>
      <c r="DXX113" s="356"/>
      <c r="DXY113" s="356"/>
      <c r="DXZ113" s="356"/>
      <c r="DYA113" s="356"/>
      <c r="DYB113" s="356"/>
      <c r="DYC113" s="356"/>
      <c r="DYD113" s="356"/>
      <c r="DYE113" s="356"/>
      <c r="DYF113" s="356"/>
      <c r="DYG113" s="356"/>
      <c r="DYH113" s="356"/>
      <c r="DYI113" s="356"/>
      <c r="DYJ113" s="356"/>
      <c r="DYK113" s="356"/>
      <c r="DYL113" s="356"/>
      <c r="DYM113" s="356"/>
      <c r="DYN113" s="356"/>
      <c r="DYO113" s="356"/>
      <c r="DYP113" s="356"/>
      <c r="DYQ113" s="356"/>
      <c r="DYR113" s="356"/>
      <c r="DYS113" s="356"/>
      <c r="DYT113" s="356"/>
      <c r="DYU113" s="356"/>
      <c r="DYV113" s="356"/>
      <c r="DYW113" s="356"/>
      <c r="DYX113" s="356"/>
      <c r="DYY113" s="356"/>
      <c r="DYZ113" s="356"/>
      <c r="DZA113" s="356"/>
      <c r="DZB113" s="356"/>
      <c r="DZC113" s="356"/>
      <c r="DZD113" s="356"/>
      <c r="DZE113" s="356"/>
      <c r="DZF113" s="356"/>
      <c r="DZG113" s="356"/>
      <c r="DZH113" s="356"/>
      <c r="DZI113" s="356"/>
      <c r="DZJ113" s="356"/>
      <c r="DZK113" s="356"/>
      <c r="DZL113" s="356"/>
      <c r="DZM113" s="356"/>
      <c r="DZN113" s="356"/>
      <c r="DZO113" s="356"/>
      <c r="DZP113" s="356"/>
      <c r="DZQ113" s="356"/>
      <c r="DZR113" s="356"/>
      <c r="DZS113" s="356"/>
      <c r="DZT113" s="356"/>
      <c r="DZU113" s="356"/>
      <c r="DZV113" s="356"/>
      <c r="DZW113" s="356"/>
      <c r="DZX113" s="356"/>
      <c r="DZY113" s="356"/>
      <c r="DZZ113" s="356"/>
      <c r="EAA113" s="356"/>
      <c r="EAB113" s="356"/>
      <c r="EAC113" s="356"/>
      <c r="EAD113" s="356"/>
      <c r="EAE113" s="356"/>
      <c r="EAF113" s="356"/>
      <c r="EAG113" s="356"/>
      <c r="EAH113" s="356"/>
      <c r="EAI113" s="356"/>
      <c r="EAJ113" s="356"/>
      <c r="EAK113" s="356"/>
      <c r="EAL113" s="356"/>
      <c r="EAM113" s="356"/>
      <c r="EAN113" s="356"/>
      <c r="EAO113" s="356"/>
      <c r="EAP113" s="356"/>
      <c r="EAQ113" s="356"/>
      <c r="EAR113" s="356"/>
      <c r="EAS113" s="356"/>
      <c r="EAT113" s="356"/>
      <c r="EAU113" s="356"/>
      <c r="EAV113" s="356"/>
      <c r="EAW113" s="356"/>
      <c r="EAX113" s="356"/>
      <c r="EAY113" s="356"/>
      <c r="EAZ113" s="356"/>
      <c r="EBA113" s="356"/>
      <c r="EBB113" s="356"/>
      <c r="EBC113" s="356"/>
      <c r="EBD113" s="356"/>
      <c r="EBE113" s="356"/>
      <c r="EBF113" s="356"/>
      <c r="EBG113" s="356"/>
      <c r="EBH113" s="356"/>
      <c r="EBI113" s="356"/>
      <c r="EBJ113" s="356"/>
      <c r="EBK113" s="356"/>
      <c r="EBL113" s="356"/>
      <c r="EBM113" s="356"/>
      <c r="EBN113" s="356"/>
      <c r="EBO113" s="356"/>
      <c r="EBP113" s="356"/>
      <c r="EBQ113" s="356"/>
      <c r="EBR113" s="356"/>
      <c r="EBS113" s="356"/>
      <c r="EBT113" s="356"/>
      <c r="EBU113" s="356"/>
      <c r="EBV113" s="356"/>
      <c r="EBW113" s="356"/>
      <c r="EBX113" s="356"/>
      <c r="EBY113" s="356"/>
      <c r="EBZ113" s="356"/>
      <c r="ECA113" s="356"/>
      <c r="ECB113" s="356"/>
      <c r="ECC113" s="356"/>
      <c r="ECD113" s="356"/>
      <c r="ECE113" s="356"/>
      <c r="ECF113" s="356"/>
      <c r="ECG113" s="356"/>
      <c r="ECH113" s="356"/>
      <c r="ECI113" s="356"/>
      <c r="ECJ113" s="356"/>
      <c r="ECK113" s="356"/>
      <c r="ECL113" s="356"/>
      <c r="ECM113" s="356"/>
      <c r="ECN113" s="356"/>
      <c r="ECO113" s="356"/>
      <c r="ECP113" s="356"/>
      <c r="ECQ113" s="356"/>
      <c r="ECR113" s="356"/>
      <c r="ECS113" s="356"/>
      <c r="ECT113" s="356"/>
      <c r="ECU113" s="356"/>
      <c r="ECV113" s="356"/>
      <c r="ECW113" s="356"/>
      <c r="ECX113" s="356"/>
      <c r="ECY113" s="356"/>
      <c r="ECZ113" s="356"/>
      <c r="EDA113" s="356"/>
      <c r="EDB113" s="356"/>
      <c r="EDC113" s="356"/>
      <c r="EDD113" s="356"/>
      <c r="EDE113" s="356"/>
      <c r="EDF113" s="356"/>
      <c r="EDG113" s="356"/>
      <c r="EDH113" s="356"/>
      <c r="EDI113" s="356"/>
      <c r="EDJ113" s="356"/>
      <c r="EDK113" s="356"/>
      <c r="EDL113" s="356"/>
      <c r="EDM113" s="356"/>
      <c r="EDN113" s="356"/>
      <c r="EDO113" s="356"/>
      <c r="EDP113" s="356"/>
      <c r="EDQ113" s="356"/>
      <c r="EDR113" s="356"/>
      <c r="EDS113" s="356"/>
      <c r="EDT113" s="356"/>
      <c r="EDU113" s="356"/>
      <c r="EDV113" s="356"/>
      <c r="EDW113" s="356"/>
      <c r="EDX113" s="356"/>
      <c r="EDY113" s="356"/>
      <c r="EDZ113" s="356"/>
      <c r="EEA113" s="356"/>
      <c r="EEB113" s="356"/>
      <c r="EEC113" s="356"/>
      <c r="EED113" s="356"/>
      <c r="EEE113" s="356"/>
      <c r="EEF113" s="356"/>
      <c r="EEG113" s="356"/>
      <c r="EEH113" s="356"/>
      <c r="EEI113" s="356"/>
      <c r="EEJ113" s="356"/>
      <c r="EEK113" s="356"/>
      <c r="EEL113" s="356"/>
      <c r="EEM113" s="356"/>
      <c r="EEN113" s="356"/>
      <c r="EEO113" s="356"/>
      <c r="EEP113" s="356"/>
      <c r="EEQ113" s="356"/>
      <c r="EER113" s="356"/>
      <c r="EES113" s="356"/>
      <c r="EET113" s="356"/>
      <c r="EEU113" s="356"/>
      <c r="EEV113" s="356"/>
      <c r="EEW113" s="356"/>
      <c r="EEX113" s="356"/>
      <c r="EEY113" s="356"/>
      <c r="EEZ113" s="356"/>
      <c r="EFA113" s="356"/>
      <c r="EFB113" s="356"/>
      <c r="EFC113" s="356"/>
      <c r="EFD113" s="356"/>
      <c r="EFE113" s="356"/>
      <c r="EFF113" s="356"/>
      <c r="EFG113" s="356"/>
      <c r="EFH113" s="356"/>
      <c r="EFI113" s="356"/>
      <c r="EFJ113" s="356"/>
      <c r="EFK113" s="356"/>
      <c r="EFL113" s="356"/>
      <c r="EFM113" s="356"/>
      <c r="EFN113" s="356"/>
      <c r="EFO113" s="356"/>
      <c r="EFP113" s="356"/>
      <c r="EFQ113" s="356"/>
      <c r="EFR113" s="356"/>
      <c r="EFS113" s="356"/>
      <c r="EFT113" s="356"/>
      <c r="EFU113" s="356"/>
      <c r="EFV113" s="356"/>
      <c r="EFW113" s="356"/>
      <c r="EFX113" s="356"/>
      <c r="EFY113" s="356"/>
      <c r="EFZ113" s="356"/>
      <c r="EGA113" s="356"/>
      <c r="EGB113" s="356"/>
      <c r="EGC113" s="356"/>
      <c r="EGD113" s="356"/>
      <c r="EGE113" s="356"/>
      <c r="EGF113" s="356"/>
      <c r="EGG113" s="356"/>
      <c r="EGH113" s="356"/>
      <c r="EGI113" s="356"/>
      <c r="EGJ113" s="356"/>
      <c r="EGK113" s="356"/>
      <c r="EGL113" s="356"/>
      <c r="EGM113" s="356"/>
      <c r="EGN113" s="356"/>
      <c r="EGO113" s="356"/>
      <c r="EGP113" s="356"/>
      <c r="EGQ113" s="356"/>
      <c r="EGR113" s="356"/>
      <c r="EGS113" s="356"/>
      <c r="EGT113" s="356"/>
      <c r="EGU113" s="356"/>
      <c r="EGV113" s="356"/>
      <c r="EGW113" s="356"/>
      <c r="EGX113" s="356"/>
      <c r="EGY113" s="356"/>
      <c r="EGZ113" s="356"/>
      <c r="EHA113" s="356"/>
      <c r="EHB113" s="356"/>
      <c r="EHC113" s="356"/>
      <c r="EHD113" s="356"/>
      <c r="EHE113" s="356"/>
      <c r="EHF113" s="356"/>
      <c r="EHG113" s="356"/>
      <c r="EHH113" s="356"/>
      <c r="EHI113" s="356"/>
      <c r="EHJ113" s="356"/>
      <c r="EHK113" s="356"/>
      <c r="EHL113" s="356"/>
      <c r="EHM113" s="356"/>
      <c r="EHN113" s="356"/>
      <c r="EHO113" s="356"/>
      <c r="EHP113" s="356"/>
      <c r="EHQ113" s="356"/>
      <c r="EHR113" s="356"/>
      <c r="EHS113" s="356"/>
      <c r="EHT113" s="356"/>
      <c r="EHU113" s="356"/>
      <c r="EHV113" s="356"/>
      <c r="EHW113" s="356"/>
      <c r="EHX113" s="356"/>
      <c r="EHY113" s="356"/>
      <c r="EHZ113" s="356"/>
      <c r="EIA113" s="356"/>
      <c r="EIB113" s="356"/>
      <c r="EIC113" s="356"/>
      <c r="EID113" s="356"/>
      <c r="EIE113" s="356"/>
      <c r="EIF113" s="356"/>
      <c r="EIG113" s="356"/>
      <c r="EIH113" s="356"/>
      <c r="EII113" s="356"/>
      <c r="EIJ113" s="356"/>
      <c r="EIK113" s="356"/>
      <c r="EIL113" s="356"/>
      <c r="EIM113" s="356"/>
      <c r="EIN113" s="356"/>
      <c r="EIO113" s="356"/>
      <c r="EIP113" s="356"/>
      <c r="EIQ113" s="356"/>
      <c r="EIR113" s="356"/>
      <c r="EIS113" s="356"/>
      <c r="EIT113" s="356"/>
      <c r="EIU113" s="356"/>
      <c r="EIV113" s="356"/>
      <c r="EIW113" s="356"/>
      <c r="EIX113" s="356"/>
      <c r="EIY113" s="356"/>
      <c r="EIZ113" s="356"/>
      <c r="EJA113" s="356"/>
      <c r="EJB113" s="356"/>
      <c r="EJC113" s="356"/>
      <c r="EJD113" s="356"/>
      <c r="EJE113" s="356"/>
      <c r="EJF113" s="356"/>
      <c r="EJG113" s="356"/>
      <c r="EJH113" s="356"/>
      <c r="EJI113" s="356"/>
      <c r="EJJ113" s="356"/>
      <c r="EJK113" s="356"/>
      <c r="EJL113" s="356"/>
      <c r="EJM113" s="356"/>
      <c r="EJN113" s="356"/>
      <c r="EJO113" s="356"/>
      <c r="EJP113" s="356"/>
      <c r="EJQ113" s="356"/>
      <c r="EJR113" s="356"/>
      <c r="EJS113" s="356"/>
      <c r="EJT113" s="356"/>
      <c r="EJU113" s="356"/>
      <c r="EJV113" s="356"/>
      <c r="EJW113" s="356"/>
      <c r="EJX113" s="356"/>
      <c r="EJY113" s="356"/>
      <c r="EJZ113" s="356"/>
      <c r="EKA113" s="356"/>
      <c r="EKB113" s="356"/>
      <c r="EKC113" s="356"/>
      <c r="EKD113" s="356"/>
      <c r="EKE113" s="356"/>
      <c r="EKF113" s="356"/>
      <c r="EKG113" s="356"/>
      <c r="EKH113" s="356"/>
      <c r="EKI113" s="356"/>
      <c r="EKJ113" s="356"/>
      <c r="EKK113" s="356"/>
      <c r="EKL113" s="356"/>
      <c r="EKM113" s="356"/>
      <c r="EKN113" s="356"/>
      <c r="EKO113" s="356"/>
      <c r="EKP113" s="356"/>
      <c r="EKQ113" s="356"/>
      <c r="EKR113" s="356"/>
      <c r="EKS113" s="356"/>
      <c r="EKT113" s="356"/>
      <c r="EKU113" s="356"/>
      <c r="EKV113" s="356"/>
      <c r="EKW113" s="356"/>
      <c r="EKX113" s="356"/>
      <c r="EKY113" s="356"/>
      <c r="EKZ113" s="356"/>
      <c r="ELA113" s="356"/>
      <c r="ELB113" s="356"/>
      <c r="ELC113" s="356"/>
      <c r="ELD113" s="356"/>
      <c r="ELE113" s="356"/>
      <c r="ELF113" s="356"/>
      <c r="ELG113" s="356"/>
      <c r="ELH113" s="356"/>
      <c r="ELI113" s="356"/>
      <c r="ELJ113" s="356"/>
      <c r="ELK113" s="356"/>
      <c r="ELL113" s="356"/>
      <c r="ELM113" s="356"/>
      <c r="ELN113" s="356"/>
      <c r="ELO113" s="356"/>
      <c r="ELP113" s="356"/>
      <c r="ELQ113" s="356"/>
      <c r="ELR113" s="356"/>
      <c r="ELS113" s="356"/>
      <c r="ELT113" s="356"/>
      <c r="ELU113" s="356"/>
      <c r="ELV113" s="356"/>
      <c r="ELW113" s="356"/>
      <c r="ELX113" s="356"/>
      <c r="ELY113" s="356"/>
      <c r="ELZ113" s="356"/>
      <c r="EMA113" s="356"/>
      <c r="EMB113" s="356"/>
      <c r="EMC113" s="356"/>
      <c r="EMD113" s="356"/>
      <c r="EME113" s="356"/>
      <c r="EMF113" s="356"/>
      <c r="EMG113" s="356"/>
      <c r="EMH113" s="356"/>
      <c r="EMI113" s="356"/>
      <c r="EMJ113" s="356"/>
      <c r="EMK113" s="356"/>
      <c r="EML113" s="356"/>
      <c r="EMM113" s="356"/>
      <c r="EMN113" s="356"/>
      <c r="EMO113" s="356"/>
      <c r="EMP113" s="356"/>
      <c r="EMQ113" s="356"/>
      <c r="EMR113" s="356"/>
      <c r="EMS113" s="356"/>
      <c r="EMT113" s="356"/>
      <c r="EMU113" s="356"/>
      <c r="EMV113" s="356"/>
      <c r="EMW113" s="356"/>
      <c r="EMX113" s="356"/>
      <c r="EMY113" s="356"/>
      <c r="EMZ113" s="356"/>
      <c r="ENA113" s="356"/>
      <c r="ENB113" s="356"/>
      <c r="ENC113" s="356"/>
      <c r="END113" s="356"/>
      <c r="ENE113" s="356"/>
      <c r="ENF113" s="356"/>
      <c r="ENG113" s="356"/>
      <c r="ENH113" s="356"/>
      <c r="ENI113" s="356"/>
      <c r="ENJ113" s="356"/>
      <c r="ENK113" s="356"/>
      <c r="ENL113" s="356"/>
      <c r="ENM113" s="356"/>
      <c r="ENN113" s="356"/>
      <c r="ENO113" s="356"/>
      <c r="ENP113" s="356"/>
      <c r="ENQ113" s="356"/>
      <c r="ENR113" s="356"/>
      <c r="ENS113" s="356"/>
      <c r="ENT113" s="356"/>
      <c r="ENU113" s="356"/>
      <c r="ENV113" s="356"/>
      <c r="ENW113" s="356"/>
      <c r="ENX113" s="356"/>
      <c r="ENY113" s="356"/>
      <c r="ENZ113" s="356"/>
      <c r="EOA113" s="356"/>
      <c r="EOB113" s="356"/>
      <c r="EOC113" s="356"/>
      <c r="EOD113" s="356"/>
      <c r="EOE113" s="356"/>
      <c r="EOF113" s="356"/>
      <c r="EOG113" s="356"/>
      <c r="EOH113" s="356"/>
      <c r="EOI113" s="356"/>
      <c r="EOJ113" s="356"/>
      <c r="EOK113" s="356"/>
      <c r="EOL113" s="356"/>
      <c r="EOM113" s="356"/>
      <c r="EON113" s="356"/>
      <c r="EOO113" s="356"/>
      <c r="EOP113" s="356"/>
      <c r="EOQ113" s="356"/>
      <c r="EOR113" s="356"/>
      <c r="EOS113" s="356"/>
      <c r="EOT113" s="356"/>
      <c r="EOU113" s="356"/>
      <c r="EOV113" s="356"/>
      <c r="EOW113" s="356"/>
      <c r="EOX113" s="356"/>
      <c r="EOY113" s="356"/>
      <c r="EOZ113" s="356"/>
      <c r="EPA113" s="356"/>
      <c r="EPB113" s="356"/>
      <c r="EPC113" s="356"/>
      <c r="EPD113" s="356"/>
      <c r="EPE113" s="356"/>
      <c r="EPF113" s="356"/>
      <c r="EPG113" s="356"/>
      <c r="EPH113" s="356"/>
      <c r="EPI113" s="356"/>
      <c r="EPJ113" s="356"/>
      <c r="EPK113" s="356"/>
      <c r="EPL113" s="356"/>
      <c r="EPM113" s="356"/>
      <c r="EPN113" s="356"/>
      <c r="EPO113" s="356"/>
      <c r="EPP113" s="356"/>
      <c r="EPQ113" s="356"/>
      <c r="EPR113" s="356"/>
      <c r="EPS113" s="356"/>
      <c r="EPT113" s="356"/>
      <c r="EPU113" s="356"/>
      <c r="EPV113" s="356"/>
      <c r="EPW113" s="356"/>
      <c r="EPX113" s="356"/>
      <c r="EPY113" s="356"/>
      <c r="EPZ113" s="356"/>
      <c r="EQA113" s="356"/>
      <c r="EQB113" s="356"/>
      <c r="EQC113" s="356"/>
      <c r="EQD113" s="356"/>
      <c r="EQE113" s="356"/>
      <c r="EQF113" s="356"/>
      <c r="EQG113" s="356"/>
      <c r="EQH113" s="356"/>
      <c r="EQI113" s="356"/>
      <c r="EQJ113" s="356"/>
      <c r="EQK113" s="356"/>
      <c r="EQL113" s="356"/>
      <c r="EQM113" s="356"/>
      <c r="EQN113" s="356"/>
      <c r="EQO113" s="356"/>
      <c r="EQP113" s="356"/>
      <c r="EQQ113" s="356"/>
      <c r="EQR113" s="356"/>
      <c r="EQS113" s="356"/>
      <c r="EQT113" s="356"/>
      <c r="EQU113" s="356"/>
      <c r="EQV113" s="356"/>
      <c r="EQW113" s="356"/>
      <c r="EQX113" s="356"/>
      <c r="EQY113" s="356"/>
      <c r="EQZ113" s="356"/>
      <c r="ERA113" s="356"/>
      <c r="ERB113" s="356"/>
      <c r="ERC113" s="356"/>
      <c r="ERD113" s="356"/>
      <c r="ERE113" s="356"/>
      <c r="ERF113" s="356"/>
      <c r="ERG113" s="356"/>
      <c r="ERH113" s="356"/>
      <c r="ERI113" s="356"/>
      <c r="ERJ113" s="356"/>
      <c r="ERK113" s="356"/>
      <c r="ERL113" s="356"/>
      <c r="ERM113" s="356"/>
      <c r="ERN113" s="356"/>
      <c r="ERO113" s="356"/>
      <c r="ERP113" s="356"/>
      <c r="ERQ113" s="356"/>
      <c r="ERR113" s="356"/>
      <c r="ERS113" s="356"/>
      <c r="ERT113" s="356"/>
      <c r="ERU113" s="356"/>
      <c r="ERV113" s="356"/>
      <c r="ERW113" s="356"/>
      <c r="ERX113" s="356"/>
      <c r="ERY113" s="356"/>
      <c r="ERZ113" s="356"/>
      <c r="ESA113" s="356"/>
      <c r="ESB113" s="356"/>
      <c r="ESC113" s="356"/>
      <c r="ESD113" s="356"/>
      <c r="ESE113" s="356"/>
      <c r="ESF113" s="356"/>
      <c r="ESG113" s="356"/>
      <c r="ESH113" s="356"/>
      <c r="ESI113" s="356"/>
      <c r="ESJ113" s="356"/>
      <c r="ESK113" s="356"/>
      <c r="ESL113" s="356"/>
      <c r="ESM113" s="356"/>
      <c r="ESN113" s="356"/>
      <c r="ESO113" s="356"/>
      <c r="ESP113" s="356"/>
      <c r="ESQ113" s="356"/>
      <c r="ESR113" s="356"/>
      <c r="ESS113" s="356"/>
      <c r="EST113" s="356"/>
      <c r="ESU113" s="356"/>
      <c r="ESV113" s="356"/>
      <c r="ESW113" s="356"/>
      <c r="ESX113" s="356"/>
      <c r="ESY113" s="356"/>
      <c r="ESZ113" s="356"/>
      <c r="ETA113" s="356"/>
      <c r="ETB113" s="356"/>
      <c r="ETC113" s="356"/>
      <c r="ETD113" s="356"/>
      <c r="ETE113" s="356"/>
      <c r="ETF113" s="356"/>
      <c r="ETG113" s="356"/>
      <c r="ETH113" s="356"/>
      <c r="ETI113" s="356"/>
      <c r="ETJ113" s="356"/>
      <c r="ETK113" s="356"/>
      <c r="ETL113" s="356"/>
      <c r="ETM113" s="356"/>
      <c r="ETN113" s="356"/>
      <c r="ETO113" s="356"/>
      <c r="ETP113" s="356"/>
      <c r="ETQ113" s="356"/>
      <c r="ETR113" s="356"/>
      <c r="ETS113" s="356"/>
      <c r="ETT113" s="356"/>
      <c r="ETU113" s="356"/>
      <c r="ETV113" s="356"/>
      <c r="ETW113" s="356"/>
      <c r="ETX113" s="356"/>
      <c r="ETY113" s="356"/>
      <c r="ETZ113" s="356"/>
      <c r="EUA113" s="356"/>
      <c r="EUB113" s="356"/>
      <c r="EUC113" s="356"/>
      <c r="EUD113" s="356"/>
      <c r="EUE113" s="356"/>
      <c r="EUF113" s="356"/>
      <c r="EUG113" s="356"/>
      <c r="EUH113" s="356"/>
      <c r="EUI113" s="356"/>
      <c r="EUJ113" s="356"/>
      <c r="EUK113" s="356"/>
      <c r="EUL113" s="356"/>
      <c r="EUM113" s="356"/>
      <c r="EUN113" s="356"/>
      <c r="EUO113" s="356"/>
      <c r="EUP113" s="356"/>
      <c r="EUQ113" s="356"/>
      <c r="EUR113" s="356"/>
      <c r="EUS113" s="356"/>
      <c r="EUT113" s="356"/>
      <c r="EUU113" s="356"/>
      <c r="EUV113" s="356"/>
      <c r="EUW113" s="356"/>
      <c r="EUX113" s="356"/>
      <c r="EUY113" s="356"/>
      <c r="EUZ113" s="356"/>
      <c r="EVA113" s="356"/>
      <c r="EVB113" s="356"/>
      <c r="EVC113" s="356"/>
      <c r="EVD113" s="356"/>
      <c r="EVE113" s="356"/>
      <c r="EVF113" s="356"/>
      <c r="EVG113" s="356"/>
      <c r="EVH113" s="356"/>
      <c r="EVI113" s="356"/>
      <c r="EVJ113" s="356"/>
      <c r="EVK113" s="356"/>
      <c r="EVL113" s="356"/>
      <c r="EVM113" s="356"/>
      <c r="EVN113" s="356"/>
      <c r="EVO113" s="356"/>
      <c r="EVP113" s="356"/>
      <c r="EVQ113" s="356"/>
      <c r="EVR113" s="356"/>
      <c r="EVS113" s="356"/>
      <c r="EVT113" s="356"/>
      <c r="EVU113" s="356"/>
      <c r="EVV113" s="356"/>
      <c r="EVW113" s="356"/>
      <c r="EVX113" s="356"/>
      <c r="EVY113" s="356"/>
      <c r="EVZ113" s="356"/>
      <c r="EWA113" s="356"/>
      <c r="EWB113" s="356"/>
      <c r="EWC113" s="356"/>
      <c r="EWD113" s="356"/>
      <c r="EWE113" s="356"/>
      <c r="EWF113" s="356"/>
      <c r="EWG113" s="356"/>
      <c r="EWH113" s="356"/>
      <c r="EWI113" s="356"/>
      <c r="EWJ113" s="356"/>
      <c r="EWK113" s="356"/>
      <c r="EWL113" s="356"/>
      <c r="EWM113" s="356"/>
      <c r="EWN113" s="356"/>
      <c r="EWO113" s="356"/>
      <c r="EWP113" s="356"/>
      <c r="EWQ113" s="356"/>
      <c r="EWR113" s="356"/>
      <c r="EWS113" s="356"/>
      <c r="EWT113" s="356"/>
      <c r="EWU113" s="356"/>
      <c r="EWV113" s="356"/>
      <c r="EWW113" s="356"/>
      <c r="EWX113" s="356"/>
      <c r="EWY113" s="356"/>
      <c r="EWZ113" s="356"/>
      <c r="EXA113" s="356"/>
      <c r="EXB113" s="356"/>
      <c r="EXC113" s="356"/>
      <c r="EXD113" s="356"/>
      <c r="EXE113" s="356"/>
      <c r="EXF113" s="356"/>
      <c r="EXG113" s="356"/>
      <c r="EXH113" s="356"/>
      <c r="EXI113" s="356"/>
      <c r="EXJ113" s="356"/>
      <c r="EXK113" s="356"/>
      <c r="EXL113" s="356"/>
      <c r="EXM113" s="356"/>
      <c r="EXN113" s="356"/>
      <c r="EXO113" s="356"/>
      <c r="EXP113" s="356"/>
      <c r="EXQ113" s="356"/>
      <c r="EXR113" s="356"/>
      <c r="EXS113" s="356"/>
      <c r="EXT113" s="356"/>
      <c r="EXU113" s="356"/>
      <c r="EXV113" s="356"/>
      <c r="EXW113" s="356"/>
      <c r="EXX113" s="356"/>
      <c r="EXY113" s="356"/>
      <c r="EXZ113" s="356"/>
      <c r="EYA113" s="356"/>
      <c r="EYB113" s="356"/>
      <c r="EYC113" s="356"/>
      <c r="EYD113" s="356"/>
      <c r="EYE113" s="356"/>
      <c r="EYF113" s="356"/>
      <c r="EYG113" s="356"/>
      <c r="EYH113" s="356"/>
      <c r="EYI113" s="356"/>
      <c r="EYJ113" s="356"/>
      <c r="EYK113" s="356"/>
      <c r="EYL113" s="356"/>
      <c r="EYM113" s="356"/>
      <c r="EYN113" s="356"/>
      <c r="EYO113" s="356"/>
      <c r="EYP113" s="356"/>
      <c r="EYQ113" s="356"/>
      <c r="EYR113" s="356"/>
      <c r="EYS113" s="356"/>
      <c r="EYT113" s="356"/>
      <c r="EYU113" s="356"/>
      <c r="EYV113" s="356"/>
      <c r="EYW113" s="356"/>
      <c r="EYX113" s="356"/>
      <c r="EYY113" s="356"/>
      <c r="EYZ113" s="356"/>
      <c r="EZA113" s="356"/>
      <c r="EZB113" s="356"/>
      <c r="EZC113" s="356"/>
      <c r="EZD113" s="356"/>
      <c r="EZE113" s="356"/>
      <c r="EZF113" s="356"/>
      <c r="EZG113" s="356"/>
      <c r="EZH113" s="356"/>
      <c r="EZI113" s="356"/>
      <c r="EZJ113" s="356"/>
      <c r="EZK113" s="356"/>
      <c r="EZL113" s="356"/>
      <c r="EZM113" s="356"/>
      <c r="EZN113" s="356"/>
      <c r="EZO113" s="356"/>
      <c r="EZP113" s="356"/>
      <c r="EZQ113" s="356"/>
      <c r="EZR113" s="356"/>
      <c r="EZS113" s="356"/>
      <c r="EZT113" s="356"/>
      <c r="EZU113" s="356"/>
      <c r="EZV113" s="356"/>
      <c r="EZW113" s="356"/>
      <c r="EZX113" s="356"/>
      <c r="EZY113" s="356"/>
      <c r="EZZ113" s="356"/>
      <c r="FAA113" s="356"/>
      <c r="FAB113" s="356"/>
      <c r="FAC113" s="356"/>
      <c r="FAD113" s="356"/>
      <c r="FAE113" s="356"/>
      <c r="FAF113" s="356"/>
      <c r="FAG113" s="356"/>
      <c r="FAH113" s="356"/>
      <c r="FAI113" s="356"/>
      <c r="FAJ113" s="356"/>
      <c r="FAK113" s="356"/>
      <c r="FAL113" s="356"/>
      <c r="FAM113" s="356"/>
      <c r="FAN113" s="356"/>
      <c r="FAO113" s="356"/>
      <c r="FAP113" s="356"/>
      <c r="FAQ113" s="356"/>
      <c r="FAR113" s="356"/>
      <c r="FAS113" s="356"/>
      <c r="FAT113" s="356"/>
      <c r="FAU113" s="356"/>
      <c r="FAV113" s="356"/>
      <c r="FAW113" s="356"/>
      <c r="FAX113" s="356"/>
      <c r="FAY113" s="356"/>
      <c r="FAZ113" s="356"/>
      <c r="FBA113" s="356"/>
      <c r="FBB113" s="356"/>
      <c r="FBC113" s="356"/>
      <c r="FBD113" s="356"/>
      <c r="FBE113" s="356"/>
      <c r="FBF113" s="356"/>
      <c r="FBG113" s="356"/>
      <c r="FBH113" s="356"/>
      <c r="FBI113" s="356"/>
      <c r="FBJ113" s="356"/>
      <c r="FBK113" s="356"/>
      <c r="FBL113" s="356"/>
      <c r="FBM113" s="356"/>
      <c r="FBN113" s="356"/>
      <c r="FBO113" s="356"/>
      <c r="FBP113" s="356"/>
      <c r="FBQ113" s="356"/>
      <c r="FBR113" s="356"/>
      <c r="FBS113" s="356"/>
      <c r="FBT113" s="356"/>
      <c r="FBU113" s="356"/>
      <c r="FBV113" s="356"/>
      <c r="FBW113" s="356"/>
      <c r="FBX113" s="356"/>
      <c r="FBY113" s="356"/>
      <c r="FBZ113" s="356"/>
      <c r="FCA113" s="356"/>
      <c r="FCB113" s="356"/>
      <c r="FCC113" s="356"/>
      <c r="FCD113" s="356"/>
      <c r="FCE113" s="356"/>
      <c r="FCF113" s="356"/>
      <c r="FCG113" s="356"/>
      <c r="FCH113" s="356"/>
      <c r="FCI113" s="356"/>
      <c r="FCJ113" s="356"/>
      <c r="FCK113" s="356"/>
      <c r="FCL113" s="356"/>
      <c r="FCM113" s="356"/>
      <c r="FCN113" s="356"/>
      <c r="FCO113" s="356"/>
      <c r="FCP113" s="356"/>
      <c r="FCQ113" s="356"/>
      <c r="FCR113" s="356"/>
      <c r="FCS113" s="356"/>
      <c r="FCT113" s="356"/>
      <c r="FCU113" s="356"/>
      <c r="FCV113" s="356"/>
      <c r="FCW113" s="356"/>
      <c r="FCX113" s="356"/>
      <c r="FCY113" s="356"/>
      <c r="FCZ113" s="356"/>
      <c r="FDA113" s="356"/>
      <c r="FDB113" s="356"/>
      <c r="FDC113" s="356"/>
      <c r="FDD113" s="356"/>
      <c r="FDE113" s="356"/>
      <c r="FDF113" s="356"/>
      <c r="FDG113" s="356"/>
      <c r="FDH113" s="356"/>
      <c r="FDI113" s="356"/>
      <c r="FDJ113" s="356"/>
      <c r="FDK113" s="356"/>
      <c r="FDL113" s="356"/>
      <c r="FDM113" s="356"/>
      <c r="FDN113" s="356"/>
      <c r="FDO113" s="356"/>
      <c r="FDP113" s="356"/>
      <c r="FDQ113" s="356"/>
      <c r="FDR113" s="356"/>
      <c r="FDS113" s="356"/>
      <c r="FDT113" s="356"/>
      <c r="FDU113" s="356"/>
      <c r="FDV113" s="356"/>
      <c r="FDW113" s="356"/>
      <c r="FDX113" s="356"/>
      <c r="FDY113" s="356"/>
      <c r="FDZ113" s="356"/>
      <c r="FEA113" s="356"/>
      <c r="FEB113" s="356"/>
      <c r="FEC113" s="356"/>
      <c r="FED113" s="356"/>
      <c r="FEE113" s="356"/>
      <c r="FEF113" s="356"/>
      <c r="FEG113" s="356"/>
      <c r="FEH113" s="356"/>
      <c r="FEI113" s="356"/>
      <c r="FEJ113" s="356"/>
      <c r="FEK113" s="356"/>
      <c r="FEL113" s="356"/>
      <c r="FEM113" s="356"/>
      <c r="FEN113" s="356"/>
      <c r="FEO113" s="356"/>
      <c r="FEP113" s="356"/>
      <c r="FEQ113" s="356"/>
      <c r="FER113" s="356"/>
      <c r="FES113" s="356"/>
      <c r="FET113" s="356"/>
      <c r="FEU113" s="356"/>
      <c r="FEV113" s="356"/>
      <c r="FEW113" s="356"/>
      <c r="FEX113" s="356"/>
      <c r="FEY113" s="356"/>
      <c r="FEZ113" s="356"/>
      <c r="FFA113" s="356"/>
      <c r="FFB113" s="356"/>
      <c r="FFC113" s="356"/>
      <c r="FFD113" s="356"/>
      <c r="FFE113" s="356"/>
      <c r="FFF113" s="356"/>
      <c r="FFG113" s="356"/>
      <c r="FFH113" s="356"/>
      <c r="FFI113" s="356"/>
      <c r="FFJ113" s="356"/>
      <c r="FFK113" s="356"/>
      <c r="FFL113" s="356"/>
      <c r="FFM113" s="356"/>
      <c r="FFN113" s="356"/>
      <c r="FFO113" s="356"/>
      <c r="FFP113" s="356"/>
      <c r="FFQ113" s="356"/>
      <c r="FFR113" s="356"/>
      <c r="FFS113" s="356"/>
      <c r="FFT113" s="356"/>
      <c r="FFU113" s="356"/>
      <c r="FFV113" s="356"/>
      <c r="FFW113" s="356"/>
      <c r="FFX113" s="356"/>
      <c r="FFY113" s="356"/>
      <c r="FFZ113" s="356"/>
      <c r="FGA113" s="356"/>
      <c r="FGB113" s="356"/>
      <c r="FGC113" s="356"/>
      <c r="FGD113" s="356"/>
      <c r="FGE113" s="356"/>
      <c r="FGF113" s="356"/>
      <c r="FGG113" s="356"/>
      <c r="FGH113" s="356"/>
      <c r="FGI113" s="356"/>
      <c r="FGJ113" s="356"/>
      <c r="FGK113" s="356"/>
      <c r="FGL113" s="356"/>
      <c r="FGM113" s="356"/>
      <c r="FGN113" s="356"/>
      <c r="FGO113" s="356"/>
      <c r="FGP113" s="356"/>
      <c r="FGQ113" s="356"/>
      <c r="FGR113" s="356"/>
      <c r="FGS113" s="356"/>
      <c r="FGT113" s="356"/>
      <c r="FGU113" s="356"/>
      <c r="FGV113" s="356"/>
      <c r="FGW113" s="356"/>
      <c r="FGX113" s="356"/>
      <c r="FGY113" s="356"/>
      <c r="FGZ113" s="356"/>
      <c r="FHA113" s="356"/>
      <c r="FHB113" s="356"/>
      <c r="FHC113" s="356"/>
      <c r="FHD113" s="356"/>
      <c r="FHE113" s="356"/>
      <c r="FHF113" s="356"/>
      <c r="FHG113" s="356"/>
      <c r="FHH113" s="356"/>
      <c r="FHI113" s="356"/>
      <c r="FHJ113" s="356"/>
      <c r="FHK113" s="356"/>
      <c r="FHL113" s="356"/>
      <c r="FHM113" s="356"/>
      <c r="FHN113" s="356"/>
      <c r="FHO113" s="356"/>
      <c r="FHP113" s="356"/>
      <c r="FHQ113" s="356"/>
      <c r="FHR113" s="356"/>
      <c r="FHS113" s="356"/>
      <c r="FHT113" s="356"/>
      <c r="FHU113" s="356"/>
      <c r="FHV113" s="356"/>
      <c r="FHW113" s="356"/>
      <c r="FHX113" s="356"/>
      <c r="FHY113" s="356"/>
      <c r="FHZ113" s="356"/>
      <c r="FIA113" s="356"/>
      <c r="FIB113" s="356"/>
      <c r="FIC113" s="356"/>
      <c r="FID113" s="356"/>
      <c r="FIE113" s="356"/>
      <c r="FIF113" s="356"/>
      <c r="FIG113" s="356"/>
      <c r="FIH113" s="356"/>
      <c r="FII113" s="356"/>
      <c r="FIJ113" s="356"/>
      <c r="FIK113" s="356"/>
      <c r="FIL113" s="356"/>
      <c r="FIM113" s="356"/>
      <c r="FIN113" s="356"/>
      <c r="FIO113" s="356"/>
      <c r="FIP113" s="356"/>
      <c r="FIQ113" s="356"/>
      <c r="FIR113" s="356"/>
      <c r="FIS113" s="356"/>
      <c r="FIT113" s="356"/>
      <c r="FIU113" s="356"/>
      <c r="FIV113" s="356"/>
      <c r="FIW113" s="356"/>
      <c r="FIX113" s="356"/>
      <c r="FIY113" s="356"/>
      <c r="FIZ113" s="356"/>
      <c r="FJA113" s="356"/>
      <c r="FJB113" s="356"/>
      <c r="FJC113" s="356"/>
      <c r="FJD113" s="356"/>
      <c r="FJE113" s="356"/>
      <c r="FJF113" s="356"/>
      <c r="FJG113" s="356"/>
      <c r="FJH113" s="356"/>
      <c r="FJI113" s="356"/>
      <c r="FJJ113" s="356"/>
      <c r="FJK113" s="356"/>
      <c r="FJL113" s="356"/>
      <c r="FJM113" s="356"/>
      <c r="FJN113" s="356"/>
      <c r="FJO113" s="356"/>
      <c r="FJP113" s="356"/>
      <c r="FJQ113" s="356"/>
      <c r="FJR113" s="356"/>
      <c r="FJS113" s="356"/>
      <c r="FJT113" s="356"/>
      <c r="FJU113" s="356"/>
      <c r="FJV113" s="356"/>
      <c r="FJW113" s="356"/>
      <c r="FJX113" s="356"/>
      <c r="FJY113" s="356"/>
      <c r="FJZ113" s="356"/>
      <c r="FKA113" s="356"/>
      <c r="FKB113" s="356"/>
      <c r="FKC113" s="356"/>
      <c r="FKD113" s="356"/>
      <c r="FKE113" s="356"/>
      <c r="FKF113" s="356"/>
      <c r="FKG113" s="356"/>
      <c r="FKH113" s="356"/>
      <c r="FKI113" s="356"/>
      <c r="FKJ113" s="356"/>
      <c r="FKK113" s="356"/>
      <c r="FKL113" s="356"/>
      <c r="FKM113" s="356"/>
      <c r="FKN113" s="356"/>
      <c r="FKO113" s="356"/>
      <c r="FKP113" s="356"/>
      <c r="FKQ113" s="356"/>
      <c r="FKR113" s="356"/>
      <c r="FKS113" s="356"/>
      <c r="FKT113" s="356"/>
      <c r="FKU113" s="356"/>
      <c r="FKV113" s="356"/>
      <c r="FKW113" s="356"/>
      <c r="FKX113" s="356"/>
      <c r="FKY113" s="356"/>
      <c r="FKZ113" s="356"/>
      <c r="FLA113" s="356"/>
      <c r="FLB113" s="356"/>
      <c r="FLC113" s="356"/>
      <c r="FLD113" s="356"/>
      <c r="FLE113" s="356"/>
      <c r="FLF113" s="356"/>
      <c r="FLG113" s="356"/>
      <c r="FLH113" s="356"/>
      <c r="FLI113" s="356"/>
      <c r="FLJ113" s="356"/>
      <c r="FLK113" s="356"/>
      <c r="FLL113" s="356"/>
      <c r="FLM113" s="356"/>
      <c r="FLN113" s="356"/>
      <c r="FLO113" s="356"/>
      <c r="FLP113" s="356"/>
      <c r="FLQ113" s="356"/>
      <c r="FLR113" s="356"/>
      <c r="FLS113" s="356"/>
      <c r="FLT113" s="356"/>
      <c r="FLU113" s="356"/>
      <c r="FLV113" s="356"/>
      <c r="FLW113" s="356"/>
      <c r="FLX113" s="356"/>
      <c r="FLY113" s="356"/>
      <c r="FLZ113" s="356"/>
      <c r="FMA113" s="356"/>
      <c r="FMB113" s="356"/>
      <c r="FMC113" s="356"/>
      <c r="FMD113" s="356"/>
      <c r="FME113" s="356"/>
      <c r="FMF113" s="356"/>
      <c r="FMG113" s="356"/>
      <c r="FMH113" s="356"/>
      <c r="FMI113" s="356"/>
      <c r="FMJ113" s="356"/>
      <c r="FMK113" s="356"/>
      <c r="FML113" s="356"/>
      <c r="FMM113" s="356"/>
      <c r="FMN113" s="356"/>
      <c r="FMO113" s="356"/>
      <c r="FMP113" s="356"/>
      <c r="FMQ113" s="356"/>
      <c r="FMR113" s="356"/>
      <c r="FMS113" s="356"/>
      <c r="FMT113" s="356"/>
      <c r="FMU113" s="356"/>
      <c r="FMV113" s="356"/>
      <c r="FMW113" s="356"/>
      <c r="FMX113" s="356"/>
      <c r="FMY113" s="356"/>
      <c r="FMZ113" s="356"/>
      <c r="FNA113" s="356"/>
      <c r="FNB113" s="356"/>
      <c r="FNC113" s="356"/>
      <c r="FND113" s="356"/>
      <c r="FNE113" s="356"/>
      <c r="FNF113" s="356"/>
      <c r="FNG113" s="356"/>
      <c r="FNH113" s="356"/>
      <c r="FNI113" s="356"/>
      <c r="FNJ113" s="356"/>
      <c r="FNK113" s="356"/>
      <c r="FNL113" s="356"/>
      <c r="FNM113" s="356"/>
      <c r="FNN113" s="356"/>
      <c r="FNO113" s="356"/>
      <c r="FNP113" s="356"/>
      <c r="FNQ113" s="356"/>
      <c r="FNR113" s="356"/>
      <c r="FNS113" s="356"/>
      <c r="FNT113" s="356"/>
      <c r="FNU113" s="356"/>
      <c r="FNV113" s="356"/>
      <c r="FNW113" s="356"/>
      <c r="FNX113" s="356"/>
      <c r="FNY113" s="356"/>
      <c r="FNZ113" s="356"/>
      <c r="FOA113" s="356"/>
      <c r="FOB113" s="356"/>
      <c r="FOC113" s="356"/>
      <c r="FOD113" s="356"/>
      <c r="FOE113" s="356"/>
      <c r="FOF113" s="356"/>
      <c r="FOG113" s="356"/>
      <c r="FOH113" s="356"/>
      <c r="FOI113" s="356"/>
      <c r="FOJ113" s="356"/>
      <c r="FOK113" s="356"/>
      <c r="FOL113" s="356"/>
      <c r="FOM113" s="356"/>
      <c r="FON113" s="356"/>
      <c r="FOO113" s="356"/>
      <c r="FOP113" s="356"/>
      <c r="FOQ113" s="356"/>
      <c r="FOR113" s="356"/>
      <c r="FOS113" s="356"/>
      <c r="FOT113" s="356"/>
      <c r="FOU113" s="356"/>
      <c r="FOV113" s="356"/>
      <c r="FOW113" s="356"/>
      <c r="FOX113" s="356"/>
      <c r="FOY113" s="356"/>
      <c r="FOZ113" s="356"/>
      <c r="FPA113" s="356"/>
      <c r="FPB113" s="356"/>
      <c r="FPC113" s="356"/>
      <c r="FPD113" s="356"/>
      <c r="FPE113" s="356"/>
      <c r="FPF113" s="356"/>
      <c r="FPG113" s="356"/>
      <c r="FPH113" s="356"/>
      <c r="FPI113" s="356"/>
      <c r="FPJ113" s="356"/>
      <c r="FPK113" s="356"/>
      <c r="FPL113" s="356"/>
      <c r="FPM113" s="356"/>
      <c r="FPN113" s="356"/>
      <c r="FPO113" s="356"/>
      <c r="FPP113" s="356"/>
      <c r="FPQ113" s="356"/>
      <c r="FPR113" s="356"/>
      <c r="FPS113" s="356"/>
      <c r="FPT113" s="356"/>
      <c r="FPU113" s="356"/>
      <c r="FPV113" s="356"/>
      <c r="FPW113" s="356"/>
      <c r="FPX113" s="356"/>
      <c r="FPY113" s="356"/>
      <c r="FPZ113" s="356"/>
      <c r="FQA113" s="356"/>
      <c r="FQB113" s="356"/>
      <c r="FQC113" s="356"/>
      <c r="FQD113" s="356"/>
      <c r="FQE113" s="356"/>
      <c r="FQF113" s="356"/>
      <c r="FQG113" s="356"/>
      <c r="FQH113" s="356"/>
      <c r="FQI113" s="356"/>
      <c r="FQJ113" s="356"/>
      <c r="FQK113" s="356"/>
      <c r="FQL113" s="356"/>
      <c r="FQM113" s="356"/>
      <c r="FQN113" s="356"/>
      <c r="FQO113" s="356"/>
      <c r="FQP113" s="356"/>
      <c r="FQQ113" s="356"/>
      <c r="FQR113" s="356"/>
      <c r="FQS113" s="356"/>
      <c r="FQT113" s="356"/>
      <c r="FQU113" s="356"/>
      <c r="FQV113" s="356"/>
      <c r="FQW113" s="356"/>
      <c r="FQX113" s="356"/>
      <c r="FQY113" s="356"/>
      <c r="FQZ113" s="356"/>
      <c r="FRA113" s="356"/>
      <c r="FRB113" s="356"/>
      <c r="FRC113" s="356"/>
      <c r="FRD113" s="356"/>
      <c r="FRE113" s="356"/>
      <c r="FRF113" s="356"/>
      <c r="FRG113" s="356"/>
      <c r="FRH113" s="356"/>
      <c r="FRI113" s="356"/>
      <c r="FRJ113" s="356"/>
      <c r="FRK113" s="356"/>
      <c r="FRL113" s="356"/>
      <c r="FRM113" s="356"/>
      <c r="FRN113" s="356"/>
      <c r="FRO113" s="356"/>
      <c r="FRP113" s="356"/>
      <c r="FRQ113" s="356"/>
      <c r="FRR113" s="356"/>
      <c r="FRS113" s="356"/>
      <c r="FRT113" s="356"/>
      <c r="FRU113" s="356"/>
      <c r="FRV113" s="356"/>
      <c r="FRW113" s="356"/>
      <c r="FRX113" s="356"/>
      <c r="FRY113" s="356"/>
      <c r="FRZ113" s="356"/>
      <c r="FSA113" s="356"/>
      <c r="FSB113" s="356"/>
      <c r="FSC113" s="356"/>
      <c r="FSD113" s="356"/>
      <c r="FSE113" s="356"/>
      <c r="FSF113" s="356"/>
      <c r="FSG113" s="356"/>
      <c r="FSH113" s="356"/>
      <c r="FSI113" s="356"/>
      <c r="FSJ113" s="356"/>
      <c r="FSK113" s="356"/>
      <c r="FSL113" s="356"/>
      <c r="FSM113" s="356"/>
      <c r="FSN113" s="356"/>
      <c r="FSO113" s="356"/>
      <c r="FSP113" s="356"/>
      <c r="FSQ113" s="356"/>
      <c r="FSR113" s="356"/>
      <c r="FSS113" s="356"/>
      <c r="FST113" s="356"/>
      <c r="FSU113" s="356"/>
      <c r="FSV113" s="356"/>
      <c r="FSW113" s="356"/>
      <c r="FSX113" s="356"/>
      <c r="FSY113" s="356"/>
      <c r="FSZ113" s="356"/>
      <c r="FTA113" s="356"/>
      <c r="FTB113" s="356"/>
      <c r="FTC113" s="356"/>
      <c r="FTD113" s="356"/>
      <c r="FTE113" s="356"/>
      <c r="FTF113" s="356"/>
      <c r="FTG113" s="356"/>
      <c r="FTH113" s="356"/>
      <c r="FTI113" s="356"/>
      <c r="FTJ113" s="356"/>
      <c r="FTK113" s="356"/>
      <c r="FTL113" s="356"/>
      <c r="FTM113" s="356"/>
      <c r="FTN113" s="356"/>
      <c r="FTO113" s="356"/>
      <c r="FTP113" s="356"/>
      <c r="FTQ113" s="356"/>
      <c r="FTR113" s="356"/>
      <c r="FTS113" s="356"/>
      <c r="FTT113" s="356"/>
      <c r="FTU113" s="356"/>
      <c r="FTV113" s="356"/>
      <c r="FTW113" s="356"/>
      <c r="FTX113" s="356"/>
      <c r="FTY113" s="356"/>
      <c r="FTZ113" s="356"/>
      <c r="FUA113" s="356"/>
      <c r="FUB113" s="356"/>
      <c r="FUC113" s="356"/>
      <c r="FUD113" s="356"/>
      <c r="FUE113" s="356"/>
      <c r="FUF113" s="356"/>
      <c r="FUG113" s="356"/>
      <c r="FUH113" s="356"/>
      <c r="FUI113" s="356"/>
      <c r="FUJ113" s="356"/>
      <c r="FUK113" s="356"/>
      <c r="FUL113" s="356"/>
      <c r="FUM113" s="356"/>
      <c r="FUN113" s="356"/>
      <c r="FUO113" s="356"/>
      <c r="FUP113" s="356"/>
      <c r="FUQ113" s="356"/>
      <c r="FUR113" s="356"/>
      <c r="FUS113" s="356"/>
      <c r="FUT113" s="356"/>
      <c r="FUU113" s="356"/>
      <c r="FUV113" s="356"/>
      <c r="FUW113" s="356"/>
      <c r="FUX113" s="356"/>
      <c r="FUY113" s="356"/>
      <c r="FUZ113" s="356"/>
      <c r="FVA113" s="356"/>
      <c r="FVB113" s="356"/>
      <c r="FVC113" s="356"/>
      <c r="FVD113" s="356"/>
      <c r="FVE113" s="356"/>
      <c r="FVF113" s="356"/>
      <c r="FVG113" s="356"/>
      <c r="FVH113" s="356"/>
      <c r="FVI113" s="356"/>
      <c r="FVJ113" s="356"/>
      <c r="FVK113" s="356"/>
      <c r="FVL113" s="356"/>
      <c r="FVM113" s="356"/>
      <c r="FVN113" s="356"/>
      <c r="FVO113" s="356"/>
      <c r="FVP113" s="356"/>
      <c r="FVQ113" s="356"/>
      <c r="FVR113" s="356"/>
      <c r="FVS113" s="356"/>
      <c r="FVT113" s="356"/>
      <c r="FVU113" s="356"/>
      <c r="FVV113" s="356"/>
      <c r="FVW113" s="356"/>
      <c r="FVX113" s="356"/>
      <c r="FVY113" s="356"/>
      <c r="FVZ113" s="356"/>
      <c r="FWA113" s="356"/>
      <c r="FWB113" s="356"/>
      <c r="FWC113" s="356"/>
      <c r="FWD113" s="356"/>
      <c r="FWE113" s="356"/>
      <c r="FWF113" s="356"/>
      <c r="FWG113" s="356"/>
      <c r="FWH113" s="356"/>
      <c r="FWI113" s="356"/>
      <c r="FWJ113" s="356"/>
      <c r="FWK113" s="356"/>
      <c r="FWL113" s="356"/>
      <c r="FWM113" s="356"/>
      <c r="FWN113" s="356"/>
      <c r="FWO113" s="356"/>
      <c r="FWP113" s="356"/>
      <c r="FWQ113" s="356"/>
      <c r="FWR113" s="356"/>
      <c r="FWS113" s="356"/>
      <c r="FWT113" s="356"/>
      <c r="FWU113" s="356"/>
      <c r="FWV113" s="356"/>
      <c r="FWW113" s="356"/>
      <c r="FWX113" s="356"/>
      <c r="FWY113" s="356"/>
      <c r="FWZ113" s="356"/>
      <c r="FXA113" s="356"/>
      <c r="FXB113" s="356"/>
      <c r="FXC113" s="356"/>
      <c r="FXD113" s="356"/>
      <c r="FXE113" s="356"/>
      <c r="FXF113" s="356"/>
      <c r="FXG113" s="356"/>
      <c r="FXH113" s="356"/>
      <c r="FXI113" s="356"/>
      <c r="FXJ113" s="356"/>
      <c r="FXK113" s="356"/>
      <c r="FXL113" s="356"/>
      <c r="FXM113" s="356"/>
      <c r="FXN113" s="356"/>
      <c r="FXO113" s="356"/>
      <c r="FXP113" s="356"/>
      <c r="FXQ113" s="356"/>
      <c r="FXR113" s="356"/>
      <c r="FXS113" s="356"/>
      <c r="FXT113" s="356"/>
      <c r="FXU113" s="356"/>
      <c r="FXV113" s="356"/>
      <c r="FXW113" s="356"/>
      <c r="FXX113" s="356"/>
      <c r="FXY113" s="356"/>
      <c r="FXZ113" s="356"/>
      <c r="FYA113" s="356"/>
      <c r="FYB113" s="356"/>
      <c r="FYC113" s="356"/>
      <c r="FYD113" s="356"/>
      <c r="FYE113" s="356"/>
      <c r="FYF113" s="356"/>
      <c r="FYG113" s="356"/>
      <c r="FYH113" s="356"/>
      <c r="FYI113" s="356"/>
      <c r="FYJ113" s="356"/>
      <c r="FYK113" s="356"/>
      <c r="FYL113" s="356"/>
      <c r="FYM113" s="356"/>
      <c r="FYN113" s="356"/>
      <c r="FYO113" s="356"/>
      <c r="FYP113" s="356"/>
      <c r="FYQ113" s="356"/>
      <c r="FYR113" s="356"/>
      <c r="FYS113" s="356"/>
      <c r="FYT113" s="356"/>
      <c r="FYU113" s="356"/>
      <c r="FYV113" s="356"/>
      <c r="FYW113" s="356"/>
      <c r="FYX113" s="356"/>
      <c r="FYY113" s="356"/>
      <c r="FYZ113" s="356"/>
      <c r="FZA113" s="356"/>
      <c r="FZB113" s="356"/>
      <c r="FZC113" s="356"/>
      <c r="FZD113" s="356"/>
      <c r="FZE113" s="356"/>
      <c r="FZF113" s="356"/>
      <c r="FZG113" s="356"/>
      <c r="FZH113" s="356"/>
      <c r="FZI113" s="356"/>
      <c r="FZJ113" s="356"/>
      <c r="FZK113" s="356"/>
      <c r="FZL113" s="356"/>
      <c r="FZM113" s="356"/>
      <c r="FZN113" s="356"/>
      <c r="FZO113" s="356"/>
      <c r="FZP113" s="356"/>
      <c r="FZQ113" s="356"/>
      <c r="FZR113" s="356"/>
      <c r="FZS113" s="356"/>
      <c r="FZT113" s="356"/>
      <c r="FZU113" s="356"/>
      <c r="FZV113" s="356"/>
      <c r="FZW113" s="356"/>
      <c r="FZX113" s="356"/>
      <c r="FZY113" s="356"/>
      <c r="FZZ113" s="356"/>
      <c r="GAA113" s="356"/>
      <c r="GAB113" s="356"/>
      <c r="GAC113" s="356"/>
      <c r="GAD113" s="356"/>
      <c r="GAE113" s="356"/>
      <c r="GAF113" s="356"/>
      <c r="GAG113" s="356"/>
      <c r="GAH113" s="356"/>
      <c r="GAI113" s="356"/>
      <c r="GAJ113" s="356"/>
      <c r="GAK113" s="356"/>
      <c r="GAL113" s="356"/>
      <c r="GAM113" s="356"/>
      <c r="GAN113" s="356"/>
      <c r="GAO113" s="356"/>
      <c r="GAP113" s="356"/>
      <c r="GAQ113" s="356"/>
      <c r="GAR113" s="356"/>
      <c r="GAS113" s="356"/>
      <c r="GAT113" s="356"/>
      <c r="GAU113" s="356"/>
      <c r="GAV113" s="356"/>
      <c r="GAW113" s="356"/>
      <c r="GAX113" s="356"/>
      <c r="GAY113" s="356"/>
      <c r="GAZ113" s="356"/>
      <c r="GBA113" s="356"/>
      <c r="GBB113" s="356"/>
      <c r="GBC113" s="356"/>
      <c r="GBD113" s="356"/>
      <c r="GBE113" s="356"/>
      <c r="GBF113" s="356"/>
      <c r="GBG113" s="356"/>
      <c r="GBH113" s="356"/>
      <c r="GBI113" s="356"/>
      <c r="GBJ113" s="356"/>
      <c r="GBK113" s="356"/>
      <c r="GBL113" s="356"/>
      <c r="GBM113" s="356"/>
      <c r="GBN113" s="356"/>
      <c r="GBO113" s="356"/>
      <c r="GBP113" s="356"/>
      <c r="GBQ113" s="356"/>
      <c r="GBR113" s="356"/>
      <c r="GBS113" s="356"/>
      <c r="GBT113" s="356"/>
      <c r="GBU113" s="356"/>
      <c r="GBV113" s="356"/>
      <c r="GBW113" s="356"/>
      <c r="GBX113" s="356"/>
      <c r="GBY113" s="356"/>
      <c r="GBZ113" s="356"/>
      <c r="GCA113" s="356"/>
      <c r="GCB113" s="356"/>
      <c r="GCC113" s="356"/>
      <c r="GCD113" s="356"/>
      <c r="GCE113" s="356"/>
      <c r="GCF113" s="356"/>
      <c r="GCG113" s="356"/>
      <c r="GCH113" s="356"/>
      <c r="GCI113" s="356"/>
      <c r="GCJ113" s="356"/>
      <c r="GCK113" s="356"/>
      <c r="GCL113" s="356"/>
      <c r="GCM113" s="356"/>
      <c r="GCN113" s="356"/>
      <c r="GCO113" s="356"/>
      <c r="GCP113" s="356"/>
      <c r="GCQ113" s="356"/>
      <c r="GCR113" s="356"/>
      <c r="GCS113" s="356"/>
      <c r="GCT113" s="356"/>
      <c r="GCU113" s="356"/>
      <c r="GCV113" s="356"/>
      <c r="GCW113" s="356"/>
      <c r="GCX113" s="356"/>
      <c r="GCY113" s="356"/>
      <c r="GCZ113" s="356"/>
      <c r="GDA113" s="356"/>
      <c r="GDB113" s="356"/>
      <c r="GDC113" s="356"/>
      <c r="GDD113" s="356"/>
      <c r="GDE113" s="356"/>
      <c r="GDF113" s="356"/>
      <c r="GDG113" s="356"/>
      <c r="GDH113" s="356"/>
      <c r="GDI113" s="356"/>
      <c r="GDJ113" s="356"/>
      <c r="GDK113" s="356"/>
      <c r="GDL113" s="356"/>
      <c r="GDM113" s="356"/>
      <c r="GDN113" s="356"/>
      <c r="GDO113" s="356"/>
      <c r="GDP113" s="356"/>
      <c r="GDQ113" s="356"/>
      <c r="GDR113" s="356"/>
      <c r="GDS113" s="356"/>
      <c r="GDT113" s="356"/>
      <c r="GDU113" s="356"/>
      <c r="GDV113" s="356"/>
      <c r="GDW113" s="356"/>
      <c r="GDX113" s="356"/>
      <c r="GDY113" s="356"/>
      <c r="GDZ113" s="356"/>
      <c r="GEA113" s="356"/>
      <c r="GEB113" s="356"/>
      <c r="GEC113" s="356"/>
      <c r="GED113" s="356"/>
      <c r="GEE113" s="356"/>
      <c r="GEF113" s="356"/>
      <c r="GEG113" s="356"/>
      <c r="GEH113" s="356"/>
      <c r="GEI113" s="356"/>
      <c r="GEJ113" s="356"/>
      <c r="GEK113" s="356"/>
      <c r="GEL113" s="356"/>
      <c r="GEM113" s="356"/>
      <c r="GEN113" s="356"/>
      <c r="GEO113" s="356"/>
      <c r="GEP113" s="356"/>
      <c r="GEQ113" s="356"/>
      <c r="GER113" s="356"/>
      <c r="GES113" s="356"/>
      <c r="GET113" s="356"/>
      <c r="GEU113" s="356"/>
      <c r="GEV113" s="356"/>
      <c r="GEW113" s="356"/>
      <c r="GEX113" s="356"/>
      <c r="GEY113" s="356"/>
      <c r="GEZ113" s="356"/>
      <c r="GFA113" s="356"/>
      <c r="GFB113" s="356"/>
      <c r="GFC113" s="356"/>
      <c r="GFD113" s="356"/>
      <c r="GFE113" s="356"/>
      <c r="GFF113" s="356"/>
      <c r="GFG113" s="356"/>
      <c r="GFH113" s="356"/>
      <c r="GFI113" s="356"/>
      <c r="GFJ113" s="356"/>
      <c r="GFK113" s="356"/>
      <c r="GFL113" s="356"/>
      <c r="GFM113" s="356"/>
      <c r="GFN113" s="356"/>
      <c r="GFO113" s="356"/>
      <c r="GFP113" s="356"/>
      <c r="GFQ113" s="356"/>
      <c r="GFR113" s="356"/>
      <c r="GFS113" s="356"/>
      <c r="GFT113" s="356"/>
      <c r="GFU113" s="356"/>
      <c r="GFV113" s="356"/>
      <c r="GFW113" s="356"/>
      <c r="GFX113" s="356"/>
      <c r="GFY113" s="356"/>
      <c r="GFZ113" s="356"/>
      <c r="GGA113" s="356"/>
      <c r="GGB113" s="356"/>
      <c r="GGC113" s="356"/>
      <c r="GGD113" s="356"/>
      <c r="GGE113" s="356"/>
      <c r="GGF113" s="356"/>
      <c r="GGG113" s="356"/>
      <c r="GGH113" s="356"/>
      <c r="GGI113" s="356"/>
      <c r="GGJ113" s="356"/>
      <c r="GGK113" s="356"/>
      <c r="GGL113" s="356"/>
      <c r="GGM113" s="356"/>
      <c r="GGN113" s="356"/>
      <c r="GGO113" s="356"/>
      <c r="GGP113" s="356"/>
      <c r="GGQ113" s="356"/>
      <c r="GGR113" s="356"/>
      <c r="GGS113" s="356"/>
      <c r="GGT113" s="356"/>
      <c r="GGU113" s="356"/>
      <c r="GGV113" s="356"/>
      <c r="GGW113" s="356"/>
      <c r="GGX113" s="356"/>
      <c r="GGY113" s="356"/>
      <c r="GGZ113" s="356"/>
      <c r="GHA113" s="356"/>
      <c r="GHB113" s="356"/>
      <c r="GHC113" s="356"/>
      <c r="GHD113" s="356"/>
      <c r="GHE113" s="356"/>
      <c r="GHF113" s="356"/>
      <c r="GHG113" s="356"/>
      <c r="GHH113" s="356"/>
      <c r="GHI113" s="356"/>
      <c r="GHJ113" s="356"/>
      <c r="GHK113" s="356"/>
      <c r="GHL113" s="356"/>
      <c r="GHM113" s="356"/>
      <c r="GHN113" s="356"/>
      <c r="GHO113" s="356"/>
      <c r="GHP113" s="356"/>
      <c r="GHQ113" s="356"/>
      <c r="GHR113" s="356"/>
      <c r="GHS113" s="356"/>
      <c r="GHT113" s="356"/>
      <c r="GHU113" s="356"/>
      <c r="GHV113" s="356"/>
      <c r="GHW113" s="356"/>
      <c r="GHX113" s="356"/>
      <c r="GHY113" s="356"/>
      <c r="GHZ113" s="356"/>
      <c r="GIA113" s="356"/>
      <c r="GIB113" s="356"/>
      <c r="GIC113" s="356"/>
      <c r="GID113" s="356"/>
      <c r="GIE113" s="356"/>
      <c r="GIF113" s="356"/>
      <c r="GIG113" s="356"/>
      <c r="GIH113" s="356"/>
      <c r="GII113" s="356"/>
      <c r="GIJ113" s="356"/>
      <c r="GIK113" s="356"/>
      <c r="GIL113" s="356"/>
      <c r="GIM113" s="356"/>
      <c r="GIN113" s="356"/>
      <c r="GIO113" s="356"/>
      <c r="GIP113" s="356"/>
      <c r="GIQ113" s="356"/>
      <c r="GIR113" s="356"/>
      <c r="GIS113" s="356"/>
      <c r="GIT113" s="356"/>
      <c r="GIU113" s="356"/>
      <c r="GIV113" s="356"/>
      <c r="GIW113" s="356"/>
      <c r="GIX113" s="356"/>
      <c r="GIY113" s="356"/>
      <c r="GIZ113" s="356"/>
      <c r="GJA113" s="356"/>
      <c r="GJB113" s="356"/>
      <c r="GJC113" s="356"/>
      <c r="GJD113" s="356"/>
      <c r="GJE113" s="356"/>
      <c r="GJF113" s="356"/>
      <c r="GJG113" s="356"/>
      <c r="GJH113" s="356"/>
      <c r="GJI113" s="356"/>
      <c r="GJJ113" s="356"/>
      <c r="GJK113" s="356"/>
      <c r="GJL113" s="356"/>
      <c r="GJM113" s="356"/>
      <c r="GJN113" s="356"/>
      <c r="GJO113" s="356"/>
      <c r="GJP113" s="356"/>
      <c r="GJQ113" s="356"/>
      <c r="GJR113" s="356"/>
      <c r="GJS113" s="356"/>
      <c r="GJT113" s="356"/>
      <c r="GJU113" s="356"/>
      <c r="GJV113" s="356"/>
      <c r="GJW113" s="356"/>
      <c r="GJX113" s="356"/>
      <c r="GJY113" s="356"/>
      <c r="GJZ113" s="356"/>
      <c r="GKA113" s="356"/>
      <c r="GKB113" s="356"/>
      <c r="GKC113" s="356"/>
      <c r="GKD113" s="356"/>
      <c r="GKE113" s="356"/>
      <c r="GKF113" s="356"/>
      <c r="GKG113" s="356"/>
      <c r="GKH113" s="356"/>
      <c r="GKI113" s="356"/>
      <c r="GKJ113" s="356"/>
      <c r="GKK113" s="356"/>
      <c r="GKL113" s="356"/>
      <c r="GKM113" s="356"/>
      <c r="GKN113" s="356"/>
      <c r="GKO113" s="356"/>
      <c r="GKP113" s="356"/>
      <c r="GKQ113" s="356"/>
      <c r="GKR113" s="356"/>
      <c r="GKS113" s="356"/>
      <c r="GKT113" s="356"/>
      <c r="GKU113" s="356"/>
      <c r="GKV113" s="356"/>
      <c r="GKW113" s="356"/>
      <c r="GKX113" s="356"/>
      <c r="GKY113" s="356"/>
      <c r="GKZ113" s="356"/>
      <c r="GLA113" s="356"/>
      <c r="GLB113" s="356"/>
      <c r="GLC113" s="356"/>
      <c r="GLD113" s="356"/>
      <c r="GLE113" s="356"/>
      <c r="GLF113" s="356"/>
      <c r="GLG113" s="356"/>
      <c r="GLH113" s="356"/>
      <c r="GLI113" s="356"/>
      <c r="GLJ113" s="356"/>
      <c r="GLK113" s="356"/>
      <c r="GLL113" s="356"/>
      <c r="GLM113" s="356"/>
      <c r="GLN113" s="356"/>
      <c r="GLO113" s="356"/>
      <c r="GLP113" s="356"/>
      <c r="GLQ113" s="356"/>
      <c r="GLR113" s="356"/>
      <c r="GLS113" s="356"/>
      <c r="GLT113" s="356"/>
      <c r="GLU113" s="356"/>
      <c r="GLV113" s="356"/>
      <c r="GLW113" s="356"/>
      <c r="GLX113" s="356"/>
      <c r="GLY113" s="356"/>
      <c r="GLZ113" s="356"/>
      <c r="GMA113" s="356"/>
      <c r="GMB113" s="356"/>
      <c r="GMC113" s="356"/>
      <c r="GMD113" s="356"/>
      <c r="GME113" s="356"/>
      <c r="GMF113" s="356"/>
      <c r="GMG113" s="356"/>
      <c r="GMH113" s="356"/>
      <c r="GMI113" s="356"/>
      <c r="GMJ113" s="356"/>
      <c r="GMK113" s="356"/>
      <c r="GML113" s="356"/>
      <c r="GMM113" s="356"/>
      <c r="GMN113" s="356"/>
      <c r="GMO113" s="356"/>
      <c r="GMP113" s="356"/>
      <c r="GMQ113" s="356"/>
      <c r="GMR113" s="356"/>
      <c r="GMS113" s="356"/>
      <c r="GMT113" s="356"/>
      <c r="GMU113" s="356"/>
      <c r="GMV113" s="356"/>
      <c r="GMW113" s="356"/>
      <c r="GMX113" s="356"/>
      <c r="GMY113" s="356"/>
      <c r="GMZ113" s="356"/>
      <c r="GNA113" s="356"/>
      <c r="GNB113" s="356"/>
      <c r="GNC113" s="356"/>
      <c r="GND113" s="356"/>
      <c r="GNE113" s="356"/>
      <c r="GNF113" s="356"/>
      <c r="GNG113" s="356"/>
      <c r="GNH113" s="356"/>
      <c r="GNI113" s="356"/>
      <c r="GNJ113" s="356"/>
      <c r="GNK113" s="356"/>
      <c r="GNL113" s="356"/>
      <c r="GNM113" s="356"/>
      <c r="GNN113" s="356"/>
      <c r="GNO113" s="356"/>
      <c r="GNP113" s="356"/>
      <c r="GNQ113" s="356"/>
      <c r="GNR113" s="356"/>
      <c r="GNS113" s="356"/>
      <c r="GNT113" s="356"/>
      <c r="GNU113" s="356"/>
      <c r="GNV113" s="356"/>
      <c r="GNW113" s="356"/>
      <c r="GNX113" s="356"/>
      <c r="GNY113" s="356"/>
      <c r="GNZ113" s="356"/>
      <c r="GOA113" s="356"/>
      <c r="GOB113" s="356"/>
      <c r="GOC113" s="356"/>
      <c r="GOD113" s="356"/>
      <c r="GOE113" s="356"/>
      <c r="GOF113" s="356"/>
      <c r="GOG113" s="356"/>
      <c r="GOH113" s="356"/>
      <c r="GOI113" s="356"/>
      <c r="GOJ113" s="356"/>
      <c r="GOK113" s="356"/>
      <c r="GOL113" s="356"/>
      <c r="GOM113" s="356"/>
      <c r="GON113" s="356"/>
      <c r="GOO113" s="356"/>
      <c r="GOP113" s="356"/>
      <c r="GOQ113" s="356"/>
      <c r="GOR113" s="356"/>
      <c r="GOS113" s="356"/>
      <c r="GOT113" s="356"/>
      <c r="GOU113" s="356"/>
      <c r="GOV113" s="356"/>
      <c r="GOW113" s="356"/>
      <c r="GOX113" s="356"/>
      <c r="GOY113" s="356"/>
      <c r="GOZ113" s="356"/>
      <c r="GPA113" s="356"/>
      <c r="GPB113" s="356"/>
      <c r="GPC113" s="356"/>
      <c r="GPD113" s="356"/>
      <c r="GPE113" s="356"/>
      <c r="GPF113" s="356"/>
      <c r="GPG113" s="356"/>
      <c r="GPH113" s="356"/>
      <c r="GPI113" s="356"/>
      <c r="GPJ113" s="356"/>
      <c r="GPK113" s="356"/>
      <c r="GPL113" s="356"/>
      <c r="GPM113" s="356"/>
      <c r="GPN113" s="356"/>
      <c r="GPO113" s="356"/>
      <c r="GPP113" s="356"/>
      <c r="GPQ113" s="356"/>
      <c r="GPR113" s="356"/>
      <c r="GPS113" s="356"/>
      <c r="GPT113" s="356"/>
      <c r="GPU113" s="356"/>
      <c r="GPV113" s="356"/>
      <c r="GPW113" s="356"/>
      <c r="GPX113" s="356"/>
      <c r="GPY113" s="356"/>
      <c r="GPZ113" s="356"/>
      <c r="GQA113" s="356"/>
      <c r="GQB113" s="356"/>
      <c r="GQC113" s="356"/>
      <c r="GQD113" s="356"/>
      <c r="GQE113" s="356"/>
      <c r="GQF113" s="356"/>
      <c r="GQG113" s="356"/>
      <c r="GQH113" s="356"/>
      <c r="GQI113" s="356"/>
      <c r="GQJ113" s="356"/>
      <c r="GQK113" s="356"/>
      <c r="GQL113" s="356"/>
      <c r="GQM113" s="356"/>
      <c r="GQN113" s="356"/>
      <c r="GQO113" s="356"/>
      <c r="GQP113" s="356"/>
      <c r="GQQ113" s="356"/>
      <c r="GQR113" s="356"/>
      <c r="GQS113" s="356"/>
      <c r="GQT113" s="356"/>
      <c r="GQU113" s="356"/>
      <c r="GQV113" s="356"/>
      <c r="GQW113" s="356"/>
      <c r="GQX113" s="356"/>
      <c r="GQY113" s="356"/>
      <c r="GQZ113" s="356"/>
      <c r="GRA113" s="356"/>
      <c r="GRB113" s="356"/>
      <c r="GRC113" s="356"/>
      <c r="GRD113" s="356"/>
      <c r="GRE113" s="356"/>
      <c r="GRF113" s="356"/>
      <c r="GRG113" s="356"/>
      <c r="GRH113" s="356"/>
      <c r="GRI113" s="356"/>
      <c r="GRJ113" s="356"/>
      <c r="GRK113" s="356"/>
      <c r="GRL113" s="356"/>
      <c r="GRM113" s="356"/>
      <c r="GRN113" s="356"/>
      <c r="GRO113" s="356"/>
      <c r="GRP113" s="356"/>
      <c r="GRQ113" s="356"/>
      <c r="GRR113" s="356"/>
      <c r="GRS113" s="356"/>
      <c r="GRT113" s="356"/>
      <c r="GRU113" s="356"/>
      <c r="GRV113" s="356"/>
      <c r="GRW113" s="356"/>
      <c r="GRX113" s="356"/>
      <c r="GRY113" s="356"/>
      <c r="GRZ113" s="356"/>
      <c r="GSA113" s="356"/>
      <c r="GSB113" s="356"/>
      <c r="GSC113" s="356"/>
      <c r="GSD113" s="356"/>
      <c r="GSE113" s="356"/>
      <c r="GSF113" s="356"/>
      <c r="GSG113" s="356"/>
      <c r="GSH113" s="356"/>
      <c r="GSI113" s="356"/>
      <c r="GSJ113" s="356"/>
      <c r="GSK113" s="356"/>
      <c r="GSL113" s="356"/>
      <c r="GSM113" s="356"/>
      <c r="GSN113" s="356"/>
      <c r="GSO113" s="356"/>
      <c r="GSP113" s="356"/>
      <c r="GSQ113" s="356"/>
      <c r="GSR113" s="356"/>
      <c r="GSS113" s="356"/>
      <c r="GST113" s="356"/>
      <c r="GSU113" s="356"/>
      <c r="GSV113" s="356"/>
      <c r="GSW113" s="356"/>
      <c r="GSX113" s="356"/>
      <c r="GSY113" s="356"/>
      <c r="GSZ113" s="356"/>
      <c r="GTA113" s="356"/>
      <c r="GTB113" s="356"/>
      <c r="GTC113" s="356"/>
      <c r="GTD113" s="356"/>
      <c r="GTE113" s="356"/>
      <c r="GTF113" s="356"/>
      <c r="GTG113" s="356"/>
      <c r="GTH113" s="356"/>
      <c r="GTI113" s="356"/>
      <c r="GTJ113" s="356"/>
      <c r="GTK113" s="356"/>
      <c r="GTL113" s="356"/>
      <c r="GTM113" s="356"/>
      <c r="GTN113" s="356"/>
      <c r="GTO113" s="356"/>
      <c r="GTP113" s="356"/>
      <c r="GTQ113" s="356"/>
      <c r="GTR113" s="356"/>
      <c r="GTS113" s="356"/>
      <c r="GTT113" s="356"/>
      <c r="GTU113" s="356"/>
      <c r="GTV113" s="356"/>
      <c r="GTW113" s="356"/>
      <c r="GTX113" s="356"/>
      <c r="GTY113" s="356"/>
      <c r="GTZ113" s="356"/>
      <c r="GUA113" s="356"/>
      <c r="GUB113" s="356"/>
      <c r="GUC113" s="356"/>
      <c r="GUD113" s="356"/>
      <c r="GUE113" s="356"/>
      <c r="GUF113" s="356"/>
      <c r="GUG113" s="356"/>
      <c r="GUH113" s="356"/>
      <c r="GUI113" s="356"/>
      <c r="GUJ113" s="356"/>
      <c r="GUK113" s="356"/>
      <c r="GUL113" s="356"/>
      <c r="GUM113" s="356"/>
      <c r="GUN113" s="356"/>
      <c r="GUO113" s="356"/>
      <c r="GUP113" s="356"/>
      <c r="GUQ113" s="356"/>
      <c r="GUR113" s="356"/>
      <c r="GUS113" s="356"/>
      <c r="GUT113" s="356"/>
      <c r="GUU113" s="356"/>
      <c r="GUV113" s="356"/>
      <c r="GUW113" s="356"/>
      <c r="GUX113" s="356"/>
      <c r="GUY113" s="356"/>
      <c r="GUZ113" s="356"/>
      <c r="GVA113" s="356"/>
      <c r="GVB113" s="356"/>
      <c r="GVC113" s="356"/>
      <c r="GVD113" s="356"/>
      <c r="GVE113" s="356"/>
      <c r="GVF113" s="356"/>
      <c r="GVG113" s="356"/>
      <c r="GVH113" s="356"/>
      <c r="GVI113" s="356"/>
      <c r="GVJ113" s="356"/>
      <c r="GVK113" s="356"/>
      <c r="GVL113" s="356"/>
      <c r="GVM113" s="356"/>
      <c r="GVN113" s="356"/>
      <c r="GVO113" s="356"/>
      <c r="GVP113" s="356"/>
      <c r="GVQ113" s="356"/>
      <c r="GVR113" s="356"/>
      <c r="GVS113" s="356"/>
      <c r="GVT113" s="356"/>
      <c r="GVU113" s="356"/>
      <c r="GVV113" s="356"/>
      <c r="GVW113" s="356"/>
      <c r="GVX113" s="356"/>
      <c r="GVY113" s="356"/>
      <c r="GVZ113" s="356"/>
      <c r="GWA113" s="356"/>
      <c r="GWB113" s="356"/>
      <c r="GWC113" s="356"/>
      <c r="GWD113" s="356"/>
      <c r="GWE113" s="356"/>
      <c r="GWF113" s="356"/>
      <c r="GWG113" s="356"/>
      <c r="GWH113" s="356"/>
      <c r="GWI113" s="356"/>
      <c r="GWJ113" s="356"/>
      <c r="GWK113" s="356"/>
      <c r="GWL113" s="356"/>
      <c r="GWM113" s="356"/>
      <c r="GWN113" s="356"/>
      <c r="GWO113" s="356"/>
      <c r="GWP113" s="356"/>
      <c r="GWQ113" s="356"/>
      <c r="GWR113" s="356"/>
      <c r="GWS113" s="356"/>
      <c r="GWT113" s="356"/>
      <c r="GWU113" s="356"/>
      <c r="GWV113" s="356"/>
      <c r="GWW113" s="356"/>
      <c r="GWX113" s="356"/>
      <c r="GWY113" s="356"/>
      <c r="GWZ113" s="356"/>
      <c r="GXA113" s="356"/>
      <c r="GXB113" s="356"/>
      <c r="GXC113" s="356"/>
      <c r="GXD113" s="356"/>
      <c r="GXE113" s="356"/>
      <c r="GXF113" s="356"/>
      <c r="GXG113" s="356"/>
      <c r="GXH113" s="356"/>
      <c r="GXI113" s="356"/>
      <c r="GXJ113" s="356"/>
      <c r="GXK113" s="356"/>
      <c r="GXL113" s="356"/>
      <c r="GXM113" s="356"/>
      <c r="GXN113" s="356"/>
      <c r="GXO113" s="356"/>
      <c r="GXP113" s="356"/>
      <c r="GXQ113" s="356"/>
      <c r="GXR113" s="356"/>
      <c r="GXS113" s="356"/>
      <c r="GXT113" s="356"/>
      <c r="GXU113" s="356"/>
      <c r="GXV113" s="356"/>
      <c r="GXW113" s="356"/>
      <c r="GXX113" s="356"/>
      <c r="GXY113" s="356"/>
      <c r="GXZ113" s="356"/>
      <c r="GYA113" s="356"/>
      <c r="GYB113" s="356"/>
      <c r="GYC113" s="356"/>
      <c r="GYD113" s="356"/>
      <c r="GYE113" s="356"/>
      <c r="GYF113" s="356"/>
      <c r="GYG113" s="356"/>
      <c r="GYH113" s="356"/>
      <c r="GYI113" s="356"/>
      <c r="GYJ113" s="356"/>
      <c r="GYK113" s="356"/>
      <c r="GYL113" s="356"/>
      <c r="GYM113" s="356"/>
      <c r="GYN113" s="356"/>
      <c r="GYO113" s="356"/>
      <c r="GYP113" s="356"/>
      <c r="GYQ113" s="356"/>
      <c r="GYR113" s="356"/>
      <c r="GYS113" s="356"/>
      <c r="GYT113" s="356"/>
      <c r="GYU113" s="356"/>
      <c r="GYV113" s="356"/>
      <c r="GYW113" s="356"/>
      <c r="GYX113" s="356"/>
      <c r="GYY113" s="356"/>
      <c r="GYZ113" s="356"/>
      <c r="GZA113" s="356"/>
      <c r="GZB113" s="356"/>
      <c r="GZC113" s="356"/>
      <c r="GZD113" s="356"/>
      <c r="GZE113" s="356"/>
      <c r="GZF113" s="356"/>
      <c r="GZG113" s="356"/>
      <c r="GZH113" s="356"/>
      <c r="GZI113" s="356"/>
      <c r="GZJ113" s="356"/>
      <c r="GZK113" s="356"/>
      <c r="GZL113" s="356"/>
      <c r="GZM113" s="356"/>
      <c r="GZN113" s="356"/>
      <c r="GZO113" s="356"/>
      <c r="GZP113" s="356"/>
      <c r="GZQ113" s="356"/>
      <c r="GZR113" s="356"/>
      <c r="GZS113" s="356"/>
      <c r="GZT113" s="356"/>
      <c r="GZU113" s="356"/>
      <c r="GZV113" s="356"/>
      <c r="GZW113" s="356"/>
      <c r="GZX113" s="356"/>
      <c r="GZY113" s="356"/>
      <c r="GZZ113" s="356"/>
      <c r="HAA113" s="356"/>
      <c r="HAB113" s="356"/>
      <c r="HAC113" s="356"/>
      <c r="HAD113" s="356"/>
      <c r="HAE113" s="356"/>
      <c r="HAF113" s="356"/>
      <c r="HAG113" s="356"/>
      <c r="HAH113" s="356"/>
      <c r="HAI113" s="356"/>
      <c r="HAJ113" s="356"/>
      <c r="HAK113" s="356"/>
      <c r="HAL113" s="356"/>
      <c r="HAM113" s="356"/>
      <c r="HAN113" s="356"/>
      <c r="HAO113" s="356"/>
      <c r="HAP113" s="356"/>
      <c r="HAQ113" s="356"/>
      <c r="HAR113" s="356"/>
      <c r="HAS113" s="356"/>
      <c r="HAT113" s="356"/>
      <c r="HAU113" s="356"/>
      <c r="HAV113" s="356"/>
      <c r="HAW113" s="356"/>
      <c r="HAX113" s="356"/>
      <c r="HAY113" s="356"/>
      <c r="HAZ113" s="356"/>
      <c r="HBA113" s="356"/>
      <c r="HBB113" s="356"/>
      <c r="HBC113" s="356"/>
      <c r="HBD113" s="356"/>
      <c r="HBE113" s="356"/>
      <c r="HBF113" s="356"/>
      <c r="HBG113" s="356"/>
      <c r="HBH113" s="356"/>
      <c r="HBI113" s="356"/>
      <c r="HBJ113" s="356"/>
      <c r="HBK113" s="356"/>
      <c r="HBL113" s="356"/>
      <c r="HBM113" s="356"/>
      <c r="HBN113" s="356"/>
      <c r="HBO113" s="356"/>
      <c r="HBP113" s="356"/>
      <c r="HBQ113" s="356"/>
      <c r="HBR113" s="356"/>
      <c r="HBS113" s="356"/>
      <c r="HBT113" s="356"/>
      <c r="HBU113" s="356"/>
      <c r="HBV113" s="356"/>
      <c r="HBW113" s="356"/>
      <c r="HBX113" s="356"/>
      <c r="HBY113" s="356"/>
      <c r="HBZ113" s="356"/>
      <c r="HCA113" s="356"/>
      <c r="HCB113" s="356"/>
      <c r="HCC113" s="356"/>
      <c r="HCD113" s="356"/>
      <c r="HCE113" s="356"/>
      <c r="HCF113" s="356"/>
      <c r="HCG113" s="356"/>
      <c r="HCH113" s="356"/>
      <c r="HCI113" s="356"/>
      <c r="HCJ113" s="356"/>
      <c r="HCK113" s="356"/>
      <c r="HCL113" s="356"/>
      <c r="HCM113" s="356"/>
      <c r="HCN113" s="356"/>
      <c r="HCO113" s="356"/>
      <c r="HCP113" s="356"/>
      <c r="HCQ113" s="356"/>
      <c r="HCR113" s="356"/>
      <c r="HCS113" s="356"/>
      <c r="HCT113" s="356"/>
      <c r="HCU113" s="356"/>
      <c r="HCV113" s="356"/>
      <c r="HCW113" s="356"/>
      <c r="HCX113" s="356"/>
      <c r="HCY113" s="356"/>
      <c r="HCZ113" s="356"/>
      <c r="HDA113" s="356"/>
      <c r="HDB113" s="356"/>
      <c r="HDC113" s="356"/>
      <c r="HDD113" s="356"/>
      <c r="HDE113" s="356"/>
      <c r="HDF113" s="356"/>
      <c r="HDG113" s="356"/>
      <c r="HDH113" s="356"/>
      <c r="HDI113" s="356"/>
      <c r="HDJ113" s="356"/>
      <c r="HDK113" s="356"/>
      <c r="HDL113" s="356"/>
      <c r="HDM113" s="356"/>
      <c r="HDN113" s="356"/>
      <c r="HDO113" s="356"/>
      <c r="HDP113" s="356"/>
      <c r="HDQ113" s="356"/>
      <c r="HDR113" s="356"/>
      <c r="HDS113" s="356"/>
      <c r="HDT113" s="356"/>
      <c r="HDU113" s="356"/>
      <c r="HDV113" s="356"/>
      <c r="HDW113" s="356"/>
      <c r="HDX113" s="356"/>
      <c r="HDY113" s="356"/>
      <c r="HDZ113" s="356"/>
      <c r="HEA113" s="356"/>
      <c r="HEB113" s="356"/>
      <c r="HEC113" s="356"/>
      <c r="HED113" s="356"/>
      <c r="HEE113" s="356"/>
      <c r="HEF113" s="356"/>
      <c r="HEG113" s="356"/>
      <c r="HEH113" s="356"/>
      <c r="HEI113" s="356"/>
      <c r="HEJ113" s="356"/>
      <c r="HEK113" s="356"/>
      <c r="HEL113" s="356"/>
      <c r="HEM113" s="356"/>
      <c r="HEN113" s="356"/>
      <c r="HEO113" s="356"/>
      <c r="HEP113" s="356"/>
      <c r="HEQ113" s="356"/>
      <c r="HER113" s="356"/>
      <c r="HES113" s="356"/>
      <c r="HET113" s="356"/>
      <c r="HEU113" s="356"/>
      <c r="HEV113" s="356"/>
      <c r="HEW113" s="356"/>
      <c r="HEX113" s="356"/>
      <c r="HEY113" s="356"/>
      <c r="HEZ113" s="356"/>
      <c r="HFA113" s="356"/>
      <c r="HFB113" s="356"/>
      <c r="HFC113" s="356"/>
      <c r="HFD113" s="356"/>
      <c r="HFE113" s="356"/>
      <c r="HFF113" s="356"/>
      <c r="HFG113" s="356"/>
      <c r="HFH113" s="356"/>
      <c r="HFI113" s="356"/>
      <c r="HFJ113" s="356"/>
      <c r="HFK113" s="356"/>
      <c r="HFL113" s="356"/>
      <c r="HFM113" s="356"/>
      <c r="HFN113" s="356"/>
      <c r="HFO113" s="356"/>
      <c r="HFP113" s="356"/>
      <c r="HFQ113" s="356"/>
      <c r="HFR113" s="356"/>
      <c r="HFS113" s="356"/>
      <c r="HFT113" s="356"/>
      <c r="HFU113" s="356"/>
      <c r="HFV113" s="356"/>
      <c r="HFW113" s="356"/>
      <c r="HFX113" s="356"/>
      <c r="HFY113" s="356"/>
      <c r="HFZ113" s="356"/>
      <c r="HGA113" s="356"/>
      <c r="HGB113" s="356"/>
      <c r="HGC113" s="356"/>
      <c r="HGD113" s="356"/>
      <c r="HGE113" s="356"/>
      <c r="HGF113" s="356"/>
      <c r="HGG113" s="356"/>
      <c r="HGH113" s="356"/>
      <c r="HGI113" s="356"/>
      <c r="HGJ113" s="356"/>
      <c r="HGK113" s="356"/>
      <c r="HGL113" s="356"/>
      <c r="HGM113" s="356"/>
      <c r="HGN113" s="356"/>
      <c r="HGO113" s="356"/>
      <c r="HGP113" s="356"/>
      <c r="HGQ113" s="356"/>
      <c r="HGR113" s="356"/>
      <c r="HGS113" s="356"/>
      <c r="HGT113" s="356"/>
      <c r="HGU113" s="356"/>
      <c r="HGV113" s="356"/>
      <c r="HGW113" s="356"/>
      <c r="HGX113" s="356"/>
      <c r="HGY113" s="356"/>
      <c r="HGZ113" s="356"/>
      <c r="HHA113" s="356"/>
      <c r="HHB113" s="356"/>
      <c r="HHC113" s="356"/>
      <c r="HHD113" s="356"/>
      <c r="HHE113" s="356"/>
      <c r="HHF113" s="356"/>
      <c r="HHG113" s="356"/>
      <c r="HHH113" s="356"/>
      <c r="HHI113" s="356"/>
      <c r="HHJ113" s="356"/>
      <c r="HHK113" s="356"/>
      <c r="HHL113" s="356"/>
      <c r="HHM113" s="356"/>
      <c r="HHN113" s="356"/>
      <c r="HHO113" s="356"/>
      <c r="HHP113" s="356"/>
      <c r="HHQ113" s="356"/>
      <c r="HHR113" s="356"/>
      <c r="HHS113" s="356"/>
      <c r="HHT113" s="356"/>
      <c r="HHU113" s="356"/>
      <c r="HHV113" s="356"/>
      <c r="HHW113" s="356"/>
      <c r="HHX113" s="356"/>
      <c r="HHY113" s="356"/>
      <c r="HHZ113" s="356"/>
      <c r="HIA113" s="356"/>
      <c r="HIB113" s="356"/>
      <c r="HIC113" s="356"/>
      <c r="HID113" s="356"/>
      <c r="HIE113" s="356"/>
      <c r="HIF113" s="356"/>
      <c r="HIG113" s="356"/>
      <c r="HIH113" s="356"/>
      <c r="HII113" s="356"/>
      <c r="HIJ113" s="356"/>
      <c r="HIK113" s="356"/>
      <c r="HIL113" s="356"/>
      <c r="HIM113" s="356"/>
      <c r="HIN113" s="356"/>
      <c r="HIO113" s="356"/>
      <c r="HIP113" s="356"/>
      <c r="HIQ113" s="356"/>
      <c r="HIR113" s="356"/>
      <c r="HIS113" s="356"/>
      <c r="HIT113" s="356"/>
      <c r="HIU113" s="356"/>
      <c r="HIV113" s="356"/>
      <c r="HIW113" s="356"/>
      <c r="HIX113" s="356"/>
      <c r="HIY113" s="356"/>
      <c r="HIZ113" s="356"/>
      <c r="HJA113" s="356"/>
      <c r="HJB113" s="356"/>
      <c r="HJC113" s="356"/>
      <c r="HJD113" s="356"/>
      <c r="HJE113" s="356"/>
      <c r="HJF113" s="356"/>
      <c r="HJG113" s="356"/>
      <c r="HJH113" s="356"/>
      <c r="HJI113" s="356"/>
      <c r="HJJ113" s="356"/>
      <c r="HJK113" s="356"/>
      <c r="HJL113" s="356"/>
      <c r="HJM113" s="356"/>
      <c r="HJN113" s="356"/>
      <c r="HJO113" s="356"/>
      <c r="HJP113" s="356"/>
      <c r="HJQ113" s="356"/>
      <c r="HJR113" s="356"/>
      <c r="HJS113" s="356"/>
      <c r="HJT113" s="356"/>
      <c r="HJU113" s="356"/>
      <c r="HJV113" s="356"/>
      <c r="HJW113" s="356"/>
      <c r="HJX113" s="356"/>
      <c r="HJY113" s="356"/>
      <c r="HJZ113" s="356"/>
      <c r="HKA113" s="356"/>
      <c r="HKB113" s="356"/>
      <c r="HKC113" s="356"/>
      <c r="HKD113" s="356"/>
      <c r="HKE113" s="356"/>
      <c r="HKF113" s="356"/>
      <c r="HKG113" s="356"/>
      <c r="HKH113" s="356"/>
      <c r="HKI113" s="356"/>
      <c r="HKJ113" s="356"/>
      <c r="HKK113" s="356"/>
      <c r="HKL113" s="356"/>
      <c r="HKM113" s="356"/>
      <c r="HKN113" s="356"/>
      <c r="HKO113" s="356"/>
      <c r="HKP113" s="356"/>
      <c r="HKQ113" s="356"/>
      <c r="HKR113" s="356"/>
      <c r="HKS113" s="356"/>
      <c r="HKT113" s="356"/>
      <c r="HKU113" s="356"/>
      <c r="HKV113" s="356"/>
      <c r="HKW113" s="356"/>
      <c r="HKX113" s="356"/>
      <c r="HKY113" s="356"/>
      <c r="HKZ113" s="356"/>
      <c r="HLA113" s="356"/>
      <c r="HLB113" s="356"/>
      <c r="HLC113" s="356"/>
      <c r="HLD113" s="356"/>
      <c r="HLE113" s="356"/>
      <c r="HLF113" s="356"/>
      <c r="HLG113" s="356"/>
      <c r="HLH113" s="356"/>
      <c r="HLI113" s="356"/>
      <c r="HLJ113" s="356"/>
      <c r="HLK113" s="356"/>
      <c r="HLL113" s="356"/>
      <c r="HLM113" s="356"/>
      <c r="HLN113" s="356"/>
      <c r="HLO113" s="356"/>
      <c r="HLP113" s="356"/>
      <c r="HLQ113" s="356"/>
      <c r="HLR113" s="356"/>
      <c r="HLS113" s="356"/>
      <c r="HLT113" s="356"/>
      <c r="HLU113" s="356"/>
      <c r="HLV113" s="356"/>
      <c r="HLW113" s="356"/>
      <c r="HLX113" s="356"/>
      <c r="HLY113" s="356"/>
      <c r="HLZ113" s="356"/>
      <c r="HMA113" s="356"/>
      <c r="HMB113" s="356"/>
      <c r="HMC113" s="356"/>
      <c r="HMD113" s="356"/>
      <c r="HME113" s="356"/>
      <c r="HMF113" s="356"/>
      <c r="HMG113" s="356"/>
      <c r="HMH113" s="356"/>
      <c r="HMI113" s="356"/>
      <c r="HMJ113" s="356"/>
      <c r="HMK113" s="356"/>
      <c r="HML113" s="356"/>
      <c r="HMM113" s="356"/>
      <c r="HMN113" s="356"/>
      <c r="HMO113" s="356"/>
      <c r="HMP113" s="356"/>
      <c r="HMQ113" s="356"/>
      <c r="HMR113" s="356"/>
      <c r="HMS113" s="356"/>
      <c r="HMT113" s="356"/>
      <c r="HMU113" s="356"/>
      <c r="HMV113" s="356"/>
      <c r="HMW113" s="356"/>
      <c r="HMX113" s="356"/>
      <c r="HMY113" s="356"/>
      <c r="HMZ113" s="356"/>
      <c r="HNA113" s="356"/>
      <c r="HNB113" s="356"/>
      <c r="HNC113" s="356"/>
      <c r="HND113" s="356"/>
      <c r="HNE113" s="356"/>
      <c r="HNF113" s="356"/>
      <c r="HNG113" s="356"/>
      <c r="HNH113" s="356"/>
      <c r="HNI113" s="356"/>
      <c r="HNJ113" s="356"/>
      <c r="HNK113" s="356"/>
      <c r="HNL113" s="356"/>
      <c r="HNM113" s="356"/>
      <c r="HNN113" s="356"/>
      <c r="HNO113" s="356"/>
      <c r="HNP113" s="356"/>
      <c r="HNQ113" s="356"/>
      <c r="HNR113" s="356"/>
      <c r="HNS113" s="356"/>
      <c r="HNT113" s="356"/>
      <c r="HNU113" s="356"/>
      <c r="HNV113" s="356"/>
      <c r="HNW113" s="356"/>
      <c r="HNX113" s="356"/>
      <c r="HNY113" s="356"/>
      <c r="HNZ113" s="356"/>
      <c r="HOA113" s="356"/>
      <c r="HOB113" s="356"/>
      <c r="HOC113" s="356"/>
      <c r="HOD113" s="356"/>
      <c r="HOE113" s="356"/>
      <c r="HOF113" s="356"/>
      <c r="HOG113" s="356"/>
      <c r="HOH113" s="356"/>
      <c r="HOI113" s="356"/>
      <c r="HOJ113" s="356"/>
      <c r="HOK113" s="356"/>
      <c r="HOL113" s="356"/>
      <c r="HOM113" s="356"/>
      <c r="HON113" s="356"/>
      <c r="HOO113" s="356"/>
      <c r="HOP113" s="356"/>
      <c r="HOQ113" s="356"/>
      <c r="HOR113" s="356"/>
      <c r="HOS113" s="356"/>
      <c r="HOT113" s="356"/>
      <c r="HOU113" s="356"/>
      <c r="HOV113" s="356"/>
      <c r="HOW113" s="356"/>
      <c r="HOX113" s="356"/>
      <c r="HOY113" s="356"/>
      <c r="HOZ113" s="356"/>
      <c r="HPA113" s="356"/>
      <c r="HPB113" s="356"/>
      <c r="HPC113" s="356"/>
      <c r="HPD113" s="356"/>
      <c r="HPE113" s="356"/>
      <c r="HPF113" s="356"/>
      <c r="HPG113" s="356"/>
      <c r="HPH113" s="356"/>
      <c r="HPI113" s="356"/>
      <c r="HPJ113" s="356"/>
      <c r="HPK113" s="356"/>
      <c r="HPL113" s="356"/>
      <c r="HPM113" s="356"/>
      <c r="HPN113" s="356"/>
      <c r="HPO113" s="356"/>
      <c r="HPP113" s="356"/>
      <c r="HPQ113" s="356"/>
      <c r="HPR113" s="356"/>
      <c r="HPS113" s="356"/>
      <c r="HPT113" s="356"/>
      <c r="HPU113" s="356"/>
      <c r="HPV113" s="356"/>
      <c r="HPW113" s="356"/>
      <c r="HPX113" s="356"/>
      <c r="HPY113" s="356"/>
      <c r="HPZ113" s="356"/>
      <c r="HQA113" s="356"/>
      <c r="HQB113" s="356"/>
      <c r="HQC113" s="356"/>
      <c r="HQD113" s="356"/>
      <c r="HQE113" s="356"/>
      <c r="HQF113" s="356"/>
      <c r="HQG113" s="356"/>
      <c r="HQH113" s="356"/>
      <c r="HQI113" s="356"/>
      <c r="HQJ113" s="356"/>
      <c r="HQK113" s="356"/>
      <c r="HQL113" s="356"/>
      <c r="HQM113" s="356"/>
      <c r="HQN113" s="356"/>
      <c r="HQO113" s="356"/>
      <c r="HQP113" s="356"/>
      <c r="HQQ113" s="356"/>
      <c r="HQR113" s="356"/>
      <c r="HQS113" s="356"/>
      <c r="HQT113" s="356"/>
      <c r="HQU113" s="356"/>
      <c r="HQV113" s="356"/>
      <c r="HQW113" s="356"/>
      <c r="HQX113" s="356"/>
      <c r="HQY113" s="356"/>
      <c r="HQZ113" s="356"/>
      <c r="HRA113" s="356"/>
      <c r="HRB113" s="356"/>
      <c r="HRC113" s="356"/>
      <c r="HRD113" s="356"/>
      <c r="HRE113" s="356"/>
      <c r="HRF113" s="356"/>
      <c r="HRG113" s="356"/>
      <c r="HRH113" s="356"/>
      <c r="HRI113" s="356"/>
      <c r="HRJ113" s="356"/>
      <c r="HRK113" s="356"/>
      <c r="HRL113" s="356"/>
      <c r="HRM113" s="356"/>
      <c r="HRN113" s="356"/>
      <c r="HRO113" s="356"/>
      <c r="HRP113" s="356"/>
      <c r="HRQ113" s="356"/>
      <c r="HRR113" s="356"/>
      <c r="HRS113" s="356"/>
      <c r="HRT113" s="356"/>
      <c r="HRU113" s="356"/>
      <c r="HRV113" s="356"/>
      <c r="HRW113" s="356"/>
      <c r="HRX113" s="356"/>
      <c r="HRY113" s="356"/>
      <c r="HRZ113" s="356"/>
      <c r="HSA113" s="356"/>
      <c r="HSB113" s="356"/>
      <c r="HSC113" s="356"/>
      <c r="HSD113" s="356"/>
      <c r="HSE113" s="356"/>
      <c r="HSF113" s="356"/>
      <c r="HSG113" s="356"/>
      <c r="HSH113" s="356"/>
      <c r="HSI113" s="356"/>
      <c r="HSJ113" s="356"/>
      <c r="HSK113" s="356"/>
      <c r="HSL113" s="356"/>
      <c r="HSM113" s="356"/>
      <c r="HSN113" s="356"/>
      <c r="HSO113" s="356"/>
      <c r="HSP113" s="356"/>
      <c r="HSQ113" s="356"/>
      <c r="HSR113" s="356"/>
      <c r="HSS113" s="356"/>
      <c r="HST113" s="356"/>
      <c r="HSU113" s="356"/>
      <c r="HSV113" s="356"/>
      <c r="HSW113" s="356"/>
      <c r="HSX113" s="356"/>
      <c r="HSY113" s="356"/>
      <c r="HSZ113" s="356"/>
      <c r="HTA113" s="356"/>
      <c r="HTB113" s="356"/>
      <c r="HTC113" s="356"/>
      <c r="HTD113" s="356"/>
      <c r="HTE113" s="356"/>
      <c r="HTF113" s="356"/>
      <c r="HTG113" s="356"/>
      <c r="HTH113" s="356"/>
      <c r="HTI113" s="356"/>
      <c r="HTJ113" s="356"/>
      <c r="HTK113" s="356"/>
      <c r="HTL113" s="356"/>
      <c r="HTM113" s="356"/>
      <c r="HTN113" s="356"/>
      <c r="HTO113" s="356"/>
      <c r="HTP113" s="356"/>
      <c r="HTQ113" s="356"/>
      <c r="HTR113" s="356"/>
      <c r="HTS113" s="356"/>
      <c r="HTT113" s="356"/>
      <c r="HTU113" s="356"/>
      <c r="HTV113" s="356"/>
      <c r="HTW113" s="356"/>
      <c r="HTX113" s="356"/>
      <c r="HTY113" s="356"/>
      <c r="HTZ113" s="356"/>
      <c r="HUA113" s="356"/>
      <c r="HUB113" s="356"/>
      <c r="HUC113" s="356"/>
      <c r="HUD113" s="356"/>
      <c r="HUE113" s="356"/>
      <c r="HUF113" s="356"/>
      <c r="HUG113" s="356"/>
      <c r="HUH113" s="356"/>
      <c r="HUI113" s="356"/>
      <c r="HUJ113" s="356"/>
      <c r="HUK113" s="356"/>
      <c r="HUL113" s="356"/>
      <c r="HUM113" s="356"/>
      <c r="HUN113" s="356"/>
      <c r="HUO113" s="356"/>
      <c r="HUP113" s="356"/>
      <c r="HUQ113" s="356"/>
      <c r="HUR113" s="356"/>
      <c r="HUS113" s="356"/>
      <c r="HUT113" s="356"/>
      <c r="HUU113" s="356"/>
      <c r="HUV113" s="356"/>
      <c r="HUW113" s="356"/>
      <c r="HUX113" s="356"/>
      <c r="HUY113" s="356"/>
      <c r="HUZ113" s="356"/>
      <c r="HVA113" s="356"/>
      <c r="HVB113" s="356"/>
      <c r="HVC113" s="356"/>
      <c r="HVD113" s="356"/>
      <c r="HVE113" s="356"/>
      <c r="HVF113" s="356"/>
      <c r="HVG113" s="356"/>
      <c r="HVH113" s="356"/>
      <c r="HVI113" s="356"/>
      <c r="HVJ113" s="356"/>
      <c r="HVK113" s="356"/>
      <c r="HVL113" s="356"/>
      <c r="HVM113" s="356"/>
      <c r="HVN113" s="356"/>
      <c r="HVO113" s="356"/>
      <c r="HVP113" s="356"/>
      <c r="HVQ113" s="356"/>
      <c r="HVR113" s="356"/>
      <c r="HVS113" s="356"/>
      <c r="HVT113" s="356"/>
      <c r="HVU113" s="356"/>
      <c r="HVV113" s="356"/>
      <c r="HVW113" s="356"/>
      <c r="HVX113" s="356"/>
      <c r="HVY113" s="356"/>
      <c r="HVZ113" s="356"/>
      <c r="HWA113" s="356"/>
      <c r="HWB113" s="356"/>
      <c r="HWC113" s="356"/>
      <c r="HWD113" s="356"/>
      <c r="HWE113" s="356"/>
      <c r="HWF113" s="356"/>
      <c r="HWG113" s="356"/>
      <c r="HWH113" s="356"/>
      <c r="HWI113" s="356"/>
      <c r="HWJ113" s="356"/>
      <c r="HWK113" s="356"/>
      <c r="HWL113" s="356"/>
      <c r="HWM113" s="356"/>
      <c r="HWN113" s="356"/>
      <c r="HWO113" s="356"/>
      <c r="HWP113" s="356"/>
      <c r="HWQ113" s="356"/>
      <c r="HWR113" s="356"/>
      <c r="HWS113" s="356"/>
      <c r="HWT113" s="356"/>
      <c r="HWU113" s="356"/>
      <c r="HWV113" s="356"/>
      <c r="HWW113" s="356"/>
      <c r="HWX113" s="356"/>
      <c r="HWY113" s="356"/>
      <c r="HWZ113" s="356"/>
      <c r="HXA113" s="356"/>
      <c r="HXB113" s="356"/>
      <c r="HXC113" s="356"/>
      <c r="HXD113" s="356"/>
      <c r="HXE113" s="356"/>
      <c r="HXF113" s="356"/>
      <c r="HXG113" s="356"/>
      <c r="HXH113" s="356"/>
      <c r="HXI113" s="356"/>
      <c r="HXJ113" s="356"/>
      <c r="HXK113" s="356"/>
      <c r="HXL113" s="356"/>
      <c r="HXM113" s="356"/>
      <c r="HXN113" s="356"/>
      <c r="HXO113" s="356"/>
      <c r="HXP113" s="356"/>
      <c r="HXQ113" s="356"/>
      <c r="HXR113" s="356"/>
      <c r="HXS113" s="356"/>
      <c r="HXT113" s="356"/>
      <c r="HXU113" s="356"/>
      <c r="HXV113" s="356"/>
      <c r="HXW113" s="356"/>
      <c r="HXX113" s="356"/>
      <c r="HXY113" s="356"/>
      <c r="HXZ113" s="356"/>
      <c r="HYA113" s="356"/>
      <c r="HYB113" s="356"/>
      <c r="HYC113" s="356"/>
      <c r="HYD113" s="356"/>
      <c r="HYE113" s="356"/>
      <c r="HYF113" s="356"/>
      <c r="HYG113" s="356"/>
      <c r="HYH113" s="356"/>
      <c r="HYI113" s="356"/>
      <c r="HYJ113" s="356"/>
      <c r="HYK113" s="356"/>
      <c r="HYL113" s="356"/>
      <c r="HYM113" s="356"/>
      <c r="HYN113" s="356"/>
      <c r="HYO113" s="356"/>
      <c r="HYP113" s="356"/>
      <c r="HYQ113" s="356"/>
      <c r="HYR113" s="356"/>
      <c r="HYS113" s="356"/>
      <c r="HYT113" s="356"/>
      <c r="HYU113" s="356"/>
      <c r="HYV113" s="356"/>
      <c r="HYW113" s="356"/>
      <c r="HYX113" s="356"/>
      <c r="HYY113" s="356"/>
      <c r="HYZ113" s="356"/>
      <c r="HZA113" s="356"/>
      <c r="HZB113" s="356"/>
      <c r="HZC113" s="356"/>
      <c r="HZD113" s="356"/>
      <c r="HZE113" s="356"/>
      <c r="HZF113" s="356"/>
      <c r="HZG113" s="356"/>
      <c r="HZH113" s="356"/>
      <c r="HZI113" s="356"/>
      <c r="HZJ113" s="356"/>
      <c r="HZK113" s="356"/>
      <c r="HZL113" s="356"/>
      <c r="HZM113" s="356"/>
      <c r="HZN113" s="356"/>
      <c r="HZO113" s="356"/>
      <c r="HZP113" s="356"/>
      <c r="HZQ113" s="356"/>
      <c r="HZR113" s="356"/>
      <c r="HZS113" s="356"/>
      <c r="HZT113" s="356"/>
      <c r="HZU113" s="356"/>
      <c r="HZV113" s="356"/>
      <c r="HZW113" s="356"/>
      <c r="HZX113" s="356"/>
      <c r="HZY113" s="356"/>
      <c r="HZZ113" s="356"/>
      <c r="IAA113" s="356"/>
      <c r="IAB113" s="356"/>
      <c r="IAC113" s="356"/>
      <c r="IAD113" s="356"/>
      <c r="IAE113" s="356"/>
      <c r="IAF113" s="356"/>
      <c r="IAG113" s="356"/>
      <c r="IAH113" s="356"/>
      <c r="IAI113" s="356"/>
      <c r="IAJ113" s="356"/>
      <c r="IAK113" s="356"/>
      <c r="IAL113" s="356"/>
      <c r="IAM113" s="356"/>
      <c r="IAN113" s="356"/>
      <c r="IAO113" s="356"/>
      <c r="IAP113" s="356"/>
      <c r="IAQ113" s="356"/>
      <c r="IAR113" s="356"/>
      <c r="IAS113" s="356"/>
      <c r="IAT113" s="356"/>
      <c r="IAU113" s="356"/>
      <c r="IAV113" s="356"/>
      <c r="IAW113" s="356"/>
      <c r="IAX113" s="356"/>
      <c r="IAY113" s="356"/>
      <c r="IAZ113" s="356"/>
      <c r="IBA113" s="356"/>
      <c r="IBB113" s="356"/>
      <c r="IBC113" s="356"/>
      <c r="IBD113" s="356"/>
      <c r="IBE113" s="356"/>
      <c r="IBF113" s="356"/>
      <c r="IBG113" s="356"/>
      <c r="IBH113" s="356"/>
      <c r="IBI113" s="356"/>
      <c r="IBJ113" s="356"/>
      <c r="IBK113" s="356"/>
      <c r="IBL113" s="356"/>
      <c r="IBM113" s="356"/>
      <c r="IBN113" s="356"/>
      <c r="IBO113" s="356"/>
      <c r="IBP113" s="356"/>
      <c r="IBQ113" s="356"/>
      <c r="IBR113" s="356"/>
      <c r="IBS113" s="356"/>
      <c r="IBT113" s="356"/>
      <c r="IBU113" s="356"/>
      <c r="IBV113" s="356"/>
      <c r="IBW113" s="356"/>
      <c r="IBX113" s="356"/>
      <c r="IBY113" s="356"/>
      <c r="IBZ113" s="356"/>
      <c r="ICA113" s="356"/>
      <c r="ICB113" s="356"/>
      <c r="ICC113" s="356"/>
      <c r="ICD113" s="356"/>
      <c r="ICE113" s="356"/>
      <c r="ICF113" s="356"/>
      <c r="ICG113" s="356"/>
      <c r="ICH113" s="356"/>
      <c r="ICI113" s="356"/>
      <c r="ICJ113" s="356"/>
      <c r="ICK113" s="356"/>
      <c r="ICL113" s="356"/>
      <c r="ICM113" s="356"/>
      <c r="ICN113" s="356"/>
      <c r="ICO113" s="356"/>
      <c r="ICP113" s="356"/>
      <c r="ICQ113" s="356"/>
      <c r="ICR113" s="356"/>
      <c r="ICS113" s="356"/>
      <c r="ICT113" s="356"/>
      <c r="ICU113" s="356"/>
      <c r="ICV113" s="356"/>
      <c r="ICW113" s="356"/>
      <c r="ICX113" s="356"/>
      <c r="ICY113" s="356"/>
      <c r="ICZ113" s="356"/>
      <c r="IDA113" s="356"/>
      <c r="IDB113" s="356"/>
      <c r="IDC113" s="356"/>
      <c r="IDD113" s="356"/>
      <c r="IDE113" s="356"/>
      <c r="IDF113" s="356"/>
      <c r="IDG113" s="356"/>
      <c r="IDH113" s="356"/>
      <c r="IDI113" s="356"/>
      <c r="IDJ113" s="356"/>
      <c r="IDK113" s="356"/>
      <c r="IDL113" s="356"/>
      <c r="IDM113" s="356"/>
      <c r="IDN113" s="356"/>
      <c r="IDO113" s="356"/>
      <c r="IDP113" s="356"/>
      <c r="IDQ113" s="356"/>
      <c r="IDR113" s="356"/>
      <c r="IDS113" s="356"/>
      <c r="IDT113" s="356"/>
      <c r="IDU113" s="356"/>
      <c r="IDV113" s="356"/>
      <c r="IDW113" s="356"/>
      <c r="IDX113" s="356"/>
      <c r="IDY113" s="356"/>
      <c r="IDZ113" s="356"/>
      <c r="IEA113" s="356"/>
      <c r="IEB113" s="356"/>
      <c r="IEC113" s="356"/>
      <c r="IED113" s="356"/>
      <c r="IEE113" s="356"/>
      <c r="IEF113" s="356"/>
      <c r="IEG113" s="356"/>
      <c r="IEH113" s="356"/>
      <c r="IEI113" s="356"/>
      <c r="IEJ113" s="356"/>
      <c r="IEK113" s="356"/>
      <c r="IEL113" s="356"/>
      <c r="IEM113" s="356"/>
      <c r="IEN113" s="356"/>
      <c r="IEO113" s="356"/>
      <c r="IEP113" s="356"/>
      <c r="IEQ113" s="356"/>
      <c r="IER113" s="356"/>
      <c r="IES113" s="356"/>
      <c r="IET113" s="356"/>
      <c r="IEU113" s="356"/>
      <c r="IEV113" s="356"/>
      <c r="IEW113" s="356"/>
      <c r="IEX113" s="356"/>
      <c r="IEY113" s="356"/>
      <c r="IEZ113" s="356"/>
      <c r="IFA113" s="356"/>
      <c r="IFB113" s="356"/>
      <c r="IFC113" s="356"/>
      <c r="IFD113" s="356"/>
      <c r="IFE113" s="356"/>
      <c r="IFF113" s="356"/>
      <c r="IFG113" s="356"/>
      <c r="IFH113" s="356"/>
      <c r="IFI113" s="356"/>
      <c r="IFJ113" s="356"/>
      <c r="IFK113" s="356"/>
      <c r="IFL113" s="356"/>
      <c r="IFM113" s="356"/>
      <c r="IFN113" s="356"/>
      <c r="IFO113" s="356"/>
      <c r="IFP113" s="356"/>
      <c r="IFQ113" s="356"/>
      <c r="IFR113" s="356"/>
      <c r="IFS113" s="356"/>
      <c r="IFT113" s="356"/>
      <c r="IFU113" s="356"/>
      <c r="IFV113" s="356"/>
      <c r="IFW113" s="356"/>
      <c r="IFX113" s="356"/>
      <c r="IFY113" s="356"/>
      <c r="IFZ113" s="356"/>
      <c r="IGA113" s="356"/>
      <c r="IGB113" s="356"/>
      <c r="IGC113" s="356"/>
      <c r="IGD113" s="356"/>
      <c r="IGE113" s="356"/>
      <c r="IGF113" s="356"/>
      <c r="IGG113" s="356"/>
      <c r="IGH113" s="356"/>
      <c r="IGI113" s="356"/>
      <c r="IGJ113" s="356"/>
      <c r="IGK113" s="356"/>
      <c r="IGL113" s="356"/>
      <c r="IGM113" s="356"/>
      <c r="IGN113" s="356"/>
      <c r="IGO113" s="356"/>
      <c r="IGP113" s="356"/>
      <c r="IGQ113" s="356"/>
      <c r="IGR113" s="356"/>
      <c r="IGS113" s="356"/>
      <c r="IGT113" s="356"/>
      <c r="IGU113" s="356"/>
      <c r="IGV113" s="356"/>
      <c r="IGW113" s="356"/>
      <c r="IGX113" s="356"/>
      <c r="IGY113" s="356"/>
      <c r="IGZ113" s="356"/>
      <c r="IHA113" s="356"/>
      <c r="IHB113" s="356"/>
      <c r="IHC113" s="356"/>
      <c r="IHD113" s="356"/>
      <c r="IHE113" s="356"/>
      <c r="IHF113" s="356"/>
      <c r="IHG113" s="356"/>
      <c r="IHH113" s="356"/>
      <c r="IHI113" s="356"/>
      <c r="IHJ113" s="356"/>
      <c r="IHK113" s="356"/>
      <c r="IHL113" s="356"/>
      <c r="IHM113" s="356"/>
      <c r="IHN113" s="356"/>
      <c r="IHO113" s="356"/>
      <c r="IHP113" s="356"/>
      <c r="IHQ113" s="356"/>
      <c r="IHR113" s="356"/>
      <c r="IHS113" s="356"/>
      <c r="IHT113" s="356"/>
      <c r="IHU113" s="356"/>
      <c r="IHV113" s="356"/>
      <c r="IHW113" s="356"/>
      <c r="IHX113" s="356"/>
      <c r="IHY113" s="356"/>
      <c r="IHZ113" s="356"/>
      <c r="IIA113" s="356"/>
      <c r="IIB113" s="356"/>
      <c r="IIC113" s="356"/>
      <c r="IID113" s="356"/>
      <c r="IIE113" s="356"/>
      <c r="IIF113" s="356"/>
      <c r="IIG113" s="356"/>
      <c r="IIH113" s="356"/>
      <c r="III113" s="356"/>
      <c r="IIJ113" s="356"/>
      <c r="IIK113" s="356"/>
      <c r="IIL113" s="356"/>
      <c r="IIM113" s="356"/>
      <c r="IIN113" s="356"/>
      <c r="IIO113" s="356"/>
      <c r="IIP113" s="356"/>
      <c r="IIQ113" s="356"/>
      <c r="IIR113" s="356"/>
      <c r="IIS113" s="356"/>
      <c r="IIT113" s="356"/>
      <c r="IIU113" s="356"/>
      <c r="IIV113" s="356"/>
      <c r="IIW113" s="356"/>
      <c r="IIX113" s="356"/>
      <c r="IIY113" s="356"/>
      <c r="IIZ113" s="356"/>
      <c r="IJA113" s="356"/>
      <c r="IJB113" s="356"/>
      <c r="IJC113" s="356"/>
      <c r="IJD113" s="356"/>
      <c r="IJE113" s="356"/>
      <c r="IJF113" s="356"/>
      <c r="IJG113" s="356"/>
      <c r="IJH113" s="356"/>
      <c r="IJI113" s="356"/>
      <c r="IJJ113" s="356"/>
      <c r="IJK113" s="356"/>
      <c r="IJL113" s="356"/>
      <c r="IJM113" s="356"/>
      <c r="IJN113" s="356"/>
      <c r="IJO113" s="356"/>
      <c r="IJP113" s="356"/>
      <c r="IJQ113" s="356"/>
      <c r="IJR113" s="356"/>
      <c r="IJS113" s="356"/>
      <c r="IJT113" s="356"/>
      <c r="IJU113" s="356"/>
      <c r="IJV113" s="356"/>
      <c r="IJW113" s="356"/>
      <c r="IJX113" s="356"/>
      <c r="IJY113" s="356"/>
      <c r="IJZ113" s="356"/>
      <c r="IKA113" s="356"/>
      <c r="IKB113" s="356"/>
      <c r="IKC113" s="356"/>
      <c r="IKD113" s="356"/>
      <c r="IKE113" s="356"/>
      <c r="IKF113" s="356"/>
      <c r="IKG113" s="356"/>
      <c r="IKH113" s="356"/>
      <c r="IKI113" s="356"/>
      <c r="IKJ113" s="356"/>
      <c r="IKK113" s="356"/>
      <c r="IKL113" s="356"/>
      <c r="IKM113" s="356"/>
      <c r="IKN113" s="356"/>
      <c r="IKO113" s="356"/>
      <c r="IKP113" s="356"/>
      <c r="IKQ113" s="356"/>
      <c r="IKR113" s="356"/>
      <c r="IKS113" s="356"/>
      <c r="IKT113" s="356"/>
      <c r="IKU113" s="356"/>
      <c r="IKV113" s="356"/>
      <c r="IKW113" s="356"/>
      <c r="IKX113" s="356"/>
      <c r="IKY113" s="356"/>
      <c r="IKZ113" s="356"/>
      <c r="ILA113" s="356"/>
      <c r="ILB113" s="356"/>
      <c r="ILC113" s="356"/>
      <c r="ILD113" s="356"/>
      <c r="ILE113" s="356"/>
      <c r="ILF113" s="356"/>
      <c r="ILG113" s="356"/>
      <c r="ILH113" s="356"/>
      <c r="ILI113" s="356"/>
      <c r="ILJ113" s="356"/>
      <c r="ILK113" s="356"/>
      <c r="ILL113" s="356"/>
      <c r="ILM113" s="356"/>
      <c r="ILN113" s="356"/>
      <c r="ILO113" s="356"/>
      <c r="ILP113" s="356"/>
      <c r="ILQ113" s="356"/>
      <c r="ILR113" s="356"/>
      <c r="ILS113" s="356"/>
      <c r="ILT113" s="356"/>
      <c r="ILU113" s="356"/>
      <c r="ILV113" s="356"/>
      <c r="ILW113" s="356"/>
      <c r="ILX113" s="356"/>
      <c r="ILY113" s="356"/>
      <c r="ILZ113" s="356"/>
      <c r="IMA113" s="356"/>
      <c r="IMB113" s="356"/>
      <c r="IMC113" s="356"/>
      <c r="IMD113" s="356"/>
      <c r="IME113" s="356"/>
      <c r="IMF113" s="356"/>
      <c r="IMG113" s="356"/>
      <c r="IMH113" s="356"/>
      <c r="IMI113" s="356"/>
      <c r="IMJ113" s="356"/>
      <c r="IMK113" s="356"/>
      <c r="IML113" s="356"/>
      <c r="IMM113" s="356"/>
      <c r="IMN113" s="356"/>
      <c r="IMO113" s="356"/>
      <c r="IMP113" s="356"/>
      <c r="IMQ113" s="356"/>
      <c r="IMR113" s="356"/>
      <c r="IMS113" s="356"/>
      <c r="IMT113" s="356"/>
      <c r="IMU113" s="356"/>
      <c r="IMV113" s="356"/>
      <c r="IMW113" s="356"/>
      <c r="IMX113" s="356"/>
      <c r="IMY113" s="356"/>
      <c r="IMZ113" s="356"/>
      <c r="INA113" s="356"/>
      <c r="INB113" s="356"/>
      <c r="INC113" s="356"/>
      <c r="IND113" s="356"/>
      <c r="INE113" s="356"/>
      <c r="INF113" s="356"/>
      <c r="ING113" s="356"/>
      <c r="INH113" s="356"/>
      <c r="INI113" s="356"/>
      <c r="INJ113" s="356"/>
      <c r="INK113" s="356"/>
      <c r="INL113" s="356"/>
      <c r="INM113" s="356"/>
      <c r="INN113" s="356"/>
      <c r="INO113" s="356"/>
      <c r="INP113" s="356"/>
      <c r="INQ113" s="356"/>
      <c r="INR113" s="356"/>
      <c r="INS113" s="356"/>
      <c r="INT113" s="356"/>
      <c r="INU113" s="356"/>
      <c r="INV113" s="356"/>
      <c r="INW113" s="356"/>
      <c r="INX113" s="356"/>
      <c r="INY113" s="356"/>
      <c r="INZ113" s="356"/>
      <c r="IOA113" s="356"/>
      <c r="IOB113" s="356"/>
      <c r="IOC113" s="356"/>
      <c r="IOD113" s="356"/>
      <c r="IOE113" s="356"/>
      <c r="IOF113" s="356"/>
      <c r="IOG113" s="356"/>
      <c r="IOH113" s="356"/>
      <c r="IOI113" s="356"/>
      <c r="IOJ113" s="356"/>
      <c r="IOK113" s="356"/>
      <c r="IOL113" s="356"/>
      <c r="IOM113" s="356"/>
      <c r="ION113" s="356"/>
      <c r="IOO113" s="356"/>
      <c r="IOP113" s="356"/>
      <c r="IOQ113" s="356"/>
      <c r="IOR113" s="356"/>
      <c r="IOS113" s="356"/>
      <c r="IOT113" s="356"/>
      <c r="IOU113" s="356"/>
      <c r="IOV113" s="356"/>
      <c r="IOW113" s="356"/>
      <c r="IOX113" s="356"/>
      <c r="IOY113" s="356"/>
      <c r="IOZ113" s="356"/>
      <c r="IPA113" s="356"/>
      <c r="IPB113" s="356"/>
      <c r="IPC113" s="356"/>
      <c r="IPD113" s="356"/>
      <c r="IPE113" s="356"/>
      <c r="IPF113" s="356"/>
      <c r="IPG113" s="356"/>
      <c r="IPH113" s="356"/>
      <c r="IPI113" s="356"/>
      <c r="IPJ113" s="356"/>
      <c r="IPK113" s="356"/>
      <c r="IPL113" s="356"/>
      <c r="IPM113" s="356"/>
      <c r="IPN113" s="356"/>
      <c r="IPO113" s="356"/>
      <c r="IPP113" s="356"/>
      <c r="IPQ113" s="356"/>
      <c r="IPR113" s="356"/>
      <c r="IPS113" s="356"/>
      <c r="IPT113" s="356"/>
      <c r="IPU113" s="356"/>
      <c r="IPV113" s="356"/>
      <c r="IPW113" s="356"/>
      <c r="IPX113" s="356"/>
      <c r="IPY113" s="356"/>
      <c r="IPZ113" s="356"/>
      <c r="IQA113" s="356"/>
      <c r="IQB113" s="356"/>
      <c r="IQC113" s="356"/>
      <c r="IQD113" s="356"/>
      <c r="IQE113" s="356"/>
      <c r="IQF113" s="356"/>
      <c r="IQG113" s="356"/>
      <c r="IQH113" s="356"/>
      <c r="IQI113" s="356"/>
      <c r="IQJ113" s="356"/>
      <c r="IQK113" s="356"/>
      <c r="IQL113" s="356"/>
      <c r="IQM113" s="356"/>
      <c r="IQN113" s="356"/>
      <c r="IQO113" s="356"/>
      <c r="IQP113" s="356"/>
      <c r="IQQ113" s="356"/>
      <c r="IQR113" s="356"/>
      <c r="IQS113" s="356"/>
      <c r="IQT113" s="356"/>
      <c r="IQU113" s="356"/>
      <c r="IQV113" s="356"/>
      <c r="IQW113" s="356"/>
      <c r="IQX113" s="356"/>
      <c r="IQY113" s="356"/>
      <c r="IQZ113" s="356"/>
      <c r="IRA113" s="356"/>
      <c r="IRB113" s="356"/>
      <c r="IRC113" s="356"/>
      <c r="IRD113" s="356"/>
      <c r="IRE113" s="356"/>
      <c r="IRF113" s="356"/>
      <c r="IRG113" s="356"/>
      <c r="IRH113" s="356"/>
      <c r="IRI113" s="356"/>
      <c r="IRJ113" s="356"/>
      <c r="IRK113" s="356"/>
      <c r="IRL113" s="356"/>
      <c r="IRM113" s="356"/>
      <c r="IRN113" s="356"/>
      <c r="IRO113" s="356"/>
      <c r="IRP113" s="356"/>
      <c r="IRQ113" s="356"/>
      <c r="IRR113" s="356"/>
      <c r="IRS113" s="356"/>
      <c r="IRT113" s="356"/>
      <c r="IRU113" s="356"/>
      <c r="IRV113" s="356"/>
      <c r="IRW113" s="356"/>
      <c r="IRX113" s="356"/>
      <c r="IRY113" s="356"/>
      <c r="IRZ113" s="356"/>
      <c r="ISA113" s="356"/>
      <c r="ISB113" s="356"/>
      <c r="ISC113" s="356"/>
      <c r="ISD113" s="356"/>
      <c r="ISE113" s="356"/>
      <c r="ISF113" s="356"/>
      <c r="ISG113" s="356"/>
      <c r="ISH113" s="356"/>
      <c r="ISI113" s="356"/>
      <c r="ISJ113" s="356"/>
      <c r="ISK113" s="356"/>
      <c r="ISL113" s="356"/>
      <c r="ISM113" s="356"/>
      <c r="ISN113" s="356"/>
      <c r="ISO113" s="356"/>
      <c r="ISP113" s="356"/>
      <c r="ISQ113" s="356"/>
      <c r="ISR113" s="356"/>
      <c r="ISS113" s="356"/>
      <c r="IST113" s="356"/>
      <c r="ISU113" s="356"/>
      <c r="ISV113" s="356"/>
      <c r="ISW113" s="356"/>
      <c r="ISX113" s="356"/>
      <c r="ISY113" s="356"/>
      <c r="ISZ113" s="356"/>
      <c r="ITA113" s="356"/>
      <c r="ITB113" s="356"/>
      <c r="ITC113" s="356"/>
      <c r="ITD113" s="356"/>
      <c r="ITE113" s="356"/>
      <c r="ITF113" s="356"/>
      <c r="ITG113" s="356"/>
      <c r="ITH113" s="356"/>
      <c r="ITI113" s="356"/>
      <c r="ITJ113" s="356"/>
      <c r="ITK113" s="356"/>
      <c r="ITL113" s="356"/>
      <c r="ITM113" s="356"/>
      <c r="ITN113" s="356"/>
      <c r="ITO113" s="356"/>
      <c r="ITP113" s="356"/>
      <c r="ITQ113" s="356"/>
      <c r="ITR113" s="356"/>
      <c r="ITS113" s="356"/>
      <c r="ITT113" s="356"/>
      <c r="ITU113" s="356"/>
      <c r="ITV113" s="356"/>
      <c r="ITW113" s="356"/>
      <c r="ITX113" s="356"/>
      <c r="ITY113" s="356"/>
      <c r="ITZ113" s="356"/>
      <c r="IUA113" s="356"/>
      <c r="IUB113" s="356"/>
      <c r="IUC113" s="356"/>
      <c r="IUD113" s="356"/>
      <c r="IUE113" s="356"/>
      <c r="IUF113" s="356"/>
      <c r="IUG113" s="356"/>
      <c r="IUH113" s="356"/>
      <c r="IUI113" s="356"/>
      <c r="IUJ113" s="356"/>
      <c r="IUK113" s="356"/>
      <c r="IUL113" s="356"/>
      <c r="IUM113" s="356"/>
      <c r="IUN113" s="356"/>
      <c r="IUO113" s="356"/>
      <c r="IUP113" s="356"/>
      <c r="IUQ113" s="356"/>
      <c r="IUR113" s="356"/>
      <c r="IUS113" s="356"/>
      <c r="IUT113" s="356"/>
      <c r="IUU113" s="356"/>
      <c r="IUV113" s="356"/>
      <c r="IUW113" s="356"/>
      <c r="IUX113" s="356"/>
      <c r="IUY113" s="356"/>
      <c r="IUZ113" s="356"/>
      <c r="IVA113" s="356"/>
      <c r="IVB113" s="356"/>
      <c r="IVC113" s="356"/>
      <c r="IVD113" s="356"/>
      <c r="IVE113" s="356"/>
      <c r="IVF113" s="356"/>
      <c r="IVG113" s="356"/>
      <c r="IVH113" s="356"/>
      <c r="IVI113" s="356"/>
      <c r="IVJ113" s="356"/>
      <c r="IVK113" s="356"/>
      <c r="IVL113" s="356"/>
      <c r="IVM113" s="356"/>
      <c r="IVN113" s="356"/>
      <c r="IVO113" s="356"/>
      <c r="IVP113" s="356"/>
      <c r="IVQ113" s="356"/>
      <c r="IVR113" s="356"/>
      <c r="IVS113" s="356"/>
      <c r="IVT113" s="356"/>
      <c r="IVU113" s="356"/>
      <c r="IVV113" s="356"/>
      <c r="IVW113" s="356"/>
      <c r="IVX113" s="356"/>
      <c r="IVY113" s="356"/>
      <c r="IVZ113" s="356"/>
      <c r="IWA113" s="356"/>
      <c r="IWB113" s="356"/>
      <c r="IWC113" s="356"/>
      <c r="IWD113" s="356"/>
      <c r="IWE113" s="356"/>
      <c r="IWF113" s="356"/>
      <c r="IWG113" s="356"/>
      <c r="IWH113" s="356"/>
      <c r="IWI113" s="356"/>
      <c r="IWJ113" s="356"/>
      <c r="IWK113" s="356"/>
      <c r="IWL113" s="356"/>
      <c r="IWM113" s="356"/>
      <c r="IWN113" s="356"/>
      <c r="IWO113" s="356"/>
      <c r="IWP113" s="356"/>
      <c r="IWQ113" s="356"/>
      <c r="IWR113" s="356"/>
      <c r="IWS113" s="356"/>
      <c r="IWT113" s="356"/>
      <c r="IWU113" s="356"/>
      <c r="IWV113" s="356"/>
      <c r="IWW113" s="356"/>
      <c r="IWX113" s="356"/>
      <c r="IWY113" s="356"/>
      <c r="IWZ113" s="356"/>
      <c r="IXA113" s="356"/>
      <c r="IXB113" s="356"/>
      <c r="IXC113" s="356"/>
      <c r="IXD113" s="356"/>
      <c r="IXE113" s="356"/>
      <c r="IXF113" s="356"/>
      <c r="IXG113" s="356"/>
      <c r="IXH113" s="356"/>
      <c r="IXI113" s="356"/>
      <c r="IXJ113" s="356"/>
      <c r="IXK113" s="356"/>
      <c r="IXL113" s="356"/>
      <c r="IXM113" s="356"/>
      <c r="IXN113" s="356"/>
      <c r="IXO113" s="356"/>
      <c r="IXP113" s="356"/>
      <c r="IXQ113" s="356"/>
      <c r="IXR113" s="356"/>
      <c r="IXS113" s="356"/>
      <c r="IXT113" s="356"/>
      <c r="IXU113" s="356"/>
      <c r="IXV113" s="356"/>
      <c r="IXW113" s="356"/>
      <c r="IXX113" s="356"/>
      <c r="IXY113" s="356"/>
      <c r="IXZ113" s="356"/>
      <c r="IYA113" s="356"/>
      <c r="IYB113" s="356"/>
      <c r="IYC113" s="356"/>
      <c r="IYD113" s="356"/>
      <c r="IYE113" s="356"/>
      <c r="IYF113" s="356"/>
      <c r="IYG113" s="356"/>
      <c r="IYH113" s="356"/>
      <c r="IYI113" s="356"/>
      <c r="IYJ113" s="356"/>
      <c r="IYK113" s="356"/>
      <c r="IYL113" s="356"/>
      <c r="IYM113" s="356"/>
      <c r="IYN113" s="356"/>
      <c r="IYO113" s="356"/>
      <c r="IYP113" s="356"/>
      <c r="IYQ113" s="356"/>
      <c r="IYR113" s="356"/>
      <c r="IYS113" s="356"/>
      <c r="IYT113" s="356"/>
      <c r="IYU113" s="356"/>
      <c r="IYV113" s="356"/>
      <c r="IYW113" s="356"/>
      <c r="IYX113" s="356"/>
      <c r="IYY113" s="356"/>
      <c r="IYZ113" s="356"/>
      <c r="IZA113" s="356"/>
      <c r="IZB113" s="356"/>
      <c r="IZC113" s="356"/>
      <c r="IZD113" s="356"/>
      <c r="IZE113" s="356"/>
      <c r="IZF113" s="356"/>
      <c r="IZG113" s="356"/>
      <c r="IZH113" s="356"/>
      <c r="IZI113" s="356"/>
      <c r="IZJ113" s="356"/>
      <c r="IZK113" s="356"/>
      <c r="IZL113" s="356"/>
      <c r="IZM113" s="356"/>
      <c r="IZN113" s="356"/>
      <c r="IZO113" s="356"/>
      <c r="IZP113" s="356"/>
      <c r="IZQ113" s="356"/>
      <c r="IZR113" s="356"/>
      <c r="IZS113" s="356"/>
      <c r="IZT113" s="356"/>
      <c r="IZU113" s="356"/>
      <c r="IZV113" s="356"/>
      <c r="IZW113" s="356"/>
      <c r="IZX113" s="356"/>
      <c r="IZY113" s="356"/>
      <c r="IZZ113" s="356"/>
      <c r="JAA113" s="356"/>
      <c r="JAB113" s="356"/>
      <c r="JAC113" s="356"/>
      <c r="JAD113" s="356"/>
      <c r="JAE113" s="356"/>
      <c r="JAF113" s="356"/>
      <c r="JAG113" s="356"/>
      <c r="JAH113" s="356"/>
      <c r="JAI113" s="356"/>
      <c r="JAJ113" s="356"/>
      <c r="JAK113" s="356"/>
      <c r="JAL113" s="356"/>
      <c r="JAM113" s="356"/>
      <c r="JAN113" s="356"/>
      <c r="JAO113" s="356"/>
      <c r="JAP113" s="356"/>
      <c r="JAQ113" s="356"/>
      <c r="JAR113" s="356"/>
      <c r="JAS113" s="356"/>
      <c r="JAT113" s="356"/>
      <c r="JAU113" s="356"/>
      <c r="JAV113" s="356"/>
      <c r="JAW113" s="356"/>
      <c r="JAX113" s="356"/>
      <c r="JAY113" s="356"/>
      <c r="JAZ113" s="356"/>
      <c r="JBA113" s="356"/>
      <c r="JBB113" s="356"/>
      <c r="JBC113" s="356"/>
      <c r="JBD113" s="356"/>
      <c r="JBE113" s="356"/>
      <c r="JBF113" s="356"/>
      <c r="JBG113" s="356"/>
      <c r="JBH113" s="356"/>
      <c r="JBI113" s="356"/>
      <c r="JBJ113" s="356"/>
      <c r="JBK113" s="356"/>
      <c r="JBL113" s="356"/>
      <c r="JBM113" s="356"/>
      <c r="JBN113" s="356"/>
      <c r="JBO113" s="356"/>
      <c r="JBP113" s="356"/>
      <c r="JBQ113" s="356"/>
      <c r="JBR113" s="356"/>
      <c r="JBS113" s="356"/>
      <c r="JBT113" s="356"/>
      <c r="JBU113" s="356"/>
      <c r="JBV113" s="356"/>
      <c r="JBW113" s="356"/>
      <c r="JBX113" s="356"/>
      <c r="JBY113" s="356"/>
      <c r="JBZ113" s="356"/>
      <c r="JCA113" s="356"/>
      <c r="JCB113" s="356"/>
      <c r="JCC113" s="356"/>
      <c r="JCD113" s="356"/>
      <c r="JCE113" s="356"/>
      <c r="JCF113" s="356"/>
      <c r="JCG113" s="356"/>
      <c r="JCH113" s="356"/>
      <c r="JCI113" s="356"/>
      <c r="JCJ113" s="356"/>
      <c r="JCK113" s="356"/>
      <c r="JCL113" s="356"/>
      <c r="JCM113" s="356"/>
      <c r="JCN113" s="356"/>
      <c r="JCO113" s="356"/>
      <c r="JCP113" s="356"/>
      <c r="JCQ113" s="356"/>
      <c r="JCR113" s="356"/>
      <c r="JCS113" s="356"/>
      <c r="JCT113" s="356"/>
      <c r="JCU113" s="356"/>
      <c r="JCV113" s="356"/>
      <c r="JCW113" s="356"/>
      <c r="JCX113" s="356"/>
      <c r="JCY113" s="356"/>
      <c r="JCZ113" s="356"/>
      <c r="JDA113" s="356"/>
      <c r="JDB113" s="356"/>
      <c r="JDC113" s="356"/>
      <c r="JDD113" s="356"/>
      <c r="JDE113" s="356"/>
      <c r="JDF113" s="356"/>
      <c r="JDG113" s="356"/>
      <c r="JDH113" s="356"/>
      <c r="JDI113" s="356"/>
      <c r="JDJ113" s="356"/>
      <c r="JDK113" s="356"/>
      <c r="JDL113" s="356"/>
      <c r="JDM113" s="356"/>
      <c r="JDN113" s="356"/>
      <c r="JDO113" s="356"/>
      <c r="JDP113" s="356"/>
      <c r="JDQ113" s="356"/>
      <c r="JDR113" s="356"/>
      <c r="JDS113" s="356"/>
      <c r="JDT113" s="356"/>
      <c r="JDU113" s="356"/>
      <c r="JDV113" s="356"/>
      <c r="JDW113" s="356"/>
      <c r="JDX113" s="356"/>
      <c r="JDY113" s="356"/>
      <c r="JDZ113" s="356"/>
      <c r="JEA113" s="356"/>
      <c r="JEB113" s="356"/>
      <c r="JEC113" s="356"/>
      <c r="JED113" s="356"/>
      <c r="JEE113" s="356"/>
      <c r="JEF113" s="356"/>
      <c r="JEG113" s="356"/>
      <c r="JEH113" s="356"/>
      <c r="JEI113" s="356"/>
      <c r="JEJ113" s="356"/>
      <c r="JEK113" s="356"/>
      <c r="JEL113" s="356"/>
      <c r="JEM113" s="356"/>
      <c r="JEN113" s="356"/>
      <c r="JEO113" s="356"/>
      <c r="JEP113" s="356"/>
      <c r="JEQ113" s="356"/>
      <c r="JER113" s="356"/>
      <c r="JES113" s="356"/>
      <c r="JET113" s="356"/>
      <c r="JEU113" s="356"/>
      <c r="JEV113" s="356"/>
      <c r="JEW113" s="356"/>
      <c r="JEX113" s="356"/>
      <c r="JEY113" s="356"/>
      <c r="JEZ113" s="356"/>
      <c r="JFA113" s="356"/>
      <c r="JFB113" s="356"/>
      <c r="JFC113" s="356"/>
      <c r="JFD113" s="356"/>
      <c r="JFE113" s="356"/>
      <c r="JFF113" s="356"/>
      <c r="JFG113" s="356"/>
      <c r="JFH113" s="356"/>
      <c r="JFI113" s="356"/>
      <c r="JFJ113" s="356"/>
      <c r="JFK113" s="356"/>
      <c r="JFL113" s="356"/>
      <c r="JFM113" s="356"/>
      <c r="JFN113" s="356"/>
      <c r="JFO113" s="356"/>
      <c r="JFP113" s="356"/>
      <c r="JFQ113" s="356"/>
      <c r="JFR113" s="356"/>
      <c r="JFS113" s="356"/>
      <c r="JFT113" s="356"/>
      <c r="JFU113" s="356"/>
      <c r="JFV113" s="356"/>
      <c r="JFW113" s="356"/>
      <c r="JFX113" s="356"/>
      <c r="JFY113" s="356"/>
      <c r="JFZ113" s="356"/>
      <c r="JGA113" s="356"/>
      <c r="JGB113" s="356"/>
      <c r="JGC113" s="356"/>
      <c r="JGD113" s="356"/>
      <c r="JGE113" s="356"/>
      <c r="JGF113" s="356"/>
      <c r="JGG113" s="356"/>
      <c r="JGH113" s="356"/>
      <c r="JGI113" s="356"/>
      <c r="JGJ113" s="356"/>
      <c r="JGK113" s="356"/>
      <c r="JGL113" s="356"/>
      <c r="JGM113" s="356"/>
      <c r="JGN113" s="356"/>
      <c r="JGO113" s="356"/>
      <c r="JGP113" s="356"/>
      <c r="JGQ113" s="356"/>
      <c r="JGR113" s="356"/>
      <c r="JGS113" s="356"/>
      <c r="JGT113" s="356"/>
      <c r="JGU113" s="356"/>
      <c r="JGV113" s="356"/>
      <c r="JGW113" s="356"/>
      <c r="JGX113" s="356"/>
      <c r="JGY113" s="356"/>
      <c r="JGZ113" s="356"/>
      <c r="JHA113" s="356"/>
      <c r="JHB113" s="356"/>
      <c r="JHC113" s="356"/>
      <c r="JHD113" s="356"/>
      <c r="JHE113" s="356"/>
      <c r="JHF113" s="356"/>
      <c r="JHG113" s="356"/>
      <c r="JHH113" s="356"/>
      <c r="JHI113" s="356"/>
      <c r="JHJ113" s="356"/>
      <c r="JHK113" s="356"/>
      <c r="JHL113" s="356"/>
      <c r="JHM113" s="356"/>
      <c r="JHN113" s="356"/>
      <c r="JHO113" s="356"/>
      <c r="JHP113" s="356"/>
      <c r="JHQ113" s="356"/>
      <c r="JHR113" s="356"/>
      <c r="JHS113" s="356"/>
      <c r="JHT113" s="356"/>
      <c r="JHU113" s="356"/>
      <c r="JHV113" s="356"/>
      <c r="JHW113" s="356"/>
      <c r="JHX113" s="356"/>
      <c r="JHY113" s="356"/>
      <c r="JHZ113" s="356"/>
      <c r="JIA113" s="356"/>
      <c r="JIB113" s="356"/>
      <c r="JIC113" s="356"/>
      <c r="JID113" s="356"/>
      <c r="JIE113" s="356"/>
      <c r="JIF113" s="356"/>
      <c r="JIG113" s="356"/>
      <c r="JIH113" s="356"/>
      <c r="JII113" s="356"/>
      <c r="JIJ113" s="356"/>
      <c r="JIK113" s="356"/>
      <c r="JIL113" s="356"/>
      <c r="JIM113" s="356"/>
      <c r="JIN113" s="356"/>
      <c r="JIO113" s="356"/>
      <c r="JIP113" s="356"/>
      <c r="JIQ113" s="356"/>
      <c r="JIR113" s="356"/>
      <c r="JIS113" s="356"/>
      <c r="JIT113" s="356"/>
      <c r="JIU113" s="356"/>
      <c r="JIV113" s="356"/>
      <c r="JIW113" s="356"/>
      <c r="JIX113" s="356"/>
      <c r="JIY113" s="356"/>
      <c r="JIZ113" s="356"/>
      <c r="JJA113" s="356"/>
      <c r="JJB113" s="356"/>
      <c r="JJC113" s="356"/>
      <c r="JJD113" s="356"/>
      <c r="JJE113" s="356"/>
      <c r="JJF113" s="356"/>
      <c r="JJG113" s="356"/>
      <c r="JJH113" s="356"/>
      <c r="JJI113" s="356"/>
      <c r="JJJ113" s="356"/>
      <c r="JJK113" s="356"/>
      <c r="JJL113" s="356"/>
      <c r="JJM113" s="356"/>
      <c r="JJN113" s="356"/>
      <c r="JJO113" s="356"/>
      <c r="JJP113" s="356"/>
      <c r="JJQ113" s="356"/>
      <c r="JJR113" s="356"/>
      <c r="JJS113" s="356"/>
      <c r="JJT113" s="356"/>
      <c r="JJU113" s="356"/>
      <c r="JJV113" s="356"/>
      <c r="JJW113" s="356"/>
      <c r="JJX113" s="356"/>
      <c r="JJY113" s="356"/>
      <c r="JJZ113" s="356"/>
      <c r="JKA113" s="356"/>
      <c r="JKB113" s="356"/>
      <c r="JKC113" s="356"/>
      <c r="JKD113" s="356"/>
      <c r="JKE113" s="356"/>
      <c r="JKF113" s="356"/>
      <c r="JKG113" s="356"/>
      <c r="JKH113" s="356"/>
      <c r="JKI113" s="356"/>
      <c r="JKJ113" s="356"/>
      <c r="JKK113" s="356"/>
      <c r="JKL113" s="356"/>
      <c r="JKM113" s="356"/>
      <c r="JKN113" s="356"/>
      <c r="JKO113" s="356"/>
      <c r="JKP113" s="356"/>
      <c r="JKQ113" s="356"/>
      <c r="JKR113" s="356"/>
      <c r="JKS113" s="356"/>
      <c r="JKT113" s="356"/>
      <c r="JKU113" s="356"/>
      <c r="JKV113" s="356"/>
      <c r="JKW113" s="356"/>
      <c r="JKX113" s="356"/>
      <c r="JKY113" s="356"/>
      <c r="JKZ113" s="356"/>
      <c r="JLA113" s="356"/>
      <c r="JLB113" s="356"/>
      <c r="JLC113" s="356"/>
      <c r="JLD113" s="356"/>
      <c r="JLE113" s="356"/>
      <c r="JLF113" s="356"/>
      <c r="JLG113" s="356"/>
      <c r="JLH113" s="356"/>
      <c r="JLI113" s="356"/>
      <c r="JLJ113" s="356"/>
      <c r="JLK113" s="356"/>
      <c r="JLL113" s="356"/>
      <c r="JLM113" s="356"/>
      <c r="JLN113" s="356"/>
      <c r="JLO113" s="356"/>
      <c r="JLP113" s="356"/>
      <c r="JLQ113" s="356"/>
      <c r="JLR113" s="356"/>
      <c r="JLS113" s="356"/>
      <c r="JLT113" s="356"/>
      <c r="JLU113" s="356"/>
      <c r="JLV113" s="356"/>
      <c r="JLW113" s="356"/>
      <c r="JLX113" s="356"/>
      <c r="JLY113" s="356"/>
      <c r="JLZ113" s="356"/>
      <c r="JMA113" s="356"/>
      <c r="JMB113" s="356"/>
      <c r="JMC113" s="356"/>
      <c r="JMD113" s="356"/>
      <c r="JME113" s="356"/>
      <c r="JMF113" s="356"/>
      <c r="JMG113" s="356"/>
      <c r="JMH113" s="356"/>
      <c r="JMI113" s="356"/>
      <c r="JMJ113" s="356"/>
      <c r="JMK113" s="356"/>
      <c r="JML113" s="356"/>
      <c r="JMM113" s="356"/>
      <c r="JMN113" s="356"/>
      <c r="JMO113" s="356"/>
      <c r="JMP113" s="356"/>
      <c r="JMQ113" s="356"/>
      <c r="JMR113" s="356"/>
      <c r="JMS113" s="356"/>
      <c r="JMT113" s="356"/>
      <c r="JMU113" s="356"/>
      <c r="JMV113" s="356"/>
      <c r="JMW113" s="356"/>
      <c r="JMX113" s="356"/>
      <c r="JMY113" s="356"/>
      <c r="JMZ113" s="356"/>
      <c r="JNA113" s="356"/>
      <c r="JNB113" s="356"/>
      <c r="JNC113" s="356"/>
      <c r="JND113" s="356"/>
      <c r="JNE113" s="356"/>
      <c r="JNF113" s="356"/>
      <c r="JNG113" s="356"/>
      <c r="JNH113" s="356"/>
      <c r="JNI113" s="356"/>
      <c r="JNJ113" s="356"/>
      <c r="JNK113" s="356"/>
      <c r="JNL113" s="356"/>
      <c r="JNM113" s="356"/>
      <c r="JNN113" s="356"/>
      <c r="JNO113" s="356"/>
      <c r="JNP113" s="356"/>
      <c r="JNQ113" s="356"/>
      <c r="JNR113" s="356"/>
      <c r="JNS113" s="356"/>
      <c r="JNT113" s="356"/>
      <c r="JNU113" s="356"/>
      <c r="JNV113" s="356"/>
      <c r="JNW113" s="356"/>
      <c r="JNX113" s="356"/>
      <c r="JNY113" s="356"/>
      <c r="JNZ113" s="356"/>
      <c r="JOA113" s="356"/>
      <c r="JOB113" s="356"/>
      <c r="JOC113" s="356"/>
      <c r="JOD113" s="356"/>
      <c r="JOE113" s="356"/>
      <c r="JOF113" s="356"/>
      <c r="JOG113" s="356"/>
      <c r="JOH113" s="356"/>
      <c r="JOI113" s="356"/>
      <c r="JOJ113" s="356"/>
      <c r="JOK113" s="356"/>
      <c r="JOL113" s="356"/>
      <c r="JOM113" s="356"/>
      <c r="JON113" s="356"/>
      <c r="JOO113" s="356"/>
      <c r="JOP113" s="356"/>
      <c r="JOQ113" s="356"/>
      <c r="JOR113" s="356"/>
      <c r="JOS113" s="356"/>
      <c r="JOT113" s="356"/>
      <c r="JOU113" s="356"/>
      <c r="JOV113" s="356"/>
      <c r="JOW113" s="356"/>
      <c r="JOX113" s="356"/>
      <c r="JOY113" s="356"/>
      <c r="JOZ113" s="356"/>
      <c r="JPA113" s="356"/>
      <c r="JPB113" s="356"/>
      <c r="JPC113" s="356"/>
      <c r="JPD113" s="356"/>
      <c r="JPE113" s="356"/>
      <c r="JPF113" s="356"/>
      <c r="JPG113" s="356"/>
      <c r="JPH113" s="356"/>
      <c r="JPI113" s="356"/>
      <c r="JPJ113" s="356"/>
      <c r="JPK113" s="356"/>
      <c r="JPL113" s="356"/>
      <c r="JPM113" s="356"/>
      <c r="JPN113" s="356"/>
      <c r="JPO113" s="356"/>
      <c r="JPP113" s="356"/>
      <c r="JPQ113" s="356"/>
      <c r="JPR113" s="356"/>
      <c r="JPS113" s="356"/>
      <c r="JPT113" s="356"/>
      <c r="JPU113" s="356"/>
      <c r="JPV113" s="356"/>
      <c r="JPW113" s="356"/>
      <c r="JPX113" s="356"/>
      <c r="JPY113" s="356"/>
      <c r="JPZ113" s="356"/>
      <c r="JQA113" s="356"/>
      <c r="JQB113" s="356"/>
      <c r="JQC113" s="356"/>
      <c r="JQD113" s="356"/>
      <c r="JQE113" s="356"/>
      <c r="JQF113" s="356"/>
      <c r="JQG113" s="356"/>
      <c r="JQH113" s="356"/>
      <c r="JQI113" s="356"/>
      <c r="JQJ113" s="356"/>
      <c r="JQK113" s="356"/>
      <c r="JQL113" s="356"/>
      <c r="JQM113" s="356"/>
      <c r="JQN113" s="356"/>
      <c r="JQO113" s="356"/>
      <c r="JQP113" s="356"/>
      <c r="JQQ113" s="356"/>
      <c r="JQR113" s="356"/>
      <c r="JQS113" s="356"/>
      <c r="JQT113" s="356"/>
      <c r="JQU113" s="356"/>
      <c r="JQV113" s="356"/>
      <c r="JQW113" s="356"/>
      <c r="JQX113" s="356"/>
      <c r="JQY113" s="356"/>
      <c r="JQZ113" s="356"/>
      <c r="JRA113" s="356"/>
      <c r="JRB113" s="356"/>
      <c r="JRC113" s="356"/>
      <c r="JRD113" s="356"/>
      <c r="JRE113" s="356"/>
      <c r="JRF113" s="356"/>
      <c r="JRG113" s="356"/>
      <c r="JRH113" s="356"/>
      <c r="JRI113" s="356"/>
      <c r="JRJ113" s="356"/>
      <c r="JRK113" s="356"/>
      <c r="JRL113" s="356"/>
      <c r="JRM113" s="356"/>
      <c r="JRN113" s="356"/>
      <c r="JRO113" s="356"/>
      <c r="JRP113" s="356"/>
      <c r="JRQ113" s="356"/>
      <c r="JRR113" s="356"/>
      <c r="JRS113" s="356"/>
      <c r="JRT113" s="356"/>
      <c r="JRU113" s="356"/>
      <c r="JRV113" s="356"/>
      <c r="JRW113" s="356"/>
      <c r="JRX113" s="356"/>
      <c r="JRY113" s="356"/>
      <c r="JRZ113" s="356"/>
      <c r="JSA113" s="356"/>
      <c r="JSB113" s="356"/>
      <c r="JSC113" s="356"/>
      <c r="JSD113" s="356"/>
      <c r="JSE113" s="356"/>
      <c r="JSF113" s="356"/>
      <c r="JSG113" s="356"/>
      <c r="JSH113" s="356"/>
      <c r="JSI113" s="356"/>
      <c r="JSJ113" s="356"/>
      <c r="JSK113" s="356"/>
      <c r="JSL113" s="356"/>
      <c r="JSM113" s="356"/>
      <c r="JSN113" s="356"/>
      <c r="JSO113" s="356"/>
      <c r="JSP113" s="356"/>
      <c r="JSQ113" s="356"/>
      <c r="JSR113" s="356"/>
      <c r="JSS113" s="356"/>
      <c r="JST113" s="356"/>
      <c r="JSU113" s="356"/>
      <c r="JSV113" s="356"/>
      <c r="JSW113" s="356"/>
      <c r="JSX113" s="356"/>
      <c r="JSY113" s="356"/>
      <c r="JSZ113" s="356"/>
      <c r="JTA113" s="356"/>
      <c r="JTB113" s="356"/>
      <c r="JTC113" s="356"/>
      <c r="JTD113" s="356"/>
      <c r="JTE113" s="356"/>
      <c r="JTF113" s="356"/>
      <c r="JTG113" s="356"/>
      <c r="JTH113" s="356"/>
      <c r="JTI113" s="356"/>
      <c r="JTJ113" s="356"/>
      <c r="JTK113" s="356"/>
      <c r="JTL113" s="356"/>
      <c r="JTM113" s="356"/>
      <c r="JTN113" s="356"/>
      <c r="JTO113" s="356"/>
      <c r="JTP113" s="356"/>
      <c r="JTQ113" s="356"/>
      <c r="JTR113" s="356"/>
      <c r="JTS113" s="356"/>
      <c r="JTT113" s="356"/>
      <c r="JTU113" s="356"/>
      <c r="JTV113" s="356"/>
      <c r="JTW113" s="356"/>
      <c r="JTX113" s="356"/>
      <c r="JTY113" s="356"/>
      <c r="JTZ113" s="356"/>
      <c r="JUA113" s="356"/>
      <c r="JUB113" s="356"/>
      <c r="JUC113" s="356"/>
      <c r="JUD113" s="356"/>
      <c r="JUE113" s="356"/>
      <c r="JUF113" s="356"/>
      <c r="JUG113" s="356"/>
      <c r="JUH113" s="356"/>
      <c r="JUI113" s="356"/>
      <c r="JUJ113" s="356"/>
      <c r="JUK113" s="356"/>
      <c r="JUL113" s="356"/>
      <c r="JUM113" s="356"/>
      <c r="JUN113" s="356"/>
      <c r="JUO113" s="356"/>
      <c r="JUP113" s="356"/>
      <c r="JUQ113" s="356"/>
      <c r="JUR113" s="356"/>
      <c r="JUS113" s="356"/>
      <c r="JUT113" s="356"/>
      <c r="JUU113" s="356"/>
      <c r="JUV113" s="356"/>
      <c r="JUW113" s="356"/>
      <c r="JUX113" s="356"/>
      <c r="JUY113" s="356"/>
      <c r="JUZ113" s="356"/>
      <c r="JVA113" s="356"/>
      <c r="JVB113" s="356"/>
      <c r="JVC113" s="356"/>
      <c r="JVD113" s="356"/>
      <c r="JVE113" s="356"/>
      <c r="JVF113" s="356"/>
      <c r="JVG113" s="356"/>
      <c r="JVH113" s="356"/>
      <c r="JVI113" s="356"/>
      <c r="JVJ113" s="356"/>
      <c r="JVK113" s="356"/>
      <c r="JVL113" s="356"/>
      <c r="JVM113" s="356"/>
      <c r="JVN113" s="356"/>
      <c r="JVO113" s="356"/>
      <c r="JVP113" s="356"/>
      <c r="JVQ113" s="356"/>
      <c r="JVR113" s="356"/>
      <c r="JVS113" s="356"/>
      <c r="JVT113" s="356"/>
      <c r="JVU113" s="356"/>
      <c r="JVV113" s="356"/>
      <c r="JVW113" s="356"/>
      <c r="JVX113" s="356"/>
      <c r="JVY113" s="356"/>
      <c r="JVZ113" s="356"/>
      <c r="JWA113" s="356"/>
      <c r="JWB113" s="356"/>
      <c r="JWC113" s="356"/>
      <c r="JWD113" s="356"/>
      <c r="JWE113" s="356"/>
      <c r="JWF113" s="356"/>
      <c r="JWG113" s="356"/>
      <c r="JWH113" s="356"/>
      <c r="JWI113" s="356"/>
      <c r="JWJ113" s="356"/>
      <c r="JWK113" s="356"/>
      <c r="JWL113" s="356"/>
      <c r="JWM113" s="356"/>
      <c r="JWN113" s="356"/>
      <c r="JWO113" s="356"/>
      <c r="JWP113" s="356"/>
      <c r="JWQ113" s="356"/>
      <c r="JWR113" s="356"/>
      <c r="JWS113" s="356"/>
      <c r="JWT113" s="356"/>
      <c r="JWU113" s="356"/>
      <c r="JWV113" s="356"/>
      <c r="JWW113" s="356"/>
      <c r="JWX113" s="356"/>
      <c r="JWY113" s="356"/>
      <c r="JWZ113" s="356"/>
      <c r="JXA113" s="356"/>
      <c r="JXB113" s="356"/>
      <c r="JXC113" s="356"/>
      <c r="JXD113" s="356"/>
      <c r="JXE113" s="356"/>
      <c r="JXF113" s="356"/>
      <c r="JXG113" s="356"/>
      <c r="JXH113" s="356"/>
      <c r="JXI113" s="356"/>
      <c r="JXJ113" s="356"/>
      <c r="JXK113" s="356"/>
      <c r="JXL113" s="356"/>
      <c r="JXM113" s="356"/>
      <c r="JXN113" s="356"/>
      <c r="JXO113" s="356"/>
      <c r="JXP113" s="356"/>
      <c r="JXQ113" s="356"/>
      <c r="JXR113" s="356"/>
      <c r="JXS113" s="356"/>
      <c r="JXT113" s="356"/>
      <c r="JXU113" s="356"/>
      <c r="JXV113" s="356"/>
      <c r="JXW113" s="356"/>
      <c r="JXX113" s="356"/>
      <c r="JXY113" s="356"/>
      <c r="JXZ113" s="356"/>
      <c r="JYA113" s="356"/>
      <c r="JYB113" s="356"/>
      <c r="JYC113" s="356"/>
      <c r="JYD113" s="356"/>
      <c r="JYE113" s="356"/>
      <c r="JYF113" s="356"/>
      <c r="JYG113" s="356"/>
      <c r="JYH113" s="356"/>
      <c r="JYI113" s="356"/>
      <c r="JYJ113" s="356"/>
      <c r="JYK113" s="356"/>
      <c r="JYL113" s="356"/>
      <c r="JYM113" s="356"/>
      <c r="JYN113" s="356"/>
      <c r="JYO113" s="356"/>
      <c r="JYP113" s="356"/>
      <c r="JYQ113" s="356"/>
      <c r="JYR113" s="356"/>
      <c r="JYS113" s="356"/>
      <c r="JYT113" s="356"/>
      <c r="JYU113" s="356"/>
      <c r="JYV113" s="356"/>
      <c r="JYW113" s="356"/>
      <c r="JYX113" s="356"/>
      <c r="JYY113" s="356"/>
      <c r="JYZ113" s="356"/>
      <c r="JZA113" s="356"/>
      <c r="JZB113" s="356"/>
      <c r="JZC113" s="356"/>
      <c r="JZD113" s="356"/>
      <c r="JZE113" s="356"/>
      <c r="JZF113" s="356"/>
      <c r="JZG113" s="356"/>
      <c r="JZH113" s="356"/>
      <c r="JZI113" s="356"/>
      <c r="JZJ113" s="356"/>
      <c r="JZK113" s="356"/>
      <c r="JZL113" s="356"/>
      <c r="JZM113" s="356"/>
      <c r="JZN113" s="356"/>
      <c r="JZO113" s="356"/>
      <c r="JZP113" s="356"/>
      <c r="JZQ113" s="356"/>
      <c r="JZR113" s="356"/>
      <c r="JZS113" s="356"/>
      <c r="JZT113" s="356"/>
      <c r="JZU113" s="356"/>
      <c r="JZV113" s="356"/>
      <c r="JZW113" s="356"/>
      <c r="JZX113" s="356"/>
      <c r="JZY113" s="356"/>
      <c r="JZZ113" s="356"/>
      <c r="KAA113" s="356"/>
      <c r="KAB113" s="356"/>
      <c r="KAC113" s="356"/>
      <c r="KAD113" s="356"/>
      <c r="KAE113" s="356"/>
      <c r="KAF113" s="356"/>
      <c r="KAG113" s="356"/>
      <c r="KAH113" s="356"/>
      <c r="KAI113" s="356"/>
      <c r="KAJ113" s="356"/>
      <c r="KAK113" s="356"/>
      <c r="KAL113" s="356"/>
      <c r="KAM113" s="356"/>
      <c r="KAN113" s="356"/>
      <c r="KAO113" s="356"/>
      <c r="KAP113" s="356"/>
      <c r="KAQ113" s="356"/>
      <c r="KAR113" s="356"/>
      <c r="KAS113" s="356"/>
      <c r="KAT113" s="356"/>
      <c r="KAU113" s="356"/>
      <c r="KAV113" s="356"/>
      <c r="KAW113" s="356"/>
      <c r="KAX113" s="356"/>
      <c r="KAY113" s="356"/>
      <c r="KAZ113" s="356"/>
      <c r="KBA113" s="356"/>
      <c r="KBB113" s="356"/>
      <c r="KBC113" s="356"/>
      <c r="KBD113" s="356"/>
      <c r="KBE113" s="356"/>
      <c r="KBF113" s="356"/>
      <c r="KBG113" s="356"/>
      <c r="KBH113" s="356"/>
      <c r="KBI113" s="356"/>
      <c r="KBJ113" s="356"/>
      <c r="KBK113" s="356"/>
      <c r="KBL113" s="356"/>
      <c r="KBM113" s="356"/>
      <c r="KBN113" s="356"/>
      <c r="KBO113" s="356"/>
      <c r="KBP113" s="356"/>
      <c r="KBQ113" s="356"/>
      <c r="KBR113" s="356"/>
      <c r="KBS113" s="356"/>
      <c r="KBT113" s="356"/>
      <c r="KBU113" s="356"/>
      <c r="KBV113" s="356"/>
      <c r="KBW113" s="356"/>
      <c r="KBX113" s="356"/>
      <c r="KBY113" s="356"/>
      <c r="KBZ113" s="356"/>
      <c r="KCA113" s="356"/>
      <c r="KCB113" s="356"/>
      <c r="KCC113" s="356"/>
      <c r="KCD113" s="356"/>
      <c r="KCE113" s="356"/>
      <c r="KCF113" s="356"/>
      <c r="KCG113" s="356"/>
      <c r="KCH113" s="356"/>
      <c r="KCI113" s="356"/>
      <c r="KCJ113" s="356"/>
      <c r="KCK113" s="356"/>
      <c r="KCL113" s="356"/>
      <c r="KCM113" s="356"/>
      <c r="KCN113" s="356"/>
      <c r="KCO113" s="356"/>
      <c r="KCP113" s="356"/>
      <c r="KCQ113" s="356"/>
      <c r="KCR113" s="356"/>
      <c r="KCS113" s="356"/>
      <c r="KCT113" s="356"/>
      <c r="KCU113" s="356"/>
      <c r="KCV113" s="356"/>
      <c r="KCW113" s="356"/>
      <c r="KCX113" s="356"/>
      <c r="KCY113" s="356"/>
      <c r="KCZ113" s="356"/>
      <c r="KDA113" s="356"/>
      <c r="KDB113" s="356"/>
      <c r="KDC113" s="356"/>
      <c r="KDD113" s="356"/>
      <c r="KDE113" s="356"/>
      <c r="KDF113" s="356"/>
      <c r="KDG113" s="356"/>
      <c r="KDH113" s="356"/>
      <c r="KDI113" s="356"/>
      <c r="KDJ113" s="356"/>
      <c r="KDK113" s="356"/>
      <c r="KDL113" s="356"/>
      <c r="KDM113" s="356"/>
      <c r="KDN113" s="356"/>
      <c r="KDO113" s="356"/>
      <c r="KDP113" s="356"/>
      <c r="KDQ113" s="356"/>
      <c r="KDR113" s="356"/>
      <c r="KDS113" s="356"/>
      <c r="KDT113" s="356"/>
      <c r="KDU113" s="356"/>
      <c r="KDV113" s="356"/>
      <c r="KDW113" s="356"/>
      <c r="KDX113" s="356"/>
      <c r="KDY113" s="356"/>
      <c r="KDZ113" s="356"/>
      <c r="KEA113" s="356"/>
      <c r="KEB113" s="356"/>
      <c r="KEC113" s="356"/>
      <c r="KED113" s="356"/>
      <c r="KEE113" s="356"/>
      <c r="KEF113" s="356"/>
      <c r="KEG113" s="356"/>
      <c r="KEH113" s="356"/>
      <c r="KEI113" s="356"/>
      <c r="KEJ113" s="356"/>
      <c r="KEK113" s="356"/>
      <c r="KEL113" s="356"/>
      <c r="KEM113" s="356"/>
      <c r="KEN113" s="356"/>
      <c r="KEO113" s="356"/>
      <c r="KEP113" s="356"/>
      <c r="KEQ113" s="356"/>
      <c r="KER113" s="356"/>
      <c r="KES113" s="356"/>
      <c r="KET113" s="356"/>
      <c r="KEU113" s="356"/>
      <c r="KEV113" s="356"/>
      <c r="KEW113" s="356"/>
      <c r="KEX113" s="356"/>
      <c r="KEY113" s="356"/>
      <c r="KEZ113" s="356"/>
      <c r="KFA113" s="356"/>
      <c r="KFB113" s="356"/>
      <c r="KFC113" s="356"/>
      <c r="KFD113" s="356"/>
      <c r="KFE113" s="356"/>
      <c r="KFF113" s="356"/>
      <c r="KFG113" s="356"/>
      <c r="KFH113" s="356"/>
      <c r="KFI113" s="356"/>
      <c r="KFJ113" s="356"/>
      <c r="KFK113" s="356"/>
      <c r="KFL113" s="356"/>
      <c r="KFM113" s="356"/>
      <c r="KFN113" s="356"/>
      <c r="KFO113" s="356"/>
      <c r="KFP113" s="356"/>
      <c r="KFQ113" s="356"/>
      <c r="KFR113" s="356"/>
      <c r="KFS113" s="356"/>
      <c r="KFT113" s="356"/>
      <c r="KFU113" s="356"/>
      <c r="KFV113" s="356"/>
      <c r="KFW113" s="356"/>
      <c r="KFX113" s="356"/>
      <c r="KFY113" s="356"/>
      <c r="KFZ113" s="356"/>
      <c r="KGA113" s="356"/>
      <c r="KGB113" s="356"/>
      <c r="KGC113" s="356"/>
      <c r="KGD113" s="356"/>
      <c r="KGE113" s="356"/>
      <c r="KGF113" s="356"/>
      <c r="KGG113" s="356"/>
      <c r="KGH113" s="356"/>
      <c r="KGI113" s="356"/>
      <c r="KGJ113" s="356"/>
      <c r="KGK113" s="356"/>
      <c r="KGL113" s="356"/>
      <c r="KGM113" s="356"/>
      <c r="KGN113" s="356"/>
      <c r="KGO113" s="356"/>
      <c r="KGP113" s="356"/>
      <c r="KGQ113" s="356"/>
      <c r="KGR113" s="356"/>
      <c r="KGS113" s="356"/>
      <c r="KGT113" s="356"/>
      <c r="KGU113" s="356"/>
      <c r="KGV113" s="356"/>
      <c r="KGW113" s="356"/>
      <c r="KGX113" s="356"/>
      <c r="KGY113" s="356"/>
      <c r="KGZ113" s="356"/>
      <c r="KHA113" s="356"/>
      <c r="KHB113" s="356"/>
      <c r="KHC113" s="356"/>
      <c r="KHD113" s="356"/>
      <c r="KHE113" s="356"/>
      <c r="KHF113" s="356"/>
      <c r="KHG113" s="356"/>
      <c r="KHH113" s="356"/>
      <c r="KHI113" s="356"/>
      <c r="KHJ113" s="356"/>
      <c r="KHK113" s="356"/>
      <c r="KHL113" s="356"/>
      <c r="KHM113" s="356"/>
      <c r="KHN113" s="356"/>
      <c r="KHO113" s="356"/>
      <c r="KHP113" s="356"/>
      <c r="KHQ113" s="356"/>
      <c r="KHR113" s="356"/>
      <c r="KHS113" s="356"/>
      <c r="KHT113" s="356"/>
      <c r="KHU113" s="356"/>
      <c r="KHV113" s="356"/>
      <c r="KHW113" s="356"/>
      <c r="KHX113" s="356"/>
      <c r="KHY113" s="356"/>
      <c r="KHZ113" s="356"/>
      <c r="KIA113" s="356"/>
      <c r="KIB113" s="356"/>
      <c r="KIC113" s="356"/>
      <c r="KID113" s="356"/>
      <c r="KIE113" s="356"/>
      <c r="KIF113" s="356"/>
      <c r="KIG113" s="356"/>
      <c r="KIH113" s="356"/>
      <c r="KII113" s="356"/>
      <c r="KIJ113" s="356"/>
      <c r="KIK113" s="356"/>
      <c r="KIL113" s="356"/>
      <c r="KIM113" s="356"/>
      <c r="KIN113" s="356"/>
      <c r="KIO113" s="356"/>
      <c r="KIP113" s="356"/>
      <c r="KIQ113" s="356"/>
      <c r="KIR113" s="356"/>
      <c r="KIS113" s="356"/>
      <c r="KIT113" s="356"/>
      <c r="KIU113" s="356"/>
      <c r="KIV113" s="356"/>
      <c r="KIW113" s="356"/>
      <c r="KIX113" s="356"/>
      <c r="KIY113" s="356"/>
      <c r="KIZ113" s="356"/>
      <c r="KJA113" s="356"/>
      <c r="KJB113" s="356"/>
      <c r="KJC113" s="356"/>
      <c r="KJD113" s="356"/>
      <c r="KJE113" s="356"/>
      <c r="KJF113" s="356"/>
      <c r="KJG113" s="356"/>
      <c r="KJH113" s="356"/>
      <c r="KJI113" s="356"/>
      <c r="KJJ113" s="356"/>
      <c r="KJK113" s="356"/>
      <c r="KJL113" s="356"/>
      <c r="KJM113" s="356"/>
      <c r="KJN113" s="356"/>
      <c r="KJO113" s="356"/>
      <c r="KJP113" s="356"/>
      <c r="KJQ113" s="356"/>
      <c r="KJR113" s="356"/>
      <c r="KJS113" s="356"/>
      <c r="KJT113" s="356"/>
      <c r="KJU113" s="356"/>
      <c r="KJV113" s="356"/>
      <c r="KJW113" s="356"/>
      <c r="KJX113" s="356"/>
      <c r="KJY113" s="356"/>
      <c r="KJZ113" s="356"/>
      <c r="KKA113" s="356"/>
      <c r="KKB113" s="356"/>
      <c r="KKC113" s="356"/>
      <c r="KKD113" s="356"/>
      <c r="KKE113" s="356"/>
      <c r="KKF113" s="356"/>
      <c r="KKG113" s="356"/>
      <c r="KKH113" s="356"/>
      <c r="KKI113" s="356"/>
      <c r="KKJ113" s="356"/>
      <c r="KKK113" s="356"/>
      <c r="KKL113" s="356"/>
      <c r="KKM113" s="356"/>
      <c r="KKN113" s="356"/>
      <c r="KKO113" s="356"/>
      <c r="KKP113" s="356"/>
      <c r="KKQ113" s="356"/>
      <c r="KKR113" s="356"/>
      <c r="KKS113" s="356"/>
      <c r="KKT113" s="356"/>
      <c r="KKU113" s="356"/>
      <c r="KKV113" s="356"/>
      <c r="KKW113" s="356"/>
      <c r="KKX113" s="356"/>
      <c r="KKY113" s="356"/>
      <c r="KKZ113" s="356"/>
      <c r="KLA113" s="356"/>
      <c r="KLB113" s="356"/>
      <c r="KLC113" s="356"/>
      <c r="KLD113" s="356"/>
      <c r="KLE113" s="356"/>
      <c r="KLF113" s="356"/>
      <c r="KLG113" s="356"/>
      <c r="KLH113" s="356"/>
      <c r="KLI113" s="356"/>
      <c r="KLJ113" s="356"/>
      <c r="KLK113" s="356"/>
      <c r="KLL113" s="356"/>
      <c r="KLM113" s="356"/>
      <c r="KLN113" s="356"/>
      <c r="KLO113" s="356"/>
      <c r="KLP113" s="356"/>
      <c r="KLQ113" s="356"/>
      <c r="KLR113" s="356"/>
      <c r="KLS113" s="356"/>
      <c r="KLT113" s="356"/>
      <c r="KLU113" s="356"/>
      <c r="KLV113" s="356"/>
      <c r="KLW113" s="356"/>
      <c r="KLX113" s="356"/>
      <c r="KLY113" s="356"/>
      <c r="KLZ113" s="356"/>
      <c r="KMA113" s="356"/>
      <c r="KMB113" s="356"/>
      <c r="KMC113" s="356"/>
      <c r="KMD113" s="356"/>
      <c r="KME113" s="356"/>
      <c r="KMF113" s="356"/>
      <c r="KMG113" s="356"/>
      <c r="KMH113" s="356"/>
      <c r="KMI113" s="356"/>
      <c r="KMJ113" s="356"/>
      <c r="KMK113" s="356"/>
      <c r="KML113" s="356"/>
      <c r="KMM113" s="356"/>
      <c r="KMN113" s="356"/>
      <c r="KMO113" s="356"/>
      <c r="KMP113" s="356"/>
      <c r="KMQ113" s="356"/>
      <c r="KMR113" s="356"/>
      <c r="KMS113" s="356"/>
      <c r="KMT113" s="356"/>
      <c r="KMU113" s="356"/>
      <c r="KMV113" s="356"/>
      <c r="KMW113" s="356"/>
      <c r="KMX113" s="356"/>
      <c r="KMY113" s="356"/>
      <c r="KMZ113" s="356"/>
      <c r="KNA113" s="356"/>
      <c r="KNB113" s="356"/>
      <c r="KNC113" s="356"/>
      <c r="KND113" s="356"/>
      <c r="KNE113" s="356"/>
      <c r="KNF113" s="356"/>
      <c r="KNG113" s="356"/>
      <c r="KNH113" s="356"/>
      <c r="KNI113" s="356"/>
      <c r="KNJ113" s="356"/>
      <c r="KNK113" s="356"/>
      <c r="KNL113" s="356"/>
      <c r="KNM113" s="356"/>
      <c r="KNN113" s="356"/>
      <c r="KNO113" s="356"/>
      <c r="KNP113" s="356"/>
      <c r="KNQ113" s="356"/>
      <c r="KNR113" s="356"/>
      <c r="KNS113" s="356"/>
      <c r="KNT113" s="356"/>
      <c r="KNU113" s="356"/>
      <c r="KNV113" s="356"/>
      <c r="KNW113" s="356"/>
      <c r="KNX113" s="356"/>
      <c r="KNY113" s="356"/>
      <c r="KNZ113" s="356"/>
      <c r="KOA113" s="356"/>
      <c r="KOB113" s="356"/>
      <c r="KOC113" s="356"/>
      <c r="KOD113" s="356"/>
      <c r="KOE113" s="356"/>
      <c r="KOF113" s="356"/>
      <c r="KOG113" s="356"/>
      <c r="KOH113" s="356"/>
      <c r="KOI113" s="356"/>
      <c r="KOJ113" s="356"/>
      <c r="KOK113" s="356"/>
      <c r="KOL113" s="356"/>
      <c r="KOM113" s="356"/>
      <c r="KON113" s="356"/>
      <c r="KOO113" s="356"/>
      <c r="KOP113" s="356"/>
      <c r="KOQ113" s="356"/>
      <c r="KOR113" s="356"/>
      <c r="KOS113" s="356"/>
      <c r="KOT113" s="356"/>
      <c r="KOU113" s="356"/>
      <c r="KOV113" s="356"/>
      <c r="KOW113" s="356"/>
      <c r="KOX113" s="356"/>
      <c r="KOY113" s="356"/>
      <c r="KOZ113" s="356"/>
      <c r="KPA113" s="356"/>
      <c r="KPB113" s="356"/>
      <c r="KPC113" s="356"/>
      <c r="KPD113" s="356"/>
      <c r="KPE113" s="356"/>
      <c r="KPF113" s="356"/>
      <c r="KPG113" s="356"/>
      <c r="KPH113" s="356"/>
      <c r="KPI113" s="356"/>
      <c r="KPJ113" s="356"/>
      <c r="KPK113" s="356"/>
      <c r="KPL113" s="356"/>
      <c r="KPM113" s="356"/>
      <c r="KPN113" s="356"/>
      <c r="KPO113" s="356"/>
      <c r="KPP113" s="356"/>
      <c r="KPQ113" s="356"/>
      <c r="KPR113" s="356"/>
      <c r="KPS113" s="356"/>
      <c r="KPT113" s="356"/>
      <c r="KPU113" s="356"/>
      <c r="KPV113" s="356"/>
      <c r="KPW113" s="356"/>
      <c r="KPX113" s="356"/>
      <c r="KPY113" s="356"/>
      <c r="KPZ113" s="356"/>
      <c r="KQA113" s="356"/>
      <c r="KQB113" s="356"/>
      <c r="KQC113" s="356"/>
      <c r="KQD113" s="356"/>
      <c r="KQE113" s="356"/>
      <c r="KQF113" s="356"/>
      <c r="KQG113" s="356"/>
      <c r="KQH113" s="356"/>
      <c r="KQI113" s="356"/>
      <c r="KQJ113" s="356"/>
      <c r="KQK113" s="356"/>
      <c r="KQL113" s="356"/>
      <c r="KQM113" s="356"/>
      <c r="KQN113" s="356"/>
      <c r="KQO113" s="356"/>
      <c r="KQP113" s="356"/>
      <c r="KQQ113" s="356"/>
      <c r="KQR113" s="356"/>
      <c r="KQS113" s="356"/>
      <c r="KQT113" s="356"/>
      <c r="KQU113" s="356"/>
      <c r="KQV113" s="356"/>
      <c r="KQW113" s="356"/>
      <c r="KQX113" s="356"/>
      <c r="KQY113" s="356"/>
      <c r="KQZ113" s="356"/>
      <c r="KRA113" s="356"/>
      <c r="KRB113" s="356"/>
      <c r="KRC113" s="356"/>
      <c r="KRD113" s="356"/>
      <c r="KRE113" s="356"/>
      <c r="KRF113" s="356"/>
      <c r="KRG113" s="356"/>
      <c r="KRH113" s="356"/>
      <c r="KRI113" s="356"/>
      <c r="KRJ113" s="356"/>
      <c r="KRK113" s="356"/>
      <c r="KRL113" s="356"/>
      <c r="KRM113" s="356"/>
      <c r="KRN113" s="356"/>
      <c r="KRO113" s="356"/>
      <c r="KRP113" s="356"/>
      <c r="KRQ113" s="356"/>
      <c r="KRR113" s="356"/>
      <c r="KRS113" s="356"/>
      <c r="KRT113" s="356"/>
      <c r="KRU113" s="356"/>
      <c r="KRV113" s="356"/>
      <c r="KRW113" s="356"/>
      <c r="KRX113" s="356"/>
      <c r="KRY113" s="356"/>
      <c r="KRZ113" s="356"/>
      <c r="KSA113" s="356"/>
      <c r="KSB113" s="356"/>
      <c r="KSC113" s="356"/>
      <c r="KSD113" s="356"/>
      <c r="KSE113" s="356"/>
      <c r="KSF113" s="356"/>
      <c r="KSG113" s="356"/>
      <c r="KSH113" s="356"/>
      <c r="KSI113" s="356"/>
      <c r="KSJ113" s="356"/>
      <c r="KSK113" s="356"/>
      <c r="KSL113" s="356"/>
      <c r="KSM113" s="356"/>
      <c r="KSN113" s="356"/>
      <c r="KSO113" s="356"/>
      <c r="KSP113" s="356"/>
      <c r="KSQ113" s="356"/>
      <c r="KSR113" s="356"/>
      <c r="KSS113" s="356"/>
      <c r="KST113" s="356"/>
      <c r="KSU113" s="356"/>
      <c r="KSV113" s="356"/>
      <c r="KSW113" s="356"/>
      <c r="KSX113" s="356"/>
      <c r="KSY113" s="356"/>
      <c r="KSZ113" s="356"/>
      <c r="KTA113" s="356"/>
      <c r="KTB113" s="356"/>
      <c r="KTC113" s="356"/>
      <c r="KTD113" s="356"/>
      <c r="KTE113" s="356"/>
      <c r="KTF113" s="356"/>
      <c r="KTG113" s="356"/>
      <c r="KTH113" s="356"/>
      <c r="KTI113" s="356"/>
      <c r="KTJ113" s="356"/>
      <c r="KTK113" s="356"/>
      <c r="KTL113" s="356"/>
      <c r="KTM113" s="356"/>
      <c r="KTN113" s="356"/>
      <c r="KTO113" s="356"/>
      <c r="KTP113" s="356"/>
      <c r="KTQ113" s="356"/>
      <c r="KTR113" s="356"/>
      <c r="KTS113" s="356"/>
      <c r="KTT113" s="356"/>
      <c r="KTU113" s="356"/>
      <c r="KTV113" s="356"/>
      <c r="KTW113" s="356"/>
      <c r="KTX113" s="356"/>
      <c r="KTY113" s="356"/>
      <c r="KTZ113" s="356"/>
      <c r="KUA113" s="356"/>
      <c r="KUB113" s="356"/>
      <c r="KUC113" s="356"/>
      <c r="KUD113" s="356"/>
      <c r="KUE113" s="356"/>
      <c r="KUF113" s="356"/>
      <c r="KUG113" s="356"/>
      <c r="KUH113" s="356"/>
      <c r="KUI113" s="356"/>
      <c r="KUJ113" s="356"/>
      <c r="KUK113" s="356"/>
      <c r="KUL113" s="356"/>
      <c r="KUM113" s="356"/>
      <c r="KUN113" s="356"/>
      <c r="KUO113" s="356"/>
      <c r="KUP113" s="356"/>
      <c r="KUQ113" s="356"/>
      <c r="KUR113" s="356"/>
      <c r="KUS113" s="356"/>
      <c r="KUT113" s="356"/>
      <c r="KUU113" s="356"/>
      <c r="KUV113" s="356"/>
      <c r="KUW113" s="356"/>
      <c r="KUX113" s="356"/>
      <c r="KUY113" s="356"/>
      <c r="KUZ113" s="356"/>
      <c r="KVA113" s="356"/>
      <c r="KVB113" s="356"/>
      <c r="KVC113" s="356"/>
      <c r="KVD113" s="356"/>
      <c r="KVE113" s="356"/>
      <c r="KVF113" s="356"/>
      <c r="KVG113" s="356"/>
      <c r="KVH113" s="356"/>
      <c r="KVI113" s="356"/>
      <c r="KVJ113" s="356"/>
      <c r="KVK113" s="356"/>
      <c r="KVL113" s="356"/>
      <c r="KVM113" s="356"/>
      <c r="KVN113" s="356"/>
      <c r="KVO113" s="356"/>
      <c r="KVP113" s="356"/>
      <c r="KVQ113" s="356"/>
      <c r="KVR113" s="356"/>
      <c r="KVS113" s="356"/>
      <c r="KVT113" s="356"/>
      <c r="KVU113" s="356"/>
      <c r="KVV113" s="356"/>
      <c r="KVW113" s="356"/>
      <c r="KVX113" s="356"/>
      <c r="KVY113" s="356"/>
      <c r="KVZ113" s="356"/>
      <c r="KWA113" s="356"/>
      <c r="KWB113" s="356"/>
      <c r="KWC113" s="356"/>
      <c r="KWD113" s="356"/>
      <c r="KWE113" s="356"/>
      <c r="KWF113" s="356"/>
      <c r="KWG113" s="356"/>
      <c r="KWH113" s="356"/>
      <c r="KWI113" s="356"/>
      <c r="KWJ113" s="356"/>
      <c r="KWK113" s="356"/>
      <c r="KWL113" s="356"/>
      <c r="KWM113" s="356"/>
      <c r="KWN113" s="356"/>
      <c r="KWO113" s="356"/>
      <c r="KWP113" s="356"/>
      <c r="KWQ113" s="356"/>
      <c r="KWR113" s="356"/>
      <c r="KWS113" s="356"/>
      <c r="KWT113" s="356"/>
      <c r="KWU113" s="356"/>
      <c r="KWV113" s="356"/>
      <c r="KWW113" s="356"/>
      <c r="KWX113" s="356"/>
      <c r="KWY113" s="356"/>
      <c r="KWZ113" s="356"/>
      <c r="KXA113" s="356"/>
      <c r="KXB113" s="356"/>
      <c r="KXC113" s="356"/>
      <c r="KXD113" s="356"/>
      <c r="KXE113" s="356"/>
      <c r="KXF113" s="356"/>
      <c r="KXG113" s="356"/>
      <c r="KXH113" s="356"/>
      <c r="KXI113" s="356"/>
      <c r="KXJ113" s="356"/>
      <c r="KXK113" s="356"/>
      <c r="KXL113" s="356"/>
      <c r="KXM113" s="356"/>
      <c r="KXN113" s="356"/>
      <c r="KXO113" s="356"/>
      <c r="KXP113" s="356"/>
      <c r="KXQ113" s="356"/>
      <c r="KXR113" s="356"/>
      <c r="KXS113" s="356"/>
      <c r="KXT113" s="356"/>
      <c r="KXU113" s="356"/>
      <c r="KXV113" s="356"/>
      <c r="KXW113" s="356"/>
      <c r="KXX113" s="356"/>
      <c r="KXY113" s="356"/>
      <c r="KXZ113" s="356"/>
      <c r="KYA113" s="356"/>
      <c r="KYB113" s="356"/>
      <c r="KYC113" s="356"/>
      <c r="KYD113" s="356"/>
      <c r="KYE113" s="356"/>
      <c r="KYF113" s="356"/>
      <c r="KYG113" s="356"/>
      <c r="KYH113" s="356"/>
      <c r="KYI113" s="356"/>
      <c r="KYJ113" s="356"/>
      <c r="KYK113" s="356"/>
      <c r="KYL113" s="356"/>
      <c r="KYM113" s="356"/>
      <c r="KYN113" s="356"/>
      <c r="KYO113" s="356"/>
      <c r="KYP113" s="356"/>
      <c r="KYQ113" s="356"/>
      <c r="KYR113" s="356"/>
      <c r="KYS113" s="356"/>
      <c r="KYT113" s="356"/>
      <c r="KYU113" s="356"/>
      <c r="KYV113" s="356"/>
      <c r="KYW113" s="356"/>
      <c r="KYX113" s="356"/>
      <c r="KYY113" s="356"/>
      <c r="KYZ113" s="356"/>
      <c r="KZA113" s="356"/>
      <c r="KZB113" s="356"/>
      <c r="KZC113" s="356"/>
      <c r="KZD113" s="356"/>
      <c r="KZE113" s="356"/>
      <c r="KZF113" s="356"/>
      <c r="KZG113" s="356"/>
      <c r="KZH113" s="356"/>
      <c r="KZI113" s="356"/>
      <c r="KZJ113" s="356"/>
      <c r="KZK113" s="356"/>
      <c r="KZL113" s="356"/>
      <c r="KZM113" s="356"/>
      <c r="KZN113" s="356"/>
      <c r="KZO113" s="356"/>
      <c r="KZP113" s="356"/>
      <c r="KZQ113" s="356"/>
      <c r="KZR113" s="356"/>
      <c r="KZS113" s="356"/>
      <c r="KZT113" s="356"/>
      <c r="KZU113" s="356"/>
      <c r="KZV113" s="356"/>
      <c r="KZW113" s="356"/>
      <c r="KZX113" s="356"/>
      <c r="KZY113" s="356"/>
      <c r="KZZ113" s="356"/>
      <c r="LAA113" s="356"/>
      <c r="LAB113" s="356"/>
      <c r="LAC113" s="356"/>
      <c r="LAD113" s="356"/>
      <c r="LAE113" s="356"/>
      <c r="LAF113" s="356"/>
      <c r="LAG113" s="356"/>
      <c r="LAH113" s="356"/>
      <c r="LAI113" s="356"/>
      <c r="LAJ113" s="356"/>
      <c r="LAK113" s="356"/>
      <c r="LAL113" s="356"/>
      <c r="LAM113" s="356"/>
      <c r="LAN113" s="356"/>
      <c r="LAO113" s="356"/>
      <c r="LAP113" s="356"/>
      <c r="LAQ113" s="356"/>
      <c r="LAR113" s="356"/>
      <c r="LAS113" s="356"/>
      <c r="LAT113" s="356"/>
      <c r="LAU113" s="356"/>
      <c r="LAV113" s="356"/>
      <c r="LAW113" s="356"/>
      <c r="LAX113" s="356"/>
      <c r="LAY113" s="356"/>
      <c r="LAZ113" s="356"/>
      <c r="LBA113" s="356"/>
      <c r="LBB113" s="356"/>
      <c r="LBC113" s="356"/>
      <c r="LBD113" s="356"/>
      <c r="LBE113" s="356"/>
      <c r="LBF113" s="356"/>
      <c r="LBG113" s="356"/>
      <c r="LBH113" s="356"/>
      <c r="LBI113" s="356"/>
      <c r="LBJ113" s="356"/>
      <c r="LBK113" s="356"/>
      <c r="LBL113" s="356"/>
      <c r="LBM113" s="356"/>
      <c r="LBN113" s="356"/>
      <c r="LBO113" s="356"/>
      <c r="LBP113" s="356"/>
      <c r="LBQ113" s="356"/>
      <c r="LBR113" s="356"/>
      <c r="LBS113" s="356"/>
      <c r="LBT113" s="356"/>
      <c r="LBU113" s="356"/>
      <c r="LBV113" s="356"/>
      <c r="LBW113" s="356"/>
      <c r="LBX113" s="356"/>
      <c r="LBY113" s="356"/>
      <c r="LBZ113" s="356"/>
      <c r="LCA113" s="356"/>
      <c r="LCB113" s="356"/>
      <c r="LCC113" s="356"/>
      <c r="LCD113" s="356"/>
      <c r="LCE113" s="356"/>
      <c r="LCF113" s="356"/>
      <c r="LCG113" s="356"/>
      <c r="LCH113" s="356"/>
      <c r="LCI113" s="356"/>
      <c r="LCJ113" s="356"/>
      <c r="LCK113" s="356"/>
      <c r="LCL113" s="356"/>
      <c r="LCM113" s="356"/>
      <c r="LCN113" s="356"/>
      <c r="LCO113" s="356"/>
      <c r="LCP113" s="356"/>
      <c r="LCQ113" s="356"/>
      <c r="LCR113" s="356"/>
      <c r="LCS113" s="356"/>
      <c r="LCT113" s="356"/>
      <c r="LCU113" s="356"/>
      <c r="LCV113" s="356"/>
      <c r="LCW113" s="356"/>
      <c r="LCX113" s="356"/>
      <c r="LCY113" s="356"/>
      <c r="LCZ113" s="356"/>
      <c r="LDA113" s="356"/>
      <c r="LDB113" s="356"/>
      <c r="LDC113" s="356"/>
      <c r="LDD113" s="356"/>
      <c r="LDE113" s="356"/>
      <c r="LDF113" s="356"/>
      <c r="LDG113" s="356"/>
      <c r="LDH113" s="356"/>
      <c r="LDI113" s="356"/>
      <c r="LDJ113" s="356"/>
      <c r="LDK113" s="356"/>
      <c r="LDL113" s="356"/>
      <c r="LDM113" s="356"/>
      <c r="LDN113" s="356"/>
      <c r="LDO113" s="356"/>
      <c r="LDP113" s="356"/>
      <c r="LDQ113" s="356"/>
      <c r="LDR113" s="356"/>
      <c r="LDS113" s="356"/>
      <c r="LDT113" s="356"/>
      <c r="LDU113" s="356"/>
      <c r="LDV113" s="356"/>
      <c r="LDW113" s="356"/>
      <c r="LDX113" s="356"/>
      <c r="LDY113" s="356"/>
      <c r="LDZ113" s="356"/>
      <c r="LEA113" s="356"/>
      <c r="LEB113" s="356"/>
      <c r="LEC113" s="356"/>
      <c r="LED113" s="356"/>
      <c r="LEE113" s="356"/>
      <c r="LEF113" s="356"/>
      <c r="LEG113" s="356"/>
      <c r="LEH113" s="356"/>
      <c r="LEI113" s="356"/>
      <c r="LEJ113" s="356"/>
      <c r="LEK113" s="356"/>
      <c r="LEL113" s="356"/>
      <c r="LEM113" s="356"/>
      <c r="LEN113" s="356"/>
      <c r="LEO113" s="356"/>
      <c r="LEP113" s="356"/>
      <c r="LEQ113" s="356"/>
      <c r="LER113" s="356"/>
      <c r="LES113" s="356"/>
      <c r="LET113" s="356"/>
      <c r="LEU113" s="356"/>
      <c r="LEV113" s="356"/>
      <c r="LEW113" s="356"/>
      <c r="LEX113" s="356"/>
      <c r="LEY113" s="356"/>
      <c r="LEZ113" s="356"/>
      <c r="LFA113" s="356"/>
      <c r="LFB113" s="356"/>
      <c r="LFC113" s="356"/>
      <c r="LFD113" s="356"/>
      <c r="LFE113" s="356"/>
      <c r="LFF113" s="356"/>
      <c r="LFG113" s="356"/>
      <c r="LFH113" s="356"/>
      <c r="LFI113" s="356"/>
      <c r="LFJ113" s="356"/>
      <c r="LFK113" s="356"/>
      <c r="LFL113" s="356"/>
      <c r="LFM113" s="356"/>
      <c r="LFN113" s="356"/>
      <c r="LFO113" s="356"/>
      <c r="LFP113" s="356"/>
      <c r="LFQ113" s="356"/>
      <c r="LFR113" s="356"/>
      <c r="LFS113" s="356"/>
      <c r="LFT113" s="356"/>
      <c r="LFU113" s="356"/>
      <c r="LFV113" s="356"/>
      <c r="LFW113" s="356"/>
      <c r="LFX113" s="356"/>
      <c r="LFY113" s="356"/>
      <c r="LFZ113" s="356"/>
      <c r="LGA113" s="356"/>
      <c r="LGB113" s="356"/>
      <c r="LGC113" s="356"/>
      <c r="LGD113" s="356"/>
      <c r="LGE113" s="356"/>
      <c r="LGF113" s="356"/>
      <c r="LGG113" s="356"/>
      <c r="LGH113" s="356"/>
      <c r="LGI113" s="356"/>
      <c r="LGJ113" s="356"/>
      <c r="LGK113" s="356"/>
      <c r="LGL113" s="356"/>
      <c r="LGM113" s="356"/>
      <c r="LGN113" s="356"/>
      <c r="LGO113" s="356"/>
      <c r="LGP113" s="356"/>
      <c r="LGQ113" s="356"/>
      <c r="LGR113" s="356"/>
      <c r="LGS113" s="356"/>
      <c r="LGT113" s="356"/>
      <c r="LGU113" s="356"/>
      <c r="LGV113" s="356"/>
      <c r="LGW113" s="356"/>
      <c r="LGX113" s="356"/>
      <c r="LGY113" s="356"/>
      <c r="LGZ113" s="356"/>
      <c r="LHA113" s="356"/>
      <c r="LHB113" s="356"/>
      <c r="LHC113" s="356"/>
      <c r="LHD113" s="356"/>
      <c r="LHE113" s="356"/>
      <c r="LHF113" s="356"/>
      <c r="LHG113" s="356"/>
      <c r="LHH113" s="356"/>
      <c r="LHI113" s="356"/>
      <c r="LHJ113" s="356"/>
      <c r="LHK113" s="356"/>
      <c r="LHL113" s="356"/>
      <c r="LHM113" s="356"/>
      <c r="LHN113" s="356"/>
      <c r="LHO113" s="356"/>
      <c r="LHP113" s="356"/>
      <c r="LHQ113" s="356"/>
      <c r="LHR113" s="356"/>
      <c r="LHS113" s="356"/>
      <c r="LHT113" s="356"/>
      <c r="LHU113" s="356"/>
      <c r="LHV113" s="356"/>
      <c r="LHW113" s="356"/>
      <c r="LHX113" s="356"/>
      <c r="LHY113" s="356"/>
      <c r="LHZ113" s="356"/>
      <c r="LIA113" s="356"/>
      <c r="LIB113" s="356"/>
      <c r="LIC113" s="356"/>
      <c r="LID113" s="356"/>
      <c r="LIE113" s="356"/>
      <c r="LIF113" s="356"/>
      <c r="LIG113" s="356"/>
      <c r="LIH113" s="356"/>
      <c r="LII113" s="356"/>
      <c r="LIJ113" s="356"/>
      <c r="LIK113" s="356"/>
      <c r="LIL113" s="356"/>
      <c r="LIM113" s="356"/>
      <c r="LIN113" s="356"/>
      <c r="LIO113" s="356"/>
      <c r="LIP113" s="356"/>
      <c r="LIQ113" s="356"/>
      <c r="LIR113" s="356"/>
      <c r="LIS113" s="356"/>
      <c r="LIT113" s="356"/>
      <c r="LIU113" s="356"/>
      <c r="LIV113" s="356"/>
      <c r="LIW113" s="356"/>
      <c r="LIX113" s="356"/>
      <c r="LIY113" s="356"/>
      <c r="LIZ113" s="356"/>
      <c r="LJA113" s="356"/>
      <c r="LJB113" s="356"/>
      <c r="LJC113" s="356"/>
      <c r="LJD113" s="356"/>
      <c r="LJE113" s="356"/>
      <c r="LJF113" s="356"/>
      <c r="LJG113" s="356"/>
      <c r="LJH113" s="356"/>
      <c r="LJI113" s="356"/>
      <c r="LJJ113" s="356"/>
      <c r="LJK113" s="356"/>
      <c r="LJL113" s="356"/>
      <c r="LJM113" s="356"/>
      <c r="LJN113" s="356"/>
      <c r="LJO113" s="356"/>
      <c r="LJP113" s="356"/>
      <c r="LJQ113" s="356"/>
      <c r="LJR113" s="356"/>
      <c r="LJS113" s="356"/>
      <c r="LJT113" s="356"/>
      <c r="LJU113" s="356"/>
      <c r="LJV113" s="356"/>
      <c r="LJW113" s="356"/>
      <c r="LJX113" s="356"/>
      <c r="LJY113" s="356"/>
      <c r="LJZ113" s="356"/>
      <c r="LKA113" s="356"/>
      <c r="LKB113" s="356"/>
      <c r="LKC113" s="356"/>
      <c r="LKD113" s="356"/>
      <c r="LKE113" s="356"/>
      <c r="LKF113" s="356"/>
      <c r="LKG113" s="356"/>
      <c r="LKH113" s="356"/>
      <c r="LKI113" s="356"/>
      <c r="LKJ113" s="356"/>
      <c r="LKK113" s="356"/>
      <c r="LKL113" s="356"/>
      <c r="LKM113" s="356"/>
      <c r="LKN113" s="356"/>
      <c r="LKO113" s="356"/>
      <c r="LKP113" s="356"/>
      <c r="LKQ113" s="356"/>
      <c r="LKR113" s="356"/>
      <c r="LKS113" s="356"/>
      <c r="LKT113" s="356"/>
      <c r="LKU113" s="356"/>
      <c r="LKV113" s="356"/>
      <c r="LKW113" s="356"/>
      <c r="LKX113" s="356"/>
      <c r="LKY113" s="356"/>
      <c r="LKZ113" s="356"/>
      <c r="LLA113" s="356"/>
      <c r="LLB113" s="356"/>
      <c r="LLC113" s="356"/>
      <c r="LLD113" s="356"/>
      <c r="LLE113" s="356"/>
      <c r="LLF113" s="356"/>
      <c r="LLG113" s="356"/>
      <c r="LLH113" s="356"/>
      <c r="LLI113" s="356"/>
      <c r="LLJ113" s="356"/>
      <c r="LLK113" s="356"/>
      <c r="LLL113" s="356"/>
      <c r="LLM113" s="356"/>
      <c r="LLN113" s="356"/>
      <c r="LLO113" s="356"/>
      <c r="LLP113" s="356"/>
      <c r="LLQ113" s="356"/>
      <c r="LLR113" s="356"/>
      <c r="LLS113" s="356"/>
      <c r="LLT113" s="356"/>
      <c r="LLU113" s="356"/>
      <c r="LLV113" s="356"/>
      <c r="LLW113" s="356"/>
      <c r="LLX113" s="356"/>
      <c r="LLY113" s="356"/>
      <c r="LLZ113" s="356"/>
      <c r="LMA113" s="356"/>
      <c r="LMB113" s="356"/>
      <c r="LMC113" s="356"/>
      <c r="LMD113" s="356"/>
      <c r="LME113" s="356"/>
      <c r="LMF113" s="356"/>
      <c r="LMG113" s="356"/>
      <c r="LMH113" s="356"/>
      <c r="LMI113" s="356"/>
      <c r="LMJ113" s="356"/>
      <c r="LMK113" s="356"/>
      <c r="LML113" s="356"/>
      <c r="LMM113" s="356"/>
      <c r="LMN113" s="356"/>
      <c r="LMO113" s="356"/>
      <c r="LMP113" s="356"/>
      <c r="LMQ113" s="356"/>
      <c r="LMR113" s="356"/>
      <c r="LMS113" s="356"/>
      <c r="LMT113" s="356"/>
      <c r="LMU113" s="356"/>
      <c r="LMV113" s="356"/>
      <c r="LMW113" s="356"/>
      <c r="LMX113" s="356"/>
      <c r="LMY113" s="356"/>
      <c r="LMZ113" s="356"/>
      <c r="LNA113" s="356"/>
      <c r="LNB113" s="356"/>
      <c r="LNC113" s="356"/>
      <c r="LND113" s="356"/>
      <c r="LNE113" s="356"/>
      <c r="LNF113" s="356"/>
      <c r="LNG113" s="356"/>
      <c r="LNH113" s="356"/>
      <c r="LNI113" s="356"/>
      <c r="LNJ113" s="356"/>
      <c r="LNK113" s="356"/>
      <c r="LNL113" s="356"/>
      <c r="LNM113" s="356"/>
      <c r="LNN113" s="356"/>
      <c r="LNO113" s="356"/>
      <c r="LNP113" s="356"/>
      <c r="LNQ113" s="356"/>
      <c r="LNR113" s="356"/>
      <c r="LNS113" s="356"/>
      <c r="LNT113" s="356"/>
      <c r="LNU113" s="356"/>
      <c r="LNV113" s="356"/>
      <c r="LNW113" s="356"/>
      <c r="LNX113" s="356"/>
      <c r="LNY113" s="356"/>
      <c r="LNZ113" s="356"/>
      <c r="LOA113" s="356"/>
      <c r="LOB113" s="356"/>
      <c r="LOC113" s="356"/>
      <c r="LOD113" s="356"/>
      <c r="LOE113" s="356"/>
      <c r="LOF113" s="356"/>
      <c r="LOG113" s="356"/>
      <c r="LOH113" s="356"/>
      <c r="LOI113" s="356"/>
      <c r="LOJ113" s="356"/>
      <c r="LOK113" s="356"/>
      <c r="LOL113" s="356"/>
      <c r="LOM113" s="356"/>
      <c r="LON113" s="356"/>
      <c r="LOO113" s="356"/>
      <c r="LOP113" s="356"/>
      <c r="LOQ113" s="356"/>
      <c r="LOR113" s="356"/>
      <c r="LOS113" s="356"/>
      <c r="LOT113" s="356"/>
      <c r="LOU113" s="356"/>
      <c r="LOV113" s="356"/>
      <c r="LOW113" s="356"/>
      <c r="LOX113" s="356"/>
      <c r="LOY113" s="356"/>
      <c r="LOZ113" s="356"/>
      <c r="LPA113" s="356"/>
      <c r="LPB113" s="356"/>
      <c r="LPC113" s="356"/>
      <c r="LPD113" s="356"/>
      <c r="LPE113" s="356"/>
      <c r="LPF113" s="356"/>
      <c r="LPG113" s="356"/>
      <c r="LPH113" s="356"/>
      <c r="LPI113" s="356"/>
      <c r="LPJ113" s="356"/>
      <c r="LPK113" s="356"/>
      <c r="LPL113" s="356"/>
      <c r="LPM113" s="356"/>
      <c r="LPN113" s="356"/>
      <c r="LPO113" s="356"/>
      <c r="LPP113" s="356"/>
      <c r="LPQ113" s="356"/>
      <c r="LPR113" s="356"/>
      <c r="LPS113" s="356"/>
      <c r="LPT113" s="356"/>
      <c r="LPU113" s="356"/>
      <c r="LPV113" s="356"/>
      <c r="LPW113" s="356"/>
      <c r="LPX113" s="356"/>
      <c r="LPY113" s="356"/>
      <c r="LPZ113" s="356"/>
      <c r="LQA113" s="356"/>
      <c r="LQB113" s="356"/>
      <c r="LQC113" s="356"/>
      <c r="LQD113" s="356"/>
      <c r="LQE113" s="356"/>
      <c r="LQF113" s="356"/>
      <c r="LQG113" s="356"/>
      <c r="LQH113" s="356"/>
      <c r="LQI113" s="356"/>
      <c r="LQJ113" s="356"/>
      <c r="LQK113" s="356"/>
      <c r="LQL113" s="356"/>
      <c r="LQM113" s="356"/>
      <c r="LQN113" s="356"/>
      <c r="LQO113" s="356"/>
      <c r="LQP113" s="356"/>
      <c r="LQQ113" s="356"/>
      <c r="LQR113" s="356"/>
      <c r="LQS113" s="356"/>
      <c r="LQT113" s="356"/>
      <c r="LQU113" s="356"/>
      <c r="LQV113" s="356"/>
      <c r="LQW113" s="356"/>
      <c r="LQX113" s="356"/>
      <c r="LQY113" s="356"/>
      <c r="LQZ113" s="356"/>
      <c r="LRA113" s="356"/>
      <c r="LRB113" s="356"/>
      <c r="LRC113" s="356"/>
      <c r="LRD113" s="356"/>
      <c r="LRE113" s="356"/>
      <c r="LRF113" s="356"/>
      <c r="LRG113" s="356"/>
      <c r="LRH113" s="356"/>
      <c r="LRI113" s="356"/>
      <c r="LRJ113" s="356"/>
      <c r="LRK113" s="356"/>
      <c r="LRL113" s="356"/>
      <c r="LRM113" s="356"/>
      <c r="LRN113" s="356"/>
      <c r="LRO113" s="356"/>
      <c r="LRP113" s="356"/>
      <c r="LRQ113" s="356"/>
      <c r="LRR113" s="356"/>
      <c r="LRS113" s="356"/>
      <c r="LRT113" s="356"/>
      <c r="LRU113" s="356"/>
      <c r="LRV113" s="356"/>
      <c r="LRW113" s="356"/>
      <c r="LRX113" s="356"/>
      <c r="LRY113" s="356"/>
      <c r="LRZ113" s="356"/>
      <c r="LSA113" s="356"/>
      <c r="LSB113" s="356"/>
      <c r="LSC113" s="356"/>
      <c r="LSD113" s="356"/>
      <c r="LSE113" s="356"/>
      <c r="LSF113" s="356"/>
      <c r="LSG113" s="356"/>
      <c r="LSH113" s="356"/>
      <c r="LSI113" s="356"/>
      <c r="LSJ113" s="356"/>
      <c r="LSK113" s="356"/>
      <c r="LSL113" s="356"/>
      <c r="LSM113" s="356"/>
      <c r="LSN113" s="356"/>
      <c r="LSO113" s="356"/>
      <c r="LSP113" s="356"/>
      <c r="LSQ113" s="356"/>
      <c r="LSR113" s="356"/>
      <c r="LSS113" s="356"/>
      <c r="LST113" s="356"/>
      <c r="LSU113" s="356"/>
      <c r="LSV113" s="356"/>
      <c r="LSW113" s="356"/>
      <c r="LSX113" s="356"/>
      <c r="LSY113" s="356"/>
      <c r="LSZ113" s="356"/>
      <c r="LTA113" s="356"/>
      <c r="LTB113" s="356"/>
      <c r="LTC113" s="356"/>
      <c r="LTD113" s="356"/>
      <c r="LTE113" s="356"/>
      <c r="LTF113" s="356"/>
      <c r="LTG113" s="356"/>
      <c r="LTH113" s="356"/>
      <c r="LTI113" s="356"/>
      <c r="LTJ113" s="356"/>
      <c r="LTK113" s="356"/>
      <c r="LTL113" s="356"/>
      <c r="LTM113" s="356"/>
      <c r="LTN113" s="356"/>
      <c r="LTO113" s="356"/>
      <c r="LTP113" s="356"/>
      <c r="LTQ113" s="356"/>
      <c r="LTR113" s="356"/>
      <c r="LTS113" s="356"/>
      <c r="LTT113" s="356"/>
      <c r="LTU113" s="356"/>
      <c r="LTV113" s="356"/>
      <c r="LTW113" s="356"/>
      <c r="LTX113" s="356"/>
      <c r="LTY113" s="356"/>
      <c r="LTZ113" s="356"/>
      <c r="LUA113" s="356"/>
      <c r="LUB113" s="356"/>
      <c r="LUC113" s="356"/>
      <c r="LUD113" s="356"/>
      <c r="LUE113" s="356"/>
      <c r="LUF113" s="356"/>
      <c r="LUG113" s="356"/>
      <c r="LUH113" s="356"/>
      <c r="LUI113" s="356"/>
      <c r="LUJ113" s="356"/>
      <c r="LUK113" s="356"/>
      <c r="LUL113" s="356"/>
      <c r="LUM113" s="356"/>
      <c r="LUN113" s="356"/>
      <c r="LUO113" s="356"/>
      <c r="LUP113" s="356"/>
      <c r="LUQ113" s="356"/>
      <c r="LUR113" s="356"/>
      <c r="LUS113" s="356"/>
      <c r="LUT113" s="356"/>
      <c r="LUU113" s="356"/>
      <c r="LUV113" s="356"/>
      <c r="LUW113" s="356"/>
      <c r="LUX113" s="356"/>
      <c r="LUY113" s="356"/>
      <c r="LUZ113" s="356"/>
      <c r="LVA113" s="356"/>
      <c r="LVB113" s="356"/>
      <c r="LVC113" s="356"/>
      <c r="LVD113" s="356"/>
      <c r="LVE113" s="356"/>
      <c r="LVF113" s="356"/>
      <c r="LVG113" s="356"/>
      <c r="LVH113" s="356"/>
      <c r="LVI113" s="356"/>
      <c r="LVJ113" s="356"/>
      <c r="LVK113" s="356"/>
      <c r="LVL113" s="356"/>
      <c r="LVM113" s="356"/>
      <c r="LVN113" s="356"/>
      <c r="LVO113" s="356"/>
      <c r="LVP113" s="356"/>
      <c r="LVQ113" s="356"/>
      <c r="LVR113" s="356"/>
      <c r="LVS113" s="356"/>
      <c r="LVT113" s="356"/>
      <c r="LVU113" s="356"/>
      <c r="LVV113" s="356"/>
      <c r="LVW113" s="356"/>
      <c r="LVX113" s="356"/>
      <c r="LVY113" s="356"/>
      <c r="LVZ113" s="356"/>
      <c r="LWA113" s="356"/>
      <c r="LWB113" s="356"/>
      <c r="LWC113" s="356"/>
      <c r="LWD113" s="356"/>
      <c r="LWE113" s="356"/>
      <c r="LWF113" s="356"/>
      <c r="LWG113" s="356"/>
      <c r="LWH113" s="356"/>
      <c r="LWI113" s="356"/>
      <c r="LWJ113" s="356"/>
      <c r="LWK113" s="356"/>
      <c r="LWL113" s="356"/>
      <c r="LWM113" s="356"/>
      <c r="LWN113" s="356"/>
      <c r="LWO113" s="356"/>
      <c r="LWP113" s="356"/>
      <c r="LWQ113" s="356"/>
      <c r="LWR113" s="356"/>
      <c r="LWS113" s="356"/>
      <c r="LWT113" s="356"/>
      <c r="LWU113" s="356"/>
      <c r="LWV113" s="356"/>
      <c r="LWW113" s="356"/>
      <c r="LWX113" s="356"/>
      <c r="LWY113" s="356"/>
      <c r="LWZ113" s="356"/>
      <c r="LXA113" s="356"/>
      <c r="LXB113" s="356"/>
      <c r="LXC113" s="356"/>
      <c r="LXD113" s="356"/>
      <c r="LXE113" s="356"/>
      <c r="LXF113" s="356"/>
      <c r="LXG113" s="356"/>
      <c r="LXH113" s="356"/>
      <c r="LXI113" s="356"/>
      <c r="LXJ113" s="356"/>
      <c r="LXK113" s="356"/>
      <c r="LXL113" s="356"/>
      <c r="LXM113" s="356"/>
      <c r="LXN113" s="356"/>
      <c r="LXO113" s="356"/>
      <c r="LXP113" s="356"/>
      <c r="LXQ113" s="356"/>
      <c r="LXR113" s="356"/>
      <c r="LXS113" s="356"/>
      <c r="LXT113" s="356"/>
      <c r="LXU113" s="356"/>
      <c r="LXV113" s="356"/>
      <c r="LXW113" s="356"/>
      <c r="LXX113" s="356"/>
      <c r="LXY113" s="356"/>
      <c r="LXZ113" s="356"/>
      <c r="LYA113" s="356"/>
      <c r="LYB113" s="356"/>
      <c r="LYC113" s="356"/>
      <c r="LYD113" s="356"/>
      <c r="LYE113" s="356"/>
      <c r="LYF113" s="356"/>
      <c r="LYG113" s="356"/>
      <c r="LYH113" s="356"/>
      <c r="LYI113" s="356"/>
      <c r="LYJ113" s="356"/>
      <c r="LYK113" s="356"/>
      <c r="LYL113" s="356"/>
      <c r="LYM113" s="356"/>
      <c r="LYN113" s="356"/>
      <c r="LYO113" s="356"/>
      <c r="LYP113" s="356"/>
      <c r="LYQ113" s="356"/>
      <c r="LYR113" s="356"/>
      <c r="LYS113" s="356"/>
      <c r="LYT113" s="356"/>
      <c r="LYU113" s="356"/>
      <c r="LYV113" s="356"/>
      <c r="LYW113" s="356"/>
      <c r="LYX113" s="356"/>
      <c r="LYY113" s="356"/>
      <c r="LYZ113" s="356"/>
      <c r="LZA113" s="356"/>
      <c r="LZB113" s="356"/>
      <c r="LZC113" s="356"/>
      <c r="LZD113" s="356"/>
      <c r="LZE113" s="356"/>
      <c r="LZF113" s="356"/>
      <c r="LZG113" s="356"/>
      <c r="LZH113" s="356"/>
      <c r="LZI113" s="356"/>
      <c r="LZJ113" s="356"/>
      <c r="LZK113" s="356"/>
      <c r="LZL113" s="356"/>
      <c r="LZM113" s="356"/>
      <c r="LZN113" s="356"/>
      <c r="LZO113" s="356"/>
      <c r="LZP113" s="356"/>
      <c r="LZQ113" s="356"/>
      <c r="LZR113" s="356"/>
      <c r="LZS113" s="356"/>
      <c r="LZT113" s="356"/>
      <c r="LZU113" s="356"/>
      <c r="LZV113" s="356"/>
      <c r="LZW113" s="356"/>
      <c r="LZX113" s="356"/>
      <c r="LZY113" s="356"/>
      <c r="LZZ113" s="356"/>
      <c r="MAA113" s="356"/>
      <c r="MAB113" s="356"/>
      <c r="MAC113" s="356"/>
      <c r="MAD113" s="356"/>
      <c r="MAE113" s="356"/>
      <c r="MAF113" s="356"/>
      <c r="MAG113" s="356"/>
      <c r="MAH113" s="356"/>
      <c r="MAI113" s="356"/>
      <c r="MAJ113" s="356"/>
      <c r="MAK113" s="356"/>
      <c r="MAL113" s="356"/>
      <c r="MAM113" s="356"/>
      <c r="MAN113" s="356"/>
      <c r="MAO113" s="356"/>
      <c r="MAP113" s="356"/>
      <c r="MAQ113" s="356"/>
      <c r="MAR113" s="356"/>
      <c r="MAS113" s="356"/>
      <c r="MAT113" s="356"/>
      <c r="MAU113" s="356"/>
      <c r="MAV113" s="356"/>
      <c r="MAW113" s="356"/>
      <c r="MAX113" s="356"/>
      <c r="MAY113" s="356"/>
      <c r="MAZ113" s="356"/>
      <c r="MBA113" s="356"/>
      <c r="MBB113" s="356"/>
      <c r="MBC113" s="356"/>
      <c r="MBD113" s="356"/>
      <c r="MBE113" s="356"/>
      <c r="MBF113" s="356"/>
      <c r="MBG113" s="356"/>
      <c r="MBH113" s="356"/>
      <c r="MBI113" s="356"/>
      <c r="MBJ113" s="356"/>
      <c r="MBK113" s="356"/>
      <c r="MBL113" s="356"/>
      <c r="MBM113" s="356"/>
      <c r="MBN113" s="356"/>
      <c r="MBO113" s="356"/>
      <c r="MBP113" s="356"/>
      <c r="MBQ113" s="356"/>
      <c r="MBR113" s="356"/>
      <c r="MBS113" s="356"/>
      <c r="MBT113" s="356"/>
      <c r="MBU113" s="356"/>
      <c r="MBV113" s="356"/>
      <c r="MBW113" s="356"/>
      <c r="MBX113" s="356"/>
      <c r="MBY113" s="356"/>
      <c r="MBZ113" s="356"/>
      <c r="MCA113" s="356"/>
      <c r="MCB113" s="356"/>
      <c r="MCC113" s="356"/>
      <c r="MCD113" s="356"/>
      <c r="MCE113" s="356"/>
      <c r="MCF113" s="356"/>
      <c r="MCG113" s="356"/>
      <c r="MCH113" s="356"/>
      <c r="MCI113" s="356"/>
      <c r="MCJ113" s="356"/>
      <c r="MCK113" s="356"/>
      <c r="MCL113" s="356"/>
      <c r="MCM113" s="356"/>
      <c r="MCN113" s="356"/>
      <c r="MCO113" s="356"/>
      <c r="MCP113" s="356"/>
      <c r="MCQ113" s="356"/>
      <c r="MCR113" s="356"/>
      <c r="MCS113" s="356"/>
      <c r="MCT113" s="356"/>
      <c r="MCU113" s="356"/>
      <c r="MCV113" s="356"/>
      <c r="MCW113" s="356"/>
      <c r="MCX113" s="356"/>
      <c r="MCY113" s="356"/>
      <c r="MCZ113" s="356"/>
      <c r="MDA113" s="356"/>
      <c r="MDB113" s="356"/>
      <c r="MDC113" s="356"/>
      <c r="MDD113" s="356"/>
      <c r="MDE113" s="356"/>
      <c r="MDF113" s="356"/>
      <c r="MDG113" s="356"/>
      <c r="MDH113" s="356"/>
      <c r="MDI113" s="356"/>
      <c r="MDJ113" s="356"/>
      <c r="MDK113" s="356"/>
      <c r="MDL113" s="356"/>
      <c r="MDM113" s="356"/>
      <c r="MDN113" s="356"/>
      <c r="MDO113" s="356"/>
      <c r="MDP113" s="356"/>
      <c r="MDQ113" s="356"/>
      <c r="MDR113" s="356"/>
      <c r="MDS113" s="356"/>
      <c r="MDT113" s="356"/>
      <c r="MDU113" s="356"/>
      <c r="MDV113" s="356"/>
      <c r="MDW113" s="356"/>
      <c r="MDX113" s="356"/>
      <c r="MDY113" s="356"/>
      <c r="MDZ113" s="356"/>
      <c r="MEA113" s="356"/>
      <c r="MEB113" s="356"/>
      <c r="MEC113" s="356"/>
      <c r="MED113" s="356"/>
      <c r="MEE113" s="356"/>
      <c r="MEF113" s="356"/>
      <c r="MEG113" s="356"/>
      <c r="MEH113" s="356"/>
      <c r="MEI113" s="356"/>
      <c r="MEJ113" s="356"/>
      <c r="MEK113" s="356"/>
      <c r="MEL113" s="356"/>
      <c r="MEM113" s="356"/>
      <c r="MEN113" s="356"/>
      <c r="MEO113" s="356"/>
      <c r="MEP113" s="356"/>
      <c r="MEQ113" s="356"/>
      <c r="MER113" s="356"/>
      <c r="MES113" s="356"/>
      <c r="MET113" s="356"/>
      <c r="MEU113" s="356"/>
      <c r="MEV113" s="356"/>
      <c r="MEW113" s="356"/>
      <c r="MEX113" s="356"/>
      <c r="MEY113" s="356"/>
      <c r="MEZ113" s="356"/>
      <c r="MFA113" s="356"/>
      <c r="MFB113" s="356"/>
      <c r="MFC113" s="356"/>
      <c r="MFD113" s="356"/>
      <c r="MFE113" s="356"/>
      <c r="MFF113" s="356"/>
      <c r="MFG113" s="356"/>
      <c r="MFH113" s="356"/>
      <c r="MFI113" s="356"/>
      <c r="MFJ113" s="356"/>
      <c r="MFK113" s="356"/>
      <c r="MFL113" s="356"/>
      <c r="MFM113" s="356"/>
      <c r="MFN113" s="356"/>
      <c r="MFO113" s="356"/>
      <c r="MFP113" s="356"/>
      <c r="MFQ113" s="356"/>
      <c r="MFR113" s="356"/>
      <c r="MFS113" s="356"/>
      <c r="MFT113" s="356"/>
      <c r="MFU113" s="356"/>
      <c r="MFV113" s="356"/>
      <c r="MFW113" s="356"/>
      <c r="MFX113" s="356"/>
      <c r="MFY113" s="356"/>
      <c r="MFZ113" s="356"/>
      <c r="MGA113" s="356"/>
      <c r="MGB113" s="356"/>
      <c r="MGC113" s="356"/>
      <c r="MGD113" s="356"/>
      <c r="MGE113" s="356"/>
      <c r="MGF113" s="356"/>
      <c r="MGG113" s="356"/>
      <c r="MGH113" s="356"/>
      <c r="MGI113" s="356"/>
      <c r="MGJ113" s="356"/>
      <c r="MGK113" s="356"/>
      <c r="MGL113" s="356"/>
      <c r="MGM113" s="356"/>
      <c r="MGN113" s="356"/>
      <c r="MGO113" s="356"/>
      <c r="MGP113" s="356"/>
      <c r="MGQ113" s="356"/>
      <c r="MGR113" s="356"/>
      <c r="MGS113" s="356"/>
      <c r="MGT113" s="356"/>
      <c r="MGU113" s="356"/>
      <c r="MGV113" s="356"/>
      <c r="MGW113" s="356"/>
      <c r="MGX113" s="356"/>
      <c r="MGY113" s="356"/>
      <c r="MGZ113" s="356"/>
      <c r="MHA113" s="356"/>
      <c r="MHB113" s="356"/>
      <c r="MHC113" s="356"/>
      <c r="MHD113" s="356"/>
      <c r="MHE113" s="356"/>
      <c r="MHF113" s="356"/>
      <c r="MHG113" s="356"/>
      <c r="MHH113" s="356"/>
      <c r="MHI113" s="356"/>
      <c r="MHJ113" s="356"/>
      <c r="MHK113" s="356"/>
      <c r="MHL113" s="356"/>
      <c r="MHM113" s="356"/>
      <c r="MHN113" s="356"/>
      <c r="MHO113" s="356"/>
      <c r="MHP113" s="356"/>
      <c r="MHQ113" s="356"/>
      <c r="MHR113" s="356"/>
      <c r="MHS113" s="356"/>
      <c r="MHT113" s="356"/>
      <c r="MHU113" s="356"/>
      <c r="MHV113" s="356"/>
      <c r="MHW113" s="356"/>
      <c r="MHX113" s="356"/>
      <c r="MHY113" s="356"/>
      <c r="MHZ113" s="356"/>
      <c r="MIA113" s="356"/>
      <c r="MIB113" s="356"/>
      <c r="MIC113" s="356"/>
      <c r="MID113" s="356"/>
      <c r="MIE113" s="356"/>
      <c r="MIF113" s="356"/>
      <c r="MIG113" s="356"/>
      <c r="MIH113" s="356"/>
      <c r="MII113" s="356"/>
      <c r="MIJ113" s="356"/>
      <c r="MIK113" s="356"/>
      <c r="MIL113" s="356"/>
      <c r="MIM113" s="356"/>
      <c r="MIN113" s="356"/>
      <c r="MIO113" s="356"/>
      <c r="MIP113" s="356"/>
      <c r="MIQ113" s="356"/>
      <c r="MIR113" s="356"/>
      <c r="MIS113" s="356"/>
      <c r="MIT113" s="356"/>
      <c r="MIU113" s="356"/>
      <c r="MIV113" s="356"/>
      <c r="MIW113" s="356"/>
      <c r="MIX113" s="356"/>
      <c r="MIY113" s="356"/>
      <c r="MIZ113" s="356"/>
      <c r="MJA113" s="356"/>
      <c r="MJB113" s="356"/>
      <c r="MJC113" s="356"/>
      <c r="MJD113" s="356"/>
      <c r="MJE113" s="356"/>
      <c r="MJF113" s="356"/>
      <c r="MJG113" s="356"/>
      <c r="MJH113" s="356"/>
      <c r="MJI113" s="356"/>
      <c r="MJJ113" s="356"/>
      <c r="MJK113" s="356"/>
      <c r="MJL113" s="356"/>
      <c r="MJM113" s="356"/>
      <c r="MJN113" s="356"/>
      <c r="MJO113" s="356"/>
      <c r="MJP113" s="356"/>
      <c r="MJQ113" s="356"/>
      <c r="MJR113" s="356"/>
      <c r="MJS113" s="356"/>
      <c r="MJT113" s="356"/>
      <c r="MJU113" s="356"/>
      <c r="MJV113" s="356"/>
      <c r="MJW113" s="356"/>
      <c r="MJX113" s="356"/>
      <c r="MJY113" s="356"/>
      <c r="MJZ113" s="356"/>
      <c r="MKA113" s="356"/>
      <c r="MKB113" s="356"/>
      <c r="MKC113" s="356"/>
      <c r="MKD113" s="356"/>
      <c r="MKE113" s="356"/>
      <c r="MKF113" s="356"/>
      <c r="MKG113" s="356"/>
      <c r="MKH113" s="356"/>
      <c r="MKI113" s="356"/>
      <c r="MKJ113" s="356"/>
      <c r="MKK113" s="356"/>
      <c r="MKL113" s="356"/>
      <c r="MKM113" s="356"/>
      <c r="MKN113" s="356"/>
      <c r="MKO113" s="356"/>
      <c r="MKP113" s="356"/>
      <c r="MKQ113" s="356"/>
      <c r="MKR113" s="356"/>
      <c r="MKS113" s="356"/>
      <c r="MKT113" s="356"/>
      <c r="MKU113" s="356"/>
      <c r="MKV113" s="356"/>
      <c r="MKW113" s="356"/>
      <c r="MKX113" s="356"/>
      <c r="MKY113" s="356"/>
      <c r="MKZ113" s="356"/>
      <c r="MLA113" s="356"/>
      <c r="MLB113" s="356"/>
      <c r="MLC113" s="356"/>
      <c r="MLD113" s="356"/>
      <c r="MLE113" s="356"/>
      <c r="MLF113" s="356"/>
      <c r="MLG113" s="356"/>
      <c r="MLH113" s="356"/>
      <c r="MLI113" s="356"/>
      <c r="MLJ113" s="356"/>
      <c r="MLK113" s="356"/>
      <c r="MLL113" s="356"/>
      <c r="MLM113" s="356"/>
      <c r="MLN113" s="356"/>
      <c r="MLO113" s="356"/>
      <c r="MLP113" s="356"/>
      <c r="MLQ113" s="356"/>
      <c r="MLR113" s="356"/>
      <c r="MLS113" s="356"/>
      <c r="MLT113" s="356"/>
      <c r="MLU113" s="356"/>
      <c r="MLV113" s="356"/>
      <c r="MLW113" s="356"/>
      <c r="MLX113" s="356"/>
      <c r="MLY113" s="356"/>
      <c r="MLZ113" s="356"/>
      <c r="MMA113" s="356"/>
      <c r="MMB113" s="356"/>
      <c r="MMC113" s="356"/>
      <c r="MMD113" s="356"/>
      <c r="MME113" s="356"/>
      <c r="MMF113" s="356"/>
      <c r="MMG113" s="356"/>
      <c r="MMH113" s="356"/>
      <c r="MMI113" s="356"/>
      <c r="MMJ113" s="356"/>
      <c r="MMK113" s="356"/>
      <c r="MML113" s="356"/>
      <c r="MMM113" s="356"/>
      <c r="MMN113" s="356"/>
      <c r="MMO113" s="356"/>
      <c r="MMP113" s="356"/>
      <c r="MMQ113" s="356"/>
      <c r="MMR113" s="356"/>
      <c r="MMS113" s="356"/>
      <c r="MMT113" s="356"/>
      <c r="MMU113" s="356"/>
      <c r="MMV113" s="356"/>
      <c r="MMW113" s="356"/>
      <c r="MMX113" s="356"/>
      <c r="MMY113" s="356"/>
      <c r="MMZ113" s="356"/>
      <c r="MNA113" s="356"/>
      <c r="MNB113" s="356"/>
      <c r="MNC113" s="356"/>
      <c r="MND113" s="356"/>
      <c r="MNE113" s="356"/>
      <c r="MNF113" s="356"/>
      <c r="MNG113" s="356"/>
      <c r="MNH113" s="356"/>
      <c r="MNI113" s="356"/>
      <c r="MNJ113" s="356"/>
      <c r="MNK113" s="356"/>
      <c r="MNL113" s="356"/>
      <c r="MNM113" s="356"/>
      <c r="MNN113" s="356"/>
      <c r="MNO113" s="356"/>
      <c r="MNP113" s="356"/>
      <c r="MNQ113" s="356"/>
      <c r="MNR113" s="356"/>
      <c r="MNS113" s="356"/>
      <c r="MNT113" s="356"/>
      <c r="MNU113" s="356"/>
      <c r="MNV113" s="356"/>
      <c r="MNW113" s="356"/>
      <c r="MNX113" s="356"/>
      <c r="MNY113" s="356"/>
      <c r="MNZ113" s="356"/>
      <c r="MOA113" s="356"/>
      <c r="MOB113" s="356"/>
      <c r="MOC113" s="356"/>
      <c r="MOD113" s="356"/>
      <c r="MOE113" s="356"/>
      <c r="MOF113" s="356"/>
      <c r="MOG113" s="356"/>
      <c r="MOH113" s="356"/>
      <c r="MOI113" s="356"/>
      <c r="MOJ113" s="356"/>
      <c r="MOK113" s="356"/>
      <c r="MOL113" s="356"/>
      <c r="MOM113" s="356"/>
      <c r="MON113" s="356"/>
      <c r="MOO113" s="356"/>
      <c r="MOP113" s="356"/>
      <c r="MOQ113" s="356"/>
      <c r="MOR113" s="356"/>
      <c r="MOS113" s="356"/>
      <c r="MOT113" s="356"/>
      <c r="MOU113" s="356"/>
      <c r="MOV113" s="356"/>
      <c r="MOW113" s="356"/>
      <c r="MOX113" s="356"/>
      <c r="MOY113" s="356"/>
      <c r="MOZ113" s="356"/>
      <c r="MPA113" s="356"/>
      <c r="MPB113" s="356"/>
      <c r="MPC113" s="356"/>
      <c r="MPD113" s="356"/>
      <c r="MPE113" s="356"/>
      <c r="MPF113" s="356"/>
      <c r="MPG113" s="356"/>
      <c r="MPH113" s="356"/>
      <c r="MPI113" s="356"/>
      <c r="MPJ113" s="356"/>
      <c r="MPK113" s="356"/>
      <c r="MPL113" s="356"/>
      <c r="MPM113" s="356"/>
      <c r="MPN113" s="356"/>
      <c r="MPO113" s="356"/>
      <c r="MPP113" s="356"/>
      <c r="MPQ113" s="356"/>
      <c r="MPR113" s="356"/>
      <c r="MPS113" s="356"/>
      <c r="MPT113" s="356"/>
      <c r="MPU113" s="356"/>
      <c r="MPV113" s="356"/>
      <c r="MPW113" s="356"/>
      <c r="MPX113" s="356"/>
      <c r="MPY113" s="356"/>
      <c r="MPZ113" s="356"/>
      <c r="MQA113" s="356"/>
      <c r="MQB113" s="356"/>
      <c r="MQC113" s="356"/>
      <c r="MQD113" s="356"/>
      <c r="MQE113" s="356"/>
      <c r="MQF113" s="356"/>
      <c r="MQG113" s="356"/>
      <c r="MQH113" s="356"/>
      <c r="MQI113" s="356"/>
      <c r="MQJ113" s="356"/>
      <c r="MQK113" s="356"/>
      <c r="MQL113" s="356"/>
      <c r="MQM113" s="356"/>
      <c r="MQN113" s="356"/>
      <c r="MQO113" s="356"/>
      <c r="MQP113" s="356"/>
      <c r="MQQ113" s="356"/>
      <c r="MQR113" s="356"/>
      <c r="MQS113" s="356"/>
      <c r="MQT113" s="356"/>
      <c r="MQU113" s="356"/>
      <c r="MQV113" s="356"/>
      <c r="MQW113" s="356"/>
      <c r="MQX113" s="356"/>
      <c r="MQY113" s="356"/>
      <c r="MQZ113" s="356"/>
      <c r="MRA113" s="356"/>
      <c r="MRB113" s="356"/>
      <c r="MRC113" s="356"/>
      <c r="MRD113" s="356"/>
      <c r="MRE113" s="356"/>
      <c r="MRF113" s="356"/>
      <c r="MRG113" s="356"/>
      <c r="MRH113" s="356"/>
      <c r="MRI113" s="356"/>
      <c r="MRJ113" s="356"/>
      <c r="MRK113" s="356"/>
      <c r="MRL113" s="356"/>
      <c r="MRM113" s="356"/>
      <c r="MRN113" s="356"/>
      <c r="MRO113" s="356"/>
      <c r="MRP113" s="356"/>
      <c r="MRQ113" s="356"/>
      <c r="MRR113" s="356"/>
      <c r="MRS113" s="356"/>
      <c r="MRT113" s="356"/>
      <c r="MRU113" s="356"/>
      <c r="MRV113" s="356"/>
      <c r="MRW113" s="356"/>
      <c r="MRX113" s="356"/>
      <c r="MRY113" s="356"/>
      <c r="MRZ113" s="356"/>
      <c r="MSA113" s="356"/>
      <c r="MSB113" s="356"/>
      <c r="MSC113" s="356"/>
      <c r="MSD113" s="356"/>
      <c r="MSE113" s="356"/>
      <c r="MSF113" s="356"/>
      <c r="MSG113" s="356"/>
      <c r="MSH113" s="356"/>
      <c r="MSI113" s="356"/>
      <c r="MSJ113" s="356"/>
      <c r="MSK113" s="356"/>
      <c r="MSL113" s="356"/>
      <c r="MSM113" s="356"/>
      <c r="MSN113" s="356"/>
      <c r="MSO113" s="356"/>
      <c r="MSP113" s="356"/>
      <c r="MSQ113" s="356"/>
      <c r="MSR113" s="356"/>
      <c r="MSS113" s="356"/>
      <c r="MST113" s="356"/>
      <c r="MSU113" s="356"/>
      <c r="MSV113" s="356"/>
      <c r="MSW113" s="356"/>
      <c r="MSX113" s="356"/>
      <c r="MSY113" s="356"/>
      <c r="MSZ113" s="356"/>
      <c r="MTA113" s="356"/>
      <c r="MTB113" s="356"/>
      <c r="MTC113" s="356"/>
      <c r="MTD113" s="356"/>
      <c r="MTE113" s="356"/>
      <c r="MTF113" s="356"/>
      <c r="MTG113" s="356"/>
      <c r="MTH113" s="356"/>
      <c r="MTI113" s="356"/>
      <c r="MTJ113" s="356"/>
      <c r="MTK113" s="356"/>
      <c r="MTL113" s="356"/>
      <c r="MTM113" s="356"/>
      <c r="MTN113" s="356"/>
      <c r="MTO113" s="356"/>
      <c r="MTP113" s="356"/>
      <c r="MTQ113" s="356"/>
      <c r="MTR113" s="356"/>
      <c r="MTS113" s="356"/>
      <c r="MTT113" s="356"/>
      <c r="MTU113" s="356"/>
      <c r="MTV113" s="356"/>
      <c r="MTW113" s="356"/>
      <c r="MTX113" s="356"/>
      <c r="MTY113" s="356"/>
      <c r="MTZ113" s="356"/>
      <c r="MUA113" s="356"/>
      <c r="MUB113" s="356"/>
      <c r="MUC113" s="356"/>
      <c r="MUD113" s="356"/>
      <c r="MUE113" s="356"/>
      <c r="MUF113" s="356"/>
      <c r="MUG113" s="356"/>
      <c r="MUH113" s="356"/>
      <c r="MUI113" s="356"/>
      <c r="MUJ113" s="356"/>
      <c r="MUK113" s="356"/>
      <c r="MUL113" s="356"/>
      <c r="MUM113" s="356"/>
      <c r="MUN113" s="356"/>
      <c r="MUO113" s="356"/>
      <c r="MUP113" s="356"/>
      <c r="MUQ113" s="356"/>
      <c r="MUR113" s="356"/>
      <c r="MUS113" s="356"/>
      <c r="MUT113" s="356"/>
      <c r="MUU113" s="356"/>
      <c r="MUV113" s="356"/>
      <c r="MUW113" s="356"/>
      <c r="MUX113" s="356"/>
      <c r="MUY113" s="356"/>
      <c r="MUZ113" s="356"/>
      <c r="MVA113" s="356"/>
      <c r="MVB113" s="356"/>
      <c r="MVC113" s="356"/>
      <c r="MVD113" s="356"/>
      <c r="MVE113" s="356"/>
      <c r="MVF113" s="356"/>
      <c r="MVG113" s="356"/>
      <c r="MVH113" s="356"/>
      <c r="MVI113" s="356"/>
      <c r="MVJ113" s="356"/>
      <c r="MVK113" s="356"/>
      <c r="MVL113" s="356"/>
      <c r="MVM113" s="356"/>
      <c r="MVN113" s="356"/>
      <c r="MVO113" s="356"/>
      <c r="MVP113" s="356"/>
      <c r="MVQ113" s="356"/>
      <c r="MVR113" s="356"/>
      <c r="MVS113" s="356"/>
      <c r="MVT113" s="356"/>
      <c r="MVU113" s="356"/>
      <c r="MVV113" s="356"/>
      <c r="MVW113" s="356"/>
      <c r="MVX113" s="356"/>
      <c r="MVY113" s="356"/>
      <c r="MVZ113" s="356"/>
      <c r="MWA113" s="356"/>
      <c r="MWB113" s="356"/>
      <c r="MWC113" s="356"/>
      <c r="MWD113" s="356"/>
      <c r="MWE113" s="356"/>
      <c r="MWF113" s="356"/>
      <c r="MWG113" s="356"/>
      <c r="MWH113" s="356"/>
      <c r="MWI113" s="356"/>
      <c r="MWJ113" s="356"/>
      <c r="MWK113" s="356"/>
      <c r="MWL113" s="356"/>
      <c r="MWM113" s="356"/>
      <c r="MWN113" s="356"/>
      <c r="MWO113" s="356"/>
      <c r="MWP113" s="356"/>
      <c r="MWQ113" s="356"/>
      <c r="MWR113" s="356"/>
      <c r="MWS113" s="356"/>
      <c r="MWT113" s="356"/>
      <c r="MWU113" s="356"/>
      <c r="MWV113" s="356"/>
      <c r="MWW113" s="356"/>
      <c r="MWX113" s="356"/>
      <c r="MWY113" s="356"/>
      <c r="MWZ113" s="356"/>
      <c r="MXA113" s="356"/>
      <c r="MXB113" s="356"/>
      <c r="MXC113" s="356"/>
      <c r="MXD113" s="356"/>
      <c r="MXE113" s="356"/>
      <c r="MXF113" s="356"/>
      <c r="MXG113" s="356"/>
      <c r="MXH113" s="356"/>
      <c r="MXI113" s="356"/>
      <c r="MXJ113" s="356"/>
      <c r="MXK113" s="356"/>
      <c r="MXL113" s="356"/>
      <c r="MXM113" s="356"/>
      <c r="MXN113" s="356"/>
      <c r="MXO113" s="356"/>
      <c r="MXP113" s="356"/>
      <c r="MXQ113" s="356"/>
      <c r="MXR113" s="356"/>
      <c r="MXS113" s="356"/>
      <c r="MXT113" s="356"/>
      <c r="MXU113" s="356"/>
      <c r="MXV113" s="356"/>
      <c r="MXW113" s="356"/>
      <c r="MXX113" s="356"/>
      <c r="MXY113" s="356"/>
      <c r="MXZ113" s="356"/>
      <c r="MYA113" s="356"/>
      <c r="MYB113" s="356"/>
      <c r="MYC113" s="356"/>
      <c r="MYD113" s="356"/>
      <c r="MYE113" s="356"/>
      <c r="MYF113" s="356"/>
      <c r="MYG113" s="356"/>
      <c r="MYH113" s="356"/>
      <c r="MYI113" s="356"/>
      <c r="MYJ113" s="356"/>
      <c r="MYK113" s="356"/>
      <c r="MYL113" s="356"/>
      <c r="MYM113" s="356"/>
      <c r="MYN113" s="356"/>
      <c r="MYO113" s="356"/>
      <c r="MYP113" s="356"/>
      <c r="MYQ113" s="356"/>
      <c r="MYR113" s="356"/>
      <c r="MYS113" s="356"/>
      <c r="MYT113" s="356"/>
      <c r="MYU113" s="356"/>
      <c r="MYV113" s="356"/>
      <c r="MYW113" s="356"/>
      <c r="MYX113" s="356"/>
      <c r="MYY113" s="356"/>
      <c r="MYZ113" s="356"/>
      <c r="MZA113" s="356"/>
      <c r="MZB113" s="356"/>
      <c r="MZC113" s="356"/>
      <c r="MZD113" s="356"/>
      <c r="MZE113" s="356"/>
      <c r="MZF113" s="356"/>
      <c r="MZG113" s="356"/>
      <c r="MZH113" s="356"/>
      <c r="MZI113" s="356"/>
      <c r="MZJ113" s="356"/>
      <c r="MZK113" s="356"/>
      <c r="MZL113" s="356"/>
      <c r="MZM113" s="356"/>
      <c r="MZN113" s="356"/>
      <c r="MZO113" s="356"/>
      <c r="MZP113" s="356"/>
      <c r="MZQ113" s="356"/>
      <c r="MZR113" s="356"/>
      <c r="MZS113" s="356"/>
      <c r="MZT113" s="356"/>
      <c r="MZU113" s="356"/>
      <c r="MZV113" s="356"/>
      <c r="MZW113" s="356"/>
      <c r="MZX113" s="356"/>
      <c r="MZY113" s="356"/>
      <c r="MZZ113" s="356"/>
      <c r="NAA113" s="356"/>
      <c r="NAB113" s="356"/>
      <c r="NAC113" s="356"/>
      <c r="NAD113" s="356"/>
      <c r="NAE113" s="356"/>
      <c r="NAF113" s="356"/>
      <c r="NAG113" s="356"/>
      <c r="NAH113" s="356"/>
      <c r="NAI113" s="356"/>
      <c r="NAJ113" s="356"/>
      <c r="NAK113" s="356"/>
      <c r="NAL113" s="356"/>
      <c r="NAM113" s="356"/>
      <c r="NAN113" s="356"/>
      <c r="NAO113" s="356"/>
      <c r="NAP113" s="356"/>
      <c r="NAQ113" s="356"/>
      <c r="NAR113" s="356"/>
      <c r="NAS113" s="356"/>
      <c r="NAT113" s="356"/>
      <c r="NAU113" s="356"/>
      <c r="NAV113" s="356"/>
      <c r="NAW113" s="356"/>
      <c r="NAX113" s="356"/>
      <c r="NAY113" s="356"/>
      <c r="NAZ113" s="356"/>
      <c r="NBA113" s="356"/>
      <c r="NBB113" s="356"/>
      <c r="NBC113" s="356"/>
      <c r="NBD113" s="356"/>
      <c r="NBE113" s="356"/>
      <c r="NBF113" s="356"/>
      <c r="NBG113" s="356"/>
      <c r="NBH113" s="356"/>
      <c r="NBI113" s="356"/>
      <c r="NBJ113" s="356"/>
      <c r="NBK113" s="356"/>
      <c r="NBL113" s="356"/>
      <c r="NBM113" s="356"/>
      <c r="NBN113" s="356"/>
      <c r="NBO113" s="356"/>
      <c r="NBP113" s="356"/>
      <c r="NBQ113" s="356"/>
      <c r="NBR113" s="356"/>
      <c r="NBS113" s="356"/>
      <c r="NBT113" s="356"/>
      <c r="NBU113" s="356"/>
      <c r="NBV113" s="356"/>
      <c r="NBW113" s="356"/>
      <c r="NBX113" s="356"/>
      <c r="NBY113" s="356"/>
      <c r="NBZ113" s="356"/>
      <c r="NCA113" s="356"/>
      <c r="NCB113" s="356"/>
      <c r="NCC113" s="356"/>
      <c r="NCD113" s="356"/>
      <c r="NCE113" s="356"/>
      <c r="NCF113" s="356"/>
      <c r="NCG113" s="356"/>
      <c r="NCH113" s="356"/>
      <c r="NCI113" s="356"/>
      <c r="NCJ113" s="356"/>
      <c r="NCK113" s="356"/>
      <c r="NCL113" s="356"/>
      <c r="NCM113" s="356"/>
      <c r="NCN113" s="356"/>
      <c r="NCO113" s="356"/>
      <c r="NCP113" s="356"/>
      <c r="NCQ113" s="356"/>
      <c r="NCR113" s="356"/>
      <c r="NCS113" s="356"/>
      <c r="NCT113" s="356"/>
      <c r="NCU113" s="356"/>
      <c r="NCV113" s="356"/>
      <c r="NCW113" s="356"/>
      <c r="NCX113" s="356"/>
      <c r="NCY113" s="356"/>
      <c r="NCZ113" s="356"/>
      <c r="NDA113" s="356"/>
      <c r="NDB113" s="356"/>
      <c r="NDC113" s="356"/>
      <c r="NDD113" s="356"/>
      <c r="NDE113" s="356"/>
      <c r="NDF113" s="356"/>
      <c r="NDG113" s="356"/>
      <c r="NDH113" s="356"/>
      <c r="NDI113" s="356"/>
      <c r="NDJ113" s="356"/>
      <c r="NDK113" s="356"/>
      <c r="NDL113" s="356"/>
      <c r="NDM113" s="356"/>
      <c r="NDN113" s="356"/>
      <c r="NDO113" s="356"/>
      <c r="NDP113" s="356"/>
      <c r="NDQ113" s="356"/>
      <c r="NDR113" s="356"/>
      <c r="NDS113" s="356"/>
      <c r="NDT113" s="356"/>
      <c r="NDU113" s="356"/>
      <c r="NDV113" s="356"/>
      <c r="NDW113" s="356"/>
      <c r="NDX113" s="356"/>
      <c r="NDY113" s="356"/>
      <c r="NDZ113" s="356"/>
      <c r="NEA113" s="356"/>
      <c r="NEB113" s="356"/>
      <c r="NEC113" s="356"/>
      <c r="NED113" s="356"/>
      <c r="NEE113" s="356"/>
      <c r="NEF113" s="356"/>
      <c r="NEG113" s="356"/>
      <c r="NEH113" s="356"/>
      <c r="NEI113" s="356"/>
      <c r="NEJ113" s="356"/>
      <c r="NEK113" s="356"/>
      <c r="NEL113" s="356"/>
      <c r="NEM113" s="356"/>
      <c r="NEN113" s="356"/>
      <c r="NEO113" s="356"/>
      <c r="NEP113" s="356"/>
      <c r="NEQ113" s="356"/>
      <c r="NER113" s="356"/>
      <c r="NES113" s="356"/>
      <c r="NET113" s="356"/>
      <c r="NEU113" s="356"/>
      <c r="NEV113" s="356"/>
      <c r="NEW113" s="356"/>
      <c r="NEX113" s="356"/>
      <c r="NEY113" s="356"/>
      <c r="NEZ113" s="356"/>
      <c r="NFA113" s="356"/>
      <c r="NFB113" s="356"/>
      <c r="NFC113" s="356"/>
      <c r="NFD113" s="356"/>
      <c r="NFE113" s="356"/>
      <c r="NFF113" s="356"/>
      <c r="NFG113" s="356"/>
      <c r="NFH113" s="356"/>
      <c r="NFI113" s="356"/>
      <c r="NFJ113" s="356"/>
      <c r="NFK113" s="356"/>
      <c r="NFL113" s="356"/>
      <c r="NFM113" s="356"/>
      <c r="NFN113" s="356"/>
      <c r="NFO113" s="356"/>
      <c r="NFP113" s="356"/>
      <c r="NFQ113" s="356"/>
      <c r="NFR113" s="356"/>
      <c r="NFS113" s="356"/>
      <c r="NFT113" s="356"/>
      <c r="NFU113" s="356"/>
      <c r="NFV113" s="356"/>
      <c r="NFW113" s="356"/>
      <c r="NFX113" s="356"/>
      <c r="NFY113" s="356"/>
      <c r="NFZ113" s="356"/>
      <c r="NGA113" s="356"/>
      <c r="NGB113" s="356"/>
      <c r="NGC113" s="356"/>
      <c r="NGD113" s="356"/>
      <c r="NGE113" s="356"/>
      <c r="NGF113" s="356"/>
      <c r="NGG113" s="356"/>
      <c r="NGH113" s="356"/>
      <c r="NGI113" s="356"/>
      <c r="NGJ113" s="356"/>
      <c r="NGK113" s="356"/>
      <c r="NGL113" s="356"/>
      <c r="NGM113" s="356"/>
      <c r="NGN113" s="356"/>
      <c r="NGO113" s="356"/>
      <c r="NGP113" s="356"/>
      <c r="NGQ113" s="356"/>
      <c r="NGR113" s="356"/>
      <c r="NGS113" s="356"/>
      <c r="NGT113" s="356"/>
      <c r="NGU113" s="356"/>
      <c r="NGV113" s="356"/>
      <c r="NGW113" s="356"/>
      <c r="NGX113" s="356"/>
      <c r="NGY113" s="356"/>
      <c r="NGZ113" s="356"/>
      <c r="NHA113" s="356"/>
      <c r="NHB113" s="356"/>
      <c r="NHC113" s="356"/>
      <c r="NHD113" s="356"/>
      <c r="NHE113" s="356"/>
      <c r="NHF113" s="356"/>
      <c r="NHG113" s="356"/>
      <c r="NHH113" s="356"/>
      <c r="NHI113" s="356"/>
      <c r="NHJ113" s="356"/>
      <c r="NHK113" s="356"/>
      <c r="NHL113" s="356"/>
      <c r="NHM113" s="356"/>
      <c r="NHN113" s="356"/>
      <c r="NHO113" s="356"/>
      <c r="NHP113" s="356"/>
      <c r="NHQ113" s="356"/>
      <c r="NHR113" s="356"/>
      <c r="NHS113" s="356"/>
      <c r="NHT113" s="356"/>
      <c r="NHU113" s="356"/>
      <c r="NHV113" s="356"/>
      <c r="NHW113" s="356"/>
      <c r="NHX113" s="356"/>
      <c r="NHY113" s="356"/>
      <c r="NHZ113" s="356"/>
      <c r="NIA113" s="356"/>
      <c r="NIB113" s="356"/>
      <c r="NIC113" s="356"/>
      <c r="NID113" s="356"/>
      <c r="NIE113" s="356"/>
      <c r="NIF113" s="356"/>
      <c r="NIG113" s="356"/>
      <c r="NIH113" s="356"/>
      <c r="NII113" s="356"/>
      <c r="NIJ113" s="356"/>
      <c r="NIK113" s="356"/>
      <c r="NIL113" s="356"/>
      <c r="NIM113" s="356"/>
      <c r="NIN113" s="356"/>
      <c r="NIO113" s="356"/>
      <c r="NIP113" s="356"/>
      <c r="NIQ113" s="356"/>
      <c r="NIR113" s="356"/>
      <c r="NIS113" s="356"/>
      <c r="NIT113" s="356"/>
      <c r="NIU113" s="356"/>
      <c r="NIV113" s="356"/>
      <c r="NIW113" s="356"/>
      <c r="NIX113" s="356"/>
      <c r="NIY113" s="356"/>
      <c r="NIZ113" s="356"/>
      <c r="NJA113" s="356"/>
      <c r="NJB113" s="356"/>
      <c r="NJC113" s="356"/>
      <c r="NJD113" s="356"/>
      <c r="NJE113" s="356"/>
      <c r="NJF113" s="356"/>
      <c r="NJG113" s="356"/>
      <c r="NJH113" s="356"/>
      <c r="NJI113" s="356"/>
      <c r="NJJ113" s="356"/>
      <c r="NJK113" s="356"/>
      <c r="NJL113" s="356"/>
      <c r="NJM113" s="356"/>
      <c r="NJN113" s="356"/>
      <c r="NJO113" s="356"/>
      <c r="NJP113" s="356"/>
      <c r="NJQ113" s="356"/>
      <c r="NJR113" s="356"/>
      <c r="NJS113" s="356"/>
      <c r="NJT113" s="356"/>
      <c r="NJU113" s="356"/>
      <c r="NJV113" s="356"/>
      <c r="NJW113" s="356"/>
      <c r="NJX113" s="356"/>
      <c r="NJY113" s="356"/>
      <c r="NJZ113" s="356"/>
      <c r="NKA113" s="356"/>
      <c r="NKB113" s="356"/>
      <c r="NKC113" s="356"/>
      <c r="NKD113" s="356"/>
      <c r="NKE113" s="356"/>
      <c r="NKF113" s="356"/>
      <c r="NKG113" s="356"/>
      <c r="NKH113" s="356"/>
      <c r="NKI113" s="356"/>
      <c r="NKJ113" s="356"/>
      <c r="NKK113" s="356"/>
      <c r="NKL113" s="356"/>
      <c r="NKM113" s="356"/>
      <c r="NKN113" s="356"/>
      <c r="NKO113" s="356"/>
      <c r="NKP113" s="356"/>
      <c r="NKQ113" s="356"/>
      <c r="NKR113" s="356"/>
      <c r="NKS113" s="356"/>
      <c r="NKT113" s="356"/>
      <c r="NKU113" s="356"/>
      <c r="NKV113" s="356"/>
      <c r="NKW113" s="356"/>
      <c r="NKX113" s="356"/>
      <c r="NKY113" s="356"/>
      <c r="NKZ113" s="356"/>
      <c r="NLA113" s="356"/>
      <c r="NLB113" s="356"/>
      <c r="NLC113" s="356"/>
      <c r="NLD113" s="356"/>
      <c r="NLE113" s="356"/>
      <c r="NLF113" s="356"/>
      <c r="NLG113" s="356"/>
      <c r="NLH113" s="356"/>
      <c r="NLI113" s="356"/>
      <c r="NLJ113" s="356"/>
      <c r="NLK113" s="356"/>
      <c r="NLL113" s="356"/>
      <c r="NLM113" s="356"/>
      <c r="NLN113" s="356"/>
      <c r="NLO113" s="356"/>
      <c r="NLP113" s="356"/>
      <c r="NLQ113" s="356"/>
      <c r="NLR113" s="356"/>
      <c r="NLS113" s="356"/>
      <c r="NLT113" s="356"/>
      <c r="NLU113" s="356"/>
      <c r="NLV113" s="356"/>
      <c r="NLW113" s="356"/>
      <c r="NLX113" s="356"/>
      <c r="NLY113" s="356"/>
      <c r="NLZ113" s="356"/>
      <c r="NMA113" s="356"/>
      <c r="NMB113" s="356"/>
      <c r="NMC113" s="356"/>
      <c r="NMD113" s="356"/>
      <c r="NME113" s="356"/>
      <c r="NMF113" s="356"/>
      <c r="NMG113" s="356"/>
      <c r="NMH113" s="356"/>
      <c r="NMI113" s="356"/>
      <c r="NMJ113" s="356"/>
      <c r="NMK113" s="356"/>
      <c r="NML113" s="356"/>
      <c r="NMM113" s="356"/>
      <c r="NMN113" s="356"/>
      <c r="NMO113" s="356"/>
      <c r="NMP113" s="356"/>
      <c r="NMQ113" s="356"/>
      <c r="NMR113" s="356"/>
      <c r="NMS113" s="356"/>
      <c r="NMT113" s="356"/>
      <c r="NMU113" s="356"/>
      <c r="NMV113" s="356"/>
      <c r="NMW113" s="356"/>
      <c r="NMX113" s="356"/>
      <c r="NMY113" s="356"/>
      <c r="NMZ113" s="356"/>
      <c r="NNA113" s="356"/>
      <c r="NNB113" s="356"/>
      <c r="NNC113" s="356"/>
      <c r="NND113" s="356"/>
      <c r="NNE113" s="356"/>
      <c r="NNF113" s="356"/>
      <c r="NNG113" s="356"/>
      <c r="NNH113" s="356"/>
      <c r="NNI113" s="356"/>
      <c r="NNJ113" s="356"/>
      <c r="NNK113" s="356"/>
      <c r="NNL113" s="356"/>
      <c r="NNM113" s="356"/>
      <c r="NNN113" s="356"/>
      <c r="NNO113" s="356"/>
      <c r="NNP113" s="356"/>
      <c r="NNQ113" s="356"/>
      <c r="NNR113" s="356"/>
      <c r="NNS113" s="356"/>
      <c r="NNT113" s="356"/>
      <c r="NNU113" s="356"/>
      <c r="NNV113" s="356"/>
      <c r="NNW113" s="356"/>
      <c r="NNX113" s="356"/>
      <c r="NNY113" s="356"/>
      <c r="NNZ113" s="356"/>
      <c r="NOA113" s="356"/>
      <c r="NOB113" s="356"/>
      <c r="NOC113" s="356"/>
      <c r="NOD113" s="356"/>
      <c r="NOE113" s="356"/>
      <c r="NOF113" s="356"/>
      <c r="NOG113" s="356"/>
      <c r="NOH113" s="356"/>
      <c r="NOI113" s="356"/>
      <c r="NOJ113" s="356"/>
      <c r="NOK113" s="356"/>
      <c r="NOL113" s="356"/>
      <c r="NOM113" s="356"/>
      <c r="NON113" s="356"/>
      <c r="NOO113" s="356"/>
      <c r="NOP113" s="356"/>
      <c r="NOQ113" s="356"/>
      <c r="NOR113" s="356"/>
      <c r="NOS113" s="356"/>
      <c r="NOT113" s="356"/>
      <c r="NOU113" s="356"/>
      <c r="NOV113" s="356"/>
      <c r="NOW113" s="356"/>
      <c r="NOX113" s="356"/>
      <c r="NOY113" s="356"/>
      <c r="NOZ113" s="356"/>
      <c r="NPA113" s="356"/>
      <c r="NPB113" s="356"/>
      <c r="NPC113" s="356"/>
      <c r="NPD113" s="356"/>
      <c r="NPE113" s="356"/>
      <c r="NPF113" s="356"/>
      <c r="NPG113" s="356"/>
      <c r="NPH113" s="356"/>
      <c r="NPI113" s="356"/>
      <c r="NPJ113" s="356"/>
      <c r="NPK113" s="356"/>
      <c r="NPL113" s="356"/>
      <c r="NPM113" s="356"/>
      <c r="NPN113" s="356"/>
      <c r="NPO113" s="356"/>
      <c r="NPP113" s="356"/>
      <c r="NPQ113" s="356"/>
      <c r="NPR113" s="356"/>
      <c r="NPS113" s="356"/>
      <c r="NPT113" s="356"/>
      <c r="NPU113" s="356"/>
      <c r="NPV113" s="356"/>
      <c r="NPW113" s="356"/>
      <c r="NPX113" s="356"/>
      <c r="NPY113" s="356"/>
      <c r="NPZ113" s="356"/>
      <c r="NQA113" s="356"/>
      <c r="NQB113" s="356"/>
      <c r="NQC113" s="356"/>
      <c r="NQD113" s="356"/>
      <c r="NQE113" s="356"/>
      <c r="NQF113" s="356"/>
      <c r="NQG113" s="356"/>
      <c r="NQH113" s="356"/>
      <c r="NQI113" s="356"/>
      <c r="NQJ113" s="356"/>
      <c r="NQK113" s="356"/>
      <c r="NQL113" s="356"/>
      <c r="NQM113" s="356"/>
      <c r="NQN113" s="356"/>
      <c r="NQO113" s="356"/>
      <c r="NQP113" s="356"/>
      <c r="NQQ113" s="356"/>
      <c r="NQR113" s="356"/>
      <c r="NQS113" s="356"/>
      <c r="NQT113" s="356"/>
      <c r="NQU113" s="356"/>
      <c r="NQV113" s="356"/>
      <c r="NQW113" s="356"/>
      <c r="NQX113" s="356"/>
      <c r="NQY113" s="356"/>
      <c r="NQZ113" s="356"/>
      <c r="NRA113" s="356"/>
      <c r="NRB113" s="356"/>
      <c r="NRC113" s="356"/>
      <c r="NRD113" s="356"/>
      <c r="NRE113" s="356"/>
      <c r="NRF113" s="356"/>
      <c r="NRG113" s="356"/>
      <c r="NRH113" s="356"/>
      <c r="NRI113" s="356"/>
      <c r="NRJ113" s="356"/>
      <c r="NRK113" s="356"/>
      <c r="NRL113" s="356"/>
      <c r="NRM113" s="356"/>
      <c r="NRN113" s="356"/>
      <c r="NRO113" s="356"/>
      <c r="NRP113" s="356"/>
      <c r="NRQ113" s="356"/>
      <c r="NRR113" s="356"/>
      <c r="NRS113" s="356"/>
      <c r="NRT113" s="356"/>
      <c r="NRU113" s="356"/>
      <c r="NRV113" s="356"/>
      <c r="NRW113" s="356"/>
      <c r="NRX113" s="356"/>
      <c r="NRY113" s="356"/>
      <c r="NRZ113" s="356"/>
      <c r="NSA113" s="356"/>
      <c r="NSB113" s="356"/>
      <c r="NSC113" s="356"/>
      <c r="NSD113" s="356"/>
      <c r="NSE113" s="356"/>
      <c r="NSF113" s="356"/>
      <c r="NSG113" s="356"/>
      <c r="NSH113" s="356"/>
      <c r="NSI113" s="356"/>
      <c r="NSJ113" s="356"/>
      <c r="NSK113" s="356"/>
      <c r="NSL113" s="356"/>
      <c r="NSM113" s="356"/>
      <c r="NSN113" s="356"/>
      <c r="NSO113" s="356"/>
      <c r="NSP113" s="356"/>
      <c r="NSQ113" s="356"/>
      <c r="NSR113" s="356"/>
      <c r="NSS113" s="356"/>
      <c r="NST113" s="356"/>
      <c r="NSU113" s="356"/>
      <c r="NSV113" s="356"/>
      <c r="NSW113" s="356"/>
      <c r="NSX113" s="356"/>
      <c r="NSY113" s="356"/>
      <c r="NSZ113" s="356"/>
      <c r="NTA113" s="356"/>
      <c r="NTB113" s="356"/>
      <c r="NTC113" s="356"/>
      <c r="NTD113" s="356"/>
      <c r="NTE113" s="356"/>
      <c r="NTF113" s="356"/>
      <c r="NTG113" s="356"/>
      <c r="NTH113" s="356"/>
      <c r="NTI113" s="356"/>
      <c r="NTJ113" s="356"/>
      <c r="NTK113" s="356"/>
      <c r="NTL113" s="356"/>
      <c r="NTM113" s="356"/>
      <c r="NTN113" s="356"/>
      <c r="NTO113" s="356"/>
      <c r="NTP113" s="356"/>
      <c r="NTQ113" s="356"/>
      <c r="NTR113" s="356"/>
      <c r="NTS113" s="356"/>
      <c r="NTT113" s="356"/>
      <c r="NTU113" s="356"/>
      <c r="NTV113" s="356"/>
      <c r="NTW113" s="356"/>
      <c r="NTX113" s="356"/>
      <c r="NTY113" s="356"/>
      <c r="NTZ113" s="356"/>
      <c r="NUA113" s="356"/>
      <c r="NUB113" s="356"/>
      <c r="NUC113" s="356"/>
      <c r="NUD113" s="356"/>
      <c r="NUE113" s="356"/>
      <c r="NUF113" s="356"/>
      <c r="NUG113" s="356"/>
      <c r="NUH113" s="356"/>
      <c r="NUI113" s="356"/>
      <c r="NUJ113" s="356"/>
      <c r="NUK113" s="356"/>
      <c r="NUL113" s="356"/>
      <c r="NUM113" s="356"/>
      <c r="NUN113" s="356"/>
      <c r="NUO113" s="356"/>
      <c r="NUP113" s="356"/>
      <c r="NUQ113" s="356"/>
      <c r="NUR113" s="356"/>
      <c r="NUS113" s="356"/>
      <c r="NUT113" s="356"/>
      <c r="NUU113" s="356"/>
      <c r="NUV113" s="356"/>
      <c r="NUW113" s="356"/>
      <c r="NUX113" s="356"/>
      <c r="NUY113" s="356"/>
      <c r="NUZ113" s="356"/>
      <c r="NVA113" s="356"/>
      <c r="NVB113" s="356"/>
      <c r="NVC113" s="356"/>
      <c r="NVD113" s="356"/>
      <c r="NVE113" s="356"/>
      <c r="NVF113" s="356"/>
      <c r="NVG113" s="356"/>
      <c r="NVH113" s="356"/>
      <c r="NVI113" s="356"/>
      <c r="NVJ113" s="356"/>
      <c r="NVK113" s="356"/>
      <c r="NVL113" s="356"/>
      <c r="NVM113" s="356"/>
      <c r="NVN113" s="356"/>
      <c r="NVO113" s="356"/>
      <c r="NVP113" s="356"/>
      <c r="NVQ113" s="356"/>
      <c r="NVR113" s="356"/>
      <c r="NVS113" s="356"/>
      <c r="NVT113" s="356"/>
      <c r="NVU113" s="356"/>
      <c r="NVV113" s="356"/>
      <c r="NVW113" s="356"/>
      <c r="NVX113" s="356"/>
      <c r="NVY113" s="356"/>
      <c r="NVZ113" s="356"/>
      <c r="NWA113" s="356"/>
      <c r="NWB113" s="356"/>
      <c r="NWC113" s="356"/>
      <c r="NWD113" s="356"/>
      <c r="NWE113" s="356"/>
      <c r="NWF113" s="356"/>
      <c r="NWG113" s="356"/>
      <c r="NWH113" s="356"/>
      <c r="NWI113" s="356"/>
      <c r="NWJ113" s="356"/>
      <c r="NWK113" s="356"/>
      <c r="NWL113" s="356"/>
      <c r="NWM113" s="356"/>
      <c r="NWN113" s="356"/>
      <c r="NWO113" s="356"/>
      <c r="NWP113" s="356"/>
      <c r="NWQ113" s="356"/>
      <c r="NWR113" s="356"/>
      <c r="NWS113" s="356"/>
      <c r="NWT113" s="356"/>
      <c r="NWU113" s="356"/>
      <c r="NWV113" s="356"/>
      <c r="NWW113" s="356"/>
      <c r="NWX113" s="356"/>
      <c r="NWY113" s="356"/>
      <c r="NWZ113" s="356"/>
      <c r="NXA113" s="356"/>
      <c r="NXB113" s="356"/>
      <c r="NXC113" s="356"/>
      <c r="NXD113" s="356"/>
      <c r="NXE113" s="356"/>
      <c r="NXF113" s="356"/>
      <c r="NXG113" s="356"/>
      <c r="NXH113" s="356"/>
      <c r="NXI113" s="356"/>
      <c r="NXJ113" s="356"/>
      <c r="NXK113" s="356"/>
      <c r="NXL113" s="356"/>
      <c r="NXM113" s="356"/>
      <c r="NXN113" s="356"/>
      <c r="NXO113" s="356"/>
      <c r="NXP113" s="356"/>
      <c r="NXQ113" s="356"/>
      <c r="NXR113" s="356"/>
      <c r="NXS113" s="356"/>
      <c r="NXT113" s="356"/>
      <c r="NXU113" s="356"/>
      <c r="NXV113" s="356"/>
      <c r="NXW113" s="356"/>
      <c r="NXX113" s="356"/>
      <c r="NXY113" s="356"/>
      <c r="NXZ113" s="356"/>
      <c r="NYA113" s="356"/>
      <c r="NYB113" s="356"/>
      <c r="NYC113" s="356"/>
      <c r="NYD113" s="356"/>
      <c r="NYE113" s="356"/>
      <c r="NYF113" s="356"/>
      <c r="NYG113" s="356"/>
      <c r="NYH113" s="356"/>
      <c r="NYI113" s="356"/>
      <c r="NYJ113" s="356"/>
      <c r="NYK113" s="356"/>
      <c r="NYL113" s="356"/>
      <c r="NYM113" s="356"/>
      <c r="NYN113" s="356"/>
      <c r="NYO113" s="356"/>
      <c r="NYP113" s="356"/>
      <c r="NYQ113" s="356"/>
      <c r="NYR113" s="356"/>
      <c r="NYS113" s="356"/>
      <c r="NYT113" s="356"/>
      <c r="NYU113" s="356"/>
      <c r="NYV113" s="356"/>
      <c r="NYW113" s="356"/>
      <c r="NYX113" s="356"/>
      <c r="NYY113" s="356"/>
      <c r="NYZ113" s="356"/>
      <c r="NZA113" s="356"/>
      <c r="NZB113" s="356"/>
      <c r="NZC113" s="356"/>
      <c r="NZD113" s="356"/>
      <c r="NZE113" s="356"/>
      <c r="NZF113" s="356"/>
      <c r="NZG113" s="356"/>
      <c r="NZH113" s="356"/>
      <c r="NZI113" s="356"/>
      <c r="NZJ113" s="356"/>
      <c r="NZK113" s="356"/>
      <c r="NZL113" s="356"/>
      <c r="NZM113" s="356"/>
      <c r="NZN113" s="356"/>
      <c r="NZO113" s="356"/>
      <c r="NZP113" s="356"/>
      <c r="NZQ113" s="356"/>
      <c r="NZR113" s="356"/>
      <c r="NZS113" s="356"/>
      <c r="NZT113" s="356"/>
      <c r="NZU113" s="356"/>
      <c r="NZV113" s="356"/>
      <c r="NZW113" s="356"/>
      <c r="NZX113" s="356"/>
      <c r="NZY113" s="356"/>
      <c r="NZZ113" s="356"/>
      <c r="OAA113" s="356"/>
      <c r="OAB113" s="356"/>
      <c r="OAC113" s="356"/>
      <c r="OAD113" s="356"/>
      <c r="OAE113" s="356"/>
      <c r="OAF113" s="356"/>
      <c r="OAG113" s="356"/>
      <c r="OAH113" s="356"/>
      <c r="OAI113" s="356"/>
      <c r="OAJ113" s="356"/>
      <c r="OAK113" s="356"/>
      <c r="OAL113" s="356"/>
      <c r="OAM113" s="356"/>
      <c r="OAN113" s="356"/>
      <c r="OAO113" s="356"/>
      <c r="OAP113" s="356"/>
      <c r="OAQ113" s="356"/>
      <c r="OAR113" s="356"/>
      <c r="OAS113" s="356"/>
      <c r="OAT113" s="356"/>
      <c r="OAU113" s="356"/>
      <c r="OAV113" s="356"/>
      <c r="OAW113" s="356"/>
      <c r="OAX113" s="356"/>
      <c r="OAY113" s="356"/>
      <c r="OAZ113" s="356"/>
      <c r="OBA113" s="356"/>
      <c r="OBB113" s="356"/>
      <c r="OBC113" s="356"/>
      <c r="OBD113" s="356"/>
      <c r="OBE113" s="356"/>
      <c r="OBF113" s="356"/>
      <c r="OBG113" s="356"/>
      <c r="OBH113" s="356"/>
      <c r="OBI113" s="356"/>
      <c r="OBJ113" s="356"/>
      <c r="OBK113" s="356"/>
      <c r="OBL113" s="356"/>
      <c r="OBM113" s="356"/>
      <c r="OBN113" s="356"/>
      <c r="OBO113" s="356"/>
      <c r="OBP113" s="356"/>
      <c r="OBQ113" s="356"/>
      <c r="OBR113" s="356"/>
      <c r="OBS113" s="356"/>
      <c r="OBT113" s="356"/>
      <c r="OBU113" s="356"/>
      <c r="OBV113" s="356"/>
      <c r="OBW113" s="356"/>
      <c r="OBX113" s="356"/>
      <c r="OBY113" s="356"/>
      <c r="OBZ113" s="356"/>
      <c r="OCA113" s="356"/>
      <c r="OCB113" s="356"/>
      <c r="OCC113" s="356"/>
      <c r="OCD113" s="356"/>
      <c r="OCE113" s="356"/>
      <c r="OCF113" s="356"/>
      <c r="OCG113" s="356"/>
      <c r="OCH113" s="356"/>
      <c r="OCI113" s="356"/>
      <c r="OCJ113" s="356"/>
      <c r="OCK113" s="356"/>
      <c r="OCL113" s="356"/>
      <c r="OCM113" s="356"/>
      <c r="OCN113" s="356"/>
      <c r="OCO113" s="356"/>
      <c r="OCP113" s="356"/>
      <c r="OCQ113" s="356"/>
      <c r="OCR113" s="356"/>
      <c r="OCS113" s="356"/>
      <c r="OCT113" s="356"/>
      <c r="OCU113" s="356"/>
      <c r="OCV113" s="356"/>
      <c r="OCW113" s="356"/>
      <c r="OCX113" s="356"/>
      <c r="OCY113" s="356"/>
      <c r="OCZ113" s="356"/>
      <c r="ODA113" s="356"/>
      <c r="ODB113" s="356"/>
      <c r="ODC113" s="356"/>
      <c r="ODD113" s="356"/>
      <c r="ODE113" s="356"/>
      <c r="ODF113" s="356"/>
      <c r="ODG113" s="356"/>
      <c r="ODH113" s="356"/>
      <c r="ODI113" s="356"/>
      <c r="ODJ113" s="356"/>
      <c r="ODK113" s="356"/>
      <c r="ODL113" s="356"/>
      <c r="ODM113" s="356"/>
      <c r="ODN113" s="356"/>
      <c r="ODO113" s="356"/>
      <c r="ODP113" s="356"/>
      <c r="ODQ113" s="356"/>
      <c r="ODR113" s="356"/>
      <c r="ODS113" s="356"/>
      <c r="ODT113" s="356"/>
      <c r="ODU113" s="356"/>
      <c r="ODV113" s="356"/>
      <c r="ODW113" s="356"/>
      <c r="ODX113" s="356"/>
      <c r="ODY113" s="356"/>
      <c r="ODZ113" s="356"/>
      <c r="OEA113" s="356"/>
      <c r="OEB113" s="356"/>
      <c r="OEC113" s="356"/>
      <c r="OED113" s="356"/>
      <c r="OEE113" s="356"/>
      <c r="OEF113" s="356"/>
      <c r="OEG113" s="356"/>
      <c r="OEH113" s="356"/>
      <c r="OEI113" s="356"/>
      <c r="OEJ113" s="356"/>
      <c r="OEK113" s="356"/>
      <c r="OEL113" s="356"/>
      <c r="OEM113" s="356"/>
      <c r="OEN113" s="356"/>
      <c r="OEO113" s="356"/>
      <c r="OEP113" s="356"/>
      <c r="OEQ113" s="356"/>
      <c r="OER113" s="356"/>
      <c r="OES113" s="356"/>
      <c r="OET113" s="356"/>
      <c r="OEU113" s="356"/>
      <c r="OEV113" s="356"/>
      <c r="OEW113" s="356"/>
      <c r="OEX113" s="356"/>
      <c r="OEY113" s="356"/>
      <c r="OEZ113" s="356"/>
      <c r="OFA113" s="356"/>
      <c r="OFB113" s="356"/>
      <c r="OFC113" s="356"/>
      <c r="OFD113" s="356"/>
      <c r="OFE113" s="356"/>
      <c r="OFF113" s="356"/>
      <c r="OFG113" s="356"/>
      <c r="OFH113" s="356"/>
      <c r="OFI113" s="356"/>
      <c r="OFJ113" s="356"/>
      <c r="OFK113" s="356"/>
      <c r="OFL113" s="356"/>
      <c r="OFM113" s="356"/>
      <c r="OFN113" s="356"/>
      <c r="OFO113" s="356"/>
      <c r="OFP113" s="356"/>
      <c r="OFQ113" s="356"/>
      <c r="OFR113" s="356"/>
      <c r="OFS113" s="356"/>
      <c r="OFT113" s="356"/>
      <c r="OFU113" s="356"/>
      <c r="OFV113" s="356"/>
      <c r="OFW113" s="356"/>
      <c r="OFX113" s="356"/>
      <c r="OFY113" s="356"/>
      <c r="OFZ113" s="356"/>
      <c r="OGA113" s="356"/>
      <c r="OGB113" s="356"/>
      <c r="OGC113" s="356"/>
      <c r="OGD113" s="356"/>
      <c r="OGE113" s="356"/>
      <c r="OGF113" s="356"/>
      <c r="OGG113" s="356"/>
      <c r="OGH113" s="356"/>
      <c r="OGI113" s="356"/>
      <c r="OGJ113" s="356"/>
      <c r="OGK113" s="356"/>
      <c r="OGL113" s="356"/>
      <c r="OGM113" s="356"/>
      <c r="OGN113" s="356"/>
      <c r="OGO113" s="356"/>
      <c r="OGP113" s="356"/>
      <c r="OGQ113" s="356"/>
      <c r="OGR113" s="356"/>
      <c r="OGS113" s="356"/>
      <c r="OGT113" s="356"/>
      <c r="OGU113" s="356"/>
      <c r="OGV113" s="356"/>
      <c r="OGW113" s="356"/>
      <c r="OGX113" s="356"/>
      <c r="OGY113" s="356"/>
      <c r="OGZ113" s="356"/>
      <c r="OHA113" s="356"/>
      <c r="OHB113" s="356"/>
      <c r="OHC113" s="356"/>
      <c r="OHD113" s="356"/>
      <c r="OHE113" s="356"/>
      <c r="OHF113" s="356"/>
      <c r="OHG113" s="356"/>
      <c r="OHH113" s="356"/>
      <c r="OHI113" s="356"/>
      <c r="OHJ113" s="356"/>
      <c r="OHK113" s="356"/>
      <c r="OHL113" s="356"/>
      <c r="OHM113" s="356"/>
      <c r="OHN113" s="356"/>
      <c r="OHO113" s="356"/>
      <c r="OHP113" s="356"/>
      <c r="OHQ113" s="356"/>
      <c r="OHR113" s="356"/>
      <c r="OHS113" s="356"/>
      <c r="OHT113" s="356"/>
      <c r="OHU113" s="356"/>
      <c r="OHV113" s="356"/>
      <c r="OHW113" s="356"/>
      <c r="OHX113" s="356"/>
      <c r="OHY113" s="356"/>
      <c r="OHZ113" s="356"/>
      <c r="OIA113" s="356"/>
      <c r="OIB113" s="356"/>
      <c r="OIC113" s="356"/>
      <c r="OID113" s="356"/>
      <c r="OIE113" s="356"/>
      <c r="OIF113" s="356"/>
      <c r="OIG113" s="356"/>
      <c r="OIH113" s="356"/>
      <c r="OII113" s="356"/>
      <c r="OIJ113" s="356"/>
      <c r="OIK113" s="356"/>
      <c r="OIL113" s="356"/>
      <c r="OIM113" s="356"/>
      <c r="OIN113" s="356"/>
      <c r="OIO113" s="356"/>
      <c r="OIP113" s="356"/>
      <c r="OIQ113" s="356"/>
      <c r="OIR113" s="356"/>
      <c r="OIS113" s="356"/>
      <c r="OIT113" s="356"/>
      <c r="OIU113" s="356"/>
      <c r="OIV113" s="356"/>
      <c r="OIW113" s="356"/>
      <c r="OIX113" s="356"/>
      <c r="OIY113" s="356"/>
      <c r="OIZ113" s="356"/>
      <c r="OJA113" s="356"/>
      <c r="OJB113" s="356"/>
      <c r="OJC113" s="356"/>
      <c r="OJD113" s="356"/>
      <c r="OJE113" s="356"/>
      <c r="OJF113" s="356"/>
      <c r="OJG113" s="356"/>
      <c r="OJH113" s="356"/>
      <c r="OJI113" s="356"/>
      <c r="OJJ113" s="356"/>
      <c r="OJK113" s="356"/>
      <c r="OJL113" s="356"/>
      <c r="OJM113" s="356"/>
      <c r="OJN113" s="356"/>
      <c r="OJO113" s="356"/>
      <c r="OJP113" s="356"/>
      <c r="OJQ113" s="356"/>
      <c r="OJR113" s="356"/>
      <c r="OJS113" s="356"/>
      <c r="OJT113" s="356"/>
      <c r="OJU113" s="356"/>
      <c r="OJV113" s="356"/>
      <c r="OJW113" s="356"/>
      <c r="OJX113" s="356"/>
      <c r="OJY113" s="356"/>
      <c r="OJZ113" s="356"/>
      <c r="OKA113" s="356"/>
      <c r="OKB113" s="356"/>
      <c r="OKC113" s="356"/>
      <c r="OKD113" s="356"/>
      <c r="OKE113" s="356"/>
      <c r="OKF113" s="356"/>
      <c r="OKG113" s="356"/>
      <c r="OKH113" s="356"/>
      <c r="OKI113" s="356"/>
      <c r="OKJ113" s="356"/>
      <c r="OKK113" s="356"/>
      <c r="OKL113" s="356"/>
      <c r="OKM113" s="356"/>
      <c r="OKN113" s="356"/>
      <c r="OKO113" s="356"/>
      <c r="OKP113" s="356"/>
      <c r="OKQ113" s="356"/>
      <c r="OKR113" s="356"/>
      <c r="OKS113" s="356"/>
      <c r="OKT113" s="356"/>
      <c r="OKU113" s="356"/>
      <c r="OKV113" s="356"/>
      <c r="OKW113" s="356"/>
      <c r="OKX113" s="356"/>
      <c r="OKY113" s="356"/>
      <c r="OKZ113" s="356"/>
      <c r="OLA113" s="356"/>
      <c r="OLB113" s="356"/>
      <c r="OLC113" s="356"/>
      <c r="OLD113" s="356"/>
      <c r="OLE113" s="356"/>
      <c r="OLF113" s="356"/>
      <c r="OLG113" s="356"/>
      <c r="OLH113" s="356"/>
      <c r="OLI113" s="356"/>
      <c r="OLJ113" s="356"/>
      <c r="OLK113" s="356"/>
      <c r="OLL113" s="356"/>
      <c r="OLM113" s="356"/>
      <c r="OLN113" s="356"/>
      <c r="OLO113" s="356"/>
      <c r="OLP113" s="356"/>
      <c r="OLQ113" s="356"/>
      <c r="OLR113" s="356"/>
      <c r="OLS113" s="356"/>
      <c r="OLT113" s="356"/>
      <c r="OLU113" s="356"/>
      <c r="OLV113" s="356"/>
      <c r="OLW113" s="356"/>
      <c r="OLX113" s="356"/>
      <c r="OLY113" s="356"/>
      <c r="OLZ113" s="356"/>
      <c r="OMA113" s="356"/>
      <c r="OMB113" s="356"/>
      <c r="OMC113" s="356"/>
      <c r="OMD113" s="356"/>
      <c r="OME113" s="356"/>
      <c r="OMF113" s="356"/>
      <c r="OMG113" s="356"/>
      <c r="OMH113" s="356"/>
      <c r="OMI113" s="356"/>
      <c r="OMJ113" s="356"/>
      <c r="OMK113" s="356"/>
      <c r="OML113" s="356"/>
      <c r="OMM113" s="356"/>
      <c r="OMN113" s="356"/>
      <c r="OMO113" s="356"/>
      <c r="OMP113" s="356"/>
      <c r="OMQ113" s="356"/>
      <c r="OMR113" s="356"/>
      <c r="OMS113" s="356"/>
      <c r="OMT113" s="356"/>
      <c r="OMU113" s="356"/>
      <c r="OMV113" s="356"/>
      <c r="OMW113" s="356"/>
      <c r="OMX113" s="356"/>
      <c r="OMY113" s="356"/>
      <c r="OMZ113" s="356"/>
      <c r="ONA113" s="356"/>
      <c r="ONB113" s="356"/>
      <c r="ONC113" s="356"/>
      <c r="OND113" s="356"/>
      <c r="ONE113" s="356"/>
      <c r="ONF113" s="356"/>
      <c r="ONG113" s="356"/>
      <c r="ONH113" s="356"/>
      <c r="ONI113" s="356"/>
      <c r="ONJ113" s="356"/>
      <c r="ONK113" s="356"/>
      <c r="ONL113" s="356"/>
      <c r="ONM113" s="356"/>
      <c r="ONN113" s="356"/>
      <c r="ONO113" s="356"/>
      <c r="ONP113" s="356"/>
      <c r="ONQ113" s="356"/>
      <c r="ONR113" s="356"/>
      <c r="ONS113" s="356"/>
      <c r="ONT113" s="356"/>
      <c r="ONU113" s="356"/>
      <c r="ONV113" s="356"/>
      <c r="ONW113" s="356"/>
      <c r="ONX113" s="356"/>
      <c r="ONY113" s="356"/>
      <c r="ONZ113" s="356"/>
      <c r="OOA113" s="356"/>
      <c r="OOB113" s="356"/>
      <c r="OOC113" s="356"/>
      <c r="OOD113" s="356"/>
      <c r="OOE113" s="356"/>
      <c r="OOF113" s="356"/>
      <c r="OOG113" s="356"/>
      <c r="OOH113" s="356"/>
      <c r="OOI113" s="356"/>
      <c r="OOJ113" s="356"/>
      <c r="OOK113" s="356"/>
      <c r="OOL113" s="356"/>
      <c r="OOM113" s="356"/>
      <c r="OON113" s="356"/>
      <c r="OOO113" s="356"/>
      <c r="OOP113" s="356"/>
      <c r="OOQ113" s="356"/>
      <c r="OOR113" s="356"/>
      <c r="OOS113" s="356"/>
      <c r="OOT113" s="356"/>
      <c r="OOU113" s="356"/>
      <c r="OOV113" s="356"/>
      <c r="OOW113" s="356"/>
      <c r="OOX113" s="356"/>
      <c r="OOY113" s="356"/>
      <c r="OOZ113" s="356"/>
      <c r="OPA113" s="356"/>
      <c r="OPB113" s="356"/>
      <c r="OPC113" s="356"/>
      <c r="OPD113" s="356"/>
      <c r="OPE113" s="356"/>
      <c r="OPF113" s="356"/>
      <c r="OPG113" s="356"/>
      <c r="OPH113" s="356"/>
      <c r="OPI113" s="356"/>
      <c r="OPJ113" s="356"/>
      <c r="OPK113" s="356"/>
      <c r="OPL113" s="356"/>
      <c r="OPM113" s="356"/>
      <c r="OPN113" s="356"/>
      <c r="OPO113" s="356"/>
      <c r="OPP113" s="356"/>
      <c r="OPQ113" s="356"/>
      <c r="OPR113" s="356"/>
      <c r="OPS113" s="356"/>
      <c r="OPT113" s="356"/>
      <c r="OPU113" s="356"/>
      <c r="OPV113" s="356"/>
      <c r="OPW113" s="356"/>
      <c r="OPX113" s="356"/>
      <c r="OPY113" s="356"/>
      <c r="OPZ113" s="356"/>
      <c r="OQA113" s="356"/>
      <c r="OQB113" s="356"/>
      <c r="OQC113" s="356"/>
      <c r="OQD113" s="356"/>
      <c r="OQE113" s="356"/>
      <c r="OQF113" s="356"/>
      <c r="OQG113" s="356"/>
      <c r="OQH113" s="356"/>
      <c r="OQI113" s="356"/>
      <c r="OQJ113" s="356"/>
      <c r="OQK113" s="356"/>
      <c r="OQL113" s="356"/>
      <c r="OQM113" s="356"/>
      <c r="OQN113" s="356"/>
      <c r="OQO113" s="356"/>
      <c r="OQP113" s="356"/>
      <c r="OQQ113" s="356"/>
      <c r="OQR113" s="356"/>
      <c r="OQS113" s="356"/>
      <c r="OQT113" s="356"/>
      <c r="OQU113" s="356"/>
      <c r="OQV113" s="356"/>
      <c r="OQW113" s="356"/>
      <c r="OQX113" s="356"/>
      <c r="OQY113" s="356"/>
      <c r="OQZ113" s="356"/>
      <c r="ORA113" s="356"/>
      <c r="ORB113" s="356"/>
      <c r="ORC113" s="356"/>
      <c r="ORD113" s="356"/>
      <c r="ORE113" s="356"/>
      <c r="ORF113" s="356"/>
      <c r="ORG113" s="356"/>
      <c r="ORH113" s="356"/>
      <c r="ORI113" s="356"/>
      <c r="ORJ113" s="356"/>
      <c r="ORK113" s="356"/>
      <c r="ORL113" s="356"/>
      <c r="ORM113" s="356"/>
      <c r="ORN113" s="356"/>
      <c r="ORO113" s="356"/>
      <c r="ORP113" s="356"/>
      <c r="ORQ113" s="356"/>
      <c r="ORR113" s="356"/>
      <c r="ORS113" s="356"/>
      <c r="ORT113" s="356"/>
      <c r="ORU113" s="356"/>
      <c r="ORV113" s="356"/>
      <c r="ORW113" s="356"/>
      <c r="ORX113" s="356"/>
      <c r="ORY113" s="356"/>
      <c r="ORZ113" s="356"/>
      <c r="OSA113" s="356"/>
      <c r="OSB113" s="356"/>
      <c r="OSC113" s="356"/>
      <c r="OSD113" s="356"/>
      <c r="OSE113" s="356"/>
      <c r="OSF113" s="356"/>
      <c r="OSG113" s="356"/>
      <c r="OSH113" s="356"/>
      <c r="OSI113" s="356"/>
      <c r="OSJ113" s="356"/>
      <c r="OSK113" s="356"/>
      <c r="OSL113" s="356"/>
      <c r="OSM113" s="356"/>
      <c r="OSN113" s="356"/>
      <c r="OSO113" s="356"/>
      <c r="OSP113" s="356"/>
      <c r="OSQ113" s="356"/>
      <c r="OSR113" s="356"/>
      <c r="OSS113" s="356"/>
      <c r="OST113" s="356"/>
      <c r="OSU113" s="356"/>
      <c r="OSV113" s="356"/>
      <c r="OSW113" s="356"/>
      <c r="OSX113" s="356"/>
      <c r="OSY113" s="356"/>
      <c r="OSZ113" s="356"/>
      <c r="OTA113" s="356"/>
      <c r="OTB113" s="356"/>
      <c r="OTC113" s="356"/>
      <c r="OTD113" s="356"/>
      <c r="OTE113" s="356"/>
      <c r="OTF113" s="356"/>
      <c r="OTG113" s="356"/>
      <c r="OTH113" s="356"/>
      <c r="OTI113" s="356"/>
      <c r="OTJ113" s="356"/>
      <c r="OTK113" s="356"/>
      <c r="OTL113" s="356"/>
      <c r="OTM113" s="356"/>
      <c r="OTN113" s="356"/>
      <c r="OTO113" s="356"/>
      <c r="OTP113" s="356"/>
      <c r="OTQ113" s="356"/>
      <c r="OTR113" s="356"/>
      <c r="OTS113" s="356"/>
      <c r="OTT113" s="356"/>
      <c r="OTU113" s="356"/>
      <c r="OTV113" s="356"/>
      <c r="OTW113" s="356"/>
      <c r="OTX113" s="356"/>
      <c r="OTY113" s="356"/>
      <c r="OTZ113" s="356"/>
      <c r="OUA113" s="356"/>
      <c r="OUB113" s="356"/>
      <c r="OUC113" s="356"/>
      <c r="OUD113" s="356"/>
      <c r="OUE113" s="356"/>
      <c r="OUF113" s="356"/>
      <c r="OUG113" s="356"/>
      <c r="OUH113" s="356"/>
      <c r="OUI113" s="356"/>
      <c r="OUJ113" s="356"/>
      <c r="OUK113" s="356"/>
      <c r="OUL113" s="356"/>
      <c r="OUM113" s="356"/>
      <c r="OUN113" s="356"/>
      <c r="OUO113" s="356"/>
      <c r="OUP113" s="356"/>
      <c r="OUQ113" s="356"/>
      <c r="OUR113" s="356"/>
      <c r="OUS113" s="356"/>
      <c r="OUT113" s="356"/>
      <c r="OUU113" s="356"/>
      <c r="OUV113" s="356"/>
      <c r="OUW113" s="356"/>
      <c r="OUX113" s="356"/>
      <c r="OUY113" s="356"/>
      <c r="OUZ113" s="356"/>
      <c r="OVA113" s="356"/>
      <c r="OVB113" s="356"/>
      <c r="OVC113" s="356"/>
      <c r="OVD113" s="356"/>
      <c r="OVE113" s="356"/>
      <c r="OVF113" s="356"/>
      <c r="OVG113" s="356"/>
      <c r="OVH113" s="356"/>
      <c r="OVI113" s="356"/>
      <c r="OVJ113" s="356"/>
      <c r="OVK113" s="356"/>
      <c r="OVL113" s="356"/>
      <c r="OVM113" s="356"/>
      <c r="OVN113" s="356"/>
      <c r="OVO113" s="356"/>
      <c r="OVP113" s="356"/>
      <c r="OVQ113" s="356"/>
      <c r="OVR113" s="356"/>
      <c r="OVS113" s="356"/>
      <c r="OVT113" s="356"/>
      <c r="OVU113" s="356"/>
      <c r="OVV113" s="356"/>
      <c r="OVW113" s="356"/>
      <c r="OVX113" s="356"/>
      <c r="OVY113" s="356"/>
      <c r="OVZ113" s="356"/>
      <c r="OWA113" s="356"/>
      <c r="OWB113" s="356"/>
      <c r="OWC113" s="356"/>
      <c r="OWD113" s="356"/>
      <c r="OWE113" s="356"/>
      <c r="OWF113" s="356"/>
      <c r="OWG113" s="356"/>
      <c r="OWH113" s="356"/>
      <c r="OWI113" s="356"/>
      <c r="OWJ113" s="356"/>
      <c r="OWK113" s="356"/>
      <c r="OWL113" s="356"/>
      <c r="OWM113" s="356"/>
      <c r="OWN113" s="356"/>
      <c r="OWO113" s="356"/>
      <c r="OWP113" s="356"/>
      <c r="OWQ113" s="356"/>
      <c r="OWR113" s="356"/>
      <c r="OWS113" s="356"/>
      <c r="OWT113" s="356"/>
      <c r="OWU113" s="356"/>
      <c r="OWV113" s="356"/>
      <c r="OWW113" s="356"/>
      <c r="OWX113" s="356"/>
      <c r="OWY113" s="356"/>
      <c r="OWZ113" s="356"/>
      <c r="OXA113" s="356"/>
      <c r="OXB113" s="356"/>
      <c r="OXC113" s="356"/>
      <c r="OXD113" s="356"/>
      <c r="OXE113" s="356"/>
      <c r="OXF113" s="356"/>
      <c r="OXG113" s="356"/>
      <c r="OXH113" s="356"/>
      <c r="OXI113" s="356"/>
      <c r="OXJ113" s="356"/>
      <c r="OXK113" s="356"/>
      <c r="OXL113" s="356"/>
      <c r="OXM113" s="356"/>
      <c r="OXN113" s="356"/>
      <c r="OXO113" s="356"/>
      <c r="OXP113" s="356"/>
      <c r="OXQ113" s="356"/>
      <c r="OXR113" s="356"/>
      <c r="OXS113" s="356"/>
      <c r="OXT113" s="356"/>
      <c r="OXU113" s="356"/>
      <c r="OXV113" s="356"/>
      <c r="OXW113" s="356"/>
      <c r="OXX113" s="356"/>
      <c r="OXY113" s="356"/>
      <c r="OXZ113" s="356"/>
      <c r="OYA113" s="356"/>
      <c r="OYB113" s="356"/>
      <c r="OYC113" s="356"/>
      <c r="OYD113" s="356"/>
      <c r="OYE113" s="356"/>
      <c r="OYF113" s="356"/>
      <c r="OYG113" s="356"/>
      <c r="OYH113" s="356"/>
      <c r="OYI113" s="356"/>
      <c r="OYJ113" s="356"/>
      <c r="OYK113" s="356"/>
      <c r="OYL113" s="356"/>
      <c r="OYM113" s="356"/>
      <c r="OYN113" s="356"/>
      <c r="OYO113" s="356"/>
      <c r="OYP113" s="356"/>
      <c r="OYQ113" s="356"/>
      <c r="OYR113" s="356"/>
      <c r="OYS113" s="356"/>
      <c r="OYT113" s="356"/>
      <c r="OYU113" s="356"/>
      <c r="OYV113" s="356"/>
      <c r="OYW113" s="356"/>
      <c r="OYX113" s="356"/>
      <c r="OYY113" s="356"/>
      <c r="OYZ113" s="356"/>
      <c r="OZA113" s="356"/>
      <c r="OZB113" s="356"/>
      <c r="OZC113" s="356"/>
      <c r="OZD113" s="356"/>
      <c r="OZE113" s="356"/>
      <c r="OZF113" s="356"/>
      <c r="OZG113" s="356"/>
      <c r="OZH113" s="356"/>
      <c r="OZI113" s="356"/>
      <c r="OZJ113" s="356"/>
      <c r="OZK113" s="356"/>
      <c r="OZL113" s="356"/>
      <c r="OZM113" s="356"/>
      <c r="OZN113" s="356"/>
      <c r="OZO113" s="356"/>
      <c r="OZP113" s="356"/>
      <c r="OZQ113" s="356"/>
      <c r="OZR113" s="356"/>
      <c r="OZS113" s="356"/>
      <c r="OZT113" s="356"/>
      <c r="OZU113" s="356"/>
      <c r="OZV113" s="356"/>
      <c r="OZW113" s="356"/>
      <c r="OZX113" s="356"/>
      <c r="OZY113" s="356"/>
      <c r="OZZ113" s="356"/>
      <c r="PAA113" s="356"/>
      <c r="PAB113" s="356"/>
      <c r="PAC113" s="356"/>
      <c r="PAD113" s="356"/>
      <c r="PAE113" s="356"/>
      <c r="PAF113" s="356"/>
      <c r="PAG113" s="356"/>
      <c r="PAH113" s="356"/>
      <c r="PAI113" s="356"/>
      <c r="PAJ113" s="356"/>
      <c r="PAK113" s="356"/>
      <c r="PAL113" s="356"/>
      <c r="PAM113" s="356"/>
      <c r="PAN113" s="356"/>
      <c r="PAO113" s="356"/>
      <c r="PAP113" s="356"/>
      <c r="PAQ113" s="356"/>
      <c r="PAR113" s="356"/>
      <c r="PAS113" s="356"/>
      <c r="PAT113" s="356"/>
      <c r="PAU113" s="356"/>
      <c r="PAV113" s="356"/>
      <c r="PAW113" s="356"/>
      <c r="PAX113" s="356"/>
      <c r="PAY113" s="356"/>
      <c r="PAZ113" s="356"/>
      <c r="PBA113" s="356"/>
      <c r="PBB113" s="356"/>
      <c r="PBC113" s="356"/>
      <c r="PBD113" s="356"/>
      <c r="PBE113" s="356"/>
      <c r="PBF113" s="356"/>
      <c r="PBG113" s="356"/>
      <c r="PBH113" s="356"/>
      <c r="PBI113" s="356"/>
      <c r="PBJ113" s="356"/>
      <c r="PBK113" s="356"/>
      <c r="PBL113" s="356"/>
      <c r="PBM113" s="356"/>
      <c r="PBN113" s="356"/>
      <c r="PBO113" s="356"/>
      <c r="PBP113" s="356"/>
      <c r="PBQ113" s="356"/>
      <c r="PBR113" s="356"/>
      <c r="PBS113" s="356"/>
      <c r="PBT113" s="356"/>
      <c r="PBU113" s="356"/>
      <c r="PBV113" s="356"/>
      <c r="PBW113" s="356"/>
      <c r="PBX113" s="356"/>
      <c r="PBY113" s="356"/>
      <c r="PBZ113" s="356"/>
      <c r="PCA113" s="356"/>
      <c r="PCB113" s="356"/>
      <c r="PCC113" s="356"/>
      <c r="PCD113" s="356"/>
      <c r="PCE113" s="356"/>
      <c r="PCF113" s="356"/>
      <c r="PCG113" s="356"/>
      <c r="PCH113" s="356"/>
      <c r="PCI113" s="356"/>
      <c r="PCJ113" s="356"/>
      <c r="PCK113" s="356"/>
      <c r="PCL113" s="356"/>
      <c r="PCM113" s="356"/>
      <c r="PCN113" s="356"/>
      <c r="PCO113" s="356"/>
      <c r="PCP113" s="356"/>
      <c r="PCQ113" s="356"/>
      <c r="PCR113" s="356"/>
      <c r="PCS113" s="356"/>
      <c r="PCT113" s="356"/>
      <c r="PCU113" s="356"/>
      <c r="PCV113" s="356"/>
      <c r="PCW113" s="356"/>
      <c r="PCX113" s="356"/>
      <c r="PCY113" s="356"/>
      <c r="PCZ113" s="356"/>
      <c r="PDA113" s="356"/>
      <c r="PDB113" s="356"/>
      <c r="PDC113" s="356"/>
      <c r="PDD113" s="356"/>
      <c r="PDE113" s="356"/>
      <c r="PDF113" s="356"/>
      <c r="PDG113" s="356"/>
      <c r="PDH113" s="356"/>
      <c r="PDI113" s="356"/>
      <c r="PDJ113" s="356"/>
      <c r="PDK113" s="356"/>
      <c r="PDL113" s="356"/>
      <c r="PDM113" s="356"/>
      <c r="PDN113" s="356"/>
      <c r="PDO113" s="356"/>
      <c r="PDP113" s="356"/>
      <c r="PDQ113" s="356"/>
      <c r="PDR113" s="356"/>
      <c r="PDS113" s="356"/>
      <c r="PDT113" s="356"/>
      <c r="PDU113" s="356"/>
      <c r="PDV113" s="356"/>
      <c r="PDW113" s="356"/>
      <c r="PDX113" s="356"/>
      <c r="PDY113" s="356"/>
      <c r="PDZ113" s="356"/>
      <c r="PEA113" s="356"/>
      <c r="PEB113" s="356"/>
      <c r="PEC113" s="356"/>
      <c r="PED113" s="356"/>
      <c r="PEE113" s="356"/>
      <c r="PEF113" s="356"/>
      <c r="PEG113" s="356"/>
      <c r="PEH113" s="356"/>
      <c r="PEI113" s="356"/>
      <c r="PEJ113" s="356"/>
      <c r="PEK113" s="356"/>
      <c r="PEL113" s="356"/>
      <c r="PEM113" s="356"/>
      <c r="PEN113" s="356"/>
      <c r="PEO113" s="356"/>
      <c r="PEP113" s="356"/>
      <c r="PEQ113" s="356"/>
      <c r="PER113" s="356"/>
      <c r="PES113" s="356"/>
      <c r="PET113" s="356"/>
      <c r="PEU113" s="356"/>
      <c r="PEV113" s="356"/>
      <c r="PEW113" s="356"/>
      <c r="PEX113" s="356"/>
      <c r="PEY113" s="356"/>
      <c r="PEZ113" s="356"/>
      <c r="PFA113" s="356"/>
      <c r="PFB113" s="356"/>
      <c r="PFC113" s="356"/>
      <c r="PFD113" s="356"/>
      <c r="PFE113" s="356"/>
      <c r="PFF113" s="356"/>
      <c r="PFG113" s="356"/>
      <c r="PFH113" s="356"/>
      <c r="PFI113" s="356"/>
      <c r="PFJ113" s="356"/>
      <c r="PFK113" s="356"/>
      <c r="PFL113" s="356"/>
      <c r="PFM113" s="356"/>
      <c r="PFN113" s="356"/>
      <c r="PFO113" s="356"/>
      <c r="PFP113" s="356"/>
      <c r="PFQ113" s="356"/>
      <c r="PFR113" s="356"/>
      <c r="PFS113" s="356"/>
      <c r="PFT113" s="356"/>
      <c r="PFU113" s="356"/>
      <c r="PFV113" s="356"/>
      <c r="PFW113" s="356"/>
      <c r="PFX113" s="356"/>
      <c r="PFY113" s="356"/>
      <c r="PFZ113" s="356"/>
      <c r="PGA113" s="356"/>
      <c r="PGB113" s="356"/>
      <c r="PGC113" s="356"/>
      <c r="PGD113" s="356"/>
      <c r="PGE113" s="356"/>
      <c r="PGF113" s="356"/>
      <c r="PGG113" s="356"/>
      <c r="PGH113" s="356"/>
      <c r="PGI113" s="356"/>
      <c r="PGJ113" s="356"/>
      <c r="PGK113" s="356"/>
      <c r="PGL113" s="356"/>
      <c r="PGM113" s="356"/>
      <c r="PGN113" s="356"/>
      <c r="PGO113" s="356"/>
      <c r="PGP113" s="356"/>
      <c r="PGQ113" s="356"/>
      <c r="PGR113" s="356"/>
      <c r="PGS113" s="356"/>
      <c r="PGT113" s="356"/>
      <c r="PGU113" s="356"/>
      <c r="PGV113" s="356"/>
      <c r="PGW113" s="356"/>
      <c r="PGX113" s="356"/>
      <c r="PGY113" s="356"/>
      <c r="PGZ113" s="356"/>
      <c r="PHA113" s="356"/>
      <c r="PHB113" s="356"/>
      <c r="PHC113" s="356"/>
      <c r="PHD113" s="356"/>
      <c r="PHE113" s="356"/>
      <c r="PHF113" s="356"/>
      <c r="PHG113" s="356"/>
      <c r="PHH113" s="356"/>
      <c r="PHI113" s="356"/>
      <c r="PHJ113" s="356"/>
      <c r="PHK113" s="356"/>
      <c r="PHL113" s="356"/>
      <c r="PHM113" s="356"/>
      <c r="PHN113" s="356"/>
      <c r="PHO113" s="356"/>
      <c r="PHP113" s="356"/>
      <c r="PHQ113" s="356"/>
      <c r="PHR113" s="356"/>
      <c r="PHS113" s="356"/>
      <c r="PHT113" s="356"/>
      <c r="PHU113" s="356"/>
      <c r="PHV113" s="356"/>
      <c r="PHW113" s="356"/>
      <c r="PHX113" s="356"/>
      <c r="PHY113" s="356"/>
      <c r="PHZ113" s="356"/>
      <c r="PIA113" s="356"/>
      <c r="PIB113" s="356"/>
      <c r="PIC113" s="356"/>
      <c r="PID113" s="356"/>
      <c r="PIE113" s="356"/>
      <c r="PIF113" s="356"/>
      <c r="PIG113" s="356"/>
      <c r="PIH113" s="356"/>
      <c r="PII113" s="356"/>
      <c r="PIJ113" s="356"/>
      <c r="PIK113" s="356"/>
      <c r="PIL113" s="356"/>
      <c r="PIM113" s="356"/>
      <c r="PIN113" s="356"/>
      <c r="PIO113" s="356"/>
      <c r="PIP113" s="356"/>
      <c r="PIQ113" s="356"/>
      <c r="PIR113" s="356"/>
      <c r="PIS113" s="356"/>
      <c r="PIT113" s="356"/>
      <c r="PIU113" s="356"/>
      <c r="PIV113" s="356"/>
      <c r="PIW113" s="356"/>
      <c r="PIX113" s="356"/>
      <c r="PIY113" s="356"/>
      <c r="PIZ113" s="356"/>
      <c r="PJA113" s="356"/>
      <c r="PJB113" s="356"/>
      <c r="PJC113" s="356"/>
      <c r="PJD113" s="356"/>
      <c r="PJE113" s="356"/>
      <c r="PJF113" s="356"/>
      <c r="PJG113" s="356"/>
      <c r="PJH113" s="356"/>
      <c r="PJI113" s="356"/>
      <c r="PJJ113" s="356"/>
      <c r="PJK113" s="356"/>
      <c r="PJL113" s="356"/>
      <c r="PJM113" s="356"/>
      <c r="PJN113" s="356"/>
      <c r="PJO113" s="356"/>
      <c r="PJP113" s="356"/>
      <c r="PJQ113" s="356"/>
      <c r="PJR113" s="356"/>
      <c r="PJS113" s="356"/>
      <c r="PJT113" s="356"/>
      <c r="PJU113" s="356"/>
      <c r="PJV113" s="356"/>
      <c r="PJW113" s="356"/>
      <c r="PJX113" s="356"/>
      <c r="PJY113" s="356"/>
      <c r="PJZ113" s="356"/>
      <c r="PKA113" s="356"/>
      <c r="PKB113" s="356"/>
      <c r="PKC113" s="356"/>
      <c r="PKD113" s="356"/>
      <c r="PKE113" s="356"/>
      <c r="PKF113" s="356"/>
      <c r="PKG113" s="356"/>
      <c r="PKH113" s="356"/>
      <c r="PKI113" s="356"/>
      <c r="PKJ113" s="356"/>
      <c r="PKK113" s="356"/>
      <c r="PKL113" s="356"/>
      <c r="PKM113" s="356"/>
      <c r="PKN113" s="356"/>
      <c r="PKO113" s="356"/>
      <c r="PKP113" s="356"/>
      <c r="PKQ113" s="356"/>
      <c r="PKR113" s="356"/>
      <c r="PKS113" s="356"/>
      <c r="PKT113" s="356"/>
      <c r="PKU113" s="356"/>
      <c r="PKV113" s="356"/>
      <c r="PKW113" s="356"/>
      <c r="PKX113" s="356"/>
      <c r="PKY113" s="356"/>
      <c r="PKZ113" s="356"/>
      <c r="PLA113" s="356"/>
      <c r="PLB113" s="356"/>
      <c r="PLC113" s="356"/>
      <c r="PLD113" s="356"/>
      <c r="PLE113" s="356"/>
      <c r="PLF113" s="356"/>
      <c r="PLG113" s="356"/>
      <c r="PLH113" s="356"/>
      <c r="PLI113" s="356"/>
      <c r="PLJ113" s="356"/>
      <c r="PLK113" s="356"/>
      <c r="PLL113" s="356"/>
      <c r="PLM113" s="356"/>
      <c r="PLN113" s="356"/>
      <c r="PLO113" s="356"/>
      <c r="PLP113" s="356"/>
      <c r="PLQ113" s="356"/>
      <c r="PLR113" s="356"/>
      <c r="PLS113" s="356"/>
      <c r="PLT113" s="356"/>
      <c r="PLU113" s="356"/>
      <c r="PLV113" s="356"/>
      <c r="PLW113" s="356"/>
      <c r="PLX113" s="356"/>
      <c r="PLY113" s="356"/>
      <c r="PLZ113" s="356"/>
      <c r="PMA113" s="356"/>
      <c r="PMB113" s="356"/>
      <c r="PMC113" s="356"/>
      <c r="PMD113" s="356"/>
      <c r="PME113" s="356"/>
      <c r="PMF113" s="356"/>
      <c r="PMG113" s="356"/>
      <c r="PMH113" s="356"/>
      <c r="PMI113" s="356"/>
      <c r="PMJ113" s="356"/>
      <c r="PMK113" s="356"/>
      <c r="PML113" s="356"/>
      <c r="PMM113" s="356"/>
      <c r="PMN113" s="356"/>
      <c r="PMO113" s="356"/>
      <c r="PMP113" s="356"/>
      <c r="PMQ113" s="356"/>
      <c r="PMR113" s="356"/>
      <c r="PMS113" s="356"/>
      <c r="PMT113" s="356"/>
      <c r="PMU113" s="356"/>
      <c r="PMV113" s="356"/>
      <c r="PMW113" s="356"/>
      <c r="PMX113" s="356"/>
      <c r="PMY113" s="356"/>
      <c r="PMZ113" s="356"/>
      <c r="PNA113" s="356"/>
      <c r="PNB113" s="356"/>
      <c r="PNC113" s="356"/>
      <c r="PND113" s="356"/>
      <c r="PNE113" s="356"/>
      <c r="PNF113" s="356"/>
      <c r="PNG113" s="356"/>
      <c r="PNH113" s="356"/>
      <c r="PNI113" s="356"/>
      <c r="PNJ113" s="356"/>
      <c r="PNK113" s="356"/>
      <c r="PNL113" s="356"/>
      <c r="PNM113" s="356"/>
      <c r="PNN113" s="356"/>
      <c r="PNO113" s="356"/>
      <c r="PNP113" s="356"/>
      <c r="PNQ113" s="356"/>
      <c r="PNR113" s="356"/>
      <c r="PNS113" s="356"/>
      <c r="PNT113" s="356"/>
      <c r="PNU113" s="356"/>
      <c r="PNV113" s="356"/>
      <c r="PNW113" s="356"/>
      <c r="PNX113" s="356"/>
      <c r="PNY113" s="356"/>
      <c r="PNZ113" s="356"/>
      <c r="POA113" s="356"/>
      <c r="POB113" s="356"/>
      <c r="POC113" s="356"/>
      <c r="POD113" s="356"/>
      <c r="POE113" s="356"/>
      <c r="POF113" s="356"/>
      <c r="POG113" s="356"/>
      <c r="POH113" s="356"/>
      <c r="POI113" s="356"/>
      <c r="POJ113" s="356"/>
      <c r="POK113" s="356"/>
      <c r="POL113" s="356"/>
      <c r="POM113" s="356"/>
      <c r="PON113" s="356"/>
      <c r="POO113" s="356"/>
      <c r="POP113" s="356"/>
      <c r="POQ113" s="356"/>
      <c r="POR113" s="356"/>
      <c r="POS113" s="356"/>
      <c r="POT113" s="356"/>
      <c r="POU113" s="356"/>
      <c r="POV113" s="356"/>
      <c r="POW113" s="356"/>
      <c r="POX113" s="356"/>
      <c r="POY113" s="356"/>
      <c r="POZ113" s="356"/>
      <c r="PPA113" s="356"/>
      <c r="PPB113" s="356"/>
      <c r="PPC113" s="356"/>
      <c r="PPD113" s="356"/>
      <c r="PPE113" s="356"/>
      <c r="PPF113" s="356"/>
      <c r="PPG113" s="356"/>
      <c r="PPH113" s="356"/>
      <c r="PPI113" s="356"/>
      <c r="PPJ113" s="356"/>
      <c r="PPK113" s="356"/>
      <c r="PPL113" s="356"/>
      <c r="PPM113" s="356"/>
      <c r="PPN113" s="356"/>
      <c r="PPO113" s="356"/>
      <c r="PPP113" s="356"/>
      <c r="PPQ113" s="356"/>
      <c r="PPR113" s="356"/>
      <c r="PPS113" s="356"/>
      <c r="PPT113" s="356"/>
      <c r="PPU113" s="356"/>
      <c r="PPV113" s="356"/>
      <c r="PPW113" s="356"/>
      <c r="PPX113" s="356"/>
      <c r="PPY113" s="356"/>
      <c r="PPZ113" s="356"/>
      <c r="PQA113" s="356"/>
      <c r="PQB113" s="356"/>
      <c r="PQC113" s="356"/>
      <c r="PQD113" s="356"/>
      <c r="PQE113" s="356"/>
      <c r="PQF113" s="356"/>
      <c r="PQG113" s="356"/>
      <c r="PQH113" s="356"/>
      <c r="PQI113" s="356"/>
      <c r="PQJ113" s="356"/>
      <c r="PQK113" s="356"/>
      <c r="PQL113" s="356"/>
      <c r="PQM113" s="356"/>
      <c r="PQN113" s="356"/>
      <c r="PQO113" s="356"/>
      <c r="PQP113" s="356"/>
      <c r="PQQ113" s="356"/>
      <c r="PQR113" s="356"/>
      <c r="PQS113" s="356"/>
      <c r="PQT113" s="356"/>
      <c r="PQU113" s="356"/>
      <c r="PQV113" s="356"/>
      <c r="PQW113" s="356"/>
      <c r="PQX113" s="356"/>
      <c r="PQY113" s="356"/>
      <c r="PQZ113" s="356"/>
      <c r="PRA113" s="356"/>
      <c r="PRB113" s="356"/>
      <c r="PRC113" s="356"/>
      <c r="PRD113" s="356"/>
      <c r="PRE113" s="356"/>
      <c r="PRF113" s="356"/>
      <c r="PRG113" s="356"/>
      <c r="PRH113" s="356"/>
      <c r="PRI113" s="356"/>
      <c r="PRJ113" s="356"/>
      <c r="PRK113" s="356"/>
      <c r="PRL113" s="356"/>
      <c r="PRM113" s="356"/>
      <c r="PRN113" s="356"/>
      <c r="PRO113" s="356"/>
      <c r="PRP113" s="356"/>
      <c r="PRQ113" s="356"/>
      <c r="PRR113" s="356"/>
      <c r="PRS113" s="356"/>
      <c r="PRT113" s="356"/>
      <c r="PRU113" s="356"/>
      <c r="PRV113" s="356"/>
      <c r="PRW113" s="356"/>
      <c r="PRX113" s="356"/>
      <c r="PRY113" s="356"/>
      <c r="PRZ113" s="356"/>
      <c r="PSA113" s="356"/>
      <c r="PSB113" s="356"/>
      <c r="PSC113" s="356"/>
      <c r="PSD113" s="356"/>
      <c r="PSE113" s="356"/>
      <c r="PSF113" s="356"/>
      <c r="PSG113" s="356"/>
      <c r="PSH113" s="356"/>
      <c r="PSI113" s="356"/>
      <c r="PSJ113" s="356"/>
      <c r="PSK113" s="356"/>
      <c r="PSL113" s="356"/>
      <c r="PSM113" s="356"/>
      <c r="PSN113" s="356"/>
      <c r="PSO113" s="356"/>
      <c r="PSP113" s="356"/>
      <c r="PSQ113" s="356"/>
      <c r="PSR113" s="356"/>
      <c r="PSS113" s="356"/>
      <c r="PST113" s="356"/>
      <c r="PSU113" s="356"/>
      <c r="PSV113" s="356"/>
      <c r="PSW113" s="356"/>
      <c r="PSX113" s="356"/>
      <c r="PSY113" s="356"/>
      <c r="PSZ113" s="356"/>
      <c r="PTA113" s="356"/>
      <c r="PTB113" s="356"/>
      <c r="PTC113" s="356"/>
      <c r="PTD113" s="356"/>
      <c r="PTE113" s="356"/>
      <c r="PTF113" s="356"/>
      <c r="PTG113" s="356"/>
      <c r="PTH113" s="356"/>
      <c r="PTI113" s="356"/>
      <c r="PTJ113" s="356"/>
      <c r="PTK113" s="356"/>
      <c r="PTL113" s="356"/>
      <c r="PTM113" s="356"/>
      <c r="PTN113" s="356"/>
      <c r="PTO113" s="356"/>
      <c r="PTP113" s="356"/>
      <c r="PTQ113" s="356"/>
      <c r="PTR113" s="356"/>
      <c r="PTS113" s="356"/>
      <c r="PTT113" s="356"/>
      <c r="PTU113" s="356"/>
      <c r="PTV113" s="356"/>
      <c r="PTW113" s="356"/>
      <c r="PTX113" s="356"/>
      <c r="PTY113" s="356"/>
      <c r="PTZ113" s="356"/>
      <c r="PUA113" s="356"/>
      <c r="PUB113" s="356"/>
      <c r="PUC113" s="356"/>
      <c r="PUD113" s="356"/>
      <c r="PUE113" s="356"/>
      <c r="PUF113" s="356"/>
      <c r="PUG113" s="356"/>
      <c r="PUH113" s="356"/>
      <c r="PUI113" s="356"/>
      <c r="PUJ113" s="356"/>
      <c r="PUK113" s="356"/>
      <c r="PUL113" s="356"/>
      <c r="PUM113" s="356"/>
      <c r="PUN113" s="356"/>
      <c r="PUO113" s="356"/>
      <c r="PUP113" s="356"/>
      <c r="PUQ113" s="356"/>
      <c r="PUR113" s="356"/>
      <c r="PUS113" s="356"/>
      <c r="PUT113" s="356"/>
      <c r="PUU113" s="356"/>
      <c r="PUV113" s="356"/>
      <c r="PUW113" s="356"/>
      <c r="PUX113" s="356"/>
      <c r="PUY113" s="356"/>
      <c r="PUZ113" s="356"/>
      <c r="PVA113" s="356"/>
      <c r="PVB113" s="356"/>
      <c r="PVC113" s="356"/>
      <c r="PVD113" s="356"/>
      <c r="PVE113" s="356"/>
      <c r="PVF113" s="356"/>
      <c r="PVG113" s="356"/>
      <c r="PVH113" s="356"/>
      <c r="PVI113" s="356"/>
      <c r="PVJ113" s="356"/>
      <c r="PVK113" s="356"/>
      <c r="PVL113" s="356"/>
      <c r="PVM113" s="356"/>
      <c r="PVN113" s="356"/>
      <c r="PVO113" s="356"/>
      <c r="PVP113" s="356"/>
      <c r="PVQ113" s="356"/>
      <c r="PVR113" s="356"/>
      <c r="PVS113" s="356"/>
      <c r="PVT113" s="356"/>
      <c r="PVU113" s="356"/>
      <c r="PVV113" s="356"/>
      <c r="PVW113" s="356"/>
      <c r="PVX113" s="356"/>
      <c r="PVY113" s="356"/>
      <c r="PVZ113" s="356"/>
      <c r="PWA113" s="356"/>
      <c r="PWB113" s="356"/>
      <c r="PWC113" s="356"/>
      <c r="PWD113" s="356"/>
      <c r="PWE113" s="356"/>
      <c r="PWF113" s="356"/>
      <c r="PWG113" s="356"/>
      <c r="PWH113" s="356"/>
      <c r="PWI113" s="356"/>
      <c r="PWJ113" s="356"/>
      <c r="PWK113" s="356"/>
      <c r="PWL113" s="356"/>
      <c r="PWM113" s="356"/>
      <c r="PWN113" s="356"/>
      <c r="PWO113" s="356"/>
      <c r="PWP113" s="356"/>
      <c r="PWQ113" s="356"/>
      <c r="PWR113" s="356"/>
      <c r="PWS113" s="356"/>
      <c r="PWT113" s="356"/>
      <c r="PWU113" s="356"/>
      <c r="PWV113" s="356"/>
      <c r="PWW113" s="356"/>
      <c r="PWX113" s="356"/>
      <c r="PWY113" s="356"/>
      <c r="PWZ113" s="356"/>
      <c r="PXA113" s="356"/>
      <c r="PXB113" s="356"/>
      <c r="PXC113" s="356"/>
      <c r="PXD113" s="356"/>
      <c r="PXE113" s="356"/>
      <c r="PXF113" s="356"/>
      <c r="PXG113" s="356"/>
      <c r="PXH113" s="356"/>
      <c r="PXI113" s="356"/>
      <c r="PXJ113" s="356"/>
      <c r="PXK113" s="356"/>
      <c r="PXL113" s="356"/>
      <c r="PXM113" s="356"/>
      <c r="PXN113" s="356"/>
      <c r="PXO113" s="356"/>
      <c r="PXP113" s="356"/>
      <c r="PXQ113" s="356"/>
      <c r="PXR113" s="356"/>
      <c r="PXS113" s="356"/>
      <c r="PXT113" s="356"/>
      <c r="PXU113" s="356"/>
      <c r="PXV113" s="356"/>
      <c r="PXW113" s="356"/>
      <c r="PXX113" s="356"/>
      <c r="PXY113" s="356"/>
      <c r="PXZ113" s="356"/>
      <c r="PYA113" s="356"/>
      <c r="PYB113" s="356"/>
      <c r="PYC113" s="356"/>
      <c r="PYD113" s="356"/>
      <c r="PYE113" s="356"/>
      <c r="PYF113" s="356"/>
      <c r="PYG113" s="356"/>
      <c r="PYH113" s="356"/>
      <c r="PYI113" s="356"/>
      <c r="PYJ113" s="356"/>
      <c r="PYK113" s="356"/>
      <c r="PYL113" s="356"/>
      <c r="PYM113" s="356"/>
      <c r="PYN113" s="356"/>
      <c r="PYO113" s="356"/>
      <c r="PYP113" s="356"/>
      <c r="PYQ113" s="356"/>
      <c r="PYR113" s="356"/>
      <c r="PYS113" s="356"/>
      <c r="PYT113" s="356"/>
      <c r="PYU113" s="356"/>
      <c r="PYV113" s="356"/>
      <c r="PYW113" s="356"/>
      <c r="PYX113" s="356"/>
      <c r="PYY113" s="356"/>
      <c r="PYZ113" s="356"/>
      <c r="PZA113" s="356"/>
      <c r="PZB113" s="356"/>
      <c r="PZC113" s="356"/>
      <c r="PZD113" s="356"/>
      <c r="PZE113" s="356"/>
      <c r="PZF113" s="356"/>
      <c r="PZG113" s="356"/>
      <c r="PZH113" s="356"/>
      <c r="PZI113" s="356"/>
      <c r="PZJ113" s="356"/>
      <c r="PZK113" s="356"/>
      <c r="PZL113" s="356"/>
      <c r="PZM113" s="356"/>
      <c r="PZN113" s="356"/>
      <c r="PZO113" s="356"/>
      <c r="PZP113" s="356"/>
      <c r="PZQ113" s="356"/>
      <c r="PZR113" s="356"/>
      <c r="PZS113" s="356"/>
      <c r="PZT113" s="356"/>
      <c r="PZU113" s="356"/>
      <c r="PZV113" s="356"/>
      <c r="PZW113" s="356"/>
      <c r="PZX113" s="356"/>
      <c r="PZY113" s="356"/>
      <c r="PZZ113" s="356"/>
      <c r="QAA113" s="356"/>
      <c r="QAB113" s="356"/>
      <c r="QAC113" s="356"/>
      <c r="QAD113" s="356"/>
      <c r="QAE113" s="356"/>
      <c r="QAF113" s="356"/>
      <c r="QAG113" s="356"/>
      <c r="QAH113" s="356"/>
      <c r="QAI113" s="356"/>
      <c r="QAJ113" s="356"/>
      <c r="QAK113" s="356"/>
      <c r="QAL113" s="356"/>
      <c r="QAM113" s="356"/>
      <c r="QAN113" s="356"/>
      <c r="QAO113" s="356"/>
      <c r="QAP113" s="356"/>
      <c r="QAQ113" s="356"/>
      <c r="QAR113" s="356"/>
      <c r="QAS113" s="356"/>
      <c r="QAT113" s="356"/>
      <c r="QAU113" s="356"/>
      <c r="QAV113" s="356"/>
      <c r="QAW113" s="356"/>
      <c r="QAX113" s="356"/>
      <c r="QAY113" s="356"/>
      <c r="QAZ113" s="356"/>
      <c r="QBA113" s="356"/>
      <c r="QBB113" s="356"/>
      <c r="QBC113" s="356"/>
      <c r="QBD113" s="356"/>
      <c r="QBE113" s="356"/>
      <c r="QBF113" s="356"/>
      <c r="QBG113" s="356"/>
      <c r="QBH113" s="356"/>
      <c r="QBI113" s="356"/>
      <c r="QBJ113" s="356"/>
      <c r="QBK113" s="356"/>
      <c r="QBL113" s="356"/>
      <c r="QBM113" s="356"/>
      <c r="QBN113" s="356"/>
      <c r="QBO113" s="356"/>
      <c r="QBP113" s="356"/>
      <c r="QBQ113" s="356"/>
      <c r="QBR113" s="356"/>
      <c r="QBS113" s="356"/>
      <c r="QBT113" s="356"/>
      <c r="QBU113" s="356"/>
      <c r="QBV113" s="356"/>
      <c r="QBW113" s="356"/>
      <c r="QBX113" s="356"/>
      <c r="QBY113" s="356"/>
      <c r="QBZ113" s="356"/>
      <c r="QCA113" s="356"/>
      <c r="QCB113" s="356"/>
      <c r="QCC113" s="356"/>
      <c r="QCD113" s="356"/>
      <c r="QCE113" s="356"/>
      <c r="QCF113" s="356"/>
      <c r="QCG113" s="356"/>
      <c r="QCH113" s="356"/>
      <c r="QCI113" s="356"/>
      <c r="QCJ113" s="356"/>
      <c r="QCK113" s="356"/>
      <c r="QCL113" s="356"/>
      <c r="QCM113" s="356"/>
      <c r="QCN113" s="356"/>
      <c r="QCO113" s="356"/>
      <c r="QCP113" s="356"/>
      <c r="QCQ113" s="356"/>
      <c r="QCR113" s="356"/>
      <c r="QCS113" s="356"/>
      <c r="QCT113" s="356"/>
      <c r="QCU113" s="356"/>
      <c r="QCV113" s="356"/>
      <c r="QCW113" s="356"/>
      <c r="QCX113" s="356"/>
      <c r="QCY113" s="356"/>
      <c r="QCZ113" s="356"/>
      <c r="QDA113" s="356"/>
      <c r="QDB113" s="356"/>
      <c r="QDC113" s="356"/>
      <c r="QDD113" s="356"/>
      <c r="QDE113" s="356"/>
      <c r="QDF113" s="356"/>
      <c r="QDG113" s="356"/>
      <c r="QDH113" s="356"/>
      <c r="QDI113" s="356"/>
      <c r="QDJ113" s="356"/>
      <c r="QDK113" s="356"/>
      <c r="QDL113" s="356"/>
      <c r="QDM113" s="356"/>
      <c r="QDN113" s="356"/>
      <c r="QDO113" s="356"/>
      <c r="QDP113" s="356"/>
      <c r="QDQ113" s="356"/>
      <c r="QDR113" s="356"/>
      <c r="QDS113" s="356"/>
      <c r="QDT113" s="356"/>
      <c r="QDU113" s="356"/>
      <c r="QDV113" s="356"/>
      <c r="QDW113" s="356"/>
      <c r="QDX113" s="356"/>
      <c r="QDY113" s="356"/>
      <c r="QDZ113" s="356"/>
      <c r="QEA113" s="356"/>
      <c r="QEB113" s="356"/>
      <c r="QEC113" s="356"/>
      <c r="QED113" s="356"/>
      <c r="QEE113" s="356"/>
      <c r="QEF113" s="356"/>
      <c r="QEG113" s="356"/>
      <c r="QEH113" s="356"/>
      <c r="QEI113" s="356"/>
      <c r="QEJ113" s="356"/>
      <c r="QEK113" s="356"/>
      <c r="QEL113" s="356"/>
      <c r="QEM113" s="356"/>
      <c r="QEN113" s="356"/>
      <c r="QEO113" s="356"/>
      <c r="QEP113" s="356"/>
      <c r="QEQ113" s="356"/>
      <c r="QER113" s="356"/>
      <c r="QES113" s="356"/>
      <c r="QET113" s="356"/>
      <c r="QEU113" s="356"/>
      <c r="QEV113" s="356"/>
      <c r="QEW113" s="356"/>
      <c r="QEX113" s="356"/>
      <c r="QEY113" s="356"/>
      <c r="QEZ113" s="356"/>
      <c r="QFA113" s="356"/>
      <c r="QFB113" s="356"/>
      <c r="QFC113" s="356"/>
      <c r="QFD113" s="356"/>
      <c r="QFE113" s="356"/>
      <c r="QFF113" s="356"/>
      <c r="QFG113" s="356"/>
      <c r="QFH113" s="356"/>
      <c r="QFI113" s="356"/>
      <c r="QFJ113" s="356"/>
      <c r="QFK113" s="356"/>
      <c r="QFL113" s="356"/>
      <c r="QFM113" s="356"/>
      <c r="QFN113" s="356"/>
      <c r="QFO113" s="356"/>
      <c r="QFP113" s="356"/>
      <c r="QFQ113" s="356"/>
      <c r="QFR113" s="356"/>
      <c r="QFS113" s="356"/>
      <c r="QFT113" s="356"/>
      <c r="QFU113" s="356"/>
      <c r="QFV113" s="356"/>
      <c r="QFW113" s="356"/>
      <c r="QFX113" s="356"/>
      <c r="QFY113" s="356"/>
      <c r="QFZ113" s="356"/>
      <c r="QGA113" s="356"/>
      <c r="QGB113" s="356"/>
      <c r="QGC113" s="356"/>
      <c r="QGD113" s="356"/>
      <c r="QGE113" s="356"/>
      <c r="QGF113" s="356"/>
      <c r="QGG113" s="356"/>
      <c r="QGH113" s="356"/>
      <c r="QGI113" s="356"/>
      <c r="QGJ113" s="356"/>
      <c r="QGK113" s="356"/>
      <c r="QGL113" s="356"/>
      <c r="QGM113" s="356"/>
      <c r="QGN113" s="356"/>
      <c r="QGO113" s="356"/>
      <c r="QGP113" s="356"/>
      <c r="QGQ113" s="356"/>
      <c r="QGR113" s="356"/>
      <c r="QGS113" s="356"/>
      <c r="QGT113" s="356"/>
      <c r="QGU113" s="356"/>
      <c r="QGV113" s="356"/>
      <c r="QGW113" s="356"/>
      <c r="QGX113" s="356"/>
      <c r="QGY113" s="356"/>
      <c r="QGZ113" s="356"/>
      <c r="QHA113" s="356"/>
      <c r="QHB113" s="356"/>
      <c r="QHC113" s="356"/>
      <c r="QHD113" s="356"/>
      <c r="QHE113" s="356"/>
      <c r="QHF113" s="356"/>
      <c r="QHG113" s="356"/>
      <c r="QHH113" s="356"/>
      <c r="QHI113" s="356"/>
      <c r="QHJ113" s="356"/>
      <c r="QHK113" s="356"/>
      <c r="QHL113" s="356"/>
      <c r="QHM113" s="356"/>
      <c r="QHN113" s="356"/>
      <c r="QHO113" s="356"/>
      <c r="QHP113" s="356"/>
      <c r="QHQ113" s="356"/>
      <c r="QHR113" s="356"/>
      <c r="QHS113" s="356"/>
      <c r="QHT113" s="356"/>
      <c r="QHU113" s="356"/>
      <c r="QHV113" s="356"/>
      <c r="QHW113" s="356"/>
      <c r="QHX113" s="356"/>
      <c r="QHY113" s="356"/>
      <c r="QHZ113" s="356"/>
      <c r="QIA113" s="356"/>
      <c r="QIB113" s="356"/>
      <c r="QIC113" s="356"/>
      <c r="QID113" s="356"/>
      <c r="QIE113" s="356"/>
      <c r="QIF113" s="356"/>
      <c r="QIG113" s="356"/>
      <c r="QIH113" s="356"/>
      <c r="QII113" s="356"/>
      <c r="QIJ113" s="356"/>
      <c r="QIK113" s="356"/>
      <c r="QIL113" s="356"/>
      <c r="QIM113" s="356"/>
      <c r="QIN113" s="356"/>
      <c r="QIO113" s="356"/>
      <c r="QIP113" s="356"/>
      <c r="QIQ113" s="356"/>
      <c r="QIR113" s="356"/>
      <c r="QIS113" s="356"/>
      <c r="QIT113" s="356"/>
      <c r="QIU113" s="356"/>
      <c r="QIV113" s="356"/>
      <c r="QIW113" s="356"/>
      <c r="QIX113" s="356"/>
      <c r="QIY113" s="356"/>
      <c r="QIZ113" s="356"/>
      <c r="QJA113" s="356"/>
      <c r="QJB113" s="356"/>
      <c r="QJC113" s="356"/>
      <c r="QJD113" s="356"/>
      <c r="QJE113" s="356"/>
      <c r="QJF113" s="356"/>
      <c r="QJG113" s="356"/>
      <c r="QJH113" s="356"/>
      <c r="QJI113" s="356"/>
      <c r="QJJ113" s="356"/>
      <c r="QJK113" s="356"/>
      <c r="QJL113" s="356"/>
      <c r="QJM113" s="356"/>
      <c r="QJN113" s="356"/>
      <c r="QJO113" s="356"/>
      <c r="QJP113" s="356"/>
      <c r="QJQ113" s="356"/>
      <c r="QJR113" s="356"/>
      <c r="QJS113" s="356"/>
      <c r="QJT113" s="356"/>
      <c r="QJU113" s="356"/>
      <c r="QJV113" s="356"/>
      <c r="QJW113" s="356"/>
      <c r="QJX113" s="356"/>
      <c r="QJY113" s="356"/>
      <c r="QJZ113" s="356"/>
      <c r="QKA113" s="356"/>
      <c r="QKB113" s="356"/>
      <c r="QKC113" s="356"/>
      <c r="QKD113" s="356"/>
      <c r="QKE113" s="356"/>
      <c r="QKF113" s="356"/>
      <c r="QKG113" s="356"/>
      <c r="QKH113" s="356"/>
      <c r="QKI113" s="356"/>
      <c r="QKJ113" s="356"/>
      <c r="QKK113" s="356"/>
      <c r="QKL113" s="356"/>
      <c r="QKM113" s="356"/>
      <c r="QKN113" s="356"/>
      <c r="QKO113" s="356"/>
      <c r="QKP113" s="356"/>
      <c r="QKQ113" s="356"/>
      <c r="QKR113" s="356"/>
      <c r="QKS113" s="356"/>
      <c r="QKT113" s="356"/>
      <c r="QKU113" s="356"/>
      <c r="QKV113" s="356"/>
      <c r="QKW113" s="356"/>
      <c r="QKX113" s="356"/>
      <c r="QKY113" s="356"/>
      <c r="QKZ113" s="356"/>
      <c r="QLA113" s="356"/>
      <c r="QLB113" s="356"/>
      <c r="QLC113" s="356"/>
      <c r="QLD113" s="356"/>
      <c r="QLE113" s="356"/>
      <c r="QLF113" s="356"/>
      <c r="QLG113" s="356"/>
      <c r="QLH113" s="356"/>
      <c r="QLI113" s="356"/>
      <c r="QLJ113" s="356"/>
      <c r="QLK113" s="356"/>
      <c r="QLL113" s="356"/>
      <c r="QLM113" s="356"/>
      <c r="QLN113" s="356"/>
      <c r="QLO113" s="356"/>
      <c r="QLP113" s="356"/>
      <c r="QLQ113" s="356"/>
      <c r="QLR113" s="356"/>
      <c r="QLS113" s="356"/>
      <c r="QLT113" s="356"/>
      <c r="QLU113" s="356"/>
      <c r="QLV113" s="356"/>
      <c r="QLW113" s="356"/>
      <c r="QLX113" s="356"/>
      <c r="QLY113" s="356"/>
      <c r="QLZ113" s="356"/>
      <c r="QMA113" s="356"/>
      <c r="QMB113" s="356"/>
      <c r="QMC113" s="356"/>
      <c r="QMD113" s="356"/>
      <c r="QME113" s="356"/>
      <c r="QMF113" s="356"/>
      <c r="QMG113" s="356"/>
      <c r="QMH113" s="356"/>
      <c r="QMI113" s="356"/>
      <c r="QMJ113" s="356"/>
      <c r="QMK113" s="356"/>
      <c r="QML113" s="356"/>
      <c r="QMM113" s="356"/>
      <c r="QMN113" s="356"/>
      <c r="QMO113" s="356"/>
      <c r="QMP113" s="356"/>
      <c r="QMQ113" s="356"/>
      <c r="QMR113" s="356"/>
      <c r="QMS113" s="356"/>
      <c r="QMT113" s="356"/>
      <c r="QMU113" s="356"/>
      <c r="QMV113" s="356"/>
      <c r="QMW113" s="356"/>
      <c r="QMX113" s="356"/>
      <c r="QMY113" s="356"/>
      <c r="QMZ113" s="356"/>
      <c r="QNA113" s="356"/>
      <c r="QNB113" s="356"/>
      <c r="QNC113" s="356"/>
      <c r="QND113" s="356"/>
      <c r="QNE113" s="356"/>
      <c r="QNF113" s="356"/>
      <c r="QNG113" s="356"/>
      <c r="QNH113" s="356"/>
      <c r="QNI113" s="356"/>
      <c r="QNJ113" s="356"/>
      <c r="QNK113" s="356"/>
      <c r="QNL113" s="356"/>
      <c r="QNM113" s="356"/>
      <c r="QNN113" s="356"/>
      <c r="QNO113" s="356"/>
      <c r="QNP113" s="356"/>
      <c r="QNQ113" s="356"/>
      <c r="QNR113" s="356"/>
      <c r="QNS113" s="356"/>
      <c r="QNT113" s="356"/>
      <c r="QNU113" s="356"/>
      <c r="QNV113" s="356"/>
      <c r="QNW113" s="356"/>
      <c r="QNX113" s="356"/>
      <c r="QNY113" s="356"/>
      <c r="QNZ113" s="356"/>
      <c r="QOA113" s="356"/>
      <c r="QOB113" s="356"/>
      <c r="QOC113" s="356"/>
      <c r="QOD113" s="356"/>
      <c r="QOE113" s="356"/>
      <c r="QOF113" s="356"/>
      <c r="QOG113" s="356"/>
      <c r="QOH113" s="356"/>
      <c r="QOI113" s="356"/>
      <c r="QOJ113" s="356"/>
      <c r="QOK113" s="356"/>
      <c r="QOL113" s="356"/>
      <c r="QOM113" s="356"/>
      <c r="QON113" s="356"/>
      <c r="QOO113" s="356"/>
      <c r="QOP113" s="356"/>
      <c r="QOQ113" s="356"/>
      <c r="QOR113" s="356"/>
      <c r="QOS113" s="356"/>
      <c r="QOT113" s="356"/>
      <c r="QOU113" s="356"/>
      <c r="QOV113" s="356"/>
      <c r="QOW113" s="356"/>
      <c r="QOX113" s="356"/>
      <c r="QOY113" s="356"/>
      <c r="QOZ113" s="356"/>
      <c r="QPA113" s="356"/>
      <c r="QPB113" s="356"/>
      <c r="QPC113" s="356"/>
      <c r="QPD113" s="356"/>
      <c r="QPE113" s="356"/>
      <c r="QPF113" s="356"/>
      <c r="QPG113" s="356"/>
      <c r="QPH113" s="356"/>
      <c r="QPI113" s="356"/>
      <c r="QPJ113" s="356"/>
      <c r="QPK113" s="356"/>
      <c r="QPL113" s="356"/>
      <c r="QPM113" s="356"/>
      <c r="QPN113" s="356"/>
      <c r="QPO113" s="356"/>
      <c r="QPP113" s="356"/>
      <c r="QPQ113" s="356"/>
      <c r="QPR113" s="356"/>
      <c r="QPS113" s="356"/>
      <c r="QPT113" s="356"/>
      <c r="QPU113" s="356"/>
      <c r="QPV113" s="356"/>
      <c r="QPW113" s="356"/>
      <c r="QPX113" s="356"/>
      <c r="QPY113" s="356"/>
      <c r="QPZ113" s="356"/>
      <c r="QQA113" s="356"/>
      <c r="QQB113" s="356"/>
      <c r="QQC113" s="356"/>
      <c r="QQD113" s="356"/>
      <c r="QQE113" s="356"/>
      <c r="QQF113" s="356"/>
      <c r="QQG113" s="356"/>
      <c r="QQH113" s="356"/>
      <c r="QQI113" s="356"/>
      <c r="QQJ113" s="356"/>
      <c r="QQK113" s="356"/>
      <c r="QQL113" s="356"/>
      <c r="QQM113" s="356"/>
      <c r="QQN113" s="356"/>
      <c r="QQO113" s="356"/>
      <c r="QQP113" s="356"/>
      <c r="QQQ113" s="356"/>
      <c r="QQR113" s="356"/>
      <c r="QQS113" s="356"/>
      <c r="QQT113" s="356"/>
      <c r="QQU113" s="356"/>
      <c r="QQV113" s="356"/>
      <c r="QQW113" s="356"/>
      <c r="QQX113" s="356"/>
      <c r="QQY113" s="356"/>
      <c r="QQZ113" s="356"/>
      <c r="QRA113" s="356"/>
      <c r="QRB113" s="356"/>
      <c r="QRC113" s="356"/>
      <c r="QRD113" s="356"/>
      <c r="QRE113" s="356"/>
      <c r="QRF113" s="356"/>
      <c r="QRG113" s="356"/>
      <c r="QRH113" s="356"/>
      <c r="QRI113" s="356"/>
      <c r="QRJ113" s="356"/>
      <c r="QRK113" s="356"/>
      <c r="QRL113" s="356"/>
      <c r="QRM113" s="356"/>
      <c r="QRN113" s="356"/>
      <c r="QRO113" s="356"/>
      <c r="QRP113" s="356"/>
      <c r="QRQ113" s="356"/>
      <c r="QRR113" s="356"/>
      <c r="QRS113" s="356"/>
      <c r="QRT113" s="356"/>
      <c r="QRU113" s="356"/>
      <c r="QRV113" s="356"/>
      <c r="QRW113" s="356"/>
      <c r="QRX113" s="356"/>
      <c r="QRY113" s="356"/>
      <c r="QRZ113" s="356"/>
      <c r="QSA113" s="356"/>
      <c r="QSB113" s="356"/>
      <c r="QSC113" s="356"/>
      <c r="QSD113" s="356"/>
      <c r="QSE113" s="356"/>
      <c r="QSF113" s="356"/>
      <c r="QSG113" s="356"/>
      <c r="QSH113" s="356"/>
      <c r="QSI113" s="356"/>
      <c r="QSJ113" s="356"/>
      <c r="QSK113" s="356"/>
      <c r="QSL113" s="356"/>
      <c r="QSM113" s="356"/>
      <c r="QSN113" s="356"/>
      <c r="QSO113" s="356"/>
      <c r="QSP113" s="356"/>
      <c r="QSQ113" s="356"/>
      <c r="QSR113" s="356"/>
      <c r="QSS113" s="356"/>
      <c r="QST113" s="356"/>
      <c r="QSU113" s="356"/>
      <c r="QSV113" s="356"/>
      <c r="QSW113" s="356"/>
      <c r="QSX113" s="356"/>
      <c r="QSY113" s="356"/>
      <c r="QSZ113" s="356"/>
      <c r="QTA113" s="356"/>
      <c r="QTB113" s="356"/>
      <c r="QTC113" s="356"/>
      <c r="QTD113" s="356"/>
      <c r="QTE113" s="356"/>
      <c r="QTF113" s="356"/>
      <c r="QTG113" s="356"/>
      <c r="QTH113" s="356"/>
      <c r="QTI113" s="356"/>
      <c r="QTJ113" s="356"/>
      <c r="QTK113" s="356"/>
      <c r="QTL113" s="356"/>
      <c r="QTM113" s="356"/>
      <c r="QTN113" s="356"/>
      <c r="QTO113" s="356"/>
      <c r="QTP113" s="356"/>
      <c r="QTQ113" s="356"/>
      <c r="QTR113" s="356"/>
      <c r="QTS113" s="356"/>
      <c r="QTT113" s="356"/>
      <c r="QTU113" s="356"/>
      <c r="QTV113" s="356"/>
      <c r="QTW113" s="356"/>
      <c r="QTX113" s="356"/>
      <c r="QTY113" s="356"/>
      <c r="QTZ113" s="356"/>
      <c r="QUA113" s="356"/>
      <c r="QUB113" s="356"/>
      <c r="QUC113" s="356"/>
      <c r="QUD113" s="356"/>
      <c r="QUE113" s="356"/>
      <c r="QUF113" s="356"/>
      <c r="QUG113" s="356"/>
      <c r="QUH113" s="356"/>
      <c r="QUI113" s="356"/>
      <c r="QUJ113" s="356"/>
      <c r="QUK113" s="356"/>
      <c r="QUL113" s="356"/>
      <c r="QUM113" s="356"/>
      <c r="QUN113" s="356"/>
      <c r="QUO113" s="356"/>
      <c r="QUP113" s="356"/>
      <c r="QUQ113" s="356"/>
      <c r="QUR113" s="356"/>
      <c r="QUS113" s="356"/>
      <c r="QUT113" s="356"/>
      <c r="QUU113" s="356"/>
      <c r="QUV113" s="356"/>
      <c r="QUW113" s="356"/>
      <c r="QUX113" s="356"/>
      <c r="QUY113" s="356"/>
      <c r="QUZ113" s="356"/>
      <c r="QVA113" s="356"/>
      <c r="QVB113" s="356"/>
      <c r="QVC113" s="356"/>
      <c r="QVD113" s="356"/>
      <c r="QVE113" s="356"/>
      <c r="QVF113" s="356"/>
      <c r="QVG113" s="356"/>
      <c r="QVH113" s="356"/>
      <c r="QVI113" s="356"/>
      <c r="QVJ113" s="356"/>
      <c r="QVK113" s="356"/>
      <c r="QVL113" s="356"/>
      <c r="QVM113" s="356"/>
      <c r="QVN113" s="356"/>
      <c r="QVO113" s="356"/>
      <c r="QVP113" s="356"/>
      <c r="QVQ113" s="356"/>
      <c r="QVR113" s="356"/>
      <c r="QVS113" s="356"/>
      <c r="QVT113" s="356"/>
      <c r="QVU113" s="356"/>
      <c r="QVV113" s="356"/>
      <c r="QVW113" s="356"/>
      <c r="QVX113" s="356"/>
      <c r="QVY113" s="356"/>
      <c r="QVZ113" s="356"/>
      <c r="QWA113" s="356"/>
      <c r="QWB113" s="356"/>
      <c r="QWC113" s="356"/>
      <c r="QWD113" s="356"/>
      <c r="QWE113" s="356"/>
      <c r="QWF113" s="356"/>
      <c r="QWG113" s="356"/>
      <c r="QWH113" s="356"/>
      <c r="QWI113" s="356"/>
      <c r="QWJ113" s="356"/>
      <c r="QWK113" s="356"/>
      <c r="QWL113" s="356"/>
      <c r="QWM113" s="356"/>
      <c r="QWN113" s="356"/>
      <c r="QWO113" s="356"/>
      <c r="QWP113" s="356"/>
      <c r="QWQ113" s="356"/>
      <c r="QWR113" s="356"/>
      <c r="QWS113" s="356"/>
      <c r="QWT113" s="356"/>
      <c r="QWU113" s="356"/>
      <c r="QWV113" s="356"/>
      <c r="QWW113" s="356"/>
      <c r="QWX113" s="356"/>
      <c r="QWY113" s="356"/>
      <c r="QWZ113" s="356"/>
      <c r="QXA113" s="356"/>
      <c r="QXB113" s="356"/>
      <c r="QXC113" s="356"/>
      <c r="QXD113" s="356"/>
      <c r="QXE113" s="356"/>
      <c r="QXF113" s="356"/>
      <c r="QXG113" s="356"/>
      <c r="QXH113" s="356"/>
      <c r="QXI113" s="356"/>
      <c r="QXJ113" s="356"/>
      <c r="QXK113" s="356"/>
      <c r="QXL113" s="356"/>
      <c r="QXM113" s="356"/>
      <c r="QXN113" s="356"/>
      <c r="QXO113" s="356"/>
      <c r="QXP113" s="356"/>
      <c r="QXQ113" s="356"/>
      <c r="QXR113" s="356"/>
      <c r="QXS113" s="356"/>
      <c r="QXT113" s="356"/>
      <c r="QXU113" s="356"/>
      <c r="QXV113" s="356"/>
      <c r="QXW113" s="356"/>
      <c r="QXX113" s="356"/>
      <c r="QXY113" s="356"/>
      <c r="QXZ113" s="356"/>
      <c r="QYA113" s="356"/>
      <c r="QYB113" s="356"/>
      <c r="QYC113" s="356"/>
      <c r="QYD113" s="356"/>
      <c r="QYE113" s="356"/>
      <c r="QYF113" s="356"/>
      <c r="QYG113" s="356"/>
      <c r="QYH113" s="356"/>
      <c r="QYI113" s="356"/>
      <c r="QYJ113" s="356"/>
      <c r="QYK113" s="356"/>
      <c r="QYL113" s="356"/>
      <c r="QYM113" s="356"/>
      <c r="QYN113" s="356"/>
      <c r="QYO113" s="356"/>
      <c r="QYP113" s="356"/>
      <c r="QYQ113" s="356"/>
      <c r="QYR113" s="356"/>
      <c r="QYS113" s="356"/>
      <c r="QYT113" s="356"/>
      <c r="QYU113" s="356"/>
      <c r="QYV113" s="356"/>
      <c r="QYW113" s="356"/>
      <c r="QYX113" s="356"/>
      <c r="QYY113" s="356"/>
      <c r="QYZ113" s="356"/>
      <c r="QZA113" s="356"/>
      <c r="QZB113" s="356"/>
      <c r="QZC113" s="356"/>
      <c r="QZD113" s="356"/>
      <c r="QZE113" s="356"/>
      <c r="QZF113" s="356"/>
      <c r="QZG113" s="356"/>
      <c r="QZH113" s="356"/>
      <c r="QZI113" s="356"/>
      <c r="QZJ113" s="356"/>
      <c r="QZK113" s="356"/>
      <c r="QZL113" s="356"/>
      <c r="QZM113" s="356"/>
      <c r="QZN113" s="356"/>
      <c r="QZO113" s="356"/>
      <c r="QZP113" s="356"/>
      <c r="QZQ113" s="356"/>
      <c r="QZR113" s="356"/>
      <c r="QZS113" s="356"/>
      <c r="QZT113" s="356"/>
      <c r="QZU113" s="356"/>
      <c r="QZV113" s="356"/>
      <c r="QZW113" s="356"/>
      <c r="QZX113" s="356"/>
      <c r="QZY113" s="356"/>
      <c r="QZZ113" s="356"/>
      <c r="RAA113" s="356"/>
      <c r="RAB113" s="356"/>
      <c r="RAC113" s="356"/>
      <c r="RAD113" s="356"/>
      <c r="RAE113" s="356"/>
      <c r="RAF113" s="356"/>
      <c r="RAG113" s="356"/>
      <c r="RAH113" s="356"/>
      <c r="RAI113" s="356"/>
      <c r="RAJ113" s="356"/>
      <c r="RAK113" s="356"/>
      <c r="RAL113" s="356"/>
      <c r="RAM113" s="356"/>
      <c r="RAN113" s="356"/>
      <c r="RAO113" s="356"/>
      <c r="RAP113" s="356"/>
      <c r="RAQ113" s="356"/>
      <c r="RAR113" s="356"/>
      <c r="RAS113" s="356"/>
      <c r="RAT113" s="356"/>
      <c r="RAU113" s="356"/>
      <c r="RAV113" s="356"/>
      <c r="RAW113" s="356"/>
      <c r="RAX113" s="356"/>
      <c r="RAY113" s="356"/>
      <c r="RAZ113" s="356"/>
      <c r="RBA113" s="356"/>
      <c r="RBB113" s="356"/>
      <c r="RBC113" s="356"/>
      <c r="RBD113" s="356"/>
      <c r="RBE113" s="356"/>
      <c r="RBF113" s="356"/>
      <c r="RBG113" s="356"/>
      <c r="RBH113" s="356"/>
      <c r="RBI113" s="356"/>
      <c r="RBJ113" s="356"/>
      <c r="RBK113" s="356"/>
      <c r="RBL113" s="356"/>
      <c r="RBM113" s="356"/>
      <c r="RBN113" s="356"/>
      <c r="RBO113" s="356"/>
      <c r="RBP113" s="356"/>
      <c r="RBQ113" s="356"/>
      <c r="RBR113" s="356"/>
      <c r="RBS113" s="356"/>
      <c r="RBT113" s="356"/>
      <c r="RBU113" s="356"/>
      <c r="RBV113" s="356"/>
      <c r="RBW113" s="356"/>
      <c r="RBX113" s="356"/>
      <c r="RBY113" s="356"/>
      <c r="RBZ113" s="356"/>
      <c r="RCA113" s="356"/>
      <c r="RCB113" s="356"/>
      <c r="RCC113" s="356"/>
      <c r="RCD113" s="356"/>
      <c r="RCE113" s="356"/>
      <c r="RCF113" s="356"/>
      <c r="RCG113" s="356"/>
      <c r="RCH113" s="356"/>
      <c r="RCI113" s="356"/>
      <c r="RCJ113" s="356"/>
      <c r="RCK113" s="356"/>
      <c r="RCL113" s="356"/>
      <c r="RCM113" s="356"/>
      <c r="RCN113" s="356"/>
      <c r="RCO113" s="356"/>
      <c r="RCP113" s="356"/>
      <c r="RCQ113" s="356"/>
      <c r="RCR113" s="356"/>
      <c r="RCS113" s="356"/>
      <c r="RCT113" s="356"/>
      <c r="RCU113" s="356"/>
      <c r="RCV113" s="356"/>
      <c r="RCW113" s="356"/>
      <c r="RCX113" s="356"/>
      <c r="RCY113" s="356"/>
      <c r="RCZ113" s="356"/>
      <c r="RDA113" s="356"/>
      <c r="RDB113" s="356"/>
      <c r="RDC113" s="356"/>
      <c r="RDD113" s="356"/>
      <c r="RDE113" s="356"/>
      <c r="RDF113" s="356"/>
      <c r="RDG113" s="356"/>
      <c r="RDH113" s="356"/>
      <c r="RDI113" s="356"/>
      <c r="RDJ113" s="356"/>
      <c r="RDK113" s="356"/>
      <c r="RDL113" s="356"/>
      <c r="RDM113" s="356"/>
      <c r="RDN113" s="356"/>
      <c r="RDO113" s="356"/>
      <c r="RDP113" s="356"/>
      <c r="RDQ113" s="356"/>
      <c r="RDR113" s="356"/>
      <c r="RDS113" s="356"/>
      <c r="RDT113" s="356"/>
      <c r="RDU113" s="356"/>
      <c r="RDV113" s="356"/>
      <c r="RDW113" s="356"/>
      <c r="RDX113" s="356"/>
      <c r="RDY113" s="356"/>
      <c r="RDZ113" s="356"/>
      <c r="REA113" s="356"/>
      <c r="REB113" s="356"/>
      <c r="REC113" s="356"/>
      <c r="RED113" s="356"/>
      <c r="REE113" s="356"/>
      <c r="REF113" s="356"/>
      <c r="REG113" s="356"/>
      <c r="REH113" s="356"/>
      <c r="REI113" s="356"/>
      <c r="REJ113" s="356"/>
      <c r="REK113" s="356"/>
      <c r="REL113" s="356"/>
      <c r="REM113" s="356"/>
      <c r="REN113" s="356"/>
      <c r="REO113" s="356"/>
      <c r="REP113" s="356"/>
      <c r="REQ113" s="356"/>
      <c r="RER113" s="356"/>
      <c r="RES113" s="356"/>
      <c r="RET113" s="356"/>
      <c r="REU113" s="356"/>
      <c r="REV113" s="356"/>
      <c r="REW113" s="356"/>
      <c r="REX113" s="356"/>
      <c r="REY113" s="356"/>
      <c r="REZ113" s="356"/>
      <c r="RFA113" s="356"/>
      <c r="RFB113" s="356"/>
      <c r="RFC113" s="356"/>
      <c r="RFD113" s="356"/>
      <c r="RFE113" s="356"/>
      <c r="RFF113" s="356"/>
      <c r="RFG113" s="356"/>
      <c r="RFH113" s="356"/>
      <c r="RFI113" s="356"/>
      <c r="RFJ113" s="356"/>
      <c r="RFK113" s="356"/>
      <c r="RFL113" s="356"/>
      <c r="RFM113" s="356"/>
      <c r="RFN113" s="356"/>
      <c r="RFO113" s="356"/>
      <c r="RFP113" s="356"/>
      <c r="RFQ113" s="356"/>
      <c r="RFR113" s="356"/>
      <c r="RFS113" s="356"/>
      <c r="RFT113" s="356"/>
      <c r="RFU113" s="356"/>
      <c r="RFV113" s="356"/>
      <c r="RFW113" s="356"/>
      <c r="RFX113" s="356"/>
      <c r="RFY113" s="356"/>
      <c r="RFZ113" s="356"/>
      <c r="RGA113" s="356"/>
      <c r="RGB113" s="356"/>
      <c r="RGC113" s="356"/>
      <c r="RGD113" s="356"/>
      <c r="RGE113" s="356"/>
      <c r="RGF113" s="356"/>
      <c r="RGG113" s="356"/>
      <c r="RGH113" s="356"/>
      <c r="RGI113" s="356"/>
      <c r="RGJ113" s="356"/>
      <c r="RGK113" s="356"/>
      <c r="RGL113" s="356"/>
      <c r="RGM113" s="356"/>
      <c r="RGN113" s="356"/>
      <c r="RGO113" s="356"/>
      <c r="RGP113" s="356"/>
      <c r="RGQ113" s="356"/>
      <c r="RGR113" s="356"/>
      <c r="RGS113" s="356"/>
      <c r="RGT113" s="356"/>
      <c r="RGU113" s="356"/>
      <c r="RGV113" s="356"/>
      <c r="RGW113" s="356"/>
      <c r="RGX113" s="356"/>
      <c r="RGY113" s="356"/>
      <c r="RGZ113" s="356"/>
      <c r="RHA113" s="356"/>
      <c r="RHB113" s="356"/>
      <c r="RHC113" s="356"/>
      <c r="RHD113" s="356"/>
      <c r="RHE113" s="356"/>
      <c r="RHF113" s="356"/>
      <c r="RHG113" s="356"/>
      <c r="RHH113" s="356"/>
      <c r="RHI113" s="356"/>
      <c r="RHJ113" s="356"/>
      <c r="RHK113" s="356"/>
      <c r="RHL113" s="356"/>
      <c r="RHM113" s="356"/>
      <c r="RHN113" s="356"/>
      <c r="RHO113" s="356"/>
      <c r="RHP113" s="356"/>
      <c r="RHQ113" s="356"/>
      <c r="RHR113" s="356"/>
      <c r="RHS113" s="356"/>
      <c r="RHT113" s="356"/>
      <c r="RHU113" s="356"/>
      <c r="RHV113" s="356"/>
      <c r="RHW113" s="356"/>
      <c r="RHX113" s="356"/>
      <c r="RHY113" s="356"/>
      <c r="RHZ113" s="356"/>
      <c r="RIA113" s="356"/>
      <c r="RIB113" s="356"/>
      <c r="RIC113" s="356"/>
      <c r="RID113" s="356"/>
      <c r="RIE113" s="356"/>
      <c r="RIF113" s="356"/>
      <c r="RIG113" s="356"/>
      <c r="RIH113" s="356"/>
      <c r="RII113" s="356"/>
      <c r="RIJ113" s="356"/>
      <c r="RIK113" s="356"/>
      <c r="RIL113" s="356"/>
      <c r="RIM113" s="356"/>
      <c r="RIN113" s="356"/>
      <c r="RIO113" s="356"/>
      <c r="RIP113" s="356"/>
      <c r="RIQ113" s="356"/>
      <c r="RIR113" s="356"/>
      <c r="RIS113" s="356"/>
      <c r="RIT113" s="356"/>
      <c r="RIU113" s="356"/>
      <c r="RIV113" s="356"/>
      <c r="RIW113" s="356"/>
      <c r="RIX113" s="356"/>
      <c r="RIY113" s="356"/>
      <c r="RIZ113" s="356"/>
      <c r="RJA113" s="356"/>
      <c r="RJB113" s="356"/>
      <c r="RJC113" s="356"/>
      <c r="RJD113" s="356"/>
      <c r="RJE113" s="356"/>
      <c r="RJF113" s="356"/>
      <c r="RJG113" s="356"/>
      <c r="RJH113" s="356"/>
      <c r="RJI113" s="356"/>
      <c r="RJJ113" s="356"/>
      <c r="RJK113" s="356"/>
      <c r="RJL113" s="356"/>
      <c r="RJM113" s="356"/>
      <c r="RJN113" s="356"/>
      <c r="RJO113" s="356"/>
      <c r="RJP113" s="356"/>
      <c r="RJQ113" s="356"/>
      <c r="RJR113" s="356"/>
      <c r="RJS113" s="356"/>
      <c r="RJT113" s="356"/>
      <c r="RJU113" s="356"/>
      <c r="RJV113" s="356"/>
      <c r="RJW113" s="356"/>
      <c r="RJX113" s="356"/>
      <c r="RJY113" s="356"/>
      <c r="RJZ113" s="356"/>
      <c r="RKA113" s="356"/>
      <c r="RKB113" s="356"/>
      <c r="RKC113" s="356"/>
      <c r="RKD113" s="356"/>
      <c r="RKE113" s="356"/>
      <c r="RKF113" s="356"/>
      <c r="RKG113" s="356"/>
      <c r="RKH113" s="356"/>
      <c r="RKI113" s="356"/>
      <c r="RKJ113" s="356"/>
      <c r="RKK113" s="356"/>
      <c r="RKL113" s="356"/>
      <c r="RKM113" s="356"/>
      <c r="RKN113" s="356"/>
      <c r="RKO113" s="356"/>
      <c r="RKP113" s="356"/>
      <c r="RKQ113" s="356"/>
      <c r="RKR113" s="356"/>
      <c r="RKS113" s="356"/>
      <c r="RKT113" s="356"/>
      <c r="RKU113" s="356"/>
      <c r="RKV113" s="356"/>
      <c r="RKW113" s="356"/>
      <c r="RKX113" s="356"/>
      <c r="RKY113" s="356"/>
      <c r="RKZ113" s="356"/>
      <c r="RLA113" s="356"/>
      <c r="RLB113" s="356"/>
      <c r="RLC113" s="356"/>
      <c r="RLD113" s="356"/>
      <c r="RLE113" s="356"/>
      <c r="RLF113" s="356"/>
      <c r="RLG113" s="356"/>
      <c r="RLH113" s="356"/>
      <c r="RLI113" s="356"/>
      <c r="RLJ113" s="356"/>
      <c r="RLK113" s="356"/>
      <c r="RLL113" s="356"/>
      <c r="RLM113" s="356"/>
      <c r="RLN113" s="356"/>
      <c r="RLO113" s="356"/>
      <c r="RLP113" s="356"/>
      <c r="RLQ113" s="356"/>
      <c r="RLR113" s="356"/>
      <c r="RLS113" s="356"/>
      <c r="RLT113" s="356"/>
      <c r="RLU113" s="356"/>
      <c r="RLV113" s="356"/>
      <c r="RLW113" s="356"/>
      <c r="RLX113" s="356"/>
      <c r="RLY113" s="356"/>
      <c r="RLZ113" s="356"/>
      <c r="RMA113" s="356"/>
      <c r="RMB113" s="356"/>
      <c r="RMC113" s="356"/>
      <c r="RMD113" s="356"/>
      <c r="RME113" s="356"/>
      <c r="RMF113" s="356"/>
      <c r="RMG113" s="356"/>
      <c r="RMH113" s="356"/>
      <c r="RMI113" s="356"/>
      <c r="RMJ113" s="356"/>
      <c r="RMK113" s="356"/>
      <c r="RML113" s="356"/>
      <c r="RMM113" s="356"/>
      <c r="RMN113" s="356"/>
      <c r="RMO113" s="356"/>
      <c r="RMP113" s="356"/>
      <c r="RMQ113" s="356"/>
      <c r="RMR113" s="356"/>
      <c r="RMS113" s="356"/>
      <c r="RMT113" s="356"/>
      <c r="RMU113" s="356"/>
      <c r="RMV113" s="356"/>
      <c r="RMW113" s="356"/>
      <c r="RMX113" s="356"/>
      <c r="RMY113" s="356"/>
      <c r="RMZ113" s="356"/>
      <c r="RNA113" s="356"/>
      <c r="RNB113" s="356"/>
      <c r="RNC113" s="356"/>
      <c r="RND113" s="356"/>
      <c r="RNE113" s="356"/>
      <c r="RNF113" s="356"/>
      <c r="RNG113" s="356"/>
      <c r="RNH113" s="356"/>
      <c r="RNI113" s="356"/>
      <c r="RNJ113" s="356"/>
      <c r="RNK113" s="356"/>
      <c r="RNL113" s="356"/>
      <c r="RNM113" s="356"/>
      <c r="RNN113" s="356"/>
      <c r="RNO113" s="356"/>
      <c r="RNP113" s="356"/>
      <c r="RNQ113" s="356"/>
      <c r="RNR113" s="356"/>
      <c r="RNS113" s="356"/>
      <c r="RNT113" s="356"/>
      <c r="RNU113" s="356"/>
      <c r="RNV113" s="356"/>
      <c r="RNW113" s="356"/>
      <c r="RNX113" s="356"/>
      <c r="RNY113" s="356"/>
      <c r="RNZ113" s="356"/>
      <c r="ROA113" s="356"/>
      <c r="ROB113" s="356"/>
      <c r="ROC113" s="356"/>
      <c r="ROD113" s="356"/>
      <c r="ROE113" s="356"/>
      <c r="ROF113" s="356"/>
      <c r="ROG113" s="356"/>
      <c r="ROH113" s="356"/>
      <c r="ROI113" s="356"/>
      <c r="ROJ113" s="356"/>
      <c r="ROK113" s="356"/>
      <c r="ROL113" s="356"/>
      <c r="ROM113" s="356"/>
      <c r="RON113" s="356"/>
      <c r="ROO113" s="356"/>
      <c r="ROP113" s="356"/>
      <c r="ROQ113" s="356"/>
      <c r="ROR113" s="356"/>
      <c r="ROS113" s="356"/>
      <c r="ROT113" s="356"/>
      <c r="ROU113" s="356"/>
      <c r="ROV113" s="356"/>
      <c r="ROW113" s="356"/>
      <c r="ROX113" s="356"/>
      <c r="ROY113" s="356"/>
      <c r="ROZ113" s="356"/>
      <c r="RPA113" s="356"/>
      <c r="RPB113" s="356"/>
      <c r="RPC113" s="356"/>
      <c r="RPD113" s="356"/>
      <c r="RPE113" s="356"/>
      <c r="RPF113" s="356"/>
      <c r="RPG113" s="356"/>
      <c r="RPH113" s="356"/>
      <c r="RPI113" s="356"/>
      <c r="RPJ113" s="356"/>
      <c r="RPK113" s="356"/>
      <c r="RPL113" s="356"/>
      <c r="RPM113" s="356"/>
      <c r="RPN113" s="356"/>
      <c r="RPO113" s="356"/>
      <c r="RPP113" s="356"/>
      <c r="RPQ113" s="356"/>
      <c r="RPR113" s="356"/>
      <c r="RPS113" s="356"/>
      <c r="RPT113" s="356"/>
      <c r="RPU113" s="356"/>
      <c r="RPV113" s="356"/>
      <c r="RPW113" s="356"/>
      <c r="RPX113" s="356"/>
      <c r="RPY113" s="356"/>
      <c r="RPZ113" s="356"/>
      <c r="RQA113" s="356"/>
      <c r="RQB113" s="356"/>
      <c r="RQC113" s="356"/>
      <c r="RQD113" s="356"/>
      <c r="RQE113" s="356"/>
      <c r="RQF113" s="356"/>
      <c r="RQG113" s="356"/>
      <c r="RQH113" s="356"/>
      <c r="RQI113" s="356"/>
      <c r="RQJ113" s="356"/>
      <c r="RQK113" s="356"/>
      <c r="RQL113" s="356"/>
      <c r="RQM113" s="356"/>
      <c r="RQN113" s="356"/>
      <c r="RQO113" s="356"/>
      <c r="RQP113" s="356"/>
      <c r="RQQ113" s="356"/>
      <c r="RQR113" s="356"/>
      <c r="RQS113" s="356"/>
      <c r="RQT113" s="356"/>
      <c r="RQU113" s="356"/>
      <c r="RQV113" s="356"/>
      <c r="RQW113" s="356"/>
      <c r="RQX113" s="356"/>
      <c r="RQY113" s="356"/>
      <c r="RQZ113" s="356"/>
      <c r="RRA113" s="356"/>
      <c r="RRB113" s="356"/>
      <c r="RRC113" s="356"/>
      <c r="RRD113" s="356"/>
      <c r="RRE113" s="356"/>
      <c r="RRF113" s="356"/>
      <c r="RRG113" s="356"/>
      <c r="RRH113" s="356"/>
      <c r="RRI113" s="356"/>
      <c r="RRJ113" s="356"/>
      <c r="RRK113" s="356"/>
      <c r="RRL113" s="356"/>
      <c r="RRM113" s="356"/>
      <c r="RRN113" s="356"/>
      <c r="RRO113" s="356"/>
      <c r="RRP113" s="356"/>
      <c r="RRQ113" s="356"/>
      <c r="RRR113" s="356"/>
      <c r="RRS113" s="356"/>
      <c r="RRT113" s="356"/>
      <c r="RRU113" s="356"/>
      <c r="RRV113" s="356"/>
      <c r="RRW113" s="356"/>
      <c r="RRX113" s="356"/>
      <c r="RRY113" s="356"/>
      <c r="RRZ113" s="356"/>
      <c r="RSA113" s="356"/>
      <c r="RSB113" s="356"/>
      <c r="RSC113" s="356"/>
      <c r="RSD113" s="356"/>
      <c r="RSE113" s="356"/>
      <c r="RSF113" s="356"/>
      <c r="RSG113" s="356"/>
      <c r="RSH113" s="356"/>
      <c r="RSI113" s="356"/>
      <c r="RSJ113" s="356"/>
      <c r="RSK113" s="356"/>
      <c r="RSL113" s="356"/>
      <c r="RSM113" s="356"/>
      <c r="RSN113" s="356"/>
      <c r="RSO113" s="356"/>
      <c r="RSP113" s="356"/>
      <c r="RSQ113" s="356"/>
      <c r="RSR113" s="356"/>
      <c r="RSS113" s="356"/>
      <c r="RST113" s="356"/>
      <c r="RSU113" s="356"/>
      <c r="RSV113" s="356"/>
      <c r="RSW113" s="356"/>
      <c r="RSX113" s="356"/>
      <c r="RSY113" s="356"/>
      <c r="RSZ113" s="356"/>
      <c r="RTA113" s="356"/>
      <c r="RTB113" s="356"/>
      <c r="RTC113" s="356"/>
      <c r="RTD113" s="356"/>
      <c r="RTE113" s="356"/>
      <c r="RTF113" s="356"/>
      <c r="RTG113" s="356"/>
      <c r="RTH113" s="356"/>
      <c r="RTI113" s="356"/>
      <c r="RTJ113" s="356"/>
      <c r="RTK113" s="356"/>
      <c r="RTL113" s="356"/>
      <c r="RTM113" s="356"/>
      <c r="RTN113" s="356"/>
      <c r="RTO113" s="356"/>
      <c r="RTP113" s="356"/>
      <c r="RTQ113" s="356"/>
      <c r="RTR113" s="356"/>
      <c r="RTS113" s="356"/>
      <c r="RTT113" s="356"/>
      <c r="RTU113" s="356"/>
      <c r="RTV113" s="356"/>
      <c r="RTW113" s="356"/>
      <c r="RTX113" s="356"/>
      <c r="RTY113" s="356"/>
      <c r="RTZ113" s="356"/>
      <c r="RUA113" s="356"/>
      <c r="RUB113" s="356"/>
      <c r="RUC113" s="356"/>
      <c r="RUD113" s="356"/>
      <c r="RUE113" s="356"/>
      <c r="RUF113" s="356"/>
      <c r="RUG113" s="356"/>
      <c r="RUH113" s="356"/>
      <c r="RUI113" s="356"/>
      <c r="RUJ113" s="356"/>
      <c r="RUK113" s="356"/>
      <c r="RUL113" s="356"/>
      <c r="RUM113" s="356"/>
      <c r="RUN113" s="356"/>
      <c r="RUO113" s="356"/>
      <c r="RUP113" s="356"/>
      <c r="RUQ113" s="356"/>
      <c r="RUR113" s="356"/>
      <c r="RUS113" s="356"/>
      <c r="RUT113" s="356"/>
      <c r="RUU113" s="356"/>
      <c r="RUV113" s="356"/>
      <c r="RUW113" s="356"/>
      <c r="RUX113" s="356"/>
      <c r="RUY113" s="356"/>
      <c r="RUZ113" s="356"/>
      <c r="RVA113" s="356"/>
      <c r="RVB113" s="356"/>
      <c r="RVC113" s="356"/>
      <c r="RVD113" s="356"/>
      <c r="RVE113" s="356"/>
      <c r="RVF113" s="356"/>
      <c r="RVG113" s="356"/>
      <c r="RVH113" s="356"/>
      <c r="RVI113" s="356"/>
      <c r="RVJ113" s="356"/>
      <c r="RVK113" s="356"/>
      <c r="RVL113" s="356"/>
      <c r="RVM113" s="356"/>
      <c r="RVN113" s="356"/>
      <c r="RVO113" s="356"/>
      <c r="RVP113" s="356"/>
      <c r="RVQ113" s="356"/>
      <c r="RVR113" s="356"/>
      <c r="RVS113" s="356"/>
      <c r="RVT113" s="356"/>
      <c r="RVU113" s="356"/>
      <c r="RVV113" s="356"/>
      <c r="RVW113" s="356"/>
      <c r="RVX113" s="356"/>
      <c r="RVY113" s="356"/>
      <c r="RVZ113" s="356"/>
      <c r="RWA113" s="356"/>
      <c r="RWB113" s="356"/>
      <c r="RWC113" s="356"/>
      <c r="RWD113" s="356"/>
      <c r="RWE113" s="356"/>
      <c r="RWF113" s="356"/>
      <c r="RWG113" s="356"/>
      <c r="RWH113" s="356"/>
      <c r="RWI113" s="356"/>
      <c r="RWJ113" s="356"/>
      <c r="RWK113" s="356"/>
      <c r="RWL113" s="356"/>
      <c r="RWM113" s="356"/>
      <c r="RWN113" s="356"/>
      <c r="RWO113" s="356"/>
      <c r="RWP113" s="356"/>
      <c r="RWQ113" s="356"/>
      <c r="RWR113" s="356"/>
      <c r="RWS113" s="356"/>
      <c r="RWT113" s="356"/>
      <c r="RWU113" s="356"/>
      <c r="RWV113" s="356"/>
      <c r="RWW113" s="356"/>
      <c r="RWX113" s="356"/>
      <c r="RWY113" s="356"/>
      <c r="RWZ113" s="356"/>
      <c r="RXA113" s="356"/>
      <c r="RXB113" s="356"/>
      <c r="RXC113" s="356"/>
      <c r="RXD113" s="356"/>
      <c r="RXE113" s="356"/>
      <c r="RXF113" s="356"/>
      <c r="RXG113" s="356"/>
      <c r="RXH113" s="356"/>
      <c r="RXI113" s="356"/>
      <c r="RXJ113" s="356"/>
      <c r="RXK113" s="356"/>
      <c r="RXL113" s="356"/>
      <c r="RXM113" s="356"/>
      <c r="RXN113" s="356"/>
      <c r="RXO113" s="356"/>
      <c r="RXP113" s="356"/>
      <c r="RXQ113" s="356"/>
      <c r="RXR113" s="356"/>
      <c r="RXS113" s="356"/>
      <c r="RXT113" s="356"/>
      <c r="RXU113" s="356"/>
      <c r="RXV113" s="356"/>
      <c r="RXW113" s="356"/>
      <c r="RXX113" s="356"/>
      <c r="RXY113" s="356"/>
      <c r="RXZ113" s="356"/>
      <c r="RYA113" s="356"/>
      <c r="RYB113" s="356"/>
      <c r="RYC113" s="356"/>
      <c r="RYD113" s="356"/>
      <c r="RYE113" s="356"/>
      <c r="RYF113" s="356"/>
      <c r="RYG113" s="356"/>
      <c r="RYH113" s="356"/>
      <c r="RYI113" s="356"/>
      <c r="RYJ113" s="356"/>
      <c r="RYK113" s="356"/>
      <c r="RYL113" s="356"/>
      <c r="RYM113" s="356"/>
      <c r="RYN113" s="356"/>
      <c r="RYO113" s="356"/>
      <c r="RYP113" s="356"/>
      <c r="RYQ113" s="356"/>
      <c r="RYR113" s="356"/>
      <c r="RYS113" s="356"/>
      <c r="RYT113" s="356"/>
      <c r="RYU113" s="356"/>
      <c r="RYV113" s="356"/>
      <c r="RYW113" s="356"/>
      <c r="RYX113" s="356"/>
      <c r="RYY113" s="356"/>
      <c r="RYZ113" s="356"/>
      <c r="RZA113" s="356"/>
      <c r="RZB113" s="356"/>
      <c r="RZC113" s="356"/>
      <c r="RZD113" s="356"/>
      <c r="RZE113" s="356"/>
      <c r="RZF113" s="356"/>
      <c r="RZG113" s="356"/>
      <c r="RZH113" s="356"/>
      <c r="RZI113" s="356"/>
      <c r="RZJ113" s="356"/>
      <c r="RZK113" s="356"/>
      <c r="RZL113" s="356"/>
      <c r="RZM113" s="356"/>
      <c r="RZN113" s="356"/>
      <c r="RZO113" s="356"/>
      <c r="RZP113" s="356"/>
      <c r="RZQ113" s="356"/>
      <c r="RZR113" s="356"/>
      <c r="RZS113" s="356"/>
      <c r="RZT113" s="356"/>
      <c r="RZU113" s="356"/>
      <c r="RZV113" s="356"/>
      <c r="RZW113" s="356"/>
      <c r="RZX113" s="356"/>
      <c r="RZY113" s="356"/>
      <c r="RZZ113" s="356"/>
      <c r="SAA113" s="356"/>
      <c r="SAB113" s="356"/>
      <c r="SAC113" s="356"/>
      <c r="SAD113" s="356"/>
      <c r="SAE113" s="356"/>
      <c r="SAF113" s="356"/>
      <c r="SAG113" s="356"/>
      <c r="SAH113" s="356"/>
      <c r="SAI113" s="356"/>
      <c r="SAJ113" s="356"/>
      <c r="SAK113" s="356"/>
      <c r="SAL113" s="356"/>
      <c r="SAM113" s="356"/>
      <c r="SAN113" s="356"/>
      <c r="SAO113" s="356"/>
      <c r="SAP113" s="356"/>
      <c r="SAQ113" s="356"/>
      <c r="SAR113" s="356"/>
      <c r="SAS113" s="356"/>
      <c r="SAT113" s="356"/>
      <c r="SAU113" s="356"/>
      <c r="SAV113" s="356"/>
      <c r="SAW113" s="356"/>
      <c r="SAX113" s="356"/>
      <c r="SAY113" s="356"/>
      <c r="SAZ113" s="356"/>
      <c r="SBA113" s="356"/>
      <c r="SBB113" s="356"/>
      <c r="SBC113" s="356"/>
      <c r="SBD113" s="356"/>
      <c r="SBE113" s="356"/>
      <c r="SBF113" s="356"/>
      <c r="SBG113" s="356"/>
      <c r="SBH113" s="356"/>
      <c r="SBI113" s="356"/>
      <c r="SBJ113" s="356"/>
      <c r="SBK113" s="356"/>
      <c r="SBL113" s="356"/>
      <c r="SBM113" s="356"/>
      <c r="SBN113" s="356"/>
      <c r="SBO113" s="356"/>
      <c r="SBP113" s="356"/>
      <c r="SBQ113" s="356"/>
      <c r="SBR113" s="356"/>
      <c r="SBS113" s="356"/>
      <c r="SBT113" s="356"/>
      <c r="SBU113" s="356"/>
      <c r="SBV113" s="356"/>
      <c r="SBW113" s="356"/>
      <c r="SBX113" s="356"/>
      <c r="SBY113" s="356"/>
      <c r="SBZ113" s="356"/>
      <c r="SCA113" s="356"/>
      <c r="SCB113" s="356"/>
      <c r="SCC113" s="356"/>
      <c r="SCD113" s="356"/>
      <c r="SCE113" s="356"/>
      <c r="SCF113" s="356"/>
      <c r="SCG113" s="356"/>
      <c r="SCH113" s="356"/>
      <c r="SCI113" s="356"/>
      <c r="SCJ113" s="356"/>
      <c r="SCK113" s="356"/>
      <c r="SCL113" s="356"/>
      <c r="SCM113" s="356"/>
      <c r="SCN113" s="356"/>
      <c r="SCO113" s="356"/>
      <c r="SCP113" s="356"/>
      <c r="SCQ113" s="356"/>
      <c r="SCR113" s="356"/>
      <c r="SCS113" s="356"/>
      <c r="SCT113" s="356"/>
      <c r="SCU113" s="356"/>
      <c r="SCV113" s="356"/>
      <c r="SCW113" s="356"/>
      <c r="SCX113" s="356"/>
      <c r="SCY113" s="356"/>
      <c r="SCZ113" s="356"/>
      <c r="SDA113" s="356"/>
      <c r="SDB113" s="356"/>
      <c r="SDC113" s="356"/>
      <c r="SDD113" s="356"/>
      <c r="SDE113" s="356"/>
      <c r="SDF113" s="356"/>
      <c r="SDG113" s="356"/>
      <c r="SDH113" s="356"/>
      <c r="SDI113" s="356"/>
      <c r="SDJ113" s="356"/>
      <c r="SDK113" s="356"/>
      <c r="SDL113" s="356"/>
      <c r="SDM113" s="356"/>
      <c r="SDN113" s="356"/>
      <c r="SDO113" s="356"/>
      <c r="SDP113" s="356"/>
      <c r="SDQ113" s="356"/>
      <c r="SDR113" s="356"/>
      <c r="SDS113" s="356"/>
      <c r="SDT113" s="356"/>
      <c r="SDU113" s="356"/>
      <c r="SDV113" s="356"/>
      <c r="SDW113" s="356"/>
      <c r="SDX113" s="356"/>
      <c r="SDY113" s="356"/>
      <c r="SDZ113" s="356"/>
      <c r="SEA113" s="356"/>
      <c r="SEB113" s="356"/>
      <c r="SEC113" s="356"/>
      <c r="SED113" s="356"/>
      <c r="SEE113" s="356"/>
      <c r="SEF113" s="356"/>
      <c r="SEG113" s="356"/>
      <c r="SEH113" s="356"/>
      <c r="SEI113" s="356"/>
      <c r="SEJ113" s="356"/>
      <c r="SEK113" s="356"/>
      <c r="SEL113" s="356"/>
      <c r="SEM113" s="356"/>
      <c r="SEN113" s="356"/>
      <c r="SEO113" s="356"/>
      <c r="SEP113" s="356"/>
      <c r="SEQ113" s="356"/>
      <c r="SER113" s="356"/>
      <c r="SES113" s="356"/>
      <c r="SET113" s="356"/>
      <c r="SEU113" s="356"/>
      <c r="SEV113" s="356"/>
      <c r="SEW113" s="356"/>
      <c r="SEX113" s="356"/>
      <c r="SEY113" s="356"/>
      <c r="SEZ113" s="356"/>
      <c r="SFA113" s="356"/>
      <c r="SFB113" s="356"/>
      <c r="SFC113" s="356"/>
      <c r="SFD113" s="356"/>
      <c r="SFE113" s="356"/>
      <c r="SFF113" s="356"/>
      <c r="SFG113" s="356"/>
      <c r="SFH113" s="356"/>
      <c r="SFI113" s="356"/>
      <c r="SFJ113" s="356"/>
      <c r="SFK113" s="356"/>
      <c r="SFL113" s="356"/>
      <c r="SFM113" s="356"/>
      <c r="SFN113" s="356"/>
      <c r="SFO113" s="356"/>
      <c r="SFP113" s="356"/>
      <c r="SFQ113" s="356"/>
      <c r="SFR113" s="356"/>
      <c r="SFS113" s="356"/>
      <c r="SFT113" s="356"/>
      <c r="SFU113" s="356"/>
      <c r="SFV113" s="356"/>
      <c r="SFW113" s="356"/>
      <c r="SFX113" s="356"/>
      <c r="SFY113" s="356"/>
      <c r="SFZ113" s="356"/>
      <c r="SGA113" s="356"/>
      <c r="SGB113" s="356"/>
      <c r="SGC113" s="356"/>
      <c r="SGD113" s="356"/>
      <c r="SGE113" s="356"/>
      <c r="SGF113" s="356"/>
      <c r="SGG113" s="356"/>
      <c r="SGH113" s="356"/>
      <c r="SGI113" s="356"/>
      <c r="SGJ113" s="356"/>
      <c r="SGK113" s="356"/>
      <c r="SGL113" s="356"/>
      <c r="SGM113" s="356"/>
      <c r="SGN113" s="356"/>
      <c r="SGO113" s="356"/>
      <c r="SGP113" s="356"/>
      <c r="SGQ113" s="356"/>
      <c r="SGR113" s="356"/>
      <c r="SGS113" s="356"/>
      <c r="SGT113" s="356"/>
      <c r="SGU113" s="356"/>
      <c r="SGV113" s="356"/>
      <c r="SGW113" s="356"/>
      <c r="SGX113" s="356"/>
      <c r="SGY113" s="356"/>
      <c r="SGZ113" s="356"/>
      <c r="SHA113" s="356"/>
      <c r="SHB113" s="356"/>
      <c r="SHC113" s="356"/>
      <c r="SHD113" s="356"/>
      <c r="SHE113" s="356"/>
      <c r="SHF113" s="356"/>
      <c r="SHG113" s="356"/>
      <c r="SHH113" s="356"/>
      <c r="SHI113" s="356"/>
      <c r="SHJ113" s="356"/>
      <c r="SHK113" s="356"/>
      <c r="SHL113" s="356"/>
      <c r="SHM113" s="356"/>
      <c r="SHN113" s="356"/>
      <c r="SHO113" s="356"/>
      <c r="SHP113" s="356"/>
      <c r="SHQ113" s="356"/>
      <c r="SHR113" s="356"/>
      <c r="SHS113" s="356"/>
      <c r="SHT113" s="356"/>
      <c r="SHU113" s="356"/>
      <c r="SHV113" s="356"/>
      <c r="SHW113" s="356"/>
      <c r="SHX113" s="356"/>
      <c r="SHY113" s="356"/>
      <c r="SHZ113" s="356"/>
      <c r="SIA113" s="356"/>
      <c r="SIB113" s="356"/>
      <c r="SIC113" s="356"/>
      <c r="SID113" s="356"/>
      <c r="SIE113" s="356"/>
      <c r="SIF113" s="356"/>
      <c r="SIG113" s="356"/>
      <c r="SIH113" s="356"/>
      <c r="SII113" s="356"/>
      <c r="SIJ113" s="356"/>
      <c r="SIK113" s="356"/>
      <c r="SIL113" s="356"/>
      <c r="SIM113" s="356"/>
      <c r="SIN113" s="356"/>
      <c r="SIO113" s="356"/>
      <c r="SIP113" s="356"/>
      <c r="SIQ113" s="356"/>
      <c r="SIR113" s="356"/>
      <c r="SIS113" s="356"/>
      <c r="SIT113" s="356"/>
      <c r="SIU113" s="356"/>
      <c r="SIV113" s="356"/>
      <c r="SIW113" s="356"/>
      <c r="SIX113" s="356"/>
      <c r="SIY113" s="356"/>
      <c r="SIZ113" s="356"/>
      <c r="SJA113" s="356"/>
      <c r="SJB113" s="356"/>
      <c r="SJC113" s="356"/>
      <c r="SJD113" s="356"/>
      <c r="SJE113" s="356"/>
      <c r="SJF113" s="356"/>
      <c r="SJG113" s="356"/>
      <c r="SJH113" s="356"/>
      <c r="SJI113" s="356"/>
      <c r="SJJ113" s="356"/>
      <c r="SJK113" s="356"/>
      <c r="SJL113" s="356"/>
      <c r="SJM113" s="356"/>
      <c r="SJN113" s="356"/>
      <c r="SJO113" s="356"/>
      <c r="SJP113" s="356"/>
      <c r="SJQ113" s="356"/>
      <c r="SJR113" s="356"/>
      <c r="SJS113" s="356"/>
      <c r="SJT113" s="356"/>
      <c r="SJU113" s="356"/>
      <c r="SJV113" s="356"/>
      <c r="SJW113" s="356"/>
      <c r="SJX113" s="356"/>
      <c r="SJY113" s="356"/>
      <c r="SJZ113" s="356"/>
      <c r="SKA113" s="356"/>
      <c r="SKB113" s="356"/>
      <c r="SKC113" s="356"/>
      <c r="SKD113" s="356"/>
      <c r="SKE113" s="356"/>
      <c r="SKF113" s="356"/>
      <c r="SKG113" s="356"/>
      <c r="SKH113" s="356"/>
      <c r="SKI113" s="356"/>
      <c r="SKJ113" s="356"/>
      <c r="SKK113" s="356"/>
      <c r="SKL113" s="356"/>
      <c r="SKM113" s="356"/>
      <c r="SKN113" s="356"/>
      <c r="SKO113" s="356"/>
      <c r="SKP113" s="356"/>
      <c r="SKQ113" s="356"/>
      <c r="SKR113" s="356"/>
      <c r="SKS113" s="356"/>
      <c r="SKT113" s="356"/>
      <c r="SKU113" s="356"/>
      <c r="SKV113" s="356"/>
      <c r="SKW113" s="356"/>
      <c r="SKX113" s="356"/>
      <c r="SKY113" s="356"/>
      <c r="SKZ113" s="356"/>
      <c r="SLA113" s="356"/>
      <c r="SLB113" s="356"/>
      <c r="SLC113" s="356"/>
      <c r="SLD113" s="356"/>
      <c r="SLE113" s="356"/>
      <c r="SLF113" s="356"/>
      <c r="SLG113" s="356"/>
      <c r="SLH113" s="356"/>
      <c r="SLI113" s="356"/>
      <c r="SLJ113" s="356"/>
      <c r="SLK113" s="356"/>
      <c r="SLL113" s="356"/>
      <c r="SLM113" s="356"/>
      <c r="SLN113" s="356"/>
      <c r="SLO113" s="356"/>
      <c r="SLP113" s="356"/>
      <c r="SLQ113" s="356"/>
      <c r="SLR113" s="356"/>
      <c r="SLS113" s="356"/>
      <c r="SLT113" s="356"/>
      <c r="SLU113" s="356"/>
      <c r="SLV113" s="356"/>
      <c r="SLW113" s="356"/>
      <c r="SLX113" s="356"/>
      <c r="SLY113" s="356"/>
      <c r="SLZ113" s="356"/>
      <c r="SMA113" s="356"/>
      <c r="SMB113" s="356"/>
      <c r="SMC113" s="356"/>
      <c r="SMD113" s="356"/>
      <c r="SME113" s="356"/>
      <c r="SMF113" s="356"/>
      <c r="SMG113" s="356"/>
      <c r="SMH113" s="356"/>
      <c r="SMI113" s="356"/>
      <c r="SMJ113" s="356"/>
      <c r="SMK113" s="356"/>
      <c r="SML113" s="356"/>
      <c r="SMM113" s="356"/>
      <c r="SMN113" s="356"/>
      <c r="SMO113" s="356"/>
      <c r="SMP113" s="356"/>
      <c r="SMQ113" s="356"/>
      <c r="SMR113" s="356"/>
      <c r="SMS113" s="356"/>
      <c r="SMT113" s="356"/>
      <c r="SMU113" s="356"/>
      <c r="SMV113" s="356"/>
      <c r="SMW113" s="356"/>
      <c r="SMX113" s="356"/>
      <c r="SMY113" s="356"/>
      <c r="SMZ113" s="356"/>
      <c r="SNA113" s="356"/>
      <c r="SNB113" s="356"/>
      <c r="SNC113" s="356"/>
      <c r="SND113" s="356"/>
      <c r="SNE113" s="356"/>
      <c r="SNF113" s="356"/>
      <c r="SNG113" s="356"/>
      <c r="SNH113" s="356"/>
      <c r="SNI113" s="356"/>
      <c r="SNJ113" s="356"/>
      <c r="SNK113" s="356"/>
      <c r="SNL113" s="356"/>
      <c r="SNM113" s="356"/>
      <c r="SNN113" s="356"/>
      <c r="SNO113" s="356"/>
      <c r="SNP113" s="356"/>
      <c r="SNQ113" s="356"/>
      <c r="SNR113" s="356"/>
      <c r="SNS113" s="356"/>
      <c r="SNT113" s="356"/>
      <c r="SNU113" s="356"/>
      <c r="SNV113" s="356"/>
      <c r="SNW113" s="356"/>
      <c r="SNX113" s="356"/>
      <c r="SNY113" s="356"/>
      <c r="SNZ113" s="356"/>
      <c r="SOA113" s="356"/>
      <c r="SOB113" s="356"/>
      <c r="SOC113" s="356"/>
      <c r="SOD113" s="356"/>
      <c r="SOE113" s="356"/>
      <c r="SOF113" s="356"/>
      <c r="SOG113" s="356"/>
      <c r="SOH113" s="356"/>
      <c r="SOI113" s="356"/>
      <c r="SOJ113" s="356"/>
      <c r="SOK113" s="356"/>
      <c r="SOL113" s="356"/>
      <c r="SOM113" s="356"/>
      <c r="SON113" s="356"/>
      <c r="SOO113" s="356"/>
      <c r="SOP113" s="356"/>
      <c r="SOQ113" s="356"/>
      <c r="SOR113" s="356"/>
      <c r="SOS113" s="356"/>
      <c r="SOT113" s="356"/>
      <c r="SOU113" s="356"/>
      <c r="SOV113" s="356"/>
      <c r="SOW113" s="356"/>
      <c r="SOX113" s="356"/>
      <c r="SOY113" s="356"/>
      <c r="SOZ113" s="356"/>
      <c r="SPA113" s="356"/>
      <c r="SPB113" s="356"/>
      <c r="SPC113" s="356"/>
      <c r="SPD113" s="356"/>
      <c r="SPE113" s="356"/>
      <c r="SPF113" s="356"/>
      <c r="SPG113" s="356"/>
      <c r="SPH113" s="356"/>
      <c r="SPI113" s="356"/>
      <c r="SPJ113" s="356"/>
      <c r="SPK113" s="356"/>
      <c r="SPL113" s="356"/>
      <c r="SPM113" s="356"/>
      <c r="SPN113" s="356"/>
      <c r="SPO113" s="356"/>
      <c r="SPP113" s="356"/>
      <c r="SPQ113" s="356"/>
      <c r="SPR113" s="356"/>
      <c r="SPS113" s="356"/>
      <c r="SPT113" s="356"/>
      <c r="SPU113" s="356"/>
      <c r="SPV113" s="356"/>
      <c r="SPW113" s="356"/>
      <c r="SPX113" s="356"/>
      <c r="SPY113" s="356"/>
      <c r="SPZ113" s="356"/>
      <c r="SQA113" s="356"/>
      <c r="SQB113" s="356"/>
      <c r="SQC113" s="356"/>
      <c r="SQD113" s="356"/>
      <c r="SQE113" s="356"/>
      <c r="SQF113" s="356"/>
      <c r="SQG113" s="356"/>
      <c r="SQH113" s="356"/>
      <c r="SQI113" s="356"/>
      <c r="SQJ113" s="356"/>
      <c r="SQK113" s="356"/>
      <c r="SQL113" s="356"/>
      <c r="SQM113" s="356"/>
      <c r="SQN113" s="356"/>
      <c r="SQO113" s="356"/>
      <c r="SQP113" s="356"/>
      <c r="SQQ113" s="356"/>
      <c r="SQR113" s="356"/>
      <c r="SQS113" s="356"/>
      <c r="SQT113" s="356"/>
      <c r="SQU113" s="356"/>
      <c r="SQV113" s="356"/>
      <c r="SQW113" s="356"/>
      <c r="SQX113" s="356"/>
      <c r="SQY113" s="356"/>
      <c r="SQZ113" s="356"/>
      <c r="SRA113" s="356"/>
      <c r="SRB113" s="356"/>
      <c r="SRC113" s="356"/>
      <c r="SRD113" s="356"/>
      <c r="SRE113" s="356"/>
      <c r="SRF113" s="356"/>
      <c r="SRG113" s="356"/>
      <c r="SRH113" s="356"/>
      <c r="SRI113" s="356"/>
      <c r="SRJ113" s="356"/>
      <c r="SRK113" s="356"/>
      <c r="SRL113" s="356"/>
      <c r="SRM113" s="356"/>
      <c r="SRN113" s="356"/>
      <c r="SRO113" s="356"/>
      <c r="SRP113" s="356"/>
      <c r="SRQ113" s="356"/>
      <c r="SRR113" s="356"/>
      <c r="SRS113" s="356"/>
      <c r="SRT113" s="356"/>
      <c r="SRU113" s="356"/>
      <c r="SRV113" s="356"/>
      <c r="SRW113" s="356"/>
      <c r="SRX113" s="356"/>
      <c r="SRY113" s="356"/>
      <c r="SRZ113" s="356"/>
      <c r="SSA113" s="356"/>
      <c r="SSB113" s="356"/>
      <c r="SSC113" s="356"/>
      <c r="SSD113" s="356"/>
      <c r="SSE113" s="356"/>
      <c r="SSF113" s="356"/>
      <c r="SSG113" s="356"/>
      <c r="SSH113" s="356"/>
      <c r="SSI113" s="356"/>
      <c r="SSJ113" s="356"/>
      <c r="SSK113" s="356"/>
      <c r="SSL113" s="356"/>
      <c r="SSM113" s="356"/>
      <c r="SSN113" s="356"/>
      <c r="SSO113" s="356"/>
      <c r="SSP113" s="356"/>
      <c r="SSQ113" s="356"/>
      <c r="SSR113" s="356"/>
      <c r="SSS113" s="356"/>
      <c r="SST113" s="356"/>
      <c r="SSU113" s="356"/>
      <c r="SSV113" s="356"/>
      <c r="SSW113" s="356"/>
      <c r="SSX113" s="356"/>
      <c r="SSY113" s="356"/>
      <c r="SSZ113" s="356"/>
      <c r="STA113" s="356"/>
      <c r="STB113" s="356"/>
      <c r="STC113" s="356"/>
      <c r="STD113" s="356"/>
      <c r="STE113" s="356"/>
      <c r="STF113" s="356"/>
      <c r="STG113" s="356"/>
      <c r="STH113" s="356"/>
      <c r="STI113" s="356"/>
      <c r="STJ113" s="356"/>
      <c r="STK113" s="356"/>
      <c r="STL113" s="356"/>
      <c r="STM113" s="356"/>
      <c r="STN113" s="356"/>
      <c r="STO113" s="356"/>
      <c r="STP113" s="356"/>
      <c r="STQ113" s="356"/>
      <c r="STR113" s="356"/>
      <c r="STS113" s="356"/>
      <c r="STT113" s="356"/>
      <c r="STU113" s="356"/>
      <c r="STV113" s="356"/>
      <c r="STW113" s="356"/>
      <c r="STX113" s="356"/>
      <c r="STY113" s="356"/>
      <c r="STZ113" s="356"/>
      <c r="SUA113" s="356"/>
      <c r="SUB113" s="356"/>
      <c r="SUC113" s="356"/>
      <c r="SUD113" s="356"/>
      <c r="SUE113" s="356"/>
      <c r="SUF113" s="356"/>
      <c r="SUG113" s="356"/>
      <c r="SUH113" s="356"/>
      <c r="SUI113" s="356"/>
      <c r="SUJ113" s="356"/>
      <c r="SUK113" s="356"/>
      <c r="SUL113" s="356"/>
      <c r="SUM113" s="356"/>
      <c r="SUN113" s="356"/>
      <c r="SUO113" s="356"/>
      <c r="SUP113" s="356"/>
      <c r="SUQ113" s="356"/>
      <c r="SUR113" s="356"/>
      <c r="SUS113" s="356"/>
      <c r="SUT113" s="356"/>
      <c r="SUU113" s="356"/>
      <c r="SUV113" s="356"/>
      <c r="SUW113" s="356"/>
      <c r="SUX113" s="356"/>
      <c r="SUY113" s="356"/>
      <c r="SUZ113" s="356"/>
      <c r="SVA113" s="356"/>
      <c r="SVB113" s="356"/>
      <c r="SVC113" s="356"/>
      <c r="SVD113" s="356"/>
      <c r="SVE113" s="356"/>
      <c r="SVF113" s="356"/>
      <c r="SVG113" s="356"/>
      <c r="SVH113" s="356"/>
      <c r="SVI113" s="356"/>
      <c r="SVJ113" s="356"/>
      <c r="SVK113" s="356"/>
      <c r="SVL113" s="356"/>
      <c r="SVM113" s="356"/>
      <c r="SVN113" s="356"/>
      <c r="SVO113" s="356"/>
      <c r="SVP113" s="356"/>
      <c r="SVQ113" s="356"/>
      <c r="SVR113" s="356"/>
      <c r="SVS113" s="356"/>
      <c r="SVT113" s="356"/>
      <c r="SVU113" s="356"/>
      <c r="SVV113" s="356"/>
      <c r="SVW113" s="356"/>
      <c r="SVX113" s="356"/>
      <c r="SVY113" s="356"/>
      <c r="SVZ113" s="356"/>
      <c r="SWA113" s="356"/>
      <c r="SWB113" s="356"/>
      <c r="SWC113" s="356"/>
      <c r="SWD113" s="356"/>
      <c r="SWE113" s="356"/>
      <c r="SWF113" s="356"/>
      <c r="SWG113" s="356"/>
      <c r="SWH113" s="356"/>
      <c r="SWI113" s="356"/>
      <c r="SWJ113" s="356"/>
      <c r="SWK113" s="356"/>
      <c r="SWL113" s="356"/>
      <c r="SWM113" s="356"/>
      <c r="SWN113" s="356"/>
      <c r="SWO113" s="356"/>
      <c r="SWP113" s="356"/>
      <c r="SWQ113" s="356"/>
      <c r="SWR113" s="356"/>
      <c r="SWS113" s="356"/>
      <c r="SWT113" s="356"/>
      <c r="SWU113" s="356"/>
      <c r="SWV113" s="356"/>
      <c r="SWW113" s="356"/>
      <c r="SWX113" s="356"/>
      <c r="SWY113" s="356"/>
      <c r="SWZ113" s="356"/>
      <c r="SXA113" s="356"/>
      <c r="SXB113" s="356"/>
      <c r="SXC113" s="356"/>
      <c r="SXD113" s="356"/>
      <c r="SXE113" s="356"/>
      <c r="SXF113" s="356"/>
      <c r="SXG113" s="356"/>
      <c r="SXH113" s="356"/>
      <c r="SXI113" s="356"/>
      <c r="SXJ113" s="356"/>
      <c r="SXK113" s="356"/>
      <c r="SXL113" s="356"/>
      <c r="SXM113" s="356"/>
      <c r="SXN113" s="356"/>
      <c r="SXO113" s="356"/>
      <c r="SXP113" s="356"/>
      <c r="SXQ113" s="356"/>
      <c r="SXR113" s="356"/>
      <c r="SXS113" s="356"/>
      <c r="SXT113" s="356"/>
      <c r="SXU113" s="356"/>
      <c r="SXV113" s="356"/>
      <c r="SXW113" s="356"/>
      <c r="SXX113" s="356"/>
      <c r="SXY113" s="356"/>
      <c r="SXZ113" s="356"/>
      <c r="SYA113" s="356"/>
      <c r="SYB113" s="356"/>
      <c r="SYC113" s="356"/>
      <c r="SYD113" s="356"/>
      <c r="SYE113" s="356"/>
      <c r="SYF113" s="356"/>
      <c r="SYG113" s="356"/>
      <c r="SYH113" s="356"/>
      <c r="SYI113" s="356"/>
      <c r="SYJ113" s="356"/>
      <c r="SYK113" s="356"/>
      <c r="SYL113" s="356"/>
      <c r="SYM113" s="356"/>
      <c r="SYN113" s="356"/>
      <c r="SYO113" s="356"/>
      <c r="SYP113" s="356"/>
      <c r="SYQ113" s="356"/>
      <c r="SYR113" s="356"/>
      <c r="SYS113" s="356"/>
      <c r="SYT113" s="356"/>
      <c r="SYU113" s="356"/>
      <c r="SYV113" s="356"/>
      <c r="SYW113" s="356"/>
      <c r="SYX113" s="356"/>
      <c r="SYY113" s="356"/>
      <c r="SYZ113" s="356"/>
      <c r="SZA113" s="356"/>
      <c r="SZB113" s="356"/>
      <c r="SZC113" s="356"/>
      <c r="SZD113" s="356"/>
      <c r="SZE113" s="356"/>
      <c r="SZF113" s="356"/>
      <c r="SZG113" s="356"/>
      <c r="SZH113" s="356"/>
      <c r="SZI113" s="356"/>
      <c r="SZJ113" s="356"/>
      <c r="SZK113" s="356"/>
      <c r="SZL113" s="356"/>
      <c r="SZM113" s="356"/>
      <c r="SZN113" s="356"/>
      <c r="SZO113" s="356"/>
      <c r="SZP113" s="356"/>
      <c r="SZQ113" s="356"/>
      <c r="SZR113" s="356"/>
      <c r="SZS113" s="356"/>
      <c r="SZT113" s="356"/>
      <c r="SZU113" s="356"/>
      <c r="SZV113" s="356"/>
      <c r="SZW113" s="356"/>
      <c r="SZX113" s="356"/>
      <c r="SZY113" s="356"/>
      <c r="SZZ113" s="356"/>
      <c r="TAA113" s="356"/>
      <c r="TAB113" s="356"/>
      <c r="TAC113" s="356"/>
      <c r="TAD113" s="356"/>
      <c r="TAE113" s="356"/>
      <c r="TAF113" s="356"/>
      <c r="TAG113" s="356"/>
      <c r="TAH113" s="356"/>
      <c r="TAI113" s="356"/>
      <c r="TAJ113" s="356"/>
      <c r="TAK113" s="356"/>
      <c r="TAL113" s="356"/>
      <c r="TAM113" s="356"/>
      <c r="TAN113" s="356"/>
      <c r="TAO113" s="356"/>
      <c r="TAP113" s="356"/>
      <c r="TAQ113" s="356"/>
      <c r="TAR113" s="356"/>
      <c r="TAS113" s="356"/>
      <c r="TAT113" s="356"/>
      <c r="TAU113" s="356"/>
      <c r="TAV113" s="356"/>
      <c r="TAW113" s="356"/>
      <c r="TAX113" s="356"/>
      <c r="TAY113" s="356"/>
      <c r="TAZ113" s="356"/>
      <c r="TBA113" s="356"/>
      <c r="TBB113" s="356"/>
      <c r="TBC113" s="356"/>
      <c r="TBD113" s="356"/>
      <c r="TBE113" s="356"/>
      <c r="TBF113" s="356"/>
      <c r="TBG113" s="356"/>
      <c r="TBH113" s="356"/>
      <c r="TBI113" s="356"/>
      <c r="TBJ113" s="356"/>
      <c r="TBK113" s="356"/>
      <c r="TBL113" s="356"/>
      <c r="TBM113" s="356"/>
      <c r="TBN113" s="356"/>
      <c r="TBO113" s="356"/>
      <c r="TBP113" s="356"/>
      <c r="TBQ113" s="356"/>
      <c r="TBR113" s="356"/>
      <c r="TBS113" s="356"/>
      <c r="TBT113" s="356"/>
      <c r="TBU113" s="356"/>
      <c r="TBV113" s="356"/>
      <c r="TBW113" s="356"/>
      <c r="TBX113" s="356"/>
      <c r="TBY113" s="356"/>
      <c r="TBZ113" s="356"/>
      <c r="TCA113" s="356"/>
      <c r="TCB113" s="356"/>
      <c r="TCC113" s="356"/>
      <c r="TCD113" s="356"/>
      <c r="TCE113" s="356"/>
      <c r="TCF113" s="356"/>
      <c r="TCG113" s="356"/>
      <c r="TCH113" s="356"/>
      <c r="TCI113" s="356"/>
      <c r="TCJ113" s="356"/>
      <c r="TCK113" s="356"/>
      <c r="TCL113" s="356"/>
      <c r="TCM113" s="356"/>
      <c r="TCN113" s="356"/>
      <c r="TCO113" s="356"/>
      <c r="TCP113" s="356"/>
      <c r="TCQ113" s="356"/>
      <c r="TCR113" s="356"/>
      <c r="TCS113" s="356"/>
      <c r="TCT113" s="356"/>
      <c r="TCU113" s="356"/>
      <c r="TCV113" s="356"/>
      <c r="TCW113" s="356"/>
      <c r="TCX113" s="356"/>
      <c r="TCY113" s="356"/>
      <c r="TCZ113" s="356"/>
      <c r="TDA113" s="356"/>
      <c r="TDB113" s="356"/>
      <c r="TDC113" s="356"/>
      <c r="TDD113" s="356"/>
      <c r="TDE113" s="356"/>
      <c r="TDF113" s="356"/>
      <c r="TDG113" s="356"/>
      <c r="TDH113" s="356"/>
      <c r="TDI113" s="356"/>
      <c r="TDJ113" s="356"/>
      <c r="TDK113" s="356"/>
      <c r="TDL113" s="356"/>
      <c r="TDM113" s="356"/>
      <c r="TDN113" s="356"/>
      <c r="TDO113" s="356"/>
      <c r="TDP113" s="356"/>
      <c r="TDQ113" s="356"/>
      <c r="TDR113" s="356"/>
      <c r="TDS113" s="356"/>
      <c r="TDT113" s="356"/>
      <c r="TDU113" s="356"/>
      <c r="TDV113" s="356"/>
      <c r="TDW113" s="356"/>
      <c r="TDX113" s="356"/>
      <c r="TDY113" s="356"/>
      <c r="TDZ113" s="356"/>
      <c r="TEA113" s="356"/>
      <c r="TEB113" s="356"/>
      <c r="TEC113" s="356"/>
      <c r="TED113" s="356"/>
      <c r="TEE113" s="356"/>
      <c r="TEF113" s="356"/>
      <c r="TEG113" s="356"/>
      <c r="TEH113" s="356"/>
      <c r="TEI113" s="356"/>
      <c r="TEJ113" s="356"/>
      <c r="TEK113" s="356"/>
      <c r="TEL113" s="356"/>
      <c r="TEM113" s="356"/>
      <c r="TEN113" s="356"/>
      <c r="TEO113" s="356"/>
      <c r="TEP113" s="356"/>
      <c r="TEQ113" s="356"/>
      <c r="TER113" s="356"/>
      <c r="TES113" s="356"/>
      <c r="TET113" s="356"/>
      <c r="TEU113" s="356"/>
      <c r="TEV113" s="356"/>
      <c r="TEW113" s="356"/>
      <c r="TEX113" s="356"/>
      <c r="TEY113" s="356"/>
      <c r="TEZ113" s="356"/>
      <c r="TFA113" s="356"/>
      <c r="TFB113" s="356"/>
      <c r="TFC113" s="356"/>
      <c r="TFD113" s="356"/>
      <c r="TFE113" s="356"/>
      <c r="TFF113" s="356"/>
      <c r="TFG113" s="356"/>
      <c r="TFH113" s="356"/>
      <c r="TFI113" s="356"/>
      <c r="TFJ113" s="356"/>
      <c r="TFK113" s="356"/>
      <c r="TFL113" s="356"/>
      <c r="TFM113" s="356"/>
      <c r="TFN113" s="356"/>
      <c r="TFO113" s="356"/>
      <c r="TFP113" s="356"/>
      <c r="TFQ113" s="356"/>
      <c r="TFR113" s="356"/>
      <c r="TFS113" s="356"/>
      <c r="TFT113" s="356"/>
      <c r="TFU113" s="356"/>
      <c r="TFV113" s="356"/>
      <c r="TFW113" s="356"/>
      <c r="TFX113" s="356"/>
      <c r="TFY113" s="356"/>
      <c r="TFZ113" s="356"/>
      <c r="TGA113" s="356"/>
      <c r="TGB113" s="356"/>
      <c r="TGC113" s="356"/>
      <c r="TGD113" s="356"/>
      <c r="TGE113" s="356"/>
      <c r="TGF113" s="356"/>
      <c r="TGG113" s="356"/>
      <c r="TGH113" s="356"/>
      <c r="TGI113" s="356"/>
      <c r="TGJ113" s="356"/>
      <c r="TGK113" s="356"/>
      <c r="TGL113" s="356"/>
      <c r="TGM113" s="356"/>
      <c r="TGN113" s="356"/>
      <c r="TGO113" s="356"/>
      <c r="TGP113" s="356"/>
      <c r="TGQ113" s="356"/>
      <c r="TGR113" s="356"/>
      <c r="TGS113" s="356"/>
      <c r="TGT113" s="356"/>
      <c r="TGU113" s="356"/>
      <c r="TGV113" s="356"/>
      <c r="TGW113" s="356"/>
      <c r="TGX113" s="356"/>
      <c r="TGY113" s="356"/>
      <c r="TGZ113" s="356"/>
      <c r="THA113" s="356"/>
      <c r="THB113" s="356"/>
      <c r="THC113" s="356"/>
      <c r="THD113" s="356"/>
      <c r="THE113" s="356"/>
      <c r="THF113" s="356"/>
      <c r="THG113" s="356"/>
      <c r="THH113" s="356"/>
      <c r="THI113" s="356"/>
      <c r="THJ113" s="356"/>
      <c r="THK113" s="356"/>
      <c r="THL113" s="356"/>
      <c r="THM113" s="356"/>
      <c r="THN113" s="356"/>
      <c r="THO113" s="356"/>
      <c r="THP113" s="356"/>
      <c r="THQ113" s="356"/>
      <c r="THR113" s="356"/>
      <c r="THS113" s="356"/>
      <c r="THT113" s="356"/>
      <c r="THU113" s="356"/>
      <c r="THV113" s="356"/>
      <c r="THW113" s="356"/>
      <c r="THX113" s="356"/>
      <c r="THY113" s="356"/>
      <c r="THZ113" s="356"/>
      <c r="TIA113" s="356"/>
      <c r="TIB113" s="356"/>
      <c r="TIC113" s="356"/>
      <c r="TID113" s="356"/>
      <c r="TIE113" s="356"/>
      <c r="TIF113" s="356"/>
      <c r="TIG113" s="356"/>
      <c r="TIH113" s="356"/>
      <c r="TII113" s="356"/>
      <c r="TIJ113" s="356"/>
      <c r="TIK113" s="356"/>
      <c r="TIL113" s="356"/>
      <c r="TIM113" s="356"/>
      <c r="TIN113" s="356"/>
      <c r="TIO113" s="356"/>
      <c r="TIP113" s="356"/>
      <c r="TIQ113" s="356"/>
      <c r="TIR113" s="356"/>
      <c r="TIS113" s="356"/>
      <c r="TIT113" s="356"/>
      <c r="TIU113" s="356"/>
      <c r="TIV113" s="356"/>
      <c r="TIW113" s="356"/>
      <c r="TIX113" s="356"/>
      <c r="TIY113" s="356"/>
      <c r="TIZ113" s="356"/>
      <c r="TJA113" s="356"/>
      <c r="TJB113" s="356"/>
      <c r="TJC113" s="356"/>
      <c r="TJD113" s="356"/>
      <c r="TJE113" s="356"/>
      <c r="TJF113" s="356"/>
      <c r="TJG113" s="356"/>
      <c r="TJH113" s="356"/>
      <c r="TJI113" s="356"/>
      <c r="TJJ113" s="356"/>
      <c r="TJK113" s="356"/>
      <c r="TJL113" s="356"/>
      <c r="TJM113" s="356"/>
      <c r="TJN113" s="356"/>
      <c r="TJO113" s="356"/>
      <c r="TJP113" s="356"/>
      <c r="TJQ113" s="356"/>
      <c r="TJR113" s="356"/>
      <c r="TJS113" s="356"/>
      <c r="TJT113" s="356"/>
      <c r="TJU113" s="356"/>
      <c r="TJV113" s="356"/>
      <c r="TJW113" s="356"/>
      <c r="TJX113" s="356"/>
      <c r="TJY113" s="356"/>
      <c r="TJZ113" s="356"/>
      <c r="TKA113" s="356"/>
      <c r="TKB113" s="356"/>
      <c r="TKC113" s="356"/>
      <c r="TKD113" s="356"/>
      <c r="TKE113" s="356"/>
      <c r="TKF113" s="356"/>
      <c r="TKG113" s="356"/>
      <c r="TKH113" s="356"/>
      <c r="TKI113" s="356"/>
      <c r="TKJ113" s="356"/>
      <c r="TKK113" s="356"/>
      <c r="TKL113" s="356"/>
      <c r="TKM113" s="356"/>
      <c r="TKN113" s="356"/>
      <c r="TKO113" s="356"/>
      <c r="TKP113" s="356"/>
      <c r="TKQ113" s="356"/>
      <c r="TKR113" s="356"/>
      <c r="TKS113" s="356"/>
      <c r="TKT113" s="356"/>
      <c r="TKU113" s="356"/>
      <c r="TKV113" s="356"/>
      <c r="TKW113" s="356"/>
      <c r="TKX113" s="356"/>
      <c r="TKY113" s="356"/>
      <c r="TKZ113" s="356"/>
      <c r="TLA113" s="356"/>
      <c r="TLB113" s="356"/>
      <c r="TLC113" s="356"/>
      <c r="TLD113" s="356"/>
      <c r="TLE113" s="356"/>
      <c r="TLF113" s="356"/>
      <c r="TLG113" s="356"/>
      <c r="TLH113" s="356"/>
      <c r="TLI113" s="356"/>
      <c r="TLJ113" s="356"/>
      <c r="TLK113" s="356"/>
      <c r="TLL113" s="356"/>
      <c r="TLM113" s="356"/>
      <c r="TLN113" s="356"/>
      <c r="TLO113" s="356"/>
      <c r="TLP113" s="356"/>
      <c r="TLQ113" s="356"/>
      <c r="TLR113" s="356"/>
      <c r="TLS113" s="356"/>
      <c r="TLT113" s="356"/>
      <c r="TLU113" s="356"/>
      <c r="TLV113" s="356"/>
      <c r="TLW113" s="356"/>
      <c r="TLX113" s="356"/>
      <c r="TLY113" s="356"/>
      <c r="TLZ113" s="356"/>
      <c r="TMA113" s="356"/>
      <c r="TMB113" s="356"/>
      <c r="TMC113" s="356"/>
      <c r="TMD113" s="356"/>
      <c r="TME113" s="356"/>
      <c r="TMF113" s="356"/>
      <c r="TMG113" s="356"/>
      <c r="TMH113" s="356"/>
      <c r="TMI113" s="356"/>
      <c r="TMJ113" s="356"/>
      <c r="TMK113" s="356"/>
      <c r="TML113" s="356"/>
      <c r="TMM113" s="356"/>
      <c r="TMN113" s="356"/>
      <c r="TMO113" s="356"/>
      <c r="TMP113" s="356"/>
      <c r="TMQ113" s="356"/>
      <c r="TMR113" s="356"/>
      <c r="TMS113" s="356"/>
      <c r="TMT113" s="356"/>
      <c r="TMU113" s="356"/>
      <c r="TMV113" s="356"/>
      <c r="TMW113" s="356"/>
      <c r="TMX113" s="356"/>
      <c r="TMY113" s="356"/>
      <c r="TMZ113" s="356"/>
      <c r="TNA113" s="356"/>
      <c r="TNB113" s="356"/>
      <c r="TNC113" s="356"/>
      <c r="TND113" s="356"/>
      <c r="TNE113" s="356"/>
      <c r="TNF113" s="356"/>
      <c r="TNG113" s="356"/>
      <c r="TNH113" s="356"/>
      <c r="TNI113" s="356"/>
      <c r="TNJ113" s="356"/>
      <c r="TNK113" s="356"/>
      <c r="TNL113" s="356"/>
      <c r="TNM113" s="356"/>
      <c r="TNN113" s="356"/>
      <c r="TNO113" s="356"/>
      <c r="TNP113" s="356"/>
      <c r="TNQ113" s="356"/>
      <c r="TNR113" s="356"/>
      <c r="TNS113" s="356"/>
      <c r="TNT113" s="356"/>
      <c r="TNU113" s="356"/>
      <c r="TNV113" s="356"/>
      <c r="TNW113" s="356"/>
      <c r="TNX113" s="356"/>
      <c r="TNY113" s="356"/>
      <c r="TNZ113" s="356"/>
      <c r="TOA113" s="356"/>
      <c r="TOB113" s="356"/>
      <c r="TOC113" s="356"/>
      <c r="TOD113" s="356"/>
      <c r="TOE113" s="356"/>
      <c r="TOF113" s="356"/>
      <c r="TOG113" s="356"/>
      <c r="TOH113" s="356"/>
      <c r="TOI113" s="356"/>
      <c r="TOJ113" s="356"/>
      <c r="TOK113" s="356"/>
      <c r="TOL113" s="356"/>
      <c r="TOM113" s="356"/>
      <c r="TON113" s="356"/>
      <c r="TOO113" s="356"/>
      <c r="TOP113" s="356"/>
      <c r="TOQ113" s="356"/>
      <c r="TOR113" s="356"/>
      <c r="TOS113" s="356"/>
      <c r="TOT113" s="356"/>
      <c r="TOU113" s="356"/>
      <c r="TOV113" s="356"/>
      <c r="TOW113" s="356"/>
      <c r="TOX113" s="356"/>
      <c r="TOY113" s="356"/>
      <c r="TOZ113" s="356"/>
      <c r="TPA113" s="356"/>
      <c r="TPB113" s="356"/>
      <c r="TPC113" s="356"/>
      <c r="TPD113" s="356"/>
      <c r="TPE113" s="356"/>
      <c r="TPF113" s="356"/>
      <c r="TPG113" s="356"/>
      <c r="TPH113" s="356"/>
      <c r="TPI113" s="356"/>
      <c r="TPJ113" s="356"/>
      <c r="TPK113" s="356"/>
      <c r="TPL113" s="356"/>
      <c r="TPM113" s="356"/>
      <c r="TPN113" s="356"/>
      <c r="TPO113" s="356"/>
      <c r="TPP113" s="356"/>
      <c r="TPQ113" s="356"/>
      <c r="TPR113" s="356"/>
      <c r="TPS113" s="356"/>
      <c r="TPT113" s="356"/>
      <c r="TPU113" s="356"/>
      <c r="TPV113" s="356"/>
      <c r="TPW113" s="356"/>
      <c r="TPX113" s="356"/>
      <c r="TPY113" s="356"/>
      <c r="TPZ113" s="356"/>
      <c r="TQA113" s="356"/>
      <c r="TQB113" s="356"/>
      <c r="TQC113" s="356"/>
      <c r="TQD113" s="356"/>
      <c r="TQE113" s="356"/>
      <c r="TQF113" s="356"/>
      <c r="TQG113" s="356"/>
      <c r="TQH113" s="356"/>
      <c r="TQI113" s="356"/>
      <c r="TQJ113" s="356"/>
      <c r="TQK113" s="356"/>
      <c r="TQL113" s="356"/>
      <c r="TQM113" s="356"/>
      <c r="TQN113" s="356"/>
      <c r="TQO113" s="356"/>
      <c r="TQP113" s="356"/>
      <c r="TQQ113" s="356"/>
      <c r="TQR113" s="356"/>
      <c r="TQS113" s="356"/>
      <c r="TQT113" s="356"/>
      <c r="TQU113" s="356"/>
      <c r="TQV113" s="356"/>
      <c r="TQW113" s="356"/>
      <c r="TQX113" s="356"/>
      <c r="TQY113" s="356"/>
      <c r="TQZ113" s="356"/>
      <c r="TRA113" s="356"/>
      <c r="TRB113" s="356"/>
      <c r="TRC113" s="356"/>
      <c r="TRD113" s="356"/>
      <c r="TRE113" s="356"/>
      <c r="TRF113" s="356"/>
      <c r="TRG113" s="356"/>
      <c r="TRH113" s="356"/>
      <c r="TRI113" s="356"/>
      <c r="TRJ113" s="356"/>
      <c r="TRK113" s="356"/>
      <c r="TRL113" s="356"/>
      <c r="TRM113" s="356"/>
      <c r="TRN113" s="356"/>
      <c r="TRO113" s="356"/>
      <c r="TRP113" s="356"/>
      <c r="TRQ113" s="356"/>
      <c r="TRR113" s="356"/>
      <c r="TRS113" s="356"/>
      <c r="TRT113" s="356"/>
      <c r="TRU113" s="356"/>
      <c r="TRV113" s="356"/>
      <c r="TRW113" s="356"/>
      <c r="TRX113" s="356"/>
      <c r="TRY113" s="356"/>
      <c r="TRZ113" s="356"/>
      <c r="TSA113" s="356"/>
      <c r="TSB113" s="356"/>
      <c r="TSC113" s="356"/>
      <c r="TSD113" s="356"/>
      <c r="TSE113" s="356"/>
      <c r="TSF113" s="356"/>
      <c r="TSG113" s="356"/>
      <c r="TSH113" s="356"/>
      <c r="TSI113" s="356"/>
      <c r="TSJ113" s="356"/>
      <c r="TSK113" s="356"/>
      <c r="TSL113" s="356"/>
      <c r="TSM113" s="356"/>
      <c r="TSN113" s="356"/>
      <c r="TSO113" s="356"/>
      <c r="TSP113" s="356"/>
      <c r="TSQ113" s="356"/>
      <c r="TSR113" s="356"/>
      <c r="TSS113" s="356"/>
      <c r="TST113" s="356"/>
      <c r="TSU113" s="356"/>
      <c r="TSV113" s="356"/>
      <c r="TSW113" s="356"/>
      <c r="TSX113" s="356"/>
      <c r="TSY113" s="356"/>
      <c r="TSZ113" s="356"/>
      <c r="TTA113" s="356"/>
      <c r="TTB113" s="356"/>
      <c r="TTC113" s="356"/>
      <c r="TTD113" s="356"/>
      <c r="TTE113" s="356"/>
      <c r="TTF113" s="356"/>
      <c r="TTG113" s="356"/>
      <c r="TTH113" s="356"/>
      <c r="TTI113" s="356"/>
      <c r="TTJ113" s="356"/>
      <c r="TTK113" s="356"/>
      <c r="TTL113" s="356"/>
      <c r="TTM113" s="356"/>
      <c r="TTN113" s="356"/>
      <c r="TTO113" s="356"/>
      <c r="TTP113" s="356"/>
      <c r="TTQ113" s="356"/>
      <c r="TTR113" s="356"/>
      <c r="TTS113" s="356"/>
      <c r="TTT113" s="356"/>
      <c r="TTU113" s="356"/>
      <c r="TTV113" s="356"/>
      <c r="TTW113" s="356"/>
      <c r="TTX113" s="356"/>
      <c r="TTY113" s="356"/>
      <c r="TTZ113" s="356"/>
      <c r="TUA113" s="356"/>
      <c r="TUB113" s="356"/>
      <c r="TUC113" s="356"/>
      <c r="TUD113" s="356"/>
      <c r="TUE113" s="356"/>
      <c r="TUF113" s="356"/>
      <c r="TUG113" s="356"/>
      <c r="TUH113" s="356"/>
      <c r="TUI113" s="356"/>
      <c r="TUJ113" s="356"/>
      <c r="TUK113" s="356"/>
      <c r="TUL113" s="356"/>
      <c r="TUM113" s="356"/>
      <c r="TUN113" s="356"/>
      <c r="TUO113" s="356"/>
      <c r="TUP113" s="356"/>
      <c r="TUQ113" s="356"/>
      <c r="TUR113" s="356"/>
      <c r="TUS113" s="356"/>
      <c r="TUT113" s="356"/>
      <c r="TUU113" s="356"/>
      <c r="TUV113" s="356"/>
      <c r="TUW113" s="356"/>
      <c r="TUX113" s="356"/>
      <c r="TUY113" s="356"/>
      <c r="TUZ113" s="356"/>
      <c r="TVA113" s="356"/>
      <c r="TVB113" s="356"/>
      <c r="TVC113" s="356"/>
      <c r="TVD113" s="356"/>
      <c r="TVE113" s="356"/>
      <c r="TVF113" s="356"/>
      <c r="TVG113" s="356"/>
      <c r="TVH113" s="356"/>
      <c r="TVI113" s="356"/>
      <c r="TVJ113" s="356"/>
      <c r="TVK113" s="356"/>
      <c r="TVL113" s="356"/>
      <c r="TVM113" s="356"/>
      <c r="TVN113" s="356"/>
      <c r="TVO113" s="356"/>
      <c r="TVP113" s="356"/>
      <c r="TVQ113" s="356"/>
      <c r="TVR113" s="356"/>
      <c r="TVS113" s="356"/>
      <c r="TVT113" s="356"/>
      <c r="TVU113" s="356"/>
      <c r="TVV113" s="356"/>
      <c r="TVW113" s="356"/>
      <c r="TVX113" s="356"/>
      <c r="TVY113" s="356"/>
      <c r="TVZ113" s="356"/>
      <c r="TWA113" s="356"/>
      <c r="TWB113" s="356"/>
      <c r="TWC113" s="356"/>
      <c r="TWD113" s="356"/>
      <c r="TWE113" s="356"/>
      <c r="TWF113" s="356"/>
      <c r="TWG113" s="356"/>
      <c r="TWH113" s="356"/>
      <c r="TWI113" s="356"/>
      <c r="TWJ113" s="356"/>
      <c r="TWK113" s="356"/>
      <c r="TWL113" s="356"/>
      <c r="TWM113" s="356"/>
      <c r="TWN113" s="356"/>
      <c r="TWO113" s="356"/>
      <c r="TWP113" s="356"/>
      <c r="TWQ113" s="356"/>
      <c r="TWR113" s="356"/>
      <c r="TWS113" s="356"/>
      <c r="TWT113" s="356"/>
      <c r="TWU113" s="356"/>
      <c r="TWV113" s="356"/>
      <c r="TWW113" s="356"/>
      <c r="TWX113" s="356"/>
      <c r="TWY113" s="356"/>
      <c r="TWZ113" s="356"/>
      <c r="TXA113" s="356"/>
      <c r="TXB113" s="356"/>
      <c r="TXC113" s="356"/>
      <c r="TXD113" s="356"/>
      <c r="TXE113" s="356"/>
      <c r="TXF113" s="356"/>
      <c r="TXG113" s="356"/>
      <c r="TXH113" s="356"/>
      <c r="TXI113" s="356"/>
      <c r="TXJ113" s="356"/>
      <c r="TXK113" s="356"/>
      <c r="TXL113" s="356"/>
      <c r="TXM113" s="356"/>
      <c r="TXN113" s="356"/>
      <c r="TXO113" s="356"/>
      <c r="TXP113" s="356"/>
      <c r="TXQ113" s="356"/>
      <c r="TXR113" s="356"/>
      <c r="TXS113" s="356"/>
      <c r="TXT113" s="356"/>
      <c r="TXU113" s="356"/>
      <c r="TXV113" s="356"/>
      <c r="TXW113" s="356"/>
      <c r="TXX113" s="356"/>
      <c r="TXY113" s="356"/>
      <c r="TXZ113" s="356"/>
      <c r="TYA113" s="356"/>
      <c r="TYB113" s="356"/>
      <c r="TYC113" s="356"/>
      <c r="TYD113" s="356"/>
      <c r="TYE113" s="356"/>
      <c r="TYF113" s="356"/>
      <c r="TYG113" s="356"/>
      <c r="TYH113" s="356"/>
      <c r="TYI113" s="356"/>
      <c r="TYJ113" s="356"/>
      <c r="TYK113" s="356"/>
      <c r="TYL113" s="356"/>
      <c r="TYM113" s="356"/>
      <c r="TYN113" s="356"/>
      <c r="TYO113" s="356"/>
      <c r="TYP113" s="356"/>
      <c r="TYQ113" s="356"/>
      <c r="TYR113" s="356"/>
      <c r="TYS113" s="356"/>
      <c r="TYT113" s="356"/>
      <c r="TYU113" s="356"/>
      <c r="TYV113" s="356"/>
      <c r="TYW113" s="356"/>
      <c r="TYX113" s="356"/>
      <c r="TYY113" s="356"/>
      <c r="TYZ113" s="356"/>
      <c r="TZA113" s="356"/>
      <c r="TZB113" s="356"/>
      <c r="TZC113" s="356"/>
      <c r="TZD113" s="356"/>
      <c r="TZE113" s="356"/>
      <c r="TZF113" s="356"/>
      <c r="TZG113" s="356"/>
      <c r="TZH113" s="356"/>
      <c r="TZI113" s="356"/>
      <c r="TZJ113" s="356"/>
      <c r="TZK113" s="356"/>
      <c r="TZL113" s="356"/>
      <c r="TZM113" s="356"/>
      <c r="TZN113" s="356"/>
      <c r="TZO113" s="356"/>
      <c r="TZP113" s="356"/>
      <c r="TZQ113" s="356"/>
      <c r="TZR113" s="356"/>
      <c r="TZS113" s="356"/>
      <c r="TZT113" s="356"/>
      <c r="TZU113" s="356"/>
      <c r="TZV113" s="356"/>
      <c r="TZW113" s="356"/>
      <c r="TZX113" s="356"/>
      <c r="TZY113" s="356"/>
      <c r="TZZ113" s="356"/>
      <c r="UAA113" s="356"/>
      <c r="UAB113" s="356"/>
      <c r="UAC113" s="356"/>
      <c r="UAD113" s="356"/>
      <c r="UAE113" s="356"/>
      <c r="UAF113" s="356"/>
      <c r="UAG113" s="356"/>
      <c r="UAH113" s="356"/>
      <c r="UAI113" s="356"/>
      <c r="UAJ113" s="356"/>
      <c r="UAK113" s="356"/>
      <c r="UAL113" s="356"/>
      <c r="UAM113" s="356"/>
      <c r="UAN113" s="356"/>
      <c r="UAO113" s="356"/>
      <c r="UAP113" s="356"/>
      <c r="UAQ113" s="356"/>
      <c r="UAR113" s="356"/>
      <c r="UAS113" s="356"/>
      <c r="UAT113" s="356"/>
      <c r="UAU113" s="356"/>
      <c r="UAV113" s="356"/>
      <c r="UAW113" s="356"/>
      <c r="UAX113" s="356"/>
      <c r="UAY113" s="356"/>
      <c r="UAZ113" s="356"/>
      <c r="UBA113" s="356"/>
      <c r="UBB113" s="356"/>
      <c r="UBC113" s="356"/>
      <c r="UBD113" s="356"/>
      <c r="UBE113" s="356"/>
      <c r="UBF113" s="356"/>
      <c r="UBG113" s="356"/>
      <c r="UBH113" s="356"/>
      <c r="UBI113" s="356"/>
      <c r="UBJ113" s="356"/>
      <c r="UBK113" s="356"/>
      <c r="UBL113" s="356"/>
      <c r="UBM113" s="356"/>
      <c r="UBN113" s="356"/>
      <c r="UBO113" s="356"/>
      <c r="UBP113" s="356"/>
      <c r="UBQ113" s="356"/>
      <c r="UBR113" s="356"/>
      <c r="UBS113" s="356"/>
      <c r="UBT113" s="356"/>
      <c r="UBU113" s="356"/>
      <c r="UBV113" s="356"/>
      <c r="UBW113" s="356"/>
      <c r="UBX113" s="356"/>
      <c r="UBY113" s="356"/>
      <c r="UBZ113" s="356"/>
      <c r="UCA113" s="356"/>
      <c r="UCB113" s="356"/>
      <c r="UCC113" s="356"/>
      <c r="UCD113" s="356"/>
      <c r="UCE113" s="356"/>
      <c r="UCF113" s="356"/>
      <c r="UCG113" s="356"/>
      <c r="UCH113" s="356"/>
      <c r="UCI113" s="356"/>
      <c r="UCJ113" s="356"/>
      <c r="UCK113" s="356"/>
      <c r="UCL113" s="356"/>
      <c r="UCM113" s="356"/>
      <c r="UCN113" s="356"/>
      <c r="UCO113" s="356"/>
      <c r="UCP113" s="356"/>
      <c r="UCQ113" s="356"/>
      <c r="UCR113" s="356"/>
      <c r="UCS113" s="356"/>
      <c r="UCT113" s="356"/>
      <c r="UCU113" s="356"/>
      <c r="UCV113" s="356"/>
      <c r="UCW113" s="356"/>
      <c r="UCX113" s="356"/>
      <c r="UCY113" s="356"/>
      <c r="UCZ113" s="356"/>
      <c r="UDA113" s="356"/>
      <c r="UDB113" s="356"/>
      <c r="UDC113" s="356"/>
      <c r="UDD113" s="356"/>
      <c r="UDE113" s="356"/>
      <c r="UDF113" s="356"/>
      <c r="UDG113" s="356"/>
      <c r="UDH113" s="356"/>
      <c r="UDI113" s="356"/>
      <c r="UDJ113" s="356"/>
      <c r="UDK113" s="356"/>
      <c r="UDL113" s="356"/>
      <c r="UDM113" s="356"/>
      <c r="UDN113" s="356"/>
      <c r="UDO113" s="356"/>
      <c r="UDP113" s="356"/>
      <c r="UDQ113" s="356"/>
      <c r="UDR113" s="356"/>
      <c r="UDS113" s="356"/>
      <c r="UDT113" s="356"/>
      <c r="UDU113" s="356"/>
      <c r="UDV113" s="356"/>
      <c r="UDW113" s="356"/>
      <c r="UDX113" s="356"/>
      <c r="UDY113" s="356"/>
      <c r="UDZ113" s="356"/>
      <c r="UEA113" s="356"/>
      <c r="UEB113" s="356"/>
      <c r="UEC113" s="356"/>
      <c r="UED113" s="356"/>
      <c r="UEE113" s="356"/>
      <c r="UEF113" s="356"/>
      <c r="UEG113" s="356"/>
      <c r="UEH113" s="356"/>
      <c r="UEI113" s="356"/>
      <c r="UEJ113" s="356"/>
      <c r="UEK113" s="356"/>
      <c r="UEL113" s="356"/>
      <c r="UEM113" s="356"/>
      <c r="UEN113" s="356"/>
      <c r="UEO113" s="356"/>
      <c r="UEP113" s="356"/>
      <c r="UEQ113" s="356"/>
      <c r="UER113" s="356"/>
      <c r="UES113" s="356"/>
      <c r="UET113" s="356"/>
      <c r="UEU113" s="356"/>
      <c r="UEV113" s="356"/>
      <c r="UEW113" s="356"/>
      <c r="UEX113" s="356"/>
      <c r="UEY113" s="356"/>
      <c r="UEZ113" s="356"/>
      <c r="UFA113" s="356"/>
      <c r="UFB113" s="356"/>
      <c r="UFC113" s="356"/>
      <c r="UFD113" s="356"/>
      <c r="UFE113" s="356"/>
      <c r="UFF113" s="356"/>
      <c r="UFG113" s="356"/>
      <c r="UFH113" s="356"/>
      <c r="UFI113" s="356"/>
      <c r="UFJ113" s="356"/>
      <c r="UFK113" s="356"/>
      <c r="UFL113" s="356"/>
      <c r="UFM113" s="356"/>
      <c r="UFN113" s="356"/>
      <c r="UFO113" s="356"/>
      <c r="UFP113" s="356"/>
      <c r="UFQ113" s="356"/>
      <c r="UFR113" s="356"/>
      <c r="UFS113" s="356"/>
      <c r="UFT113" s="356"/>
      <c r="UFU113" s="356"/>
      <c r="UFV113" s="356"/>
      <c r="UFW113" s="356"/>
      <c r="UFX113" s="356"/>
      <c r="UFY113" s="356"/>
      <c r="UFZ113" s="356"/>
      <c r="UGA113" s="356"/>
      <c r="UGB113" s="356"/>
      <c r="UGC113" s="356"/>
      <c r="UGD113" s="356"/>
      <c r="UGE113" s="356"/>
      <c r="UGF113" s="356"/>
      <c r="UGG113" s="356"/>
      <c r="UGH113" s="356"/>
      <c r="UGI113" s="356"/>
      <c r="UGJ113" s="356"/>
      <c r="UGK113" s="356"/>
      <c r="UGL113" s="356"/>
      <c r="UGM113" s="356"/>
      <c r="UGN113" s="356"/>
      <c r="UGO113" s="356"/>
      <c r="UGP113" s="356"/>
      <c r="UGQ113" s="356"/>
      <c r="UGR113" s="356"/>
      <c r="UGS113" s="356"/>
      <c r="UGT113" s="356"/>
      <c r="UGU113" s="356"/>
      <c r="UGV113" s="356"/>
      <c r="UGW113" s="356"/>
      <c r="UGX113" s="356"/>
      <c r="UGY113" s="356"/>
      <c r="UGZ113" s="356"/>
      <c r="UHA113" s="356"/>
      <c r="UHB113" s="356"/>
      <c r="UHC113" s="356"/>
      <c r="UHD113" s="356"/>
      <c r="UHE113" s="356"/>
      <c r="UHF113" s="356"/>
      <c r="UHG113" s="356"/>
      <c r="UHH113" s="356"/>
      <c r="UHI113" s="356"/>
      <c r="UHJ113" s="356"/>
      <c r="UHK113" s="356"/>
      <c r="UHL113" s="356"/>
      <c r="UHM113" s="356"/>
      <c r="UHN113" s="356"/>
      <c r="UHO113" s="356"/>
      <c r="UHP113" s="356"/>
      <c r="UHQ113" s="356"/>
      <c r="UHR113" s="356"/>
      <c r="UHS113" s="356"/>
      <c r="UHT113" s="356"/>
      <c r="UHU113" s="356"/>
      <c r="UHV113" s="356"/>
      <c r="UHW113" s="356"/>
      <c r="UHX113" s="356"/>
      <c r="UHY113" s="356"/>
      <c r="UHZ113" s="356"/>
      <c r="UIA113" s="356"/>
      <c r="UIB113" s="356"/>
      <c r="UIC113" s="356"/>
      <c r="UID113" s="356"/>
      <c r="UIE113" s="356"/>
      <c r="UIF113" s="356"/>
      <c r="UIG113" s="356"/>
      <c r="UIH113" s="356"/>
      <c r="UII113" s="356"/>
      <c r="UIJ113" s="356"/>
      <c r="UIK113" s="356"/>
      <c r="UIL113" s="356"/>
      <c r="UIM113" s="356"/>
      <c r="UIN113" s="356"/>
      <c r="UIO113" s="356"/>
      <c r="UIP113" s="356"/>
      <c r="UIQ113" s="356"/>
      <c r="UIR113" s="356"/>
      <c r="UIS113" s="356"/>
      <c r="UIT113" s="356"/>
      <c r="UIU113" s="356"/>
      <c r="UIV113" s="356"/>
      <c r="UIW113" s="356"/>
      <c r="UIX113" s="356"/>
      <c r="UIY113" s="356"/>
      <c r="UIZ113" s="356"/>
      <c r="UJA113" s="356"/>
      <c r="UJB113" s="356"/>
      <c r="UJC113" s="356"/>
      <c r="UJD113" s="356"/>
      <c r="UJE113" s="356"/>
      <c r="UJF113" s="356"/>
      <c r="UJG113" s="356"/>
      <c r="UJH113" s="356"/>
      <c r="UJI113" s="356"/>
      <c r="UJJ113" s="356"/>
      <c r="UJK113" s="356"/>
      <c r="UJL113" s="356"/>
      <c r="UJM113" s="356"/>
      <c r="UJN113" s="356"/>
      <c r="UJO113" s="356"/>
      <c r="UJP113" s="356"/>
      <c r="UJQ113" s="356"/>
      <c r="UJR113" s="356"/>
      <c r="UJS113" s="356"/>
      <c r="UJT113" s="356"/>
      <c r="UJU113" s="356"/>
      <c r="UJV113" s="356"/>
      <c r="UJW113" s="356"/>
      <c r="UJX113" s="356"/>
      <c r="UJY113" s="356"/>
      <c r="UJZ113" s="356"/>
      <c r="UKA113" s="356"/>
      <c r="UKB113" s="356"/>
      <c r="UKC113" s="356"/>
      <c r="UKD113" s="356"/>
      <c r="UKE113" s="356"/>
      <c r="UKF113" s="356"/>
      <c r="UKG113" s="356"/>
      <c r="UKH113" s="356"/>
      <c r="UKI113" s="356"/>
      <c r="UKJ113" s="356"/>
      <c r="UKK113" s="356"/>
      <c r="UKL113" s="356"/>
      <c r="UKM113" s="356"/>
      <c r="UKN113" s="356"/>
      <c r="UKO113" s="356"/>
      <c r="UKP113" s="356"/>
      <c r="UKQ113" s="356"/>
      <c r="UKR113" s="356"/>
      <c r="UKS113" s="356"/>
      <c r="UKT113" s="356"/>
      <c r="UKU113" s="356"/>
      <c r="UKV113" s="356"/>
      <c r="UKW113" s="356"/>
      <c r="UKX113" s="356"/>
      <c r="UKY113" s="356"/>
      <c r="UKZ113" s="356"/>
      <c r="ULA113" s="356"/>
      <c r="ULB113" s="356"/>
      <c r="ULC113" s="356"/>
      <c r="ULD113" s="356"/>
      <c r="ULE113" s="356"/>
      <c r="ULF113" s="356"/>
      <c r="ULG113" s="356"/>
      <c r="ULH113" s="356"/>
      <c r="ULI113" s="356"/>
      <c r="ULJ113" s="356"/>
      <c r="ULK113" s="356"/>
      <c r="ULL113" s="356"/>
      <c r="ULM113" s="356"/>
      <c r="ULN113" s="356"/>
      <c r="ULO113" s="356"/>
      <c r="ULP113" s="356"/>
      <c r="ULQ113" s="356"/>
      <c r="ULR113" s="356"/>
      <c r="ULS113" s="356"/>
      <c r="ULT113" s="356"/>
      <c r="ULU113" s="356"/>
      <c r="ULV113" s="356"/>
      <c r="ULW113" s="356"/>
      <c r="ULX113" s="356"/>
      <c r="ULY113" s="356"/>
      <c r="ULZ113" s="356"/>
      <c r="UMA113" s="356"/>
      <c r="UMB113" s="356"/>
      <c r="UMC113" s="356"/>
      <c r="UMD113" s="356"/>
      <c r="UME113" s="356"/>
      <c r="UMF113" s="356"/>
      <c r="UMG113" s="356"/>
      <c r="UMH113" s="356"/>
      <c r="UMI113" s="356"/>
      <c r="UMJ113" s="356"/>
      <c r="UMK113" s="356"/>
      <c r="UML113" s="356"/>
      <c r="UMM113" s="356"/>
      <c r="UMN113" s="356"/>
      <c r="UMO113" s="356"/>
      <c r="UMP113" s="356"/>
      <c r="UMQ113" s="356"/>
      <c r="UMR113" s="356"/>
      <c r="UMS113" s="356"/>
      <c r="UMT113" s="356"/>
      <c r="UMU113" s="356"/>
      <c r="UMV113" s="356"/>
      <c r="UMW113" s="356"/>
      <c r="UMX113" s="356"/>
      <c r="UMY113" s="356"/>
      <c r="UMZ113" s="356"/>
      <c r="UNA113" s="356"/>
      <c r="UNB113" s="356"/>
      <c r="UNC113" s="356"/>
      <c r="UND113" s="356"/>
      <c r="UNE113" s="356"/>
      <c r="UNF113" s="356"/>
      <c r="UNG113" s="356"/>
      <c r="UNH113" s="356"/>
      <c r="UNI113" s="356"/>
      <c r="UNJ113" s="356"/>
      <c r="UNK113" s="356"/>
      <c r="UNL113" s="356"/>
      <c r="UNM113" s="356"/>
      <c r="UNN113" s="356"/>
      <c r="UNO113" s="356"/>
      <c r="UNP113" s="356"/>
      <c r="UNQ113" s="356"/>
      <c r="UNR113" s="356"/>
      <c r="UNS113" s="356"/>
      <c r="UNT113" s="356"/>
      <c r="UNU113" s="356"/>
      <c r="UNV113" s="356"/>
      <c r="UNW113" s="356"/>
      <c r="UNX113" s="356"/>
      <c r="UNY113" s="356"/>
      <c r="UNZ113" s="356"/>
      <c r="UOA113" s="356"/>
      <c r="UOB113" s="356"/>
      <c r="UOC113" s="356"/>
      <c r="UOD113" s="356"/>
      <c r="UOE113" s="356"/>
      <c r="UOF113" s="356"/>
      <c r="UOG113" s="356"/>
      <c r="UOH113" s="356"/>
      <c r="UOI113" s="356"/>
      <c r="UOJ113" s="356"/>
      <c r="UOK113" s="356"/>
      <c r="UOL113" s="356"/>
      <c r="UOM113" s="356"/>
      <c r="UON113" s="356"/>
      <c r="UOO113" s="356"/>
      <c r="UOP113" s="356"/>
      <c r="UOQ113" s="356"/>
      <c r="UOR113" s="356"/>
      <c r="UOS113" s="356"/>
      <c r="UOT113" s="356"/>
      <c r="UOU113" s="356"/>
      <c r="UOV113" s="356"/>
      <c r="UOW113" s="356"/>
      <c r="UOX113" s="356"/>
      <c r="UOY113" s="356"/>
      <c r="UOZ113" s="356"/>
      <c r="UPA113" s="356"/>
      <c r="UPB113" s="356"/>
      <c r="UPC113" s="356"/>
      <c r="UPD113" s="356"/>
      <c r="UPE113" s="356"/>
      <c r="UPF113" s="356"/>
      <c r="UPG113" s="356"/>
      <c r="UPH113" s="356"/>
      <c r="UPI113" s="356"/>
      <c r="UPJ113" s="356"/>
      <c r="UPK113" s="356"/>
      <c r="UPL113" s="356"/>
      <c r="UPM113" s="356"/>
      <c r="UPN113" s="356"/>
      <c r="UPO113" s="356"/>
      <c r="UPP113" s="356"/>
      <c r="UPQ113" s="356"/>
      <c r="UPR113" s="356"/>
      <c r="UPS113" s="356"/>
      <c r="UPT113" s="356"/>
      <c r="UPU113" s="356"/>
      <c r="UPV113" s="356"/>
      <c r="UPW113" s="356"/>
      <c r="UPX113" s="356"/>
      <c r="UPY113" s="356"/>
      <c r="UPZ113" s="356"/>
      <c r="UQA113" s="356"/>
      <c r="UQB113" s="356"/>
      <c r="UQC113" s="356"/>
      <c r="UQD113" s="356"/>
      <c r="UQE113" s="356"/>
      <c r="UQF113" s="356"/>
      <c r="UQG113" s="356"/>
      <c r="UQH113" s="356"/>
      <c r="UQI113" s="356"/>
      <c r="UQJ113" s="356"/>
      <c r="UQK113" s="356"/>
      <c r="UQL113" s="356"/>
      <c r="UQM113" s="356"/>
      <c r="UQN113" s="356"/>
      <c r="UQO113" s="356"/>
      <c r="UQP113" s="356"/>
      <c r="UQQ113" s="356"/>
      <c r="UQR113" s="356"/>
      <c r="UQS113" s="356"/>
      <c r="UQT113" s="356"/>
      <c r="UQU113" s="356"/>
      <c r="UQV113" s="356"/>
      <c r="UQW113" s="356"/>
      <c r="UQX113" s="356"/>
      <c r="UQY113" s="356"/>
      <c r="UQZ113" s="356"/>
      <c r="URA113" s="356"/>
      <c r="URB113" s="356"/>
      <c r="URC113" s="356"/>
      <c r="URD113" s="356"/>
      <c r="URE113" s="356"/>
      <c r="URF113" s="356"/>
      <c r="URG113" s="356"/>
      <c r="URH113" s="356"/>
      <c r="URI113" s="356"/>
      <c r="URJ113" s="356"/>
      <c r="URK113" s="356"/>
      <c r="URL113" s="356"/>
      <c r="URM113" s="356"/>
      <c r="URN113" s="356"/>
      <c r="URO113" s="356"/>
      <c r="URP113" s="356"/>
      <c r="URQ113" s="356"/>
      <c r="URR113" s="356"/>
      <c r="URS113" s="356"/>
      <c r="URT113" s="356"/>
      <c r="URU113" s="356"/>
      <c r="URV113" s="356"/>
      <c r="URW113" s="356"/>
      <c r="URX113" s="356"/>
      <c r="URY113" s="356"/>
      <c r="URZ113" s="356"/>
      <c r="USA113" s="356"/>
      <c r="USB113" s="356"/>
      <c r="USC113" s="356"/>
      <c r="USD113" s="356"/>
      <c r="USE113" s="356"/>
      <c r="USF113" s="356"/>
      <c r="USG113" s="356"/>
      <c r="USH113" s="356"/>
      <c r="USI113" s="356"/>
      <c r="USJ113" s="356"/>
      <c r="USK113" s="356"/>
      <c r="USL113" s="356"/>
      <c r="USM113" s="356"/>
      <c r="USN113" s="356"/>
      <c r="USO113" s="356"/>
      <c r="USP113" s="356"/>
      <c r="USQ113" s="356"/>
      <c r="USR113" s="356"/>
      <c r="USS113" s="356"/>
      <c r="UST113" s="356"/>
      <c r="USU113" s="356"/>
      <c r="USV113" s="356"/>
      <c r="USW113" s="356"/>
      <c r="USX113" s="356"/>
      <c r="USY113" s="356"/>
      <c r="USZ113" s="356"/>
      <c r="UTA113" s="356"/>
      <c r="UTB113" s="356"/>
      <c r="UTC113" s="356"/>
      <c r="UTD113" s="356"/>
      <c r="UTE113" s="356"/>
      <c r="UTF113" s="356"/>
      <c r="UTG113" s="356"/>
      <c r="UTH113" s="356"/>
      <c r="UTI113" s="356"/>
      <c r="UTJ113" s="356"/>
      <c r="UTK113" s="356"/>
      <c r="UTL113" s="356"/>
      <c r="UTM113" s="356"/>
      <c r="UTN113" s="356"/>
      <c r="UTO113" s="356"/>
      <c r="UTP113" s="356"/>
      <c r="UTQ113" s="356"/>
      <c r="UTR113" s="356"/>
      <c r="UTS113" s="356"/>
      <c r="UTT113" s="356"/>
      <c r="UTU113" s="356"/>
      <c r="UTV113" s="356"/>
      <c r="UTW113" s="356"/>
      <c r="UTX113" s="356"/>
      <c r="UTY113" s="356"/>
      <c r="UTZ113" s="356"/>
      <c r="UUA113" s="356"/>
      <c r="UUB113" s="356"/>
      <c r="UUC113" s="356"/>
      <c r="UUD113" s="356"/>
      <c r="UUE113" s="356"/>
      <c r="UUF113" s="356"/>
      <c r="UUG113" s="356"/>
      <c r="UUH113" s="356"/>
      <c r="UUI113" s="356"/>
      <c r="UUJ113" s="356"/>
      <c r="UUK113" s="356"/>
      <c r="UUL113" s="356"/>
      <c r="UUM113" s="356"/>
      <c r="UUN113" s="356"/>
      <c r="UUO113" s="356"/>
      <c r="UUP113" s="356"/>
      <c r="UUQ113" s="356"/>
      <c r="UUR113" s="356"/>
      <c r="UUS113" s="356"/>
      <c r="UUT113" s="356"/>
      <c r="UUU113" s="356"/>
      <c r="UUV113" s="356"/>
      <c r="UUW113" s="356"/>
      <c r="UUX113" s="356"/>
      <c r="UUY113" s="356"/>
      <c r="UUZ113" s="356"/>
      <c r="UVA113" s="356"/>
      <c r="UVB113" s="356"/>
      <c r="UVC113" s="356"/>
      <c r="UVD113" s="356"/>
      <c r="UVE113" s="356"/>
      <c r="UVF113" s="356"/>
      <c r="UVG113" s="356"/>
      <c r="UVH113" s="356"/>
      <c r="UVI113" s="356"/>
      <c r="UVJ113" s="356"/>
      <c r="UVK113" s="356"/>
      <c r="UVL113" s="356"/>
      <c r="UVM113" s="356"/>
      <c r="UVN113" s="356"/>
      <c r="UVO113" s="356"/>
      <c r="UVP113" s="356"/>
      <c r="UVQ113" s="356"/>
      <c r="UVR113" s="356"/>
      <c r="UVS113" s="356"/>
      <c r="UVT113" s="356"/>
      <c r="UVU113" s="356"/>
      <c r="UVV113" s="356"/>
      <c r="UVW113" s="356"/>
      <c r="UVX113" s="356"/>
      <c r="UVY113" s="356"/>
      <c r="UVZ113" s="356"/>
      <c r="UWA113" s="356"/>
      <c r="UWB113" s="356"/>
      <c r="UWC113" s="356"/>
      <c r="UWD113" s="356"/>
      <c r="UWE113" s="356"/>
      <c r="UWF113" s="356"/>
      <c r="UWG113" s="356"/>
      <c r="UWH113" s="356"/>
      <c r="UWI113" s="356"/>
      <c r="UWJ113" s="356"/>
      <c r="UWK113" s="356"/>
      <c r="UWL113" s="356"/>
      <c r="UWM113" s="356"/>
      <c r="UWN113" s="356"/>
      <c r="UWO113" s="356"/>
      <c r="UWP113" s="356"/>
      <c r="UWQ113" s="356"/>
      <c r="UWR113" s="356"/>
      <c r="UWS113" s="356"/>
      <c r="UWT113" s="356"/>
      <c r="UWU113" s="356"/>
      <c r="UWV113" s="356"/>
      <c r="UWW113" s="356"/>
      <c r="UWX113" s="356"/>
      <c r="UWY113" s="356"/>
      <c r="UWZ113" s="356"/>
      <c r="UXA113" s="356"/>
      <c r="UXB113" s="356"/>
      <c r="UXC113" s="356"/>
      <c r="UXD113" s="356"/>
      <c r="UXE113" s="356"/>
      <c r="UXF113" s="356"/>
      <c r="UXG113" s="356"/>
      <c r="UXH113" s="356"/>
      <c r="UXI113" s="356"/>
      <c r="UXJ113" s="356"/>
      <c r="UXK113" s="356"/>
      <c r="UXL113" s="356"/>
      <c r="UXM113" s="356"/>
      <c r="UXN113" s="356"/>
      <c r="UXO113" s="356"/>
      <c r="UXP113" s="356"/>
      <c r="UXQ113" s="356"/>
      <c r="UXR113" s="356"/>
      <c r="UXS113" s="356"/>
      <c r="UXT113" s="356"/>
      <c r="UXU113" s="356"/>
      <c r="UXV113" s="356"/>
      <c r="UXW113" s="356"/>
      <c r="UXX113" s="356"/>
      <c r="UXY113" s="356"/>
      <c r="UXZ113" s="356"/>
      <c r="UYA113" s="356"/>
      <c r="UYB113" s="356"/>
      <c r="UYC113" s="356"/>
      <c r="UYD113" s="356"/>
      <c r="UYE113" s="356"/>
      <c r="UYF113" s="356"/>
      <c r="UYG113" s="356"/>
      <c r="UYH113" s="356"/>
      <c r="UYI113" s="356"/>
      <c r="UYJ113" s="356"/>
      <c r="UYK113" s="356"/>
      <c r="UYL113" s="356"/>
      <c r="UYM113" s="356"/>
      <c r="UYN113" s="356"/>
      <c r="UYO113" s="356"/>
      <c r="UYP113" s="356"/>
      <c r="UYQ113" s="356"/>
      <c r="UYR113" s="356"/>
      <c r="UYS113" s="356"/>
      <c r="UYT113" s="356"/>
      <c r="UYU113" s="356"/>
      <c r="UYV113" s="356"/>
      <c r="UYW113" s="356"/>
      <c r="UYX113" s="356"/>
      <c r="UYY113" s="356"/>
      <c r="UYZ113" s="356"/>
      <c r="UZA113" s="356"/>
      <c r="UZB113" s="356"/>
      <c r="UZC113" s="356"/>
      <c r="UZD113" s="356"/>
      <c r="UZE113" s="356"/>
      <c r="UZF113" s="356"/>
      <c r="UZG113" s="356"/>
      <c r="UZH113" s="356"/>
      <c r="UZI113" s="356"/>
      <c r="UZJ113" s="356"/>
      <c r="UZK113" s="356"/>
      <c r="UZL113" s="356"/>
      <c r="UZM113" s="356"/>
      <c r="UZN113" s="356"/>
      <c r="UZO113" s="356"/>
      <c r="UZP113" s="356"/>
      <c r="UZQ113" s="356"/>
      <c r="UZR113" s="356"/>
      <c r="UZS113" s="356"/>
      <c r="UZT113" s="356"/>
      <c r="UZU113" s="356"/>
      <c r="UZV113" s="356"/>
      <c r="UZW113" s="356"/>
      <c r="UZX113" s="356"/>
      <c r="UZY113" s="356"/>
      <c r="UZZ113" s="356"/>
      <c r="VAA113" s="356"/>
      <c r="VAB113" s="356"/>
      <c r="VAC113" s="356"/>
      <c r="VAD113" s="356"/>
      <c r="VAE113" s="356"/>
      <c r="VAF113" s="356"/>
      <c r="VAG113" s="356"/>
      <c r="VAH113" s="356"/>
      <c r="VAI113" s="356"/>
      <c r="VAJ113" s="356"/>
      <c r="VAK113" s="356"/>
      <c r="VAL113" s="356"/>
      <c r="VAM113" s="356"/>
      <c r="VAN113" s="356"/>
      <c r="VAO113" s="356"/>
      <c r="VAP113" s="356"/>
      <c r="VAQ113" s="356"/>
      <c r="VAR113" s="356"/>
      <c r="VAS113" s="356"/>
      <c r="VAT113" s="356"/>
      <c r="VAU113" s="356"/>
      <c r="VAV113" s="356"/>
      <c r="VAW113" s="356"/>
      <c r="VAX113" s="356"/>
      <c r="VAY113" s="356"/>
      <c r="VAZ113" s="356"/>
      <c r="VBA113" s="356"/>
      <c r="VBB113" s="356"/>
      <c r="VBC113" s="356"/>
      <c r="VBD113" s="356"/>
      <c r="VBE113" s="356"/>
      <c r="VBF113" s="356"/>
      <c r="VBG113" s="356"/>
      <c r="VBH113" s="356"/>
      <c r="VBI113" s="356"/>
      <c r="VBJ113" s="356"/>
      <c r="VBK113" s="356"/>
      <c r="VBL113" s="356"/>
      <c r="VBM113" s="356"/>
      <c r="VBN113" s="356"/>
      <c r="VBO113" s="356"/>
      <c r="VBP113" s="356"/>
      <c r="VBQ113" s="356"/>
      <c r="VBR113" s="356"/>
      <c r="VBS113" s="356"/>
      <c r="VBT113" s="356"/>
      <c r="VBU113" s="356"/>
      <c r="VBV113" s="356"/>
      <c r="VBW113" s="356"/>
      <c r="VBX113" s="356"/>
      <c r="VBY113" s="356"/>
      <c r="VBZ113" s="356"/>
      <c r="VCA113" s="356"/>
      <c r="VCB113" s="356"/>
      <c r="VCC113" s="356"/>
      <c r="VCD113" s="356"/>
      <c r="VCE113" s="356"/>
      <c r="VCF113" s="356"/>
      <c r="VCG113" s="356"/>
      <c r="VCH113" s="356"/>
      <c r="VCI113" s="356"/>
      <c r="VCJ113" s="356"/>
      <c r="VCK113" s="356"/>
      <c r="VCL113" s="356"/>
      <c r="VCM113" s="356"/>
      <c r="VCN113" s="356"/>
      <c r="VCO113" s="356"/>
      <c r="VCP113" s="356"/>
      <c r="VCQ113" s="356"/>
      <c r="VCR113" s="356"/>
      <c r="VCS113" s="356"/>
      <c r="VCT113" s="356"/>
      <c r="VCU113" s="356"/>
      <c r="VCV113" s="356"/>
      <c r="VCW113" s="356"/>
      <c r="VCX113" s="356"/>
      <c r="VCY113" s="356"/>
      <c r="VCZ113" s="356"/>
      <c r="VDA113" s="356"/>
      <c r="VDB113" s="356"/>
      <c r="VDC113" s="356"/>
      <c r="VDD113" s="356"/>
      <c r="VDE113" s="356"/>
      <c r="VDF113" s="356"/>
      <c r="VDG113" s="356"/>
      <c r="VDH113" s="356"/>
      <c r="VDI113" s="356"/>
      <c r="VDJ113" s="356"/>
      <c r="VDK113" s="356"/>
      <c r="VDL113" s="356"/>
      <c r="VDM113" s="356"/>
      <c r="VDN113" s="356"/>
      <c r="VDO113" s="356"/>
      <c r="VDP113" s="356"/>
      <c r="VDQ113" s="356"/>
      <c r="VDR113" s="356"/>
      <c r="VDS113" s="356"/>
      <c r="VDT113" s="356"/>
      <c r="VDU113" s="356"/>
      <c r="VDV113" s="356"/>
      <c r="VDW113" s="356"/>
      <c r="VDX113" s="356"/>
      <c r="VDY113" s="356"/>
      <c r="VDZ113" s="356"/>
      <c r="VEA113" s="356"/>
      <c r="VEB113" s="356"/>
      <c r="VEC113" s="356"/>
      <c r="VED113" s="356"/>
      <c r="VEE113" s="356"/>
      <c r="VEF113" s="356"/>
      <c r="VEG113" s="356"/>
      <c r="VEH113" s="356"/>
      <c r="VEI113" s="356"/>
      <c r="VEJ113" s="356"/>
      <c r="VEK113" s="356"/>
      <c r="VEL113" s="356"/>
      <c r="VEM113" s="356"/>
      <c r="VEN113" s="356"/>
      <c r="VEO113" s="356"/>
      <c r="VEP113" s="356"/>
      <c r="VEQ113" s="356"/>
      <c r="VER113" s="356"/>
      <c r="VES113" s="356"/>
      <c r="VET113" s="356"/>
      <c r="VEU113" s="356"/>
      <c r="VEV113" s="356"/>
      <c r="VEW113" s="356"/>
      <c r="VEX113" s="356"/>
      <c r="VEY113" s="356"/>
      <c r="VEZ113" s="356"/>
      <c r="VFA113" s="356"/>
      <c r="VFB113" s="356"/>
      <c r="VFC113" s="356"/>
      <c r="VFD113" s="356"/>
      <c r="VFE113" s="356"/>
      <c r="VFF113" s="356"/>
      <c r="VFG113" s="356"/>
      <c r="VFH113" s="356"/>
      <c r="VFI113" s="356"/>
      <c r="VFJ113" s="356"/>
      <c r="VFK113" s="356"/>
      <c r="VFL113" s="356"/>
      <c r="VFM113" s="356"/>
      <c r="VFN113" s="356"/>
      <c r="VFO113" s="356"/>
      <c r="VFP113" s="356"/>
      <c r="VFQ113" s="356"/>
      <c r="VFR113" s="356"/>
      <c r="VFS113" s="356"/>
      <c r="VFT113" s="356"/>
      <c r="VFU113" s="356"/>
      <c r="VFV113" s="356"/>
      <c r="VFW113" s="356"/>
      <c r="VFX113" s="356"/>
      <c r="VFY113" s="356"/>
      <c r="VFZ113" s="356"/>
      <c r="VGA113" s="356"/>
      <c r="VGB113" s="356"/>
      <c r="VGC113" s="356"/>
      <c r="VGD113" s="356"/>
      <c r="VGE113" s="356"/>
      <c r="VGF113" s="356"/>
      <c r="VGG113" s="356"/>
      <c r="VGH113" s="356"/>
      <c r="VGI113" s="356"/>
      <c r="VGJ113" s="356"/>
      <c r="VGK113" s="356"/>
      <c r="VGL113" s="356"/>
      <c r="VGM113" s="356"/>
      <c r="VGN113" s="356"/>
      <c r="VGO113" s="356"/>
      <c r="VGP113" s="356"/>
      <c r="VGQ113" s="356"/>
      <c r="VGR113" s="356"/>
      <c r="VGS113" s="356"/>
      <c r="VGT113" s="356"/>
      <c r="VGU113" s="356"/>
      <c r="VGV113" s="356"/>
      <c r="VGW113" s="356"/>
      <c r="VGX113" s="356"/>
      <c r="VGY113" s="356"/>
      <c r="VGZ113" s="356"/>
      <c r="VHA113" s="356"/>
      <c r="VHB113" s="356"/>
      <c r="VHC113" s="356"/>
      <c r="VHD113" s="356"/>
      <c r="VHE113" s="356"/>
      <c r="VHF113" s="356"/>
      <c r="VHG113" s="356"/>
      <c r="VHH113" s="356"/>
      <c r="VHI113" s="356"/>
      <c r="VHJ113" s="356"/>
      <c r="VHK113" s="356"/>
      <c r="VHL113" s="356"/>
      <c r="VHM113" s="356"/>
      <c r="VHN113" s="356"/>
      <c r="VHO113" s="356"/>
      <c r="VHP113" s="356"/>
      <c r="VHQ113" s="356"/>
      <c r="VHR113" s="356"/>
      <c r="VHS113" s="356"/>
      <c r="VHT113" s="356"/>
      <c r="VHU113" s="356"/>
      <c r="VHV113" s="356"/>
      <c r="VHW113" s="356"/>
      <c r="VHX113" s="356"/>
      <c r="VHY113" s="356"/>
      <c r="VHZ113" s="356"/>
      <c r="VIA113" s="356"/>
      <c r="VIB113" s="356"/>
      <c r="VIC113" s="356"/>
      <c r="VID113" s="356"/>
      <c r="VIE113" s="356"/>
      <c r="VIF113" s="356"/>
      <c r="VIG113" s="356"/>
      <c r="VIH113" s="356"/>
      <c r="VII113" s="356"/>
      <c r="VIJ113" s="356"/>
      <c r="VIK113" s="356"/>
      <c r="VIL113" s="356"/>
      <c r="VIM113" s="356"/>
      <c r="VIN113" s="356"/>
      <c r="VIO113" s="356"/>
      <c r="VIP113" s="356"/>
      <c r="VIQ113" s="356"/>
      <c r="VIR113" s="356"/>
      <c r="VIS113" s="356"/>
      <c r="VIT113" s="356"/>
      <c r="VIU113" s="356"/>
      <c r="VIV113" s="356"/>
      <c r="VIW113" s="356"/>
      <c r="VIX113" s="356"/>
      <c r="VIY113" s="356"/>
      <c r="VIZ113" s="356"/>
      <c r="VJA113" s="356"/>
      <c r="VJB113" s="356"/>
      <c r="VJC113" s="356"/>
      <c r="VJD113" s="356"/>
      <c r="VJE113" s="356"/>
      <c r="VJF113" s="356"/>
      <c r="VJG113" s="356"/>
      <c r="VJH113" s="356"/>
      <c r="VJI113" s="356"/>
      <c r="VJJ113" s="356"/>
      <c r="VJK113" s="356"/>
      <c r="VJL113" s="356"/>
      <c r="VJM113" s="356"/>
      <c r="VJN113" s="356"/>
      <c r="VJO113" s="356"/>
      <c r="VJP113" s="356"/>
      <c r="VJQ113" s="356"/>
      <c r="VJR113" s="356"/>
      <c r="VJS113" s="356"/>
      <c r="VJT113" s="356"/>
      <c r="VJU113" s="356"/>
      <c r="VJV113" s="356"/>
      <c r="VJW113" s="356"/>
      <c r="VJX113" s="356"/>
      <c r="VJY113" s="356"/>
      <c r="VJZ113" s="356"/>
      <c r="VKA113" s="356"/>
      <c r="VKB113" s="356"/>
      <c r="VKC113" s="356"/>
      <c r="VKD113" s="356"/>
      <c r="VKE113" s="356"/>
      <c r="VKF113" s="356"/>
      <c r="VKG113" s="356"/>
      <c r="VKH113" s="356"/>
      <c r="VKI113" s="356"/>
      <c r="VKJ113" s="356"/>
      <c r="VKK113" s="356"/>
      <c r="VKL113" s="356"/>
      <c r="VKM113" s="356"/>
      <c r="VKN113" s="356"/>
      <c r="VKO113" s="356"/>
      <c r="VKP113" s="356"/>
      <c r="VKQ113" s="356"/>
      <c r="VKR113" s="356"/>
      <c r="VKS113" s="356"/>
      <c r="VKT113" s="356"/>
      <c r="VKU113" s="356"/>
      <c r="VKV113" s="356"/>
      <c r="VKW113" s="356"/>
      <c r="VKX113" s="356"/>
      <c r="VKY113" s="356"/>
      <c r="VKZ113" s="356"/>
      <c r="VLA113" s="356"/>
      <c r="VLB113" s="356"/>
      <c r="VLC113" s="356"/>
      <c r="VLD113" s="356"/>
      <c r="VLE113" s="356"/>
      <c r="VLF113" s="356"/>
      <c r="VLG113" s="356"/>
      <c r="VLH113" s="356"/>
      <c r="VLI113" s="356"/>
      <c r="VLJ113" s="356"/>
      <c r="VLK113" s="356"/>
      <c r="VLL113" s="356"/>
      <c r="VLM113" s="356"/>
      <c r="VLN113" s="356"/>
      <c r="VLO113" s="356"/>
      <c r="VLP113" s="356"/>
      <c r="VLQ113" s="356"/>
      <c r="VLR113" s="356"/>
      <c r="VLS113" s="356"/>
      <c r="VLT113" s="356"/>
      <c r="VLU113" s="356"/>
      <c r="VLV113" s="356"/>
      <c r="VLW113" s="356"/>
      <c r="VLX113" s="356"/>
      <c r="VLY113" s="356"/>
      <c r="VLZ113" s="356"/>
      <c r="VMA113" s="356"/>
      <c r="VMB113" s="356"/>
      <c r="VMC113" s="356"/>
      <c r="VMD113" s="356"/>
      <c r="VME113" s="356"/>
      <c r="VMF113" s="356"/>
      <c r="VMG113" s="356"/>
      <c r="VMH113" s="356"/>
      <c r="VMI113" s="356"/>
      <c r="VMJ113" s="356"/>
      <c r="VMK113" s="356"/>
      <c r="VML113" s="356"/>
      <c r="VMM113" s="356"/>
      <c r="VMN113" s="356"/>
      <c r="VMO113" s="356"/>
      <c r="VMP113" s="356"/>
      <c r="VMQ113" s="356"/>
      <c r="VMR113" s="356"/>
      <c r="VMS113" s="356"/>
      <c r="VMT113" s="356"/>
      <c r="VMU113" s="356"/>
      <c r="VMV113" s="356"/>
      <c r="VMW113" s="356"/>
      <c r="VMX113" s="356"/>
      <c r="VMY113" s="356"/>
      <c r="VMZ113" s="356"/>
      <c r="VNA113" s="356"/>
      <c r="VNB113" s="356"/>
      <c r="VNC113" s="356"/>
      <c r="VND113" s="356"/>
      <c r="VNE113" s="356"/>
      <c r="VNF113" s="356"/>
      <c r="VNG113" s="356"/>
      <c r="VNH113" s="356"/>
      <c r="VNI113" s="356"/>
      <c r="VNJ113" s="356"/>
      <c r="VNK113" s="356"/>
      <c r="VNL113" s="356"/>
      <c r="VNM113" s="356"/>
      <c r="VNN113" s="356"/>
      <c r="VNO113" s="356"/>
      <c r="VNP113" s="356"/>
      <c r="VNQ113" s="356"/>
      <c r="VNR113" s="356"/>
      <c r="VNS113" s="356"/>
      <c r="VNT113" s="356"/>
      <c r="VNU113" s="356"/>
      <c r="VNV113" s="356"/>
      <c r="VNW113" s="356"/>
      <c r="VNX113" s="356"/>
      <c r="VNY113" s="356"/>
      <c r="VNZ113" s="356"/>
      <c r="VOA113" s="356"/>
      <c r="VOB113" s="356"/>
      <c r="VOC113" s="356"/>
      <c r="VOD113" s="356"/>
      <c r="VOE113" s="356"/>
      <c r="VOF113" s="356"/>
      <c r="VOG113" s="356"/>
      <c r="VOH113" s="356"/>
      <c r="VOI113" s="356"/>
      <c r="VOJ113" s="356"/>
      <c r="VOK113" s="356"/>
      <c r="VOL113" s="356"/>
      <c r="VOM113" s="356"/>
      <c r="VON113" s="356"/>
      <c r="VOO113" s="356"/>
      <c r="VOP113" s="356"/>
      <c r="VOQ113" s="356"/>
      <c r="VOR113" s="356"/>
      <c r="VOS113" s="356"/>
      <c r="VOT113" s="356"/>
      <c r="VOU113" s="356"/>
      <c r="VOV113" s="356"/>
      <c r="VOW113" s="356"/>
      <c r="VOX113" s="356"/>
      <c r="VOY113" s="356"/>
      <c r="VOZ113" s="356"/>
      <c r="VPA113" s="356"/>
      <c r="VPB113" s="356"/>
      <c r="VPC113" s="356"/>
      <c r="VPD113" s="356"/>
      <c r="VPE113" s="356"/>
      <c r="VPF113" s="356"/>
      <c r="VPG113" s="356"/>
      <c r="VPH113" s="356"/>
      <c r="VPI113" s="356"/>
      <c r="VPJ113" s="356"/>
      <c r="VPK113" s="356"/>
      <c r="VPL113" s="356"/>
      <c r="VPM113" s="356"/>
      <c r="VPN113" s="356"/>
      <c r="VPO113" s="356"/>
      <c r="VPP113" s="356"/>
      <c r="VPQ113" s="356"/>
      <c r="VPR113" s="356"/>
      <c r="VPS113" s="356"/>
      <c r="VPT113" s="356"/>
      <c r="VPU113" s="356"/>
      <c r="VPV113" s="356"/>
      <c r="VPW113" s="356"/>
      <c r="VPX113" s="356"/>
      <c r="VPY113" s="356"/>
      <c r="VPZ113" s="356"/>
      <c r="VQA113" s="356"/>
      <c r="VQB113" s="356"/>
      <c r="VQC113" s="356"/>
      <c r="VQD113" s="356"/>
      <c r="VQE113" s="356"/>
      <c r="VQF113" s="356"/>
      <c r="VQG113" s="356"/>
      <c r="VQH113" s="356"/>
      <c r="VQI113" s="356"/>
      <c r="VQJ113" s="356"/>
      <c r="VQK113" s="356"/>
      <c r="VQL113" s="356"/>
      <c r="VQM113" s="356"/>
      <c r="VQN113" s="356"/>
      <c r="VQO113" s="356"/>
      <c r="VQP113" s="356"/>
      <c r="VQQ113" s="356"/>
      <c r="VQR113" s="356"/>
      <c r="VQS113" s="356"/>
      <c r="VQT113" s="356"/>
      <c r="VQU113" s="356"/>
      <c r="VQV113" s="356"/>
      <c r="VQW113" s="356"/>
      <c r="VQX113" s="356"/>
      <c r="VQY113" s="356"/>
      <c r="VQZ113" s="356"/>
      <c r="VRA113" s="356"/>
      <c r="VRB113" s="356"/>
      <c r="VRC113" s="356"/>
      <c r="VRD113" s="356"/>
      <c r="VRE113" s="356"/>
      <c r="VRF113" s="356"/>
      <c r="VRG113" s="356"/>
      <c r="VRH113" s="356"/>
      <c r="VRI113" s="356"/>
      <c r="VRJ113" s="356"/>
      <c r="VRK113" s="356"/>
      <c r="VRL113" s="356"/>
      <c r="VRM113" s="356"/>
      <c r="VRN113" s="356"/>
      <c r="VRO113" s="356"/>
      <c r="VRP113" s="356"/>
      <c r="VRQ113" s="356"/>
      <c r="VRR113" s="356"/>
      <c r="VRS113" s="356"/>
      <c r="VRT113" s="356"/>
      <c r="VRU113" s="356"/>
      <c r="VRV113" s="356"/>
      <c r="VRW113" s="356"/>
      <c r="VRX113" s="356"/>
      <c r="VRY113" s="356"/>
      <c r="VRZ113" s="356"/>
      <c r="VSA113" s="356"/>
      <c r="VSB113" s="356"/>
      <c r="VSC113" s="356"/>
      <c r="VSD113" s="356"/>
      <c r="VSE113" s="356"/>
      <c r="VSF113" s="356"/>
      <c r="VSG113" s="356"/>
      <c r="VSH113" s="356"/>
      <c r="VSI113" s="356"/>
      <c r="VSJ113" s="356"/>
      <c r="VSK113" s="356"/>
      <c r="VSL113" s="356"/>
      <c r="VSM113" s="356"/>
      <c r="VSN113" s="356"/>
      <c r="VSO113" s="356"/>
      <c r="VSP113" s="356"/>
      <c r="VSQ113" s="356"/>
      <c r="VSR113" s="356"/>
      <c r="VSS113" s="356"/>
      <c r="VST113" s="356"/>
      <c r="VSU113" s="356"/>
      <c r="VSV113" s="356"/>
      <c r="VSW113" s="356"/>
      <c r="VSX113" s="356"/>
      <c r="VSY113" s="356"/>
      <c r="VSZ113" s="356"/>
      <c r="VTA113" s="356"/>
      <c r="VTB113" s="356"/>
      <c r="VTC113" s="356"/>
      <c r="VTD113" s="356"/>
      <c r="VTE113" s="356"/>
      <c r="VTF113" s="356"/>
      <c r="VTG113" s="356"/>
      <c r="VTH113" s="356"/>
      <c r="VTI113" s="356"/>
      <c r="VTJ113" s="356"/>
      <c r="VTK113" s="356"/>
      <c r="VTL113" s="356"/>
      <c r="VTM113" s="356"/>
      <c r="VTN113" s="356"/>
      <c r="VTO113" s="356"/>
      <c r="VTP113" s="356"/>
      <c r="VTQ113" s="356"/>
      <c r="VTR113" s="356"/>
      <c r="VTS113" s="356"/>
      <c r="VTT113" s="356"/>
      <c r="VTU113" s="356"/>
      <c r="VTV113" s="356"/>
      <c r="VTW113" s="356"/>
      <c r="VTX113" s="356"/>
      <c r="VTY113" s="356"/>
      <c r="VTZ113" s="356"/>
      <c r="VUA113" s="356"/>
      <c r="VUB113" s="356"/>
      <c r="VUC113" s="356"/>
      <c r="VUD113" s="356"/>
      <c r="VUE113" s="356"/>
      <c r="VUF113" s="356"/>
      <c r="VUG113" s="356"/>
      <c r="VUH113" s="356"/>
      <c r="VUI113" s="356"/>
      <c r="VUJ113" s="356"/>
      <c r="VUK113" s="356"/>
      <c r="VUL113" s="356"/>
      <c r="VUM113" s="356"/>
      <c r="VUN113" s="356"/>
      <c r="VUO113" s="356"/>
      <c r="VUP113" s="356"/>
      <c r="VUQ113" s="356"/>
      <c r="VUR113" s="356"/>
      <c r="VUS113" s="356"/>
      <c r="VUT113" s="356"/>
      <c r="VUU113" s="356"/>
      <c r="VUV113" s="356"/>
      <c r="VUW113" s="356"/>
      <c r="VUX113" s="356"/>
      <c r="VUY113" s="356"/>
      <c r="VUZ113" s="356"/>
      <c r="VVA113" s="356"/>
      <c r="VVB113" s="356"/>
      <c r="VVC113" s="356"/>
      <c r="VVD113" s="356"/>
      <c r="VVE113" s="356"/>
      <c r="VVF113" s="356"/>
      <c r="VVG113" s="356"/>
      <c r="VVH113" s="356"/>
      <c r="VVI113" s="356"/>
      <c r="VVJ113" s="356"/>
      <c r="VVK113" s="356"/>
      <c r="VVL113" s="356"/>
      <c r="VVM113" s="356"/>
      <c r="VVN113" s="356"/>
      <c r="VVO113" s="356"/>
      <c r="VVP113" s="356"/>
      <c r="VVQ113" s="356"/>
      <c r="VVR113" s="356"/>
      <c r="VVS113" s="356"/>
      <c r="VVT113" s="356"/>
      <c r="VVU113" s="356"/>
      <c r="VVV113" s="356"/>
      <c r="VVW113" s="356"/>
      <c r="VVX113" s="356"/>
      <c r="VVY113" s="356"/>
      <c r="VVZ113" s="356"/>
      <c r="VWA113" s="356"/>
      <c r="VWB113" s="356"/>
      <c r="VWC113" s="356"/>
      <c r="VWD113" s="356"/>
      <c r="VWE113" s="356"/>
      <c r="VWF113" s="356"/>
      <c r="VWG113" s="356"/>
      <c r="VWH113" s="356"/>
      <c r="VWI113" s="356"/>
      <c r="VWJ113" s="356"/>
      <c r="VWK113" s="356"/>
      <c r="VWL113" s="356"/>
      <c r="VWM113" s="356"/>
      <c r="VWN113" s="356"/>
      <c r="VWO113" s="356"/>
      <c r="VWP113" s="356"/>
      <c r="VWQ113" s="356"/>
      <c r="VWR113" s="356"/>
      <c r="VWS113" s="356"/>
      <c r="VWT113" s="356"/>
      <c r="VWU113" s="356"/>
      <c r="VWV113" s="356"/>
      <c r="VWW113" s="356"/>
      <c r="VWX113" s="356"/>
      <c r="VWY113" s="356"/>
      <c r="VWZ113" s="356"/>
      <c r="VXA113" s="356"/>
      <c r="VXB113" s="356"/>
      <c r="VXC113" s="356"/>
      <c r="VXD113" s="356"/>
      <c r="VXE113" s="356"/>
      <c r="VXF113" s="356"/>
      <c r="VXG113" s="356"/>
      <c r="VXH113" s="356"/>
      <c r="VXI113" s="356"/>
      <c r="VXJ113" s="356"/>
      <c r="VXK113" s="356"/>
      <c r="VXL113" s="356"/>
      <c r="VXM113" s="356"/>
      <c r="VXN113" s="356"/>
      <c r="VXO113" s="356"/>
      <c r="VXP113" s="356"/>
      <c r="VXQ113" s="356"/>
      <c r="VXR113" s="356"/>
      <c r="VXS113" s="356"/>
      <c r="VXT113" s="356"/>
      <c r="VXU113" s="356"/>
      <c r="VXV113" s="356"/>
      <c r="VXW113" s="356"/>
      <c r="VXX113" s="356"/>
      <c r="VXY113" s="356"/>
      <c r="VXZ113" s="356"/>
      <c r="VYA113" s="356"/>
      <c r="VYB113" s="356"/>
      <c r="VYC113" s="356"/>
      <c r="VYD113" s="356"/>
      <c r="VYE113" s="356"/>
      <c r="VYF113" s="356"/>
      <c r="VYG113" s="356"/>
      <c r="VYH113" s="356"/>
      <c r="VYI113" s="356"/>
      <c r="VYJ113" s="356"/>
      <c r="VYK113" s="356"/>
      <c r="VYL113" s="356"/>
      <c r="VYM113" s="356"/>
      <c r="VYN113" s="356"/>
      <c r="VYO113" s="356"/>
      <c r="VYP113" s="356"/>
      <c r="VYQ113" s="356"/>
      <c r="VYR113" s="356"/>
      <c r="VYS113" s="356"/>
      <c r="VYT113" s="356"/>
      <c r="VYU113" s="356"/>
      <c r="VYV113" s="356"/>
      <c r="VYW113" s="356"/>
      <c r="VYX113" s="356"/>
      <c r="VYY113" s="356"/>
      <c r="VYZ113" s="356"/>
      <c r="VZA113" s="356"/>
      <c r="VZB113" s="356"/>
      <c r="VZC113" s="356"/>
      <c r="VZD113" s="356"/>
      <c r="VZE113" s="356"/>
      <c r="VZF113" s="356"/>
      <c r="VZG113" s="356"/>
      <c r="VZH113" s="356"/>
      <c r="VZI113" s="356"/>
      <c r="VZJ113" s="356"/>
      <c r="VZK113" s="356"/>
      <c r="VZL113" s="356"/>
      <c r="VZM113" s="356"/>
      <c r="VZN113" s="356"/>
      <c r="VZO113" s="356"/>
      <c r="VZP113" s="356"/>
      <c r="VZQ113" s="356"/>
      <c r="VZR113" s="356"/>
      <c r="VZS113" s="356"/>
      <c r="VZT113" s="356"/>
      <c r="VZU113" s="356"/>
      <c r="VZV113" s="356"/>
      <c r="VZW113" s="356"/>
      <c r="VZX113" s="356"/>
      <c r="VZY113" s="356"/>
      <c r="VZZ113" s="356"/>
      <c r="WAA113" s="356"/>
      <c r="WAB113" s="356"/>
      <c r="WAC113" s="356"/>
      <c r="WAD113" s="356"/>
      <c r="WAE113" s="356"/>
      <c r="WAF113" s="356"/>
      <c r="WAG113" s="356"/>
      <c r="WAH113" s="356"/>
      <c r="WAI113" s="356"/>
      <c r="WAJ113" s="356"/>
      <c r="WAK113" s="356"/>
      <c r="WAL113" s="356"/>
      <c r="WAM113" s="356"/>
      <c r="WAN113" s="356"/>
      <c r="WAO113" s="356"/>
      <c r="WAP113" s="356"/>
      <c r="WAQ113" s="356"/>
      <c r="WAR113" s="356"/>
      <c r="WAS113" s="356"/>
      <c r="WAT113" s="356"/>
      <c r="WAU113" s="356"/>
      <c r="WAV113" s="356"/>
      <c r="WAW113" s="356"/>
      <c r="WAX113" s="356"/>
      <c r="WAY113" s="356"/>
      <c r="WAZ113" s="356"/>
      <c r="WBA113" s="356"/>
      <c r="WBB113" s="356"/>
      <c r="WBC113" s="356"/>
      <c r="WBD113" s="356"/>
      <c r="WBE113" s="356"/>
      <c r="WBF113" s="356"/>
      <c r="WBG113" s="356"/>
      <c r="WBH113" s="356"/>
      <c r="WBI113" s="356"/>
      <c r="WBJ113" s="356"/>
      <c r="WBK113" s="356"/>
      <c r="WBL113" s="356"/>
      <c r="WBM113" s="356"/>
      <c r="WBN113" s="356"/>
      <c r="WBO113" s="356"/>
      <c r="WBP113" s="356"/>
      <c r="WBQ113" s="356"/>
      <c r="WBR113" s="356"/>
      <c r="WBS113" s="356"/>
      <c r="WBT113" s="356"/>
      <c r="WBU113" s="356"/>
      <c r="WBV113" s="356"/>
      <c r="WBW113" s="356"/>
      <c r="WBX113" s="356"/>
      <c r="WBY113" s="356"/>
      <c r="WBZ113" s="356"/>
      <c r="WCA113" s="356"/>
      <c r="WCB113" s="356"/>
      <c r="WCC113" s="356"/>
      <c r="WCD113" s="356"/>
      <c r="WCE113" s="356"/>
      <c r="WCF113" s="356"/>
      <c r="WCG113" s="356"/>
      <c r="WCH113" s="356"/>
      <c r="WCI113" s="356"/>
      <c r="WCJ113" s="356"/>
      <c r="WCK113" s="356"/>
      <c r="WCL113" s="356"/>
      <c r="WCM113" s="356"/>
      <c r="WCN113" s="356"/>
      <c r="WCO113" s="356"/>
      <c r="WCP113" s="356"/>
      <c r="WCQ113" s="356"/>
      <c r="WCR113" s="356"/>
      <c r="WCS113" s="356"/>
      <c r="WCT113" s="356"/>
      <c r="WCU113" s="356"/>
      <c r="WCV113" s="356"/>
      <c r="WCW113" s="356"/>
      <c r="WCX113" s="356"/>
      <c r="WCY113" s="356"/>
      <c r="WCZ113" s="356"/>
      <c r="WDA113" s="356"/>
      <c r="WDB113" s="356"/>
      <c r="WDC113" s="356"/>
      <c r="WDD113" s="356"/>
      <c r="WDE113" s="356"/>
      <c r="WDF113" s="356"/>
      <c r="WDG113" s="356"/>
      <c r="WDH113" s="356"/>
      <c r="WDI113" s="356"/>
      <c r="WDJ113" s="356"/>
      <c r="WDK113" s="356"/>
      <c r="WDL113" s="356"/>
      <c r="WDM113" s="356"/>
      <c r="WDN113" s="356"/>
      <c r="WDO113" s="356"/>
      <c r="WDP113" s="356"/>
      <c r="WDQ113" s="356"/>
      <c r="WDR113" s="356"/>
      <c r="WDS113" s="356"/>
      <c r="WDT113" s="356"/>
      <c r="WDU113" s="356"/>
      <c r="WDV113" s="356"/>
      <c r="WDW113" s="356"/>
      <c r="WDX113" s="356"/>
      <c r="WDY113" s="356"/>
      <c r="WDZ113" s="356"/>
      <c r="WEA113" s="356"/>
      <c r="WEB113" s="356"/>
      <c r="WEC113" s="356"/>
      <c r="WED113" s="356"/>
      <c r="WEE113" s="356"/>
      <c r="WEF113" s="356"/>
      <c r="WEG113" s="356"/>
      <c r="WEH113" s="356"/>
      <c r="WEI113" s="356"/>
      <c r="WEJ113" s="356"/>
      <c r="WEK113" s="356"/>
      <c r="WEL113" s="356"/>
      <c r="WEM113" s="356"/>
      <c r="WEN113" s="356"/>
      <c r="WEO113" s="356"/>
      <c r="WEP113" s="356"/>
      <c r="WEQ113" s="356"/>
      <c r="WER113" s="356"/>
      <c r="WES113" s="356"/>
      <c r="WET113" s="356"/>
      <c r="WEU113" s="356"/>
      <c r="WEV113" s="356"/>
      <c r="WEW113" s="356"/>
      <c r="WEX113" s="356"/>
      <c r="WEY113" s="356"/>
      <c r="WEZ113" s="356"/>
      <c r="WFA113" s="356"/>
      <c r="WFB113" s="356"/>
      <c r="WFC113" s="356"/>
      <c r="WFD113" s="356"/>
      <c r="WFE113" s="356"/>
      <c r="WFF113" s="356"/>
      <c r="WFG113" s="356"/>
      <c r="WFH113" s="356"/>
      <c r="WFI113" s="356"/>
      <c r="WFJ113" s="356"/>
      <c r="WFK113" s="356"/>
      <c r="WFL113" s="356"/>
      <c r="WFM113" s="356"/>
      <c r="WFN113" s="356"/>
      <c r="WFO113" s="356"/>
      <c r="WFP113" s="356"/>
      <c r="WFQ113" s="356"/>
      <c r="WFR113" s="356"/>
      <c r="WFS113" s="356"/>
      <c r="WFT113" s="356"/>
      <c r="WFU113" s="356"/>
      <c r="WFV113" s="356"/>
      <c r="WFW113" s="356"/>
      <c r="WFX113" s="356"/>
      <c r="WFY113" s="356"/>
      <c r="WFZ113" s="356"/>
      <c r="WGA113" s="356"/>
      <c r="WGB113" s="356"/>
      <c r="WGC113" s="356"/>
      <c r="WGD113" s="356"/>
      <c r="WGE113" s="356"/>
      <c r="WGF113" s="356"/>
      <c r="WGG113" s="356"/>
      <c r="WGH113" s="356"/>
      <c r="WGI113" s="356"/>
      <c r="WGJ113" s="356"/>
      <c r="WGK113" s="356"/>
      <c r="WGL113" s="356"/>
      <c r="WGM113" s="356"/>
      <c r="WGN113" s="356"/>
      <c r="WGO113" s="356"/>
      <c r="WGP113" s="356"/>
      <c r="WGQ113" s="356"/>
      <c r="WGR113" s="356"/>
      <c r="WGS113" s="356"/>
      <c r="WGT113" s="356"/>
      <c r="WGU113" s="356"/>
      <c r="WGV113" s="356"/>
      <c r="WGW113" s="356"/>
      <c r="WGX113" s="356"/>
      <c r="WGY113" s="356"/>
      <c r="WGZ113" s="356"/>
      <c r="WHA113" s="356"/>
      <c r="WHB113" s="356"/>
      <c r="WHC113" s="356"/>
      <c r="WHD113" s="356"/>
      <c r="WHE113" s="356"/>
      <c r="WHF113" s="356"/>
      <c r="WHG113" s="356"/>
      <c r="WHH113" s="356"/>
      <c r="WHI113" s="356"/>
      <c r="WHJ113" s="356"/>
      <c r="WHK113" s="356"/>
      <c r="WHL113" s="356"/>
      <c r="WHM113" s="356"/>
      <c r="WHN113" s="356"/>
      <c r="WHO113" s="356"/>
      <c r="WHP113" s="356"/>
      <c r="WHQ113" s="356"/>
      <c r="WHR113" s="356"/>
      <c r="WHS113" s="356"/>
      <c r="WHT113" s="356"/>
      <c r="WHU113" s="356"/>
      <c r="WHV113" s="356"/>
      <c r="WHW113" s="356"/>
      <c r="WHX113" s="356"/>
      <c r="WHY113" s="356"/>
      <c r="WHZ113" s="356"/>
      <c r="WIA113" s="356"/>
      <c r="WIB113" s="356"/>
      <c r="WIC113" s="356"/>
      <c r="WID113" s="356"/>
      <c r="WIE113" s="356"/>
      <c r="WIF113" s="356"/>
      <c r="WIG113" s="356"/>
      <c r="WIH113" s="356"/>
      <c r="WII113" s="356"/>
      <c r="WIJ113" s="356"/>
      <c r="WIK113" s="356"/>
      <c r="WIL113" s="356"/>
      <c r="WIM113" s="356"/>
      <c r="WIN113" s="356"/>
      <c r="WIO113" s="356"/>
      <c r="WIP113" s="356"/>
      <c r="WIQ113" s="356"/>
      <c r="WIR113" s="356"/>
      <c r="WIS113" s="356"/>
      <c r="WIT113" s="356"/>
      <c r="WIU113" s="356"/>
      <c r="WIV113" s="356"/>
      <c r="WIW113" s="356"/>
      <c r="WIX113" s="356"/>
      <c r="WIY113" s="356"/>
      <c r="WIZ113" s="356"/>
      <c r="WJA113" s="356"/>
      <c r="WJB113" s="356"/>
      <c r="WJC113" s="356"/>
      <c r="WJD113" s="356"/>
      <c r="WJE113" s="356"/>
      <c r="WJF113" s="356"/>
      <c r="WJG113" s="356"/>
      <c r="WJH113" s="356"/>
      <c r="WJI113" s="356"/>
      <c r="WJJ113" s="356"/>
      <c r="WJK113" s="356"/>
      <c r="WJL113" s="356"/>
      <c r="WJM113" s="356"/>
      <c r="WJN113" s="356"/>
      <c r="WJO113" s="356"/>
      <c r="WJP113" s="356"/>
      <c r="WJQ113" s="356"/>
      <c r="WJR113" s="356"/>
      <c r="WJS113" s="356"/>
      <c r="WJT113" s="356"/>
      <c r="WJU113" s="356"/>
      <c r="WJV113" s="356"/>
      <c r="WJW113" s="356"/>
      <c r="WJX113" s="356"/>
      <c r="WJY113" s="356"/>
      <c r="WJZ113" s="356"/>
      <c r="WKA113" s="356"/>
      <c r="WKB113" s="356"/>
      <c r="WKC113" s="356"/>
      <c r="WKD113" s="356"/>
      <c r="WKE113" s="356"/>
      <c r="WKF113" s="356"/>
      <c r="WKG113" s="356"/>
      <c r="WKH113" s="356"/>
      <c r="WKI113" s="356"/>
      <c r="WKJ113" s="356"/>
      <c r="WKK113" s="356"/>
      <c r="WKL113" s="356"/>
      <c r="WKM113" s="356"/>
      <c r="WKN113" s="356"/>
      <c r="WKO113" s="356"/>
      <c r="WKP113" s="356"/>
      <c r="WKQ113" s="356"/>
      <c r="WKR113" s="356"/>
      <c r="WKS113" s="356"/>
      <c r="WKT113" s="356"/>
      <c r="WKU113" s="356"/>
      <c r="WKV113" s="356"/>
      <c r="WKW113" s="356"/>
      <c r="WKX113" s="356"/>
      <c r="WKY113" s="356"/>
      <c r="WKZ113" s="356"/>
      <c r="WLA113" s="356"/>
      <c r="WLB113" s="356"/>
      <c r="WLC113" s="356"/>
      <c r="WLD113" s="356"/>
      <c r="WLE113" s="356"/>
      <c r="WLF113" s="356"/>
      <c r="WLG113" s="356"/>
      <c r="WLH113" s="356"/>
      <c r="WLI113" s="356"/>
      <c r="WLJ113" s="356"/>
      <c r="WLK113" s="356"/>
      <c r="WLL113" s="356"/>
      <c r="WLM113" s="356"/>
      <c r="WLN113" s="356"/>
      <c r="WLO113" s="356"/>
      <c r="WLP113" s="356"/>
      <c r="WLQ113" s="356"/>
      <c r="WLR113" s="356"/>
      <c r="WLS113" s="356"/>
      <c r="WLT113" s="356"/>
      <c r="WLU113" s="356"/>
      <c r="WLV113" s="356"/>
      <c r="WLW113" s="356"/>
      <c r="WLX113" s="356"/>
      <c r="WLY113" s="356"/>
      <c r="WLZ113" s="356"/>
      <c r="WMA113" s="356"/>
      <c r="WMB113" s="356"/>
      <c r="WMC113" s="356"/>
      <c r="WMD113" s="356"/>
      <c r="WME113" s="356"/>
      <c r="WMF113" s="356"/>
      <c r="WMG113" s="356"/>
      <c r="WMH113" s="356"/>
      <c r="WMI113" s="356"/>
      <c r="WMJ113" s="356"/>
      <c r="WMK113" s="356"/>
      <c r="WML113" s="356"/>
      <c r="WMM113" s="356"/>
      <c r="WMN113" s="356"/>
      <c r="WMO113" s="356"/>
      <c r="WMP113" s="356"/>
      <c r="WMQ113" s="356"/>
      <c r="WMR113" s="356"/>
      <c r="WMS113" s="356"/>
      <c r="WMT113" s="356"/>
      <c r="WMU113" s="356"/>
      <c r="WMV113" s="356"/>
      <c r="WMW113" s="356"/>
      <c r="WMX113" s="356"/>
      <c r="WMY113" s="356"/>
      <c r="WMZ113" s="356"/>
      <c r="WNA113" s="356"/>
      <c r="WNB113" s="356"/>
      <c r="WNC113" s="356"/>
      <c r="WND113" s="356"/>
      <c r="WNE113" s="356"/>
      <c r="WNF113" s="356"/>
      <c r="WNG113" s="356"/>
      <c r="WNH113" s="356"/>
      <c r="WNI113" s="356"/>
      <c r="WNJ113" s="356"/>
      <c r="WNK113" s="356"/>
      <c r="WNL113" s="356"/>
      <c r="WNM113" s="356"/>
      <c r="WNN113" s="356"/>
      <c r="WNO113" s="356"/>
      <c r="WNP113" s="356"/>
      <c r="WNQ113" s="356"/>
      <c r="WNR113" s="356"/>
      <c r="WNS113" s="356"/>
      <c r="WNT113" s="356"/>
      <c r="WNU113" s="356"/>
      <c r="WNV113" s="356"/>
      <c r="WNW113" s="356"/>
      <c r="WNX113" s="356"/>
      <c r="WNY113" s="356"/>
      <c r="WNZ113" s="356"/>
      <c r="WOA113" s="356"/>
      <c r="WOB113" s="356"/>
      <c r="WOC113" s="356"/>
      <c r="WOD113" s="356"/>
      <c r="WOE113" s="356"/>
      <c r="WOF113" s="356"/>
      <c r="WOG113" s="356"/>
      <c r="WOH113" s="356"/>
      <c r="WOI113" s="356"/>
      <c r="WOJ113" s="356"/>
      <c r="WOK113" s="356"/>
      <c r="WOL113" s="356"/>
      <c r="WOM113" s="356"/>
      <c r="WON113" s="356"/>
      <c r="WOO113" s="356"/>
      <c r="WOP113" s="356"/>
      <c r="WOQ113" s="356"/>
      <c r="WOR113" s="356"/>
      <c r="WOS113" s="356"/>
      <c r="WOT113" s="356"/>
      <c r="WOU113" s="356"/>
      <c r="WOV113" s="356"/>
      <c r="WOW113" s="356"/>
      <c r="WOX113" s="356"/>
      <c r="WOY113" s="356"/>
      <c r="WOZ113" s="356"/>
      <c r="WPA113" s="356"/>
      <c r="WPB113" s="356"/>
      <c r="WPC113" s="356"/>
      <c r="WPD113" s="356"/>
      <c r="WPE113" s="356"/>
      <c r="WPF113" s="356"/>
      <c r="WPG113" s="356"/>
      <c r="WPH113" s="356"/>
      <c r="WPI113" s="356"/>
      <c r="WPJ113" s="356"/>
      <c r="WPK113" s="356"/>
      <c r="WPL113" s="356"/>
      <c r="WPM113" s="356"/>
      <c r="WPN113" s="356"/>
      <c r="WPO113" s="356"/>
      <c r="WPP113" s="356"/>
      <c r="WPQ113" s="356"/>
      <c r="WPR113" s="356"/>
      <c r="WPS113" s="356"/>
      <c r="WPT113" s="356"/>
      <c r="WPU113" s="356"/>
      <c r="WPV113" s="356"/>
      <c r="WPW113" s="356"/>
      <c r="WPX113" s="356"/>
      <c r="WPY113" s="356"/>
      <c r="WPZ113" s="356"/>
      <c r="WQA113" s="356"/>
      <c r="WQB113" s="356"/>
      <c r="WQC113" s="356"/>
      <c r="WQD113" s="356"/>
      <c r="WQE113" s="356"/>
      <c r="WQF113" s="356"/>
      <c r="WQG113" s="356"/>
      <c r="WQH113" s="356"/>
      <c r="WQI113" s="356"/>
      <c r="WQJ113" s="356"/>
      <c r="WQK113" s="356"/>
      <c r="WQL113" s="356"/>
      <c r="WQM113" s="356"/>
      <c r="WQN113" s="356"/>
      <c r="WQO113" s="356"/>
      <c r="WQP113" s="356"/>
      <c r="WQQ113" s="356"/>
      <c r="WQR113" s="356"/>
      <c r="WQS113" s="356"/>
      <c r="WQT113" s="356"/>
      <c r="WQU113" s="356"/>
      <c r="WQV113" s="356"/>
      <c r="WQW113" s="356"/>
      <c r="WQX113" s="356"/>
      <c r="WQY113" s="356"/>
      <c r="WQZ113" s="356"/>
      <c r="WRA113" s="356"/>
      <c r="WRB113" s="356"/>
      <c r="WRC113" s="356"/>
      <c r="WRD113" s="356"/>
      <c r="WRE113" s="356"/>
      <c r="WRF113" s="356"/>
      <c r="WRG113" s="356"/>
      <c r="WRH113" s="356"/>
      <c r="WRI113" s="356"/>
      <c r="WRJ113" s="356"/>
      <c r="WRK113" s="356"/>
      <c r="WRL113" s="356"/>
      <c r="WRM113" s="356"/>
      <c r="WRN113" s="356"/>
      <c r="WRO113" s="356"/>
      <c r="WRP113" s="356"/>
      <c r="WRQ113" s="356"/>
      <c r="WRR113" s="356"/>
      <c r="WRS113" s="356"/>
      <c r="WRT113" s="356"/>
      <c r="WRU113" s="356"/>
      <c r="WRV113" s="356"/>
      <c r="WRW113" s="356"/>
      <c r="WRX113" s="356"/>
      <c r="WRY113" s="356"/>
      <c r="WRZ113" s="356"/>
      <c r="WSA113" s="356"/>
      <c r="WSB113" s="356"/>
      <c r="WSC113" s="356"/>
      <c r="WSD113" s="356"/>
      <c r="WSE113" s="356"/>
      <c r="WSF113" s="356"/>
      <c r="WSG113" s="356"/>
      <c r="WSH113" s="356"/>
      <c r="WSI113" s="356"/>
      <c r="WSJ113" s="356"/>
      <c r="WSK113" s="356"/>
      <c r="WSL113" s="356"/>
      <c r="WSM113" s="356"/>
      <c r="WSN113" s="356"/>
      <c r="WSO113" s="356"/>
      <c r="WSP113" s="356"/>
      <c r="WSQ113" s="356"/>
      <c r="WSR113" s="356"/>
      <c r="WSS113" s="356"/>
      <c r="WST113" s="356"/>
      <c r="WSU113" s="356"/>
      <c r="WSV113" s="356"/>
      <c r="WSW113" s="356"/>
      <c r="WSX113" s="356"/>
      <c r="WSY113" s="356"/>
      <c r="WSZ113" s="356"/>
      <c r="WTA113" s="356"/>
      <c r="WTB113" s="356"/>
      <c r="WTC113" s="356"/>
      <c r="WTD113" s="356"/>
      <c r="WTE113" s="356"/>
      <c r="WTF113" s="356"/>
      <c r="WTG113" s="356"/>
      <c r="WTH113" s="356"/>
      <c r="WTI113" s="356"/>
      <c r="WTJ113" s="356"/>
      <c r="WTK113" s="356"/>
      <c r="WTL113" s="356"/>
      <c r="WTM113" s="356"/>
      <c r="WTN113" s="356"/>
      <c r="WTO113" s="356"/>
      <c r="WTP113" s="356"/>
      <c r="WTQ113" s="356"/>
      <c r="WTR113" s="356"/>
      <c r="WTS113" s="356"/>
      <c r="WTT113" s="356"/>
      <c r="WTU113" s="356"/>
      <c r="WTV113" s="356"/>
      <c r="WTW113" s="356"/>
      <c r="WTX113" s="356"/>
      <c r="WTY113" s="356"/>
      <c r="WTZ113" s="356"/>
      <c r="WUA113" s="356"/>
      <c r="WUB113" s="356"/>
      <c r="WUC113" s="356"/>
      <c r="WUD113" s="356"/>
      <c r="WUE113" s="356"/>
      <c r="WUF113" s="356"/>
      <c r="WUG113" s="356"/>
      <c r="WUH113" s="356"/>
      <c r="WUI113" s="356"/>
      <c r="WUJ113" s="356"/>
      <c r="WUK113" s="356"/>
      <c r="WUL113" s="356"/>
      <c r="WUM113" s="356"/>
      <c r="WUN113" s="356"/>
      <c r="WUO113" s="356"/>
      <c r="WUP113" s="356"/>
      <c r="WUQ113" s="356"/>
      <c r="WUR113" s="356"/>
      <c r="WUS113" s="356"/>
      <c r="WUT113" s="356"/>
      <c r="WUU113" s="356"/>
      <c r="WUV113" s="356"/>
      <c r="WUW113" s="356"/>
      <c r="WUX113" s="356"/>
      <c r="WUY113" s="356"/>
      <c r="WUZ113" s="356"/>
      <c r="WVA113" s="356"/>
      <c r="WVB113" s="356"/>
      <c r="WVC113" s="356"/>
      <c r="WVD113" s="356"/>
      <c r="WVE113" s="356"/>
      <c r="WVF113" s="356"/>
      <c r="WVG113" s="356"/>
      <c r="WVH113" s="356"/>
      <c r="WVI113" s="356"/>
      <c r="WVJ113" s="356"/>
      <c r="WVK113" s="356"/>
      <c r="WVL113" s="356"/>
      <c r="WVM113" s="356"/>
      <c r="WVN113" s="356"/>
      <c r="WVO113" s="356"/>
      <c r="WVP113" s="356"/>
      <c r="WVQ113" s="356"/>
      <c r="WVR113" s="356"/>
      <c r="WVS113" s="356"/>
      <c r="WVT113" s="356"/>
      <c r="WVU113" s="356"/>
      <c r="WVV113" s="356"/>
      <c r="WVW113" s="356"/>
      <c r="WVX113" s="356"/>
      <c r="WVY113" s="356"/>
      <c r="WVZ113" s="356"/>
      <c r="WWA113" s="356"/>
      <c r="WWB113" s="356"/>
      <c r="WWC113" s="356"/>
      <c r="WWD113" s="356"/>
      <c r="WWE113" s="356"/>
      <c r="WWF113" s="356"/>
      <c r="WWG113" s="356"/>
      <c r="WWH113" s="356"/>
      <c r="WWI113" s="356"/>
      <c r="WWJ113" s="356"/>
      <c r="WWK113" s="356"/>
      <c r="WWL113" s="356"/>
      <c r="WWM113" s="356"/>
      <c r="WWN113" s="356"/>
      <c r="WWO113" s="356"/>
      <c r="WWP113" s="356"/>
      <c r="WWQ113" s="356"/>
      <c r="WWR113" s="356"/>
      <c r="WWS113" s="356"/>
      <c r="WWT113" s="356"/>
      <c r="WWU113" s="356"/>
      <c r="WWV113" s="356"/>
      <c r="WWW113" s="356"/>
      <c r="WWX113" s="356"/>
      <c r="WWY113" s="356"/>
      <c r="WWZ113" s="356"/>
      <c r="WXA113" s="356"/>
      <c r="WXB113" s="356"/>
      <c r="WXC113" s="356"/>
      <c r="WXD113" s="356"/>
      <c r="WXE113" s="356"/>
      <c r="WXF113" s="356"/>
      <c r="WXG113" s="356"/>
      <c r="WXH113" s="356"/>
      <c r="WXI113" s="356"/>
      <c r="WXJ113" s="356"/>
      <c r="WXK113" s="356"/>
      <c r="WXL113" s="356"/>
      <c r="WXM113" s="356"/>
      <c r="WXN113" s="356"/>
      <c r="WXO113" s="356"/>
      <c r="WXP113" s="356"/>
      <c r="WXQ113" s="356"/>
      <c r="WXR113" s="356"/>
      <c r="WXS113" s="356"/>
      <c r="WXT113" s="356"/>
      <c r="WXU113" s="356"/>
      <c r="WXV113" s="356"/>
      <c r="WXW113" s="356"/>
      <c r="WXX113" s="356"/>
      <c r="WXY113" s="356"/>
      <c r="WXZ113" s="356"/>
      <c r="WYA113" s="356"/>
      <c r="WYB113" s="356"/>
      <c r="WYC113" s="356"/>
      <c r="WYD113" s="356"/>
      <c r="WYE113" s="356"/>
      <c r="WYF113" s="356"/>
      <c r="WYG113" s="356"/>
      <c r="WYH113" s="356"/>
      <c r="WYI113" s="356"/>
      <c r="WYJ113" s="356"/>
      <c r="WYK113" s="356"/>
      <c r="WYL113" s="356"/>
      <c r="WYM113" s="356"/>
      <c r="WYN113" s="356"/>
      <c r="WYO113" s="356"/>
      <c r="WYP113" s="356"/>
      <c r="WYQ113" s="356"/>
      <c r="WYR113" s="356"/>
      <c r="WYS113" s="356"/>
      <c r="WYT113" s="356"/>
      <c r="WYU113" s="356"/>
      <c r="WYV113" s="356"/>
      <c r="WYW113" s="356"/>
      <c r="WYX113" s="356"/>
      <c r="WYY113" s="356"/>
      <c r="WYZ113" s="356"/>
      <c r="WZA113" s="356"/>
      <c r="WZB113" s="356"/>
      <c r="WZC113" s="356"/>
      <c r="WZD113" s="356"/>
      <c r="WZE113" s="356"/>
      <c r="WZF113" s="356"/>
      <c r="WZG113" s="356"/>
      <c r="WZH113" s="356"/>
      <c r="WZI113" s="356"/>
      <c r="WZJ113" s="356"/>
      <c r="WZK113" s="356"/>
      <c r="WZL113" s="356"/>
      <c r="WZM113" s="356"/>
      <c r="WZN113" s="356"/>
      <c r="WZO113" s="356"/>
      <c r="WZP113" s="356"/>
      <c r="WZQ113" s="356"/>
      <c r="WZR113" s="356"/>
      <c r="WZS113" s="356"/>
      <c r="WZT113" s="356"/>
      <c r="WZU113" s="356"/>
      <c r="WZV113" s="356"/>
      <c r="WZW113" s="356"/>
      <c r="WZX113" s="356"/>
      <c r="WZY113" s="356"/>
      <c r="WZZ113" s="356"/>
      <c r="XAA113" s="356"/>
      <c r="XAB113" s="356"/>
      <c r="XAC113" s="356"/>
      <c r="XAD113" s="356"/>
      <c r="XAE113" s="356"/>
      <c r="XAF113" s="356"/>
      <c r="XAG113" s="356"/>
      <c r="XAH113" s="356"/>
      <c r="XAI113" s="356"/>
      <c r="XAJ113" s="356"/>
      <c r="XAK113" s="356"/>
      <c r="XAL113" s="356"/>
      <c r="XAM113" s="356"/>
      <c r="XAN113" s="356"/>
      <c r="XAO113" s="356"/>
      <c r="XAP113" s="356"/>
      <c r="XAQ113" s="356"/>
      <c r="XAR113" s="356"/>
      <c r="XAS113" s="356"/>
      <c r="XAT113" s="356"/>
      <c r="XAU113" s="356"/>
      <c r="XAV113" s="356"/>
      <c r="XAW113" s="356"/>
      <c r="XAX113" s="356"/>
      <c r="XAY113" s="356"/>
      <c r="XAZ113" s="356"/>
      <c r="XBA113" s="356"/>
      <c r="XBB113" s="356"/>
      <c r="XBC113" s="356"/>
      <c r="XBD113" s="356"/>
      <c r="XBE113" s="356"/>
      <c r="XBF113" s="356"/>
      <c r="XBG113" s="356"/>
      <c r="XBH113" s="356"/>
      <c r="XBI113" s="356"/>
      <c r="XBJ113" s="356"/>
      <c r="XBK113" s="356"/>
      <c r="XBL113" s="356"/>
      <c r="XBM113" s="356"/>
      <c r="XBN113" s="356"/>
      <c r="XBO113" s="356"/>
      <c r="XBP113" s="356"/>
      <c r="XBQ113" s="356"/>
      <c r="XBR113" s="356"/>
      <c r="XBS113" s="356"/>
      <c r="XBT113" s="356"/>
      <c r="XBU113" s="356"/>
      <c r="XBV113" s="356"/>
      <c r="XBW113" s="356"/>
      <c r="XBX113" s="356"/>
      <c r="XBY113" s="356"/>
      <c r="XBZ113" s="356"/>
      <c r="XCA113" s="356"/>
      <c r="XCB113" s="356"/>
      <c r="XCC113" s="356"/>
      <c r="XCD113" s="356"/>
      <c r="XCE113" s="356"/>
      <c r="XCF113" s="356"/>
      <c r="XCG113" s="356"/>
      <c r="XCH113" s="356"/>
      <c r="XCI113" s="356"/>
      <c r="XCJ113" s="356"/>
      <c r="XCK113" s="356"/>
      <c r="XCL113" s="356"/>
      <c r="XCM113" s="356"/>
      <c r="XCN113" s="356"/>
      <c r="XCO113" s="356"/>
      <c r="XCP113" s="356"/>
      <c r="XCQ113" s="356"/>
      <c r="XCR113" s="356"/>
      <c r="XCS113" s="356"/>
      <c r="XCT113" s="356"/>
      <c r="XCU113" s="356"/>
      <c r="XCV113" s="356"/>
      <c r="XCW113" s="356"/>
      <c r="XCX113" s="356"/>
      <c r="XCY113" s="356"/>
      <c r="XCZ113" s="356"/>
      <c r="XDA113" s="356"/>
      <c r="XDB113" s="356"/>
      <c r="XDC113" s="356"/>
      <c r="XDD113" s="356"/>
      <c r="XDE113" s="356"/>
      <c r="XDF113" s="356"/>
      <c r="XDG113" s="356"/>
      <c r="XDH113" s="356"/>
      <c r="XDI113" s="356"/>
      <c r="XDJ113" s="356"/>
      <c r="XDK113" s="356"/>
      <c r="XDL113" s="356"/>
      <c r="XDM113" s="356"/>
      <c r="XDN113" s="356"/>
      <c r="XDO113" s="356"/>
      <c r="XDP113" s="356"/>
      <c r="XDQ113" s="356"/>
      <c r="XDR113" s="356"/>
      <c r="XDS113" s="356"/>
      <c r="XDT113" s="356"/>
      <c r="XDU113" s="356"/>
      <c r="XDV113" s="356"/>
      <c r="XDW113" s="356"/>
      <c r="XDX113" s="356"/>
      <c r="XDY113" s="356"/>
      <c r="XDZ113" s="356"/>
      <c r="XEA113" s="356"/>
      <c r="XEB113" s="356"/>
      <c r="XEC113" s="356"/>
      <c r="XED113" s="356"/>
      <c r="XEE113" s="356"/>
      <c r="XEF113" s="356"/>
      <c r="XEG113" s="356"/>
      <c r="XEH113" s="356"/>
      <c r="XEI113" s="356"/>
      <c r="XEJ113" s="356"/>
      <c r="XEK113" s="356"/>
      <c r="XEL113" s="356"/>
      <c r="XEM113" s="356"/>
      <c r="XEN113" s="356"/>
      <c r="XEO113" s="356"/>
      <c r="XEP113" s="356"/>
      <c r="XEQ113" s="356"/>
      <c r="XER113" s="356"/>
      <c r="XES113" s="356"/>
      <c r="XET113" s="356"/>
      <c r="XEU113" s="356"/>
      <c r="XEV113" s="356"/>
      <c r="XEW113" s="356"/>
      <c r="XEX113" s="356"/>
    </row>
    <row r="114" spans="1:16378" s="357" customFormat="1" ht="39.75" customHeight="1" x14ac:dyDescent="0.3">
      <c r="A114" s="95">
        <v>104</v>
      </c>
      <c r="B114" s="269" t="s">
        <v>94</v>
      </c>
      <c r="C114" s="298">
        <v>12</v>
      </c>
      <c r="D114" s="358" t="s">
        <v>204</v>
      </c>
      <c r="E114" s="271"/>
      <c r="F114" s="301" t="s">
        <v>198</v>
      </c>
      <c r="G114" s="273"/>
      <c r="H114" s="273"/>
      <c r="I114" s="273"/>
      <c r="J114" s="274"/>
      <c r="K114" s="273">
        <v>0</v>
      </c>
      <c r="L114" s="273"/>
      <c r="M114" s="932"/>
      <c r="N114" s="932"/>
      <c r="O114" s="932"/>
      <c r="P114" s="932"/>
      <c r="Q114" s="273"/>
      <c r="R114" s="273"/>
      <c r="S114" s="273"/>
      <c r="T114" s="273"/>
      <c r="U114" s="275" t="s">
        <v>28</v>
      </c>
      <c r="V114" s="95" t="s">
        <v>638</v>
      </c>
      <c r="W114" s="359" t="s">
        <v>12</v>
      </c>
      <c r="X114" s="878">
        <v>0</v>
      </c>
      <c r="Y114" s="360"/>
      <c r="Z114" s="361" t="s">
        <v>204</v>
      </c>
      <c r="AA114" s="346" t="s">
        <v>199</v>
      </c>
      <c r="AB114" s="362" t="s">
        <v>198</v>
      </c>
      <c r="AC114" s="359" t="s">
        <v>98</v>
      </c>
      <c r="AD114" s="359" t="s">
        <v>12</v>
      </c>
      <c r="AE114" s="348" t="s">
        <v>158</v>
      </c>
      <c r="AF114" s="359"/>
      <c r="AG114" s="363" t="s">
        <v>205</v>
      </c>
      <c r="AH114" s="351" t="s">
        <v>102</v>
      </c>
      <c r="AI114" s="346" t="s">
        <v>206</v>
      </c>
      <c r="AJ114" s="352" t="s">
        <v>207</v>
      </c>
      <c r="AK114" s="364"/>
      <c r="AL114" s="365">
        <v>16</v>
      </c>
      <c r="AM114" s="355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6"/>
      <c r="DQ114" s="356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6"/>
      <c r="EG114" s="356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6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  <c r="LJ114" s="356"/>
      <c r="LK114" s="356"/>
      <c r="LL114" s="356"/>
      <c r="LM114" s="356"/>
      <c r="LN114" s="356"/>
      <c r="LO114" s="356"/>
      <c r="LP114" s="356"/>
      <c r="LQ114" s="356"/>
      <c r="LR114" s="356"/>
      <c r="LS114" s="356"/>
      <c r="LT114" s="356"/>
      <c r="LU114" s="356"/>
      <c r="LV114" s="356"/>
      <c r="LW114" s="356"/>
      <c r="LX114" s="356"/>
      <c r="LY114" s="356"/>
      <c r="LZ114" s="356"/>
      <c r="MA114" s="356"/>
      <c r="MB114" s="356"/>
      <c r="MC114" s="356"/>
      <c r="MD114" s="356"/>
      <c r="ME114" s="356"/>
      <c r="MF114" s="356"/>
      <c r="MG114" s="356"/>
      <c r="MH114" s="356"/>
      <c r="MI114" s="356"/>
      <c r="MJ114" s="356"/>
      <c r="MK114" s="356"/>
      <c r="ML114" s="356"/>
      <c r="MM114" s="356"/>
      <c r="MN114" s="356"/>
      <c r="MO114" s="356"/>
      <c r="MP114" s="356"/>
      <c r="MQ114" s="356"/>
      <c r="MR114" s="356"/>
      <c r="MS114" s="356"/>
      <c r="MT114" s="356"/>
      <c r="MU114" s="356"/>
      <c r="MV114" s="356"/>
      <c r="MW114" s="356"/>
      <c r="MX114" s="356"/>
      <c r="MY114" s="356"/>
      <c r="MZ114" s="356"/>
      <c r="NA114" s="356"/>
      <c r="NB114" s="356"/>
      <c r="NC114" s="356"/>
      <c r="ND114" s="356"/>
      <c r="NE114" s="356"/>
      <c r="NF114" s="356"/>
      <c r="NG114" s="356"/>
      <c r="NH114" s="356"/>
      <c r="NI114" s="356"/>
      <c r="NJ114" s="356"/>
      <c r="NK114" s="356"/>
      <c r="NL114" s="356"/>
      <c r="NM114" s="356"/>
      <c r="NN114" s="356"/>
      <c r="NO114" s="356"/>
      <c r="NP114" s="356"/>
      <c r="NQ114" s="356"/>
      <c r="NR114" s="356"/>
      <c r="NS114" s="356"/>
      <c r="NT114" s="356"/>
      <c r="NU114" s="356"/>
      <c r="NV114" s="356"/>
      <c r="NW114" s="356"/>
      <c r="NX114" s="356"/>
      <c r="NY114" s="356"/>
      <c r="NZ114" s="356"/>
      <c r="OA114" s="356"/>
      <c r="OB114" s="356"/>
      <c r="OC114" s="356"/>
      <c r="OD114" s="356"/>
      <c r="OE114" s="356"/>
      <c r="OF114" s="356"/>
      <c r="OG114" s="356"/>
      <c r="OH114" s="356"/>
      <c r="OI114" s="356"/>
      <c r="OJ114" s="356"/>
      <c r="OK114" s="356"/>
      <c r="OL114" s="356"/>
      <c r="OM114" s="356"/>
      <c r="ON114" s="356"/>
      <c r="OO114" s="356"/>
      <c r="OP114" s="356"/>
      <c r="OQ114" s="356"/>
      <c r="OR114" s="356"/>
      <c r="OS114" s="356"/>
      <c r="OT114" s="356"/>
      <c r="OU114" s="356"/>
      <c r="OV114" s="356"/>
      <c r="OW114" s="356"/>
      <c r="OX114" s="356"/>
      <c r="OY114" s="356"/>
      <c r="OZ114" s="356"/>
      <c r="PA114" s="356"/>
      <c r="PB114" s="356"/>
      <c r="PC114" s="356"/>
      <c r="PD114" s="356"/>
      <c r="PE114" s="356"/>
      <c r="PF114" s="356"/>
      <c r="PG114" s="356"/>
      <c r="PH114" s="356"/>
      <c r="PI114" s="356"/>
      <c r="PJ114" s="356"/>
      <c r="PK114" s="356"/>
      <c r="PL114" s="356"/>
      <c r="PM114" s="356"/>
      <c r="PN114" s="356"/>
      <c r="PO114" s="356"/>
      <c r="PP114" s="356"/>
      <c r="PQ114" s="356"/>
      <c r="PR114" s="356"/>
      <c r="PS114" s="356"/>
      <c r="PT114" s="356"/>
      <c r="PU114" s="356"/>
      <c r="PV114" s="356"/>
      <c r="PW114" s="356"/>
      <c r="PX114" s="356"/>
      <c r="PY114" s="356"/>
      <c r="PZ114" s="356"/>
      <c r="QA114" s="356"/>
      <c r="QB114" s="356"/>
      <c r="QC114" s="356"/>
      <c r="QD114" s="356"/>
      <c r="QE114" s="356"/>
      <c r="QF114" s="356"/>
      <c r="QG114" s="356"/>
      <c r="QH114" s="356"/>
      <c r="QI114" s="356"/>
      <c r="QJ114" s="356"/>
      <c r="QK114" s="356"/>
      <c r="QL114" s="356"/>
      <c r="QM114" s="356"/>
      <c r="QN114" s="356"/>
      <c r="QO114" s="356"/>
      <c r="QP114" s="356"/>
      <c r="QQ114" s="356"/>
      <c r="QR114" s="356"/>
      <c r="QS114" s="356"/>
      <c r="QT114" s="356"/>
      <c r="QU114" s="356"/>
      <c r="QV114" s="356"/>
      <c r="QW114" s="356"/>
      <c r="QX114" s="356"/>
      <c r="QY114" s="356"/>
      <c r="QZ114" s="356"/>
      <c r="RA114" s="356"/>
      <c r="RB114" s="356"/>
      <c r="RC114" s="356"/>
      <c r="RD114" s="356"/>
      <c r="RE114" s="356"/>
      <c r="RF114" s="356"/>
      <c r="RG114" s="356"/>
      <c r="RH114" s="356"/>
      <c r="RI114" s="356"/>
      <c r="RJ114" s="356"/>
      <c r="RK114" s="356"/>
      <c r="RL114" s="356"/>
      <c r="RM114" s="356"/>
      <c r="RN114" s="356"/>
      <c r="RO114" s="356"/>
      <c r="RP114" s="356"/>
      <c r="RQ114" s="356"/>
      <c r="RR114" s="356"/>
      <c r="RS114" s="356"/>
      <c r="RT114" s="356"/>
      <c r="RU114" s="356"/>
      <c r="RV114" s="356"/>
      <c r="RW114" s="356"/>
      <c r="RX114" s="356"/>
      <c r="RY114" s="356"/>
      <c r="RZ114" s="356"/>
      <c r="SA114" s="356"/>
      <c r="SB114" s="356"/>
      <c r="SC114" s="356"/>
      <c r="SD114" s="356"/>
      <c r="SE114" s="356"/>
      <c r="SF114" s="356"/>
      <c r="SG114" s="356"/>
      <c r="SH114" s="356"/>
      <c r="SI114" s="356"/>
      <c r="SJ114" s="356"/>
      <c r="SK114" s="356"/>
      <c r="SL114" s="356"/>
      <c r="SM114" s="356"/>
      <c r="SN114" s="356"/>
      <c r="SO114" s="356"/>
      <c r="SP114" s="356"/>
      <c r="SQ114" s="356"/>
      <c r="SR114" s="356"/>
      <c r="SS114" s="356"/>
      <c r="ST114" s="356"/>
      <c r="SU114" s="356"/>
      <c r="SV114" s="356"/>
      <c r="SW114" s="356"/>
      <c r="SX114" s="356"/>
      <c r="SY114" s="356"/>
      <c r="SZ114" s="356"/>
      <c r="TA114" s="356"/>
      <c r="TB114" s="356"/>
      <c r="TC114" s="356"/>
      <c r="TD114" s="356"/>
      <c r="TE114" s="356"/>
      <c r="TF114" s="356"/>
      <c r="TG114" s="356"/>
      <c r="TH114" s="356"/>
      <c r="TI114" s="356"/>
      <c r="TJ114" s="356"/>
      <c r="TK114" s="356"/>
      <c r="TL114" s="356"/>
      <c r="TM114" s="356"/>
      <c r="TN114" s="356"/>
      <c r="TO114" s="356"/>
      <c r="TP114" s="356"/>
      <c r="TQ114" s="356"/>
      <c r="TR114" s="356"/>
      <c r="TS114" s="356"/>
      <c r="TT114" s="356"/>
      <c r="TU114" s="356"/>
      <c r="TV114" s="356"/>
      <c r="TW114" s="356"/>
      <c r="TX114" s="356"/>
      <c r="TY114" s="356"/>
      <c r="TZ114" s="356"/>
      <c r="UA114" s="356"/>
      <c r="UB114" s="356"/>
      <c r="UC114" s="356"/>
      <c r="UD114" s="356"/>
      <c r="UE114" s="356"/>
      <c r="UF114" s="356"/>
      <c r="UG114" s="356"/>
      <c r="UH114" s="356"/>
      <c r="UI114" s="356"/>
      <c r="UJ114" s="356"/>
      <c r="UK114" s="356"/>
      <c r="UL114" s="356"/>
      <c r="UM114" s="356"/>
      <c r="UN114" s="356"/>
      <c r="UO114" s="356"/>
      <c r="UP114" s="356"/>
      <c r="UQ114" s="356"/>
      <c r="UR114" s="356"/>
      <c r="US114" s="356"/>
      <c r="UT114" s="356"/>
      <c r="UU114" s="356"/>
      <c r="UV114" s="356"/>
      <c r="UW114" s="356"/>
      <c r="UX114" s="356"/>
      <c r="UY114" s="356"/>
      <c r="UZ114" s="356"/>
      <c r="VA114" s="356"/>
      <c r="VB114" s="356"/>
      <c r="VC114" s="356"/>
      <c r="VD114" s="356"/>
      <c r="VE114" s="356"/>
      <c r="VF114" s="356"/>
      <c r="VG114" s="356"/>
      <c r="VH114" s="356"/>
      <c r="VI114" s="356"/>
      <c r="VJ114" s="356"/>
      <c r="VK114" s="356"/>
      <c r="VL114" s="356"/>
      <c r="VM114" s="356"/>
      <c r="VN114" s="356"/>
      <c r="VO114" s="356"/>
      <c r="VP114" s="356"/>
      <c r="VQ114" s="356"/>
      <c r="VR114" s="356"/>
      <c r="VS114" s="356"/>
      <c r="VT114" s="356"/>
      <c r="VU114" s="356"/>
      <c r="VV114" s="356"/>
      <c r="VW114" s="356"/>
      <c r="VX114" s="356"/>
      <c r="VY114" s="356"/>
      <c r="VZ114" s="356"/>
      <c r="WA114" s="356"/>
      <c r="WB114" s="356"/>
      <c r="WC114" s="356"/>
      <c r="WD114" s="356"/>
      <c r="WE114" s="356"/>
      <c r="WF114" s="356"/>
      <c r="WG114" s="356"/>
      <c r="WH114" s="356"/>
      <c r="WI114" s="356"/>
      <c r="WJ114" s="356"/>
      <c r="WK114" s="356"/>
      <c r="WL114" s="356"/>
      <c r="WM114" s="356"/>
      <c r="WN114" s="356"/>
      <c r="WO114" s="356"/>
      <c r="WP114" s="356"/>
      <c r="WQ114" s="356"/>
      <c r="WR114" s="356"/>
      <c r="WS114" s="356"/>
      <c r="WT114" s="356"/>
      <c r="WU114" s="356"/>
      <c r="WV114" s="356"/>
      <c r="WW114" s="356"/>
      <c r="WX114" s="356"/>
      <c r="WY114" s="356"/>
      <c r="WZ114" s="356"/>
      <c r="XA114" s="356"/>
      <c r="XB114" s="356"/>
      <c r="XC114" s="356"/>
      <c r="XD114" s="356"/>
      <c r="XE114" s="356"/>
      <c r="XF114" s="356"/>
      <c r="XG114" s="356"/>
      <c r="XH114" s="356"/>
      <c r="XI114" s="356"/>
      <c r="XJ114" s="356"/>
      <c r="XK114" s="356"/>
      <c r="XL114" s="356"/>
      <c r="XM114" s="356"/>
      <c r="XN114" s="356"/>
      <c r="XO114" s="356"/>
      <c r="XP114" s="356"/>
      <c r="XQ114" s="356"/>
      <c r="XR114" s="356"/>
      <c r="XS114" s="356"/>
      <c r="XT114" s="356"/>
      <c r="XU114" s="356"/>
      <c r="XV114" s="356"/>
      <c r="XW114" s="356"/>
      <c r="XX114" s="356"/>
      <c r="XY114" s="356"/>
      <c r="XZ114" s="356"/>
      <c r="YA114" s="356"/>
      <c r="YB114" s="356"/>
      <c r="YC114" s="356"/>
      <c r="YD114" s="356"/>
      <c r="YE114" s="356"/>
      <c r="YF114" s="356"/>
      <c r="YG114" s="356"/>
      <c r="YH114" s="356"/>
      <c r="YI114" s="356"/>
      <c r="YJ114" s="356"/>
      <c r="YK114" s="356"/>
      <c r="YL114" s="356"/>
      <c r="YM114" s="356"/>
      <c r="YN114" s="356"/>
      <c r="YO114" s="356"/>
      <c r="YP114" s="356"/>
      <c r="YQ114" s="356"/>
      <c r="YR114" s="356"/>
      <c r="YS114" s="356"/>
      <c r="YT114" s="356"/>
      <c r="YU114" s="356"/>
      <c r="YV114" s="356"/>
      <c r="YW114" s="356"/>
      <c r="YX114" s="356"/>
      <c r="YY114" s="356"/>
      <c r="YZ114" s="356"/>
      <c r="ZA114" s="356"/>
      <c r="ZB114" s="356"/>
      <c r="ZC114" s="356"/>
      <c r="ZD114" s="356"/>
      <c r="ZE114" s="356"/>
      <c r="ZF114" s="356"/>
      <c r="ZG114" s="356"/>
      <c r="ZH114" s="356"/>
      <c r="ZI114" s="356"/>
      <c r="ZJ114" s="356"/>
      <c r="ZK114" s="356"/>
      <c r="ZL114" s="356"/>
      <c r="ZM114" s="356"/>
      <c r="ZN114" s="356"/>
      <c r="ZO114" s="356"/>
      <c r="ZP114" s="356"/>
      <c r="ZQ114" s="356"/>
      <c r="ZR114" s="356"/>
      <c r="ZS114" s="356"/>
      <c r="ZT114" s="356"/>
      <c r="ZU114" s="356"/>
      <c r="ZV114" s="356"/>
      <c r="ZW114" s="356"/>
      <c r="ZX114" s="356"/>
      <c r="ZY114" s="356"/>
      <c r="ZZ114" s="356"/>
      <c r="AAA114" s="356"/>
      <c r="AAB114" s="356"/>
      <c r="AAC114" s="356"/>
      <c r="AAD114" s="356"/>
      <c r="AAE114" s="356"/>
      <c r="AAF114" s="356"/>
      <c r="AAG114" s="356"/>
      <c r="AAH114" s="356"/>
      <c r="AAI114" s="356"/>
      <c r="AAJ114" s="356"/>
      <c r="AAK114" s="356"/>
      <c r="AAL114" s="356"/>
      <c r="AAM114" s="356"/>
      <c r="AAN114" s="356"/>
      <c r="AAO114" s="356"/>
      <c r="AAP114" s="356"/>
      <c r="AAQ114" s="356"/>
      <c r="AAR114" s="356"/>
      <c r="AAS114" s="356"/>
      <c r="AAT114" s="356"/>
      <c r="AAU114" s="356"/>
      <c r="AAV114" s="356"/>
      <c r="AAW114" s="356"/>
      <c r="AAX114" s="356"/>
      <c r="AAY114" s="356"/>
      <c r="AAZ114" s="356"/>
      <c r="ABA114" s="356"/>
      <c r="ABB114" s="356"/>
      <c r="ABC114" s="356"/>
      <c r="ABD114" s="356"/>
      <c r="ABE114" s="356"/>
      <c r="ABF114" s="356"/>
      <c r="ABG114" s="356"/>
      <c r="ABH114" s="356"/>
      <c r="ABI114" s="356"/>
      <c r="ABJ114" s="356"/>
      <c r="ABK114" s="356"/>
      <c r="ABL114" s="356"/>
      <c r="ABM114" s="356"/>
      <c r="ABN114" s="356"/>
      <c r="ABO114" s="356"/>
      <c r="ABP114" s="356"/>
      <c r="ABQ114" s="356"/>
      <c r="ABR114" s="356"/>
      <c r="ABS114" s="356"/>
      <c r="ABT114" s="356"/>
      <c r="ABU114" s="356"/>
      <c r="ABV114" s="356"/>
      <c r="ABW114" s="356"/>
      <c r="ABX114" s="356"/>
      <c r="ABY114" s="356"/>
      <c r="ABZ114" s="356"/>
      <c r="ACA114" s="356"/>
      <c r="ACB114" s="356"/>
      <c r="ACC114" s="356"/>
      <c r="ACD114" s="356"/>
      <c r="ACE114" s="356"/>
      <c r="ACF114" s="356"/>
      <c r="ACG114" s="356"/>
      <c r="ACH114" s="356"/>
      <c r="ACI114" s="356"/>
      <c r="ACJ114" s="356"/>
      <c r="ACK114" s="356"/>
      <c r="ACL114" s="356"/>
      <c r="ACM114" s="356"/>
      <c r="ACN114" s="356"/>
      <c r="ACO114" s="356"/>
      <c r="ACP114" s="356"/>
      <c r="ACQ114" s="356"/>
      <c r="ACR114" s="356"/>
      <c r="ACS114" s="356"/>
      <c r="ACT114" s="356"/>
      <c r="ACU114" s="356"/>
      <c r="ACV114" s="356"/>
      <c r="ACW114" s="356"/>
      <c r="ACX114" s="356"/>
      <c r="ACY114" s="356"/>
      <c r="ACZ114" s="356"/>
      <c r="ADA114" s="356"/>
      <c r="ADB114" s="356"/>
      <c r="ADC114" s="356"/>
      <c r="ADD114" s="356"/>
      <c r="ADE114" s="356"/>
      <c r="ADF114" s="356"/>
      <c r="ADG114" s="356"/>
      <c r="ADH114" s="356"/>
      <c r="ADI114" s="356"/>
      <c r="ADJ114" s="356"/>
      <c r="ADK114" s="356"/>
      <c r="ADL114" s="356"/>
      <c r="ADM114" s="356"/>
      <c r="ADN114" s="356"/>
      <c r="ADO114" s="356"/>
      <c r="ADP114" s="356"/>
      <c r="ADQ114" s="356"/>
      <c r="ADR114" s="356"/>
      <c r="ADS114" s="356"/>
      <c r="ADT114" s="356"/>
      <c r="ADU114" s="356"/>
      <c r="ADV114" s="356"/>
      <c r="ADW114" s="356"/>
      <c r="ADX114" s="356"/>
      <c r="ADY114" s="356"/>
      <c r="ADZ114" s="356"/>
      <c r="AEA114" s="356"/>
      <c r="AEB114" s="356"/>
      <c r="AEC114" s="356"/>
      <c r="AED114" s="356"/>
      <c r="AEE114" s="356"/>
      <c r="AEF114" s="356"/>
      <c r="AEG114" s="356"/>
      <c r="AEH114" s="356"/>
      <c r="AEI114" s="356"/>
      <c r="AEJ114" s="356"/>
      <c r="AEK114" s="356"/>
      <c r="AEL114" s="356"/>
      <c r="AEM114" s="356"/>
      <c r="AEN114" s="356"/>
      <c r="AEO114" s="356"/>
      <c r="AEP114" s="356"/>
      <c r="AEQ114" s="356"/>
      <c r="AER114" s="356"/>
      <c r="AES114" s="356"/>
      <c r="AET114" s="356"/>
      <c r="AEU114" s="356"/>
      <c r="AEV114" s="356"/>
      <c r="AEW114" s="356"/>
      <c r="AEX114" s="356"/>
      <c r="AEY114" s="356"/>
      <c r="AEZ114" s="356"/>
      <c r="AFA114" s="356"/>
      <c r="AFB114" s="356"/>
      <c r="AFC114" s="356"/>
      <c r="AFD114" s="356"/>
      <c r="AFE114" s="356"/>
      <c r="AFF114" s="356"/>
      <c r="AFG114" s="356"/>
      <c r="AFH114" s="356"/>
      <c r="AFI114" s="356"/>
      <c r="AFJ114" s="356"/>
      <c r="AFK114" s="356"/>
      <c r="AFL114" s="356"/>
      <c r="AFM114" s="356"/>
      <c r="AFN114" s="356"/>
      <c r="AFO114" s="356"/>
      <c r="AFP114" s="356"/>
      <c r="AFQ114" s="356"/>
      <c r="AFR114" s="356"/>
      <c r="AFS114" s="356"/>
      <c r="AFT114" s="356"/>
      <c r="AFU114" s="356"/>
      <c r="AFV114" s="356"/>
      <c r="AFW114" s="356"/>
      <c r="AFX114" s="356"/>
      <c r="AFY114" s="356"/>
      <c r="AFZ114" s="356"/>
      <c r="AGA114" s="356"/>
      <c r="AGB114" s="356"/>
      <c r="AGC114" s="356"/>
      <c r="AGD114" s="356"/>
      <c r="AGE114" s="356"/>
      <c r="AGF114" s="356"/>
      <c r="AGG114" s="356"/>
      <c r="AGH114" s="356"/>
      <c r="AGI114" s="356"/>
      <c r="AGJ114" s="356"/>
      <c r="AGK114" s="356"/>
      <c r="AGL114" s="356"/>
      <c r="AGM114" s="356"/>
      <c r="AGN114" s="356"/>
      <c r="AGO114" s="356"/>
      <c r="AGP114" s="356"/>
      <c r="AGQ114" s="356"/>
      <c r="AGR114" s="356"/>
      <c r="AGS114" s="356"/>
      <c r="AGT114" s="356"/>
      <c r="AGU114" s="356"/>
      <c r="AGV114" s="356"/>
      <c r="AGW114" s="356"/>
      <c r="AGX114" s="356"/>
      <c r="AGY114" s="356"/>
      <c r="AGZ114" s="356"/>
      <c r="AHA114" s="356"/>
      <c r="AHB114" s="356"/>
      <c r="AHC114" s="356"/>
      <c r="AHD114" s="356"/>
      <c r="AHE114" s="356"/>
      <c r="AHF114" s="356"/>
      <c r="AHG114" s="356"/>
      <c r="AHH114" s="356"/>
      <c r="AHI114" s="356"/>
      <c r="AHJ114" s="356"/>
      <c r="AHK114" s="356"/>
      <c r="AHL114" s="356"/>
      <c r="AHM114" s="356"/>
      <c r="AHN114" s="356"/>
      <c r="AHO114" s="356"/>
      <c r="AHP114" s="356"/>
      <c r="AHQ114" s="356"/>
      <c r="AHR114" s="356"/>
      <c r="AHS114" s="356"/>
      <c r="AHT114" s="356"/>
      <c r="AHU114" s="356"/>
      <c r="AHV114" s="356"/>
      <c r="AHW114" s="356"/>
      <c r="AHX114" s="356"/>
      <c r="AHY114" s="356"/>
      <c r="AHZ114" s="356"/>
      <c r="AIA114" s="356"/>
      <c r="AIB114" s="356"/>
      <c r="AIC114" s="356"/>
      <c r="AID114" s="356"/>
      <c r="AIE114" s="356"/>
      <c r="AIF114" s="356"/>
      <c r="AIG114" s="356"/>
      <c r="AIH114" s="356"/>
      <c r="AII114" s="356"/>
      <c r="AIJ114" s="356"/>
      <c r="AIK114" s="356"/>
      <c r="AIL114" s="356"/>
      <c r="AIM114" s="356"/>
      <c r="AIN114" s="356"/>
      <c r="AIO114" s="356"/>
      <c r="AIP114" s="356"/>
      <c r="AIQ114" s="356"/>
      <c r="AIR114" s="356"/>
      <c r="AIS114" s="356"/>
      <c r="AIT114" s="356"/>
      <c r="AIU114" s="356"/>
      <c r="AIV114" s="356"/>
      <c r="AIW114" s="356"/>
      <c r="AIX114" s="356"/>
      <c r="AIY114" s="356"/>
      <c r="AIZ114" s="356"/>
      <c r="AJA114" s="356"/>
      <c r="AJB114" s="356"/>
      <c r="AJC114" s="356"/>
      <c r="AJD114" s="356"/>
      <c r="AJE114" s="356"/>
      <c r="AJF114" s="356"/>
      <c r="AJG114" s="356"/>
      <c r="AJH114" s="356"/>
      <c r="AJI114" s="356"/>
      <c r="AJJ114" s="356"/>
      <c r="AJK114" s="356"/>
      <c r="AJL114" s="356"/>
      <c r="AJM114" s="356"/>
      <c r="AJN114" s="356"/>
      <c r="AJO114" s="356"/>
      <c r="AJP114" s="356"/>
      <c r="AJQ114" s="356"/>
      <c r="AJR114" s="356"/>
      <c r="AJS114" s="356"/>
      <c r="AJT114" s="356"/>
      <c r="AJU114" s="356"/>
      <c r="AJV114" s="356"/>
      <c r="AJW114" s="356"/>
      <c r="AJX114" s="356"/>
      <c r="AJY114" s="356"/>
      <c r="AJZ114" s="356"/>
      <c r="AKA114" s="356"/>
      <c r="AKB114" s="356"/>
      <c r="AKC114" s="356"/>
      <c r="AKD114" s="356"/>
      <c r="AKE114" s="356"/>
      <c r="AKF114" s="356"/>
      <c r="AKG114" s="356"/>
      <c r="AKH114" s="356"/>
      <c r="AKI114" s="356"/>
      <c r="AKJ114" s="356"/>
      <c r="AKK114" s="356"/>
      <c r="AKL114" s="356"/>
      <c r="AKM114" s="356"/>
      <c r="AKN114" s="356"/>
      <c r="AKO114" s="356"/>
      <c r="AKP114" s="356"/>
      <c r="AKQ114" s="356"/>
      <c r="AKR114" s="356"/>
      <c r="AKS114" s="356"/>
      <c r="AKT114" s="356"/>
      <c r="AKU114" s="356"/>
      <c r="AKV114" s="356"/>
      <c r="AKW114" s="356"/>
      <c r="AKX114" s="356"/>
      <c r="AKY114" s="356"/>
      <c r="AKZ114" s="356"/>
      <c r="ALA114" s="356"/>
      <c r="ALB114" s="356"/>
      <c r="ALC114" s="356"/>
      <c r="ALD114" s="356"/>
      <c r="ALE114" s="356"/>
      <c r="ALF114" s="356"/>
      <c r="ALG114" s="356"/>
      <c r="ALH114" s="356"/>
      <c r="ALI114" s="356"/>
      <c r="ALJ114" s="356"/>
      <c r="ALK114" s="356"/>
      <c r="ALL114" s="356"/>
      <c r="ALM114" s="356"/>
      <c r="ALN114" s="356"/>
      <c r="ALO114" s="356"/>
      <c r="ALP114" s="356"/>
      <c r="ALQ114" s="356"/>
      <c r="ALR114" s="356"/>
      <c r="ALS114" s="356"/>
      <c r="ALT114" s="356"/>
      <c r="ALU114" s="356"/>
      <c r="ALV114" s="356"/>
      <c r="ALW114" s="356"/>
      <c r="ALX114" s="356"/>
      <c r="ALY114" s="356"/>
      <c r="ALZ114" s="356"/>
      <c r="AMA114" s="356"/>
      <c r="AMB114" s="356"/>
      <c r="AMC114" s="356"/>
      <c r="AMD114" s="356"/>
      <c r="AME114" s="356"/>
      <c r="AMF114" s="356"/>
      <c r="AMG114" s="356"/>
      <c r="AMH114" s="356"/>
      <c r="AMI114" s="356"/>
      <c r="AMJ114" s="356"/>
      <c r="AMK114" s="356"/>
      <c r="AML114" s="356"/>
      <c r="AMM114" s="356"/>
      <c r="AMN114" s="356"/>
      <c r="AMO114" s="356"/>
      <c r="AMP114" s="356"/>
      <c r="AMQ114" s="356"/>
      <c r="AMR114" s="356"/>
      <c r="AMS114" s="356"/>
      <c r="AMT114" s="356"/>
      <c r="AMU114" s="356"/>
      <c r="AMV114" s="356"/>
      <c r="AMW114" s="356"/>
      <c r="AMX114" s="356"/>
      <c r="AMY114" s="356"/>
      <c r="AMZ114" s="356"/>
      <c r="ANA114" s="356"/>
      <c r="ANB114" s="356"/>
      <c r="ANC114" s="356"/>
      <c r="AND114" s="356"/>
      <c r="ANE114" s="356"/>
      <c r="ANF114" s="356"/>
      <c r="ANG114" s="356"/>
      <c r="ANH114" s="356"/>
      <c r="ANI114" s="356"/>
      <c r="ANJ114" s="356"/>
      <c r="ANK114" s="356"/>
      <c r="ANL114" s="356"/>
      <c r="ANM114" s="356"/>
      <c r="ANN114" s="356"/>
      <c r="ANO114" s="356"/>
      <c r="ANP114" s="356"/>
      <c r="ANQ114" s="356"/>
      <c r="ANR114" s="356"/>
      <c r="ANS114" s="356"/>
      <c r="ANT114" s="356"/>
      <c r="ANU114" s="356"/>
      <c r="ANV114" s="356"/>
      <c r="ANW114" s="356"/>
      <c r="ANX114" s="356"/>
      <c r="ANY114" s="356"/>
      <c r="ANZ114" s="356"/>
      <c r="AOA114" s="356"/>
      <c r="AOB114" s="356"/>
      <c r="AOC114" s="356"/>
      <c r="AOD114" s="356"/>
      <c r="AOE114" s="356"/>
      <c r="AOF114" s="356"/>
      <c r="AOG114" s="356"/>
      <c r="AOH114" s="356"/>
      <c r="AOI114" s="356"/>
      <c r="AOJ114" s="356"/>
      <c r="AOK114" s="356"/>
      <c r="AOL114" s="356"/>
      <c r="AOM114" s="356"/>
      <c r="AON114" s="356"/>
      <c r="AOO114" s="356"/>
      <c r="AOP114" s="356"/>
      <c r="AOQ114" s="356"/>
      <c r="AOR114" s="356"/>
      <c r="AOS114" s="356"/>
      <c r="AOT114" s="356"/>
      <c r="AOU114" s="356"/>
      <c r="AOV114" s="356"/>
      <c r="AOW114" s="356"/>
      <c r="AOX114" s="356"/>
      <c r="AOY114" s="356"/>
      <c r="AOZ114" s="356"/>
      <c r="APA114" s="356"/>
      <c r="APB114" s="356"/>
      <c r="APC114" s="356"/>
      <c r="APD114" s="356"/>
      <c r="APE114" s="356"/>
      <c r="APF114" s="356"/>
      <c r="APG114" s="356"/>
      <c r="APH114" s="356"/>
      <c r="API114" s="356"/>
      <c r="APJ114" s="356"/>
      <c r="APK114" s="356"/>
      <c r="APL114" s="356"/>
      <c r="APM114" s="356"/>
      <c r="APN114" s="356"/>
      <c r="APO114" s="356"/>
      <c r="APP114" s="356"/>
      <c r="APQ114" s="356"/>
      <c r="APR114" s="356"/>
      <c r="APS114" s="356"/>
      <c r="APT114" s="356"/>
      <c r="APU114" s="356"/>
      <c r="APV114" s="356"/>
      <c r="APW114" s="356"/>
      <c r="APX114" s="356"/>
      <c r="APY114" s="356"/>
      <c r="APZ114" s="356"/>
      <c r="AQA114" s="356"/>
      <c r="AQB114" s="356"/>
      <c r="AQC114" s="356"/>
      <c r="AQD114" s="356"/>
      <c r="AQE114" s="356"/>
      <c r="AQF114" s="356"/>
      <c r="AQG114" s="356"/>
      <c r="AQH114" s="356"/>
      <c r="AQI114" s="356"/>
      <c r="AQJ114" s="356"/>
      <c r="AQK114" s="356"/>
      <c r="AQL114" s="356"/>
      <c r="AQM114" s="356"/>
      <c r="AQN114" s="356"/>
      <c r="AQO114" s="356"/>
      <c r="AQP114" s="356"/>
      <c r="AQQ114" s="356"/>
      <c r="AQR114" s="356"/>
      <c r="AQS114" s="356"/>
      <c r="AQT114" s="356"/>
      <c r="AQU114" s="356"/>
      <c r="AQV114" s="356"/>
      <c r="AQW114" s="356"/>
      <c r="AQX114" s="356"/>
      <c r="AQY114" s="356"/>
      <c r="AQZ114" s="356"/>
      <c r="ARA114" s="356"/>
      <c r="ARB114" s="356"/>
      <c r="ARC114" s="356"/>
      <c r="ARD114" s="356"/>
      <c r="ARE114" s="356"/>
      <c r="ARF114" s="356"/>
      <c r="ARG114" s="356"/>
      <c r="ARH114" s="356"/>
      <c r="ARI114" s="356"/>
      <c r="ARJ114" s="356"/>
      <c r="ARK114" s="356"/>
      <c r="ARL114" s="356"/>
      <c r="ARM114" s="356"/>
      <c r="ARN114" s="356"/>
      <c r="ARO114" s="356"/>
      <c r="ARP114" s="356"/>
      <c r="ARQ114" s="356"/>
      <c r="ARR114" s="356"/>
      <c r="ARS114" s="356"/>
      <c r="ART114" s="356"/>
      <c r="ARU114" s="356"/>
      <c r="ARV114" s="356"/>
      <c r="ARW114" s="356"/>
      <c r="ARX114" s="356"/>
      <c r="ARY114" s="356"/>
      <c r="ARZ114" s="356"/>
      <c r="ASA114" s="356"/>
      <c r="ASB114" s="356"/>
      <c r="ASC114" s="356"/>
      <c r="ASD114" s="356"/>
      <c r="ASE114" s="356"/>
      <c r="ASF114" s="356"/>
      <c r="ASG114" s="356"/>
      <c r="ASH114" s="356"/>
      <c r="ASI114" s="356"/>
      <c r="ASJ114" s="356"/>
      <c r="ASK114" s="356"/>
      <c r="ASL114" s="356"/>
      <c r="ASM114" s="356"/>
      <c r="ASN114" s="356"/>
      <c r="ASO114" s="356"/>
      <c r="ASP114" s="356"/>
      <c r="ASQ114" s="356"/>
      <c r="ASR114" s="356"/>
      <c r="ASS114" s="356"/>
      <c r="AST114" s="356"/>
      <c r="ASU114" s="356"/>
      <c r="ASV114" s="356"/>
      <c r="ASW114" s="356"/>
      <c r="ASX114" s="356"/>
      <c r="ASY114" s="356"/>
      <c r="ASZ114" s="356"/>
      <c r="ATA114" s="356"/>
      <c r="ATB114" s="356"/>
      <c r="ATC114" s="356"/>
      <c r="ATD114" s="356"/>
      <c r="ATE114" s="356"/>
      <c r="ATF114" s="356"/>
      <c r="ATG114" s="356"/>
      <c r="ATH114" s="356"/>
      <c r="ATI114" s="356"/>
      <c r="ATJ114" s="356"/>
      <c r="ATK114" s="356"/>
      <c r="ATL114" s="356"/>
      <c r="ATM114" s="356"/>
      <c r="ATN114" s="356"/>
      <c r="ATO114" s="356"/>
      <c r="ATP114" s="356"/>
      <c r="ATQ114" s="356"/>
      <c r="ATR114" s="356"/>
      <c r="ATS114" s="356"/>
      <c r="ATT114" s="356"/>
      <c r="ATU114" s="356"/>
      <c r="ATV114" s="356"/>
      <c r="ATW114" s="356"/>
      <c r="ATX114" s="356"/>
      <c r="ATY114" s="356"/>
      <c r="ATZ114" s="356"/>
      <c r="AUA114" s="356"/>
      <c r="AUB114" s="356"/>
      <c r="AUC114" s="356"/>
      <c r="AUD114" s="356"/>
      <c r="AUE114" s="356"/>
      <c r="AUF114" s="356"/>
      <c r="AUG114" s="356"/>
      <c r="AUH114" s="356"/>
      <c r="AUI114" s="356"/>
      <c r="AUJ114" s="356"/>
      <c r="AUK114" s="356"/>
      <c r="AUL114" s="356"/>
      <c r="AUM114" s="356"/>
      <c r="AUN114" s="356"/>
      <c r="AUO114" s="356"/>
      <c r="AUP114" s="356"/>
      <c r="AUQ114" s="356"/>
      <c r="AUR114" s="356"/>
      <c r="AUS114" s="356"/>
      <c r="AUT114" s="356"/>
      <c r="AUU114" s="356"/>
      <c r="AUV114" s="356"/>
      <c r="AUW114" s="356"/>
      <c r="AUX114" s="356"/>
      <c r="AUY114" s="356"/>
      <c r="AUZ114" s="356"/>
      <c r="AVA114" s="356"/>
      <c r="AVB114" s="356"/>
      <c r="AVC114" s="356"/>
      <c r="AVD114" s="356"/>
      <c r="AVE114" s="356"/>
      <c r="AVF114" s="356"/>
      <c r="AVG114" s="356"/>
      <c r="AVH114" s="356"/>
      <c r="AVI114" s="356"/>
      <c r="AVJ114" s="356"/>
      <c r="AVK114" s="356"/>
      <c r="AVL114" s="356"/>
      <c r="AVM114" s="356"/>
      <c r="AVN114" s="356"/>
      <c r="AVO114" s="356"/>
      <c r="AVP114" s="356"/>
      <c r="AVQ114" s="356"/>
      <c r="AVR114" s="356"/>
      <c r="AVS114" s="356"/>
      <c r="AVT114" s="356"/>
      <c r="AVU114" s="356"/>
      <c r="AVV114" s="356"/>
      <c r="AVW114" s="356"/>
      <c r="AVX114" s="356"/>
      <c r="AVY114" s="356"/>
      <c r="AVZ114" s="356"/>
      <c r="AWA114" s="356"/>
      <c r="AWB114" s="356"/>
      <c r="AWC114" s="356"/>
      <c r="AWD114" s="356"/>
      <c r="AWE114" s="356"/>
      <c r="AWF114" s="356"/>
      <c r="AWG114" s="356"/>
      <c r="AWH114" s="356"/>
      <c r="AWI114" s="356"/>
      <c r="AWJ114" s="356"/>
      <c r="AWK114" s="356"/>
      <c r="AWL114" s="356"/>
      <c r="AWM114" s="356"/>
      <c r="AWN114" s="356"/>
      <c r="AWO114" s="356"/>
      <c r="AWP114" s="356"/>
      <c r="AWQ114" s="356"/>
      <c r="AWR114" s="356"/>
      <c r="AWS114" s="356"/>
      <c r="AWT114" s="356"/>
      <c r="AWU114" s="356"/>
      <c r="AWV114" s="356"/>
      <c r="AWW114" s="356"/>
      <c r="AWX114" s="356"/>
      <c r="AWY114" s="356"/>
      <c r="AWZ114" s="356"/>
      <c r="AXA114" s="356"/>
      <c r="AXB114" s="356"/>
      <c r="AXC114" s="356"/>
      <c r="AXD114" s="356"/>
      <c r="AXE114" s="356"/>
      <c r="AXF114" s="356"/>
      <c r="AXG114" s="356"/>
      <c r="AXH114" s="356"/>
      <c r="AXI114" s="356"/>
      <c r="AXJ114" s="356"/>
      <c r="AXK114" s="356"/>
      <c r="AXL114" s="356"/>
      <c r="AXM114" s="356"/>
      <c r="AXN114" s="356"/>
      <c r="AXO114" s="356"/>
      <c r="AXP114" s="356"/>
      <c r="AXQ114" s="356"/>
      <c r="AXR114" s="356"/>
      <c r="AXS114" s="356"/>
      <c r="AXT114" s="356"/>
      <c r="AXU114" s="356"/>
      <c r="AXV114" s="356"/>
      <c r="AXW114" s="356"/>
      <c r="AXX114" s="356"/>
      <c r="AXY114" s="356"/>
      <c r="AXZ114" s="356"/>
      <c r="AYA114" s="356"/>
      <c r="AYB114" s="356"/>
      <c r="AYC114" s="356"/>
      <c r="AYD114" s="356"/>
      <c r="AYE114" s="356"/>
      <c r="AYF114" s="356"/>
      <c r="AYG114" s="356"/>
      <c r="AYH114" s="356"/>
      <c r="AYI114" s="356"/>
      <c r="AYJ114" s="356"/>
      <c r="AYK114" s="356"/>
      <c r="AYL114" s="356"/>
      <c r="AYM114" s="356"/>
      <c r="AYN114" s="356"/>
      <c r="AYO114" s="356"/>
      <c r="AYP114" s="356"/>
      <c r="AYQ114" s="356"/>
      <c r="AYR114" s="356"/>
      <c r="AYS114" s="356"/>
      <c r="AYT114" s="356"/>
      <c r="AYU114" s="356"/>
      <c r="AYV114" s="356"/>
      <c r="AYW114" s="356"/>
      <c r="AYX114" s="356"/>
      <c r="AYY114" s="356"/>
      <c r="AYZ114" s="356"/>
      <c r="AZA114" s="356"/>
      <c r="AZB114" s="356"/>
      <c r="AZC114" s="356"/>
      <c r="AZD114" s="356"/>
      <c r="AZE114" s="356"/>
      <c r="AZF114" s="356"/>
      <c r="AZG114" s="356"/>
      <c r="AZH114" s="356"/>
      <c r="AZI114" s="356"/>
      <c r="AZJ114" s="356"/>
      <c r="AZK114" s="356"/>
      <c r="AZL114" s="356"/>
      <c r="AZM114" s="356"/>
      <c r="AZN114" s="356"/>
      <c r="AZO114" s="356"/>
      <c r="AZP114" s="356"/>
      <c r="AZQ114" s="356"/>
      <c r="AZR114" s="356"/>
      <c r="AZS114" s="356"/>
      <c r="AZT114" s="356"/>
      <c r="AZU114" s="356"/>
      <c r="AZV114" s="356"/>
      <c r="AZW114" s="356"/>
      <c r="AZX114" s="356"/>
      <c r="AZY114" s="356"/>
      <c r="AZZ114" s="356"/>
      <c r="BAA114" s="356"/>
      <c r="BAB114" s="356"/>
      <c r="BAC114" s="356"/>
      <c r="BAD114" s="356"/>
      <c r="BAE114" s="356"/>
      <c r="BAF114" s="356"/>
      <c r="BAG114" s="356"/>
      <c r="BAH114" s="356"/>
      <c r="BAI114" s="356"/>
      <c r="BAJ114" s="356"/>
      <c r="BAK114" s="356"/>
      <c r="BAL114" s="356"/>
      <c r="BAM114" s="356"/>
      <c r="BAN114" s="356"/>
      <c r="BAO114" s="356"/>
      <c r="BAP114" s="356"/>
      <c r="BAQ114" s="356"/>
      <c r="BAR114" s="356"/>
      <c r="BAS114" s="356"/>
      <c r="BAT114" s="356"/>
      <c r="BAU114" s="356"/>
      <c r="BAV114" s="356"/>
      <c r="BAW114" s="356"/>
      <c r="BAX114" s="356"/>
      <c r="BAY114" s="356"/>
      <c r="BAZ114" s="356"/>
      <c r="BBA114" s="356"/>
      <c r="BBB114" s="356"/>
      <c r="BBC114" s="356"/>
      <c r="BBD114" s="356"/>
      <c r="BBE114" s="356"/>
      <c r="BBF114" s="356"/>
      <c r="BBG114" s="356"/>
      <c r="BBH114" s="356"/>
      <c r="BBI114" s="356"/>
      <c r="BBJ114" s="356"/>
      <c r="BBK114" s="356"/>
      <c r="BBL114" s="356"/>
      <c r="BBM114" s="356"/>
      <c r="BBN114" s="356"/>
      <c r="BBO114" s="356"/>
      <c r="BBP114" s="356"/>
      <c r="BBQ114" s="356"/>
      <c r="BBR114" s="356"/>
      <c r="BBS114" s="356"/>
      <c r="BBT114" s="356"/>
      <c r="BBU114" s="356"/>
      <c r="BBV114" s="356"/>
      <c r="BBW114" s="356"/>
      <c r="BBX114" s="356"/>
      <c r="BBY114" s="356"/>
      <c r="BBZ114" s="356"/>
      <c r="BCA114" s="356"/>
      <c r="BCB114" s="356"/>
      <c r="BCC114" s="356"/>
      <c r="BCD114" s="356"/>
      <c r="BCE114" s="356"/>
      <c r="BCF114" s="356"/>
      <c r="BCG114" s="356"/>
      <c r="BCH114" s="356"/>
      <c r="BCI114" s="356"/>
      <c r="BCJ114" s="356"/>
      <c r="BCK114" s="356"/>
      <c r="BCL114" s="356"/>
      <c r="BCM114" s="356"/>
      <c r="BCN114" s="356"/>
      <c r="BCO114" s="356"/>
      <c r="BCP114" s="356"/>
      <c r="BCQ114" s="356"/>
      <c r="BCR114" s="356"/>
      <c r="BCS114" s="356"/>
      <c r="BCT114" s="356"/>
      <c r="BCU114" s="356"/>
      <c r="BCV114" s="356"/>
      <c r="BCW114" s="356"/>
      <c r="BCX114" s="356"/>
      <c r="BCY114" s="356"/>
      <c r="BCZ114" s="356"/>
      <c r="BDA114" s="356"/>
      <c r="BDB114" s="356"/>
      <c r="BDC114" s="356"/>
      <c r="BDD114" s="356"/>
      <c r="BDE114" s="356"/>
      <c r="BDF114" s="356"/>
      <c r="BDG114" s="356"/>
      <c r="BDH114" s="356"/>
      <c r="BDI114" s="356"/>
      <c r="BDJ114" s="356"/>
      <c r="BDK114" s="356"/>
      <c r="BDL114" s="356"/>
      <c r="BDM114" s="356"/>
      <c r="BDN114" s="356"/>
      <c r="BDO114" s="356"/>
      <c r="BDP114" s="356"/>
      <c r="BDQ114" s="356"/>
      <c r="BDR114" s="356"/>
      <c r="BDS114" s="356"/>
      <c r="BDT114" s="356"/>
      <c r="BDU114" s="356"/>
      <c r="BDV114" s="356"/>
      <c r="BDW114" s="356"/>
      <c r="BDX114" s="356"/>
      <c r="BDY114" s="356"/>
      <c r="BDZ114" s="356"/>
      <c r="BEA114" s="356"/>
      <c r="BEB114" s="356"/>
      <c r="BEC114" s="356"/>
      <c r="BED114" s="356"/>
      <c r="BEE114" s="356"/>
      <c r="BEF114" s="356"/>
      <c r="BEG114" s="356"/>
      <c r="BEH114" s="356"/>
      <c r="BEI114" s="356"/>
      <c r="BEJ114" s="356"/>
      <c r="BEK114" s="356"/>
      <c r="BEL114" s="356"/>
      <c r="BEM114" s="356"/>
      <c r="BEN114" s="356"/>
      <c r="BEO114" s="356"/>
      <c r="BEP114" s="356"/>
      <c r="BEQ114" s="356"/>
      <c r="BER114" s="356"/>
      <c r="BES114" s="356"/>
      <c r="BET114" s="356"/>
      <c r="BEU114" s="356"/>
      <c r="BEV114" s="356"/>
      <c r="BEW114" s="356"/>
      <c r="BEX114" s="356"/>
      <c r="BEY114" s="356"/>
      <c r="BEZ114" s="356"/>
      <c r="BFA114" s="356"/>
      <c r="BFB114" s="356"/>
      <c r="BFC114" s="356"/>
      <c r="BFD114" s="356"/>
      <c r="BFE114" s="356"/>
      <c r="BFF114" s="356"/>
      <c r="BFG114" s="356"/>
      <c r="BFH114" s="356"/>
      <c r="BFI114" s="356"/>
      <c r="BFJ114" s="356"/>
      <c r="BFK114" s="356"/>
      <c r="BFL114" s="356"/>
      <c r="BFM114" s="356"/>
      <c r="BFN114" s="356"/>
      <c r="BFO114" s="356"/>
      <c r="BFP114" s="356"/>
      <c r="BFQ114" s="356"/>
      <c r="BFR114" s="356"/>
      <c r="BFS114" s="356"/>
      <c r="BFT114" s="356"/>
      <c r="BFU114" s="356"/>
      <c r="BFV114" s="356"/>
      <c r="BFW114" s="356"/>
      <c r="BFX114" s="356"/>
      <c r="BFY114" s="356"/>
      <c r="BFZ114" s="356"/>
      <c r="BGA114" s="356"/>
      <c r="BGB114" s="356"/>
      <c r="BGC114" s="356"/>
      <c r="BGD114" s="356"/>
      <c r="BGE114" s="356"/>
      <c r="BGF114" s="356"/>
      <c r="BGG114" s="356"/>
      <c r="BGH114" s="356"/>
      <c r="BGI114" s="356"/>
      <c r="BGJ114" s="356"/>
      <c r="BGK114" s="356"/>
      <c r="BGL114" s="356"/>
      <c r="BGM114" s="356"/>
      <c r="BGN114" s="356"/>
      <c r="BGO114" s="356"/>
      <c r="BGP114" s="356"/>
      <c r="BGQ114" s="356"/>
      <c r="BGR114" s="356"/>
      <c r="BGS114" s="356"/>
      <c r="BGT114" s="356"/>
      <c r="BGU114" s="356"/>
      <c r="BGV114" s="356"/>
      <c r="BGW114" s="356"/>
      <c r="BGX114" s="356"/>
      <c r="BGY114" s="356"/>
      <c r="BGZ114" s="356"/>
      <c r="BHA114" s="356"/>
      <c r="BHB114" s="356"/>
      <c r="BHC114" s="356"/>
      <c r="BHD114" s="356"/>
      <c r="BHE114" s="356"/>
      <c r="BHF114" s="356"/>
      <c r="BHG114" s="356"/>
      <c r="BHH114" s="356"/>
      <c r="BHI114" s="356"/>
      <c r="BHJ114" s="356"/>
      <c r="BHK114" s="356"/>
      <c r="BHL114" s="356"/>
      <c r="BHM114" s="356"/>
      <c r="BHN114" s="356"/>
      <c r="BHO114" s="356"/>
      <c r="BHP114" s="356"/>
      <c r="BHQ114" s="356"/>
      <c r="BHR114" s="356"/>
      <c r="BHS114" s="356"/>
      <c r="BHT114" s="356"/>
      <c r="BHU114" s="356"/>
      <c r="BHV114" s="356"/>
      <c r="BHW114" s="356"/>
      <c r="BHX114" s="356"/>
      <c r="BHY114" s="356"/>
      <c r="BHZ114" s="356"/>
      <c r="BIA114" s="356"/>
      <c r="BIB114" s="356"/>
      <c r="BIC114" s="356"/>
      <c r="BID114" s="356"/>
      <c r="BIE114" s="356"/>
      <c r="BIF114" s="356"/>
      <c r="BIG114" s="356"/>
      <c r="BIH114" s="356"/>
      <c r="BII114" s="356"/>
      <c r="BIJ114" s="356"/>
      <c r="BIK114" s="356"/>
      <c r="BIL114" s="356"/>
      <c r="BIM114" s="356"/>
      <c r="BIN114" s="356"/>
      <c r="BIO114" s="356"/>
      <c r="BIP114" s="356"/>
      <c r="BIQ114" s="356"/>
      <c r="BIR114" s="356"/>
      <c r="BIS114" s="356"/>
      <c r="BIT114" s="356"/>
      <c r="BIU114" s="356"/>
      <c r="BIV114" s="356"/>
      <c r="BIW114" s="356"/>
      <c r="BIX114" s="356"/>
      <c r="BIY114" s="356"/>
      <c r="BIZ114" s="356"/>
      <c r="BJA114" s="356"/>
      <c r="BJB114" s="356"/>
      <c r="BJC114" s="356"/>
      <c r="BJD114" s="356"/>
      <c r="BJE114" s="356"/>
      <c r="BJF114" s="356"/>
      <c r="BJG114" s="356"/>
      <c r="BJH114" s="356"/>
      <c r="BJI114" s="356"/>
      <c r="BJJ114" s="356"/>
      <c r="BJK114" s="356"/>
      <c r="BJL114" s="356"/>
      <c r="BJM114" s="356"/>
      <c r="BJN114" s="356"/>
      <c r="BJO114" s="356"/>
      <c r="BJP114" s="356"/>
      <c r="BJQ114" s="356"/>
      <c r="BJR114" s="356"/>
      <c r="BJS114" s="356"/>
      <c r="BJT114" s="356"/>
      <c r="BJU114" s="356"/>
      <c r="BJV114" s="356"/>
      <c r="BJW114" s="356"/>
      <c r="BJX114" s="356"/>
      <c r="BJY114" s="356"/>
      <c r="BJZ114" s="356"/>
      <c r="BKA114" s="356"/>
      <c r="BKB114" s="356"/>
      <c r="BKC114" s="356"/>
      <c r="BKD114" s="356"/>
      <c r="BKE114" s="356"/>
      <c r="BKF114" s="356"/>
      <c r="BKG114" s="356"/>
      <c r="BKH114" s="356"/>
      <c r="BKI114" s="356"/>
      <c r="BKJ114" s="356"/>
      <c r="BKK114" s="356"/>
      <c r="BKL114" s="356"/>
      <c r="BKM114" s="356"/>
      <c r="BKN114" s="356"/>
      <c r="BKO114" s="356"/>
      <c r="BKP114" s="356"/>
      <c r="BKQ114" s="356"/>
      <c r="BKR114" s="356"/>
      <c r="BKS114" s="356"/>
      <c r="BKT114" s="356"/>
      <c r="BKU114" s="356"/>
      <c r="BKV114" s="356"/>
      <c r="BKW114" s="356"/>
      <c r="BKX114" s="356"/>
      <c r="BKY114" s="356"/>
      <c r="BKZ114" s="356"/>
      <c r="BLA114" s="356"/>
      <c r="BLB114" s="356"/>
      <c r="BLC114" s="356"/>
      <c r="BLD114" s="356"/>
      <c r="BLE114" s="356"/>
      <c r="BLF114" s="356"/>
      <c r="BLG114" s="356"/>
      <c r="BLH114" s="356"/>
      <c r="BLI114" s="356"/>
      <c r="BLJ114" s="356"/>
      <c r="BLK114" s="356"/>
      <c r="BLL114" s="356"/>
      <c r="BLM114" s="356"/>
      <c r="BLN114" s="356"/>
      <c r="BLO114" s="356"/>
      <c r="BLP114" s="356"/>
      <c r="BLQ114" s="356"/>
      <c r="BLR114" s="356"/>
      <c r="BLS114" s="356"/>
      <c r="BLT114" s="356"/>
      <c r="BLU114" s="356"/>
      <c r="BLV114" s="356"/>
      <c r="BLW114" s="356"/>
      <c r="BLX114" s="356"/>
      <c r="BLY114" s="356"/>
      <c r="BLZ114" s="356"/>
      <c r="BMA114" s="356"/>
      <c r="BMB114" s="356"/>
      <c r="BMC114" s="356"/>
      <c r="BMD114" s="356"/>
      <c r="BME114" s="356"/>
      <c r="BMF114" s="356"/>
      <c r="BMG114" s="356"/>
      <c r="BMH114" s="356"/>
      <c r="BMI114" s="356"/>
      <c r="BMJ114" s="356"/>
      <c r="BMK114" s="356"/>
      <c r="BML114" s="356"/>
      <c r="BMM114" s="356"/>
      <c r="BMN114" s="356"/>
      <c r="BMO114" s="356"/>
      <c r="BMP114" s="356"/>
      <c r="BMQ114" s="356"/>
      <c r="BMR114" s="356"/>
      <c r="BMS114" s="356"/>
      <c r="BMT114" s="356"/>
      <c r="BMU114" s="356"/>
      <c r="BMV114" s="356"/>
      <c r="BMW114" s="356"/>
      <c r="BMX114" s="356"/>
      <c r="BMY114" s="356"/>
      <c r="BMZ114" s="356"/>
      <c r="BNA114" s="356"/>
      <c r="BNB114" s="356"/>
      <c r="BNC114" s="356"/>
      <c r="BND114" s="356"/>
      <c r="BNE114" s="356"/>
      <c r="BNF114" s="356"/>
      <c r="BNG114" s="356"/>
      <c r="BNH114" s="356"/>
      <c r="BNI114" s="356"/>
      <c r="BNJ114" s="356"/>
      <c r="BNK114" s="356"/>
      <c r="BNL114" s="356"/>
      <c r="BNM114" s="356"/>
      <c r="BNN114" s="356"/>
      <c r="BNO114" s="356"/>
      <c r="BNP114" s="356"/>
      <c r="BNQ114" s="356"/>
      <c r="BNR114" s="356"/>
      <c r="BNS114" s="356"/>
      <c r="BNT114" s="356"/>
      <c r="BNU114" s="356"/>
      <c r="BNV114" s="356"/>
      <c r="BNW114" s="356"/>
      <c r="BNX114" s="356"/>
      <c r="BNY114" s="356"/>
      <c r="BNZ114" s="356"/>
      <c r="BOA114" s="356"/>
      <c r="BOB114" s="356"/>
      <c r="BOC114" s="356"/>
      <c r="BOD114" s="356"/>
      <c r="BOE114" s="356"/>
      <c r="BOF114" s="356"/>
      <c r="BOG114" s="356"/>
      <c r="BOH114" s="356"/>
      <c r="BOI114" s="356"/>
      <c r="BOJ114" s="356"/>
      <c r="BOK114" s="356"/>
      <c r="BOL114" s="356"/>
      <c r="BOM114" s="356"/>
      <c r="BON114" s="356"/>
      <c r="BOO114" s="356"/>
      <c r="BOP114" s="356"/>
      <c r="BOQ114" s="356"/>
      <c r="BOR114" s="356"/>
      <c r="BOS114" s="356"/>
      <c r="BOT114" s="356"/>
      <c r="BOU114" s="356"/>
      <c r="BOV114" s="356"/>
      <c r="BOW114" s="356"/>
      <c r="BOX114" s="356"/>
      <c r="BOY114" s="356"/>
      <c r="BOZ114" s="356"/>
      <c r="BPA114" s="356"/>
      <c r="BPB114" s="356"/>
      <c r="BPC114" s="356"/>
      <c r="BPD114" s="356"/>
      <c r="BPE114" s="356"/>
      <c r="BPF114" s="356"/>
      <c r="BPG114" s="356"/>
      <c r="BPH114" s="356"/>
      <c r="BPI114" s="356"/>
      <c r="BPJ114" s="356"/>
      <c r="BPK114" s="356"/>
      <c r="BPL114" s="356"/>
      <c r="BPM114" s="356"/>
      <c r="BPN114" s="356"/>
      <c r="BPO114" s="356"/>
      <c r="BPP114" s="356"/>
      <c r="BPQ114" s="356"/>
      <c r="BPR114" s="356"/>
      <c r="BPS114" s="356"/>
      <c r="BPT114" s="356"/>
      <c r="BPU114" s="356"/>
      <c r="BPV114" s="356"/>
      <c r="BPW114" s="356"/>
      <c r="BPX114" s="356"/>
      <c r="BPY114" s="356"/>
      <c r="BPZ114" s="356"/>
      <c r="BQA114" s="356"/>
      <c r="BQB114" s="356"/>
      <c r="BQC114" s="356"/>
      <c r="BQD114" s="356"/>
      <c r="BQE114" s="356"/>
      <c r="BQF114" s="356"/>
      <c r="BQG114" s="356"/>
      <c r="BQH114" s="356"/>
      <c r="BQI114" s="356"/>
      <c r="BQJ114" s="356"/>
      <c r="BQK114" s="356"/>
      <c r="BQL114" s="356"/>
      <c r="BQM114" s="356"/>
      <c r="BQN114" s="356"/>
      <c r="BQO114" s="356"/>
      <c r="BQP114" s="356"/>
      <c r="BQQ114" s="356"/>
      <c r="BQR114" s="356"/>
      <c r="BQS114" s="356"/>
      <c r="BQT114" s="356"/>
      <c r="BQU114" s="356"/>
      <c r="BQV114" s="356"/>
      <c r="BQW114" s="356"/>
      <c r="BQX114" s="356"/>
      <c r="BQY114" s="356"/>
      <c r="BQZ114" s="356"/>
      <c r="BRA114" s="356"/>
      <c r="BRB114" s="356"/>
      <c r="BRC114" s="356"/>
      <c r="BRD114" s="356"/>
      <c r="BRE114" s="356"/>
      <c r="BRF114" s="356"/>
      <c r="BRG114" s="356"/>
      <c r="BRH114" s="356"/>
      <c r="BRI114" s="356"/>
      <c r="BRJ114" s="356"/>
      <c r="BRK114" s="356"/>
      <c r="BRL114" s="356"/>
      <c r="BRM114" s="356"/>
      <c r="BRN114" s="356"/>
      <c r="BRO114" s="356"/>
      <c r="BRP114" s="356"/>
      <c r="BRQ114" s="356"/>
      <c r="BRR114" s="356"/>
      <c r="BRS114" s="356"/>
      <c r="BRT114" s="356"/>
      <c r="BRU114" s="356"/>
      <c r="BRV114" s="356"/>
      <c r="BRW114" s="356"/>
      <c r="BRX114" s="356"/>
      <c r="BRY114" s="356"/>
      <c r="BRZ114" s="356"/>
      <c r="BSA114" s="356"/>
      <c r="BSB114" s="356"/>
      <c r="BSC114" s="356"/>
      <c r="BSD114" s="356"/>
      <c r="BSE114" s="356"/>
      <c r="BSF114" s="356"/>
      <c r="BSG114" s="356"/>
      <c r="BSH114" s="356"/>
      <c r="BSI114" s="356"/>
      <c r="BSJ114" s="356"/>
      <c r="BSK114" s="356"/>
      <c r="BSL114" s="356"/>
      <c r="BSM114" s="356"/>
      <c r="BSN114" s="356"/>
      <c r="BSO114" s="356"/>
      <c r="BSP114" s="356"/>
      <c r="BSQ114" s="356"/>
      <c r="BSR114" s="356"/>
      <c r="BSS114" s="356"/>
      <c r="BST114" s="356"/>
      <c r="BSU114" s="356"/>
      <c r="BSV114" s="356"/>
      <c r="BSW114" s="356"/>
      <c r="BSX114" s="356"/>
      <c r="BSY114" s="356"/>
      <c r="BSZ114" s="356"/>
      <c r="BTA114" s="356"/>
      <c r="BTB114" s="356"/>
      <c r="BTC114" s="356"/>
      <c r="BTD114" s="356"/>
      <c r="BTE114" s="356"/>
      <c r="BTF114" s="356"/>
      <c r="BTG114" s="356"/>
      <c r="BTH114" s="356"/>
      <c r="BTI114" s="356"/>
      <c r="BTJ114" s="356"/>
      <c r="BTK114" s="356"/>
      <c r="BTL114" s="356"/>
      <c r="BTM114" s="356"/>
      <c r="BTN114" s="356"/>
      <c r="BTO114" s="356"/>
      <c r="BTP114" s="356"/>
      <c r="BTQ114" s="356"/>
      <c r="BTR114" s="356"/>
      <c r="BTS114" s="356"/>
      <c r="BTT114" s="356"/>
      <c r="BTU114" s="356"/>
      <c r="BTV114" s="356"/>
      <c r="BTW114" s="356"/>
      <c r="BTX114" s="356"/>
      <c r="BTY114" s="356"/>
      <c r="BTZ114" s="356"/>
      <c r="BUA114" s="356"/>
      <c r="BUB114" s="356"/>
      <c r="BUC114" s="356"/>
      <c r="BUD114" s="356"/>
      <c r="BUE114" s="356"/>
      <c r="BUF114" s="356"/>
      <c r="BUG114" s="356"/>
      <c r="BUH114" s="356"/>
      <c r="BUI114" s="356"/>
      <c r="BUJ114" s="356"/>
      <c r="BUK114" s="356"/>
      <c r="BUL114" s="356"/>
      <c r="BUM114" s="356"/>
      <c r="BUN114" s="356"/>
      <c r="BUO114" s="356"/>
      <c r="BUP114" s="356"/>
      <c r="BUQ114" s="356"/>
      <c r="BUR114" s="356"/>
      <c r="BUS114" s="356"/>
      <c r="BUT114" s="356"/>
      <c r="BUU114" s="356"/>
      <c r="BUV114" s="356"/>
      <c r="BUW114" s="356"/>
      <c r="BUX114" s="356"/>
      <c r="BUY114" s="356"/>
      <c r="BUZ114" s="356"/>
      <c r="BVA114" s="356"/>
      <c r="BVB114" s="356"/>
      <c r="BVC114" s="356"/>
      <c r="BVD114" s="356"/>
      <c r="BVE114" s="356"/>
      <c r="BVF114" s="356"/>
      <c r="BVG114" s="356"/>
      <c r="BVH114" s="356"/>
      <c r="BVI114" s="356"/>
      <c r="BVJ114" s="356"/>
      <c r="BVK114" s="356"/>
      <c r="BVL114" s="356"/>
      <c r="BVM114" s="356"/>
      <c r="BVN114" s="356"/>
      <c r="BVO114" s="356"/>
      <c r="BVP114" s="356"/>
      <c r="BVQ114" s="356"/>
      <c r="BVR114" s="356"/>
      <c r="BVS114" s="356"/>
      <c r="BVT114" s="356"/>
      <c r="BVU114" s="356"/>
      <c r="BVV114" s="356"/>
      <c r="BVW114" s="356"/>
      <c r="BVX114" s="356"/>
      <c r="BVY114" s="356"/>
      <c r="BVZ114" s="356"/>
      <c r="BWA114" s="356"/>
      <c r="BWB114" s="356"/>
      <c r="BWC114" s="356"/>
      <c r="BWD114" s="356"/>
      <c r="BWE114" s="356"/>
      <c r="BWF114" s="356"/>
      <c r="BWG114" s="356"/>
      <c r="BWH114" s="356"/>
      <c r="BWI114" s="356"/>
      <c r="BWJ114" s="356"/>
      <c r="BWK114" s="356"/>
      <c r="BWL114" s="356"/>
      <c r="BWM114" s="356"/>
      <c r="BWN114" s="356"/>
      <c r="BWO114" s="356"/>
      <c r="BWP114" s="356"/>
      <c r="BWQ114" s="356"/>
      <c r="BWR114" s="356"/>
      <c r="BWS114" s="356"/>
      <c r="BWT114" s="356"/>
      <c r="BWU114" s="356"/>
      <c r="BWV114" s="356"/>
      <c r="BWW114" s="356"/>
      <c r="BWX114" s="356"/>
      <c r="BWY114" s="356"/>
      <c r="BWZ114" s="356"/>
      <c r="BXA114" s="356"/>
      <c r="BXB114" s="356"/>
      <c r="BXC114" s="356"/>
      <c r="BXD114" s="356"/>
      <c r="BXE114" s="356"/>
      <c r="BXF114" s="356"/>
      <c r="BXG114" s="356"/>
      <c r="BXH114" s="356"/>
      <c r="BXI114" s="356"/>
      <c r="BXJ114" s="356"/>
      <c r="BXK114" s="356"/>
      <c r="BXL114" s="356"/>
      <c r="BXM114" s="356"/>
      <c r="BXN114" s="356"/>
      <c r="BXO114" s="356"/>
      <c r="BXP114" s="356"/>
      <c r="BXQ114" s="356"/>
      <c r="BXR114" s="356"/>
      <c r="BXS114" s="356"/>
      <c r="BXT114" s="356"/>
      <c r="BXU114" s="356"/>
      <c r="BXV114" s="356"/>
      <c r="BXW114" s="356"/>
      <c r="BXX114" s="356"/>
      <c r="BXY114" s="356"/>
      <c r="BXZ114" s="356"/>
      <c r="BYA114" s="356"/>
      <c r="BYB114" s="356"/>
      <c r="BYC114" s="356"/>
      <c r="BYD114" s="356"/>
      <c r="BYE114" s="356"/>
      <c r="BYF114" s="356"/>
      <c r="BYG114" s="356"/>
      <c r="BYH114" s="356"/>
      <c r="BYI114" s="356"/>
      <c r="BYJ114" s="356"/>
      <c r="BYK114" s="356"/>
      <c r="BYL114" s="356"/>
      <c r="BYM114" s="356"/>
      <c r="BYN114" s="356"/>
      <c r="BYO114" s="356"/>
      <c r="BYP114" s="356"/>
      <c r="BYQ114" s="356"/>
      <c r="BYR114" s="356"/>
      <c r="BYS114" s="356"/>
      <c r="BYT114" s="356"/>
      <c r="BYU114" s="356"/>
      <c r="BYV114" s="356"/>
      <c r="BYW114" s="356"/>
      <c r="BYX114" s="356"/>
      <c r="BYY114" s="356"/>
      <c r="BYZ114" s="356"/>
      <c r="BZA114" s="356"/>
      <c r="BZB114" s="356"/>
      <c r="BZC114" s="356"/>
      <c r="BZD114" s="356"/>
      <c r="BZE114" s="356"/>
      <c r="BZF114" s="356"/>
      <c r="BZG114" s="356"/>
      <c r="BZH114" s="356"/>
      <c r="BZI114" s="356"/>
      <c r="BZJ114" s="356"/>
      <c r="BZK114" s="356"/>
      <c r="BZL114" s="356"/>
      <c r="BZM114" s="356"/>
      <c r="BZN114" s="356"/>
      <c r="BZO114" s="356"/>
      <c r="BZP114" s="356"/>
      <c r="BZQ114" s="356"/>
      <c r="BZR114" s="356"/>
      <c r="BZS114" s="356"/>
      <c r="BZT114" s="356"/>
      <c r="BZU114" s="356"/>
      <c r="BZV114" s="356"/>
      <c r="BZW114" s="356"/>
      <c r="BZX114" s="356"/>
      <c r="BZY114" s="356"/>
      <c r="BZZ114" s="356"/>
      <c r="CAA114" s="356"/>
      <c r="CAB114" s="356"/>
      <c r="CAC114" s="356"/>
      <c r="CAD114" s="356"/>
      <c r="CAE114" s="356"/>
      <c r="CAF114" s="356"/>
      <c r="CAG114" s="356"/>
      <c r="CAH114" s="356"/>
      <c r="CAI114" s="356"/>
      <c r="CAJ114" s="356"/>
      <c r="CAK114" s="356"/>
      <c r="CAL114" s="356"/>
      <c r="CAM114" s="356"/>
      <c r="CAN114" s="356"/>
      <c r="CAO114" s="356"/>
      <c r="CAP114" s="356"/>
      <c r="CAQ114" s="356"/>
      <c r="CAR114" s="356"/>
      <c r="CAS114" s="356"/>
      <c r="CAT114" s="356"/>
      <c r="CAU114" s="356"/>
      <c r="CAV114" s="356"/>
      <c r="CAW114" s="356"/>
      <c r="CAX114" s="356"/>
      <c r="CAY114" s="356"/>
      <c r="CAZ114" s="356"/>
      <c r="CBA114" s="356"/>
      <c r="CBB114" s="356"/>
      <c r="CBC114" s="356"/>
      <c r="CBD114" s="356"/>
      <c r="CBE114" s="356"/>
      <c r="CBF114" s="356"/>
      <c r="CBG114" s="356"/>
      <c r="CBH114" s="356"/>
      <c r="CBI114" s="356"/>
      <c r="CBJ114" s="356"/>
      <c r="CBK114" s="356"/>
      <c r="CBL114" s="356"/>
      <c r="CBM114" s="356"/>
      <c r="CBN114" s="356"/>
      <c r="CBO114" s="356"/>
      <c r="CBP114" s="356"/>
      <c r="CBQ114" s="356"/>
      <c r="CBR114" s="356"/>
      <c r="CBS114" s="356"/>
      <c r="CBT114" s="356"/>
      <c r="CBU114" s="356"/>
      <c r="CBV114" s="356"/>
      <c r="CBW114" s="356"/>
      <c r="CBX114" s="356"/>
      <c r="CBY114" s="356"/>
      <c r="CBZ114" s="356"/>
      <c r="CCA114" s="356"/>
      <c r="CCB114" s="356"/>
      <c r="CCC114" s="356"/>
      <c r="CCD114" s="356"/>
      <c r="CCE114" s="356"/>
      <c r="CCF114" s="356"/>
      <c r="CCG114" s="356"/>
      <c r="CCH114" s="356"/>
      <c r="CCI114" s="356"/>
      <c r="CCJ114" s="356"/>
      <c r="CCK114" s="356"/>
      <c r="CCL114" s="356"/>
      <c r="CCM114" s="356"/>
      <c r="CCN114" s="356"/>
      <c r="CCO114" s="356"/>
      <c r="CCP114" s="356"/>
      <c r="CCQ114" s="356"/>
      <c r="CCR114" s="356"/>
      <c r="CCS114" s="356"/>
      <c r="CCT114" s="356"/>
      <c r="CCU114" s="356"/>
      <c r="CCV114" s="356"/>
      <c r="CCW114" s="356"/>
      <c r="CCX114" s="356"/>
      <c r="CCY114" s="356"/>
      <c r="CCZ114" s="356"/>
      <c r="CDA114" s="356"/>
      <c r="CDB114" s="356"/>
      <c r="CDC114" s="356"/>
      <c r="CDD114" s="356"/>
      <c r="CDE114" s="356"/>
      <c r="CDF114" s="356"/>
      <c r="CDG114" s="356"/>
      <c r="CDH114" s="356"/>
      <c r="CDI114" s="356"/>
      <c r="CDJ114" s="356"/>
      <c r="CDK114" s="356"/>
      <c r="CDL114" s="356"/>
      <c r="CDM114" s="356"/>
      <c r="CDN114" s="356"/>
      <c r="CDO114" s="356"/>
      <c r="CDP114" s="356"/>
      <c r="CDQ114" s="356"/>
      <c r="CDR114" s="356"/>
      <c r="CDS114" s="356"/>
      <c r="CDT114" s="356"/>
      <c r="CDU114" s="356"/>
      <c r="CDV114" s="356"/>
      <c r="CDW114" s="356"/>
      <c r="CDX114" s="356"/>
      <c r="CDY114" s="356"/>
      <c r="CDZ114" s="356"/>
      <c r="CEA114" s="356"/>
      <c r="CEB114" s="356"/>
      <c r="CEC114" s="356"/>
      <c r="CED114" s="356"/>
      <c r="CEE114" s="356"/>
      <c r="CEF114" s="356"/>
      <c r="CEG114" s="356"/>
      <c r="CEH114" s="356"/>
      <c r="CEI114" s="356"/>
      <c r="CEJ114" s="356"/>
      <c r="CEK114" s="356"/>
      <c r="CEL114" s="356"/>
      <c r="CEM114" s="356"/>
      <c r="CEN114" s="356"/>
      <c r="CEO114" s="356"/>
      <c r="CEP114" s="356"/>
      <c r="CEQ114" s="356"/>
      <c r="CER114" s="356"/>
      <c r="CES114" s="356"/>
      <c r="CET114" s="356"/>
      <c r="CEU114" s="356"/>
      <c r="CEV114" s="356"/>
      <c r="CEW114" s="356"/>
      <c r="CEX114" s="356"/>
      <c r="CEY114" s="356"/>
      <c r="CEZ114" s="356"/>
      <c r="CFA114" s="356"/>
      <c r="CFB114" s="356"/>
      <c r="CFC114" s="356"/>
      <c r="CFD114" s="356"/>
      <c r="CFE114" s="356"/>
      <c r="CFF114" s="356"/>
      <c r="CFG114" s="356"/>
      <c r="CFH114" s="356"/>
      <c r="CFI114" s="356"/>
      <c r="CFJ114" s="356"/>
      <c r="CFK114" s="356"/>
      <c r="CFL114" s="356"/>
      <c r="CFM114" s="356"/>
      <c r="CFN114" s="356"/>
      <c r="CFO114" s="356"/>
      <c r="CFP114" s="356"/>
      <c r="CFQ114" s="356"/>
      <c r="CFR114" s="356"/>
      <c r="CFS114" s="356"/>
      <c r="CFT114" s="356"/>
      <c r="CFU114" s="356"/>
      <c r="CFV114" s="356"/>
      <c r="CFW114" s="356"/>
      <c r="CFX114" s="356"/>
      <c r="CFY114" s="356"/>
      <c r="CFZ114" s="356"/>
      <c r="CGA114" s="356"/>
      <c r="CGB114" s="356"/>
      <c r="CGC114" s="356"/>
      <c r="CGD114" s="356"/>
      <c r="CGE114" s="356"/>
      <c r="CGF114" s="356"/>
      <c r="CGG114" s="356"/>
      <c r="CGH114" s="356"/>
      <c r="CGI114" s="356"/>
      <c r="CGJ114" s="356"/>
      <c r="CGK114" s="356"/>
      <c r="CGL114" s="356"/>
      <c r="CGM114" s="356"/>
      <c r="CGN114" s="356"/>
      <c r="CGO114" s="356"/>
      <c r="CGP114" s="356"/>
      <c r="CGQ114" s="356"/>
      <c r="CGR114" s="356"/>
      <c r="CGS114" s="356"/>
      <c r="CGT114" s="356"/>
      <c r="CGU114" s="356"/>
      <c r="CGV114" s="356"/>
      <c r="CGW114" s="356"/>
      <c r="CGX114" s="356"/>
      <c r="CGY114" s="356"/>
      <c r="CGZ114" s="356"/>
      <c r="CHA114" s="356"/>
      <c r="CHB114" s="356"/>
      <c r="CHC114" s="356"/>
      <c r="CHD114" s="356"/>
      <c r="CHE114" s="356"/>
      <c r="CHF114" s="356"/>
      <c r="CHG114" s="356"/>
      <c r="CHH114" s="356"/>
      <c r="CHI114" s="356"/>
      <c r="CHJ114" s="356"/>
      <c r="CHK114" s="356"/>
      <c r="CHL114" s="356"/>
      <c r="CHM114" s="356"/>
      <c r="CHN114" s="356"/>
      <c r="CHO114" s="356"/>
      <c r="CHP114" s="356"/>
      <c r="CHQ114" s="356"/>
      <c r="CHR114" s="356"/>
      <c r="CHS114" s="356"/>
      <c r="CHT114" s="356"/>
      <c r="CHU114" s="356"/>
      <c r="CHV114" s="356"/>
      <c r="CHW114" s="356"/>
      <c r="CHX114" s="356"/>
      <c r="CHY114" s="356"/>
      <c r="CHZ114" s="356"/>
      <c r="CIA114" s="356"/>
      <c r="CIB114" s="356"/>
      <c r="CIC114" s="356"/>
      <c r="CID114" s="356"/>
      <c r="CIE114" s="356"/>
      <c r="CIF114" s="356"/>
      <c r="CIG114" s="356"/>
      <c r="CIH114" s="356"/>
      <c r="CII114" s="356"/>
      <c r="CIJ114" s="356"/>
      <c r="CIK114" s="356"/>
      <c r="CIL114" s="356"/>
      <c r="CIM114" s="356"/>
      <c r="CIN114" s="356"/>
      <c r="CIO114" s="356"/>
      <c r="CIP114" s="356"/>
      <c r="CIQ114" s="356"/>
      <c r="CIR114" s="356"/>
      <c r="CIS114" s="356"/>
      <c r="CIT114" s="356"/>
      <c r="CIU114" s="356"/>
      <c r="CIV114" s="356"/>
      <c r="CIW114" s="356"/>
      <c r="CIX114" s="356"/>
      <c r="CIY114" s="356"/>
      <c r="CIZ114" s="356"/>
      <c r="CJA114" s="356"/>
      <c r="CJB114" s="356"/>
      <c r="CJC114" s="356"/>
      <c r="CJD114" s="356"/>
      <c r="CJE114" s="356"/>
      <c r="CJF114" s="356"/>
      <c r="CJG114" s="356"/>
      <c r="CJH114" s="356"/>
      <c r="CJI114" s="356"/>
      <c r="CJJ114" s="356"/>
      <c r="CJK114" s="356"/>
      <c r="CJL114" s="356"/>
      <c r="CJM114" s="356"/>
      <c r="CJN114" s="356"/>
      <c r="CJO114" s="356"/>
      <c r="CJP114" s="356"/>
      <c r="CJQ114" s="356"/>
      <c r="CJR114" s="356"/>
      <c r="CJS114" s="356"/>
      <c r="CJT114" s="356"/>
      <c r="CJU114" s="356"/>
      <c r="CJV114" s="356"/>
      <c r="CJW114" s="356"/>
      <c r="CJX114" s="356"/>
      <c r="CJY114" s="356"/>
      <c r="CJZ114" s="356"/>
      <c r="CKA114" s="356"/>
      <c r="CKB114" s="356"/>
      <c r="CKC114" s="356"/>
      <c r="CKD114" s="356"/>
      <c r="CKE114" s="356"/>
      <c r="CKF114" s="356"/>
      <c r="CKG114" s="356"/>
      <c r="CKH114" s="356"/>
      <c r="CKI114" s="356"/>
      <c r="CKJ114" s="356"/>
      <c r="CKK114" s="356"/>
      <c r="CKL114" s="356"/>
      <c r="CKM114" s="356"/>
      <c r="CKN114" s="356"/>
      <c r="CKO114" s="356"/>
      <c r="CKP114" s="356"/>
      <c r="CKQ114" s="356"/>
      <c r="CKR114" s="356"/>
      <c r="CKS114" s="356"/>
      <c r="CKT114" s="356"/>
      <c r="CKU114" s="356"/>
      <c r="CKV114" s="356"/>
      <c r="CKW114" s="356"/>
      <c r="CKX114" s="356"/>
      <c r="CKY114" s="356"/>
      <c r="CKZ114" s="356"/>
      <c r="CLA114" s="356"/>
      <c r="CLB114" s="356"/>
      <c r="CLC114" s="356"/>
      <c r="CLD114" s="356"/>
      <c r="CLE114" s="356"/>
      <c r="CLF114" s="356"/>
      <c r="CLG114" s="356"/>
      <c r="CLH114" s="356"/>
      <c r="CLI114" s="356"/>
      <c r="CLJ114" s="356"/>
      <c r="CLK114" s="356"/>
      <c r="CLL114" s="356"/>
      <c r="CLM114" s="356"/>
      <c r="CLN114" s="356"/>
      <c r="CLO114" s="356"/>
      <c r="CLP114" s="356"/>
      <c r="CLQ114" s="356"/>
      <c r="CLR114" s="356"/>
      <c r="CLS114" s="356"/>
      <c r="CLT114" s="356"/>
      <c r="CLU114" s="356"/>
      <c r="CLV114" s="356"/>
      <c r="CLW114" s="356"/>
      <c r="CLX114" s="356"/>
      <c r="CLY114" s="356"/>
      <c r="CLZ114" s="356"/>
      <c r="CMA114" s="356"/>
      <c r="CMB114" s="356"/>
      <c r="CMC114" s="356"/>
      <c r="CMD114" s="356"/>
      <c r="CME114" s="356"/>
      <c r="CMF114" s="356"/>
      <c r="CMG114" s="356"/>
      <c r="CMH114" s="356"/>
      <c r="CMI114" s="356"/>
      <c r="CMJ114" s="356"/>
      <c r="CMK114" s="356"/>
      <c r="CML114" s="356"/>
      <c r="CMM114" s="356"/>
      <c r="CMN114" s="356"/>
      <c r="CMO114" s="356"/>
      <c r="CMP114" s="356"/>
      <c r="CMQ114" s="356"/>
      <c r="CMR114" s="356"/>
      <c r="CMS114" s="356"/>
      <c r="CMT114" s="356"/>
      <c r="CMU114" s="356"/>
      <c r="CMV114" s="356"/>
      <c r="CMW114" s="356"/>
      <c r="CMX114" s="356"/>
      <c r="CMY114" s="356"/>
      <c r="CMZ114" s="356"/>
      <c r="CNA114" s="356"/>
      <c r="CNB114" s="356"/>
      <c r="CNC114" s="356"/>
      <c r="CND114" s="356"/>
      <c r="CNE114" s="356"/>
      <c r="CNF114" s="356"/>
      <c r="CNG114" s="356"/>
      <c r="CNH114" s="356"/>
      <c r="CNI114" s="356"/>
      <c r="CNJ114" s="356"/>
      <c r="CNK114" s="356"/>
      <c r="CNL114" s="356"/>
      <c r="CNM114" s="356"/>
      <c r="CNN114" s="356"/>
      <c r="CNO114" s="356"/>
      <c r="CNP114" s="356"/>
      <c r="CNQ114" s="356"/>
      <c r="CNR114" s="356"/>
      <c r="CNS114" s="356"/>
      <c r="CNT114" s="356"/>
      <c r="CNU114" s="356"/>
      <c r="CNV114" s="356"/>
      <c r="CNW114" s="356"/>
      <c r="CNX114" s="356"/>
      <c r="CNY114" s="356"/>
      <c r="CNZ114" s="356"/>
      <c r="COA114" s="356"/>
      <c r="COB114" s="356"/>
      <c r="COC114" s="356"/>
      <c r="COD114" s="356"/>
      <c r="COE114" s="356"/>
      <c r="COF114" s="356"/>
      <c r="COG114" s="356"/>
      <c r="COH114" s="356"/>
      <c r="COI114" s="356"/>
      <c r="COJ114" s="356"/>
      <c r="COK114" s="356"/>
      <c r="COL114" s="356"/>
      <c r="COM114" s="356"/>
      <c r="CON114" s="356"/>
      <c r="COO114" s="356"/>
      <c r="COP114" s="356"/>
      <c r="COQ114" s="356"/>
      <c r="COR114" s="356"/>
      <c r="COS114" s="356"/>
      <c r="COT114" s="356"/>
      <c r="COU114" s="356"/>
      <c r="COV114" s="356"/>
      <c r="COW114" s="356"/>
      <c r="COX114" s="356"/>
      <c r="COY114" s="356"/>
      <c r="COZ114" s="356"/>
      <c r="CPA114" s="356"/>
      <c r="CPB114" s="356"/>
      <c r="CPC114" s="356"/>
      <c r="CPD114" s="356"/>
      <c r="CPE114" s="356"/>
      <c r="CPF114" s="356"/>
      <c r="CPG114" s="356"/>
      <c r="CPH114" s="356"/>
      <c r="CPI114" s="356"/>
      <c r="CPJ114" s="356"/>
      <c r="CPK114" s="356"/>
      <c r="CPL114" s="356"/>
      <c r="CPM114" s="356"/>
      <c r="CPN114" s="356"/>
      <c r="CPO114" s="356"/>
      <c r="CPP114" s="356"/>
      <c r="CPQ114" s="356"/>
      <c r="CPR114" s="356"/>
      <c r="CPS114" s="356"/>
      <c r="CPT114" s="356"/>
      <c r="CPU114" s="356"/>
      <c r="CPV114" s="356"/>
      <c r="CPW114" s="356"/>
      <c r="CPX114" s="356"/>
      <c r="CPY114" s="356"/>
      <c r="CPZ114" s="356"/>
      <c r="CQA114" s="356"/>
      <c r="CQB114" s="356"/>
      <c r="CQC114" s="356"/>
      <c r="CQD114" s="356"/>
      <c r="CQE114" s="356"/>
      <c r="CQF114" s="356"/>
      <c r="CQG114" s="356"/>
      <c r="CQH114" s="356"/>
      <c r="CQI114" s="356"/>
      <c r="CQJ114" s="356"/>
      <c r="CQK114" s="356"/>
      <c r="CQL114" s="356"/>
      <c r="CQM114" s="356"/>
      <c r="CQN114" s="356"/>
      <c r="CQO114" s="356"/>
      <c r="CQP114" s="356"/>
      <c r="CQQ114" s="356"/>
      <c r="CQR114" s="356"/>
      <c r="CQS114" s="356"/>
      <c r="CQT114" s="356"/>
      <c r="CQU114" s="356"/>
      <c r="CQV114" s="356"/>
      <c r="CQW114" s="356"/>
      <c r="CQX114" s="356"/>
      <c r="CQY114" s="356"/>
      <c r="CQZ114" s="356"/>
      <c r="CRA114" s="356"/>
      <c r="CRB114" s="356"/>
      <c r="CRC114" s="356"/>
      <c r="CRD114" s="356"/>
      <c r="CRE114" s="356"/>
      <c r="CRF114" s="356"/>
      <c r="CRG114" s="356"/>
      <c r="CRH114" s="356"/>
      <c r="CRI114" s="356"/>
      <c r="CRJ114" s="356"/>
      <c r="CRK114" s="356"/>
      <c r="CRL114" s="356"/>
      <c r="CRM114" s="356"/>
      <c r="CRN114" s="356"/>
      <c r="CRO114" s="356"/>
      <c r="CRP114" s="356"/>
      <c r="CRQ114" s="356"/>
      <c r="CRR114" s="356"/>
      <c r="CRS114" s="356"/>
      <c r="CRT114" s="356"/>
      <c r="CRU114" s="356"/>
      <c r="CRV114" s="356"/>
      <c r="CRW114" s="356"/>
      <c r="CRX114" s="356"/>
      <c r="CRY114" s="356"/>
      <c r="CRZ114" s="356"/>
      <c r="CSA114" s="356"/>
      <c r="CSB114" s="356"/>
      <c r="CSC114" s="356"/>
      <c r="CSD114" s="356"/>
      <c r="CSE114" s="356"/>
      <c r="CSF114" s="356"/>
      <c r="CSG114" s="356"/>
      <c r="CSH114" s="356"/>
      <c r="CSI114" s="356"/>
      <c r="CSJ114" s="356"/>
      <c r="CSK114" s="356"/>
      <c r="CSL114" s="356"/>
      <c r="CSM114" s="356"/>
      <c r="CSN114" s="356"/>
      <c r="CSO114" s="356"/>
      <c r="CSP114" s="356"/>
      <c r="CSQ114" s="356"/>
      <c r="CSR114" s="356"/>
      <c r="CSS114" s="356"/>
      <c r="CST114" s="356"/>
      <c r="CSU114" s="356"/>
      <c r="CSV114" s="356"/>
      <c r="CSW114" s="356"/>
      <c r="CSX114" s="356"/>
      <c r="CSY114" s="356"/>
      <c r="CSZ114" s="356"/>
      <c r="CTA114" s="356"/>
      <c r="CTB114" s="356"/>
      <c r="CTC114" s="356"/>
      <c r="CTD114" s="356"/>
      <c r="CTE114" s="356"/>
      <c r="CTF114" s="356"/>
      <c r="CTG114" s="356"/>
      <c r="CTH114" s="356"/>
      <c r="CTI114" s="356"/>
      <c r="CTJ114" s="356"/>
      <c r="CTK114" s="356"/>
      <c r="CTL114" s="356"/>
      <c r="CTM114" s="356"/>
      <c r="CTN114" s="356"/>
      <c r="CTO114" s="356"/>
      <c r="CTP114" s="356"/>
      <c r="CTQ114" s="356"/>
      <c r="CTR114" s="356"/>
      <c r="CTS114" s="356"/>
      <c r="CTT114" s="356"/>
      <c r="CTU114" s="356"/>
      <c r="CTV114" s="356"/>
      <c r="CTW114" s="356"/>
      <c r="CTX114" s="356"/>
      <c r="CTY114" s="356"/>
      <c r="CTZ114" s="356"/>
      <c r="CUA114" s="356"/>
      <c r="CUB114" s="356"/>
      <c r="CUC114" s="356"/>
      <c r="CUD114" s="356"/>
      <c r="CUE114" s="356"/>
      <c r="CUF114" s="356"/>
      <c r="CUG114" s="356"/>
      <c r="CUH114" s="356"/>
      <c r="CUI114" s="356"/>
      <c r="CUJ114" s="356"/>
      <c r="CUK114" s="356"/>
      <c r="CUL114" s="356"/>
      <c r="CUM114" s="356"/>
      <c r="CUN114" s="356"/>
      <c r="CUO114" s="356"/>
      <c r="CUP114" s="356"/>
      <c r="CUQ114" s="356"/>
      <c r="CUR114" s="356"/>
      <c r="CUS114" s="356"/>
      <c r="CUT114" s="356"/>
      <c r="CUU114" s="356"/>
      <c r="CUV114" s="356"/>
      <c r="CUW114" s="356"/>
      <c r="CUX114" s="356"/>
      <c r="CUY114" s="356"/>
      <c r="CUZ114" s="356"/>
      <c r="CVA114" s="356"/>
      <c r="CVB114" s="356"/>
      <c r="CVC114" s="356"/>
      <c r="CVD114" s="356"/>
      <c r="CVE114" s="356"/>
      <c r="CVF114" s="356"/>
      <c r="CVG114" s="356"/>
      <c r="CVH114" s="356"/>
      <c r="CVI114" s="356"/>
      <c r="CVJ114" s="356"/>
      <c r="CVK114" s="356"/>
      <c r="CVL114" s="356"/>
      <c r="CVM114" s="356"/>
      <c r="CVN114" s="356"/>
      <c r="CVO114" s="356"/>
      <c r="CVP114" s="356"/>
      <c r="CVQ114" s="356"/>
      <c r="CVR114" s="356"/>
      <c r="CVS114" s="356"/>
      <c r="CVT114" s="356"/>
      <c r="CVU114" s="356"/>
      <c r="CVV114" s="356"/>
      <c r="CVW114" s="356"/>
      <c r="CVX114" s="356"/>
      <c r="CVY114" s="356"/>
      <c r="CVZ114" s="356"/>
      <c r="CWA114" s="356"/>
      <c r="CWB114" s="356"/>
      <c r="CWC114" s="356"/>
      <c r="CWD114" s="356"/>
      <c r="CWE114" s="356"/>
      <c r="CWF114" s="356"/>
      <c r="CWG114" s="356"/>
      <c r="CWH114" s="356"/>
      <c r="CWI114" s="356"/>
      <c r="CWJ114" s="356"/>
      <c r="CWK114" s="356"/>
      <c r="CWL114" s="356"/>
      <c r="CWM114" s="356"/>
      <c r="CWN114" s="356"/>
      <c r="CWO114" s="356"/>
      <c r="CWP114" s="356"/>
      <c r="CWQ114" s="356"/>
      <c r="CWR114" s="356"/>
      <c r="CWS114" s="356"/>
      <c r="CWT114" s="356"/>
      <c r="CWU114" s="356"/>
      <c r="CWV114" s="356"/>
      <c r="CWW114" s="356"/>
      <c r="CWX114" s="356"/>
      <c r="CWY114" s="356"/>
      <c r="CWZ114" s="356"/>
      <c r="CXA114" s="356"/>
      <c r="CXB114" s="356"/>
      <c r="CXC114" s="356"/>
      <c r="CXD114" s="356"/>
      <c r="CXE114" s="356"/>
      <c r="CXF114" s="356"/>
      <c r="CXG114" s="356"/>
      <c r="CXH114" s="356"/>
      <c r="CXI114" s="356"/>
      <c r="CXJ114" s="356"/>
      <c r="CXK114" s="356"/>
      <c r="CXL114" s="356"/>
      <c r="CXM114" s="356"/>
      <c r="CXN114" s="356"/>
      <c r="CXO114" s="356"/>
      <c r="CXP114" s="356"/>
      <c r="CXQ114" s="356"/>
      <c r="CXR114" s="356"/>
      <c r="CXS114" s="356"/>
      <c r="CXT114" s="356"/>
      <c r="CXU114" s="356"/>
      <c r="CXV114" s="356"/>
      <c r="CXW114" s="356"/>
      <c r="CXX114" s="356"/>
      <c r="CXY114" s="356"/>
      <c r="CXZ114" s="356"/>
      <c r="CYA114" s="356"/>
      <c r="CYB114" s="356"/>
      <c r="CYC114" s="356"/>
      <c r="CYD114" s="356"/>
      <c r="CYE114" s="356"/>
      <c r="CYF114" s="356"/>
      <c r="CYG114" s="356"/>
      <c r="CYH114" s="356"/>
      <c r="CYI114" s="356"/>
      <c r="CYJ114" s="356"/>
      <c r="CYK114" s="356"/>
      <c r="CYL114" s="356"/>
      <c r="CYM114" s="356"/>
      <c r="CYN114" s="356"/>
      <c r="CYO114" s="356"/>
      <c r="CYP114" s="356"/>
      <c r="CYQ114" s="356"/>
      <c r="CYR114" s="356"/>
      <c r="CYS114" s="356"/>
      <c r="CYT114" s="356"/>
      <c r="CYU114" s="356"/>
      <c r="CYV114" s="356"/>
      <c r="CYW114" s="356"/>
      <c r="CYX114" s="356"/>
      <c r="CYY114" s="356"/>
      <c r="CYZ114" s="356"/>
      <c r="CZA114" s="356"/>
      <c r="CZB114" s="356"/>
      <c r="CZC114" s="356"/>
      <c r="CZD114" s="356"/>
      <c r="CZE114" s="356"/>
      <c r="CZF114" s="356"/>
      <c r="CZG114" s="356"/>
      <c r="CZH114" s="356"/>
      <c r="CZI114" s="356"/>
      <c r="CZJ114" s="356"/>
      <c r="CZK114" s="356"/>
      <c r="CZL114" s="356"/>
      <c r="CZM114" s="356"/>
      <c r="CZN114" s="356"/>
      <c r="CZO114" s="356"/>
      <c r="CZP114" s="356"/>
      <c r="CZQ114" s="356"/>
      <c r="CZR114" s="356"/>
      <c r="CZS114" s="356"/>
      <c r="CZT114" s="356"/>
      <c r="CZU114" s="356"/>
      <c r="CZV114" s="356"/>
      <c r="CZW114" s="356"/>
      <c r="CZX114" s="356"/>
      <c r="CZY114" s="356"/>
      <c r="CZZ114" s="356"/>
      <c r="DAA114" s="356"/>
      <c r="DAB114" s="356"/>
      <c r="DAC114" s="356"/>
      <c r="DAD114" s="356"/>
      <c r="DAE114" s="356"/>
      <c r="DAF114" s="356"/>
      <c r="DAG114" s="356"/>
      <c r="DAH114" s="356"/>
      <c r="DAI114" s="356"/>
      <c r="DAJ114" s="356"/>
      <c r="DAK114" s="356"/>
      <c r="DAL114" s="356"/>
      <c r="DAM114" s="356"/>
      <c r="DAN114" s="356"/>
      <c r="DAO114" s="356"/>
      <c r="DAP114" s="356"/>
      <c r="DAQ114" s="356"/>
      <c r="DAR114" s="356"/>
      <c r="DAS114" s="356"/>
      <c r="DAT114" s="356"/>
      <c r="DAU114" s="356"/>
      <c r="DAV114" s="356"/>
      <c r="DAW114" s="356"/>
      <c r="DAX114" s="356"/>
      <c r="DAY114" s="356"/>
      <c r="DAZ114" s="356"/>
      <c r="DBA114" s="356"/>
      <c r="DBB114" s="356"/>
      <c r="DBC114" s="356"/>
      <c r="DBD114" s="356"/>
      <c r="DBE114" s="356"/>
      <c r="DBF114" s="356"/>
      <c r="DBG114" s="356"/>
      <c r="DBH114" s="356"/>
      <c r="DBI114" s="356"/>
      <c r="DBJ114" s="356"/>
      <c r="DBK114" s="356"/>
      <c r="DBL114" s="356"/>
      <c r="DBM114" s="356"/>
      <c r="DBN114" s="356"/>
      <c r="DBO114" s="356"/>
      <c r="DBP114" s="356"/>
      <c r="DBQ114" s="356"/>
      <c r="DBR114" s="356"/>
      <c r="DBS114" s="356"/>
      <c r="DBT114" s="356"/>
      <c r="DBU114" s="356"/>
      <c r="DBV114" s="356"/>
      <c r="DBW114" s="356"/>
      <c r="DBX114" s="356"/>
      <c r="DBY114" s="356"/>
      <c r="DBZ114" s="356"/>
      <c r="DCA114" s="356"/>
      <c r="DCB114" s="356"/>
      <c r="DCC114" s="356"/>
      <c r="DCD114" s="356"/>
      <c r="DCE114" s="356"/>
      <c r="DCF114" s="356"/>
      <c r="DCG114" s="356"/>
      <c r="DCH114" s="356"/>
      <c r="DCI114" s="356"/>
      <c r="DCJ114" s="356"/>
      <c r="DCK114" s="356"/>
      <c r="DCL114" s="356"/>
      <c r="DCM114" s="356"/>
      <c r="DCN114" s="356"/>
      <c r="DCO114" s="356"/>
      <c r="DCP114" s="356"/>
      <c r="DCQ114" s="356"/>
      <c r="DCR114" s="356"/>
      <c r="DCS114" s="356"/>
      <c r="DCT114" s="356"/>
      <c r="DCU114" s="356"/>
      <c r="DCV114" s="356"/>
      <c r="DCW114" s="356"/>
      <c r="DCX114" s="356"/>
      <c r="DCY114" s="356"/>
      <c r="DCZ114" s="356"/>
      <c r="DDA114" s="356"/>
      <c r="DDB114" s="356"/>
      <c r="DDC114" s="356"/>
      <c r="DDD114" s="356"/>
      <c r="DDE114" s="356"/>
      <c r="DDF114" s="356"/>
      <c r="DDG114" s="356"/>
      <c r="DDH114" s="356"/>
      <c r="DDI114" s="356"/>
      <c r="DDJ114" s="356"/>
      <c r="DDK114" s="356"/>
      <c r="DDL114" s="356"/>
      <c r="DDM114" s="356"/>
      <c r="DDN114" s="356"/>
      <c r="DDO114" s="356"/>
      <c r="DDP114" s="356"/>
      <c r="DDQ114" s="356"/>
      <c r="DDR114" s="356"/>
      <c r="DDS114" s="356"/>
      <c r="DDT114" s="356"/>
      <c r="DDU114" s="356"/>
      <c r="DDV114" s="356"/>
      <c r="DDW114" s="356"/>
      <c r="DDX114" s="356"/>
      <c r="DDY114" s="356"/>
      <c r="DDZ114" s="356"/>
      <c r="DEA114" s="356"/>
      <c r="DEB114" s="356"/>
      <c r="DEC114" s="356"/>
      <c r="DED114" s="356"/>
      <c r="DEE114" s="356"/>
      <c r="DEF114" s="356"/>
      <c r="DEG114" s="356"/>
      <c r="DEH114" s="356"/>
      <c r="DEI114" s="356"/>
      <c r="DEJ114" s="356"/>
      <c r="DEK114" s="356"/>
      <c r="DEL114" s="356"/>
      <c r="DEM114" s="356"/>
      <c r="DEN114" s="356"/>
      <c r="DEO114" s="356"/>
      <c r="DEP114" s="356"/>
      <c r="DEQ114" s="356"/>
      <c r="DER114" s="356"/>
      <c r="DES114" s="356"/>
      <c r="DET114" s="356"/>
      <c r="DEU114" s="356"/>
      <c r="DEV114" s="356"/>
      <c r="DEW114" s="356"/>
      <c r="DEX114" s="356"/>
      <c r="DEY114" s="356"/>
      <c r="DEZ114" s="356"/>
      <c r="DFA114" s="356"/>
      <c r="DFB114" s="356"/>
      <c r="DFC114" s="356"/>
      <c r="DFD114" s="356"/>
      <c r="DFE114" s="356"/>
      <c r="DFF114" s="356"/>
      <c r="DFG114" s="356"/>
      <c r="DFH114" s="356"/>
      <c r="DFI114" s="356"/>
      <c r="DFJ114" s="356"/>
      <c r="DFK114" s="356"/>
      <c r="DFL114" s="356"/>
      <c r="DFM114" s="356"/>
      <c r="DFN114" s="356"/>
      <c r="DFO114" s="356"/>
      <c r="DFP114" s="356"/>
      <c r="DFQ114" s="356"/>
      <c r="DFR114" s="356"/>
      <c r="DFS114" s="356"/>
      <c r="DFT114" s="356"/>
      <c r="DFU114" s="356"/>
      <c r="DFV114" s="356"/>
      <c r="DFW114" s="356"/>
      <c r="DFX114" s="356"/>
      <c r="DFY114" s="356"/>
      <c r="DFZ114" s="356"/>
      <c r="DGA114" s="356"/>
      <c r="DGB114" s="356"/>
      <c r="DGC114" s="356"/>
      <c r="DGD114" s="356"/>
      <c r="DGE114" s="356"/>
      <c r="DGF114" s="356"/>
      <c r="DGG114" s="356"/>
      <c r="DGH114" s="356"/>
      <c r="DGI114" s="356"/>
      <c r="DGJ114" s="356"/>
      <c r="DGK114" s="356"/>
      <c r="DGL114" s="356"/>
      <c r="DGM114" s="356"/>
      <c r="DGN114" s="356"/>
      <c r="DGO114" s="356"/>
      <c r="DGP114" s="356"/>
      <c r="DGQ114" s="356"/>
      <c r="DGR114" s="356"/>
      <c r="DGS114" s="356"/>
      <c r="DGT114" s="356"/>
      <c r="DGU114" s="356"/>
      <c r="DGV114" s="356"/>
      <c r="DGW114" s="356"/>
      <c r="DGX114" s="356"/>
      <c r="DGY114" s="356"/>
      <c r="DGZ114" s="356"/>
      <c r="DHA114" s="356"/>
      <c r="DHB114" s="356"/>
      <c r="DHC114" s="356"/>
      <c r="DHD114" s="356"/>
      <c r="DHE114" s="356"/>
      <c r="DHF114" s="356"/>
      <c r="DHG114" s="356"/>
      <c r="DHH114" s="356"/>
      <c r="DHI114" s="356"/>
      <c r="DHJ114" s="356"/>
      <c r="DHK114" s="356"/>
      <c r="DHL114" s="356"/>
      <c r="DHM114" s="356"/>
      <c r="DHN114" s="356"/>
      <c r="DHO114" s="356"/>
      <c r="DHP114" s="356"/>
      <c r="DHQ114" s="356"/>
      <c r="DHR114" s="356"/>
      <c r="DHS114" s="356"/>
      <c r="DHT114" s="356"/>
      <c r="DHU114" s="356"/>
      <c r="DHV114" s="356"/>
      <c r="DHW114" s="356"/>
      <c r="DHX114" s="356"/>
      <c r="DHY114" s="356"/>
      <c r="DHZ114" s="356"/>
      <c r="DIA114" s="356"/>
      <c r="DIB114" s="356"/>
      <c r="DIC114" s="356"/>
      <c r="DID114" s="356"/>
      <c r="DIE114" s="356"/>
      <c r="DIF114" s="356"/>
      <c r="DIG114" s="356"/>
      <c r="DIH114" s="356"/>
      <c r="DII114" s="356"/>
      <c r="DIJ114" s="356"/>
      <c r="DIK114" s="356"/>
      <c r="DIL114" s="356"/>
      <c r="DIM114" s="356"/>
      <c r="DIN114" s="356"/>
      <c r="DIO114" s="356"/>
      <c r="DIP114" s="356"/>
      <c r="DIQ114" s="356"/>
      <c r="DIR114" s="356"/>
      <c r="DIS114" s="356"/>
      <c r="DIT114" s="356"/>
      <c r="DIU114" s="356"/>
      <c r="DIV114" s="356"/>
      <c r="DIW114" s="356"/>
      <c r="DIX114" s="356"/>
      <c r="DIY114" s="356"/>
      <c r="DIZ114" s="356"/>
      <c r="DJA114" s="356"/>
      <c r="DJB114" s="356"/>
      <c r="DJC114" s="356"/>
      <c r="DJD114" s="356"/>
      <c r="DJE114" s="356"/>
      <c r="DJF114" s="356"/>
      <c r="DJG114" s="356"/>
      <c r="DJH114" s="356"/>
      <c r="DJI114" s="356"/>
      <c r="DJJ114" s="356"/>
      <c r="DJK114" s="356"/>
      <c r="DJL114" s="356"/>
      <c r="DJM114" s="356"/>
      <c r="DJN114" s="356"/>
      <c r="DJO114" s="356"/>
      <c r="DJP114" s="356"/>
      <c r="DJQ114" s="356"/>
      <c r="DJR114" s="356"/>
      <c r="DJS114" s="356"/>
      <c r="DJT114" s="356"/>
      <c r="DJU114" s="356"/>
      <c r="DJV114" s="356"/>
      <c r="DJW114" s="356"/>
      <c r="DJX114" s="356"/>
      <c r="DJY114" s="356"/>
      <c r="DJZ114" s="356"/>
      <c r="DKA114" s="356"/>
      <c r="DKB114" s="356"/>
      <c r="DKC114" s="356"/>
      <c r="DKD114" s="356"/>
      <c r="DKE114" s="356"/>
      <c r="DKF114" s="356"/>
      <c r="DKG114" s="356"/>
      <c r="DKH114" s="356"/>
      <c r="DKI114" s="356"/>
      <c r="DKJ114" s="356"/>
      <c r="DKK114" s="356"/>
      <c r="DKL114" s="356"/>
      <c r="DKM114" s="356"/>
      <c r="DKN114" s="356"/>
      <c r="DKO114" s="356"/>
      <c r="DKP114" s="356"/>
      <c r="DKQ114" s="356"/>
      <c r="DKR114" s="356"/>
      <c r="DKS114" s="356"/>
      <c r="DKT114" s="356"/>
      <c r="DKU114" s="356"/>
      <c r="DKV114" s="356"/>
      <c r="DKW114" s="356"/>
      <c r="DKX114" s="356"/>
      <c r="DKY114" s="356"/>
      <c r="DKZ114" s="356"/>
      <c r="DLA114" s="356"/>
      <c r="DLB114" s="356"/>
      <c r="DLC114" s="356"/>
      <c r="DLD114" s="356"/>
      <c r="DLE114" s="356"/>
      <c r="DLF114" s="356"/>
      <c r="DLG114" s="356"/>
      <c r="DLH114" s="356"/>
      <c r="DLI114" s="356"/>
      <c r="DLJ114" s="356"/>
      <c r="DLK114" s="356"/>
      <c r="DLL114" s="356"/>
      <c r="DLM114" s="356"/>
      <c r="DLN114" s="356"/>
      <c r="DLO114" s="356"/>
      <c r="DLP114" s="356"/>
      <c r="DLQ114" s="356"/>
      <c r="DLR114" s="356"/>
      <c r="DLS114" s="356"/>
      <c r="DLT114" s="356"/>
      <c r="DLU114" s="356"/>
      <c r="DLV114" s="356"/>
      <c r="DLW114" s="356"/>
      <c r="DLX114" s="356"/>
      <c r="DLY114" s="356"/>
      <c r="DLZ114" s="356"/>
      <c r="DMA114" s="356"/>
      <c r="DMB114" s="356"/>
      <c r="DMC114" s="356"/>
      <c r="DMD114" s="356"/>
      <c r="DME114" s="356"/>
      <c r="DMF114" s="356"/>
      <c r="DMG114" s="356"/>
      <c r="DMH114" s="356"/>
      <c r="DMI114" s="356"/>
      <c r="DMJ114" s="356"/>
      <c r="DMK114" s="356"/>
      <c r="DML114" s="356"/>
      <c r="DMM114" s="356"/>
      <c r="DMN114" s="356"/>
      <c r="DMO114" s="356"/>
      <c r="DMP114" s="356"/>
      <c r="DMQ114" s="356"/>
      <c r="DMR114" s="356"/>
      <c r="DMS114" s="356"/>
      <c r="DMT114" s="356"/>
      <c r="DMU114" s="356"/>
      <c r="DMV114" s="356"/>
      <c r="DMW114" s="356"/>
      <c r="DMX114" s="356"/>
      <c r="DMY114" s="356"/>
      <c r="DMZ114" s="356"/>
      <c r="DNA114" s="356"/>
      <c r="DNB114" s="356"/>
      <c r="DNC114" s="356"/>
      <c r="DND114" s="356"/>
      <c r="DNE114" s="356"/>
      <c r="DNF114" s="356"/>
      <c r="DNG114" s="356"/>
      <c r="DNH114" s="356"/>
      <c r="DNI114" s="356"/>
      <c r="DNJ114" s="356"/>
      <c r="DNK114" s="356"/>
      <c r="DNL114" s="356"/>
      <c r="DNM114" s="356"/>
      <c r="DNN114" s="356"/>
      <c r="DNO114" s="356"/>
      <c r="DNP114" s="356"/>
      <c r="DNQ114" s="356"/>
      <c r="DNR114" s="356"/>
      <c r="DNS114" s="356"/>
      <c r="DNT114" s="356"/>
      <c r="DNU114" s="356"/>
      <c r="DNV114" s="356"/>
      <c r="DNW114" s="356"/>
      <c r="DNX114" s="356"/>
      <c r="DNY114" s="356"/>
      <c r="DNZ114" s="356"/>
      <c r="DOA114" s="356"/>
      <c r="DOB114" s="356"/>
      <c r="DOC114" s="356"/>
      <c r="DOD114" s="356"/>
      <c r="DOE114" s="356"/>
      <c r="DOF114" s="356"/>
      <c r="DOG114" s="356"/>
      <c r="DOH114" s="356"/>
      <c r="DOI114" s="356"/>
      <c r="DOJ114" s="356"/>
      <c r="DOK114" s="356"/>
      <c r="DOL114" s="356"/>
      <c r="DOM114" s="356"/>
      <c r="DON114" s="356"/>
      <c r="DOO114" s="356"/>
      <c r="DOP114" s="356"/>
      <c r="DOQ114" s="356"/>
      <c r="DOR114" s="356"/>
      <c r="DOS114" s="356"/>
      <c r="DOT114" s="356"/>
      <c r="DOU114" s="356"/>
      <c r="DOV114" s="356"/>
      <c r="DOW114" s="356"/>
      <c r="DOX114" s="356"/>
      <c r="DOY114" s="356"/>
      <c r="DOZ114" s="356"/>
      <c r="DPA114" s="356"/>
      <c r="DPB114" s="356"/>
      <c r="DPC114" s="356"/>
      <c r="DPD114" s="356"/>
      <c r="DPE114" s="356"/>
      <c r="DPF114" s="356"/>
      <c r="DPG114" s="356"/>
      <c r="DPH114" s="356"/>
      <c r="DPI114" s="356"/>
      <c r="DPJ114" s="356"/>
      <c r="DPK114" s="356"/>
      <c r="DPL114" s="356"/>
      <c r="DPM114" s="356"/>
      <c r="DPN114" s="356"/>
      <c r="DPO114" s="356"/>
      <c r="DPP114" s="356"/>
      <c r="DPQ114" s="356"/>
      <c r="DPR114" s="356"/>
      <c r="DPS114" s="356"/>
      <c r="DPT114" s="356"/>
      <c r="DPU114" s="356"/>
      <c r="DPV114" s="356"/>
      <c r="DPW114" s="356"/>
      <c r="DPX114" s="356"/>
      <c r="DPY114" s="356"/>
      <c r="DPZ114" s="356"/>
      <c r="DQA114" s="356"/>
      <c r="DQB114" s="356"/>
      <c r="DQC114" s="356"/>
      <c r="DQD114" s="356"/>
      <c r="DQE114" s="356"/>
      <c r="DQF114" s="356"/>
      <c r="DQG114" s="356"/>
      <c r="DQH114" s="356"/>
      <c r="DQI114" s="356"/>
      <c r="DQJ114" s="356"/>
      <c r="DQK114" s="356"/>
      <c r="DQL114" s="356"/>
      <c r="DQM114" s="356"/>
      <c r="DQN114" s="356"/>
      <c r="DQO114" s="356"/>
      <c r="DQP114" s="356"/>
      <c r="DQQ114" s="356"/>
      <c r="DQR114" s="356"/>
      <c r="DQS114" s="356"/>
      <c r="DQT114" s="356"/>
      <c r="DQU114" s="356"/>
      <c r="DQV114" s="356"/>
      <c r="DQW114" s="356"/>
      <c r="DQX114" s="356"/>
      <c r="DQY114" s="356"/>
      <c r="DQZ114" s="356"/>
      <c r="DRA114" s="356"/>
      <c r="DRB114" s="356"/>
      <c r="DRC114" s="356"/>
      <c r="DRD114" s="356"/>
      <c r="DRE114" s="356"/>
      <c r="DRF114" s="356"/>
      <c r="DRG114" s="356"/>
      <c r="DRH114" s="356"/>
      <c r="DRI114" s="356"/>
      <c r="DRJ114" s="356"/>
      <c r="DRK114" s="356"/>
      <c r="DRL114" s="356"/>
      <c r="DRM114" s="356"/>
      <c r="DRN114" s="356"/>
      <c r="DRO114" s="356"/>
      <c r="DRP114" s="356"/>
      <c r="DRQ114" s="356"/>
      <c r="DRR114" s="356"/>
      <c r="DRS114" s="356"/>
      <c r="DRT114" s="356"/>
      <c r="DRU114" s="356"/>
      <c r="DRV114" s="356"/>
      <c r="DRW114" s="356"/>
      <c r="DRX114" s="356"/>
      <c r="DRY114" s="356"/>
      <c r="DRZ114" s="356"/>
      <c r="DSA114" s="356"/>
      <c r="DSB114" s="356"/>
      <c r="DSC114" s="356"/>
      <c r="DSD114" s="356"/>
      <c r="DSE114" s="356"/>
      <c r="DSF114" s="356"/>
      <c r="DSG114" s="356"/>
      <c r="DSH114" s="356"/>
      <c r="DSI114" s="356"/>
      <c r="DSJ114" s="356"/>
      <c r="DSK114" s="356"/>
      <c r="DSL114" s="356"/>
      <c r="DSM114" s="356"/>
      <c r="DSN114" s="356"/>
      <c r="DSO114" s="356"/>
      <c r="DSP114" s="356"/>
      <c r="DSQ114" s="356"/>
      <c r="DSR114" s="356"/>
      <c r="DSS114" s="356"/>
      <c r="DST114" s="356"/>
      <c r="DSU114" s="356"/>
      <c r="DSV114" s="356"/>
      <c r="DSW114" s="356"/>
      <c r="DSX114" s="356"/>
      <c r="DSY114" s="356"/>
      <c r="DSZ114" s="356"/>
      <c r="DTA114" s="356"/>
      <c r="DTB114" s="356"/>
      <c r="DTC114" s="356"/>
      <c r="DTD114" s="356"/>
      <c r="DTE114" s="356"/>
      <c r="DTF114" s="356"/>
      <c r="DTG114" s="356"/>
      <c r="DTH114" s="356"/>
      <c r="DTI114" s="356"/>
      <c r="DTJ114" s="356"/>
      <c r="DTK114" s="356"/>
      <c r="DTL114" s="356"/>
      <c r="DTM114" s="356"/>
      <c r="DTN114" s="356"/>
      <c r="DTO114" s="356"/>
      <c r="DTP114" s="356"/>
      <c r="DTQ114" s="356"/>
      <c r="DTR114" s="356"/>
      <c r="DTS114" s="356"/>
      <c r="DTT114" s="356"/>
      <c r="DTU114" s="356"/>
      <c r="DTV114" s="356"/>
      <c r="DTW114" s="356"/>
      <c r="DTX114" s="356"/>
      <c r="DTY114" s="356"/>
      <c r="DTZ114" s="356"/>
      <c r="DUA114" s="356"/>
      <c r="DUB114" s="356"/>
      <c r="DUC114" s="356"/>
      <c r="DUD114" s="356"/>
      <c r="DUE114" s="356"/>
      <c r="DUF114" s="356"/>
      <c r="DUG114" s="356"/>
      <c r="DUH114" s="356"/>
      <c r="DUI114" s="356"/>
      <c r="DUJ114" s="356"/>
      <c r="DUK114" s="356"/>
      <c r="DUL114" s="356"/>
      <c r="DUM114" s="356"/>
      <c r="DUN114" s="356"/>
      <c r="DUO114" s="356"/>
      <c r="DUP114" s="356"/>
      <c r="DUQ114" s="356"/>
      <c r="DUR114" s="356"/>
      <c r="DUS114" s="356"/>
      <c r="DUT114" s="356"/>
      <c r="DUU114" s="356"/>
      <c r="DUV114" s="356"/>
      <c r="DUW114" s="356"/>
      <c r="DUX114" s="356"/>
      <c r="DUY114" s="356"/>
      <c r="DUZ114" s="356"/>
      <c r="DVA114" s="356"/>
      <c r="DVB114" s="356"/>
      <c r="DVC114" s="356"/>
      <c r="DVD114" s="356"/>
      <c r="DVE114" s="356"/>
      <c r="DVF114" s="356"/>
      <c r="DVG114" s="356"/>
      <c r="DVH114" s="356"/>
      <c r="DVI114" s="356"/>
      <c r="DVJ114" s="356"/>
      <c r="DVK114" s="356"/>
      <c r="DVL114" s="356"/>
      <c r="DVM114" s="356"/>
      <c r="DVN114" s="356"/>
      <c r="DVO114" s="356"/>
      <c r="DVP114" s="356"/>
      <c r="DVQ114" s="356"/>
      <c r="DVR114" s="356"/>
      <c r="DVS114" s="356"/>
      <c r="DVT114" s="356"/>
      <c r="DVU114" s="356"/>
      <c r="DVV114" s="356"/>
      <c r="DVW114" s="356"/>
      <c r="DVX114" s="356"/>
      <c r="DVY114" s="356"/>
      <c r="DVZ114" s="356"/>
      <c r="DWA114" s="356"/>
      <c r="DWB114" s="356"/>
      <c r="DWC114" s="356"/>
      <c r="DWD114" s="356"/>
      <c r="DWE114" s="356"/>
      <c r="DWF114" s="356"/>
      <c r="DWG114" s="356"/>
      <c r="DWH114" s="356"/>
      <c r="DWI114" s="356"/>
      <c r="DWJ114" s="356"/>
      <c r="DWK114" s="356"/>
      <c r="DWL114" s="356"/>
      <c r="DWM114" s="356"/>
      <c r="DWN114" s="356"/>
      <c r="DWO114" s="356"/>
      <c r="DWP114" s="356"/>
      <c r="DWQ114" s="356"/>
      <c r="DWR114" s="356"/>
      <c r="DWS114" s="356"/>
      <c r="DWT114" s="356"/>
      <c r="DWU114" s="356"/>
      <c r="DWV114" s="356"/>
      <c r="DWW114" s="356"/>
      <c r="DWX114" s="356"/>
      <c r="DWY114" s="356"/>
      <c r="DWZ114" s="356"/>
      <c r="DXA114" s="356"/>
      <c r="DXB114" s="356"/>
      <c r="DXC114" s="356"/>
      <c r="DXD114" s="356"/>
      <c r="DXE114" s="356"/>
      <c r="DXF114" s="356"/>
      <c r="DXG114" s="356"/>
      <c r="DXH114" s="356"/>
      <c r="DXI114" s="356"/>
      <c r="DXJ114" s="356"/>
      <c r="DXK114" s="356"/>
      <c r="DXL114" s="356"/>
      <c r="DXM114" s="356"/>
      <c r="DXN114" s="356"/>
      <c r="DXO114" s="356"/>
      <c r="DXP114" s="356"/>
      <c r="DXQ114" s="356"/>
      <c r="DXR114" s="356"/>
      <c r="DXS114" s="356"/>
      <c r="DXT114" s="356"/>
      <c r="DXU114" s="356"/>
      <c r="DXV114" s="356"/>
      <c r="DXW114" s="356"/>
      <c r="DXX114" s="356"/>
      <c r="DXY114" s="356"/>
      <c r="DXZ114" s="356"/>
      <c r="DYA114" s="356"/>
      <c r="DYB114" s="356"/>
      <c r="DYC114" s="356"/>
      <c r="DYD114" s="356"/>
      <c r="DYE114" s="356"/>
      <c r="DYF114" s="356"/>
      <c r="DYG114" s="356"/>
      <c r="DYH114" s="356"/>
      <c r="DYI114" s="356"/>
      <c r="DYJ114" s="356"/>
      <c r="DYK114" s="356"/>
      <c r="DYL114" s="356"/>
      <c r="DYM114" s="356"/>
      <c r="DYN114" s="356"/>
      <c r="DYO114" s="356"/>
      <c r="DYP114" s="356"/>
      <c r="DYQ114" s="356"/>
      <c r="DYR114" s="356"/>
      <c r="DYS114" s="356"/>
      <c r="DYT114" s="356"/>
      <c r="DYU114" s="356"/>
      <c r="DYV114" s="356"/>
      <c r="DYW114" s="356"/>
      <c r="DYX114" s="356"/>
      <c r="DYY114" s="356"/>
      <c r="DYZ114" s="356"/>
      <c r="DZA114" s="356"/>
      <c r="DZB114" s="356"/>
      <c r="DZC114" s="356"/>
      <c r="DZD114" s="356"/>
      <c r="DZE114" s="356"/>
      <c r="DZF114" s="356"/>
      <c r="DZG114" s="356"/>
      <c r="DZH114" s="356"/>
      <c r="DZI114" s="356"/>
      <c r="DZJ114" s="356"/>
      <c r="DZK114" s="356"/>
      <c r="DZL114" s="356"/>
      <c r="DZM114" s="356"/>
      <c r="DZN114" s="356"/>
      <c r="DZO114" s="356"/>
      <c r="DZP114" s="356"/>
      <c r="DZQ114" s="356"/>
      <c r="DZR114" s="356"/>
      <c r="DZS114" s="356"/>
      <c r="DZT114" s="356"/>
      <c r="DZU114" s="356"/>
      <c r="DZV114" s="356"/>
      <c r="DZW114" s="356"/>
      <c r="DZX114" s="356"/>
      <c r="DZY114" s="356"/>
      <c r="DZZ114" s="356"/>
      <c r="EAA114" s="356"/>
      <c r="EAB114" s="356"/>
      <c r="EAC114" s="356"/>
      <c r="EAD114" s="356"/>
      <c r="EAE114" s="356"/>
      <c r="EAF114" s="356"/>
      <c r="EAG114" s="356"/>
      <c r="EAH114" s="356"/>
      <c r="EAI114" s="356"/>
      <c r="EAJ114" s="356"/>
      <c r="EAK114" s="356"/>
      <c r="EAL114" s="356"/>
      <c r="EAM114" s="356"/>
      <c r="EAN114" s="356"/>
      <c r="EAO114" s="356"/>
      <c r="EAP114" s="356"/>
      <c r="EAQ114" s="356"/>
      <c r="EAR114" s="356"/>
      <c r="EAS114" s="356"/>
      <c r="EAT114" s="356"/>
      <c r="EAU114" s="356"/>
      <c r="EAV114" s="356"/>
      <c r="EAW114" s="356"/>
      <c r="EAX114" s="356"/>
      <c r="EAY114" s="356"/>
      <c r="EAZ114" s="356"/>
      <c r="EBA114" s="356"/>
      <c r="EBB114" s="356"/>
      <c r="EBC114" s="356"/>
      <c r="EBD114" s="356"/>
      <c r="EBE114" s="356"/>
      <c r="EBF114" s="356"/>
      <c r="EBG114" s="356"/>
      <c r="EBH114" s="356"/>
      <c r="EBI114" s="356"/>
      <c r="EBJ114" s="356"/>
      <c r="EBK114" s="356"/>
      <c r="EBL114" s="356"/>
      <c r="EBM114" s="356"/>
      <c r="EBN114" s="356"/>
      <c r="EBO114" s="356"/>
      <c r="EBP114" s="356"/>
      <c r="EBQ114" s="356"/>
      <c r="EBR114" s="356"/>
      <c r="EBS114" s="356"/>
      <c r="EBT114" s="356"/>
      <c r="EBU114" s="356"/>
      <c r="EBV114" s="356"/>
      <c r="EBW114" s="356"/>
      <c r="EBX114" s="356"/>
      <c r="EBY114" s="356"/>
      <c r="EBZ114" s="356"/>
      <c r="ECA114" s="356"/>
      <c r="ECB114" s="356"/>
      <c r="ECC114" s="356"/>
      <c r="ECD114" s="356"/>
      <c r="ECE114" s="356"/>
      <c r="ECF114" s="356"/>
      <c r="ECG114" s="356"/>
      <c r="ECH114" s="356"/>
      <c r="ECI114" s="356"/>
      <c r="ECJ114" s="356"/>
      <c r="ECK114" s="356"/>
      <c r="ECL114" s="356"/>
      <c r="ECM114" s="356"/>
      <c r="ECN114" s="356"/>
      <c r="ECO114" s="356"/>
      <c r="ECP114" s="356"/>
      <c r="ECQ114" s="356"/>
      <c r="ECR114" s="356"/>
      <c r="ECS114" s="356"/>
      <c r="ECT114" s="356"/>
      <c r="ECU114" s="356"/>
      <c r="ECV114" s="356"/>
      <c r="ECW114" s="356"/>
      <c r="ECX114" s="356"/>
      <c r="ECY114" s="356"/>
      <c r="ECZ114" s="356"/>
      <c r="EDA114" s="356"/>
      <c r="EDB114" s="356"/>
      <c r="EDC114" s="356"/>
      <c r="EDD114" s="356"/>
      <c r="EDE114" s="356"/>
      <c r="EDF114" s="356"/>
      <c r="EDG114" s="356"/>
      <c r="EDH114" s="356"/>
      <c r="EDI114" s="356"/>
      <c r="EDJ114" s="356"/>
      <c r="EDK114" s="356"/>
      <c r="EDL114" s="356"/>
      <c r="EDM114" s="356"/>
      <c r="EDN114" s="356"/>
      <c r="EDO114" s="356"/>
      <c r="EDP114" s="356"/>
      <c r="EDQ114" s="356"/>
      <c r="EDR114" s="356"/>
      <c r="EDS114" s="356"/>
      <c r="EDT114" s="356"/>
      <c r="EDU114" s="356"/>
      <c r="EDV114" s="356"/>
      <c r="EDW114" s="356"/>
      <c r="EDX114" s="356"/>
      <c r="EDY114" s="356"/>
      <c r="EDZ114" s="356"/>
      <c r="EEA114" s="356"/>
      <c r="EEB114" s="356"/>
      <c r="EEC114" s="356"/>
      <c r="EED114" s="356"/>
      <c r="EEE114" s="356"/>
      <c r="EEF114" s="356"/>
      <c r="EEG114" s="356"/>
      <c r="EEH114" s="356"/>
      <c r="EEI114" s="356"/>
      <c r="EEJ114" s="356"/>
      <c r="EEK114" s="356"/>
      <c r="EEL114" s="356"/>
      <c r="EEM114" s="356"/>
      <c r="EEN114" s="356"/>
      <c r="EEO114" s="356"/>
      <c r="EEP114" s="356"/>
      <c r="EEQ114" s="356"/>
      <c r="EER114" s="356"/>
      <c r="EES114" s="356"/>
      <c r="EET114" s="356"/>
      <c r="EEU114" s="356"/>
      <c r="EEV114" s="356"/>
      <c r="EEW114" s="356"/>
      <c r="EEX114" s="356"/>
      <c r="EEY114" s="356"/>
      <c r="EEZ114" s="356"/>
      <c r="EFA114" s="356"/>
      <c r="EFB114" s="356"/>
      <c r="EFC114" s="356"/>
      <c r="EFD114" s="356"/>
      <c r="EFE114" s="356"/>
      <c r="EFF114" s="356"/>
      <c r="EFG114" s="356"/>
      <c r="EFH114" s="356"/>
      <c r="EFI114" s="356"/>
      <c r="EFJ114" s="356"/>
      <c r="EFK114" s="356"/>
      <c r="EFL114" s="356"/>
      <c r="EFM114" s="356"/>
      <c r="EFN114" s="356"/>
      <c r="EFO114" s="356"/>
      <c r="EFP114" s="356"/>
      <c r="EFQ114" s="356"/>
      <c r="EFR114" s="356"/>
      <c r="EFS114" s="356"/>
      <c r="EFT114" s="356"/>
      <c r="EFU114" s="356"/>
      <c r="EFV114" s="356"/>
      <c r="EFW114" s="356"/>
      <c r="EFX114" s="356"/>
      <c r="EFY114" s="356"/>
      <c r="EFZ114" s="356"/>
      <c r="EGA114" s="356"/>
      <c r="EGB114" s="356"/>
      <c r="EGC114" s="356"/>
      <c r="EGD114" s="356"/>
      <c r="EGE114" s="356"/>
      <c r="EGF114" s="356"/>
      <c r="EGG114" s="356"/>
      <c r="EGH114" s="356"/>
      <c r="EGI114" s="356"/>
      <c r="EGJ114" s="356"/>
      <c r="EGK114" s="356"/>
      <c r="EGL114" s="356"/>
      <c r="EGM114" s="356"/>
      <c r="EGN114" s="356"/>
      <c r="EGO114" s="356"/>
      <c r="EGP114" s="356"/>
      <c r="EGQ114" s="356"/>
      <c r="EGR114" s="356"/>
      <c r="EGS114" s="356"/>
      <c r="EGT114" s="356"/>
      <c r="EGU114" s="356"/>
      <c r="EGV114" s="356"/>
      <c r="EGW114" s="356"/>
      <c r="EGX114" s="356"/>
      <c r="EGY114" s="356"/>
      <c r="EGZ114" s="356"/>
      <c r="EHA114" s="356"/>
      <c r="EHB114" s="356"/>
      <c r="EHC114" s="356"/>
      <c r="EHD114" s="356"/>
      <c r="EHE114" s="356"/>
      <c r="EHF114" s="356"/>
      <c r="EHG114" s="356"/>
      <c r="EHH114" s="356"/>
      <c r="EHI114" s="356"/>
      <c r="EHJ114" s="356"/>
      <c r="EHK114" s="356"/>
      <c r="EHL114" s="356"/>
      <c r="EHM114" s="356"/>
      <c r="EHN114" s="356"/>
      <c r="EHO114" s="356"/>
      <c r="EHP114" s="356"/>
      <c r="EHQ114" s="356"/>
      <c r="EHR114" s="356"/>
      <c r="EHS114" s="356"/>
      <c r="EHT114" s="356"/>
      <c r="EHU114" s="356"/>
      <c r="EHV114" s="356"/>
      <c r="EHW114" s="356"/>
      <c r="EHX114" s="356"/>
      <c r="EHY114" s="356"/>
      <c r="EHZ114" s="356"/>
      <c r="EIA114" s="356"/>
      <c r="EIB114" s="356"/>
      <c r="EIC114" s="356"/>
      <c r="EID114" s="356"/>
      <c r="EIE114" s="356"/>
      <c r="EIF114" s="356"/>
      <c r="EIG114" s="356"/>
      <c r="EIH114" s="356"/>
      <c r="EII114" s="356"/>
      <c r="EIJ114" s="356"/>
      <c r="EIK114" s="356"/>
      <c r="EIL114" s="356"/>
      <c r="EIM114" s="356"/>
      <c r="EIN114" s="356"/>
      <c r="EIO114" s="356"/>
      <c r="EIP114" s="356"/>
      <c r="EIQ114" s="356"/>
      <c r="EIR114" s="356"/>
      <c r="EIS114" s="356"/>
      <c r="EIT114" s="356"/>
      <c r="EIU114" s="356"/>
      <c r="EIV114" s="356"/>
      <c r="EIW114" s="356"/>
      <c r="EIX114" s="356"/>
      <c r="EIY114" s="356"/>
      <c r="EIZ114" s="356"/>
      <c r="EJA114" s="356"/>
      <c r="EJB114" s="356"/>
      <c r="EJC114" s="356"/>
      <c r="EJD114" s="356"/>
      <c r="EJE114" s="356"/>
      <c r="EJF114" s="356"/>
      <c r="EJG114" s="356"/>
      <c r="EJH114" s="356"/>
      <c r="EJI114" s="356"/>
      <c r="EJJ114" s="356"/>
      <c r="EJK114" s="356"/>
      <c r="EJL114" s="356"/>
      <c r="EJM114" s="356"/>
      <c r="EJN114" s="356"/>
      <c r="EJO114" s="356"/>
      <c r="EJP114" s="356"/>
      <c r="EJQ114" s="356"/>
      <c r="EJR114" s="356"/>
      <c r="EJS114" s="356"/>
      <c r="EJT114" s="356"/>
      <c r="EJU114" s="356"/>
      <c r="EJV114" s="356"/>
      <c r="EJW114" s="356"/>
      <c r="EJX114" s="356"/>
      <c r="EJY114" s="356"/>
      <c r="EJZ114" s="356"/>
      <c r="EKA114" s="356"/>
      <c r="EKB114" s="356"/>
      <c r="EKC114" s="356"/>
      <c r="EKD114" s="356"/>
      <c r="EKE114" s="356"/>
      <c r="EKF114" s="356"/>
      <c r="EKG114" s="356"/>
      <c r="EKH114" s="356"/>
      <c r="EKI114" s="356"/>
      <c r="EKJ114" s="356"/>
      <c r="EKK114" s="356"/>
      <c r="EKL114" s="356"/>
      <c r="EKM114" s="356"/>
      <c r="EKN114" s="356"/>
      <c r="EKO114" s="356"/>
      <c r="EKP114" s="356"/>
      <c r="EKQ114" s="356"/>
      <c r="EKR114" s="356"/>
      <c r="EKS114" s="356"/>
      <c r="EKT114" s="356"/>
      <c r="EKU114" s="356"/>
      <c r="EKV114" s="356"/>
      <c r="EKW114" s="356"/>
      <c r="EKX114" s="356"/>
      <c r="EKY114" s="356"/>
      <c r="EKZ114" s="356"/>
      <c r="ELA114" s="356"/>
      <c r="ELB114" s="356"/>
      <c r="ELC114" s="356"/>
      <c r="ELD114" s="356"/>
      <c r="ELE114" s="356"/>
      <c r="ELF114" s="356"/>
      <c r="ELG114" s="356"/>
      <c r="ELH114" s="356"/>
      <c r="ELI114" s="356"/>
      <c r="ELJ114" s="356"/>
      <c r="ELK114" s="356"/>
      <c r="ELL114" s="356"/>
      <c r="ELM114" s="356"/>
      <c r="ELN114" s="356"/>
      <c r="ELO114" s="356"/>
      <c r="ELP114" s="356"/>
      <c r="ELQ114" s="356"/>
      <c r="ELR114" s="356"/>
      <c r="ELS114" s="356"/>
      <c r="ELT114" s="356"/>
      <c r="ELU114" s="356"/>
      <c r="ELV114" s="356"/>
      <c r="ELW114" s="356"/>
      <c r="ELX114" s="356"/>
      <c r="ELY114" s="356"/>
      <c r="ELZ114" s="356"/>
      <c r="EMA114" s="356"/>
      <c r="EMB114" s="356"/>
      <c r="EMC114" s="356"/>
      <c r="EMD114" s="356"/>
      <c r="EME114" s="356"/>
      <c r="EMF114" s="356"/>
      <c r="EMG114" s="356"/>
      <c r="EMH114" s="356"/>
      <c r="EMI114" s="356"/>
      <c r="EMJ114" s="356"/>
      <c r="EMK114" s="356"/>
      <c r="EML114" s="356"/>
      <c r="EMM114" s="356"/>
      <c r="EMN114" s="356"/>
      <c r="EMO114" s="356"/>
      <c r="EMP114" s="356"/>
      <c r="EMQ114" s="356"/>
      <c r="EMR114" s="356"/>
      <c r="EMS114" s="356"/>
      <c r="EMT114" s="356"/>
      <c r="EMU114" s="356"/>
      <c r="EMV114" s="356"/>
      <c r="EMW114" s="356"/>
      <c r="EMX114" s="356"/>
      <c r="EMY114" s="356"/>
      <c r="EMZ114" s="356"/>
      <c r="ENA114" s="356"/>
      <c r="ENB114" s="356"/>
      <c r="ENC114" s="356"/>
      <c r="END114" s="356"/>
      <c r="ENE114" s="356"/>
      <c r="ENF114" s="356"/>
      <c r="ENG114" s="356"/>
      <c r="ENH114" s="356"/>
      <c r="ENI114" s="356"/>
      <c r="ENJ114" s="356"/>
      <c r="ENK114" s="356"/>
      <c r="ENL114" s="356"/>
      <c r="ENM114" s="356"/>
      <c r="ENN114" s="356"/>
      <c r="ENO114" s="356"/>
      <c r="ENP114" s="356"/>
      <c r="ENQ114" s="356"/>
      <c r="ENR114" s="356"/>
      <c r="ENS114" s="356"/>
      <c r="ENT114" s="356"/>
      <c r="ENU114" s="356"/>
      <c r="ENV114" s="356"/>
      <c r="ENW114" s="356"/>
      <c r="ENX114" s="356"/>
      <c r="ENY114" s="356"/>
      <c r="ENZ114" s="356"/>
      <c r="EOA114" s="356"/>
      <c r="EOB114" s="356"/>
      <c r="EOC114" s="356"/>
      <c r="EOD114" s="356"/>
      <c r="EOE114" s="356"/>
      <c r="EOF114" s="356"/>
      <c r="EOG114" s="356"/>
      <c r="EOH114" s="356"/>
      <c r="EOI114" s="356"/>
      <c r="EOJ114" s="356"/>
      <c r="EOK114" s="356"/>
      <c r="EOL114" s="356"/>
      <c r="EOM114" s="356"/>
      <c r="EON114" s="356"/>
      <c r="EOO114" s="356"/>
      <c r="EOP114" s="356"/>
      <c r="EOQ114" s="356"/>
      <c r="EOR114" s="356"/>
      <c r="EOS114" s="356"/>
      <c r="EOT114" s="356"/>
      <c r="EOU114" s="356"/>
      <c r="EOV114" s="356"/>
      <c r="EOW114" s="356"/>
      <c r="EOX114" s="356"/>
      <c r="EOY114" s="356"/>
      <c r="EOZ114" s="356"/>
      <c r="EPA114" s="356"/>
      <c r="EPB114" s="356"/>
      <c r="EPC114" s="356"/>
      <c r="EPD114" s="356"/>
      <c r="EPE114" s="356"/>
      <c r="EPF114" s="356"/>
      <c r="EPG114" s="356"/>
      <c r="EPH114" s="356"/>
      <c r="EPI114" s="356"/>
      <c r="EPJ114" s="356"/>
      <c r="EPK114" s="356"/>
      <c r="EPL114" s="356"/>
      <c r="EPM114" s="356"/>
      <c r="EPN114" s="356"/>
      <c r="EPO114" s="356"/>
      <c r="EPP114" s="356"/>
      <c r="EPQ114" s="356"/>
      <c r="EPR114" s="356"/>
      <c r="EPS114" s="356"/>
      <c r="EPT114" s="356"/>
      <c r="EPU114" s="356"/>
      <c r="EPV114" s="356"/>
      <c r="EPW114" s="356"/>
      <c r="EPX114" s="356"/>
      <c r="EPY114" s="356"/>
      <c r="EPZ114" s="356"/>
      <c r="EQA114" s="356"/>
      <c r="EQB114" s="356"/>
      <c r="EQC114" s="356"/>
      <c r="EQD114" s="356"/>
      <c r="EQE114" s="356"/>
      <c r="EQF114" s="356"/>
      <c r="EQG114" s="356"/>
      <c r="EQH114" s="356"/>
      <c r="EQI114" s="356"/>
      <c r="EQJ114" s="356"/>
      <c r="EQK114" s="356"/>
      <c r="EQL114" s="356"/>
      <c r="EQM114" s="356"/>
      <c r="EQN114" s="356"/>
      <c r="EQO114" s="356"/>
      <c r="EQP114" s="356"/>
      <c r="EQQ114" s="356"/>
      <c r="EQR114" s="356"/>
      <c r="EQS114" s="356"/>
      <c r="EQT114" s="356"/>
      <c r="EQU114" s="356"/>
      <c r="EQV114" s="356"/>
      <c r="EQW114" s="356"/>
      <c r="EQX114" s="356"/>
      <c r="EQY114" s="356"/>
      <c r="EQZ114" s="356"/>
      <c r="ERA114" s="356"/>
      <c r="ERB114" s="356"/>
      <c r="ERC114" s="356"/>
      <c r="ERD114" s="356"/>
      <c r="ERE114" s="356"/>
      <c r="ERF114" s="356"/>
      <c r="ERG114" s="356"/>
      <c r="ERH114" s="356"/>
      <c r="ERI114" s="356"/>
      <c r="ERJ114" s="356"/>
      <c r="ERK114" s="356"/>
      <c r="ERL114" s="356"/>
      <c r="ERM114" s="356"/>
      <c r="ERN114" s="356"/>
      <c r="ERO114" s="356"/>
      <c r="ERP114" s="356"/>
      <c r="ERQ114" s="356"/>
      <c r="ERR114" s="356"/>
      <c r="ERS114" s="356"/>
      <c r="ERT114" s="356"/>
      <c r="ERU114" s="356"/>
      <c r="ERV114" s="356"/>
      <c r="ERW114" s="356"/>
      <c r="ERX114" s="356"/>
      <c r="ERY114" s="356"/>
      <c r="ERZ114" s="356"/>
      <c r="ESA114" s="356"/>
      <c r="ESB114" s="356"/>
      <c r="ESC114" s="356"/>
      <c r="ESD114" s="356"/>
      <c r="ESE114" s="356"/>
      <c r="ESF114" s="356"/>
      <c r="ESG114" s="356"/>
      <c r="ESH114" s="356"/>
      <c r="ESI114" s="356"/>
      <c r="ESJ114" s="356"/>
      <c r="ESK114" s="356"/>
      <c r="ESL114" s="356"/>
      <c r="ESM114" s="356"/>
      <c r="ESN114" s="356"/>
      <c r="ESO114" s="356"/>
      <c r="ESP114" s="356"/>
      <c r="ESQ114" s="356"/>
      <c r="ESR114" s="356"/>
      <c r="ESS114" s="356"/>
      <c r="EST114" s="356"/>
      <c r="ESU114" s="356"/>
      <c r="ESV114" s="356"/>
      <c r="ESW114" s="356"/>
      <c r="ESX114" s="356"/>
      <c r="ESY114" s="356"/>
      <c r="ESZ114" s="356"/>
      <c r="ETA114" s="356"/>
      <c r="ETB114" s="356"/>
      <c r="ETC114" s="356"/>
      <c r="ETD114" s="356"/>
      <c r="ETE114" s="356"/>
      <c r="ETF114" s="356"/>
      <c r="ETG114" s="356"/>
      <c r="ETH114" s="356"/>
      <c r="ETI114" s="356"/>
      <c r="ETJ114" s="356"/>
      <c r="ETK114" s="356"/>
      <c r="ETL114" s="356"/>
      <c r="ETM114" s="356"/>
      <c r="ETN114" s="356"/>
      <c r="ETO114" s="356"/>
      <c r="ETP114" s="356"/>
      <c r="ETQ114" s="356"/>
      <c r="ETR114" s="356"/>
      <c r="ETS114" s="356"/>
      <c r="ETT114" s="356"/>
      <c r="ETU114" s="356"/>
      <c r="ETV114" s="356"/>
      <c r="ETW114" s="356"/>
      <c r="ETX114" s="356"/>
      <c r="ETY114" s="356"/>
      <c r="ETZ114" s="356"/>
      <c r="EUA114" s="356"/>
      <c r="EUB114" s="356"/>
      <c r="EUC114" s="356"/>
      <c r="EUD114" s="356"/>
      <c r="EUE114" s="356"/>
      <c r="EUF114" s="356"/>
      <c r="EUG114" s="356"/>
      <c r="EUH114" s="356"/>
      <c r="EUI114" s="356"/>
      <c r="EUJ114" s="356"/>
      <c r="EUK114" s="356"/>
      <c r="EUL114" s="356"/>
      <c r="EUM114" s="356"/>
      <c r="EUN114" s="356"/>
      <c r="EUO114" s="356"/>
      <c r="EUP114" s="356"/>
      <c r="EUQ114" s="356"/>
      <c r="EUR114" s="356"/>
      <c r="EUS114" s="356"/>
      <c r="EUT114" s="356"/>
      <c r="EUU114" s="356"/>
      <c r="EUV114" s="356"/>
      <c r="EUW114" s="356"/>
      <c r="EUX114" s="356"/>
      <c r="EUY114" s="356"/>
      <c r="EUZ114" s="356"/>
      <c r="EVA114" s="356"/>
      <c r="EVB114" s="356"/>
      <c r="EVC114" s="356"/>
      <c r="EVD114" s="356"/>
      <c r="EVE114" s="356"/>
      <c r="EVF114" s="356"/>
      <c r="EVG114" s="356"/>
      <c r="EVH114" s="356"/>
      <c r="EVI114" s="356"/>
      <c r="EVJ114" s="356"/>
      <c r="EVK114" s="356"/>
      <c r="EVL114" s="356"/>
      <c r="EVM114" s="356"/>
      <c r="EVN114" s="356"/>
      <c r="EVO114" s="356"/>
      <c r="EVP114" s="356"/>
      <c r="EVQ114" s="356"/>
      <c r="EVR114" s="356"/>
      <c r="EVS114" s="356"/>
      <c r="EVT114" s="356"/>
      <c r="EVU114" s="356"/>
      <c r="EVV114" s="356"/>
      <c r="EVW114" s="356"/>
      <c r="EVX114" s="356"/>
      <c r="EVY114" s="356"/>
      <c r="EVZ114" s="356"/>
      <c r="EWA114" s="356"/>
      <c r="EWB114" s="356"/>
      <c r="EWC114" s="356"/>
      <c r="EWD114" s="356"/>
      <c r="EWE114" s="356"/>
      <c r="EWF114" s="356"/>
      <c r="EWG114" s="356"/>
      <c r="EWH114" s="356"/>
      <c r="EWI114" s="356"/>
      <c r="EWJ114" s="356"/>
      <c r="EWK114" s="356"/>
      <c r="EWL114" s="356"/>
      <c r="EWM114" s="356"/>
      <c r="EWN114" s="356"/>
      <c r="EWO114" s="356"/>
      <c r="EWP114" s="356"/>
      <c r="EWQ114" s="356"/>
      <c r="EWR114" s="356"/>
      <c r="EWS114" s="356"/>
      <c r="EWT114" s="356"/>
      <c r="EWU114" s="356"/>
      <c r="EWV114" s="356"/>
      <c r="EWW114" s="356"/>
      <c r="EWX114" s="356"/>
      <c r="EWY114" s="356"/>
      <c r="EWZ114" s="356"/>
      <c r="EXA114" s="356"/>
      <c r="EXB114" s="356"/>
      <c r="EXC114" s="356"/>
      <c r="EXD114" s="356"/>
      <c r="EXE114" s="356"/>
      <c r="EXF114" s="356"/>
      <c r="EXG114" s="356"/>
      <c r="EXH114" s="356"/>
      <c r="EXI114" s="356"/>
      <c r="EXJ114" s="356"/>
      <c r="EXK114" s="356"/>
      <c r="EXL114" s="356"/>
      <c r="EXM114" s="356"/>
      <c r="EXN114" s="356"/>
      <c r="EXO114" s="356"/>
      <c r="EXP114" s="356"/>
      <c r="EXQ114" s="356"/>
      <c r="EXR114" s="356"/>
      <c r="EXS114" s="356"/>
      <c r="EXT114" s="356"/>
      <c r="EXU114" s="356"/>
      <c r="EXV114" s="356"/>
      <c r="EXW114" s="356"/>
      <c r="EXX114" s="356"/>
      <c r="EXY114" s="356"/>
      <c r="EXZ114" s="356"/>
      <c r="EYA114" s="356"/>
      <c r="EYB114" s="356"/>
      <c r="EYC114" s="356"/>
      <c r="EYD114" s="356"/>
      <c r="EYE114" s="356"/>
      <c r="EYF114" s="356"/>
      <c r="EYG114" s="356"/>
      <c r="EYH114" s="356"/>
      <c r="EYI114" s="356"/>
      <c r="EYJ114" s="356"/>
      <c r="EYK114" s="356"/>
      <c r="EYL114" s="356"/>
      <c r="EYM114" s="356"/>
      <c r="EYN114" s="356"/>
      <c r="EYO114" s="356"/>
      <c r="EYP114" s="356"/>
      <c r="EYQ114" s="356"/>
      <c r="EYR114" s="356"/>
      <c r="EYS114" s="356"/>
      <c r="EYT114" s="356"/>
      <c r="EYU114" s="356"/>
      <c r="EYV114" s="356"/>
      <c r="EYW114" s="356"/>
      <c r="EYX114" s="356"/>
      <c r="EYY114" s="356"/>
      <c r="EYZ114" s="356"/>
      <c r="EZA114" s="356"/>
      <c r="EZB114" s="356"/>
      <c r="EZC114" s="356"/>
      <c r="EZD114" s="356"/>
      <c r="EZE114" s="356"/>
      <c r="EZF114" s="356"/>
      <c r="EZG114" s="356"/>
      <c r="EZH114" s="356"/>
      <c r="EZI114" s="356"/>
      <c r="EZJ114" s="356"/>
      <c r="EZK114" s="356"/>
      <c r="EZL114" s="356"/>
      <c r="EZM114" s="356"/>
      <c r="EZN114" s="356"/>
      <c r="EZO114" s="356"/>
      <c r="EZP114" s="356"/>
      <c r="EZQ114" s="356"/>
      <c r="EZR114" s="356"/>
      <c r="EZS114" s="356"/>
      <c r="EZT114" s="356"/>
      <c r="EZU114" s="356"/>
      <c r="EZV114" s="356"/>
      <c r="EZW114" s="356"/>
      <c r="EZX114" s="356"/>
      <c r="EZY114" s="356"/>
      <c r="EZZ114" s="356"/>
      <c r="FAA114" s="356"/>
      <c r="FAB114" s="356"/>
      <c r="FAC114" s="356"/>
      <c r="FAD114" s="356"/>
      <c r="FAE114" s="356"/>
      <c r="FAF114" s="356"/>
      <c r="FAG114" s="356"/>
      <c r="FAH114" s="356"/>
      <c r="FAI114" s="356"/>
      <c r="FAJ114" s="356"/>
      <c r="FAK114" s="356"/>
      <c r="FAL114" s="356"/>
      <c r="FAM114" s="356"/>
      <c r="FAN114" s="356"/>
      <c r="FAO114" s="356"/>
      <c r="FAP114" s="356"/>
      <c r="FAQ114" s="356"/>
      <c r="FAR114" s="356"/>
      <c r="FAS114" s="356"/>
      <c r="FAT114" s="356"/>
      <c r="FAU114" s="356"/>
      <c r="FAV114" s="356"/>
      <c r="FAW114" s="356"/>
      <c r="FAX114" s="356"/>
      <c r="FAY114" s="356"/>
      <c r="FAZ114" s="356"/>
      <c r="FBA114" s="356"/>
      <c r="FBB114" s="356"/>
      <c r="FBC114" s="356"/>
      <c r="FBD114" s="356"/>
      <c r="FBE114" s="356"/>
      <c r="FBF114" s="356"/>
      <c r="FBG114" s="356"/>
      <c r="FBH114" s="356"/>
      <c r="FBI114" s="356"/>
      <c r="FBJ114" s="356"/>
      <c r="FBK114" s="356"/>
      <c r="FBL114" s="356"/>
      <c r="FBM114" s="356"/>
      <c r="FBN114" s="356"/>
      <c r="FBO114" s="356"/>
      <c r="FBP114" s="356"/>
      <c r="FBQ114" s="356"/>
      <c r="FBR114" s="356"/>
      <c r="FBS114" s="356"/>
      <c r="FBT114" s="356"/>
      <c r="FBU114" s="356"/>
      <c r="FBV114" s="356"/>
      <c r="FBW114" s="356"/>
      <c r="FBX114" s="356"/>
      <c r="FBY114" s="356"/>
      <c r="FBZ114" s="356"/>
      <c r="FCA114" s="356"/>
      <c r="FCB114" s="356"/>
      <c r="FCC114" s="356"/>
      <c r="FCD114" s="356"/>
      <c r="FCE114" s="356"/>
      <c r="FCF114" s="356"/>
      <c r="FCG114" s="356"/>
      <c r="FCH114" s="356"/>
      <c r="FCI114" s="356"/>
      <c r="FCJ114" s="356"/>
      <c r="FCK114" s="356"/>
      <c r="FCL114" s="356"/>
      <c r="FCM114" s="356"/>
      <c r="FCN114" s="356"/>
      <c r="FCO114" s="356"/>
      <c r="FCP114" s="356"/>
      <c r="FCQ114" s="356"/>
      <c r="FCR114" s="356"/>
      <c r="FCS114" s="356"/>
      <c r="FCT114" s="356"/>
      <c r="FCU114" s="356"/>
      <c r="FCV114" s="356"/>
      <c r="FCW114" s="356"/>
      <c r="FCX114" s="356"/>
      <c r="FCY114" s="356"/>
      <c r="FCZ114" s="356"/>
      <c r="FDA114" s="356"/>
      <c r="FDB114" s="356"/>
      <c r="FDC114" s="356"/>
      <c r="FDD114" s="356"/>
      <c r="FDE114" s="356"/>
      <c r="FDF114" s="356"/>
      <c r="FDG114" s="356"/>
      <c r="FDH114" s="356"/>
      <c r="FDI114" s="356"/>
      <c r="FDJ114" s="356"/>
      <c r="FDK114" s="356"/>
      <c r="FDL114" s="356"/>
      <c r="FDM114" s="356"/>
      <c r="FDN114" s="356"/>
      <c r="FDO114" s="356"/>
      <c r="FDP114" s="356"/>
      <c r="FDQ114" s="356"/>
      <c r="FDR114" s="356"/>
      <c r="FDS114" s="356"/>
      <c r="FDT114" s="356"/>
      <c r="FDU114" s="356"/>
      <c r="FDV114" s="356"/>
      <c r="FDW114" s="356"/>
      <c r="FDX114" s="356"/>
      <c r="FDY114" s="356"/>
      <c r="FDZ114" s="356"/>
      <c r="FEA114" s="356"/>
      <c r="FEB114" s="356"/>
      <c r="FEC114" s="356"/>
      <c r="FED114" s="356"/>
      <c r="FEE114" s="356"/>
      <c r="FEF114" s="356"/>
      <c r="FEG114" s="356"/>
      <c r="FEH114" s="356"/>
      <c r="FEI114" s="356"/>
      <c r="FEJ114" s="356"/>
      <c r="FEK114" s="356"/>
      <c r="FEL114" s="356"/>
      <c r="FEM114" s="356"/>
      <c r="FEN114" s="356"/>
      <c r="FEO114" s="356"/>
      <c r="FEP114" s="356"/>
      <c r="FEQ114" s="356"/>
      <c r="FER114" s="356"/>
      <c r="FES114" s="356"/>
      <c r="FET114" s="356"/>
      <c r="FEU114" s="356"/>
      <c r="FEV114" s="356"/>
      <c r="FEW114" s="356"/>
      <c r="FEX114" s="356"/>
      <c r="FEY114" s="356"/>
      <c r="FEZ114" s="356"/>
      <c r="FFA114" s="356"/>
      <c r="FFB114" s="356"/>
      <c r="FFC114" s="356"/>
      <c r="FFD114" s="356"/>
      <c r="FFE114" s="356"/>
      <c r="FFF114" s="356"/>
      <c r="FFG114" s="356"/>
      <c r="FFH114" s="356"/>
      <c r="FFI114" s="356"/>
      <c r="FFJ114" s="356"/>
      <c r="FFK114" s="356"/>
      <c r="FFL114" s="356"/>
      <c r="FFM114" s="356"/>
      <c r="FFN114" s="356"/>
      <c r="FFO114" s="356"/>
      <c r="FFP114" s="356"/>
      <c r="FFQ114" s="356"/>
      <c r="FFR114" s="356"/>
      <c r="FFS114" s="356"/>
      <c r="FFT114" s="356"/>
      <c r="FFU114" s="356"/>
      <c r="FFV114" s="356"/>
      <c r="FFW114" s="356"/>
      <c r="FFX114" s="356"/>
      <c r="FFY114" s="356"/>
      <c r="FFZ114" s="356"/>
      <c r="FGA114" s="356"/>
      <c r="FGB114" s="356"/>
      <c r="FGC114" s="356"/>
      <c r="FGD114" s="356"/>
      <c r="FGE114" s="356"/>
      <c r="FGF114" s="356"/>
      <c r="FGG114" s="356"/>
      <c r="FGH114" s="356"/>
      <c r="FGI114" s="356"/>
      <c r="FGJ114" s="356"/>
      <c r="FGK114" s="356"/>
      <c r="FGL114" s="356"/>
      <c r="FGM114" s="356"/>
      <c r="FGN114" s="356"/>
      <c r="FGO114" s="356"/>
      <c r="FGP114" s="356"/>
      <c r="FGQ114" s="356"/>
      <c r="FGR114" s="356"/>
      <c r="FGS114" s="356"/>
      <c r="FGT114" s="356"/>
      <c r="FGU114" s="356"/>
      <c r="FGV114" s="356"/>
      <c r="FGW114" s="356"/>
      <c r="FGX114" s="356"/>
      <c r="FGY114" s="356"/>
      <c r="FGZ114" s="356"/>
      <c r="FHA114" s="356"/>
      <c r="FHB114" s="356"/>
      <c r="FHC114" s="356"/>
      <c r="FHD114" s="356"/>
      <c r="FHE114" s="356"/>
      <c r="FHF114" s="356"/>
      <c r="FHG114" s="356"/>
      <c r="FHH114" s="356"/>
      <c r="FHI114" s="356"/>
      <c r="FHJ114" s="356"/>
      <c r="FHK114" s="356"/>
      <c r="FHL114" s="356"/>
      <c r="FHM114" s="356"/>
      <c r="FHN114" s="356"/>
      <c r="FHO114" s="356"/>
      <c r="FHP114" s="356"/>
      <c r="FHQ114" s="356"/>
      <c r="FHR114" s="356"/>
      <c r="FHS114" s="356"/>
      <c r="FHT114" s="356"/>
      <c r="FHU114" s="356"/>
      <c r="FHV114" s="356"/>
      <c r="FHW114" s="356"/>
      <c r="FHX114" s="356"/>
      <c r="FHY114" s="356"/>
      <c r="FHZ114" s="356"/>
      <c r="FIA114" s="356"/>
      <c r="FIB114" s="356"/>
      <c r="FIC114" s="356"/>
      <c r="FID114" s="356"/>
      <c r="FIE114" s="356"/>
      <c r="FIF114" s="356"/>
      <c r="FIG114" s="356"/>
      <c r="FIH114" s="356"/>
      <c r="FII114" s="356"/>
      <c r="FIJ114" s="356"/>
      <c r="FIK114" s="356"/>
      <c r="FIL114" s="356"/>
      <c r="FIM114" s="356"/>
      <c r="FIN114" s="356"/>
      <c r="FIO114" s="356"/>
      <c r="FIP114" s="356"/>
      <c r="FIQ114" s="356"/>
      <c r="FIR114" s="356"/>
      <c r="FIS114" s="356"/>
      <c r="FIT114" s="356"/>
      <c r="FIU114" s="356"/>
      <c r="FIV114" s="356"/>
      <c r="FIW114" s="356"/>
      <c r="FIX114" s="356"/>
      <c r="FIY114" s="356"/>
      <c r="FIZ114" s="356"/>
      <c r="FJA114" s="356"/>
      <c r="FJB114" s="356"/>
      <c r="FJC114" s="356"/>
      <c r="FJD114" s="356"/>
      <c r="FJE114" s="356"/>
      <c r="FJF114" s="356"/>
      <c r="FJG114" s="356"/>
      <c r="FJH114" s="356"/>
      <c r="FJI114" s="356"/>
      <c r="FJJ114" s="356"/>
      <c r="FJK114" s="356"/>
      <c r="FJL114" s="356"/>
      <c r="FJM114" s="356"/>
      <c r="FJN114" s="356"/>
      <c r="FJO114" s="356"/>
      <c r="FJP114" s="356"/>
      <c r="FJQ114" s="356"/>
      <c r="FJR114" s="356"/>
      <c r="FJS114" s="356"/>
      <c r="FJT114" s="356"/>
      <c r="FJU114" s="356"/>
      <c r="FJV114" s="356"/>
      <c r="FJW114" s="356"/>
      <c r="FJX114" s="356"/>
      <c r="FJY114" s="356"/>
      <c r="FJZ114" s="356"/>
      <c r="FKA114" s="356"/>
      <c r="FKB114" s="356"/>
      <c r="FKC114" s="356"/>
      <c r="FKD114" s="356"/>
      <c r="FKE114" s="356"/>
      <c r="FKF114" s="356"/>
      <c r="FKG114" s="356"/>
      <c r="FKH114" s="356"/>
      <c r="FKI114" s="356"/>
      <c r="FKJ114" s="356"/>
      <c r="FKK114" s="356"/>
      <c r="FKL114" s="356"/>
      <c r="FKM114" s="356"/>
      <c r="FKN114" s="356"/>
      <c r="FKO114" s="356"/>
      <c r="FKP114" s="356"/>
      <c r="FKQ114" s="356"/>
      <c r="FKR114" s="356"/>
      <c r="FKS114" s="356"/>
      <c r="FKT114" s="356"/>
      <c r="FKU114" s="356"/>
      <c r="FKV114" s="356"/>
      <c r="FKW114" s="356"/>
      <c r="FKX114" s="356"/>
      <c r="FKY114" s="356"/>
      <c r="FKZ114" s="356"/>
      <c r="FLA114" s="356"/>
      <c r="FLB114" s="356"/>
      <c r="FLC114" s="356"/>
      <c r="FLD114" s="356"/>
      <c r="FLE114" s="356"/>
      <c r="FLF114" s="356"/>
      <c r="FLG114" s="356"/>
      <c r="FLH114" s="356"/>
      <c r="FLI114" s="356"/>
      <c r="FLJ114" s="356"/>
      <c r="FLK114" s="356"/>
      <c r="FLL114" s="356"/>
      <c r="FLM114" s="356"/>
      <c r="FLN114" s="356"/>
      <c r="FLO114" s="356"/>
      <c r="FLP114" s="356"/>
      <c r="FLQ114" s="356"/>
      <c r="FLR114" s="356"/>
      <c r="FLS114" s="356"/>
      <c r="FLT114" s="356"/>
      <c r="FLU114" s="356"/>
      <c r="FLV114" s="356"/>
      <c r="FLW114" s="356"/>
      <c r="FLX114" s="356"/>
      <c r="FLY114" s="356"/>
      <c r="FLZ114" s="356"/>
      <c r="FMA114" s="356"/>
      <c r="FMB114" s="356"/>
      <c r="FMC114" s="356"/>
      <c r="FMD114" s="356"/>
      <c r="FME114" s="356"/>
      <c r="FMF114" s="356"/>
      <c r="FMG114" s="356"/>
      <c r="FMH114" s="356"/>
      <c r="FMI114" s="356"/>
      <c r="FMJ114" s="356"/>
      <c r="FMK114" s="356"/>
      <c r="FML114" s="356"/>
      <c r="FMM114" s="356"/>
      <c r="FMN114" s="356"/>
      <c r="FMO114" s="356"/>
      <c r="FMP114" s="356"/>
      <c r="FMQ114" s="356"/>
      <c r="FMR114" s="356"/>
      <c r="FMS114" s="356"/>
      <c r="FMT114" s="356"/>
      <c r="FMU114" s="356"/>
      <c r="FMV114" s="356"/>
      <c r="FMW114" s="356"/>
      <c r="FMX114" s="356"/>
      <c r="FMY114" s="356"/>
      <c r="FMZ114" s="356"/>
      <c r="FNA114" s="356"/>
      <c r="FNB114" s="356"/>
      <c r="FNC114" s="356"/>
      <c r="FND114" s="356"/>
      <c r="FNE114" s="356"/>
      <c r="FNF114" s="356"/>
      <c r="FNG114" s="356"/>
      <c r="FNH114" s="356"/>
      <c r="FNI114" s="356"/>
      <c r="FNJ114" s="356"/>
      <c r="FNK114" s="356"/>
      <c r="FNL114" s="356"/>
      <c r="FNM114" s="356"/>
      <c r="FNN114" s="356"/>
      <c r="FNO114" s="356"/>
      <c r="FNP114" s="356"/>
      <c r="FNQ114" s="356"/>
      <c r="FNR114" s="356"/>
      <c r="FNS114" s="356"/>
      <c r="FNT114" s="356"/>
      <c r="FNU114" s="356"/>
      <c r="FNV114" s="356"/>
      <c r="FNW114" s="356"/>
      <c r="FNX114" s="356"/>
      <c r="FNY114" s="356"/>
      <c r="FNZ114" s="356"/>
      <c r="FOA114" s="356"/>
      <c r="FOB114" s="356"/>
      <c r="FOC114" s="356"/>
      <c r="FOD114" s="356"/>
      <c r="FOE114" s="356"/>
      <c r="FOF114" s="356"/>
      <c r="FOG114" s="356"/>
      <c r="FOH114" s="356"/>
      <c r="FOI114" s="356"/>
      <c r="FOJ114" s="356"/>
      <c r="FOK114" s="356"/>
      <c r="FOL114" s="356"/>
      <c r="FOM114" s="356"/>
      <c r="FON114" s="356"/>
      <c r="FOO114" s="356"/>
      <c r="FOP114" s="356"/>
      <c r="FOQ114" s="356"/>
      <c r="FOR114" s="356"/>
      <c r="FOS114" s="356"/>
      <c r="FOT114" s="356"/>
      <c r="FOU114" s="356"/>
      <c r="FOV114" s="356"/>
      <c r="FOW114" s="356"/>
      <c r="FOX114" s="356"/>
      <c r="FOY114" s="356"/>
      <c r="FOZ114" s="356"/>
      <c r="FPA114" s="356"/>
      <c r="FPB114" s="356"/>
      <c r="FPC114" s="356"/>
      <c r="FPD114" s="356"/>
      <c r="FPE114" s="356"/>
      <c r="FPF114" s="356"/>
      <c r="FPG114" s="356"/>
      <c r="FPH114" s="356"/>
      <c r="FPI114" s="356"/>
      <c r="FPJ114" s="356"/>
      <c r="FPK114" s="356"/>
      <c r="FPL114" s="356"/>
      <c r="FPM114" s="356"/>
      <c r="FPN114" s="356"/>
      <c r="FPO114" s="356"/>
      <c r="FPP114" s="356"/>
      <c r="FPQ114" s="356"/>
      <c r="FPR114" s="356"/>
      <c r="FPS114" s="356"/>
      <c r="FPT114" s="356"/>
      <c r="FPU114" s="356"/>
      <c r="FPV114" s="356"/>
      <c r="FPW114" s="356"/>
      <c r="FPX114" s="356"/>
      <c r="FPY114" s="356"/>
      <c r="FPZ114" s="356"/>
      <c r="FQA114" s="356"/>
      <c r="FQB114" s="356"/>
      <c r="FQC114" s="356"/>
      <c r="FQD114" s="356"/>
      <c r="FQE114" s="356"/>
      <c r="FQF114" s="356"/>
      <c r="FQG114" s="356"/>
      <c r="FQH114" s="356"/>
      <c r="FQI114" s="356"/>
      <c r="FQJ114" s="356"/>
      <c r="FQK114" s="356"/>
      <c r="FQL114" s="356"/>
      <c r="FQM114" s="356"/>
      <c r="FQN114" s="356"/>
      <c r="FQO114" s="356"/>
      <c r="FQP114" s="356"/>
      <c r="FQQ114" s="356"/>
      <c r="FQR114" s="356"/>
      <c r="FQS114" s="356"/>
      <c r="FQT114" s="356"/>
      <c r="FQU114" s="356"/>
      <c r="FQV114" s="356"/>
      <c r="FQW114" s="356"/>
      <c r="FQX114" s="356"/>
      <c r="FQY114" s="356"/>
      <c r="FQZ114" s="356"/>
      <c r="FRA114" s="356"/>
      <c r="FRB114" s="356"/>
      <c r="FRC114" s="356"/>
      <c r="FRD114" s="356"/>
      <c r="FRE114" s="356"/>
      <c r="FRF114" s="356"/>
      <c r="FRG114" s="356"/>
      <c r="FRH114" s="356"/>
      <c r="FRI114" s="356"/>
      <c r="FRJ114" s="356"/>
      <c r="FRK114" s="356"/>
      <c r="FRL114" s="356"/>
      <c r="FRM114" s="356"/>
      <c r="FRN114" s="356"/>
      <c r="FRO114" s="356"/>
      <c r="FRP114" s="356"/>
      <c r="FRQ114" s="356"/>
      <c r="FRR114" s="356"/>
      <c r="FRS114" s="356"/>
      <c r="FRT114" s="356"/>
      <c r="FRU114" s="356"/>
      <c r="FRV114" s="356"/>
      <c r="FRW114" s="356"/>
      <c r="FRX114" s="356"/>
      <c r="FRY114" s="356"/>
      <c r="FRZ114" s="356"/>
      <c r="FSA114" s="356"/>
      <c r="FSB114" s="356"/>
      <c r="FSC114" s="356"/>
      <c r="FSD114" s="356"/>
      <c r="FSE114" s="356"/>
      <c r="FSF114" s="356"/>
      <c r="FSG114" s="356"/>
      <c r="FSH114" s="356"/>
      <c r="FSI114" s="356"/>
      <c r="FSJ114" s="356"/>
      <c r="FSK114" s="356"/>
      <c r="FSL114" s="356"/>
      <c r="FSM114" s="356"/>
      <c r="FSN114" s="356"/>
      <c r="FSO114" s="356"/>
      <c r="FSP114" s="356"/>
      <c r="FSQ114" s="356"/>
      <c r="FSR114" s="356"/>
      <c r="FSS114" s="356"/>
      <c r="FST114" s="356"/>
      <c r="FSU114" s="356"/>
      <c r="FSV114" s="356"/>
      <c r="FSW114" s="356"/>
      <c r="FSX114" s="356"/>
      <c r="FSY114" s="356"/>
      <c r="FSZ114" s="356"/>
      <c r="FTA114" s="356"/>
      <c r="FTB114" s="356"/>
      <c r="FTC114" s="356"/>
      <c r="FTD114" s="356"/>
      <c r="FTE114" s="356"/>
      <c r="FTF114" s="356"/>
      <c r="FTG114" s="356"/>
      <c r="FTH114" s="356"/>
      <c r="FTI114" s="356"/>
      <c r="FTJ114" s="356"/>
      <c r="FTK114" s="356"/>
      <c r="FTL114" s="356"/>
      <c r="FTM114" s="356"/>
      <c r="FTN114" s="356"/>
      <c r="FTO114" s="356"/>
      <c r="FTP114" s="356"/>
      <c r="FTQ114" s="356"/>
      <c r="FTR114" s="356"/>
      <c r="FTS114" s="356"/>
      <c r="FTT114" s="356"/>
      <c r="FTU114" s="356"/>
      <c r="FTV114" s="356"/>
      <c r="FTW114" s="356"/>
      <c r="FTX114" s="356"/>
      <c r="FTY114" s="356"/>
      <c r="FTZ114" s="356"/>
      <c r="FUA114" s="356"/>
      <c r="FUB114" s="356"/>
      <c r="FUC114" s="356"/>
      <c r="FUD114" s="356"/>
      <c r="FUE114" s="356"/>
      <c r="FUF114" s="356"/>
      <c r="FUG114" s="356"/>
      <c r="FUH114" s="356"/>
      <c r="FUI114" s="356"/>
      <c r="FUJ114" s="356"/>
      <c r="FUK114" s="356"/>
      <c r="FUL114" s="356"/>
      <c r="FUM114" s="356"/>
      <c r="FUN114" s="356"/>
      <c r="FUO114" s="356"/>
      <c r="FUP114" s="356"/>
      <c r="FUQ114" s="356"/>
      <c r="FUR114" s="356"/>
      <c r="FUS114" s="356"/>
      <c r="FUT114" s="356"/>
      <c r="FUU114" s="356"/>
      <c r="FUV114" s="356"/>
      <c r="FUW114" s="356"/>
      <c r="FUX114" s="356"/>
      <c r="FUY114" s="356"/>
      <c r="FUZ114" s="356"/>
      <c r="FVA114" s="356"/>
      <c r="FVB114" s="356"/>
      <c r="FVC114" s="356"/>
      <c r="FVD114" s="356"/>
      <c r="FVE114" s="356"/>
      <c r="FVF114" s="356"/>
      <c r="FVG114" s="356"/>
      <c r="FVH114" s="356"/>
      <c r="FVI114" s="356"/>
      <c r="FVJ114" s="356"/>
      <c r="FVK114" s="356"/>
      <c r="FVL114" s="356"/>
      <c r="FVM114" s="356"/>
      <c r="FVN114" s="356"/>
      <c r="FVO114" s="356"/>
      <c r="FVP114" s="356"/>
      <c r="FVQ114" s="356"/>
      <c r="FVR114" s="356"/>
      <c r="FVS114" s="356"/>
      <c r="FVT114" s="356"/>
      <c r="FVU114" s="356"/>
      <c r="FVV114" s="356"/>
      <c r="FVW114" s="356"/>
      <c r="FVX114" s="356"/>
      <c r="FVY114" s="356"/>
      <c r="FVZ114" s="356"/>
      <c r="FWA114" s="356"/>
      <c r="FWB114" s="356"/>
      <c r="FWC114" s="356"/>
      <c r="FWD114" s="356"/>
      <c r="FWE114" s="356"/>
      <c r="FWF114" s="356"/>
      <c r="FWG114" s="356"/>
      <c r="FWH114" s="356"/>
      <c r="FWI114" s="356"/>
      <c r="FWJ114" s="356"/>
      <c r="FWK114" s="356"/>
      <c r="FWL114" s="356"/>
      <c r="FWM114" s="356"/>
      <c r="FWN114" s="356"/>
      <c r="FWO114" s="356"/>
      <c r="FWP114" s="356"/>
      <c r="FWQ114" s="356"/>
      <c r="FWR114" s="356"/>
      <c r="FWS114" s="356"/>
      <c r="FWT114" s="356"/>
      <c r="FWU114" s="356"/>
      <c r="FWV114" s="356"/>
      <c r="FWW114" s="356"/>
      <c r="FWX114" s="356"/>
      <c r="FWY114" s="356"/>
      <c r="FWZ114" s="356"/>
      <c r="FXA114" s="356"/>
      <c r="FXB114" s="356"/>
      <c r="FXC114" s="356"/>
      <c r="FXD114" s="356"/>
      <c r="FXE114" s="356"/>
      <c r="FXF114" s="356"/>
      <c r="FXG114" s="356"/>
      <c r="FXH114" s="356"/>
      <c r="FXI114" s="356"/>
      <c r="FXJ114" s="356"/>
      <c r="FXK114" s="356"/>
      <c r="FXL114" s="356"/>
      <c r="FXM114" s="356"/>
      <c r="FXN114" s="356"/>
      <c r="FXO114" s="356"/>
      <c r="FXP114" s="356"/>
      <c r="FXQ114" s="356"/>
      <c r="FXR114" s="356"/>
      <c r="FXS114" s="356"/>
      <c r="FXT114" s="356"/>
      <c r="FXU114" s="356"/>
      <c r="FXV114" s="356"/>
      <c r="FXW114" s="356"/>
      <c r="FXX114" s="356"/>
      <c r="FXY114" s="356"/>
      <c r="FXZ114" s="356"/>
      <c r="FYA114" s="356"/>
      <c r="FYB114" s="356"/>
      <c r="FYC114" s="356"/>
      <c r="FYD114" s="356"/>
      <c r="FYE114" s="356"/>
      <c r="FYF114" s="356"/>
      <c r="FYG114" s="356"/>
      <c r="FYH114" s="356"/>
      <c r="FYI114" s="356"/>
      <c r="FYJ114" s="356"/>
      <c r="FYK114" s="356"/>
      <c r="FYL114" s="356"/>
      <c r="FYM114" s="356"/>
      <c r="FYN114" s="356"/>
      <c r="FYO114" s="356"/>
      <c r="FYP114" s="356"/>
      <c r="FYQ114" s="356"/>
      <c r="FYR114" s="356"/>
      <c r="FYS114" s="356"/>
      <c r="FYT114" s="356"/>
      <c r="FYU114" s="356"/>
      <c r="FYV114" s="356"/>
      <c r="FYW114" s="356"/>
      <c r="FYX114" s="356"/>
      <c r="FYY114" s="356"/>
      <c r="FYZ114" s="356"/>
      <c r="FZA114" s="356"/>
      <c r="FZB114" s="356"/>
      <c r="FZC114" s="356"/>
      <c r="FZD114" s="356"/>
      <c r="FZE114" s="356"/>
      <c r="FZF114" s="356"/>
      <c r="FZG114" s="356"/>
      <c r="FZH114" s="356"/>
      <c r="FZI114" s="356"/>
      <c r="FZJ114" s="356"/>
      <c r="FZK114" s="356"/>
      <c r="FZL114" s="356"/>
      <c r="FZM114" s="356"/>
      <c r="FZN114" s="356"/>
      <c r="FZO114" s="356"/>
      <c r="FZP114" s="356"/>
      <c r="FZQ114" s="356"/>
      <c r="FZR114" s="356"/>
      <c r="FZS114" s="356"/>
      <c r="FZT114" s="356"/>
      <c r="FZU114" s="356"/>
      <c r="FZV114" s="356"/>
      <c r="FZW114" s="356"/>
      <c r="FZX114" s="356"/>
      <c r="FZY114" s="356"/>
      <c r="FZZ114" s="356"/>
      <c r="GAA114" s="356"/>
      <c r="GAB114" s="356"/>
      <c r="GAC114" s="356"/>
      <c r="GAD114" s="356"/>
      <c r="GAE114" s="356"/>
      <c r="GAF114" s="356"/>
      <c r="GAG114" s="356"/>
      <c r="GAH114" s="356"/>
      <c r="GAI114" s="356"/>
      <c r="GAJ114" s="356"/>
      <c r="GAK114" s="356"/>
      <c r="GAL114" s="356"/>
      <c r="GAM114" s="356"/>
      <c r="GAN114" s="356"/>
      <c r="GAO114" s="356"/>
      <c r="GAP114" s="356"/>
      <c r="GAQ114" s="356"/>
      <c r="GAR114" s="356"/>
      <c r="GAS114" s="356"/>
      <c r="GAT114" s="356"/>
      <c r="GAU114" s="356"/>
      <c r="GAV114" s="356"/>
      <c r="GAW114" s="356"/>
      <c r="GAX114" s="356"/>
      <c r="GAY114" s="356"/>
      <c r="GAZ114" s="356"/>
      <c r="GBA114" s="356"/>
      <c r="GBB114" s="356"/>
      <c r="GBC114" s="356"/>
      <c r="GBD114" s="356"/>
      <c r="GBE114" s="356"/>
      <c r="GBF114" s="356"/>
      <c r="GBG114" s="356"/>
      <c r="GBH114" s="356"/>
      <c r="GBI114" s="356"/>
      <c r="GBJ114" s="356"/>
      <c r="GBK114" s="356"/>
      <c r="GBL114" s="356"/>
      <c r="GBM114" s="356"/>
      <c r="GBN114" s="356"/>
      <c r="GBO114" s="356"/>
      <c r="GBP114" s="356"/>
      <c r="GBQ114" s="356"/>
      <c r="GBR114" s="356"/>
      <c r="GBS114" s="356"/>
      <c r="GBT114" s="356"/>
      <c r="GBU114" s="356"/>
      <c r="GBV114" s="356"/>
      <c r="GBW114" s="356"/>
      <c r="GBX114" s="356"/>
      <c r="GBY114" s="356"/>
      <c r="GBZ114" s="356"/>
      <c r="GCA114" s="356"/>
      <c r="GCB114" s="356"/>
      <c r="GCC114" s="356"/>
      <c r="GCD114" s="356"/>
      <c r="GCE114" s="356"/>
      <c r="GCF114" s="356"/>
      <c r="GCG114" s="356"/>
      <c r="GCH114" s="356"/>
      <c r="GCI114" s="356"/>
      <c r="GCJ114" s="356"/>
      <c r="GCK114" s="356"/>
      <c r="GCL114" s="356"/>
      <c r="GCM114" s="356"/>
      <c r="GCN114" s="356"/>
      <c r="GCO114" s="356"/>
      <c r="GCP114" s="356"/>
      <c r="GCQ114" s="356"/>
      <c r="GCR114" s="356"/>
      <c r="GCS114" s="356"/>
      <c r="GCT114" s="356"/>
      <c r="GCU114" s="356"/>
      <c r="GCV114" s="356"/>
      <c r="GCW114" s="356"/>
      <c r="GCX114" s="356"/>
      <c r="GCY114" s="356"/>
      <c r="GCZ114" s="356"/>
      <c r="GDA114" s="356"/>
      <c r="GDB114" s="356"/>
      <c r="GDC114" s="356"/>
      <c r="GDD114" s="356"/>
      <c r="GDE114" s="356"/>
      <c r="GDF114" s="356"/>
      <c r="GDG114" s="356"/>
      <c r="GDH114" s="356"/>
      <c r="GDI114" s="356"/>
      <c r="GDJ114" s="356"/>
      <c r="GDK114" s="356"/>
      <c r="GDL114" s="356"/>
      <c r="GDM114" s="356"/>
      <c r="GDN114" s="356"/>
      <c r="GDO114" s="356"/>
      <c r="GDP114" s="356"/>
      <c r="GDQ114" s="356"/>
      <c r="GDR114" s="356"/>
      <c r="GDS114" s="356"/>
      <c r="GDT114" s="356"/>
      <c r="GDU114" s="356"/>
      <c r="GDV114" s="356"/>
      <c r="GDW114" s="356"/>
      <c r="GDX114" s="356"/>
      <c r="GDY114" s="356"/>
      <c r="GDZ114" s="356"/>
      <c r="GEA114" s="356"/>
      <c r="GEB114" s="356"/>
      <c r="GEC114" s="356"/>
      <c r="GED114" s="356"/>
      <c r="GEE114" s="356"/>
      <c r="GEF114" s="356"/>
      <c r="GEG114" s="356"/>
      <c r="GEH114" s="356"/>
      <c r="GEI114" s="356"/>
      <c r="GEJ114" s="356"/>
      <c r="GEK114" s="356"/>
      <c r="GEL114" s="356"/>
      <c r="GEM114" s="356"/>
      <c r="GEN114" s="356"/>
      <c r="GEO114" s="356"/>
      <c r="GEP114" s="356"/>
      <c r="GEQ114" s="356"/>
      <c r="GER114" s="356"/>
      <c r="GES114" s="356"/>
      <c r="GET114" s="356"/>
      <c r="GEU114" s="356"/>
      <c r="GEV114" s="356"/>
      <c r="GEW114" s="356"/>
      <c r="GEX114" s="356"/>
      <c r="GEY114" s="356"/>
      <c r="GEZ114" s="356"/>
      <c r="GFA114" s="356"/>
      <c r="GFB114" s="356"/>
      <c r="GFC114" s="356"/>
      <c r="GFD114" s="356"/>
      <c r="GFE114" s="356"/>
      <c r="GFF114" s="356"/>
      <c r="GFG114" s="356"/>
      <c r="GFH114" s="356"/>
      <c r="GFI114" s="356"/>
      <c r="GFJ114" s="356"/>
      <c r="GFK114" s="356"/>
      <c r="GFL114" s="356"/>
      <c r="GFM114" s="356"/>
      <c r="GFN114" s="356"/>
      <c r="GFO114" s="356"/>
      <c r="GFP114" s="356"/>
      <c r="GFQ114" s="356"/>
      <c r="GFR114" s="356"/>
      <c r="GFS114" s="356"/>
      <c r="GFT114" s="356"/>
      <c r="GFU114" s="356"/>
      <c r="GFV114" s="356"/>
      <c r="GFW114" s="356"/>
      <c r="GFX114" s="356"/>
      <c r="GFY114" s="356"/>
      <c r="GFZ114" s="356"/>
      <c r="GGA114" s="356"/>
      <c r="GGB114" s="356"/>
      <c r="GGC114" s="356"/>
      <c r="GGD114" s="356"/>
      <c r="GGE114" s="356"/>
      <c r="GGF114" s="356"/>
      <c r="GGG114" s="356"/>
      <c r="GGH114" s="356"/>
      <c r="GGI114" s="356"/>
      <c r="GGJ114" s="356"/>
      <c r="GGK114" s="356"/>
      <c r="GGL114" s="356"/>
      <c r="GGM114" s="356"/>
      <c r="GGN114" s="356"/>
      <c r="GGO114" s="356"/>
      <c r="GGP114" s="356"/>
      <c r="GGQ114" s="356"/>
      <c r="GGR114" s="356"/>
      <c r="GGS114" s="356"/>
      <c r="GGT114" s="356"/>
      <c r="GGU114" s="356"/>
      <c r="GGV114" s="356"/>
      <c r="GGW114" s="356"/>
      <c r="GGX114" s="356"/>
      <c r="GGY114" s="356"/>
      <c r="GGZ114" s="356"/>
      <c r="GHA114" s="356"/>
      <c r="GHB114" s="356"/>
      <c r="GHC114" s="356"/>
      <c r="GHD114" s="356"/>
      <c r="GHE114" s="356"/>
      <c r="GHF114" s="356"/>
      <c r="GHG114" s="356"/>
      <c r="GHH114" s="356"/>
      <c r="GHI114" s="356"/>
      <c r="GHJ114" s="356"/>
      <c r="GHK114" s="356"/>
      <c r="GHL114" s="356"/>
      <c r="GHM114" s="356"/>
      <c r="GHN114" s="356"/>
      <c r="GHO114" s="356"/>
      <c r="GHP114" s="356"/>
      <c r="GHQ114" s="356"/>
      <c r="GHR114" s="356"/>
      <c r="GHS114" s="356"/>
      <c r="GHT114" s="356"/>
      <c r="GHU114" s="356"/>
      <c r="GHV114" s="356"/>
      <c r="GHW114" s="356"/>
      <c r="GHX114" s="356"/>
      <c r="GHY114" s="356"/>
      <c r="GHZ114" s="356"/>
      <c r="GIA114" s="356"/>
      <c r="GIB114" s="356"/>
      <c r="GIC114" s="356"/>
      <c r="GID114" s="356"/>
      <c r="GIE114" s="356"/>
      <c r="GIF114" s="356"/>
      <c r="GIG114" s="356"/>
      <c r="GIH114" s="356"/>
      <c r="GII114" s="356"/>
      <c r="GIJ114" s="356"/>
      <c r="GIK114" s="356"/>
      <c r="GIL114" s="356"/>
      <c r="GIM114" s="356"/>
      <c r="GIN114" s="356"/>
      <c r="GIO114" s="356"/>
      <c r="GIP114" s="356"/>
      <c r="GIQ114" s="356"/>
      <c r="GIR114" s="356"/>
      <c r="GIS114" s="356"/>
      <c r="GIT114" s="356"/>
      <c r="GIU114" s="356"/>
      <c r="GIV114" s="356"/>
      <c r="GIW114" s="356"/>
      <c r="GIX114" s="356"/>
      <c r="GIY114" s="356"/>
      <c r="GIZ114" s="356"/>
      <c r="GJA114" s="356"/>
      <c r="GJB114" s="356"/>
      <c r="GJC114" s="356"/>
      <c r="GJD114" s="356"/>
      <c r="GJE114" s="356"/>
      <c r="GJF114" s="356"/>
      <c r="GJG114" s="356"/>
      <c r="GJH114" s="356"/>
      <c r="GJI114" s="356"/>
      <c r="GJJ114" s="356"/>
      <c r="GJK114" s="356"/>
      <c r="GJL114" s="356"/>
      <c r="GJM114" s="356"/>
      <c r="GJN114" s="356"/>
      <c r="GJO114" s="356"/>
      <c r="GJP114" s="356"/>
      <c r="GJQ114" s="356"/>
      <c r="GJR114" s="356"/>
      <c r="GJS114" s="356"/>
      <c r="GJT114" s="356"/>
      <c r="GJU114" s="356"/>
      <c r="GJV114" s="356"/>
      <c r="GJW114" s="356"/>
      <c r="GJX114" s="356"/>
      <c r="GJY114" s="356"/>
      <c r="GJZ114" s="356"/>
      <c r="GKA114" s="356"/>
      <c r="GKB114" s="356"/>
      <c r="GKC114" s="356"/>
      <c r="GKD114" s="356"/>
      <c r="GKE114" s="356"/>
      <c r="GKF114" s="356"/>
      <c r="GKG114" s="356"/>
      <c r="GKH114" s="356"/>
      <c r="GKI114" s="356"/>
      <c r="GKJ114" s="356"/>
      <c r="GKK114" s="356"/>
      <c r="GKL114" s="356"/>
      <c r="GKM114" s="356"/>
      <c r="GKN114" s="356"/>
      <c r="GKO114" s="356"/>
      <c r="GKP114" s="356"/>
      <c r="GKQ114" s="356"/>
      <c r="GKR114" s="356"/>
      <c r="GKS114" s="356"/>
      <c r="GKT114" s="356"/>
      <c r="GKU114" s="356"/>
      <c r="GKV114" s="356"/>
      <c r="GKW114" s="356"/>
      <c r="GKX114" s="356"/>
      <c r="GKY114" s="356"/>
      <c r="GKZ114" s="356"/>
      <c r="GLA114" s="356"/>
      <c r="GLB114" s="356"/>
      <c r="GLC114" s="356"/>
      <c r="GLD114" s="356"/>
      <c r="GLE114" s="356"/>
      <c r="GLF114" s="356"/>
      <c r="GLG114" s="356"/>
      <c r="GLH114" s="356"/>
      <c r="GLI114" s="356"/>
      <c r="GLJ114" s="356"/>
      <c r="GLK114" s="356"/>
      <c r="GLL114" s="356"/>
      <c r="GLM114" s="356"/>
      <c r="GLN114" s="356"/>
      <c r="GLO114" s="356"/>
      <c r="GLP114" s="356"/>
      <c r="GLQ114" s="356"/>
      <c r="GLR114" s="356"/>
      <c r="GLS114" s="356"/>
      <c r="GLT114" s="356"/>
      <c r="GLU114" s="356"/>
      <c r="GLV114" s="356"/>
      <c r="GLW114" s="356"/>
      <c r="GLX114" s="356"/>
      <c r="GLY114" s="356"/>
      <c r="GLZ114" s="356"/>
      <c r="GMA114" s="356"/>
      <c r="GMB114" s="356"/>
      <c r="GMC114" s="356"/>
      <c r="GMD114" s="356"/>
      <c r="GME114" s="356"/>
      <c r="GMF114" s="356"/>
      <c r="GMG114" s="356"/>
      <c r="GMH114" s="356"/>
      <c r="GMI114" s="356"/>
      <c r="GMJ114" s="356"/>
      <c r="GMK114" s="356"/>
      <c r="GML114" s="356"/>
      <c r="GMM114" s="356"/>
      <c r="GMN114" s="356"/>
      <c r="GMO114" s="356"/>
      <c r="GMP114" s="356"/>
      <c r="GMQ114" s="356"/>
      <c r="GMR114" s="356"/>
      <c r="GMS114" s="356"/>
      <c r="GMT114" s="356"/>
      <c r="GMU114" s="356"/>
      <c r="GMV114" s="356"/>
      <c r="GMW114" s="356"/>
      <c r="GMX114" s="356"/>
      <c r="GMY114" s="356"/>
      <c r="GMZ114" s="356"/>
      <c r="GNA114" s="356"/>
      <c r="GNB114" s="356"/>
      <c r="GNC114" s="356"/>
      <c r="GND114" s="356"/>
      <c r="GNE114" s="356"/>
      <c r="GNF114" s="356"/>
      <c r="GNG114" s="356"/>
      <c r="GNH114" s="356"/>
      <c r="GNI114" s="356"/>
      <c r="GNJ114" s="356"/>
      <c r="GNK114" s="356"/>
      <c r="GNL114" s="356"/>
      <c r="GNM114" s="356"/>
      <c r="GNN114" s="356"/>
      <c r="GNO114" s="356"/>
      <c r="GNP114" s="356"/>
      <c r="GNQ114" s="356"/>
      <c r="GNR114" s="356"/>
      <c r="GNS114" s="356"/>
      <c r="GNT114" s="356"/>
      <c r="GNU114" s="356"/>
      <c r="GNV114" s="356"/>
      <c r="GNW114" s="356"/>
      <c r="GNX114" s="356"/>
      <c r="GNY114" s="356"/>
      <c r="GNZ114" s="356"/>
      <c r="GOA114" s="356"/>
      <c r="GOB114" s="356"/>
      <c r="GOC114" s="356"/>
      <c r="GOD114" s="356"/>
      <c r="GOE114" s="356"/>
      <c r="GOF114" s="356"/>
      <c r="GOG114" s="356"/>
      <c r="GOH114" s="356"/>
      <c r="GOI114" s="356"/>
      <c r="GOJ114" s="356"/>
      <c r="GOK114" s="356"/>
      <c r="GOL114" s="356"/>
      <c r="GOM114" s="356"/>
      <c r="GON114" s="356"/>
      <c r="GOO114" s="356"/>
      <c r="GOP114" s="356"/>
      <c r="GOQ114" s="356"/>
      <c r="GOR114" s="356"/>
      <c r="GOS114" s="356"/>
      <c r="GOT114" s="356"/>
      <c r="GOU114" s="356"/>
      <c r="GOV114" s="356"/>
      <c r="GOW114" s="356"/>
      <c r="GOX114" s="356"/>
      <c r="GOY114" s="356"/>
      <c r="GOZ114" s="356"/>
      <c r="GPA114" s="356"/>
      <c r="GPB114" s="356"/>
      <c r="GPC114" s="356"/>
      <c r="GPD114" s="356"/>
      <c r="GPE114" s="356"/>
      <c r="GPF114" s="356"/>
      <c r="GPG114" s="356"/>
      <c r="GPH114" s="356"/>
      <c r="GPI114" s="356"/>
      <c r="GPJ114" s="356"/>
      <c r="GPK114" s="356"/>
      <c r="GPL114" s="356"/>
      <c r="GPM114" s="356"/>
      <c r="GPN114" s="356"/>
      <c r="GPO114" s="356"/>
      <c r="GPP114" s="356"/>
      <c r="GPQ114" s="356"/>
      <c r="GPR114" s="356"/>
      <c r="GPS114" s="356"/>
      <c r="GPT114" s="356"/>
      <c r="GPU114" s="356"/>
      <c r="GPV114" s="356"/>
      <c r="GPW114" s="356"/>
      <c r="GPX114" s="356"/>
      <c r="GPY114" s="356"/>
      <c r="GPZ114" s="356"/>
      <c r="GQA114" s="356"/>
      <c r="GQB114" s="356"/>
      <c r="GQC114" s="356"/>
      <c r="GQD114" s="356"/>
      <c r="GQE114" s="356"/>
      <c r="GQF114" s="356"/>
      <c r="GQG114" s="356"/>
      <c r="GQH114" s="356"/>
      <c r="GQI114" s="356"/>
      <c r="GQJ114" s="356"/>
      <c r="GQK114" s="356"/>
      <c r="GQL114" s="356"/>
      <c r="GQM114" s="356"/>
      <c r="GQN114" s="356"/>
      <c r="GQO114" s="356"/>
      <c r="GQP114" s="356"/>
      <c r="GQQ114" s="356"/>
      <c r="GQR114" s="356"/>
      <c r="GQS114" s="356"/>
      <c r="GQT114" s="356"/>
      <c r="GQU114" s="356"/>
      <c r="GQV114" s="356"/>
      <c r="GQW114" s="356"/>
      <c r="GQX114" s="356"/>
      <c r="GQY114" s="356"/>
      <c r="GQZ114" s="356"/>
      <c r="GRA114" s="356"/>
      <c r="GRB114" s="356"/>
      <c r="GRC114" s="356"/>
      <c r="GRD114" s="356"/>
      <c r="GRE114" s="356"/>
      <c r="GRF114" s="356"/>
      <c r="GRG114" s="356"/>
      <c r="GRH114" s="356"/>
      <c r="GRI114" s="356"/>
      <c r="GRJ114" s="356"/>
      <c r="GRK114" s="356"/>
      <c r="GRL114" s="356"/>
      <c r="GRM114" s="356"/>
      <c r="GRN114" s="356"/>
      <c r="GRO114" s="356"/>
      <c r="GRP114" s="356"/>
      <c r="GRQ114" s="356"/>
      <c r="GRR114" s="356"/>
      <c r="GRS114" s="356"/>
      <c r="GRT114" s="356"/>
      <c r="GRU114" s="356"/>
      <c r="GRV114" s="356"/>
      <c r="GRW114" s="356"/>
      <c r="GRX114" s="356"/>
      <c r="GRY114" s="356"/>
      <c r="GRZ114" s="356"/>
      <c r="GSA114" s="356"/>
      <c r="GSB114" s="356"/>
      <c r="GSC114" s="356"/>
      <c r="GSD114" s="356"/>
      <c r="GSE114" s="356"/>
      <c r="GSF114" s="356"/>
      <c r="GSG114" s="356"/>
      <c r="GSH114" s="356"/>
      <c r="GSI114" s="356"/>
      <c r="GSJ114" s="356"/>
      <c r="GSK114" s="356"/>
      <c r="GSL114" s="356"/>
      <c r="GSM114" s="356"/>
      <c r="GSN114" s="356"/>
      <c r="GSO114" s="356"/>
      <c r="GSP114" s="356"/>
      <c r="GSQ114" s="356"/>
      <c r="GSR114" s="356"/>
      <c r="GSS114" s="356"/>
      <c r="GST114" s="356"/>
      <c r="GSU114" s="356"/>
      <c r="GSV114" s="356"/>
      <c r="GSW114" s="356"/>
      <c r="GSX114" s="356"/>
      <c r="GSY114" s="356"/>
      <c r="GSZ114" s="356"/>
      <c r="GTA114" s="356"/>
      <c r="GTB114" s="356"/>
      <c r="GTC114" s="356"/>
      <c r="GTD114" s="356"/>
      <c r="GTE114" s="356"/>
      <c r="GTF114" s="356"/>
      <c r="GTG114" s="356"/>
      <c r="GTH114" s="356"/>
      <c r="GTI114" s="356"/>
      <c r="GTJ114" s="356"/>
      <c r="GTK114" s="356"/>
      <c r="GTL114" s="356"/>
      <c r="GTM114" s="356"/>
      <c r="GTN114" s="356"/>
      <c r="GTO114" s="356"/>
      <c r="GTP114" s="356"/>
      <c r="GTQ114" s="356"/>
      <c r="GTR114" s="356"/>
      <c r="GTS114" s="356"/>
      <c r="GTT114" s="356"/>
      <c r="GTU114" s="356"/>
      <c r="GTV114" s="356"/>
      <c r="GTW114" s="356"/>
      <c r="GTX114" s="356"/>
      <c r="GTY114" s="356"/>
      <c r="GTZ114" s="356"/>
      <c r="GUA114" s="356"/>
      <c r="GUB114" s="356"/>
      <c r="GUC114" s="356"/>
      <c r="GUD114" s="356"/>
      <c r="GUE114" s="356"/>
      <c r="GUF114" s="356"/>
      <c r="GUG114" s="356"/>
      <c r="GUH114" s="356"/>
      <c r="GUI114" s="356"/>
      <c r="GUJ114" s="356"/>
      <c r="GUK114" s="356"/>
      <c r="GUL114" s="356"/>
      <c r="GUM114" s="356"/>
      <c r="GUN114" s="356"/>
      <c r="GUO114" s="356"/>
      <c r="GUP114" s="356"/>
      <c r="GUQ114" s="356"/>
      <c r="GUR114" s="356"/>
      <c r="GUS114" s="356"/>
      <c r="GUT114" s="356"/>
      <c r="GUU114" s="356"/>
      <c r="GUV114" s="356"/>
      <c r="GUW114" s="356"/>
      <c r="GUX114" s="356"/>
      <c r="GUY114" s="356"/>
      <c r="GUZ114" s="356"/>
      <c r="GVA114" s="356"/>
      <c r="GVB114" s="356"/>
      <c r="GVC114" s="356"/>
      <c r="GVD114" s="356"/>
      <c r="GVE114" s="356"/>
      <c r="GVF114" s="356"/>
      <c r="GVG114" s="356"/>
      <c r="GVH114" s="356"/>
      <c r="GVI114" s="356"/>
      <c r="GVJ114" s="356"/>
      <c r="GVK114" s="356"/>
      <c r="GVL114" s="356"/>
      <c r="GVM114" s="356"/>
      <c r="GVN114" s="356"/>
      <c r="GVO114" s="356"/>
      <c r="GVP114" s="356"/>
      <c r="GVQ114" s="356"/>
      <c r="GVR114" s="356"/>
      <c r="GVS114" s="356"/>
      <c r="GVT114" s="356"/>
      <c r="GVU114" s="356"/>
      <c r="GVV114" s="356"/>
      <c r="GVW114" s="356"/>
      <c r="GVX114" s="356"/>
      <c r="GVY114" s="356"/>
      <c r="GVZ114" s="356"/>
      <c r="GWA114" s="356"/>
      <c r="GWB114" s="356"/>
      <c r="GWC114" s="356"/>
      <c r="GWD114" s="356"/>
      <c r="GWE114" s="356"/>
      <c r="GWF114" s="356"/>
      <c r="GWG114" s="356"/>
      <c r="GWH114" s="356"/>
      <c r="GWI114" s="356"/>
      <c r="GWJ114" s="356"/>
      <c r="GWK114" s="356"/>
      <c r="GWL114" s="356"/>
      <c r="GWM114" s="356"/>
      <c r="GWN114" s="356"/>
      <c r="GWO114" s="356"/>
      <c r="GWP114" s="356"/>
      <c r="GWQ114" s="356"/>
      <c r="GWR114" s="356"/>
      <c r="GWS114" s="356"/>
      <c r="GWT114" s="356"/>
      <c r="GWU114" s="356"/>
      <c r="GWV114" s="356"/>
      <c r="GWW114" s="356"/>
      <c r="GWX114" s="356"/>
      <c r="GWY114" s="356"/>
      <c r="GWZ114" s="356"/>
      <c r="GXA114" s="356"/>
      <c r="GXB114" s="356"/>
      <c r="GXC114" s="356"/>
      <c r="GXD114" s="356"/>
      <c r="GXE114" s="356"/>
      <c r="GXF114" s="356"/>
      <c r="GXG114" s="356"/>
      <c r="GXH114" s="356"/>
      <c r="GXI114" s="356"/>
      <c r="GXJ114" s="356"/>
      <c r="GXK114" s="356"/>
      <c r="GXL114" s="356"/>
      <c r="GXM114" s="356"/>
      <c r="GXN114" s="356"/>
      <c r="GXO114" s="356"/>
      <c r="GXP114" s="356"/>
      <c r="GXQ114" s="356"/>
      <c r="GXR114" s="356"/>
      <c r="GXS114" s="356"/>
      <c r="GXT114" s="356"/>
      <c r="GXU114" s="356"/>
      <c r="GXV114" s="356"/>
      <c r="GXW114" s="356"/>
      <c r="GXX114" s="356"/>
      <c r="GXY114" s="356"/>
      <c r="GXZ114" s="356"/>
      <c r="GYA114" s="356"/>
      <c r="GYB114" s="356"/>
      <c r="GYC114" s="356"/>
      <c r="GYD114" s="356"/>
      <c r="GYE114" s="356"/>
      <c r="GYF114" s="356"/>
      <c r="GYG114" s="356"/>
      <c r="GYH114" s="356"/>
      <c r="GYI114" s="356"/>
      <c r="GYJ114" s="356"/>
      <c r="GYK114" s="356"/>
      <c r="GYL114" s="356"/>
      <c r="GYM114" s="356"/>
      <c r="GYN114" s="356"/>
      <c r="GYO114" s="356"/>
      <c r="GYP114" s="356"/>
      <c r="GYQ114" s="356"/>
      <c r="GYR114" s="356"/>
      <c r="GYS114" s="356"/>
      <c r="GYT114" s="356"/>
      <c r="GYU114" s="356"/>
      <c r="GYV114" s="356"/>
      <c r="GYW114" s="356"/>
      <c r="GYX114" s="356"/>
      <c r="GYY114" s="356"/>
      <c r="GYZ114" s="356"/>
      <c r="GZA114" s="356"/>
      <c r="GZB114" s="356"/>
      <c r="GZC114" s="356"/>
      <c r="GZD114" s="356"/>
      <c r="GZE114" s="356"/>
      <c r="GZF114" s="356"/>
      <c r="GZG114" s="356"/>
      <c r="GZH114" s="356"/>
      <c r="GZI114" s="356"/>
      <c r="GZJ114" s="356"/>
      <c r="GZK114" s="356"/>
      <c r="GZL114" s="356"/>
      <c r="GZM114" s="356"/>
      <c r="GZN114" s="356"/>
      <c r="GZO114" s="356"/>
      <c r="GZP114" s="356"/>
      <c r="GZQ114" s="356"/>
      <c r="GZR114" s="356"/>
      <c r="GZS114" s="356"/>
      <c r="GZT114" s="356"/>
      <c r="GZU114" s="356"/>
      <c r="GZV114" s="356"/>
      <c r="GZW114" s="356"/>
      <c r="GZX114" s="356"/>
      <c r="GZY114" s="356"/>
      <c r="GZZ114" s="356"/>
      <c r="HAA114" s="356"/>
      <c r="HAB114" s="356"/>
      <c r="HAC114" s="356"/>
      <c r="HAD114" s="356"/>
      <c r="HAE114" s="356"/>
      <c r="HAF114" s="356"/>
      <c r="HAG114" s="356"/>
      <c r="HAH114" s="356"/>
      <c r="HAI114" s="356"/>
      <c r="HAJ114" s="356"/>
      <c r="HAK114" s="356"/>
      <c r="HAL114" s="356"/>
      <c r="HAM114" s="356"/>
      <c r="HAN114" s="356"/>
      <c r="HAO114" s="356"/>
      <c r="HAP114" s="356"/>
      <c r="HAQ114" s="356"/>
      <c r="HAR114" s="356"/>
      <c r="HAS114" s="356"/>
      <c r="HAT114" s="356"/>
      <c r="HAU114" s="356"/>
      <c r="HAV114" s="356"/>
      <c r="HAW114" s="356"/>
      <c r="HAX114" s="356"/>
      <c r="HAY114" s="356"/>
      <c r="HAZ114" s="356"/>
      <c r="HBA114" s="356"/>
      <c r="HBB114" s="356"/>
      <c r="HBC114" s="356"/>
      <c r="HBD114" s="356"/>
      <c r="HBE114" s="356"/>
      <c r="HBF114" s="356"/>
      <c r="HBG114" s="356"/>
      <c r="HBH114" s="356"/>
      <c r="HBI114" s="356"/>
      <c r="HBJ114" s="356"/>
      <c r="HBK114" s="356"/>
      <c r="HBL114" s="356"/>
      <c r="HBM114" s="356"/>
      <c r="HBN114" s="356"/>
      <c r="HBO114" s="356"/>
      <c r="HBP114" s="356"/>
      <c r="HBQ114" s="356"/>
      <c r="HBR114" s="356"/>
      <c r="HBS114" s="356"/>
      <c r="HBT114" s="356"/>
      <c r="HBU114" s="356"/>
      <c r="HBV114" s="356"/>
      <c r="HBW114" s="356"/>
      <c r="HBX114" s="356"/>
      <c r="HBY114" s="356"/>
      <c r="HBZ114" s="356"/>
      <c r="HCA114" s="356"/>
      <c r="HCB114" s="356"/>
      <c r="HCC114" s="356"/>
      <c r="HCD114" s="356"/>
      <c r="HCE114" s="356"/>
      <c r="HCF114" s="356"/>
      <c r="HCG114" s="356"/>
      <c r="HCH114" s="356"/>
      <c r="HCI114" s="356"/>
      <c r="HCJ114" s="356"/>
      <c r="HCK114" s="356"/>
      <c r="HCL114" s="356"/>
      <c r="HCM114" s="356"/>
      <c r="HCN114" s="356"/>
      <c r="HCO114" s="356"/>
      <c r="HCP114" s="356"/>
      <c r="HCQ114" s="356"/>
      <c r="HCR114" s="356"/>
      <c r="HCS114" s="356"/>
      <c r="HCT114" s="356"/>
      <c r="HCU114" s="356"/>
      <c r="HCV114" s="356"/>
      <c r="HCW114" s="356"/>
      <c r="HCX114" s="356"/>
      <c r="HCY114" s="356"/>
      <c r="HCZ114" s="356"/>
      <c r="HDA114" s="356"/>
      <c r="HDB114" s="356"/>
      <c r="HDC114" s="356"/>
      <c r="HDD114" s="356"/>
      <c r="HDE114" s="356"/>
      <c r="HDF114" s="356"/>
      <c r="HDG114" s="356"/>
      <c r="HDH114" s="356"/>
      <c r="HDI114" s="356"/>
      <c r="HDJ114" s="356"/>
      <c r="HDK114" s="356"/>
      <c r="HDL114" s="356"/>
      <c r="HDM114" s="356"/>
      <c r="HDN114" s="356"/>
      <c r="HDO114" s="356"/>
      <c r="HDP114" s="356"/>
      <c r="HDQ114" s="356"/>
      <c r="HDR114" s="356"/>
      <c r="HDS114" s="356"/>
      <c r="HDT114" s="356"/>
      <c r="HDU114" s="356"/>
      <c r="HDV114" s="356"/>
      <c r="HDW114" s="356"/>
      <c r="HDX114" s="356"/>
      <c r="HDY114" s="356"/>
      <c r="HDZ114" s="356"/>
      <c r="HEA114" s="356"/>
      <c r="HEB114" s="356"/>
      <c r="HEC114" s="356"/>
      <c r="HED114" s="356"/>
      <c r="HEE114" s="356"/>
      <c r="HEF114" s="356"/>
      <c r="HEG114" s="356"/>
      <c r="HEH114" s="356"/>
      <c r="HEI114" s="356"/>
      <c r="HEJ114" s="356"/>
      <c r="HEK114" s="356"/>
      <c r="HEL114" s="356"/>
      <c r="HEM114" s="356"/>
      <c r="HEN114" s="356"/>
      <c r="HEO114" s="356"/>
      <c r="HEP114" s="356"/>
      <c r="HEQ114" s="356"/>
      <c r="HER114" s="356"/>
      <c r="HES114" s="356"/>
      <c r="HET114" s="356"/>
      <c r="HEU114" s="356"/>
      <c r="HEV114" s="356"/>
      <c r="HEW114" s="356"/>
      <c r="HEX114" s="356"/>
      <c r="HEY114" s="356"/>
      <c r="HEZ114" s="356"/>
      <c r="HFA114" s="356"/>
      <c r="HFB114" s="356"/>
      <c r="HFC114" s="356"/>
      <c r="HFD114" s="356"/>
      <c r="HFE114" s="356"/>
      <c r="HFF114" s="356"/>
      <c r="HFG114" s="356"/>
      <c r="HFH114" s="356"/>
      <c r="HFI114" s="356"/>
      <c r="HFJ114" s="356"/>
      <c r="HFK114" s="356"/>
      <c r="HFL114" s="356"/>
      <c r="HFM114" s="356"/>
      <c r="HFN114" s="356"/>
      <c r="HFO114" s="356"/>
      <c r="HFP114" s="356"/>
      <c r="HFQ114" s="356"/>
      <c r="HFR114" s="356"/>
      <c r="HFS114" s="356"/>
      <c r="HFT114" s="356"/>
      <c r="HFU114" s="356"/>
      <c r="HFV114" s="356"/>
      <c r="HFW114" s="356"/>
      <c r="HFX114" s="356"/>
      <c r="HFY114" s="356"/>
      <c r="HFZ114" s="356"/>
      <c r="HGA114" s="356"/>
      <c r="HGB114" s="356"/>
      <c r="HGC114" s="356"/>
      <c r="HGD114" s="356"/>
      <c r="HGE114" s="356"/>
      <c r="HGF114" s="356"/>
      <c r="HGG114" s="356"/>
      <c r="HGH114" s="356"/>
      <c r="HGI114" s="356"/>
      <c r="HGJ114" s="356"/>
      <c r="HGK114" s="356"/>
      <c r="HGL114" s="356"/>
      <c r="HGM114" s="356"/>
      <c r="HGN114" s="356"/>
      <c r="HGO114" s="356"/>
      <c r="HGP114" s="356"/>
      <c r="HGQ114" s="356"/>
      <c r="HGR114" s="356"/>
      <c r="HGS114" s="356"/>
      <c r="HGT114" s="356"/>
      <c r="HGU114" s="356"/>
      <c r="HGV114" s="356"/>
      <c r="HGW114" s="356"/>
      <c r="HGX114" s="356"/>
      <c r="HGY114" s="356"/>
      <c r="HGZ114" s="356"/>
      <c r="HHA114" s="356"/>
      <c r="HHB114" s="356"/>
      <c r="HHC114" s="356"/>
      <c r="HHD114" s="356"/>
      <c r="HHE114" s="356"/>
      <c r="HHF114" s="356"/>
      <c r="HHG114" s="356"/>
      <c r="HHH114" s="356"/>
      <c r="HHI114" s="356"/>
      <c r="HHJ114" s="356"/>
      <c r="HHK114" s="356"/>
      <c r="HHL114" s="356"/>
      <c r="HHM114" s="356"/>
      <c r="HHN114" s="356"/>
      <c r="HHO114" s="356"/>
      <c r="HHP114" s="356"/>
      <c r="HHQ114" s="356"/>
      <c r="HHR114" s="356"/>
      <c r="HHS114" s="356"/>
      <c r="HHT114" s="356"/>
      <c r="HHU114" s="356"/>
      <c r="HHV114" s="356"/>
      <c r="HHW114" s="356"/>
      <c r="HHX114" s="356"/>
      <c r="HHY114" s="356"/>
      <c r="HHZ114" s="356"/>
      <c r="HIA114" s="356"/>
      <c r="HIB114" s="356"/>
      <c r="HIC114" s="356"/>
      <c r="HID114" s="356"/>
      <c r="HIE114" s="356"/>
      <c r="HIF114" s="356"/>
      <c r="HIG114" s="356"/>
      <c r="HIH114" s="356"/>
      <c r="HII114" s="356"/>
      <c r="HIJ114" s="356"/>
      <c r="HIK114" s="356"/>
      <c r="HIL114" s="356"/>
      <c r="HIM114" s="356"/>
      <c r="HIN114" s="356"/>
      <c r="HIO114" s="356"/>
      <c r="HIP114" s="356"/>
      <c r="HIQ114" s="356"/>
      <c r="HIR114" s="356"/>
      <c r="HIS114" s="356"/>
      <c r="HIT114" s="356"/>
      <c r="HIU114" s="356"/>
      <c r="HIV114" s="356"/>
      <c r="HIW114" s="356"/>
      <c r="HIX114" s="356"/>
      <c r="HIY114" s="356"/>
      <c r="HIZ114" s="356"/>
      <c r="HJA114" s="356"/>
      <c r="HJB114" s="356"/>
      <c r="HJC114" s="356"/>
      <c r="HJD114" s="356"/>
      <c r="HJE114" s="356"/>
      <c r="HJF114" s="356"/>
      <c r="HJG114" s="356"/>
      <c r="HJH114" s="356"/>
      <c r="HJI114" s="356"/>
      <c r="HJJ114" s="356"/>
      <c r="HJK114" s="356"/>
      <c r="HJL114" s="356"/>
      <c r="HJM114" s="356"/>
      <c r="HJN114" s="356"/>
      <c r="HJO114" s="356"/>
      <c r="HJP114" s="356"/>
      <c r="HJQ114" s="356"/>
      <c r="HJR114" s="356"/>
      <c r="HJS114" s="356"/>
      <c r="HJT114" s="356"/>
      <c r="HJU114" s="356"/>
      <c r="HJV114" s="356"/>
      <c r="HJW114" s="356"/>
      <c r="HJX114" s="356"/>
      <c r="HJY114" s="356"/>
      <c r="HJZ114" s="356"/>
      <c r="HKA114" s="356"/>
      <c r="HKB114" s="356"/>
      <c r="HKC114" s="356"/>
      <c r="HKD114" s="356"/>
      <c r="HKE114" s="356"/>
      <c r="HKF114" s="356"/>
      <c r="HKG114" s="356"/>
      <c r="HKH114" s="356"/>
      <c r="HKI114" s="356"/>
      <c r="HKJ114" s="356"/>
      <c r="HKK114" s="356"/>
      <c r="HKL114" s="356"/>
      <c r="HKM114" s="356"/>
      <c r="HKN114" s="356"/>
      <c r="HKO114" s="356"/>
      <c r="HKP114" s="356"/>
      <c r="HKQ114" s="356"/>
      <c r="HKR114" s="356"/>
      <c r="HKS114" s="356"/>
      <c r="HKT114" s="356"/>
      <c r="HKU114" s="356"/>
      <c r="HKV114" s="356"/>
      <c r="HKW114" s="356"/>
      <c r="HKX114" s="356"/>
      <c r="HKY114" s="356"/>
      <c r="HKZ114" s="356"/>
      <c r="HLA114" s="356"/>
      <c r="HLB114" s="356"/>
      <c r="HLC114" s="356"/>
      <c r="HLD114" s="356"/>
      <c r="HLE114" s="356"/>
      <c r="HLF114" s="356"/>
      <c r="HLG114" s="356"/>
      <c r="HLH114" s="356"/>
      <c r="HLI114" s="356"/>
      <c r="HLJ114" s="356"/>
      <c r="HLK114" s="356"/>
      <c r="HLL114" s="356"/>
      <c r="HLM114" s="356"/>
      <c r="HLN114" s="356"/>
      <c r="HLO114" s="356"/>
      <c r="HLP114" s="356"/>
      <c r="HLQ114" s="356"/>
      <c r="HLR114" s="356"/>
      <c r="HLS114" s="356"/>
      <c r="HLT114" s="356"/>
      <c r="HLU114" s="356"/>
      <c r="HLV114" s="356"/>
      <c r="HLW114" s="356"/>
      <c r="HLX114" s="356"/>
      <c r="HLY114" s="356"/>
      <c r="HLZ114" s="356"/>
      <c r="HMA114" s="356"/>
      <c r="HMB114" s="356"/>
      <c r="HMC114" s="356"/>
      <c r="HMD114" s="356"/>
      <c r="HME114" s="356"/>
      <c r="HMF114" s="356"/>
      <c r="HMG114" s="356"/>
      <c r="HMH114" s="356"/>
      <c r="HMI114" s="356"/>
      <c r="HMJ114" s="356"/>
      <c r="HMK114" s="356"/>
      <c r="HML114" s="356"/>
      <c r="HMM114" s="356"/>
      <c r="HMN114" s="356"/>
      <c r="HMO114" s="356"/>
      <c r="HMP114" s="356"/>
      <c r="HMQ114" s="356"/>
      <c r="HMR114" s="356"/>
      <c r="HMS114" s="356"/>
      <c r="HMT114" s="356"/>
      <c r="HMU114" s="356"/>
      <c r="HMV114" s="356"/>
      <c r="HMW114" s="356"/>
      <c r="HMX114" s="356"/>
      <c r="HMY114" s="356"/>
      <c r="HMZ114" s="356"/>
      <c r="HNA114" s="356"/>
      <c r="HNB114" s="356"/>
      <c r="HNC114" s="356"/>
      <c r="HND114" s="356"/>
      <c r="HNE114" s="356"/>
      <c r="HNF114" s="356"/>
      <c r="HNG114" s="356"/>
      <c r="HNH114" s="356"/>
      <c r="HNI114" s="356"/>
      <c r="HNJ114" s="356"/>
      <c r="HNK114" s="356"/>
      <c r="HNL114" s="356"/>
      <c r="HNM114" s="356"/>
      <c r="HNN114" s="356"/>
      <c r="HNO114" s="356"/>
      <c r="HNP114" s="356"/>
      <c r="HNQ114" s="356"/>
      <c r="HNR114" s="356"/>
      <c r="HNS114" s="356"/>
      <c r="HNT114" s="356"/>
      <c r="HNU114" s="356"/>
      <c r="HNV114" s="356"/>
      <c r="HNW114" s="356"/>
      <c r="HNX114" s="356"/>
      <c r="HNY114" s="356"/>
      <c r="HNZ114" s="356"/>
      <c r="HOA114" s="356"/>
      <c r="HOB114" s="356"/>
      <c r="HOC114" s="356"/>
      <c r="HOD114" s="356"/>
      <c r="HOE114" s="356"/>
      <c r="HOF114" s="356"/>
      <c r="HOG114" s="356"/>
      <c r="HOH114" s="356"/>
      <c r="HOI114" s="356"/>
      <c r="HOJ114" s="356"/>
      <c r="HOK114" s="356"/>
      <c r="HOL114" s="356"/>
      <c r="HOM114" s="356"/>
      <c r="HON114" s="356"/>
      <c r="HOO114" s="356"/>
      <c r="HOP114" s="356"/>
      <c r="HOQ114" s="356"/>
      <c r="HOR114" s="356"/>
      <c r="HOS114" s="356"/>
      <c r="HOT114" s="356"/>
      <c r="HOU114" s="356"/>
      <c r="HOV114" s="356"/>
      <c r="HOW114" s="356"/>
      <c r="HOX114" s="356"/>
      <c r="HOY114" s="356"/>
      <c r="HOZ114" s="356"/>
      <c r="HPA114" s="356"/>
      <c r="HPB114" s="356"/>
      <c r="HPC114" s="356"/>
      <c r="HPD114" s="356"/>
      <c r="HPE114" s="356"/>
      <c r="HPF114" s="356"/>
      <c r="HPG114" s="356"/>
      <c r="HPH114" s="356"/>
      <c r="HPI114" s="356"/>
      <c r="HPJ114" s="356"/>
      <c r="HPK114" s="356"/>
      <c r="HPL114" s="356"/>
      <c r="HPM114" s="356"/>
      <c r="HPN114" s="356"/>
      <c r="HPO114" s="356"/>
      <c r="HPP114" s="356"/>
      <c r="HPQ114" s="356"/>
      <c r="HPR114" s="356"/>
      <c r="HPS114" s="356"/>
      <c r="HPT114" s="356"/>
      <c r="HPU114" s="356"/>
      <c r="HPV114" s="356"/>
      <c r="HPW114" s="356"/>
      <c r="HPX114" s="356"/>
      <c r="HPY114" s="356"/>
      <c r="HPZ114" s="356"/>
      <c r="HQA114" s="356"/>
      <c r="HQB114" s="356"/>
      <c r="HQC114" s="356"/>
      <c r="HQD114" s="356"/>
      <c r="HQE114" s="356"/>
      <c r="HQF114" s="356"/>
      <c r="HQG114" s="356"/>
      <c r="HQH114" s="356"/>
      <c r="HQI114" s="356"/>
      <c r="HQJ114" s="356"/>
      <c r="HQK114" s="356"/>
      <c r="HQL114" s="356"/>
      <c r="HQM114" s="356"/>
      <c r="HQN114" s="356"/>
      <c r="HQO114" s="356"/>
      <c r="HQP114" s="356"/>
      <c r="HQQ114" s="356"/>
      <c r="HQR114" s="356"/>
      <c r="HQS114" s="356"/>
      <c r="HQT114" s="356"/>
      <c r="HQU114" s="356"/>
      <c r="HQV114" s="356"/>
      <c r="HQW114" s="356"/>
      <c r="HQX114" s="356"/>
      <c r="HQY114" s="356"/>
      <c r="HQZ114" s="356"/>
      <c r="HRA114" s="356"/>
      <c r="HRB114" s="356"/>
      <c r="HRC114" s="356"/>
      <c r="HRD114" s="356"/>
      <c r="HRE114" s="356"/>
      <c r="HRF114" s="356"/>
      <c r="HRG114" s="356"/>
      <c r="HRH114" s="356"/>
      <c r="HRI114" s="356"/>
      <c r="HRJ114" s="356"/>
      <c r="HRK114" s="356"/>
      <c r="HRL114" s="356"/>
      <c r="HRM114" s="356"/>
      <c r="HRN114" s="356"/>
      <c r="HRO114" s="356"/>
      <c r="HRP114" s="356"/>
      <c r="HRQ114" s="356"/>
      <c r="HRR114" s="356"/>
      <c r="HRS114" s="356"/>
      <c r="HRT114" s="356"/>
      <c r="HRU114" s="356"/>
      <c r="HRV114" s="356"/>
      <c r="HRW114" s="356"/>
      <c r="HRX114" s="356"/>
      <c r="HRY114" s="356"/>
      <c r="HRZ114" s="356"/>
      <c r="HSA114" s="356"/>
      <c r="HSB114" s="356"/>
      <c r="HSC114" s="356"/>
      <c r="HSD114" s="356"/>
      <c r="HSE114" s="356"/>
      <c r="HSF114" s="356"/>
      <c r="HSG114" s="356"/>
      <c r="HSH114" s="356"/>
      <c r="HSI114" s="356"/>
      <c r="HSJ114" s="356"/>
      <c r="HSK114" s="356"/>
      <c r="HSL114" s="356"/>
      <c r="HSM114" s="356"/>
      <c r="HSN114" s="356"/>
      <c r="HSO114" s="356"/>
      <c r="HSP114" s="356"/>
      <c r="HSQ114" s="356"/>
      <c r="HSR114" s="356"/>
      <c r="HSS114" s="356"/>
      <c r="HST114" s="356"/>
      <c r="HSU114" s="356"/>
      <c r="HSV114" s="356"/>
      <c r="HSW114" s="356"/>
      <c r="HSX114" s="356"/>
      <c r="HSY114" s="356"/>
      <c r="HSZ114" s="356"/>
      <c r="HTA114" s="356"/>
      <c r="HTB114" s="356"/>
      <c r="HTC114" s="356"/>
      <c r="HTD114" s="356"/>
      <c r="HTE114" s="356"/>
      <c r="HTF114" s="356"/>
      <c r="HTG114" s="356"/>
      <c r="HTH114" s="356"/>
      <c r="HTI114" s="356"/>
      <c r="HTJ114" s="356"/>
      <c r="HTK114" s="356"/>
      <c r="HTL114" s="356"/>
      <c r="HTM114" s="356"/>
      <c r="HTN114" s="356"/>
      <c r="HTO114" s="356"/>
      <c r="HTP114" s="356"/>
      <c r="HTQ114" s="356"/>
      <c r="HTR114" s="356"/>
      <c r="HTS114" s="356"/>
      <c r="HTT114" s="356"/>
      <c r="HTU114" s="356"/>
      <c r="HTV114" s="356"/>
      <c r="HTW114" s="356"/>
      <c r="HTX114" s="356"/>
      <c r="HTY114" s="356"/>
      <c r="HTZ114" s="356"/>
      <c r="HUA114" s="356"/>
      <c r="HUB114" s="356"/>
      <c r="HUC114" s="356"/>
      <c r="HUD114" s="356"/>
      <c r="HUE114" s="356"/>
      <c r="HUF114" s="356"/>
      <c r="HUG114" s="356"/>
      <c r="HUH114" s="356"/>
      <c r="HUI114" s="356"/>
      <c r="HUJ114" s="356"/>
      <c r="HUK114" s="356"/>
      <c r="HUL114" s="356"/>
      <c r="HUM114" s="356"/>
      <c r="HUN114" s="356"/>
      <c r="HUO114" s="356"/>
      <c r="HUP114" s="356"/>
      <c r="HUQ114" s="356"/>
      <c r="HUR114" s="356"/>
      <c r="HUS114" s="356"/>
      <c r="HUT114" s="356"/>
      <c r="HUU114" s="356"/>
      <c r="HUV114" s="356"/>
      <c r="HUW114" s="356"/>
      <c r="HUX114" s="356"/>
      <c r="HUY114" s="356"/>
      <c r="HUZ114" s="356"/>
      <c r="HVA114" s="356"/>
      <c r="HVB114" s="356"/>
      <c r="HVC114" s="356"/>
      <c r="HVD114" s="356"/>
      <c r="HVE114" s="356"/>
      <c r="HVF114" s="356"/>
      <c r="HVG114" s="356"/>
      <c r="HVH114" s="356"/>
      <c r="HVI114" s="356"/>
      <c r="HVJ114" s="356"/>
      <c r="HVK114" s="356"/>
      <c r="HVL114" s="356"/>
      <c r="HVM114" s="356"/>
      <c r="HVN114" s="356"/>
      <c r="HVO114" s="356"/>
      <c r="HVP114" s="356"/>
      <c r="HVQ114" s="356"/>
      <c r="HVR114" s="356"/>
      <c r="HVS114" s="356"/>
      <c r="HVT114" s="356"/>
      <c r="HVU114" s="356"/>
      <c r="HVV114" s="356"/>
      <c r="HVW114" s="356"/>
      <c r="HVX114" s="356"/>
      <c r="HVY114" s="356"/>
      <c r="HVZ114" s="356"/>
      <c r="HWA114" s="356"/>
      <c r="HWB114" s="356"/>
      <c r="HWC114" s="356"/>
      <c r="HWD114" s="356"/>
      <c r="HWE114" s="356"/>
      <c r="HWF114" s="356"/>
      <c r="HWG114" s="356"/>
      <c r="HWH114" s="356"/>
      <c r="HWI114" s="356"/>
      <c r="HWJ114" s="356"/>
      <c r="HWK114" s="356"/>
      <c r="HWL114" s="356"/>
      <c r="HWM114" s="356"/>
      <c r="HWN114" s="356"/>
      <c r="HWO114" s="356"/>
      <c r="HWP114" s="356"/>
      <c r="HWQ114" s="356"/>
      <c r="HWR114" s="356"/>
      <c r="HWS114" s="356"/>
      <c r="HWT114" s="356"/>
      <c r="HWU114" s="356"/>
      <c r="HWV114" s="356"/>
      <c r="HWW114" s="356"/>
      <c r="HWX114" s="356"/>
      <c r="HWY114" s="356"/>
      <c r="HWZ114" s="356"/>
      <c r="HXA114" s="356"/>
      <c r="HXB114" s="356"/>
      <c r="HXC114" s="356"/>
      <c r="HXD114" s="356"/>
      <c r="HXE114" s="356"/>
      <c r="HXF114" s="356"/>
      <c r="HXG114" s="356"/>
      <c r="HXH114" s="356"/>
      <c r="HXI114" s="356"/>
      <c r="HXJ114" s="356"/>
      <c r="HXK114" s="356"/>
      <c r="HXL114" s="356"/>
      <c r="HXM114" s="356"/>
      <c r="HXN114" s="356"/>
      <c r="HXO114" s="356"/>
      <c r="HXP114" s="356"/>
      <c r="HXQ114" s="356"/>
      <c r="HXR114" s="356"/>
      <c r="HXS114" s="356"/>
      <c r="HXT114" s="356"/>
      <c r="HXU114" s="356"/>
      <c r="HXV114" s="356"/>
      <c r="HXW114" s="356"/>
      <c r="HXX114" s="356"/>
      <c r="HXY114" s="356"/>
      <c r="HXZ114" s="356"/>
      <c r="HYA114" s="356"/>
      <c r="HYB114" s="356"/>
      <c r="HYC114" s="356"/>
      <c r="HYD114" s="356"/>
      <c r="HYE114" s="356"/>
      <c r="HYF114" s="356"/>
      <c r="HYG114" s="356"/>
      <c r="HYH114" s="356"/>
      <c r="HYI114" s="356"/>
      <c r="HYJ114" s="356"/>
      <c r="HYK114" s="356"/>
      <c r="HYL114" s="356"/>
      <c r="HYM114" s="356"/>
      <c r="HYN114" s="356"/>
      <c r="HYO114" s="356"/>
      <c r="HYP114" s="356"/>
      <c r="HYQ114" s="356"/>
      <c r="HYR114" s="356"/>
      <c r="HYS114" s="356"/>
      <c r="HYT114" s="356"/>
      <c r="HYU114" s="356"/>
      <c r="HYV114" s="356"/>
      <c r="HYW114" s="356"/>
      <c r="HYX114" s="356"/>
      <c r="HYY114" s="356"/>
      <c r="HYZ114" s="356"/>
      <c r="HZA114" s="356"/>
      <c r="HZB114" s="356"/>
      <c r="HZC114" s="356"/>
      <c r="HZD114" s="356"/>
      <c r="HZE114" s="356"/>
      <c r="HZF114" s="356"/>
      <c r="HZG114" s="356"/>
      <c r="HZH114" s="356"/>
      <c r="HZI114" s="356"/>
      <c r="HZJ114" s="356"/>
      <c r="HZK114" s="356"/>
      <c r="HZL114" s="356"/>
      <c r="HZM114" s="356"/>
      <c r="HZN114" s="356"/>
      <c r="HZO114" s="356"/>
      <c r="HZP114" s="356"/>
      <c r="HZQ114" s="356"/>
      <c r="HZR114" s="356"/>
      <c r="HZS114" s="356"/>
      <c r="HZT114" s="356"/>
      <c r="HZU114" s="356"/>
      <c r="HZV114" s="356"/>
      <c r="HZW114" s="356"/>
      <c r="HZX114" s="356"/>
      <c r="HZY114" s="356"/>
      <c r="HZZ114" s="356"/>
      <c r="IAA114" s="356"/>
      <c r="IAB114" s="356"/>
      <c r="IAC114" s="356"/>
      <c r="IAD114" s="356"/>
      <c r="IAE114" s="356"/>
      <c r="IAF114" s="356"/>
      <c r="IAG114" s="356"/>
      <c r="IAH114" s="356"/>
      <c r="IAI114" s="356"/>
      <c r="IAJ114" s="356"/>
      <c r="IAK114" s="356"/>
      <c r="IAL114" s="356"/>
      <c r="IAM114" s="356"/>
      <c r="IAN114" s="356"/>
      <c r="IAO114" s="356"/>
      <c r="IAP114" s="356"/>
      <c r="IAQ114" s="356"/>
      <c r="IAR114" s="356"/>
      <c r="IAS114" s="356"/>
      <c r="IAT114" s="356"/>
      <c r="IAU114" s="356"/>
      <c r="IAV114" s="356"/>
      <c r="IAW114" s="356"/>
      <c r="IAX114" s="356"/>
      <c r="IAY114" s="356"/>
      <c r="IAZ114" s="356"/>
      <c r="IBA114" s="356"/>
      <c r="IBB114" s="356"/>
      <c r="IBC114" s="356"/>
      <c r="IBD114" s="356"/>
      <c r="IBE114" s="356"/>
      <c r="IBF114" s="356"/>
      <c r="IBG114" s="356"/>
      <c r="IBH114" s="356"/>
      <c r="IBI114" s="356"/>
      <c r="IBJ114" s="356"/>
      <c r="IBK114" s="356"/>
      <c r="IBL114" s="356"/>
      <c r="IBM114" s="356"/>
      <c r="IBN114" s="356"/>
      <c r="IBO114" s="356"/>
      <c r="IBP114" s="356"/>
      <c r="IBQ114" s="356"/>
      <c r="IBR114" s="356"/>
      <c r="IBS114" s="356"/>
      <c r="IBT114" s="356"/>
      <c r="IBU114" s="356"/>
      <c r="IBV114" s="356"/>
      <c r="IBW114" s="356"/>
      <c r="IBX114" s="356"/>
      <c r="IBY114" s="356"/>
      <c r="IBZ114" s="356"/>
      <c r="ICA114" s="356"/>
      <c r="ICB114" s="356"/>
      <c r="ICC114" s="356"/>
      <c r="ICD114" s="356"/>
      <c r="ICE114" s="356"/>
      <c r="ICF114" s="356"/>
      <c r="ICG114" s="356"/>
      <c r="ICH114" s="356"/>
      <c r="ICI114" s="356"/>
      <c r="ICJ114" s="356"/>
      <c r="ICK114" s="356"/>
      <c r="ICL114" s="356"/>
      <c r="ICM114" s="356"/>
      <c r="ICN114" s="356"/>
      <c r="ICO114" s="356"/>
      <c r="ICP114" s="356"/>
      <c r="ICQ114" s="356"/>
      <c r="ICR114" s="356"/>
      <c r="ICS114" s="356"/>
      <c r="ICT114" s="356"/>
      <c r="ICU114" s="356"/>
      <c r="ICV114" s="356"/>
      <c r="ICW114" s="356"/>
      <c r="ICX114" s="356"/>
      <c r="ICY114" s="356"/>
      <c r="ICZ114" s="356"/>
      <c r="IDA114" s="356"/>
      <c r="IDB114" s="356"/>
      <c r="IDC114" s="356"/>
      <c r="IDD114" s="356"/>
      <c r="IDE114" s="356"/>
      <c r="IDF114" s="356"/>
      <c r="IDG114" s="356"/>
      <c r="IDH114" s="356"/>
      <c r="IDI114" s="356"/>
      <c r="IDJ114" s="356"/>
      <c r="IDK114" s="356"/>
      <c r="IDL114" s="356"/>
      <c r="IDM114" s="356"/>
      <c r="IDN114" s="356"/>
      <c r="IDO114" s="356"/>
      <c r="IDP114" s="356"/>
      <c r="IDQ114" s="356"/>
      <c r="IDR114" s="356"/>
      <c r="IDS114" s="356"/>
      <c r="IDT114" s="356"/>
      <c r="IDU114" s="356"/>
      <c r="IDV114" s="356"/>
      <c r="IDW114" s="356"/>
      <c r="IDX114" s="356"/>
      <c r="IDY114" s="356"/>
      <c r="IDZ114" s="356"/>
      <c r="IEA114" s="356"/>
      <c r="IEB114" s="356"/>
      <c r="IEC114" s="356"/>
      <c r="IED114" s="356"/>
      <c r="IEE114" s="356"/>
      <c r="IEF114" s="356"/>
      <c r="IEG114" s="356"/>
      <c r="IEH114" s="356"/>
      <c r="IEI114" s="356"/>
      <c r="IEJ114" s="356"/>
      <c r="IEK114" s="356"/>
      <c r="IEL114" s="356"/>
      <c r="IEM114" s="356"/>
      <c r="IEN114" s="356"/>
      <c r="IEO114" s="356"/>
      <c r="IEP114" s="356"/>
      <c r="IEQ114" s="356"/>
      <c r="IER114" s="356"/>
      <c r="IES114" s="356"/>
      <c r="IET114" s="356"/>
      <c r="IEU114" s="356"/>
      <c r="IEV114" s="356"/>
      <c r="IEW114" s="356"/>
      <c r="IEX114" s="356"/>
      <c r="IEY114" s="356"/>
      <c r="IEZ114" s="356"/>
      <c r="IFA114" s="356"/>
      <c r="IFB114" s="356"/>
      <c r="IFC114" s="356"/>
      <c r="IFD114" s="356"/>
      <c r="IFE114" s="356"/>
      <c r="IFF114" s="356"/>
      <c r="IFG114" s="356"/>
      <c r="IFH114" s="356"/>
      <c r="IFI114" s="356"/>
      <c r="IFJ114" s="356"/>
      <c r="IFK114" s="356"/>
      <c r="IFL114" s="356"/>
      <c r="IFM114" s="356"/>
      <c r="IFN114" s="356"/>
      <c r="IFO114" s="356"/>
      <c r="IFP114" s="356"/>
      <c r="IFQ114" s="356"/>
      <c r="IFR114" s="356"/>
      <c r="IFS114" s="356"/>
      <c r="IFT114" s="356"/>
      <c r="IFU114" s="356"/>
      <c r="IFV114" s="356"/>
      <c r="IFW114" s="356"/>
      <c r="IFX114" s="356"/>
      <c r="IFY114" s="356"/>
      <c r="IFZ114" s="356"/>
      <c r="IGA114" s="356"/>
      <c r="IGB114" s="356"/>
      <c r="IGC114" s="356"/>
      <c r="IGD114" s="356"/>
      <c r="IGE114" s="356"/>
      <c r="IGF114" s="356"/>
      <c r="IGG114" s="356"/>
      <c r="IGH114" s="356"/>
      <c r="IGI114" s="356"/>
      <c r="IGJ114" s="356"/>
      <c r="IGK114" s="356"/>
      <c r="IGL114" s="356"/>
      <c r="IGM114" s="356"/>
      <c r="IGN114" s="356"/>
      <c r="IGO114" s="356"/>
      <c r="IGP114" s="356"/>
      <c r="IGQ114" s="356"/>
      <c r="IGR114" s="356"/>
      <c r="IGS114" s="356"/>
      <c r="IGT114" s="356"/>
      <c r="IGU114" s="356"/>
      <c r="IGV114" s="356"/>
      <c r="IGW114" s="356"/>
      <c r="IGX114" s="356"/>
      <c r="IGY114" s="356"/>
      <c r="IGZ114" s="356"/>
      <c r="IHA114" s="356"/>
      <c r="IHB114" s="356"/>
      <c r="IHC114" s="356"/>
      <c r="IHD114" s="356"/>
      <c r="IHE114" s="356"/>
      <c r="IHF114" s="356"/>
      <c r="IHG114" s="356"/>
      <c r="IHH114" s="356"/>
      <c r="IHI114" s="356"/>
      <c r="IHJ114" s="356"/>
      <c r="IHK114" s="356"/>
      <c r="IHL114" s="356"/>
      <c r="IHM114" s="356"/>
      <c r="IHN114" s="356"/>
      <c r="IHO114" s="356"/>
      <c r="IHP114" s="356"/>
      <c r="IHQ114" s="356"/>
      <c r="IHR114" s="356"/>
      <c r="IHS114" s="356"/>
      <c r="IHT114" s="356"/>
      <c r="IHU114" s="356"/>
      <c r="IHV114" s="356"/>
      <c r="IHW114" s="356"/>
      <c r="IHX114" s="356"/>
      <c r="IHY114" s="356"/>
      <c r="IHZ114" s="356"/>
      <c r="IIA114" s="356"/>
      <c r="IIB114" s="356"/>
      <c r="IIC114" s="356"/>
      <c r="IID114" s="356"/>
      <c r="IIE114" s="356"/>
      <c r="IIF114" s="356"/>
      <c r="IIG114" s="356"/>
      <c r="IIH114" s="356"/>
      <c r="III114" s="356"/>
      <c r="IIJ114" s="356"/>
      <c r="IIK114" s="356"/>
      <c r="IIL114" s="356"/>
      <c r="IIM114" s="356"/>
      <c r="IIN114" s="356"/>
      <c r="IIO114" s="356"/>
      <c r="IIP114" s="356"/>
      <c r="IIQ114" s="356"/>
      <c r="IIR114" s="356"/>
      <c r="IIS114" s="356"/>
      <c r="IIT114" s="356"/>
      <c r="IIU114" s="356"/>
      <c r="IIV114" s="356"/>
      <c r="IIW114" s="356"/>
      <c r="IIX114" s="356"/>
      <c r="IIY114" s="356"/>
      <c r="IIZ114" s="356"/>
      <c r="IJA114" s="356"/>
      <c r="IJB114" s="356"/>
      <c r="IJC114" s="356"/>
      <c r="IJD114" s="356"/>
      <c r="IJE114" s="356"/>
      <c r="IJF114" s="356"/>
      <c r="IJG114" s="356"/>
      <c r="IJH114" s="356"/>
      <c r="IJI114" s="356"/>
      <c r="IJJ114" s="356"/>
      <c r="IJK114" s="356"/>
      <c r="IJL114" s="356"/>
      <c r="IJM114" s="356"/>
      <c r="IJN114" s="356"/>
      <c r="IJO114" s="356"/>
      <c r="IJP114" s="356"/>
      <c r="IJQ114" s="356"/>
      <c r="IJR114" s="356"/>
      <c r="IJS114" s="356"/>
      <c r="IJT114" s="356"/>
      <c r="IJU114" s="356"/>
      <c r="IJV114" s="356"/>
      <c r="IJW114" s="356"/>
      <c r="IJX114" s="356"/>
      <c r="IJY114" s="356"/>
      <c r="IJZ114" s="356"/>
      <c r="IKA114" s="356"/>
      <c r="IKB114" s="356"/>
      <c r="IKC114" s="356"/>
      <c r="IKD114" s="356"/>
      <c r="IKE114" s="356"/>
      <c r="IKF114" s="356"/>
      <c r="IKG114" s="356"/>
      <c r="IKH114" s="356"/>
      <c r="IKI114" s="356"/>
      <c r="IKJ114" s="356"/>
      <c r="IKK114" s="356"/>
      <c r="IKL114" s="356"/>
      <c r="IKM114" s="356"/>
      <c r="IKN114" s="356"/>
      <c r="IKO114" s="356"/>
      <c r="IKP114" s="356"/>
      <c r="IKQ114" s="356"/>
      <c r="IKR114" s="356"/>
      <c r="IKS114" s="356"/>
      <c r="IKT114" s="356"/>
      <c r="IKU114" s="356"/>
      <c r="IKV114" s="356"/>
      <c r="IKW114" s="356"/>
      <c r="IKX114" s="356"/>
      <c r="IKY114" s="356"/>
      <c r="IKZ114" s="356"/>
      <c r="ILA114" s="356"/>
      <c r="ILB114" s="356"/>
      <c r="ILC114" s="356"/>
      <c r="ILD114" s="356"/>
      <c r="ILE114" s="356"/>
      <c r="ILF114" s="356"/>
      <c r="ILG114" s="356"/>
      <c r="ILH114" s="356"/>
      <c r="ILI114" s="356"/>
      <c r="ILJ114" s="356"/>
      <c r="ILK114" s="356"/>
      <c r="ILL114" s="356"/>
      <c r="ILM114" s="356"/>
      <c r="ILN114" s="356"/>
      <c r="ILO114" s="356"/>
      <c r="ILP114" s="356"/>
      <c r="ILQ114" s="356"/>
      <c r="ILR114" s="356"/>
      <c r="ILS114" s="356"/>
      <c r="ILT114" s="356"/>
      <c r="ILU114" s="356"/>
      <c r="ILV114" s="356"/>
      <c r="ILW114" s="356"/>
      <c r="ILX114" s="356"/>
      <c r="ILY114" s="356"/>
      <c r="ILZ114" s="356"/>
      <c r="IMA114" s="356"/>
      <c r="IMB114" s="356"/>
      <c r="IMC114" s="356"/>
      <c r="IMD114" s="356"/>
      <c r="IME114" s="356"/>
      <c r="IMF114" s="356"/>
      <c r="IMG114" s="356"/>
      <c r="IMH114" s="356"/>
      <c r="IMI114" s="356"/>
      <c r="IMJ114" s="356"/>
      <c r="IMK114" s="356"/>
      <c r="IML114" s="356"/>
      <c r="IMM114" s="356"/>
      <c r="IMN114" s="356"/>
      <c r="IMO114" s="356"/>
      <c r="IMP114" s="356"/>
      <c r="IMQ114" s="356"/>
      <c r="IMR114" s="356"/>
      <c r="IMS114" s="356"/>
      <c r="IMT114" s="356"/>
      <c r="IMU114" s="356"/>
      <c r="IMV114" s="356"/>
      <c r="IMW114" s="356"/>
      <c r="IMX114" s="356"/>
      <c r="IMY114" s="356"/>
      <c r="IMZ114" s="356"/>
      <c r="INA114" s="356"/>
      <c r="INB114" s="356"/>
      <c r="INC114" s="356"/>
      <c r="IND114" s="356"/>
      <c r="INE114" s="356"/>
      <c r="INF114" s="356"/>
      <c r="ING114" s="356"/>
      <c r="INH114" s="356"/>
      <c r="INI114" s="356"/>
      <c r="INJ114" s="356"/>
      <c r="INK114" s="356"/>
      <c r="INL114" s="356"/>
      <c r="INM114" s="356"/>
      <c r="INN114" s="356"/>
      <c r="INO114" s="356"/>
      <c r="INP114" s="356"/>
      <c r="INQ114" s="356"/>
      <c r="INR114" s="356"/>
      <c r="INS114" s="356"/>
      <c r="INT114" s="356"/>
      <c r="INU114" s="356"/>
      <c r="INV114" s="356"/>
      <c r="INW114" s="356"/>
      <c r="INX114" s="356"/>
      <c r="INY114" s="356"/>
      <c r="INZ114" s="356"/>
      <c r="IOA114" s="356"/>
      <c r="IOB114" s="356"/>
      <c r="IOC114" s="356"/>
      <c r="IOD114" s="356"/>
      <c r="IOE114" s="356"/>
      <c r="IOF114" s="356"/>
      <c r="IOG114" s="356"/>
      <c r="IOH114" s="356"/>
      <c r="IOI114" s="356"/>
      <c r="IOJ114" s="356"/>
      <c r="IOK114" s="356"/>
      <c r="IOL114" s="356"/>
      <c r="IOM114" s="356"/>
      <c r="ION114" s="356"/>
      <c r="IOO114" s="356"/>
      <c r="IOP114" s="356"/>
      <c r="IOQ114" s="356"/>
      <c r="IOR114" s="356"/>
      <c r="IOS114" s="356"/>
      <c r="IOT114" s="356"/>
      <c r="IOU114" s="356"/>
      <c r="IOV114" s="356"/>
      <c r="IOW114" s="356"/>
      <c r="IOX114" s="356"/>
      <c r="IOY114" s="356"/>
      <c r="IOZ114" s="356"/>
      <c r="IPA114" s="356"/>
      <c r="IPB114" s="356"/>
      <c r="IPC114" s="356"/>
      <c r="IPD114" s="356"/>
      <c r="IPE114" s="356"/>
      <c r="IPF114" s="356"/>
      <c r="IPG114" s="356"/>
      <c r="IPH114" s="356"/>
      <c r="IPI114" s="356"/>
      <c r="IPJ114" s="356"/>
      <c r="IPK114" s="356"/>
      <c r="IPL114" s="356"/>
      <c r="IPM114" s="356"/>
      <c r="IPN114" s="356"/>
      <c r="IPO114" s="356"/>
      <c r="IPP114" s="356"/>
      <c r="IPQ114" s="356"/>
      <c r="IPR114" s="356"/>
      <c r="IPS114" s="356"/>
      <c r="IPT114" s="356"/>
      <c r="IPU114" s="356"/>
      <c r="IPV114" s="356"/>
      <c r="IPW114" s="356"/>
      <c r="IPX114" s="356"/>
      <c r="IPY114" s="356"/>
      <c r="IPZ114" s="356"/>
      <c r="IQA114" s="356"/>
      <c r="IQB114" s="356"/>
      <c r="IQC114" s="356"/>
      <c r="IQD114" s="356"/>
      <c r="IQE114" s="356"/>
      <c r="IQF114" s="356"/>
      <c r="IQG114" s="356"/>
      <c r="IQH114" s="356"/>
      <c r="IQI114" s="356"/>
      <c r="IQJ114" s="356"/>
      <c r="IQK114" s="356"/>
      <c r="IQL114" s="356"/>
      <c r="IQM114" s="356"/>
      <c r="IQN114" s="356"/>
      <c r="IQO114" s="356"/>
      <c r="IQP114" s="356"/>
      <c r="IQQ114" s="356"/>
      <c r="IQR114" s="356"/>
      <c r="IQS114" s="356"/>
      <c r="IQT114" s="356"/>
      <c r="IQU114" s="356"/>
      <c r="IQV114" s="356"/>
      <c r="IQW114" s="356"/>
      <c r="IQX114" s="356"/>
      <c r="IQY114" s="356"/>
      <c r="IQZ114" s="356"/>
      <c r="IRA114" s="356"/>
      <c r="IRB114" s="356"/>
      <c r="IRC114" s="356"/>
      <c r="IRD114" s="356"/>
      <c r="IRE114" s="356"/>
      <c r="IRF114" s="356"/>
      <c r="IRG114" s="356"/>
      <c r="IRH114" s="356"/>
      <c r="IRI114" s="356"/>
      <c r="IRJ114" s="356"/>
      <c r="IRK114" s="356"/>
      <c r="IRL114" s="356"/>
      <c r="IRM114" s="356"/>
      <c r="IRN114" s="356"/>
      <c r="IRO114" s="356"/>
      <c r="IRP114" s="356"/>
      <c r="IRQ114" s="356"/>
      <c r="IRR114" s="356"/>
      <c r="IRS114" s="356"/>
      <c r="IRT114" s="356"/>
      <c r="IRU114" s="356"/>
      <c r="IRV114" s="356"/>
      <c r="IRW114" s="356"/>
      <c r="IRX114" s="356"/>
      <c r="IRY114" s="356"/>
      <c r="IRZ114" s="356"/>
      <c r="ISA114" s="356"/>
      <c r="ISB114" s="356"/>
      <c r="ISC114" s="356"/>
      <c r="ISD114" s="356"/>
      <c r="ISE114" s="356"/>
      <c r="ISF114" s="356"/>
      <c r="ISG114" s="356"/>
      <c r="ISH114" s="356"/>
      <c r="ISI114" s="356"/>
      <c r="ISJ114" s="356"/>
      <c r="ISK114" s="356"/>
      <c r="ISL114" s="356"/>
      <c r="ISM114" s="356"/>
      <c r="ISN114" s="356"/>
      <c r="ISO114" s="356"/>
      <c r="ISP114" s="356"/>
      <c r="ISQ114" s="356"/>
      <c r="ISR114" s="356"/>
      <c r="ISS114" s="356"/>
      <c r="IST114" s="356"/>
      <c r="ISU114" s="356"/>
      <c r="ISV114" s="356"/>
      <c r="ISW114" s="356"/>
      <c r="ISX114" s="356"/>
      <c r="ISY114" s="356"/>
      <c r="ISZ114" s="356"/>
      <c r="ITA114" s="356"/>
      <c r="ITB114" s="356"/>
      <c r="ITC114" s="356"/>
      <c r="ITD114" s="356"/>
      <c r="ITE114" s="356"/>
      <c r="ITF114" s="356"/>
      <c r="ITG114" s="356"/>
      <c r="ITH114" s="356"/>
      <c r="ITI114" s="356"/>
      <c r="ITJ114" s="356"/>
      <c r="ITK114" s="356"/>
      <c r="ITL114" s="356"/>
      <c r="ITM114" s="356"/>
      <c r="ITN114" s="356"/>
      <c r="ITO114" s="356"/>
      <c r="ITP114" s="356"/>
      <c r="ITQ114" s="356"/>
      <c r="ITR114" s="356"/>
      <c r="ITS114" s="356"/>
      <c r="ITT114" s="356"/>
      <c r="ITU114" s="356"/>
      <c r="ITV114" s="356"/>
      <c r="ITW114" s="356"/>
      <c r="ITX114" s="356"/>
      <c r="ITY114" s="356"/>
      <c r="ITZ114" s="356"/>
      <c r="IUA114" s="356"/>
      <c r="IUB114" s="356"/>
      <c r="IUC114" s="356"/>
      <c r="IUD114" s="356"/>
      <c r="IUE114" s="356"/>
      <c r="IUF114" s="356"/>
      <c r="IUG114" s="356"/>
      <c r="IUH114" s="356"/>
      <c r="IUI114" s="356"/>
      <c r="IUJ114" s="356"/>
      <c r="IUK114" s="356"/>
      <c r="IUL114" s="356"/>
      <c r="IUM114" s="356"/>
      <c r="IUN114" s="356"/>
      <c r="IUO114" s="356"/>
      <c r="IUP114" s="356"/>
      <c r="IUQ114" s="356"/>
      <c r="IUR114" s="356"/>
      <c r="IUS114" s="356"/>
      <c r="IUT114" s="356"/>
      <c r="IUU114" s="356"/>
      <c r="IUV114" s="356"/>
      <c r="IUW114" s="356"/>
      <c r="IUX114" s="356"/>
      <c r="IUY114" s="356"/>
      <c r="IUZ114" s="356"/>
      <c r="IVA114" s="356"/>
      <c r="IVB114" s="356"/>
      <c r="IVC114" s="356"/>
      <c r="IVD114" s="356"/>
      <c r="IVE114" s="356"/>
      <c r="IVF114" s="356"/>
      <c r="IVG114" s="356"/>
      <c r="IVH114" s="356"/>
      <c r="IVI114" s="356"/>
      <c r="IVJ114" s="356"/>
      <c r="IVK114" s="356"/>
      <c r="IVL114" s="356"/>
      <c r="IVM114" s="356"/>
      <c r="IVN114" s="356"/>
      <c r="IVO114" s="356"/>
      <c r="IVP114" s="356"/>
      <c r="IVQ114" s="356"/>
      <c r="IVR114" s="356"/>
      <c r="IVS114" s="356"/>
      <c r="IVT114" s="356"/>
      <c r="IVU114" s="356"/>
      <c r="IVV114" s="356"/>
      <c r="IVW114" s="356"/>
      <c r="IVX114" s="356"/>
      <c r="IVY114" s="356"/>
      <c r="IVZ114" s="356"/>
      <c r="IWA114" s="356"/>
      <c r="IWB114" s="356"/>
      <c r="IWC114" s="356"/>
      <c r="IWD114" s="356"/>
      <c r="IWE114" s="356"/>
      <c r="IWF114" s="356"/>
      <c r="IWG114" s="356"/>
      <c r="IWH114" s="356"/>
      <c r="IWI114" s="356"/>
      <c r="IWJ114" s="356"/>
      <c r="IWK114" s="356"/>
      <c r="IWL114" s="356"/>
      <c r="IWM114" s="356"/>
      <c r="IWN114" s="356"/>
      <c r="IWO114" s="356"/>
      <c r="IWP114" s="356"/>
      <c r="IWQ114" s="356"/>
      <c r="IWR114" s="356"/>
      <c r="IWS114" s="356"/>
      <c r="IWT114" s="356"/>
      <c r="IWU114" s="356"/>
      <c r="IWV114" s="356"/>
      <c r="IWW114" s="356"/>
      <c r="IWX114" s="356"/>
      <c r="IWY114" s="356"/>
      <c r="IWZ114" s="356"/>
      <c r="IXA114" s="356"/>
      <c r="IXB114" s="356"/>
      <c r="IXC114" s="356"/>
      <c r="IXD114" s="356"/>
      <c r="IXE114" s="356"/>
      <c r="IXF114" s="356"/>
      <c r="IXG114" s="356"/>
      <c r="IXH114" s="356"/>
      <c r="IXI114" s="356"/>
      <c r="IXJ114" s="356"/>
      <c r="IXK114" s="356"/>
      <c r="IXL114" s="356"/>
      <c r="IXM114" s="356"/>
      <c r="IXN114" s="356"/>
      <c r="IXO114" s="356"/>
      <c r="IXP114" s="356"/>
      <c r="IXQ114" s="356"/>
      <c r="IXR114" s="356"/>
      <c r="IXS114" s="356"/>
      <c r="IXT114" s="356"/>
      <c r="IXU114" s="356"/>
      <c r="IXV114" s="356"/>
      <c r="IXW114" s="356"/>
      <c r="IXX114" s="356"/>
      <c r="IXY114" s="356"/>
      <c r="IXZ114" s="356"/>
      <c r="IYA114" s="356"/>
      <c r="IYB114" s="356"/>
      <c r="IYC114" s="356"/>
      <c r="IYD114" s="356"/>
      <c r="IYE114" s="356"/>
      <c r="IYF114" s="356"/>
      <c r="IYG114" s="356"/>
      <c r="IYH114" s="356"/>
      <c r="IYI114" s="356"/>
      <c r="IYJ114" s="356"/>
      <c r="IYK114" s="356"/>
      <c r="IYL114" s="356"/>
      <c r="IYM114" s="356"/>
      <c r="IYN114" s="356"/>
      <c r="IYO114" s="356"/>
      <c r="IYP114" s="356"/>
      <c r="IYQ114" s="356"/>
      <c r="IYR114" s="356"/>
      <c r="IYS114" s="356"/>
      <c r="IYT114" s="356"/>
      <c r="IYU114" s="356"/>
      <c r="IYV114" s="356"/>
      <c r="IYW114" s="356"/>
      <c r="IYX114" s="356"/>
      <c r="IYY114" s="356"/>
      <c r="IYZ114" s="356"/>
      <c r="IZA114" s="356"/>
      <c r="IZB114" s="356"/>
      <c r="IZC114" s="356"/>
      <c r="IZD114" s="356"/>
      <c r="IZE114" s="356"/>
      <c r="IZF114" s="356"/>
      <c r="IZG114" s="356"/>
      <c r="IZH114" s="356"/>
      <c r="IZI114" s="356"/>
      <c r="IZJ114" s="356"/>
      <c r="IZK114" s="356"/>
      <c r="IZL114" s="356"/>
      <c r="IZM114" s="356"/>
      <c r="IZN114" s="356"/>
      <c r="IZO114" s="356"/>
      <c r="IZP114" s="356"/>
      <c r="IZQ114" s="356"/>
      <c r="IZR114" s="356"/>
      <c r="IZS114" s="356"/>
      <c r="IZT114" s="356"/>
      <c r="IZU114" s="356"/>
      <c r="IZV114" s="356"/>
      <c r="IZW114" s="356"/>
      <c r="IZX114" s="356"/>
      <c r="IZY114" s="356"/>
      <c r="IZZ114" s="356"/>
      <c r="JAA114" s="356"/>
      <c r="JAB114" s="356"/>
      <c r="JAC114" s="356"/>
      <c r="JAD114" s="356"/>
      <c r="JAE114" s="356"/>
      <c r="JAF114" s="356"/>
      <c r="JAG114" s="356"/>
      <c r="JAH114" s="356"/>
      <c r="JAI114" s="356"/>
      <c r="JAJ114" s="356"/>
      <c r="JAK114" s="356"/>
      <c r="JAL114" s="356"/>
      <c r="JAM114" s="356"/>
      <c r="JAN114" s="356"/>
      <c r="JAO114" s="356"/>
      <c r="JAP114" s="356"/>
      <c r="JAQ114" s="356"/>
      <c r="JAR114" s="356"/>
      <c r="JAS114" s="356"/>
      <c r="JAT114" s="356"/>
      <c r="JAU114" s="356"/>
      <c r="JAV114" s="356"/>
      <c r="JAW114" s="356"/>
      <c r="JAX114" s="356"/>
      <c r="JAY114" s="356"/>
      <c r="JAZ114" s="356"/>
      <c r="JBA114" s="356"/>
      <c r="JBB114" s="356"/>
      <c r="JBC114" s="356"/>
      <c r="JBD114" s="356"/>
      <c r="JBE114" s="356"/>
      <c r="JBF114" s="356"/>
      <c r="JBG114" s="356"/>
      <c r="JBH114" s="356"/>
      <c r="JBI114" s="356"/>
      <c r="JBJ114" s="356"/>
      <c r="JBK114" s="356"/>
      <c r="JBL114" s="356"/>
      <c r="JBM114" s="356"/>
      <c r="JBN114" s="356"/>
      <c r="JBO114" s="356"/>
      <c r="JBP114" s="356"/>
      <c r="JBQ114" s="356"/>
      <c r="JBR114" s="356"/>
      <c r="JBS114" s="356"/>
      <c r="JBT114" s="356"/>
      <c r="JBU114" s="356"/>
      <c r="JBV114" s="356"/>
      <c r="JBW114" s="356"/>
      <c r="JBX114" s="356"/>
      <c r="JBY114" s="356"/>
      <c r="JBZ114" s="356"/>
      <c r="JCA114" s="356"/>
      <c r="JCB114" s="356"/>
      <c r="JCC114" s="356"/>
      <c r="JCD114" s="356"/>
      <c r="JCE114" s="356"/>
      <c r="JCF114" s="356"/>
      <c r="JCG114" s="356"/>
      <c r="JCH114" s="356"/>
      <c r="JCI114" s="356"/>
      <c r="JCJ114" s="356"/>
      <c r="JCK114" s="356"/>
      <c r="JCL114" s="356"/>
      <c r="JCM114" s="356"/>
      <c r="JCN114" s="356"/>
      <c r="JCO114" s="356"/>
      <c r="JCP114" s="356"/>
      <c r="JCQ114" s="356"/>
      <c r="JCR114" s="356"/>
      <c r="JCS114" s="356"/>
      <c r="JCT114" s="356"/>
      <c r="JCU114" s="356"/>
      <c r="JCV114" s="356"/>
      <c r="JCW114" s="356"/>
      <c r="JCX114" s="356"/>
      <c r="JCY114" s="356"/>
      <c r="JCZ114" s="356"/>
      <c r="JDA114" s="356"/>
      <c r="JDB114" s="356"/>
      <c r="JDC114" s="356"/>
      <c r="JDD114" s="356"/>
      <c r="JDE114" s="356"/>
      <c r="JDF114" s="356"/>
      <c r="JDG114" s="356"/>
      <c r="JDH114" s="356"/>
      <c r="JDI114" s="356"/>
      <c r="JDJ114" s="356"/>
      <c r="JDK114" s="356"/>
      <c r="JDL114" s="356"/>
      <c r="JDM114" s="356"/>
      <c r="JDN114" s="356"/>
      <c r="JDO114" s="356"/>
      <c r="JDP114" s="356"/>
      <c r="JDQ114" s="356"/>
      <c r="JDR114" s="356"/>
      <c r="JDS114" s="356"/>
      <c r="JDT114" s="356"/>
      <c r="JDU114" s="356"/>
      <c r="JDV114" s="356"/>
      <c r="JDW114" s="356"/>
      <c r="JDX114" s="356"/>
      <c r="JDY114" s="356"/>
      <c r="JDZ114" s="356"/>
      <c r="JEA114" s="356"/>
      <c r="JEB114" s="356"/>
      <c r="JEC114" s="356"/>
      <c r="JED114" s="356"/>
      <c r="JEE114" s="356"/>
      <c r="JEF114" s="356"/>
      <c r="JEG114" s="356"/>
      <c r="JEH114" s="356"/>
      <c r="JEI114" s="356"/>
      <c r="JEJ114" s="356"/>
      <c r="JEK114" s="356"/>
      <c r="JEL114" s="356"/>
      <c r="JEM114" s="356"/>
      <c r="JEN114" s="356"/>
      <c r="JEO114" s="356"/>
      <c r="JEP114" s="356"/>
      <c r="JEQ114" s="356"/>
      <c r="JER114" s="356"/>
      <c r="JES114" s="356"/>
      <c r="JET114" s="356"/>
      <c r="JEU114" s="356"/>
      <c r="JEV114" s="356"/>
      <c r="JEW114" s="356"/>
      <c r="JEX114" s="356"/>
      <c r="JEY114" s="356"/>
      <c r="JEZ114" s="356"/>
      <c r="JFA114" s="356"/>
      <c r="JFB114" s="356"/>
      <c r="JFC114" s="356"/>
      <c r="JFD114" s="356"/>
      <c r="JFE114" s="356"/>
      <c r="JFF114" s="356"/>
      <c r="JFG114" s="356"/>
      <c r="JFH114" s="356"/>
      <c r="JFI114" s="356"/>
      <c r="JFJ114" s="356"/>
      <c r="JFK114" s="356"/>
      <c r="JFL114" s="356"/>
      <c r="JFM114" s="356"/>
      <c r="JFN114" s="356"/>
      <c r="JFO114" s="356"/>
      <c r="JFP114" s="356"/>
      <c r="JFQ114" s="356"/>
      <c r="JFR114" s="356"/>
      <c r="JFS114" s="356"/>
      <c r="JFT114" s="356"/>
      <c r="JFU114" s="356"/>
      <c r="JFV114" s="356"/>
      <c r="JFW114" s="356"/>
      <c r="JFX114" s="356"/>
      <c r="JFY114" s="356"/>
      <c r="JFZ114" s="356"/>
      <c r="JGA114" s="356"/>
      <c r="JGB114" s="356"/>
      <c r="JGC114" s="356"/>
      <c r="JGD114" s="356"/>
      <c r="JGE114" s="356"/>
      <c r="JGF114" s="356"/>
      <c r="JGG114" s="356"/>
      <c r="JGH114" s="356"/>
      <c r="JGI114" s="356"/>
      <c r="JGJ114" s="356"/>
      <c r="JGK114" s="356"/>
      <c r="JGL114" s="356"/>
      <c r="JGM114" s="356"/>
      <c r="JGN114" s="356"/>
      <c r="JGO114" s="356"/>
      <c r="JGP114" s="356"/>
      <c r="JGQ114" s="356"/>
      <c r="JGR114" s="356"/>
      <c r="JGS114" s="356"/>
      <c r="JGT114" s="356"/>
      <c r="JGU114" s="356"/>
      <c r="JGV114" s="356"/>
      <c r="JGW114" s="356"/>
      <c r="JGX114" s="356"/>
      <c r="JGY114" s="356"/>
      <c r="JGZ114" s="356"/>
      <c r="JHA114" s="356"/>
      <c r="JHB114" s="356"/>
      <c r="JHC114" s="356"/>
      <c r="JHD114" s="356"/>
      <c r="JHE114" s="356"/>
      <c r="JHF114" s="356"/>
      <c r="JHG114" s="356"/>
      <c r="JHH114" s="356"/>
      <c r="JHI114" s="356"/>
      <c r="JHJ114" s="356"/>
      <c r="JHK114" s="356"/>
      <c r="JHL114" s="356"/>
      <c r="JHM114" s="356"/>
      <c r="JHN114" s="356"/>
      <c r="JHO114" s="356"/>
      <c r="JHP114" s="356"/>
      <c r="JHQ114" s="356"/>
      <c r="JHR114" s="356"/>
      <c r="JHS114" s="356"/>
      <c r="JHT114" s="356"/>
      <c r="JHU114" s="356"/>
      <c r="JHV114" s="356"/>
      <c r="JHW114" s="356"/>
      <c r="JHX114" s="356"/>
      <c r="JHY114" s="356"/>
      <c r="JHZ114" s="356"/>
      <c r="JIA114" s="356"/>
      <c r="JIB114" s="356"/>
      <c r="JIC114" s="356"/>
      <c r="JID114" s="356"/>
      <c r="JIE114" s="356"/>
      <c r="JIF114" s="356"/>
      <c r="JIG114" s="356"/>
      <c r="JIH114" s="356"/>
      <c r="JII114" s="356"/>
      <c r="JIJ114" s="356"/>
      <c r="JIK114" s="356"/>
      <c r="JIL114" s="356"/>
      <c r="JIM114" s="356"/>
      <c r="JIN114" s="356"/>
      <c r="JIO114" s="356"/>
      <c r="JIP114" s="356"/>
      <c r="JIQ114" s="356"/>
      <c r="JIR114" s="356"/>
      <c r="JIS114" s="356"/>
      <c r="JIT114" s="356"/>
      <c r="JIU114" s="356"/>
      <c r="JIV114" s="356"/>
      <c r="JIW114" s="356"/>
      <c r="JIX114" s="356"/>
      <c r="JIY114" s="356"/>
      <c r="JIZ114" s="356"/>
      <c r="JJA114" s="356"/>
      <c r="JJB114" s="356"/>
      <c r="JJC114" s="356"/>
      <c r="JJD114" s="356"/>
      <c r="JJE114" s="356"/>
      <c r="JJF114" s="356"/>
      <c r="JJG114" s="356"/>
      <c r="JJH114" s="356"/>
      <c r="JJI114" s="356"/>
      <c r="JJJ114" s="356"/>
      <c r="JJK114" s="356"/>
      <c r="JJL114" s="356"/>
      <c r="JJM114" s="356"/>
      <c r="JJN114" s="356"/>
      <c r="JJO114" s="356"/>
      <c r="JJP114" s="356"/>
      <c r="JJQ114" s="356"/>
      <c r="JJR114" s="356"/>
      <c r="JJS114" s="356"/>
      <c r="JJT114" s="356"/>
      <c r="JJU114" s="356"/>
      <c r="JJV114" s="356"/>
      <c r="JJW114" s="356"/>
      <c r="JJX114" s="356"/>
      <c r="JJY114" s="356"/>
      <c r="JJZ114" s="356"/>
      <c r="JKA114" s="356"/>
      <c r="JKB114" s="356"/>
      <c r="JKC114" s="356"/>
      <c r="JKD114" s="356"/>
      <c r="JKE114" s="356"/>
      <c r="JKF114" s="356"/>
      <c r="JKG114" s="356"/>
      <c r="JKH114" s="356"/>
      <c r="JKI114" s="356"/>
      <c r="JKJ114" s="356"/>
      <c r="JKK114" s="356"/>
      <c r="JKL114" s="356"/>
      <c r="JKM114" s="356"/>
      <c r="JKN114" s="356"/>
      <c r="JKO114" s="356"/>
      <c r="JKP114" s="356"/>
      <c r="JKQ114" s="356"/>
      <c r="JKR114" s="356"/>
      <c r="JKS114" s="356"/>
      <c r="JKT114" s="356"/>
      <c r="JKU114" s="356"/>
      <c r="JKV114" s="356"/>
      <c r="JKW114" s="356"/>
      <c r="JKX114" s="356"/>
      <c r="JKY114" s="356"/>
      <c r="JKZ114" s="356"/>
      <c r="JLA114" s="356"/>
      <c r="JLB114" s="356"/>
      <c r="JLC114" s="356"/>
      <c r="JLD114" s="356"/>
      <c r="JLE114" s="356"/>
      <c r="JLF114" s="356"/>
      <c r="JLG114" s="356"/>
      <c r="JLH114" s="356"/>
      <c r="JLI114" s="356"/>
      <c r="JLJ114" s="356"/>
      <c r="JLK114" s="356"/>
      <c r="JLL114" s="356"/>
      <c r="JLM114" s="356"/>
      <c r="JLN114" s="356"/>
      <c r="JLO114" s="356"/>
      <c r="JLP114" s="356"/>
      <c r="JLQ114" s="356"/>
      <c r="JLR114" s="356"/>
      <c r="JLS114" s="356"/>
      <c r="JLT114" s="356"/>
      <c r="JLU114" s="356"/>
      <c r="JLV114" s="356"/>
      <c r="JLW114" s="356"/>
      <c r="JLX114" s="356"/>
      <c r="JLY114" s="356"/>
      <c r="JLZ114" s="356"/>
      <c r="JMA114" s="356"/>
      <c r="JMB114" s="356"/>
      <c r="JMC114" s="356"/>
      <c r="JMD114" s="356"/>
      <c r="JME114" s="356"/>
      <c r="JMF114" s="356"/>
      <c r="JMG114" s="356"/>
      <c r="JMH114" s="356"/>
      <c r="JMI114" s="356"/>
      <c r="JMJ114" s="356"/>
      <c r="JMK114" s="356"/>
      <c r="JML114" s="356"/>
      <c r="JMM114" s="356"/>
      <c r="JMN114" s="356"/>
      <c r="JMO114" s="356"/>
      <c r="JMP114" s="356"/>
      <c r="JMQ114" s="356"/>
      <c r="JMR114" s="356"/>
      <c r="JMS114" s="356"/>
      <c r="JMT114" s="356"/>
      <c r="JMU114" s="356"/>
      <c r="JMV114" s="356"/>
      <c r="JMW114" s="356"/>
      <c r="JMX114" s="356"/>
      <c r="JMY114" s="356"/>
      <c r="JMZ114" s="356"/>
      <c r="JNA114" s="356"/>
      <c r="JNB114" s="356"/>
      <c r="JNC114" s="356"/>
      <c r="JND114" s="356"/>
      <c r="JNE114" s="356"/>
      <c r="JNF114" s="356"/>
      <c r="JNG114" s="356"/>
      <c r="JNH114" s="356"/>
      <c r="JNI114" s="356"/>
      <c r="JNJ114" s="356"/>
      <c r="JNK114" s="356"/>
      <c r="JNL114" s="356"/>
      <c r="JNM114" s="356"/>
      <c r="JNN114" s="356"/>
      <c r="JNO114" s="356"/>
      <c r="JNP114" s="356"/>
      <c r="JNQ114" s="356"/>
      <c r="JNR114" s="356"/>
      <c r="JNS114" s="356"/>
      <c r="JNT114" s="356"/>
      <c r="JNU114" s="356"/>
      <c r="JNV114" s="356"/>
      <c r="JNW114" s="356"/>
      <c r="JNX114" s="356"/>
      <c r="JNY114" s="356"/>
      <c r="JNZ114" s="356"/>
      <c r="JOA114" s="356"/>
      <c r="JOB114" s="356"/>
      <c r="JOC114" s="356"/>
      <c r="JOD114" s="356"/>
      <c r="JOE114" s="356"/>
      <c r="JOF114" s="356"/>
      <c r="JOG114" s="356"/>
      <c r="JOH114" s="356"/>
      <c r="JOI114" s="356"/>
      <c r="JOJ114" s="356"/>
      <c r="JOK114" s="356"/>
      <c r="JOL114" s="356"/>
      <c r="JOM114" s="356"/>
      <c r="JON114" s="356"/>
      <c r="JOO114" s="356"/>
      <c r="JOP114" s="356"/>
      <c r="JOQ114" s="356"/>
      <c r="JOR114" s="356"/>
      <c r="JOS114" s="356"/>
      <c r="JOT114" s="356"/>
      <c r="JOU114" s="356"/>
      <c r="JOV114" s="356"/>
      <c r="JOW114" s="356"/>
      <c r="JOX114" s="356"/>
      <c r="JOY114" s="356"/>
      <c r="JOZ114" s="356"/>
      <c r="JPA114" s="356"/>
      <c r="JPB114" s="356"/>
      <c r="JPC114" s="356"/>
      <c r="JPD114" s="356"/>
      <c r="JPE114" s="356"/>
      <c r="JPF114" s="356"/>
      <c r="JPG114" s="356"/>
      <c r="JPH114" s="356"/>
      <c r="JPI114" s="356"/>
      <c r="JPJ114" s="356"/>
      <c r="JPK114" s="356"/>
      <c r="JPL114" s="356"/>
      <c r="JPM114" s="356"/>
      <c r="JPN114" s="356"/>
      <c r="JPO114" s="356"/>
      <c r="JPP114" s="356"/>
      <c r="JPQ114" s="356"/>
      <c r="JPR114" s="356"/>
      <c r="JPS114" s="356"/>
      <c r="JPT114" s="356"/>
      <c r="JPU114" s="356"/>
      <c r="JPV114" s="356"/>
      <c r="JPW114" s="356"/>
      <c r="JPX114" s="356"/>
      <c r="JPY114" s="356"/>
      <c r="JPZ114" s="356"/>
      <c r="JQA114" s="356"/>
      <c r="JQB114" s="356"/>
      <c r="JQC114" s="356"/>
      <c r="JQD114" s="356"/>
      <c r="JQE114" s="356"/>
      <c r="JQF114" s="356"/>
      <c r="JQG114" s="356"/>
      <c r="JQH114" s="356"/>
      <c r="JQI114" s="356"/>
      <c r="JQJ114" s="356"/>
      <c r="JQK114" s="356"/>
      <c r="JQL114" s="356"/>
      <c r="JQM114" s="356"/>
      <c r="JQN114" s="356"/>
      <c r="JQO114" s="356"/>
      <c r="JQP114" s="356"/>
      <c r="JQQ114" s="356"/>
      <c r="JQR114" s="356"/>
      <c r="JQS114" s="356"/>
      <c r="JQT114" s="356"/>
      <c r="JQU114" s="356"/>
      <c r="JQV114" s="356"/>
      <c r="JQW114" s="356"/>
      <c r="JQX114" s="356"/>
      <c r="JQY114" s="356"/>
      <c r="JQZ114" s="356"/>
      <c r="JRA114" s="356"/>
      <c r="JRB114" s="356"/>
      <c r="JRC114" s="356"/>
      <c r="JRD114" s="356"/>
      <c r="JRE114" s="356"/>
      <c r="JRF114" s="356"/>
      <c r="JRG114" s="356"/>
      <c r="JRH114" s="356"/>
      <c r="JRI114" s="356"/>
      <c r="JRJ114" s="356"/>
      <c r="JRK114" s="356"/>
      <c r="JRL114" s="356"/>
      <c r="JRM114" s="356"/>
      <c r="JRN114" s="356"/>
      <c r="JRO114" s="356"/>
      <c r="JRP114" s="356"/>
      <c r="JRQ114" s="356"/>
      <c r="JRR114" s="356"/>
      <c r="JRS114" s="356"/>
      <c r="JRT114" s="356"/>
      <c r="JRU114" s="356"/>
      <c r="JRV114" s="356"/>
      <c r="JRW114" s="356"/>
      <c r="JRX114" s="356"/>
      <c r="JRY114" s="356"/>
      <c r="JRZ114" s="356"/>
      <c r="JSA114" s="356"/>
      <c r="JSB114" s="356"/>
      <c r="JSC114" s="356"/>
      <c r="JSD114" s="356"/>
      <c r="JSE114" s="356"/>
      <c r="JSF114" s="356"/>
      <c r="JSG114" s="356"/>
      <c r="JSH114" s="356"/>
      <c r="JSI114" s="356"/>
      <c r="JSJ114" s="356"/>
      <c r="JSK114" s="356"/>
      <c r="JSL114" s="356"/>
      <c r="JSM114" s="356"/>
      <c r="JSN114" s="356"/>
      <c r="JSO114" s="356"/>
      <c r="JSP114" s="356"/>
      <c r="JSQ114" s="356"/>
      <c r="JSR114" s="356"/>
      <c r="JSS114" s="356"/>
      <c r="JST114" s="356"/>
      <c r="JSU114" s="356"/>
      <c r="JSV114" s="356"/>
      <c r="JSW114" s="356"/>
      <c r="JSX114" s="356"/>
      <c r="JSY114" s="356"/>
      <c r="JSZ114" s="356"/>
      <c r="JTA114" s="356"/>
      <c r="JTB114" s="356"/>
      <c r="JTC114" s="356"/>
      <c r="JTD114" s="356"/>
      <c r="JTE114" s="356"/>
      <c r="JTF114" s="356"/>
      <c r="JTG114" s="356"/>
      <c r="JTH114" s="356"/>
      <c r="JTI114" s="356"/>
      <c r="JTJ114" s="356"/>
      <c r="JTK114" s="356"/>
      <c r="JTL114" s="356"/>
      <c r="JTM114" s="356"/>
      <c r="JTN114" s="356"/>
      <c r="JTO114" s="356"/>
      <c r="JTP114" s="356"/>
      <c r="JTQ114" s="356"/>
      <c r="JTR114" s="356"/>
      <c r="JTS114" s="356"/>
      <c r="JTT114" s="356"/>
      <c r="JTU114" s="356"/>
      <c r="JTV114" s="356"/>
      <c r="JTW114" s="356"/>
      <c r="JTX114" s="356"/>
      <c r="JTY114" s="356"/>
      <c r="JTZ114" s="356"/>
      <c r="JUA114" s="356"/>
      <c r="JUB114" s="356"/>
      <c r="JUC114" s="356"/>
      <c r="JUD114" s="356"/>
      <c r="JUE114" s="356"/>
      <c r="JUF114" s="356"/>
      <c r="JUG114" s="356"/>
      <c r="JUH114" s="356"/>
      <c r="JUI114" s="356"/>
      <c r="JUJ114" s="356"/>
      <c r="JUK114" s="356"/>
      <c r="JUL114" s="356"/>
      <c r="JUM114" s="356"/>
      <c r="JUN114" s="356"/>
      <c r="JUO114" s="356"/>
      <c r="JUP114" s="356"/>
      <c r="JUQ114" s="356"/>
      <c r="JUR114" s="356"/>
      <c r="JUS114" s="356"/>
      <c r="JUT114" s="356"/>
      <c r="JUU114" s="356"/>
      <c r="JUV114" s="356"/>
      <c r="JUW114" s="356"/>
      <c r="JUX114" s="356"/>
      <c r="JUY114" s="356"/>
      <c r="JUZ114" s="356"/>
      <c r="JVA114" s="356"/>
      <c r="JVB114" s="356"/>
      <c r="JVC114" s="356"/>
      <c r="JVD114" s="356"/>
      <c r="JVE114" s="356"/>
      <c r="JVF114" s="356"/>
      <c r="JVG114" s="356"/>
      <c r="JVH114" s="356"/>
      <c r="JVI114" s="356"/>
      <c r="JVJ114" s="356"/>
      <c r="JVK114" s="356"/>
      <c r="JVL114" s="356"/>
      <c r="JVM114" s="356"/>
      <c r="JVN114" s="356"/>
      <c r="JVO114" s="356"/>
      <c r="JVP114" s="356"/>
      <c r="JVQ114" s="356"/>
      <c r="JVR114" s="356"/>
      <c r="JVS114" s="356"/>
      <c r="JVT114" s="356"/>
      <c r="JVU114" s="356"/>
      <c r="JVV114" s="356"/>
      <c r="JVW114" s="356"/>
      <c r="JVX114" s="356"/>
      <c r="JVY114" s="356"/>
      <c r="JVZ114" s="356"/>
      <c r="JWA114" s="356"/>
      <c r="JWB114" s="356"/>
      <c r="JWC114" s="356"/>
      <c r="JWD114" s="356"/>
      <c r="JWE114" s="356"/>
      <c r="JWF114" s="356"/>
      <c r="JWG114" s="356"/>
      <c r="JWH114" s="356"/>
      <c r="JWI114" s="356"/>
      <c r="JWJ114" s="356"/>
      <c r="JWK114" s="356"/>
      <c r="JWL114" s="356"/>
      <c r="JWM114" s="356"/>
      <c r="JWN114" s="356"/>
      <c r="JWO114" s="356"/>
      <c r="JWP114" s="356"/>
      <c r="JWQ114" s="356"/>
      <c r="JWR114" s="356"/>
      <c r="JWS114" s="356"/>
      <c r="JWT114" s="356"/>
      <c r="JWU114" s="356"/>
      <c r="JWV114" s="356"/>
      <c r="JWW114" s="356"/>
      <c r="JWX114" s="356"/>
      <c r="JWY114" s="356"/>
      <c r="JWZ114" s="356"/>
      <c r="JXA114" s="356"/>
      <c r="JXB114" s="356"/>
      <c r="JXC114" s="356"/>
      <c r="JXD114" s="356"/>
      <c r="JXE114" s="356"/>
      <c r="JXF114" s="356"/>
      <c r="JXG114" s="356"/>
      <c r="JXH114" s="356"/>
      <c r="JXI114" s="356"/>
      <c r="JXJ114" s="356"/>
      <c r="JXK114" s="356"/>
      <c r="JXL114" s="356"/>
      <c r="JXM114" s="356"/>
      <c r="JXN114" s="356"/>
      <c r="JXO114" s="356"/>
      <c r="JXP114" s="356"/>
      <c r="JXQ114" s="356"/>
      <c r="JXR114" s="356"/>
      <c r="JXS114" s="356"/>
      <c r="JXT114" s="356"/>
      <c r="JXU114" s="356"/>
      <c r="JXV114" s="356"/>
      <c r="JXW114" s="356"/>
      <c r="JXX114" s="356"/>
      <c r="JXY114" s="356"/>
      <c r="JXZ114" s="356"/>
      <c r="JYA114" s="356"/>
      <c r="JYB114" s="356"/>
      <c r="JYC114" s="356"/>
      <c r="JYD114" s="356"/>
      <c r="JYE114" s="356"/>
      <c r="JYF114" s="356"/>
      <c r="JYG114" s="356"/>
      <c r="JYH114" s="356"/>
      <c r="JYI114" s="356"/>
      <c r="JYJ114" s="356"/>
      <c r="JYK114" s="356"/>
      <c r="JYL114" s="356"/>
      <c r="JYM114" s="356"/>
      <c r="JYN114" s="356"/>
      <c r="JYO114" s="356"/>
      <c r="JYP114" s="356"/>
      <c r="JYQ114" s="356"/>
      <c r="JYR114" s="356"/>
      <c r="JYS114" s="356"/>
      <c r="JYT114" s="356"/>
      <c r="JYU114" s="356"/>
      <c r="JYV114" s="356"/>
      <c r="JYW114" s="356"/>
      <c r="JYX114" s="356"/>
      <c r="JYY114" s="356"/>
      <c r="JYZ114" s="356"/>
      <c r="JZA114" s="356"/>
      <c r="JZB114" s="356"/>
      <c r="JZC114" s="356"/>
      <c r="JZD114" s="356"/>
      <c r="JZE114" s="356"/>
      <c r="JZF114" s="356"/>
      <c r="JZG114" s="356"/>
      <c r="JZH114" s="356"/>
      <c r="JZI114" s="356"/>
      <c r="JZJ114" s="356"/>
      <c r="JZK114" s="356"/>
      <c r="JZL114" s="356"/>
      <c r="JZM114" s="356"/>
      <c r="JZN114" s="356"/>
      <c r="JZO114" s="356"/>
      <c r="JZP114" s="356"/>
      <c r="JZQ114" s="356"/>
      <c r="JZR114" s="356"/>
      <c r="JZS114" s="356"/>
      <c r="JZT114" s="356"/>
      <c r="JZU114" s="356"/>
      <c r="JZV114" s="356"/>
      <c r="JZW114" s="356"/>
      <c r="JZX114" s="356"/>
      <c r="JZY114" s="356"/>
      <c r="JZZ114" s="356"/>
      <c r="KAA114" s="356"/>
      <c r="KAB114" s="356"/>
      <c r="KAC114" s="356"/>
      <c r="KAD114" s="356"/>
      <c r="KAE114" s="356"/>
      <c r="KAF114" s="356"/>
      <c r="KAG114" s="356"/>
      <c r="KAH114" s="356"/>
      <c r="KAI114" s="356"/>
      <c r="KAJ114" s="356"/>
      <c r="KAK114" s="356"/>
      <c r="KAL114" s="356"/>
      <c r="KAM114" s="356"/>
      <c r="KAN114" s="356"/>
      <c r="KAO114" s="356"/>
      <c r="KAP114" s="356"/>
      <c r="KAQ114" s="356"/>
      <c r="KAR114" s="356"/>
      <c r="KAS114" s="356"/>
      <c r="KAT114" s="356"/>
      <c r="KAU114" s="356"/>
      <c r="KAV114" s="356"/>
      <c r="KAW114" s="356"/>
      <c r="KAX114" s="356"/>
      <c r="KAY114" s="356"/>
      <c r="KAZ114" s="356"/>
      <c r="KBA114" s="356"/>
      <c r="KBB114" s="356"/>
      <c r="KBC114" s="356"/>
      <c r="KBD114" s="356"/>
      <c r="KBE114" s="356"/>
      <c r="KBF114" s="356"/>
      <c r="KBG114" s="356"/>
      <c r="KBH114" s="356"/>
      <c r="KBI114" s="356"/>
      <c r="KBJ114" s="356"/>
      <c r="KBK114" s="356"/>
      <c r="KBL114" s="356"/>
      <c r="KBM114" s="356"/>
      <c r="KBN114" s="356"/>
      <c r="KBO114" s="356"/>
      <c r="KBP114" s="356"/>
      <c r="KBQ114" s="356"/>
      <c r="KBR114" s="356"/>
      <c r="KBS114" s="356"/>
      <c r="KBT114" s="356"/>
      <c r="KBU114" s="356"/>
      <c r="KBV114" s="356"/>
      <c r="KBW114" s="356"/>
      <c r="KBX114" s="356"/>
      <c r="KBY114" s="356"/>
      <c r="KBZ114" s="356"/>
      <c r="KCA114" s="356"/>
      <c r="KCB114" s="356"/>
      <c r="KCC114" s="356"/>
      <c r="KCD114" s="356"/>
      <c r="KCE114" s="356"/>
      <c r="KCF114" s="356"/>
      <c r="KCG114" s="356"/>
      <c r="KCH114" s="356"/>
      <c r="KCI114" s="356"/>
      <c r="KCJ114" s="356"/>
      <c r="KCK114" s="356"/>
      <c r="KCL114" s="356"/>
      <c r="KCM114" s="356"/>
      <c r="KCN114" s="356"/>
      <c r="KCO114" s="356"/>
      <c r="KCP114" s="356"/>
      <c r="KCQ114" s="356"/>
      <c r="KCR114" s="356"/>
      <c r="KCS114" s="356"/>
      <c r="KCT114" s="356"/>
      <c r="KCU114" s="356"/>
      <c r="KCV114" s="356"/>
      <c r="KCW114" s="356"/>
      <c r="KCX114" s="356"/>
      <c r="KCY114" s="356"/>
      <c r="KCZ114" s="356"/>
      <c r="KDA114" s="356"/>
      <c r="KDB114" s="356"/>
      <c r="KDC114" s="356"/>
      <c r="KDD114" s="356"/>
      <c r="KDE114" s="356"/>
      <c r="KDF114" s="356"/>
      <c r="KDG114" s="356"/>
      <c r="KDH114" s="356"/>
      <c r="KDI114" s="356"/>
      <c r="KDJ114" s="356"/>
      <c r="KDK114" s="356"/>
      <c r="KDL114" s="356"/>
      <c r="KDM114" s="356"/>
      <c r="KDN114" s="356"/>
      <c r="KDO114" s="356"/>
      <c r="KDP114" s="356"/>
      <c r="KDQ114" s="356"/>
      <c r="KDR114" s="356"/>
      <c r="KDS114" s="356"/>
      <c r="KDT114" s="356"/>
      <c r="KDU114" s="356"/>
      <c r="KDV114" s="356"/>
      <c r="KDW114" s="356"/>
      <c r="KDX114" s="356"/>
      <c r="KDY114" s="356"/>
      <c r="KDZ114" s="356"/>
      <c r="KEA114" s="356"/>
      <c r="KEB114" s="356"/>
      <c r="KEC114" s="356"/>
      <c r="KED114" s="356"/>
      <c r="KEE114" s="356"/>
      <c r="KEF114" s="356"/>
      <c r="KEG114" s="356"/>
      <c r="KEH114" s="356"/>
      <c r="KEI114" s="356"/>
      <c r="KEJ114" s="356"/>
      <c r="KEK114" s="356"/>
      <c r="KEL114" s="356"/>
      <c r="KEM114" s="356"/>
      <c r="KEN114" s="356"/>
      <c r="KEO114" s="356"/>
      <c r="KEP114" s="356"/>
      <c r="KEQ114" s="356"/>
      <c r="KER114" s="356"/>
      <c r="KES114" s="356"/>
      <c r="KET114" s="356"/>
      <c r="KEU114" s="356"/>
      <c r="KEV114" s="356"/>
      <c r="KEW114" s="356"/>
      <c r="KEX114" s="356"/>
      <c r="KEY114" s="356"/>
      <c r="KEZ114" s="356"/>
      <c r="KFA114" s="356"/>
      <c r="KFB114" s="356"/>
      <c r="KFC114" s="356"/>
      <c r="KFD114" s="356"/>
      <c r="KFE114" s="356"/>
      <c r="KFF114" s="356"/>
      <c r="KFG114" s="356"/>
      <c r="KFH114" s="356"/>
      <c r="KFI114" s="356"/>
      <c r="KFJ114" s="356"/>
      <c r="KFK114" s="356"/>
      <c r="KFL114" s="356"/>
      <c r="KFM114" s="356"/>
      <c r="KFN114" s="356"/>
      <c r="KFO114" s="356"/>
      <c r="KFP114" s="356"/>
      <c r="KFQ114" s="356"/>
      <c r="KFR114" s="356"/>
      <c r="KFS114" s="356"/>
      <c r="KFT114" s="356"/>
      <c r="KFU114" s="356"/>
      <c r="KFV114" s="356"/>
      <c r="KFW114" s="356"/>
      <c r="KFX114" s="356"/>
      <c r="KFY114" s="356"/>
      <c r="KFZ114" s="356"/>
      <c r="KGA114" s="356"/>
      <c r="KGB114" s="356"/>
      <c r="KGC114" s="356"/>
      <c r="KGD114" s="356"/>
      <c r="KGE114" s="356"/>
      <c r="KGF114" s="356"/>
      <c r="KGG114" s="356"/>
      <c r="KGH114" s="356"/>
      <c r="KGI114" s="356"/>
      <c r="KGJ114" s="356"/>
      <c r="KGK114" s="356"/>
      <c r="KGL114" s="356"/>
      <c r="KGM114" s="356"/>
      <c r="KGN114" s="356"/>
      <c r="KGO114" s="356"/>
      <c r="KGP114" s="356"/>
      <c r="KGQ114" s="356"/>
      <c r="KGR114" s="356"/>
      <c r="KGS114" s="356"/>
      <c r="KGT114" s="356"/>
      <c r="KGU114" s="356"/>
      <c r="KGV114" s="356"/>
      <c r="KGW114" s="356"/>
      <c r="KGX114" s="356"/>
      <c r="KGY114" s="356"/>
      <c r="KGZ114" s="356"/>
      <c r="KHA114" s="356"/>
      <c r="KHB114" s="356"/>
      <c r="KHC114" s="356"/>
      <c r="KHD114" s="356"/>
      <c r="KHE114" s="356"/>
      <c r="KHF114" s="356"/>
      <c r="KHG114" s="356"/>
      <c r="KHH114" s="356"/>
      <c r="KHI114" s="356"/>
      <c r="KHJ114" s="356"/>
      <c r="KHK114" s="356"/>
      <c r="KHL114" s="356"/>
      <c r="KHM114" s="356"/>
      <c r="KHN114" s="356"/>
      <c r="KHO114" s="356"/>
      <c r="KHP114" s="356"/>
      <c r="KHQ114" s="356"/>
      <c r="KHR114" s="356"/>
      <c r="KHS114" s="356"/>
      <c r="KHT114" s="356"/>
      <c r="KHU114" s="356"/>
      <c r="KHV114" s="356"/>
      <c r="KHW114" s="356"/>
      <c r="KHX114" s="356"/>
      <c r="KHY114" s="356"/>
      <c r="KHZ114" s="356"/>
      <c r="KIA114" s="356"/>
      <c r="KIB114" s="356"/>
      <c r="KIC114" s="356"/>
      <c r="KID114" s="356"/>
      <c r="KIE114" s="356"/>
      <c r="KIF114" s="356"/>
      <c r="KIG114" s="356"/>
      <c r="KIH114" s="356"/>
      <c r="KII114" s="356"/>
      <c r="KIJ114" s="356"/>
      <c r="KIK114" s="356"/>
      <c r="KIL114" s="356"/>
      <c r="KIM114" s="356"/>
      <c r="KIN114" s="356"/>
      <c r="KIO114" s="356"/>
      <c r="KIP114" s="356"/>
      <c r="KIQ114" s="356"/>
      <c r="KIR114" s="356"/>
      <c r="KIS114" s="356"/>
      <c r="KIT114" s="356"/>
      <c r="KIU114" s="356"/>
      <c r="KIV114" s="356"/>
      <c r="KIW114" s="356"/>
      <c r="KIX114" s="356"/>
      <c r="KIY114" s="356"/>
      <c r="KIZ114" s="356"/>
      <c r="KJA114" s="356"/>
      <c r="KJB114" s="356"/>
      <c r="KJC114" s="356"/>
      <c r="KJD114" s="356"/>
      <c r="KJE114" s="356"/>
      <c r="KJF114" s="356"/>
      <c r="KJG114" s="356"/>
      <c r="KJH114" s="356"/>
      <c r="KJI114" s="356"/>
      <c r="KJJ114" s="356"/>
      <c r="KJK114" s="356"/>
      <c r="KJL114" s="356"/>
      <c r="KJM114" s="356"/>
      <c r="KJN114" s="356"/>
      <c r="KJO114" s="356"/>
      <c r="KJP114" s="356"/>
      <c r="KJQ114" s="356"/>
      <c r="KJR114" s="356"/>
      <c r="KJS114" s="356"/>
      <c r="KJT114" s="356"/>
      <c r="KJU114" s="356"/>
      <c r="KJV114" s="356"/>
      <c r="KJW114" s="356"/>
      <c r="KJX114" s="356"/>
      <c r="KJY114" s="356"/>
      <c r="KJZ114" s="356"/>
      <c r="KKA114" s="356"/>
      <c r="KKB114" s="356"/>
      <c r="KKC114" s="356"/>
      <c r="KKD114" s="356"/>
      <c r="KKE114" s="356"/>
      <c r="KKF114" s="356"/>
      <c r="KKG114" s="356"/>
      <c r="KKH114" s="356"/>
      <c r="KKI114" s="356"/>
      <c r="KKJ114" s="356"/>
      <c r="KKK114" s="356"/>
      <c r="KKL114" s="356"/>
      <c r="KKM114" s="356"/>
      <c r="KKN114" s="356"/>
      <c r="KKO114" s="356"/>
      <c r="KKP114" s="356"/>
      <c r="KKQ114" s="356"/>
      <c r="KKR114" s="356"/>
      <c r="KKS114" s="356"/>
      <c r="KKT114" s="356"/>
      <c r="KKU114" s="356"/>
      <c r="KKV114" s="356"/>
      <c r="KKW114" s="356"/>
      <c r="KKX114" s="356"/>
      <c r="KKY114" s="356"/>
      <c r="KKZ114" s="356"/>
      <c r="KLA114" s="356"/>
      <c r="KLB114" s="356"/>
      <c r="KLC114" s="356"/>
      <c r="KLD114" s="356"/>
      <c r="KLE114" s="356"/>
      <c r="KLF114" s="356"/>
      <c r="KLG114" s="356"/>
      <c r="KLH114" s="356"/>
      <c r="KLI114" s="356"/>
      <c r="KLJ114" s="356"/>
      <c r="KLK114" s="356"/>
      <c r="KLL114" s="356"/>
      <c r="KLM114" s="356"/>
      <c r="KLN114" s="356"/>
      <c r="KLO114" s="356"/>
      <c r="KLP114" s="356"/>
      <c r="KLQ114" s="356"/>
      <c r="KLR114" s="356"/>
      <c r="KLS114" s="356"/>
      <c r="KLT114" s="356"/>
      <c r="KLU114" s="356"/>
      <c r="KLV114" s="356"/>
      <c r="KLW114" s="356"/>
      <c r="KLX114" s="356"/>
      <c r="KLY114" s="356"/>
      <c r="KLZ114" s="356"/>
      <c r="KMA114" s="356"/>
      <c r="KMB114" s="356"/>
      <c r="KMC114" s="356"/>
      <c r="KMD114" s="356"/>
      <c r="KME114" s="356"/>
      <c r="KMF114" s="356"/>
      <c r="KMG114" s="356"/>
      <c r="KMH114" s="356"/>
      <c r="KMI114" s="356"/>
      <c r="KMJ114" s="356"/>
      <c r="KMK114" s="356"/>
      <c r="KML114" s="356"/>
      <c r="KMM114" s="356"/>
      <c r="KMN114" s="356"/>
      <c r="KMO114" s="356"/>
      <c r="KMP114" s="356"/>
      <c r="KMQ114" s="356"/>
      <c r="KMR114" s="356"/>
      <c r="KMS114" s="356"/>
      <c r="KMT114" s="356"/>
      <c r="KMU114" s="356"/>
      <c r="KMV114" s="356"/>
      <c r="KMW114" s="356"/>
      <c r="KMX114" s="356"/>
      <c r="KMY114" s="356"/>
      <c r="KMZ114" s="356"/>
      <c r="KNA114" s="356"/>
      <c r="KNB114" s="356"/>
      <c r="KNC114" s="356"/>
      <c r="KND114" s="356"/>
      <c r="KNE114" s="356"/>
      <c r="KNF114" s="356"/>
      <c r="KNG114" s="356"/>
      <c r="KNH114" s="356"/>
      <c r="KNI114" s="356"/>
      <c r="KNJ114" s="356"/>
      <c r="KNK114" s="356"/>
      <c r="KNL114" s="356"/>
      <c r="KNM114" s="356"/>
      <c r="KNN114" s="356"/>
      <c r="KNO114" s="356"/>
      <c r="KNP114" s="356"/>
      <c r="KNQ114" s="356"/>
      <c r="KNR114" s="356"/>
      <c r="KNS114" s="356"/>
      <c r="KNT114" s="356"/>
      <c r="KNU114" s="356"/>
      <c r="KNV114" s="356"/>
      <c r="KNW114" s="356"/>
      <c r="KNX114" s="356"/>
      <c r="KNY114" s="356"/>
      <c r="KNZ114" s="356"/>
      <c r="KOA114" s="356"/>
      <c r="KOB114" s="356"/>
      <c r="KOC114" s="356"/>
      <c r="KOD114" s="356"/>
      <c r="KOE114" s="356"/>
      <c r="KOF114" s="356"/>
      <c r="KOG114" s="356"/>
      <c r="KOH114" s="356"/>
      <c r="KOI114" s="356"/>
      <c r="KOJ114" s="356"/>
      <c r="KOK114" s="356"/>
      <c r="KOL114" s="356"/>
      <c r="KOM114" s="356"/>
      <c r="KON114" s="356"/>
      <c r="KOO114" s="356"/>
      <c r="KOP114" s="356"/>
      <c r="KOQ114" s="356"/>
      <c r="KOR114" s="356"/>
      <c r="KOS114" s="356"/>
      <c r="KOT114" s="356"/>
      <c r="KOU114" s="356"/>
      <c r="KOV114" s="356"/>
      <c r="KOW114" s="356"/>
      <c r="KOX114" s="356"/>
      <c r="KOY114" s="356"/>
      <c r="KOZ114" s="356"/>
      <c r="KPA114" s="356"/>
      <c r="KPB114" s="356"/>
      <c r="KPC114" s="356"/>
      <c r="KPD114" s="356"/>
      <c r="KPE114" s="356"/>
      <c r="KPF114" s="356"/>
      <c r="KPG114" s="356"/>
      <c r="KPH114" s="356"/>
      <c r="KPI114" s="356"/>
      <c r="KPJ114" s="356"/>
      <c r="KPK114" s="356"/>
      <c r="KPL114" s="356"/>
      <c r="KPM114" s="356"/>
      <c r="KPN114" s="356"/>
      <c r="KPO114" s="356"/>
      <c r="KPP114" s="356"/>
      <c r="KPQ114" s="356"/>
      <c r="KPR114" s="356"/>
      <c r="KPS114" s="356"/>
      <c r="KPT114" s="356"/>
      <c r="KPU114" s="356"/>
      <c r="KPV114" s="356"/>
      <c r="KPW114" s="356"/>
      <c r="KPX114" s="356"/>
      <c r="KPY114" s="356"/>
      <c r="KPZ114" s="356"/>
      <c r="KQA114" s="356"/>
      <c r="KQB114" s="356"/>
      <c r="KQC114" s="356"/>
      <c r="KQD114" s="356"/>
      <c r="KQE114" s="356"/>
      <c r="KQF114" s="356"/>
      <c r="KQG114" s="356"/>
      <c r="KQH114" s="356"/>
      <c r="KQI114" s="356"/>
      <c r="KQJ114" s="356"/>
      <c r="KQK114" s="356"/>
      <c r="KQL114" s="356"/>
      <c r="KQM114" s="356"/>
      <c r="KQN114" s="356"/>
      <c r="KQO114" s="356"/>
      <c r="KQP114" s="356"/>
      <c r="KQQ114" s="356"/>
      <c r="KQR114" s="356"/>
      <c r="KQS114" s="356"/>
      <c r="KQT114" s="356"/>
      <c r="KQU114" s="356"/>
      <c r="KQV114" s="356"/>
      <c r="KQW114" s="356"/>
      <c r="KQX114" s="356"/>
      <c r="KQY114" s="356"/>
      <c r="KQZ114" s="356"/>
      <c r="KRA114" s="356"/>
      <c r="KRB114" s="356"/>
      <c r="KRC114" s="356"/>
      <c r="KRD114" s="356"/>
      <c r="KRE114" s="356"/>
      <c r="KRF114" s="356"/>
      <c r="KRG114" s="356"/>
      <c r="KRH114" s="356"/>
      <c r="KRI114" s="356"/>
      <c r="KRJ114" s="356"/>
      <c r="KRK114" s="356"/>
      <c r="KRL114" s="356"/>
      <c r="KRM114" s="356"/>
      <c r="KRN114" s="356"/>
      <c r="KRO114" s="356"/>
      <c r="KRP114" s="356"/>
      <c r="KRQ114" s="356"/>
      <c r="KRR114" s="356"/>
      <c r="KRS114" s="356"/>
      <c r="KRT114" s="356"/>
      <c r="KRU114" s="356"/>
      <c r="KRV114" s="356"/>
      <c r="KRW114" s="356"/>
      <c r="KRX114" s="356"/>
      <c r="KRY114" s="356"/>
      <c r="KRZ114" s="356"/>
      <c r="KSA114" s="356"/>
      <c r="KSB114" s="356"/>
      <c r="KSC114" s="356"/>
      <c r="KSD114" s="356"/>
      <c r="KSE114" s="356"/>
      <c r="KSF114" s="356"/>
      <c r="KSG114" s="356"/>
      <c r="KSH114" s="356"/>
      <c r="KSI114" s="356"/>
      <c r="KSJ114" s="356"/>
      <c r="KSK114" s="356"/>
      <c r="KSL114" s="356"/>
      <c r="KSM114" s="356"/>
      <c r="KSN114" s="356"/>
      <c r="KSO114" s="356"/>
      <c r="KSP114" s="356"/>
      <c r="KSQ114" s="356"/>
      <c r="KSR114" s="356"/>
      <c r="KSS114" s="356"/>
      <c r="KST114" s="356"/>
      <c r="KSU114" s="356"/>
      <c r="KSV114" s="356"/>
      <c r="KSW114" s="356"/>
      <c r="KSX114" s="356"/>
      <c r="KSY114" s="356"/>
      <c r="KSZ114" s="356"/>
      <c r="KTA114" s="356"/>
      <c r="KTB114" s="356"/>
      <c r="KTC114" s="356"/>
      <c r="KTD114" s="356"/>
      <c r="KTE114" s="356"/>
      <c r="KTF114" s="356"/>
      <c r="KTG114" s="356"/>
      <c r="KTH114" s="356"/>
      <c r="KTI114" s="356"/>
      <c r="KTJ114" s="356"/>
      <c r="KTK114" s="356"/>
      <c r="KTL114" s="356"/>
      <c r="KTM114" s="356"/>
      <c r="KTN114" s="356"/>
      <c r="KTO114" s="356"/>
      <c r="KTP114" s="356"/>
      <c r="KTQ114" s="356"/>
      <c r="KTR114" s="356"/>
      <c r="KTS114" s="356"/>
      <c r="KTT114" s="356"/>
      <c r="KTU114" s="356"/>
      <c r="KTV114" s="356"/>
      <c r="KTW114" s="356"/>
      <c r="KTX114" s="356"/>
      <c r="KTY114" s="356"/>
      <c r="KTZ114" s="356"/>
      <c r="KUA114" s="356"/>
      <c r="KUB114" s="356"/>
      <c r="KUC114" s="356"/>
      <c r="KUD114" s="356"/>
      <c r="KUE114" s="356"/>
      <c r="KUF114" s="356"/>
      <c r="KUG114" s="356"/>
      <c r="KUH114" s="356"/>
      <c r="KUI114" s="356"/>
      <c r="KUJ114" s="356"/>
      <c r="KUK114" s="356"/>
      <c r="KUL114" s="356"/>
      <c r="KUM114" s="356"/>
      <c r="KUN114" s="356"/>
      <c r="KUO114" s="356"/>
      <c r="KUP114" s="356"/>
      <c r="KUQ114" s="356"/>
      <c r="KUR114" s="356"/>
      <c r="KUS114" s="356"/>
      <c r="KUT114" s="356"/>
      <c r="KUU114" s="356"/>
      <c r="KUV114" s="356"/>
      <c r="KUW114" s="356"/>
      <c r="KUX114" s="356"/>
      <c r="KUY114" s="356"/>
      <c r="KUZ114" s="356"/>
      <c r="KVA114" s="356"/>
      <c r="KVB114" s="356"/>
      <c r="KVC114" s="356"/>
      <c r="KVD114" s="356"/>
      <c r="KVE114" s="356"/>
      <c r="KVF114" s="356"/>
      <c r="KVG114" s="356"/>
      <c r="KVH114" s="356"/>
      <c r="KVI114" s="356"/>
      <c r="KVJ114" s="356"/>
      <c r="KVK114" s="356"/>
      <c r="KVL114" s="356"/>
      <c r="KVM114" s="356"/>
      <c r="KVN114" s="356"/>
      <c r="KVO114" s="356"/>
      <c r="KVP114" s="356"/>
      <c r="KVQ114" s="356"/>
      <c r="KVR114" s="356"/>
      <c r="KVS114" s="356"/>
      <c r="KVT114" s="356"/>
      <c r="KVU114" s="356"/>
      <c r="KVV114" s="356"/>
      <c r="KVW114" s="356"/>
      <c r="KVX114" s="356"/>
      <c r="KVY114" s="356"/>
      <c r="KVZ114" s="356"/>
      <c r="KWA114" s="356"/>
      <c r="KWB114" s="356"/>
      <c r="KWC114" s="356"/>
      <c r="KWD114" s="356"/>
      <c r="KWE114" s="356"/>
      <c r="KWF114" s="356"/>
      <c r="KWG114" s="356"/>
      <c r="KWH114" s="356"/>
      <c r="KWI114" s="356"/>
      <c r="KWJ114" s="356"/>
      <c r="KWK114" s="356"/>
      <c r="KWL114" s="356"/>
      <c r="KWM114" s="356"/>
      <c r="KWN114" s="356"/>
      <c r="KWO114" s="356"/>
      <c r="KWP114" s="356"/>
      <c r="KWQ114" s="356"/>
      <c r="KWR114" s="356"/>
      <c r="KWS114" s="356"/>
      <c r="KWT114" s="356"/>
      <c r="KWU114" s="356"/>
      <c r="KWV114" s="356"/>
      <c r="KWW114" s="356"/>
      <c r="KWX114" s="356"/>
      <c r="KWY114" s="356"/>
      <c r="KWZ114" s="356"/>
      <c r="KXA114" s="356"/>
      <c r="KXB114" s="356"/>
      <c r="KXC114" s="356"/>
      <c r="KXD114" s="356"/>
      <c r="KXE114" s="356"/>
      <c r="KXF114" s="356"/>
      <c r="KXG114" s="356"/>
      <c r="KXH114" s="356"/>
      <c r="KXI114" s="356"/>
      <c r="KXJ114" s="356"/>
      <c r="KXK114" s="356"/>
      <c r="KXL114" s="356"/>
      <c r="KXM114" s="356"/>
      <c r="KXN114" s="356"/>
      <c r="KXO114" s="356"/>
      <c r="KXP114" s="356"/>
      <c r="KXQ114" s="356"/>
      <c r="KXR114" s="356"/>
      <c r="KXS114" s="356"/>
      <c r="KXT114" s="356"/>
      <c r="KXU114" s="356"/>
      <c r="KXV114" s="356"/>
      <c r="KXW114" s="356"/>
      <c r="KXX114" s="356"/>
      <c r="KXY114" s="356"/>
      <c r="KXZ114" s="356"/>
      <c r="KYA114" s="356"/>
      <c r="KYB114" s="356"/>
      <c r="KYC114" s="356"/>
      <c r="KYD114" s="356"/>
      <c r="KYE114" s="356"/>
      <c r="KYF114" s="356"/>
      <c r="KYG114" s="356"/>
      <c r="KYH114" s="356"/>
      <c r="KYI114" s="356"/>
      <c r="KYJ114" s="356"/>
      <c r="KYK114" s="356"/>
      <c r="KYL114" s="356"/>
      <c r="KYM114" s="356"/>
      <c r="KYN114" s="356"/>
      <c r="KYO114" s="356"/>
      <c r="KYP114" s="356"/>
      <c r="KYQ114" s="356"/>
      <c r="KYR114" s="356"/>
      <c r="KYS114" s="356"/>
      <c r="KYT114" s="356"/>
      <c r="KYU114" s="356"/>
      <c r="KYV114" s="356"/>
      <c r="KYW114" s="356"/>
      <c r="KYX114" s="356"/>
      <c r="KYY114" s="356"/>
      <c r="KYZ114" s="356"/>
      <c r="KZA114" s="356"/>
      <c r="KZB114" s="356"/>
      <c r="KZC114" s="356"/>
      <c r="KZD114" s="356"/>
      <c r="KZE114" s="356"/>
      <c r="KZF114" s="356"/>
      <c r="KZG114" s="356"/>
      <c r="KZH114" s="356"/>
      <c r="KZI114" s="356"/>
      <c r="KZJ114" s="356"/>
      <c r="KZK114" s="356"/>
      <c r="KZL114" s="356"/>
      <c r="KZM114" s="356"/>
      <c r="KZN114" s="356"/>
      <c r="KZO114" s="356"/>
      <c r="KZP114" s="356"/>
      <c r="KZQ114" s="356"/>
      <c r="KZR114" s="356"/>
      <c r="KZS114" s="356"/>
      <c r="KZT114" s="356"/>
      <c r="KZU114" s="356"/>
      <c r="KZV114" s="356"/>
      <c r="KZW114" s="356"/>
      <c r="KZX114" s="356"/>
      <c r="KZY114" s="356"/>
      <c r="KZZ114" s="356"/>
      <c r="LAA114" s="356"/>
      <c r="LAB114" s="356"/>
      <c r="LAC114" s="356"/>
      <c r="LAD114" s="356"/>
      <c r="LAE114" s="356"/>
      <c r="LAF114" s="356"/>
      <c r="LAG114" s="356"/>
      <c r="LAH114" s="356"/>
      <c r="LAI114" s="356"/>
      <c r="LAJ114" s="356"/>
      <c r="LAK114" s="356"/>
      <c r="LAL114" s="356"/>
      <c r="LAM114" s="356"/>
      <c r="LAN114" s="356"/>
      <c r="LAO114" s="356"/>
      <c r="LAP114" s="356"/>
      <c r="LAQ114" s="356"/>
      <c r="LAR114" s="356"/>
      <c r="LAS114" s="356"/>
      <c r="LAT114" s="356"/>
      <c r="LAU114" s="356"/>
      <c r="LAV114" s="356"/>
      <c r="LAW114" s="356"/>
      <c r="LAX114" s="356"/>
      <c r="LAY114" s="356"/>
      <c r="LAZ114" s="356"/>
      <c r="LBA114" s="356"/>
      <c r="LBB114" s="356"/>
      <c r="LBC114" s="356"/>
      <c r="LBD114" s="356"/>
      <c r="LBE114" s="356"/>
      <c r="LBF114" s="356"/>
      <c r="LBG114" s="356"/>
      <c r="LBH114" s="356"/>
      <c r="LBI114" s="356"/>
      <c r="LBJ114" s="356"/>
      <c r="LBK114" s="356"/>
      <c r="LBL114" s="356"/>
      <c r="LBM114" s="356"/>
      <c r="LBN114" s="356"/>
      <c r="LBO114" s="356"/>
      <c r="LBP114" s="356"/>
      <c r="LBQ114" s="356"/>
      <c r="LBR114" s="356"/>
      <c r="LBS114" s="356"/>
      <c r="LBT114" s="356"/>
      <c r="LBU114" s="356"/>
      <c r="LBV114" s="356"/>
      <c r="LBW114" s="356"/>
      <c r="LBX114" s="356"/>
      <c r="LBY114" s="356"/>
      <c r="LBZ114" s="356"/>
      <c r="LCA114" s="356"/>
      <c r="LCB114" s="356"/>
      <c r="LCC114" s="356"/>
      <c r="LCD114" s="356"/>
      <c r="LCE114" s="356"/>
      <c r="LCF114" s="356"/>
      <c r="LCG114" s="356"/>
      <c r="LCH114" s="356"/>
      <c r="LCI114" s="356"/>
      <c r="LCJ114" s="356"/>
      <c r="LCK114" s="356"/>
      <c r="LCL114" s="356"/>
      <c r="LCM114" s="356"/>
      <c r="LCN114" s="356"/>
      <c r="LCO114" s="356"/>
      <c r="LCP114" s="356"/>
      <c r="LCQ114" s="356"/>
      <c r="LCR114" s="356"/>
      <c r="LCS114" s="356"/>
      <c r="LCT114" s="356"/>
      <c r="LCU114" s="356"/>
      <c r="LCV114" s="356"/>
      <c r="LCW114" s="356"/>
      <c r="LCX114" s="356"/>
      <c r="LCY114" s="356"/>
      <c r="LCZ114" s="356"/>
      <c r="LDA114" s="356"/>
      <c r="LDB114" s="356"/>
      <c r="LDC114" s="356"/>
      <c r="LDD114" s="356"/>
      <c r="LDE114" s="356"/>
      <c r="LDF114" s="356"/>
      <c r="LDG114" s="356"/>
      <c r="LDH114" s="356"/>
      <c r="LDI114" s="356"/>
      <c r="LDJ114" s="356"/>
      <c r="LDK114" s="356"/>
      <c r="LDL114" s="356"/>
      <c r="LDM114" s="356"/>
      <c r="LDN114" s="356"/>
      <c r="LDO114" s="356"/>
      <c r="LDP114" s="356"/>
      <c r="LDQ114" s="356"/>
      <c r="LDR114" s="356"/>
      <c r="LDS114" s="356"/>
      <c r="LDT114" s="356"/>
      <c r="LDU114" s="356"/>
      <c r="LDV114" s="356"/>
      <c r="LDW114" s="356"/>
      <c r="LDX114" s="356"/>
      <c r="LDY114" s="356"/>
      <c r="LDZ114" s="356"/>
      <c r="LEA114" s="356"/>
      <c r="LEB114" s="356"/>
      <c r="LEC114" s="356"/>
      <c r="LED114" s="356"/>
      <c r="LEE114" s="356"/>
      <c r="LEF114" s="356"/>
      <c r="LEG114" s="356"/>
      <c r="LEH114" s="356"/>
      <c r="LEI114" s="356"/>
      <c r="LEJ114" s="356"/>
      <c r="LEK114" s="356"/>
      <c r="LEL114" s="356"/>
      <c r="LEM114" s="356"/>
      <c r="LEN114" s="356"/>
      <c r="LEO114" s="356"/>
      <c r="LEP114" s="356"/>
      <c r="LEQ114" s="356"/>
      <c r="LER114" s="356"/>
      <c r="LES114" s="356"/>
      <c r="LET114" s="356"/>
      <c r="LEU114" s="356"/>
      <c r="LEV114" s="356"/>
      <c r="LEW114" s="356"/>
      <c r="LEX114" s="356"/>
      <c r="LEY114" s="356"/>
      <c r="LEZ114" s="356"/>
      <c r="LFA114" s="356"/>
      <c r="LFB114" s="356"/>
      <c r="LFC114" s="356"/>
      <c r="LFD114" s="356"/>
      <c r="LFE114" s="356"/>
      <c r="LFF114" s="356"/>
      <c r="LFG114" s="356"/>
      <c r="LFH114" s="356"/>
      <c r="LFI114" s="356"/>
      <c r="LFJ114" s="356"/>
      <c r="LFK114" s="356"/>
      <c r="LFL114" s="356"/>
      <c r="LFM114" s="356"/>
      <c r="LFN114" s="356"/>
      <c r="LFO114" s="356"/>
      <c r="LFP114" s="356"/>
      <c r="LFQ114" s="356"/>
      <c r="LFR114" s="356"/>
      <c r="LFS114" s="356"/>
      <c r="LFT114" s="356"/>
      <c r="LFU114" s="356"/>
      <c r="LFV114" s="356"/>
      <c r="LFW114" s="356"/>
      <c r="LFX114" s="356"/>
      <c r="LFY114" s="356"/>
      <c r="LFZ114" s="356"/>
      <c r="LGA114" s="356"/>
      <c r="LGB114" s="356"/>
      <c r="LGC114" s="356"/>
      <c r="LGD114" s="356"/>
      <c r="LGE114" s="356"/>
      <c r="LGF114" s="356"/>
      <c r="LGG114" s="356"/>
      <c r="LGH114" s="356"/>
      <c r="LGI114" s="356"/>
      <c r="LGJ114" s="356"/>
      <c r="LGK114" s="356"/>
      <c r="LGL114" s="356"/>
      <c r="LGM114" s="356"/>
      <c r="LGN114" s="356"/>
      <c r="LGO114" s="356"/>
      <c r="LGP114" s="356"/>
      <c r="LGQ114" s="356"/>
      <c r="LGR114" s="356"/>
      <c r="LGS114" s="356"/>
      <c r="LGT114" s="356"/>
      <c r="LGU114" s="356"/>
      <c r="LGV114" s="356"/>
      <c r="LGW114" s="356"/>
      <c r="LGX114" s="356"/>
      <c r="LGY114" s="356"/>
      <c r="LGZ114" s="356"/>
      <c r="LHA114" s="356"/>
      <c r="LHB114" s="356"/>
      <c r="LHC114" s="356"/>
      <c r="LHD114" s="356"/>
      <c r="LHE114" s="356"/>
      <c r="LHF114" s="356"/>
      <c r="LHG114" s="356"/>
      <c r="LHH114" s="356"/>
      <c r="LHI114" s="356"/>
      <c r="LHJ114" s="356"/>
      <c r="LHK114" s="356"/>
      <c r="LHL114" s="356"/>
      <c r="LHM114" s="356"/>
      <c r="LHN114" s="356"/>
      <c r="LHO114" s="356"/>
      <c r="LHP114" s="356"/>
      <c r="LHQ114" s="356"/>
      <c r="LHR114" s="356"/>
      <c r="LHS114" s="356"/>
      <c r="LHT114" s="356"/>
      <c r="LHU114" s="356"/>
      <c r="LHV114" s="356"/>
      <c r="LHW114" s="356"/>
      <c r="LHX114" s="356"/>
      <c r="LHY114" s="356"/>
      <c r="LHZ114" s="356"/>
      <c r="LIA114" s="356"/>
      <c r="LIB114" s="356"/>
      <c r="LIC114" s="356"/>
      <c r="LID114" s="356"/>
      <c r="LIE114" s="356"/>
      <c r="LIF114" s="356"/>
      <c r="LIG114" s="356"/>
      <c r="LIH114" s="356"/>
      <c r="LII114" s="356"/>
      <c r="LIJ114" s="356"/>
      <c r="LIK114" s="356"/>
      <c r="LIL114" s="356"/>
      <c r="LIM114" s="356"/>
      <c r="LIN114" s="356"/>
      <c r="LIO114" s="356"/>
      <c r="LIP114" s="356"/>
      <c r="LIQ114" s="356"/>
      <c r="LIR114" s="356"/>
      <c r="LIS114" s="356"/>
      <c r="LIT114" s="356"/>
      <c r="LIU114" s="356"/>
      <c r="LIV114" s="356"/>
      <c r="LIW114" s="356"/>
      <c r="LIX114" s="356"/>
      <c r="LIY114" s="356"/>
      <c r="LIZ114" s="356"/>
      <c r="LJA114" s="356"/>
      <c r="LJB114" s="356"/>
      <c r="LJC114" s="356"/>
      <c r="LJD114" s="356"/>
      <c r="LJE114" s="356"/>
      <c r="LJF114" s="356"/>
      <c r="LJG114" s="356"/>
      <c r="LJH114" s="356"/>
      <c r="LJI114" s="356"/>
      <c r="LJJ114" s="356"/>
      <c r="LJK114" s="356"/>
      <c r="LJL114" s="356"/>
      <c r="LJM114" s="356"/>
      <c r="LJN114" s="356"/>
      <c r="LJO114" s="356"/>
      <c r="LJP114" s="356"/>
      <c r="LJQ114" s="356"/>
      <c r="LJR114" s="356"/>
      <c r="LJS114" s="356"/>
      <c r="LJT114" s="356"/>
      <c r="LJU114" s="356"/>
      <c r="LJV114" s="356"/>
      <c r="LJW114" s="356"/>
      <c r="LJX114" s="356"/>
      <c r="LJY114" s="356"/>
      <c r="LJZ114" s="356"/>
      <c r="LKA114" s="356"/>
      <c r="LKB114" s="356"/>
      <c r="LKC114" s="356"/>
      <c r="LKD114" s="356"/>
      <c r="LKE114" s="356"/>
      <c r="LKF114" s="356"/>
      <c r="LKG114" s="356"/>
      <c r="LKH114" s="356"/>
      <c r="LKI114" s="356"/>
      <c r="LKJ114" s="356"/>
      <c r="LKK114" s="356"/>
      <c r="LKL114" s="356"/>
      <c r="LKM114" s="356"/>
      <c r="LKN114" s="356"/>
      <c r="LKO114" s="356"/>
      <c r="LKP114" s="356"/>
      <c r="LKQ114" s="356"/>
      <c r="LKR114" s="356"/>
      <c r="LKS114" s="356"/>
      <c r="LKT114" s="356"/>
      <c r="LKU114" s="356"/>
      <c r="LKV114" s="356"/>
      <c r="LKW114" s="356"/>
      <c r="LKX114" s="356"/>
      <c r="LKY114" s="356"/>
      <c r="LKZ114" s="356"/>
      <c r="LLA114" s="356"/>
      <c r="LLB114" s="356"/>
      <c r="LLC114" s="356"/>
      <c r="LLD114" s="356"/>
      <c r="LLE114" s="356"/>
      <c r="LLF114" s="356"/>
      <c r="LLG114" s="356"/>
      <c r="LLH114" s="356"/>
      <c r="LLI114" s="356"/>
      <c r="LLJ114" s="356"/>
      <c r="LLK114" s="356"/>
      <c r="LLL114" s="356"/>
      <c r="LLM114" s="356"/>
      <c r="LLN114" s="356"/>
      <c r="LLO114" s="356"/>
      <c r="LLP114" s="356"/>
      <c r="LLQ114" s="356"/>
      <c r="LLR114" s="356"/>
      <c r="LLS114" s="356"/>
      <c r="LLT114" s="356"/>
      <c r="LLU114" s="356"/>
      <c r="LLV114" s="356"/>
      <c r="LLW114" s="356"/>
      <c r="LLX114" s="356"/>
      <c r="LLY114" s="356"/>
      <c r="LLZ114" s="356"/>
      <c r="LMA114" s="356"/>
      <c r="LMB114" s="356"/>
      <c r="LMC114" s="356"/>
      <c r="LMD114" s="356"/>
      <c r="LME114" s="356"/>
      <c r="LMF114" s="356"/>
      <c r="LMG114" s="356"/>
      <c r="LMH114" s="356"/>
      <c r="LMI114" s="356"/>
      <c r="LMJ114" s="356"/>
      <c r="LMK114" s="356"/>
      <c r="LML114" s="356"/>
      <c r="LMM114" s="356"/>
      <c r="LMN114" s="356"/>
      <c r="LMO114" s="356"/>
      <c r="LMP114" s="356"/>
      <c r="LMQ114" s="356"/>
      <c r="LMR114" s="356"/>
      <c r="LMS114" s="356"/>
      <c r="LMT114" s="356"/>
      <c r="LMU114" s="356"/>
      <c r="LMV114" s="356"/>
      <c r="LMW114" s="356"/>
      <c r="LMX114" s="356"/>
      <c r="LMY114" s="356"/>
      <c r="LMZ114" s="356"/>
      <c r="LNA114" s="356"/>
      <c r="LNB114" s="356"/>
      <c r="LNC114" s="356"/>
      <c r="LND114" s="356"/>
      <c r="LNE114" s="356"/>
      <c r="LNF114" s="356"/>
      <c r="LNG114" s="356"/>
      <c r="LNH114" s="356"/>
      <c r="LNI114" s="356"/>
      <c r="LNJ114" s="356"/>
      <c r="LNK114" s="356"/>
      <c r="LNL114" s="356"/>
      <c r="LNM114" s="356"/>
      <c r="LNN114" s="356"/>
      <c r="LNO114" s="356"/>
      <c r="LNP114" s="356"/>
      <c r="LNQ114" s="356"/>
      <c r="LNR114" s="356"/>
      <c r="LNS114" s="356"/>
      <c r="LNT114" s="356"/>
      <c r="LNU114" s="356"/>
      <c r="LNV114" s="356"/>
      <c r="LNW114" s="356"/>
      <c r="LNX114" s="356"/>
      <c r="LNY114" s="356"/>
      <c r="LNZ114" s="356"/>
      <c r="LOA114" s="356"/>
      <c r="LOB114" s="356"/>
      <c r="LOC114" s="356"/>
      <c r="LOD114" s="356"/>
      <c r="LOE114" s="356"/>
      <c r="LOF114" s="356"/>
      <c r="LOG114" s="356"/>
      <c r="LOH114" s="356"/>
      <c r="LOI114" s="356"/>
      <c r="LOJ114" s="356"/>
      <c r="LOK114" s="356"/>
      <c r="LOL114" s="356"/>
      <c r="LOM114" s="356"/>
      <c r="LON114" s="356"/>
      <c r="LOO114" s="356"/>
      <c r="LOP114" s="356"/>
      <c r="LOQ114" s="356"/>
      <c r="LOR114" s="356"/>
      <c r="LOS114" s="356"/>
      <c r="LOT114" s="356"/>
      <c r="LOU114" s="356"/>
      <c r="LOV114" s="356"/>
      <c r="LOW114" s="356"/>
      <c r="LOX114" s="356"/>
      <c r="LOY114" s="356"/>
      <c r="LOZ114" s="356"/>
      <c r="LPA114" s="356"/>
      <c r="LPB114" s="356"/>
      <c r="LPC114" s="356"/>
      <c r="LPD114" s="356"/>
      <c r="LPE114" s="356"/>
      <c r="LPF114" s="356"/>
      <c r="LPG114" s="356"/>
      <c r="LPH114" s="356"/>
      <c r="LPI114" s="356"/>
      <c r="LPJ114" s="356"/>
      <c r="LPK114" s="356"/>
      <c r="LPL114" s="356"/>
      <c r="LPM114" s="356"/>
      <c r="LPN114" s="356"/>
      <c r="LPO114" s="356"/>
      <c r="LPP114" s="356"/>
      <c r="LPQ114" s="356"/>
      <c r="LPR114" s="356"/>
      <c r="LPS114" s="356"/>
      <c r="LPT114" s="356"/>
      <c r="LPU114" s="356"/>
      <c r="LPV114" s="356"/>
      <c r="LPW114" s="356"/>
      <c r="LPX114" s="356"/>
      <c r="LPY114" s="356"/>
      <c r="LPZ114" s="356"/>
      <c r="LQA114" s="356"/>
      <c r="LQB114" s="356"/>
      <c r="LQC114" s="356"/>
      <c r="LQD114" s="356"/>
      <c r="LQE114" s="356"/>
      <c r="LQF114" s="356"/>
      <c r="LQG114" s="356"/>
      <c r="LQH114" s="356"/>
      <c r="LQI114" s="356"/>
      <c r="LQJ114" s="356"/>
      <c r="LQK114" s="356"/>
      <c r="LQL114" s="356"/>
      <c r="LQM114" s="356"/>
      <c r="LQN114" s="356"/>
      <c r="LQO114" s="356"/>
      <c r="LQP114" s="356"/>
      <c r="LQQ114" s="356"/>
      <c r="LQR114" s="356"/>
      <c r="LQS114" s="356"/>
      <c r="LQT114" s="356"/>
      <c r="LQU114" s="356"/>
      <c r="LQV114" s="356"/>
      <c r="LQW114" s="356"/>
      <c r="LQX114" s="356"/>
      <c r="LQY114" s="356"/>
      <c r="LQZ114" s="356"/>
      <c r="LRA114" s="356"/>
      <c r="LRB114" s="356"/>
      <c r="LRC114" s="356"/>
      <c r="LRD114" s="356"/>
      <c r="LRE114" s="356"/>
      <c r="LRF114" s="356"/>
      <c r="LRG114" s="356"/>
      <c r="LRH114" s="356"/>
      <c r="LRI114" s="356"/>
      <c r="LRJ114" s="356"/>
      <c r="LRK114" s="356"/>
      <c r="LRL114" s="356"/>
      <c r="LRM114" s="356"/>
      <c r="LRN114" s="356"/>
      <c r="LRO114" s="356"/>
      <c r="LRP114" s="356"/>
      <c r="LRQ114" s="356"/>
      <c r="LRR114" s="356"/>
      <c r="LRS114" s="356"/>
      <c r="LRT114" s="356"/>
      <c r="LRU114" s="356"/>
      <c r="LRV114" s="356"/>
      <c r="LRW114" s="356"/>
      <c r="LRX114" s="356"/>
      <c r="LRY114" s="356"/>
      <c r="LRZ114" s="356"/>
      <c r="LSA114" s="356"/>
      <c r="LSB114" s="356"/>
      <c r="LSC114" s="356"/>
      <c r="LSD114" s="356"/>
      <c r="LSE114" s="356"/>
      <c r="LSF114" s="356"/>
      <c r="LSG114" s="356"/>
      <c r="LSH114" s="356"/>
      <c r="LSI114" s="356"/>
      <c r="LSJ114" s="356"/>
      <c r="LSK114" s="356"/>
      <c r="LSL114" s="356"/>
      <c r="LSM114" s="356"/>
      <c r="LSN114" s="356"/>
      <c r="LSO114" s="356"/>
      <c r="LSP114" s="356"/>
      <c r="LSQ114" s="356"/>
      <c r="LSR114" s="356"/>
      <c r="LSS114" s="356"/>
      <c r="LST114" s="356"/>
      <c r="LSU114" s="356"/>
      <c r="LSV114" s="356"/>
      <c r="LSW114" s="356"/>
      <c r="LSX114" s="356"/>
      <c r="LSY114" s="356"/>
      <c r="LSZ114" s="356"/>
      <c r="LTA114" s="356"/>
      <c r="LTB114" s="356"/>
      <c r="LTC114" s="356"/>
      <c r="LTD114" s="356"/>
      <c r="LTE114" s="356"/>
      <c r="LTF114" s="356"/>
      <c r="LTG114" s="356"/>
      <c r="LTH114" s="356"/>
      <c r="LTI114" s="356"/>
      <c r="LTJ114" s="356"/>
      <c r="LTK114" s="356"/>
      <c r="LTL114" s="356"/>
      <c r="LTM114" s="356"/>
      <c r="LTN114" s="356"/>
      <c r="LTO114" s="356"/>
      <c r="LTP114" s="356"/>
      <c r="LTQ114" s="356"/>
      <c r="LTR114" s="356"/>
      <c r="LTS114" s="356"/>
      <c r="LTT114" s="356"/>
      <c r="LTU114" s="356"/>
      <c r="LTV114" s="356"/>
      <c r="LTW114" s="356"/>
      <c r="LTX114" s="356"/>
      <c r="LTY114" s="356"/>
      <c r="LTZ114" s="356"/>
      <c r="LUA114" s="356"/>
      <c r="LUB114" s="356"/>
      <c r="LUC114" s="356"/>
      <c r="LUD114" s="356"/>
      <c r="LUE114" s="356"/>
      <c r="LUF114" s="356"/>
      <c r="LUG114" s="356"/>
      <c r="LUH114" s="356"/>
      <c r="LUI114" s="356"/>
      <c r="LUJ114" s="356"/>
      <c r="LUK114" s="356"/>
      <c r="LUL114" s="356"/>
      <c r="LUM114" s="356"/>
      <c r="LUN114" s="356"/>
      <c r="LUO114" s="356"/>
      <c r="LUP114" s="356"/>
      <c r="LUQ114" s="356"/>
      <c r="LUR114" s="356"/>
      <c r="LUS114" s="356"/>
      <c r="LUT114" s="356"/>
      <c r="LUU114" s="356"/>
      <c r="LUV114" s="356"/>
      <c r="LUW114" s="356"/>
      <c r="LUX114" s="356"/>
      <c r="LUY114" s="356"/>
      <c r="LUZ114" s="356"/>
      <c r="LVA114" s="356"/>
      <c r="LVB114" s="356"/>
      <c r="LVC114" s="356"/>
      <c r="LVD114" s="356"/>
      <c r="LVE114" s="356"/>
      <c r="LVF114" s="356"/>
      <c r="LVG114" s="356"/>
      <c r="LVH114" s="356"/>
      <c r="LVI114" s="356"/>
      <c r="LVJ114" s="356"/>
      <c r="LVK114" s="356"/>
      <c r="LVL114" s="356"/>
      <c r="LVM114" s="356"/>
      <c r="LVN114" s="356"/>
      <c r="LVO114" s="356"/>
      <c r="LVP114" s="356"/>
      <c r="LVQ114" s="356"/>
      <c r="LVR114" s="356"/>
      <c r="LVS114" s="356"/>
      <c r="LVT114" s="356"/>
      <c r="LVU114" s="356"/>
      <c r="LVV114" s="356"/>
      <c r="LVW114" s="356"/>
      <c r="LVX114" s="356"/>
      <c r="LVY114" s="356"/>
      <c r="LVZ114" s="356"/>
      <c r="LWA114" s="356"/>
      <c r="LWB114" s="356"/>
      <c r="LWC114" s="356"/>
      <c r="LWD114" s="356"/>
      <c r="LWE114" s="356"/>
      <c r="LWF114" s="356"/>
      <c r="LWG114" s="356"/>
      <c r="LWH114" s="356"/>
      <c r="LWI114" s="356"/>
      <c r="LWJ114" s="356"/>
      <c r="LWK114" s="356"/>
      <c r="LWL114" s="356"/>
      <c r="LWM114" s="356"/>
      <c r="LWN114" s="356"/>
      <c r="LWO114" s="356"/>
      <c r="LWP114" s="356"/>
      <c r="LWQ114" s="356"/>
      <c r="LWR114" s="356"/>
      <c r="LWS114" s="356"/>
      <c r="LWT114" s="356"/>
      <c r="LWU114" s="356"/>
      <c r="LWV114" s="356"/>
      <c r="LWW114" s="356"/>
      <c r="LWX114" s="356"/>
      <c r="LWY114" s="356"/>
      <c r="LWZ114" s="356"/>
      <c r="LXA114" s="356"/>
      <c r="LXB114" s="356"/>
      <c r="LXC114" s="356"/>
      <c r="LXD114" s="356"/>
      <c r="LXE114" s="356"/>
      <c r="LXF114" s="356"/>
      <c r="LXG114" s="356"/>
      <c r="LXH114" s="356"/>
      <c r="LXI114" s="356"/>
      <c r="LXJ114" s="356"/>
      <c r="LXK114" s="356"/>
      <c r="LXL114" s="356"/>
      <c r="LXM114" s="356"/>
      <c r="LXN114" s="356"/>
      <c r="LXO114" s="356"/>
      <c r="LXP114" s="356"/>
      <c r="LXQ114" s="356"/>
      <c r="LXR114" s="356"/>
      <c r="LXS114" s="356"/>
      <c r="LXT114" s="356"/>
      <c r="LXU114" s="356"/>
      <c r="LXV114" s="356"/>
      <c r="LXW114" s="356"/>
      <c r="LXX114" s="356"/>
      <c r="LXY114" s="356"/>
      <c r="LXZ114" s="356"/>
      <c r="LYA114" s="356"/>
      <c r="LYB114" s="356"/>
      <c r="LYC114" s="356"/>
      <c r="LYD114" s="356"/>
      <c r="LYE114" s="356"/>
      <c r="LYF114" s="356"/>
      <c r="LYG114" s="356"/>
      <c r="LYH114" s="356"/>
      <c r="LYI114" s="356"/>
      <c r="LYJ114" s="356"/>
      <c r="LYK114" s="356"/>
      <c r="LYL114" s="356"/>
      <c r="LYM114" s="356"/>
      <c r="LYN114" s="356"/>
      <c r="LYO114" s="356"/>
      <c r="LYP114" s="356"/>
      <c r="LYQ114" s="356"/>
      <c r="LYR114" s="356"/>
      <c r="LYS114" s="356"/>
      <c r="LYT114" s="356"/>
      <c r="LYU114" s="356"/>
      <c r="LYV114" s="356"/>
      <c r="LYW114" s="356"/>
      <c r="LYX114" s="356"/>
      <c r="LYY114" s="356"/>
      <c r="LYZ114" s="356"/>
      <c r="LZA114" s="356"/>
      <c r="LZB114" s="356"/>
      <c r="LZC114" s="356"/>
      <c r="LZD114" s="356"/>
      <c r="LZE114" s="356"/>
      <c r="LZF114" s="356"/>
      <c r="LZG114" s="356"/>
      <c r="LZH114" s="356"/>
      <c r="LZI114" s="356"/>
      <c r="LZJ114" s="356"/>
      <c r="LZK114" s="356"/>
      <c r="LZL114" s="356"/>
      <c r="LZM114" s="356"/>
      <c r="LZN114" s="356"/>
      <c r="LZO114" s="356"/>
      <c r="LZP114" s="356"/>
      <c r="LZQ114" s="356"/>
      <c r="LZR114" s="356"/>
      <c r="LZS114" s="356"/>
      <c r="LZT114" s="356"/>
      <c r="LZU114" s="356"/>
      <c r="LZV114" s="356"/>
      <c r="LZW114" s="356"/>
      <c r="LZX114" s="356"/>
      <c r="LZY114" s="356"/>
      <c r="LZZ114" s="356"/>
      <c r="MAA114" s="356"/>
      <c r="MAB114" s="356"/>
      <c r="MAC114" s="356"/>
      <c r="MAD114" s="356"/>
      <c r="MAE114" s="356"/>
      <c r="MAF114" s="356"/>
      <c r="MAG114" s="356"/>
      <c r="MAH114" s="356"/>
      <c r="MAI114" s="356"/>
      <c r="MAJ114" s="356"/>
      <c r="MAK114" s="356"/>
      <c r="MAL114" s="356"/>
      <c r="MAM114" s="356"/>
      <c r="MAN114" s="356"/>
      <c r="MAO114" s="356"/>
      <c r="MAP114" s="356"/>
      <c r="MAQ114" s="356"/>
      <c r="MAR114" s="356"/>
      <c r="MAS114" s="356"/>
      <c r="MAT114" s="356"/>
      <c r="MAU114" s="356"/>
      <c r="MAV114" s="356"/>
      <c r="MAW114" s="356"/>
      <c r="MAX114" s="356"/>
      <c r="MAY114" s="356"/>
      <c r="MAZ114" s="356"/>
      <c r="MBA114" s="356"/>
      <c r="MBB114" s="356"/>
      <c r="MBC114" s="356"/>
      <c r="MBD114" s="356"/>
      <c r="MBE114" s="356"/>
      <c r="MBF114" s="356"/>
      <c r="MBG114" s="356"/>
      <c r="MBH114" s="356"/>
      <c r="MBI114" s="356"/>
      <c r="MBJ114" s="356"/>
      <c r="MBK114" s="356"/>
      <c r="MBL114" s="356"/>
      <c r="MBM114" s="356"/>
      <c r="MBN114" s="356"/>
      <c r="MBO114" s="356"/>
      <c r="MBP114" s="356"/>
      <c r="MBQ114" s="356"/>
      <c r="MBR114" s="356"/>
      <c r="MBS114" s="356"/>
      <c r="MBT114" s="356"/>
      <c r="MBU114" s="356"/>
      <c r="MBV114" s="356"/>
      <c r="MBW114" s="356"/>
      <c r="MBX114" s="356"/>
      <c r="MBY114" s="356"/>
      <c r="MBZ114" s="356"/>
      <c r="MCA114" s="356"/>
      <c r="MCB114" s="356"/>
      <c r="MCC114" s="356"/>
      <c r="MCD114" s="356"/>
      <c r="MCE114" s="356"/>
      <c r="MCF114" s="356"/>
      <c r="MCG114" s="356"/>
      <c r="MCH114" s="356"/>
      <c r="MCI114" s="356"/>
      <c r="MCJ114" s="356"/>
      <c r="MCK114" s="356"/>
      <c r="MCL114" s="356"/>
      <c r="MCM114" s="356"/>
      <c r="MCN114" s="356"/>
      <c r="MCO114" s="356"/>
      <c r="MCP114" s="356"/>
      <c r="MCQ114" s="356"/>
      <c r="MCR114" s="356"/>
      <c r="MCS114" s="356"/>
      <c r="MCT114" s="356"/>
      <c r="MCU114" s="356"/>
      <c r="MCV114" s="356"/>
      <c r="MCW114" s="356"/>
      <c r="MCX114" s="356"/>
      <c r="MCY114" s="356"/>
      <c r="MCZ114" s="356"/>
      <c r="MDA114" s="356"/>
      <c r="MDB114" s="356"/>
      <c r="MDC114" s="356"/>
      <c r="MDD114" s="356"/>
      <c r="MDE114" s="356"/>
      <c r="MDF114" s="356"/>
      <c r="MDG114" s="356"/>
      <c r="MDH114" s="356"/>
      <c r="MDI114" s="356"/>
      <c r="MDJ114" s="356"/>
      <c r="MDK114" s="356"/>
      <c r="MDL114" s="356"/>
      <c r="MDM114" s="356"/>
      <c r="MDN114" s="356"/>
      <c r="MDO114" s="356"/>
      <c r="MDP114" s="356"/>
      <c r="MDQ114" s="356"/>
      <c r="MDR114" s="356"/>
      <c r="MDS114" s="356"/>
      <c r="MDT114" s="356"/>
      <c r="MDU114" s="356"/>
      <c r="MDV114" s="356"/>
      <c r="MDW114" s="356"/>
      <c r="MDX114" s="356"/>
      <c r="MDY114" s="356"/>
      <c r="MDZ114" s="356"/>
      <c r="MEA114" s="356"/>
      <c r="MEB114" s="356"/>
      <c r="MEC114" s="356"/>
      <c r="MED114" s="356"/>
      <c r="MEE114" s="356"/>
      <c r="MEF114" s="356"/>
      <c r="MEG114" s="356"/>
      <c r="MEH114" s="356"/>
      <c r="MEI114" s="356"/>
      <c r="MEJ114" s="356"/>
      <c r="MEK114" s="356"/>
      <c r="MEL114" s="356"/>
      <c r="MEM114" s="356"/>
      <c r="MEN114" s="356"/>
      <c r="MEO114" s="356"/>
      <c r="MEP114" s="356"/>
      <c r="MEQ114" s="356"/>
      <c r="MER114" s="356"/>
      <c r="MES114" s="356"/>
      <c r="MET114" s="356"/>
      <c r="MEU114" s="356"/>
      <c r="MEV114" s="356"/>
      <c r="MEW114" s="356"/>
      <c r="MEX114" s="356"/>
      <c r="MEY114" s="356"/>
      <c r="MEZ114" s="356"/>
      <c r="MFA114" s="356"/>
      <c r="MFB114" s="356"/>
      <c r="MFC114" s="356"/>
      <c r="MFD114" s="356"/>
      <c r="MFE114" s="356"/>
      <c r="MFF114" s="356"/>
      <c r="MFG114" s="356"/>
      <c r="MFH114" s="356"/>
      <c r="MFI114" s="356"/>
      <c r="MFJ114" s="356"/>
      <c r="MFK114" s="356"/>
      <c r="MFL114" s="356"/>
      <c r="MFM114" s="356"/>
      <c r="MFN114" s="356"/>
      <c r="MFO114" s="356"/>
      <c r="MFP114" s="356"/>
      <c r="MFQ114" s="356"/>
      <c r="MFR114" s="356"/>
      <c r="MFS114" s="356"/>
      <c r="MFT114" s="356"/>
      <c r="MFU114" s="356"/>
      <c r="MFV114" s="356"/>
      <c r="MFW114" s="356"/>
      <c r="MFX114" s="356"/>
      <c r="MFY114" s="356"/>
      <c r="MFZ114" s="356"/>
      <c r="MGA114" s="356"/>
      <c r="MGB114" s="356"/>
      <c r="MGC114" s="356"/>
      <c r="MGD114" s="356"/>
      <c r="MGE114" s="356"/>
      <c r="MGF114" s="356"/>
      <c r="MGG114" s="356"/>
      <c r="MGH114" s="356"/>
      <c r="MGI114" s="356"/>
      <c r="MGJ114" s="356"/>
      <c r="MGK114" s="356"/>
      <c r="MGL114" s="356"/>
      <c r="MGM114" s="356"/>
      <c r="MGN114" s="356"/>
      <c r="MGO114" s="356"/>
      <c r="MGP114" s="356"/>
      <c r="MGQ114" s="356"/>
      <c r="MGR114" s="356"/>
      <c r="MGS114" s="356"/>
      <c r="MGT114" s="356"/>
      <c r="MGU114" s="356"/>
      <c r="MGV114" s="356"/>
      <c r="MGW114" s="356"/>
      <c r="MGX114" s="356"/>
      <c r="MGY114" s="356"/>
      <c r="MGZ114" s="356"/>
      <c r="MHA114" s="356"/>
      <c r="MHB114" s="356"/>
      <c r="MHC114" s="356"/>
      <c r="MHD114" s="356"/>
      <c r="MHE114" s="356"/>
      <c r="MHF114" s="356"/>
      <c r="MHG114" s="356"/>
      <c r="MHH114" s="356"/>
      <c r="MHI114" s="356"/>
      <c r="MHJ114" s="356"/>
      <c r="MHK114" s="356"/>
      <c r="MHL114" s="356"/>
      <c r="MHM114" s="356"/>
      <c r="MHN114" s="356"/>
      <c r="MHO114" s="356"/>
      <c r="MHP114" s="356"/>
      <c r="MHQ114" s="356"/>
      <c r="MHR114" s="356"/>
      <c r="MHS114" s="356"/>
      <c r="MHT114" s="356"/>
      <c r="MHU114" s="356"/>
      <c r="MHV114" s="356"/>
      <c r="MHW114" s="356"/>
      <c r="MHX114" s="356"/>
      <c r="MHY114" s="356"/>
      <c r="MHZ114" s="356"/>
      <c r="MIA114" s="356"/>
      <c r="MIB114" s="356"/>
      <c r="MIC114" s="356"/>
      <c r="MID114" s="356"/>
      <c r="MIE114" s="356"/>
      <c r="MIF114" s="356"/>
      <c r="MIG114" s="356"/>
      <c r="MIH114" s="356"/>
      <c r="MII114" s="356"/>
      <c r="MIJ114" s="356"/>
      <c r="MIK114" s="356"/>
      <c r="MIL114" s="356"/>
      <c r="MIM114" s="356"/>
      <c r="MIN114" s="356"/>
      <c r="MIO114" s="356"/>
      <c r="MIP114" s="356"/>
      <c r="MIQ114" s="356"/>
      <c r="MIR114" s="356"/>
      <c r="MIS114" s="356"/>
      <c r="MIT114" s="356"/>
      <c r="MIU114" s="356"/>
      <c r="MIV114" s="356"/>
      <c r="MIW114" s="356"/>
      <c r="MIX114" s="356"/>
      <c r="MIY114" s="356"/>
      <c r="MIZ114" s="356"/>
      <c r="MJA114" s="356"/>
      <c r="MJB114" s="356"/>
      <c r="MJC114" s="356"/>
      <c r="MJD114" s="356"/>
      <c r="MJE114" s="356"/>
      <c r="MJF114" s="356"/>
      <c r="MJG114" s="356"/>
      <c r="MJH114" s="356"/>
      <c r="MJI114" s="356"/>
      <c r="MJJ114" s="356"/>
      <c r="MJK114" s="356"/>
      <c r="MJL114" s="356"/>
      <c r="MJM114" s="356"/>
      <c r="MJN114" s="356"/>
      <c r="MJO114" s="356"/>
      <c r="MJP114" s="356"/>
      <c r="MJQ114" s="356"/>
      <c r="MJR114" s="356"/>
      <c r="MJS114" s="356"/>
      <c r="MJT114" s="356"/>
      <c r="MJU114" s="356"/>
      <c r="MJV114" s="356"/>
      <c r="MJW114" s="356"/>
      <c r="MJX114" s="356"/>
      <c r="MJY114" s="356"/>
      <c r="MJZ114" s="356"/>
      <c r="MKA114" s="356"/>
      <c r="MKB114" s="356"/>
      <c r="MKC114" s="356"/>
      <c r="MKD114" s="356"/>
      <c r="MKE114" s="356"/>
      <c r="MKF114" s="356"/>
      <c r="MKG114" s="356"/>
      <c r="MKH114" s="356"/>
      <c r="MKI114" s="356"/>
      <c r="MKJ114" s="356"/>
      <c r="MKK114" s="356"/>
      <c r="MKL114" s="356"/>
      <c r="MKM114" s="356"/>
      <c r="MKN114" s="356"/>
      <c r="MKO114" s="356"/>
      <c r="MKP114" s="356"/>
      <c r="MKQ114" s="356"/>
      <c r="MKR114" s="356"/>
      <c r="MKS114" s="356"/>
      <c r="MKT114" s="356"/>
      <c r="MKU114" s="356"/>
      <c r="MKV114" s="356"/>
      <c r="MKW114" s="356"/>
      <c r="MKX114" s="356"/>
      <c r="MKY114" s="356"/>
      <c r="MKZ114" s="356"/>
      <c r="MLA114" s="356"/>
      <c r="MLB114" s="356"/>
      <c r="MLC114" s="356"/>
      <c r="MLD114" s="356"/>
      <c r="MLE114" s="356"/>
      <c r="MLF114" s="356"/>
      <c r="MLG114" s="356"/>
      <c r="MLH114" s="356"/>
      <c r="MLI114" s="356"/>
      <c r="MLJ114" s="356"/>
      <c r="MLK114" s="356"/>
      <c r="MLL114" s="356"/>
      <c r="MLM114" s="356"/>
      <c r="MLN114" s="356"/>
      <c r="MLO114" s="356"/>
      <c r="MLP114" s="356"/>
      <c r="MLQ114" s="356"/>
      <c r="MLR114" s="356"/>
      <c r="MLS114" s="356"/>
      <c r="MLT114" s="356"/>
      <c r="MLU114" s="356"/>
      <c r="MLV114" s="356"/>
      <c r="MLW114" s="356"/>
      <c r="MLX114" s="356"/>
      <c r="MLY114" s="356"/>
      <c r="MLZ114" s="356"/>
      <c r="MMA114" s="356"/>
      <c r="MMB114" s="356"/>
      <c r="MMC114" s="356"/>
      <c r="MMD114" s="356"/>
      <c r="MME114" s="356"/>
      <c r="MMF114" s="356"/>
      <c r="MMG114" s="356"/>
      <c r="MMH114" s="356"/>
      <c r="MMI114" s="356"/>
      <c r="MMJ114" s="356"/>
      <c r="MMK114" s="356"/>
      <c r="MML114" s="356"/>
      <c r="MMM114" s="356"/>
      <c r="MMN114" s="356"/>
      <c r="MMO114" s="356"/>
      <c r="MMP114" s="356"/>
      <c r="MMQ114" s="356"/>
      <c r="MMR114" s="356"/>
      <c r="MMS114" s="356"/>
      <c r="MMT114" s="356"/>
      <c r="MMU114" s="356"/>
      <c r="MMV114" s="356"/>
      <c r="MMW114" s="356"/>
      <c r="MMX114" s="356"/>
      <c r="MMY114" s="356"/>
      <c r="MMZ114" s="356"/>
      <c r="MNA114" s="356"/>
      <c r="MNB114" s="356"/>
      <c r="MNC114" s="356"/>
      <c r="MND114" s="356"/>
      <c r="MNE114" s="356"/>
      <c r="MNF114" s="356"/>
      <c r="MNG114" s="356"/>
      <c r="MNH114" s="356"/>
      <c r="MNI114" s="356"/>
      <c r="MNJ114" s="356"/>
      <c r="MNK114" s="356"/>
      <c r="MNL114" s="356"/>
      <c r="MNM114" s="356"/>
      <c r="MNN114" s="356"/>
      <c r="MNO114" s="356"/>
      <c r="MNP114" s="356"/>
      <c r="MNQ114" s="356"/>
      <c r="MNR114" s="356"/>
      <c r="MNS114" s="356"/>
      <c r="MNT114" s="356"/>
      <c r="MNU114" s="356"/>
      <c r="MNV114" s="356"/>
      <c r="MNW114" s="356"/>
      <c r="MNX114" s="356"/>
      <c r="MNY114" s="356"/>
      <c r="MNZ114" s="356"/>
      <c r="MOA114" s="356"/>
      <c r="MOB114" s="356"/>
      <c r="MOC114" s="356"/>
      <c r="MOD114" s="356"/>
      <c r="MOE114" s="356"/>
      <c r="MOF114" s="356"/>
      <c r="MOG114" s="356"/>
      <c r="MOH114" s="356"/>
      <c r="MOI114" s="356"/>
      <c r="MOJ114" s="356"/>
      <c r="MOK114" s="356"/>
      <c r="MOL114" s="356"/>
      <c r="MOM114" s="356"/>
      <c r="MON114" s="356"/>
      <c r="MOO114" s="356"/>
      <c r="MOP114" s="356"/>
      <c r="MOQ114" s="356"/>
      <c r="MOR114" s="356"/>
      <c r="MOS114" s="356"/>
      <c r="MOT114" s="356"/>
      <c r="MOU114" s="356"/>
      <c r="MOV114" s="356"/>
      <c r="MOW114" s="356"/>
      <c r="MOX114" s="356"/>
      <c r="MOY114" s="356"/>
      <c r="MOZ114" s="356"/>
      <c r="MPA114" s="356"/>
      <c r="MPB114" s="356"/>
      <c r="MPC114" s="356"/>
      <c r="MPD114" s="356"/>
      <c r="MPE114" s="356"/>
      <c r="MPF114" s="356"/>
      <c r="MPG114" s="356"/>
      <c r="MPH114" s="356"/>
      <c r="MPI114" s="356"/>
      <c r="MPJ114" s="356"/>
      <c r="MPK114" s="356"/>
      <c r="MPL114" s="356"/>
      <c r="MPM114" s="356"/>
      <c r="MPN114" s="356"/>
      <c r="MPO114" s="356"/>
      <c r="MPP114" s="356"/>
      <c r="MPQ114" s="356"/>
      <c r="MPR114" s="356"/>
      <c r="MPS114" s="356"/>
      <c r="MPT114" s="356"/>
      <c r="MPU114" s="356"/>
      <c r="MPV114" s="356"/>
      <c r="MPW114" s="356"/>
      <c r="MPX114" s="356"/>
      <c r="MPY114" s="356"/>
      <c r="MPZ114" s="356"/>
      <c r="MQA114" s="356"/>
      <c r="MQB114" s="356"/>
      <c r="MQC114" s="356"/>
      <c r="MQD114" s="356"/>
      <c r="MQE114" s="356"/>
      <c r="MQF114" s="356"/>
      <c r="MQG114" s="356"/>
      <c r="MQH114" s="356"/>
      <c r="MQI114" s="356"/>
      <c r="MQJ114" s="356"/>
      <c r="MQK114" s="356"/>
      <c r="MQL114" s="356"/>
      <c r="MQM114" s="356"/>
      <c r="MQN114" s="356"/>
      <c r="MQO114" s="356"/>
      <c r="MQP114" s="356"/>
      <c r="MQQ114" s="356"/>
      <c r="MQR114" s="356"/>
      <c r="MQS114" s="356"/>
      <c r="MQT114" s="356"/>
      <c r="MQU114" s="356"/>
      <c r="MQV114" s="356"/>
      <c r="MQW114" s="356"/>
      <c r="MQX114" s="356"/>
      <c r="MQY114" s="356"/>
      <c r="MQZ114" s="356"/>
      <c r="MRA114" s="356"/>
      <c r="MRB114" s="356"/>
      <c r="MRC114" s="356"/>
      <c r="MRD114" s="356"/>
      <c r="MRE114" s="356"/>
      <c r="MRF114" s="356"/>
      <c r="MRG114" s="356"/>
      <c r="MRH114" s="356"/>
      <c r="MRI114" s="356"/>
      <c r="MRJ114" s="356"/>
      <c r="MRK114" s="356"/>
      <c r="MRL114" s="356"/>
      <c r="MRM114" s="356"/>
      <c r="MRN114" s="356"/>
      <c r="MRO114" s="356"/>
      <c r="MRP114" s="356"/>
      <c r="MRQ114" s="356"/>
      <c r="MRR114" s="356"/>
      <c r="MRS114" s="356"/>
      <c r="MRT114" s="356"/>
      <c r="MRU114" s="356"/>
      <c r="MRV114" s="356"/>
      <c r="MRW114" s="356"/>
      <c r="MRX114" s="356"/>
      <c r="MRY114" s="356"/>
      <c r="MRZ114" s="356"/>
      <c r="MSA114" s="356"/>
      <c r="MSB114" s="356"/>
      <c r="MSC114" s="356"/>
      <c r="MSD114" s="356"/>
      <c r="MSE114" s="356"/>
      <c r="MSF114" s="356"/>
      <c r="MSG114" s="356"/>
      <c r="MSH114" s="356"/>
      <c r="MSI114" s="356"/>
      <c r="MSJ114" s="356"/>
      <c r="MSK114" s="356"/>
      <c r="MSL114" s="356"/>
      <c r="MSM114" s="356"/>
      <c r="MSN114" s="356"/>
      <c r="MSO114" s="356"/>
      <c r="MSP114" s="356"/>
      <c r="MSQ114" s="356"/>
      <c r="MSR114" s="356"/>
      <c r="MSS114" s="356"/>
      <c r="MST114" s="356"/>
      <c r="MSU114" s="356"/>
      <c r="MSV114" s="356"/>
      <c r="MSW114" s="356"/>
      <c r="MSX114" s="356"/>
      <c r="MSY114" s="356"/>
      <c r="MSZ114" s="356"/>
      <c r="MTA114" s="356"/>
      <c r="MTB114" s="356"/>
      <c r="MTC114" s="356"/>
      <c r="MTD114" s="356"/>
      <c r="MTE114" s="356"/>
      <c r="MTF114" s="356"/>
      <c r="MTG114" s="356"/>
      <c r="MTH114" s="356"/>
      <c r="MTI114" s="356"/>
      <c r="MTJ114" s="356"/>
      <c r="MTK114" s="356"/>
      <c r="MTL114" s="356"/>
      <c r="MTM114" s="356"/>
      <c r="MTN114" s="356"/>
      <c r="MTO114" s="356"/>
      <c r="MTP114" s="356"/>
      <c r="MTQ114" s="356"/>
      <c r="MTR114" s="356"/>
      <c r="MTS114" s="356"/>
      <c r="MTT114" s="356"/>
      <c r="MTU114" s="356"/>
      <c r="MTV114" s="356"/>
      <c r="MTW114" s="356"/>
      <c r="MTX114" s="356"/>
      <c r="MTY114" s="356"/>
      <c r="MTZ114" s="356"/>
      <c r="MUA114" s="356"/>
      <c r="MUB114" s="356"/>
      <c r="MUC114" s="356"/>
      <c r="MUD114" s="356"/>
      <c r="MUE114" s="356"/>
      <c r="MUF114" s="356"/>
      <c r="MUG114" s="356"/>
      <c r="MUH114" s="356"/>
      <c r="MUI114" s="356"/>
      <c r="MUJ114" s="356"/>
      <c r="MUK114" s="356"/>
      <c r="MUL114" s="356"/>
      <c r="MUM114" s="356"/>
      <c r="MUN114" s="356"/>
      <c r="MUO114" s="356"/>
      <c r="MUP114" s="356"/>
      <c r="MUQ114" s="356"/>
      <c r="MUR114" s="356"/>
      <c r="MUS114" s="356"/>
      <c r="MUT114" s="356"/>
      <c r="MUU114" s="356"/>
      <c r="MUV114" s="356"/>
      <c r="MUW114" s="356"/>
      <c r="MUX114" s="356"/>
      <c r="MUY114" s="356"/>
      <c r="MUZ114" s="356"/>
      <c r="MVA114" s="356"/>
      <c r="MVB114" s="356"/>
      <c r="MVC114" s="356"/>
      <c r="MVD114" s="356"/>
      <c r="MVE114" s="356"/>
      <c r="MVF114" s="356"/>
      <c r="MVG114" s="356"/>
      <c r="MVH114" s="356"/>
      <c r="MVI114" s="356"/>
      <c r="MVJ114" s="356"/>
      <c r="MVK114" s="356"/>
      <c r="MVL114" s="356"/>
      <c r="MVM114" s="356"/>
      <c r="MVN114" s="356"/>
      <c r="MVO114" s="356"/>
      <c r="MVP114" s="356"/>
      <c r="MVQ114" s="356"/>
      <c r="MVR114" s="356"/>
      <c r="MVS114" s="356"/>
      <c r="MVT114" s="356"/>
      <c r="MVU114" s="356"/>
      <c r="MVV114" s="356"/>
      <c r="MVW114" s="356"/>
      <c r="MVX114" s="356"/>
      <c r="MVY114" s="356"/>
      <c r="MVZ114" s="356"/>
      <c r="MWA114" s="356"/>
      <c r="MWB114" s="356"/>
      <c r="MWC114" s="356"/>
      <c r="MWD114" s="356"/>
      <c r="MWE114" s="356"/>
      <c r="MWF114" s="356"/>
      <c r="MWG114" s="356"/>
      <c r="MWH114" s="356"/>
      <c r="MWI114" s="356"/>
      <c r="MWJ114" s="356"/>
      <c r="MWK114" s="356"/>
      <c r="MWL114" s="356"/>
      <c r="MWM114" s="356"/>
      <c r="MWN114" s="356"/>
      <c r="MWO114" s="356"/>
      <c r="MWP114" s="356"/>
      <c r="MWQ114" s="356"/>
      <c r="MWR114" s="356"/>
      <c r="MWS114" s="356"/>
      <c r="MWT114" s="356"/>
      <c r="MWU114" s="356"/>
      <c r="MWV114" s="356"/>
      <c r="MWW114" s="356"/>
      <c r="MWX114" s="356"/>
      <c r="MWY114" s="356"/>
      <c r="MWZ114" s="356"/>
      <c r="MXA114" s="356"/>
      <c r="MXB114" s="356"/>
      <c r="MXC114" s="356"/>
      <c r="MXD114" s="356"/>
      <c r="MXE114" s="356"/>
      <c r="MXF114" s="356"/>
      <c r="MXG114" s="356"/>
      <c r="MXH114" s="356"/>
      <c r="MXI114" s="356"/>
      <c r="MXJ114" s="356"/>
      <c r="MXK114" s="356"/>
      <c r="MXL114" s="356"/>
      <c r="MXM114" s="356"/>
      <c r="MXN114" s="356"/>
      <c r="MXO114" s="356"/>
      <c r="MXP114" s="356"/>
      <c r="MXQ114" s="356"/>
      <c r="MXR114" s="356"/>
      <c r="MXS114" s="356"/>
      <c r="MXT114" s="356"/>
      <c r="MXU114" s="356"/>
      <c r="MXV114" s="356"/>
      <c r="MXW114" s="356"/>
      <c r="MXX114" s="356"/>
      <c r="MXY114" s="356"/>
      <c r="MXZ114" s="356"/>
      <c r="MYA114" s="356"/>
      <c r="MYB114" s="356"/>
      <c r="MYC114" s="356"/>
      <c r="MYD114" s="356"/>
      <c r="MYE114" s="356"/>
      <c r="MYF114" s="356"/>
      <c r="MYG114" s="356"/>
      <c r="MYH114" s="356"/>
      <c r="MYI114" s="356"/>
      <c r="MYJ114" s="356"/>
      <c r="MYK114" s="356"/>
      <c r="MYL114" s="356"/>
      <c r="MYM114" s="356"/>
      <c r="MYN114" s="356"/>
      <c r="MYO114" s="356"/>
      <c r="MYP114" s="356"/>
      <c r="MYQ114" s="356"/>
      <c r="MYR114" s="356"/>
      <c r="MYS114" s="356"/>
      <c r="MYT114" s="356"/>
      <c r="MYU114" s="356"/>
      <c r="MYV114" s="356"/>
      <c r="MYW114" s="356"/>
      <c r="MYX114" s="356"/>
      <c r="MYY114" s="356"/>
      <c r="MYZ114" s="356"/>
      <c r="MZA114" s="356"/>
      <c r="MZB114" s="356"/>
      <c r="MZC114" s="356"/>
      <c r="MZD114" s="356"/>
      <c r="MZE114" s="356"/>
      <c r="MZF114" s="356"/>
      <c r="MZG114" s="356"/>
      <c r="MZH114" s="356"/>
      <c r="MZI114" s="356"/>
      <c r="MZJ114" s="356"/>
      <c r="MZK114" s="356"/>
      <c r="MZL114" s="356"/>
      <c r="MZM114" s="356"/>
      <c r="MZN114" s="356"/>
      <c r="MZO114" s="356"/>
      <c r="MZP114" s="356"/>
      <c r="MZQ114" s="356"/>
      <c r="MZR114" s="356"/>
      <c r="MZS114" s="356"/>
      <c r="MZT114" s="356"/>
      <c r="MZU114" s="356"/>
      <c r="MZV114" s="356"/>
      <c r="MZW114" s="356"/>
      <c r="MZX114" s="356"/>
      <c r="MZY114" s="356"/>
      <c r="MZZ114" s="356"/>
      <c r="NAA114" s="356"/>
      <c r="NAB114" s="356"/>
      <c r="NAC114" s="356"/>
      <c r="NAD114" s="356"/>
      <c r="NAE114" s="356"/>
      <c r="NAF114" s="356"/>
      <c r="NAG114" s="356"/>
      <c r="NAH114" s="356"/>
      <c r="NAI114" s="356"/>
      <c r="NAJ114" s="356"/>
      <c r="NAK114" s="356"/>
      <c r="NAL114" s="356"/>
      <c r="NAM114" s="356"/>
      <c r="NAN114" s="356"/>
      <c r="NAO114" s="356"/>
      <c r="NAP114" s="356"/>
      <c r="NAQ114" s="356"/>
      <c r="NAR114" s="356"/>
      <c r="NAS114" s="356"/>
      <c r="NAT114" s="356"/>
      <c r="NAU114" s="356"/>
      <c r="NAV114" s="356"/>
      <c r="NAW114" s="356"/>
      <c r="NAX114" s="356"/>
      <c r="NAY114" s="356"/>
      <c r="NAZ114" s="356"/>
      <c r="NBA114" s="356"/>
      <c r="NBB114" s="356"/>
      <c r="NBC114" s="356"/>
      <c r="NBD114" s="356"/>
      <c r="NBE114" s="356"/>
      <c r="NBF114" s="356"/>
      <c r="NBG114" s="356"/>
      <c r="NBH114" s="356"/>
      <c r="NBI114" s="356"/>
      <c r="NBJ114" s="356"/>
      <c r="NBK114" s="356"/>
      <c r="NBL114" s="356"/>
      <c r="NBM114" s="356"/>
      <c r="NBN114" s="356"/>
      <c r="NBO114" s="356"/>
      <c r="NBP114" s="356"/>
      <c r="NBQ114" s="356"/>
      <c r="NBR114" s="356"/>
      <c r="NBS114" s="356"/>
      <c r="NBT114" s="356"/>
      <c r="NBU114" s="356"/>
      <c r="NBV114" s="356"/>
      <c r="NBW114" s="356"/>
      <c r="NBX114" s="356"/>
      <c r="NBY114" s="356"/>
      <c r="NBZ114" s="356"/>
      <c r="NCA114" s="356"/>
      <c r="NCB114" s="356"/>
      <c r="NCC114" s="356"/>
      <c r="NCD114" s="356"/>
      <c r="NCE114" s="356"/>
      <c r="NCF114" s="356"/>
      <c r="NCG114" s="356"/>
      <c r="NCH114" s="356"/>
      <c r="NCI114" s="356"/>
      <c r="NCJ114" s="356"/>
      <c r="NCK114" s="356"/>
      <c r="NCL114" s="356"/>
      <c r="NCM114" s="356"/>
      <c r="NCN114" s="356"/>
      <c r="NCO114" s="356"/>
      <c r="NCP114" s="356"/>
      <c r="NCQ114" s="356"/>
      <c r="NCR114" s="356"/>
      <c r="NCS114" s="356"/>
      <c r="NCT114" s="356"/>
      <c r="NCU114" s="356"/>
      <c r="NCV114" s="356"/>
      <c r="NCW114" s="356"/>
      <c r="NCX114" s="356"/>
      <c r="NCY114" s="356"/>
      <c r="NCZ114" s="356"/>
      <c r="NDA114" s="356"/>
      <c r="NDB114" s="356"/>
      <c r="NDC114" s="356"/>
      <c r="NDD114" s="356"/>
      <c r="NDE114" s="356"/>
      <c r="NDF114" s="356"/>
      <c r="NDG114" s="356"/>
      <c r="NDH114" s="356"/>
      <c r="NDI114" s="356"/>
      <c r="NDJ114" s="356"/>
      <c r="NDK114" s="356"/>
      <c r="NDL114" s="356"/>
      <c r="NDM114" s="356"/>
      <c r="NDN114" s="356"/>
      <c r="NDO114" s="356"/>
      <c r="NDP114" s="356"/>
      <c r="NDQ114" s="356"/>
      <c r="NDR114" s="356"/>
      <c r="NDS114" s="356"/>
      <c r="NDT114" s="356"/>
      <c r="NDU114" s="356"/>
      <c r="NDV114" s="356"/>
      <c r="NDW114" s="356"/>
      <c r="NDX114" s="356"/>
      <c r="NDY114" s="356"/>
      <c r="NDZ114" s="356"/>
      <c r="NEA114" s="356"/>
      <c r="NEB114" s="356"/>
      <c r="NEC114" s="356"/>
      <c r="NED114" s="356"/>
      <c r="NEE114" s="356"/>
      <c r="NEF114" s="356"/>
      <c r="NEG114" s="356"/>
      <c r="NEH114" s="356"/>
      <c r="NEI114" s="356"/>
      <c r="NEJ114" s="356"/>
      <c r="NEK114" s="356"/>
      <c r="NEL114" s="356"/>
      <c r="NEM114" s="356"/>
      <c r="NEN114" s="356"/>
      <c r="NEO114" s="356"/>
      <c r="NEP114" s="356"/>
      <c r="NEQ114" s="356"/>
      <c r="NER114" s="356"/>
      <c r="NES114" s="356"/>
      <c r="NET114" s="356"/>
      <c r="NEU114" s="356"/>
      <c r="NEV114" s="356"/>
      <c r="NEW114" s="356"/>
      <c r="NEX114" s="356"/>
      <c r="NEY114" s="356"/>
      <c r="NEZ114" s="356"/>
      <c r="NFA114" s="356"/>
      <c r="NFB114" s="356"/>
      <c r="NFC114" s="356"/>
      <c r="NFD114" s="356"/>
      <c r="NFE114" s="356"/>
      <c r="NFF114" s="356"/>
      <c r="NFG114" s="356"/>
      <c r="NFH114" s="356"/>
      <c r="NFI114" s="356"/>
      <c r="NFJ114" s="356"/>
      <c r="NFK114" s="356"/>
      <c r="NFL114" s="356"/>
      <c r="NFM114" s="356"/>
      <c r="NFN114" s="356"/>
      <c r="NFO114" s="356"/>
      <c r="NFP114" s="356"/>
      <c r="NFQ114" s="356"/>
      <c r="NFR114" s="356"/>
      <c r="NFS114" s="356"/>
      <c r="NFT114" s="356"/>
      <c r="NFU114" s="356"/>
      <c r="NFV114" s="356"/>
      <c r="NFW114" s="356"/>
      <c r="NFX114" s="356"/>
      <c r="NFY114" s="356"/>
      <c r="NFZ114" s="356"/>
      <c r="NGA114" s="356"/>
      <c r="NGB114" s="356"/>
      <c r="NGC114" s="356"/>
      <c r="NGD114" s="356"/>
      <c r="NGE114" s="356"/>
      <c r="NGF114" s="356"/>
      <c r="NGG114" s="356"/>
      <c r="NGH114" s="356"/>
      <c r="NGI114" s="356"/>
      <c r="NGJ114" s="356"/>
      <c r="NGK114" s="356"/>
      <c r="NGL114" s="356"/>
      <c r="NGM114" s="356"/>
      <c r="NGN114" s="356"/>
      <c r="NGO114" s="356"/>
      <c r="NGP114" s="356"/>
      <c r="NGQ114" s="356"/>
      <c r="NGR114" s="356"/>
      <c r="NGS114" s="356"/>
      <c r="NGT114" s="356"/>
      <c r="NGU114" s="356"/>
      <c r="NGV114" s="356"/>
      <c r="NGW114" s="356"/>
      <c r="NGX114" s="356"/>
      <c r="NGY114" s="356"/>
      <c r="NGZ114" s="356"/>
      <c r="NHA114" s="356"/>
      <c r="NHB114" s="356"/>
      <c r="NHC114" s="356"/>
      <c r="NHD114" s="356"/>
      <c r="NHE114" s="356"/>
      <c r="NHF114" s="356"/>
      <c r="NHG114" s="356"/>
      <c r="NHH114" s="356"/>
      <c r="NHI114" s="356"/>
      <c r="NHJ114" s="356"/>
      <c r="NHK114" s="356"/>
      <c r="NHL114" s="356"/>
      <c r="NHM114" s="356"/>
      <c r="NHN114" s="356"/>
      <c r="NHO114" s="356"/>
      <c r="NHP114" s="356"/>
      <c r="NHQ114" s="356"/>
      <c r="NHR114" s="356"/>
      <c r="NHS114" s="356"/>
      <c r="NHT114" s="356"/>
      <c r="NHU114" s="356"/>
      <c r="NHV114" s="356"/>
      <c r="NHW114" s="356"/>
      <c r="NHX114" s="356"/>
      <c r="NHY114" s="356"/>
      <c r="NHZ114" s="356"/>
      <c r="NIA114" s="356"/>
      <c r="NIB114" s="356"/>
      <c r="NIC114" s="356"/>
      <c r="NID114" s="356"/>
      <c r="NIE114" s="356"/>
      <c r="NIF114" s="356"/>
      <c r="NIG114" s="356"/>
      <c r="NIH114" s="356"/>
      <c r="NII114" s="356"/>
      <c r="NIJ114" s="356"/>
      <c r="NIK114" s="356"/>
      <c r="NIL114" s="356"/>
      <c r="NIM114" s="356"/>
      <c r="NIN114" s="356"/>
      <c r="NIO114" s="356"/>
      <c r="NIP114" s="356"/>
      <c r="NIQ114" s="356"/>
      <c r="NIR114" s="356"/>
      <c r="NIS114" s="356"/>
      <c r="NIT114" s="356"/>
      <c r="NIU114" s="356"/>
      <c r="NIV114" s="356"/>
      <c r="NIW114" s="356"/>
      <c r="NIX114" s="356"/>
      <c r="NIY114" s="356"/>
      <c r="NIZ114" s="356"/>
      <c r="NJA114" s="356"/>
      <c r="NJB114" s="356"/>
      <c r="NJC114" s="356"/>
      <c r="NJD114" s="356"/>
      <c r="NJE114" s="356"/>
      <c r="NJF114" s="356"/>
      <c r="NJG114" s="356"/>
      <c r="NJH114" s="356"/>
      <c r="NJI114" s="356"/>
      <c r="NJJ114" s="356"/>
      <c r="NJK114" s="356"/>
      <c r="NJL114" s="356"/>
      <c r="NJM114" s="356"/>
      <c r="NJN114" s="356"/>
      <c r="NJO114" s="356"/>
      <c r="NJP114" s="356"/>
      <c r="NJQ114" s="356"/>
      <c r="NJR114" s="356"/>
      <c r="NJS114" s="356"/>
      <c r="NJT114" s="356"/>
      <c r="NJU114" s="356"/>
      <c r="NJV114" s="356"/>
      <c r="NJW114" s="356"/>
      <c r="NJX114" s="356"/>
      <c r="NJY114" s="356"/>
      <c r="NJZ114" s="356"/>
      <c r="NKA114" s="356"/>
      <c r="NKB114" s="356"/>
      <c r="NKC114" s="356"/>
      <c r="NKD114" s="356"/>
      <c r="NKE114" s="356"/>
      <c r="NKF114" s="356"/>
      <c r="NKG114" s="356"/>
      <c r="NKH114" s="356"/>
      <c r="NKI114" s="356"/>
      <c r="NKJ114" s="356"/>
      <c r="NKK114" s="356"/>
      <c r="NKL114" s="356"/>
      <c r="NKM114" s="356"/>
      <c r="NKN114" s="356"/>
      <c r="NKO114" s="356"/>
      <c r="NKP114" s="356"/>
      <c r="NKQ114" s="356"/>
      <c r="NKR114" s="356"/>
      <c r="NKS114" s="356"/>
      <c r="NKT114" s="356"/>
      <c r="NKU114" s="356"/>
      <c r="NKV114" s="356"/>
      <c r="NKW114" s="356"/>
      <c r="NKX114" s="356"/>
      <c r="NKY114" s="356"/>
      <c r="NKZ114" s="356"/>
      <c r="NLA114" s="356"/>
      <c r="NLB114" s="356"/>
      <c r="NLC114" s="356"/>
      <c r="NLD114" s="356"/>
      <c r="NLE114" s="356"/>
      <c r="NLF114" s="356"/>
      <c r="NLG114" s="356"/>
      <c r="NLH114" s="356"/>
      <c r="NLI114" s="356"/>
      <c r="NLJ114" s="356"/>
      <c r="NLK114" s="356"/>
      <c r="NLL114" s="356"/>
      <c r="NLM114" s="356"/>
      <c r="NLN114" s="356"/>
      <c r="NLO114" s="356"/>
      <c r="NLP114" s="356"/>
      <c r="NLQ114" s="356"/>
      <c r="NLR114" s="356"/>
      <c r="NLS114" s="356"/>
      <c r="NLT114" s="356"/>
      <c r="NLU114" s="356"/>
      <c r="NLV114" s="356"/>
      <c r="NLW114" s="356"/>
      <c r="NLX114" s="356"/>
      <c r="NLY114" s="356"/>
      <c r="NLZ114" s="356"/>
      <c r="NMA114" s="356"/>
      <c r="NMB114" s="356"/>
      <c r="NMC114" s="356"/>
      <c r="NMD114" s="356"/>
      <c r="NME114" s="356"/>
      <c r="NMF114" s="356"/>
      <c r="NMG114" s="356"/>
      <c r="NMH114" s="356"/>
      <c r="NMI114" s="356"/>
      <c r="NMJ114" s="356"/>
      <c r="NMK114" s="356"/>
      <c r="NML114" s="356"/>
      <c r="NMM114" s="356"/>
      <c r="NMN114" s="356"/>
      <c r="NMO114" s="356"/>
      <c r="NMP114" s="356"/>
      <c r="NMQ114" s="356"/>
      <c r="NMR114" s="356"/>
      <c r="NMS114" s="356"/>
      <c r="NMT114" s="356"/>
      <c r="NMU114" s="356"/>
      <c r="NMV114" s="356"/>
      <c r="NMW114" s="356"/>
      <c r="NMX114" s="356"/>
      <c r="NMY114" s="356"/>
      <c r="NMZ114" s="356"/>
      <c r="NNA114" s="356"/>
      <c r="NNB114" s="356"/>
      <c r="NNC114" s="356"/>
      <c r="NND114" s="356"/>
      <c r="NNE114" s="356"/>
      <c r="NNF114" s="356"/>
      <c r="NNG114" s="356"/>
      <c r="NNH114" s="356"/>
      <c r="NNI114" s="356"/>
      <c r="NNJ114" s="356"/>
      <c r="NNK114" s="356"/>
      <c r="NNL114" s="356"/>
      <c r="NNM114" s="356"/>
      <c r="NNN114" s="356"/>
      <c r="NNO114" s="356"/>
      <c r="NNP114" s="356"/>
      <c r="NNQ114" s="356"/>
      <c r="NNR114" s="356"/>
      <c r="NNS114" s="356"/>
      <c r="NNT114" s="356"/>
      <c r="NNU114" s="356"/>
      <c r="NNV114" s="356"/>
      <c r="NNW114" s="356"/>
      <c r="NNX114" s="356"/>
      <c r="NNY114" s="356"/>
      <c r="NNZ114" s="356"/>
      <c r="NOA114" s="356"/>
      <c r="NOB114" s="356"/>
      <c r="NOC114" s="356"/>
      <c r="NOD114" s="356"/>
      <c r="NOE114" s="356"/>
      <c r="NOF114" s="356"/>
      <c r="NOG114" s="356"/>
      <c r="NOH114" s="356"/>
      <c r="NOI114" s="356"/>
      <c r="NOJ114" s="356"/>
      <c r="NOK114" s="356"/>
      <c r="NOL114" s="356"/>
      <c r="NOM114" s="356"/>
      <c r="NON114" s="356"/>
      <c r="NOO114" s="356"/>
      <c r="NOP114" s="356"/>
      <c r="NOQ114" s="356"/>
      <c r="NOR114" s="356"/>
      <c r="NOS114" s="356"/>
      <c r="NOT114" s="356"/>
      <c r="NOU114" s="356"/>
      <c r="NOV114" s="356"/>
      <c r="NOW114" s="356"/>
      <c r="NOX114" s="356"/>
      <c r="NOY114" s="356"/>
      <c r="NOZ114" s="356"/>
      <c r="NPA114" s="356"/>
      <c r="NPB114" s="356"/>
      <c r="NPC114" s="356"/>
      <c r="NPD114" s="356"/>
      <c r="NPE114" s="356"/>
      <c r="NPF114" s="356"/>
      <c r="NPG114" s="356"/>
      <c r="NPH114" s="356"/>
      <c r="NPI114" s="356"/>
      <c r="NPJ114" s="356"/>
      <c r="NPK114" s="356"/>
      <c r="NPL114" s="356"/>
      <c r="NPM114" s="356"/>
      <c r="NPN114" s="356"/>
      <c r="NPO114" s="356"/>
      <c r="NPP114" s="356"/>
      <c r="NPQ114" s="356"/>
      <c r="NPR114" s="356"/>
      <c r="NPS114" s="356"/>
      <c r="NPT114" s="356"/>
      <c r="NPU114" s="356"/>
      <c r="NPV114" s="356"/>
      <c r="NPW114" s="356"/>
      <c r="NPX114" s="356"/>
      <c r="NPY114" s="356"/>
      <c r="NPZ114" s="356"/>
      <c r="NQA114" s="356"/>
      <c r="NQB114" s="356"/>
      <c r="NQC114" s="356"/>
      <c r="NQD114" s="356"/>
      <c r="NQE114" s="356"/>
      <c r="NQF114" s="356"/>
      <c r="NQG114" s="356"/>
      <c r="NQH114" s="356"/>
      <c r="NQI114" s="356"/>
      <c r="NQJ114" s="356"/>
      <c r="NQK114" s="356"/>
      <c r="NQL114" s="356"/>
      <c r="NQM114" s="356"/>
      <c r="NQN114" s="356"/>
      <c r="NQO114" s="356"/>
      <c r="NQP114" s="356"/>
      <c r="NQQ114" s="356"/>
      <c r="NQR114" s="356"/>
      <c r="NQS114" s="356"/>
      <c r="NQT114" s="356"/>
      <c r="NQU114" s="356"/>
      <c r="NQV114" s="356"/>
      <c r="NQW114" s="356"/>
      <c r="NQX114" s="356"/>
      <c r="NQY114" s="356"/>
      <c r="NQZ114" s="356"/>
      <c r="NRA114" s="356"/>
      <c r="NRB114" s="356"/>
      <c r="NRC114" s="356"/>
      <c r="NRD114" s="356"/>
      <c r="NRE114" s="356"/>
      <c r="NRF114" s="356"/>
      <c r="NRG114" s="356"/>
      <c r="NRH114" s="356"/>
      <c r="NRI114" s="356"/>
      <c r="NRJ114" s="356"/>
      <c r="NRK114" s="356"/>
      <c r="NRL114" s="356"/>
      <c r="NRM114" s="356"/>
      <c r="NRN114" s="356"/>
      <c r="NRO114" s="356"/>
      <c r="NRP114" s="356"/>
      <c r="NRQ114" s="356"/>
      <c r="NRR114" s="356"/>
      <c r="NRS114" s="356"/>
      <c r="NRT114" s="356"/>
      <c r="NRU114" s="356"/>
      <c r="NRV114" s="356"/>
      <c r="NRW114" s="356"/>
      <c r="NRX114" s="356"/>
      <c r="NRY114" s="356"/>
      <c r="NRZ114" s="356"/>
      <c r="NSA114" s="356"/>
      <c r="NSB114" s="356"/>
      <c r="NSC114" s="356"/>
      <c r="NSD114" s="356"/>
      <c r="NSE114" s="356"/>
      <c r="NSF114" s="356"/>
      <c r="NSG114" s="356"/>
      <c r="NSH114" s="356"/>
      <c r="NSI114" s="356"/>
      <c r="NSJ114" s="356"/>
      <c r="NSK114" s="356"/>
      <c r="NSL114" s="356"/>
      <c r="NSM114" s="356"/>
      <c r="NSN114" s="356"/>
      <c r="NSO114" s="356"/>
      <c r="NSP114" s="356"/>
      <c r="NSQ114" s="356"/>
      <c r="NSR114" s="356"/>
      <c r="NSS114" s="356"/>
      <c r="NST114" s="356"/>
      <c r="NSU114" s="356"/>
      <c r="NSV114" s="356"/>
      <c r="NSW114" s="356"/>
      <c r="NSX114" s="356"/>
      <c r="NSY114" s="356"/>
      <c r="NSZ114" s="356"/>
      <c r="NTA114" s="356"/>
      <c r="NTB114" s="356"/>
      <c r="NTC114" s="356"/>
      <c r="NTD114" s="356"/>
      <c r="NTE114" s="356"/>
      <c r="NTF114" s="356"/>
      <c r="NTG114" s="356"/>
      <c r="NTH114" s="356"/>
      <c r="NTI114" s="356"/>
      <c r="NTJ114" s="356"/>
      <c r="NTK114" s="356"/>
      <c r="NTL114" s="356"/>
      <c r="NTM114" s="356"/>
      <c r="NTN114" s="356"/>
      <c r="NTO114" s="356"/>
      <c r="NTP114" s="356"/>
      <c r="NTQ114" s="356"/>
      <c r="NTR114" s="356"/>
      <c r="NTS114" s="356"/>
      <c r="NTT114" s="356"/>
      <c r="NTU114" s="356"/>
      <c r="NTV114" s="356"/>
      <c r="NTW114" s="356"/>
      <c r="NTX114" s="356"/>
      <c r="NTY114" s="356"/>
      <c r="NTZ114" s="356"/>
      <c r="NUA114" s="356"/>
      <c r="NUB114" s="356"/>
      <c r="NUC114" s="356"/>
      <c r="NUD114" s="356"/>
      <c r="NUE114" s="356"/>
      <c r="NUF114" s="356"/>
      <c r="NUG114" s="356"/>
      <c r="NUH114" s="356"/>
      <c r="NUI114" s="356"/>
      <c r="NUJ114" s="356"/>
      <c r="NUK114" s="356"/>
      <c r="NUL114" s="356"/>
      <c r="NUM114" s="356"/>
      <c r="NUN114" s="356"/>
      <c r="NUO114" s="356"/>
      <c r="NUP114" s="356"/>
      <c r="NUQ114" s="356"/>
      <c r="NUR114" s="356"/>
      <c r="NUS114" s="356"/>
      <c r="NUT114" s="356"/>
      <c r="NUU114" s="356"/>
      <c r="NUV114" s="356"/>
      <c r="NUW114" s="356"/>
      <c r="NUX114" s="356"/>
      <c r="NUY114" s="356"/>
      <c r="NUZ114" s="356"/>
      <c r="NVA114" s="356"/>
      <c r="NVB114" s="356"/>
      <c r="NVC114" s="356"/>
      <c r="NVD114" s="356"/>
      <c r="NVE114" s="356"/>
      <c r="NVF114" s="356"/>
      <c r="NVG114" s="356"/>
      <c r="NVH114" s="356"/>
      <c r="NVI114" s="356"/>
      <c r="NVJ114" s="356"/>
      <c r="NVK114" s="356"/>
      <c r="NVL114" s="356"/>
      <c r="NVM114" s="356"/>
      <c r="NVN114" s="356"/>
      <c r="NVO114" s="356"/>
      <c r="NVP114" s="356"/>
      <c r="NVQ114" s="356"/>
      <c r="NVR114" s="356"/>
      <c r="NVS114" s="356"/>
      <c r="NVT114" s="356"/>
      <c r="NVU114" s="356"/>
      <c r="NVV114" s="356"/>
      <c r="NVW114" s="356"/>
      <c r="NVX114" s="356"/>
      <c r="NVY114" s="356"/>
      <c r="NVZ114" s="356"/>
      <c r="NWA114" s="356"/>
      <c r="NWB114" s="356"/>
      <c r="NWC114" s="356"/>
      <c r="NWD114" s="356"/>
      <c r="NWE114" s="356"/>
      <c r="NWF114" s="356"/>
      <c r="NWG114" s="356"/>
      <c r="NWH114" s="356"/>
      <c r="NWI114" s="356"/>
      <c r="NWJ114" s="356"/>
      <c r="NWK114" s="356"/>
      <c r="NWL114" s="356"/>
      <c r="NWM114" s="356"/>
      <c r="NWN114" s="356"/>
      <c r="NWO114" s="356"/>
      <c r="NWP114" s="356"/>
      <c r="NWQ114" s="356"/>
      <c r="NWR114" s="356"/>
      <c r="NWS114" s="356"/>
      <c r="NWT114" s="356"/>
      <c r="NWU114" s="356"/>
      <c r="NWV114" s="356"/>
      <c r="NWW114" s="356"/>
      <c r="NWX114" s="356"/>
      <c r="NWY114" s="356"/>
      <c r="NWZ114" s="356"/>
      <c r="NXA114" s="356"/>
      <c r="NXB114" s="356"/>
      <c r="NXC114" s="356"/>
      <c r="NXD114" s="356"/>
      <c r="NXE114" s="356"/>
      <c r="NXF114" s="356"/>
      <c r="NXG114" s="356"/>
      <c r="NXH114" s="356"/>
      <c r="NXI114" s="356"/>
      <c r="NXJ114" s="356"/>
      <c r="NXK114" s="356"/>
      <c r="NXL114" s="356"/>
      <c r="NXM114" s="356"/>
      <c r="NXN114" s="356"/>
      <c r="NXO114" s="356"/>
      <c r="NXP114" s="356"/>
      <c r="NXQ114" s="356"/>
      <c r="NXR114" s="356"/>
      <c r="NXS114" s="356"/>
      <c r="NXT114" s="356"/>
      <c r="NXU114" s="356"/>
      <c r="NXV114" s="356"/>
      <c r="NXW114" s="356"/>
      <c r="NXX114" s="356"/>
      <c r="NXY114" s="356"/>
      <c r="NXZ114" s="356"/>
      <c r="NYA114" s="356"/>
      <c r="NYB114" s="356"/>
      <c r="NYC114" s="356"/>
      <c r="NYD114" s="356"/>
      <c r="NYE114" s="356"/>
      <c r="NYF114" s="356"/>
      <c r="NYG114" s="356"/>
      <c r="NYH114" s="356"/>
      <c r="NYI114" s="356"/>
      <c r="NYJ114" s="356"/>
      <c r="NYK114" s="356"/>
      <c r="NYL114" s="356"/>
      <c r="NYM114" s="356"/>
      <c r="NYN114" s="356"/>
      <c r="NYO114" s="356"/>
      <c r="NYP114" s="356"/>
      <c r="NYQ114" s="356"/>
      <c r="NYR114" s="356"/>
      <c r="NYS114" s="356"/>
      <c r="NYT114" s="356"/>
      <c r="NYU114" s="356"/>
      <c r="NYV114" s="356"/>
      <c r="NYW114" s="356"/>
      <c r="NYX114" s="356"/>
      <c r="NYY114" s="356"/>
      <c r="NYZ114" s="356"/>
      <c r="NZA114" s="356"/>
      <c r="NZB114" s="356"/>
      <c r="NZC114" s="356"/>
      <c r="NZD114" s="356"/>
      <c r="NZE114" s="356"/>
      <c r="NZF114" s="356"/>
      <c r="NZG114" s="356"/>
      <c r="NZH114" s="356"/>
      <c r="NZI114" s="356"/>
      <c r="NZJ114" s="356"/>
      <c r="NZK114" s="356"/>
      <c r="NZL114" s="356"/>
      <c r="NZM114" s="356"/>
      <c r="NZN114" s="356"/>
      <c r="NZO114" s="356"/>
      <c r="NZP114" s="356"/>
      <c r="NZQ114" s="356"/>
      <c r="NZR114" s="356"/>
      <c r="NZS114" s="356"/>
      <c r="NZT114" s="356"/>
      <c r="NZU114" s="356"/>
      <c r="NZV114" s="356"/>
      <c r="NZW114" s="356"/>
      <c r="NZX114" s="356"/>
      <c r="NZY114" s="356"/>
      <c r="NZZ114" s="356"/>
      <c r="OAA114" s="356"/>
      <c r="OAB114" s="356"/>
      <c r="OAC114" s="356"/>
      <c r="OAD114" s="356"/>
      <c r="OAE114" s="356"/>
      <c r="OAF114" s="356"/>
      <c r="OAG114" s="356"/>
      <c r="OAH114" s="356"/>
      <c r="OAI114" s="356"/>
      <c r="OAJ114" s="356"/>
      <c r="OAK114" s="356"/>
      <c r="OAL114" s="356"/>
      <c r="OAM114" s="356"/>
      <c r="OAN114" s="356"/>
      <c r="OAO114" s="356"/>
      <c r="OAP114" s="356"/>
      <c r="OAQ114" s="356"/>
      <c r="OAR114" s="356"/>
      <c r="OAS114" s="356"/>
      <c r="OAT114" s="356"/>
      <c r="OAU114" s="356"/>
      <c r="OAV114" s="356"/>
      <c r="OAW114" s="356"/>
      <c r="OAX114" s="356"/>
      <c r="OAY114" s="356"/>
      <c r="OAZ114" s="356"/>
      <c r="OBA114" s="356"/>
      <c r="OBB114" s="356"/>
      <c r="OBC114" s="356"/>
      <c r="OBD114" s="356"/>
      <c r="OBE114" s="356"/>
      <c r="OBF114" s="356"/>
      <c r="OBG114" s="356"/>
      <c r="OBH114" s="356"/>
      <c r="OBI114" s="356"/>
      <c r="OBJ114" s="356"/>
      <c r="OBK114" s="356"/>
      <c r="OBL114" s="356"/>
      <c r="OBM114" s="356"/>
      <c r="OBN114" s="356"/>
      <c r="OBO114" s="356"/>
      <c r="OBP114" s="356"/>
      <c r="OBQ114" s="356"/>
      <c r="OBR114" s="356"/>
      <c r="OBS114" s="356"/>
      <c r="OBT114" s="356"/>
      <c r="OBU114" s="356"/>
      <c r="OBV114" s="356"/>
      <c r="OBW114" s="356"/>
      <c r="OBX114" s="356"/>
      <c r="OBY114" s="356"/>
      <c r="OBZ114" s="356"/>
      <c r="OCA114" s="356"/>
      <c r="OCB114" s="356"/>
      <c r="OCC114" s="356"/>
      <c r="OCD114" s="356"/>
      <c r="OCE114" s="356"/>
      <c r="OCF114" s="356"/>
      <c r="OCG114" s="356"/>
      <c r="OCH114" s="356"/>
      <c r="OCI114" s="356"/>
      <c r="OCJ114" s="356"/>
      <c r="OCK114" s="356"/>
      <c r="OCL114" s="356"/>
      <c r="OCM114" s="356"/>
      <c r="OCN114" s="356"/>
      <c r="OCO114" s="356"/>
      <c r="OCP114" s="356"/>
      <c r="OCQ114" s="356"/>
      <c r="OCR114" s="356"/>
      <c r="OCS114" s="356"/>
      <c r="OCT114" s="356"/>
      <c r="OCU114" s="356"/>
      <c r="OCV114" s="356"/>
      <c r="OCW114" s="356"/>
      <c r="OCX114" s="356"/>
      <c r="OCY114" s="356"/>
      <c r="OCZ114" s="356"/>
      <c r="ODA114" s="356"/>
      <c r="ODB114" s="356"/>
      <c r="ODC114" s="356"/>
      <c r="ODD114" s="356"/>
      <c r="ODE114" s="356"/>
      <c r="ODF114" s="356"/>
      <c r="ODG114" s="356"/>
      <c r="ODH114" s="356"/>
      <c r="ODI114" s="356"/>
      <c r="ODJ114" s="356"/>
      <c r="ODK114" s="356"/>
      <c r="ODL114" s="356"/>
      <c r="ODM114" s="356"/>
      <c r="ODN114" s="356"/>
      <c r="ODO114" s="356"/>
      <c r="ODP114" s="356"/>
      <c r="ODQ114" s="356"/>
      <c r="ODR114" s="356"/>
      <c r="ODS114" s="356"/>
      <c r="ODT114" s="356"/>
      <c r="ODU114" s="356"/>
      <c r="ODV114" s="356"/>
      <c r="ODW114" s="356"/>
      <c r="ODX114" s="356"/>
      <c r="ODY114" s="356"/>
      <c r="ODZ114" s="356"/>
      <c r="OEA114" s="356"/>
      <c r="OEB114" s="356"/>
      <c r="OEC114" s="356"/>
      <c r="OED114" s="356"/>
      <c r="OEE114" s="356"/>
      <c r="OEF114" s="356"/>
      <c r="OEG114" s="356"/>
      <c r="OEH114" s="356"/>
      <c r="OEI114" s="356"/>
      <c r="OEJ114" s="356"/>
      <c r="OEK114" s="356"/>
      <c r="OEL114" s="356"/>
      <c r="OEM114" s="356"/>
      <c r="OEN114" s="356"/>
      <c r="OEO114" s="356"/>
      <c r="OEP114" s="356"/>
      <c r="OEQ114" s="356"/>
      <c r="OER114" s="356"/>
      <c r="OES114" s="356"/>
      <c r="OET114" s="356"/>
      <c r="OEU114" s="356"/>
      <c r="OEV114" s="356"/>
      <c r="OEW114" s="356"/>
      <c r="OEX114" s="356"/>
      <c r="OEY114" s="356"/>
      <c r="OEZ114" s="356"/>
      <c r="OFA114" s="356"/>
      <c r="OFB114" s="356"/>
      <c r="OFC114" s="356"/>
      <c r="OFD114" s="356"/>
      <c r="OFE114" s="356"/>
      <c r="OFF114" s="356"/>
      <c r="OFG114" s="356"/>
      <c r="OFH114" s="356"/>
      <c r="OFI114" s="356"/>
      <c r="OFJ114" s="356"/>
      <c r="OFK114" s="356"/>
      <c r="OFL114" s="356"/>
      <c r="OFM114" s="356"/>
      <c r="OFN114" s="356"/>
      <c r="OFO114" s="356"/>
      <c r="OFP114" s="356"/>
      <c r="OFQ114" s="356"/>
      <c r="OFR114" s="356"/>
      <c r="OFS114" s="356"/>
      <c r="OFT114" s="356"/>
      <c r="OFU114" s="356"/>
      <c r="OFV114" s="356"/>
      <c r="OFW114" s="356"/>
      <c r="OFX114" s="356"/>
      <c r="OFY114" s="356"/>
      <c r="OFZ114" s="356"/>
      <c r="OGA114" s="356"/>
      <c r="OGB114" s="356"/>
      <c r="OGC114" s="356"/>
      <c r="OGD114" s="356"/>
      <c r="OGE114" s="356"/>
      <c r="OGF114" s="356"/>
      <c r="OGG114" s="356"/>
      <c r="OGH114" s="356"/>
      <c r="OGI114" s="356"/>
      <c r="OGJ114" s="356"/>
      <c r="OGK114" s="356"/>
      <c r="OGL114" s="356"/>
      <c r="OGM114" s="356"/>
      <c r="OGN114" s="356"/>
      <c r="OGO114" s="356"/>
      <c r="OGP114" s="356"/>
      <c r="OGQ114" s="356"/>
      <c r="OGR114" s="356"/>
      <c r="OGS114" s="356"/>
      <c r="OGT114" s="356"/>
      <c r="OGU114" s="356"/>
      <c r="OGV114" s="356"/>
      <c r="OGW114" s="356"/>
      <c r="OGX114" s="356"/>
      <c r="OGY114" s="356"/>
      <c r="OGZ114" s="356"/>
      <c r="OHA114" s="356"/>
      <c r="OHB114" s="356"/>
      <c r="OHC114" s="356"/>
      <c r="OHD114" s="356"/>
      <c r="OHE114" s="356"/>
      <c r="OHF114" s="356"/>
      <c r="OHG114" s="356"/>
      <c r="OHH114" s="356"/>
      <c r="OHI114" s="356"/>
      <c r="OHJ114" s="356"/>
      <c r="OHK114" s="356"/>
      <c r="OHL114" s="356"/>
      <c r="OHM114" s="356"/>
      <c r="OHN114" s="356"/>
      <c r="OHO114" s="356"/>
      <c r="OHP114" s="356"/>
      <c r="OHQ114" s="356"/>
      <c r="OHR114" s="356"/>
      <c r="OHS114" s="356"/>
      <c r="OHT114" s="356"/>
      <c r="OHU114" s="356"/>
      <c r="OHV114" s="356"/>
      <c r="OHW114" s="356"/>
      <c r="OHX114" s="356"/>
      <c r="OHY114" s="356"/>
      <c r="OHZ114" s="356"/>
      <c r="OIA114" s="356"/>
      <c r="OIB114" s="356"/>
      <c r="OIC114" s="356"/>
      <c r="OID114" s="356"/>
      <c r="OIE114" s="356"/>
      <c r="OIF114" s="356"/>
      <c r="OIG114" s="356"/>
      <c r="OIH114" s="356"/>
      <c r="OII114" s="356"/>
      <c r="OIJ114" s="356"/>
      <c r="OIK114" s="356"/>
      <c r="OIL114" s="356"/>
      <c r="OIM114" s="356"/>
      <c r="OIN114" s="356"/>
      <c r="OIO114" s="356"/>
      <c r="OIP114" s="356"/>
      <c r="OIQ114" s="356"/>
      <c r="OIR114" s="356"/>
      <c r="OIS114" s="356"/>
      <c r="OIT114" s="356"/>
      <c r="OIU114" s="356"/>
      <c r="OIV114" s="356"/>
      <c r="OIW114" s="356"/>
      <c r="OIX114" s="356"/>
      <c r="OIY114" s="356"/>
      <c r="OIZ114" s="356"/>
      <c r="OJA114" s="356"/>
      <c r="OJB114" s="356"/>
      <c r="OJC114" s="356"/>
      <c r="OJD114" s="356"/>
      <c r="OJE114" s="356"/>
      <c r="OJF114" s="356"/>
      <c r="OJG114" s="356"/>
      <c r="OJH114" s="356"/>
      <c r="OJI114" s="356"/>
      <c r="OJJ114" s="356"/>
      <c r="OJK114" s="356"/>
      <c r="OJL114" s="356"/>
      <c r="OJM114" s="356"/>
      <c r="OJN114" s="356"/>
      <c r="OJO114" s="356"/>
      <c r="OJP114" s="356"/>
      <c r="OJQ114" s="356"/>
      <c r="OJR114" s="356"/>
      <c r="OJS114" s="356"/>
      <c r="OJT114" s="356"/>
      <c r="OJU114" s="356"/>
      <c r="OJV114" s="356"/>
      <c r="OJW114" s="356"/>
      <c r="OJX114" s="356"/>
      <c r="OJY114" s="356"/>
      <c r="OJZ114" s="356"/>
      <c r="OKA114" s="356"/>
      <c r="OKB114" s="356"/>
      <c r="OKC114" s="356"/>
      <c r="OKD114" s="356"/>
      <c r="OKE114" s="356"/>
      <c r="OKF114" s="356"/>
      <c r="OKG114" s="356"/>
      <c r="OKH114" s="356"/>
      <c r="OKI114" s="356"/>
      <c r="OKJ114" s="356"/>
      <c r="OKK114" s="356"/>
      <c r="OKL114" s="356"/>
      <c r="OKM114" s="356"/>
      <c r="OKN114" s="356"/>
      <c r="OKO114" s="356"/>
      <c r="OKP114" s="356"/>
      <c r="OKQ114" s="356"/>
      <c r="OKR114" s="356"/>
      <c r="OKS114" s="356"/>
      <c r="OKT114" s="356"/>
      <c r="OKU114" s="356"/>
      <c r="OKV114" s="356"/>
      <c r="OKW114" s="356"/>
      <c r="OKX114" s="356"/>
      <c r="OKY114" s="356"/>
      <c r="OKZ114" s="356"/>
      <c r="OLA114" s="356"/>
      <c r="OLB114" s="356"/>
      <c r="OLC114" s="356"/>
      <c r="OLD114" s="356"/>
      <c r="OLE114" s="356"/>
      <c r="OLF114" s="356"/>
      <c r="OLG114" s="356"/>
      <c r="OLH114" s="356"/>
      <c r="OLI114" s="356"/>
      <c r="OLJ114" s="356"/>
      <c r="OLK114" s="356"/>
      <c r="OLL114" s="356"/>
      <c r="OLM114" s="356"/>
      <c r="OLN114" s="356"/>
      <c r="OLO114" s="356"/>
      <c r="OLP114" s="356"/>
      <c r="OLQ114" s="356"/>
      <c r="OLR114" s="356"/>
      <c r="OLS114" s="356"/>
      <c r="OLT114" s="356"/>
      <c r="OLU114" s="356"/>
      <c r="OLV114" s="356"/>
      <c r="OLW114" s="356"/>
      <c r="OLX114" s="356"/>
      <c r="OLY114" s="356"/>
      <c r="OLZ114" s="356"/>
      <c r="OMA114" s="356"/>
      <c r="OMB114" s="356"/>
      <c r="OMC114" s="356"/>
      <c r="OMD114" s="356"/>
      <c r="OME114" s="356"/>
      <c r="OMF114" s="356"/>
      <c r="OMG114" s="356"/>
      <c r="OMH114" s="356"/>
      <c r="OMI114" s="356"/>
      <c r="OMJ114" s="356"/>
      <c r="OMK114" s="356"/>
      <c r="OML114" s="356"/>
      <c r="OMM114" s="356"/>
      <c r="OMN114" s="356"/>
      <c r="OMO114" s="356"/>
      <c r="OMP114" s="356"/>
      <c r="OMQ114" s="356"/>
      <c r="OMR114" s="356"/>
      <c r="OMS114" s="356"/>
      <c r="OMT114" s="356"/>
      <c r="OMU114" s="356"/>
      <c r="OMV114" s="356"/>
      <c r="OMW114" s="356"/>
      <c r="OMX114" s="356"/>
      <c r="OMY114" s="356"/>
      <c r="OMZ114" s="356"/>
      <c r="ONA114" s="356"/>
      <c r="ONB114" s="356"/>
      <c r="ONC114" s="356"/>
      <c r="OND114" s="356"/>
      <c r="ONE114" s="356"/>
      <c r="ONF114" s="356"/>
      <c r="ONG114" s="356"/>
      <c r="ONH114" s="356"/>
      <c r="ONI114" s="356"/>
      <c r="ONJ114" s="356"/>
      <c r="ONK114" s="356"/>
      <c r="ONL114" s="356"/>
      <c r="ONM114" s="356"/>
      <c r="ONN114" s="356"/>
      <c r="ONO114" s="356"/>
      <c r="ONP114" s="356"/>
      <c r="ONQ114" s="356"/>
      <c r="ONR114" s="356"/>
      <c r="ONS114" s="356"/>
      <c r="ONT114" s="356"/>
      <c r="ONU114" s="356"/>
      <c r="ONV114" s="356"/>
      <c r="ONW114" s="356"/>
      <c r="ONX114" s="356"/>
      <c r="ONY114" s="356"/>
      <c r="ONZ114" s="356"/>
      <c r="OOA114" s="356"/>
      <c r="OOB114" s="356"/>
      <c r="OOC114" s="356"/>
      <c r="OOD114" s="356"/>
      <c r="OOE114" s="356"/>
      <c r="OOF114" s="356"/>
      <c r="OOG114" s="356"/>
      <c r="OOH114" s="356"/>
      <c r="OOI114" s="356"/>
      <c r="OOJ114" s="356"/>
      <c r="OOK114" s="356"/>
      <c r="OOL114" s="356"/>
      <c r="OOM114" s="356"/>
      <c r="OON114" s="356"/>
      <c r="OOO114" s="356"/>
      <c r="OOP114" s="356"/>
      <c r="OOQ114" s="356"/>
      <c r="OOR114" s="356"/>
      <c r="OOS114" s="356"/>
      <c r="OOT114" s="356"/>
      <c r="OOU114" s="356"/>
      <c r="OOV114" s="356"/>
      <c r="OOW114" s="356"/>
      <c r="OOX114" s="356"/>
      <c r="OOY114" s="356"/>
      <c r="OOZ114" s="356"/>
      <c r="OPA114" s="356"/>
      <c r="OPB114" s="356"/>
      <c r="OPC114" s="356"/>
      <c r="OPD114" s="356"/>
      <c r="OPE114" s="356"/>
      <c r="OPF114" s="356"/>
      <c r="OPG114" s="356"/>
      <c r="OPH114" s="356"/>
      <c r="OPI114" s="356"/>
      <c r="OPJ114" s="356"/>
      <c r="OPK114" s="356"/>
      <c r="OPL114" s="356"/>
      <c r="OPM114" s="356"/>
      <c r="OPN114" s="356"/>
      <c r="OPO114" s="356"/>
      <c r="OPP114" s="356"/>
      <c r="OPQ114" s="356"/>
      <c r="OPR114" s="356"/>
      <c r="OPS114" s="356"/>
      <c r="OPT114" s="356"/>
      <c r="OPU114" s="356"/>
      <c r="OPV114" s="356"/>
      <c r="OPW114" s="356"/>
      <c r="OPX114" s="356"/>
      <c r="OPY114" s="356"/>
      <c r="OPZ114" s="356"/>
      <c r="OQA114" s="356"/>
      <c r="OQB114" s="356"/>
      <c r="OQC114" s="356"/>
      <c r="OQD114" s="356"/>
      <c r="OQE114" s="356"/>
      <c r="OQF114" s="356"/>
      <c r="OQG114" s="356"/>
      <c r="OQH114" s="356"/>
      <c r="OQI114" s="356"/>
      <c r="OQJ114" s="356"/>
      <c r="OQK114" s="356"/>
      <c r="OQL114" s="356"/>
      <c r="OQM114" s="356"/>
      <c r="OQN114" s="356"/>
      <c r="OQO114" s="356"/>
      <c r="OQP114" s="356"/>
      <c r="OQQ114" s="356"/>
      <c r="OQR114" s="356"/>
      <c r="OQS114" s="356"/>
      <c r="OQT114" s="356"/>
      <c r="OQU114" s="356"/>
      <c r="OQV114" s="356"/>
      <c r="OQW114" s="356"/>
      <c r="OQX114" s="356"/>
      <c r="OQY114" s="356"/>
      <c r="OQZ114" s="356"/>
      <c r="ORA114" s="356"/>
      <c r="ORB114" s="356"/>
      <c r="ORC114" s="356"/>
      <c r="ORD114" s="356"/>
      <c r="ORE114" s="356"/>
      <c r="ORF114" s="356"/>
      <c r="ORG114" s="356"/>
      <c r="ORH114" s="356"/>
      <c r="ORI114" s="356"/>
      <c r="ORJ114" s="356"/>
      <c r="ORK114" s="356"/>
      <c r="ORL114" s="356"/>
      <c r="ORM114" s="356"/>
      <c r="ORN114" s="356"/>
      <c r="ORO114" s="356"/>
      <c r="ORP114" s="356"/>
      <c r="ORQ114" s="356"/>
      <c r="ORR114" s="356"/>
      <c r="ORS114" s="356"/>
      <c r="ORT114" s="356"/>
      <c r="ORU114" s="356"/>
      <c r="ORV114" s="356"/>
      <c r="ORW114" s="356"/>
      <c r="ORX114" s="356"/>
      <c r="ORY114" s="356"/>
      <c r="ORZ114" s="356"/>
      <c r="OSA114" s="356"/>
      <c r="OSB114" s="356"/>
      <c r="OSC114" s="356"/>
      <c r="OSD114" s="356"/>
      <c r="OSE114" s="356"/>
      <c r="OSF114" s="356"/>
      <c r="OSG114" s="356"/>
      <c r="OSH114" s="356"/>
      <c r="OSI114" s="356"/>
      <c r="OSJ114" s="356"/>
      <c r="OSK114" s="356"/>
      <c r="OSL114" s="356"/>
      <c r="OSM114" s="356"/>
      <c r="OSN114" s="356"/>
      <c r="OSO114" s="356"/>
      <c r="OSP114" s="356"/>
      <c r="OSQ114" s="356"/>
      <c r="OSR114" s="356"/>
      <c r="OSS114" s="356"/>
      <c r="OST114" s="356"/>
      <c r="OSU114" s="356"/>
      <c r="OSV114" s="356"/>
      <c r="OSW114" s="356"/>
      <c r="OSX114" s="356"/>
      <c r="OSY114" s="356"/>
      <c r="OSZ114" s="356"/>
      <c r="OTA114" s="356"/>
      <c r="OTB114" s="356"/>
      <c r="OTC114" s="356"/>
      <c r="OTD114" s="356"/>
      <c r="OTE114" s="356"/>
      <c r="OTF114" s="356"/>
      <c r="OTG114" s="356"/>
      <c r="OTH114" s="356"/>
      <c r="OTI114" s="356"/>
      <c r="OTJ114" s="356"/>
      <c r="OTK114" s="356"/>
      <c r="OTL114" s="356"/>
      <c r="OTM114" s="356"/>
      <c r="OTN114" s="356"/>
      <c r="OTO114" s="356"/>
      <c r="OTP114" s="356"/>
      <c r="OTQ114" s="356"/>
      <c r="OTR114" s="356"/>
      <c r="OTS114" s="356"/>
      <c r="OTT114" s="356"/>
      <c r="OTU114" s="356"/>
      <c r="OTV114" s="356"/>
      <c r="OTW114" s="356"/>
      <c r="OTX114" s="356"/>
      <c r="OTY114" s="356"/>
      <c r="OTZ114" s="356"/>
      <c r="OUA114" s="356"/>
      <c r="OUB114" s="356"/>
      <c r="OUC114" s="356"/>
      <c r="OUD114" s="356"/>
      <c r="OUE114" s="356"/>
      <c r="OUF114" s="356"/>
      <c r="OUG114" s="356"/>
      <c r="OUH114" s="356"/>
      <c r="OUI114" s="356"/>
      <c r="OUJ114" s="356"/>
      <c r="OUK114" s="356"/>
      <c r="OUL114" s="356"/>
      <c r="OUM114" s="356"/>
      <c r="OUN114" s="356"/>
      <c r="OUO114" s="356"/>
      <c r="OUP114" s="356"/>
      <c r="OUQ114" s="356"/>
      <c r="OUR114" s="356"/>
      <c r="OUS114" s="356"/>
      <c r="OUT114" s="356"/>
      <c r="OUU114" s="356"/>
      <c r="OUV114" s="356"/>
      <c r="OUW114" s="356"/>
      <c r="OUX114" s="356"/>
      <c r="OUY114" s="356"/>
      <c r="OUZ114" s="356"/>
      <c r="OVA114" s="356"/>
      <c r="OVB114" s="356"/>
      <c r="OVC114" s="356"/>
      <c r="OVD114" s="356"/>
      <c r="OVE114" s="356"/>
      <c r="OVF114" s="356"/>
      <c r="OVG114" s="356"/>
      <c r="OVH114" s="356"/>
      <c r="OVI114" s="356"/>
      <c r="OVJ114" s="356"/>
      <c r="OVK114" s="356"/>
      <c r="OVL114" s="356"/>
      <c r="OVM114" s="356"/>
      <c r="OVN114" s="356"/>
      <c r="OVO114" s="356"/>
      <c r="OVP114" s="356"/>
      <c r="OVQ114" s="356"/>
      <c r="OVR114" s="356"/>
      <c r="OVS114" s="356"/>
      <c r="OVT114" s="356"/>
      <c r="OVU114" s="356"/>
      <c r="OVV114" s="356"/>
      <c r="OVW114" s="356"/>
      <c r="OVX114" s="356"/>
      <c r="OVY114" s="356"/>
      <c r="OVZ114" s="356"/>
      <c r="OWA114" s="356"/>
      <c r="OWB114" s="356"/>
      <c r="OWC114" s="356"/>
      <c r="OWD114" s="356"/>
      <c r="OWE114" s="356"/>
      <c r="OWF114" s="356"/>
      <c r="OWG114" s="356"/>
      <c r="OWH114" s="356"/>
      <c r="OWI114" s="356"/>
      <c r="OWJ114" s="356"/>
      <c r="OWK114" s="356"/>
      <c r="OWL114" s="356"/>
      <c r="OWM114" s="356"/>
      <c r="OWN114" s="356"/>
      <c r="OWO114" s="356"/>
      <c r="OWP114" s="356"/>
      <c r="OWQ114" s="356"/>
      <c r="OWR114" s="356"/>
      <c r="OWS114" s="356"/>
      <c r="OWT114" s="356"/>
      <c r="OWU114" s="356"/>
      <c r="OWV114" s="356"/>
      <c r="OWW114" s="356"/>
      <c r="OWX114" s="356"/>
      <c r="OWY114" s="356"/>
      <c r="OWZ114" s="356"/>
      <c r="OXA114" s="356"/>
      <c r="OXB114" s="356"/>
      <c r="OXC114" s="356"/>
      <c r="OXD114" s="356"/>
      <c r="OXE114" s="356"/>
      <c r="OXF114" s="356"/>
      <c r="OXG114" s="356"/>
      <c r="OXH114" s="356"/>
      <c r="OXI114" s="356"/>
      <c r="OXJ114" s="356"/>
      <c r="OXK114" s="356"/>
      <c r="OXL114" s="356"/>
      <c r="OXM114" s="356"/>
      <c r="OXN114" s="356"/>
      <c r="OXO114" s="356"/>
      <c r="OXP114" s="356"/>
      <c r="OXQ114" s="356"/>
      <c r="OXR114" s="356"/>
      <c r="OXS114" s="356"/>
      <c r="OXT114" s="356"/>
      <c r="OXU114" s="356"/>
      <c r="OXV114" s="356"/>
      <c r="OXW114" s="356"/>
      <c r="OXX114" s="356"/>
      <c r="OXY114" s="356"/>
      <c r="OXZ114" s="356"/>
      <c r="OYA114" s="356"/>
      <c r="OYB114" s="356"/>
      <c r="OYC114" s="356"/>
      <c r="OYD114" s="356"/>
      <c r="OYE114" s="356"/>
      <c r="OYF114" s="356"/>
      <c r="OYG114" s="356"/>
      <c r="OYH114" s="356"/>
      <c r="OYI114" s="356"/>
      <c r="OYJ114" s="356"/>
      <c r="OYK114" s="356"/>
      <c r="OYL114" s="356"/>
      <c r="OYM114" s="356"/>
      <c r="OYN114" s="356"/>
      <c r="OYO114" s="356"/>
      <c r="OYP114" s="356"/>
      <c r="OYQ114" s="356"/>
      <c r="OYR114" s="356"/>
      <c r="OYS114" s="356"/>
      <c r="OYT114" s="356"/>
      <c r="OYU114" s="356"/>
      <c r="OYV114" s="356"/>
      <c r="OYW114" s="356"/>
      <c r="OYX114" s="356"/>
      <c r="OYY114" s="356"/>
      <c r="OYZ114" s="356"/>
      <c r="OZA114" s="356"/>
      <c r="OZB114" s="356"/>
      <c r="OZC114" s="356"/>
      <c r="OZD114" s="356"/>
      <c r="OZE114" s="356"/>
      <c r="OZF114" s="356"/>
      <c r="OZG114" s="356"/>
      <c r="OZH114" s="356"/>
      <c r="OZI114" s="356"/>
      <c r="OZJ114" s="356"/>
      <c r="OZK114" s="356"/>
      <c r="OZL114" s="356"/>
      <c r="OZM114" s="356"/>
      <c r="OZN114" s="356"/>
      <c r="OZO114" s="356"/>
      <c r="OZP114" s="356"/>
      <c r="OZQ114" s="356"/>
      <c r="OZR114" s="356"/>
      <c r="OZS114" s="356"/>
      <c r="OZT114" s="356"/>
      <c r="OZU114" s="356"/>
      <c r="OZV114" s="356"/>
      <c r="OZW114" s="356"/>
      <c r="OZX114" s="356"/>
      <c r="OZY114" s="356"/>
      <c r="OZZ114" s="356"/>
      <c r="PAA114" s="356"/>
      <c r="PAB114" s="356"/>
      <c r="PAC114" s="356"/>
      <c r="PAD114" s="356"/>
      <c r="PAE114" s="356"/>
      <c r="PAF114" s="356"/>
      <c r="PAG114" s="356"/>
      <c r="PAH114" s="356"/>
      <c r="PAI114" s="356"/>
      <c r="PAJ114" s="356"/>
      <c r="PAK114" s="356"/>
      <c r="PAL114" s="356"/>
      <c r="PAM114" s="356"/>
      <c r="PAN114" s="356"/>
      <c r="PAO114" s="356"/>
      <c r="PAP114" s="356"/>
      <c r="PAQ114" s="356"/>
      <c r="PAR114" s="356"/>
      <c r="PAS114" s="356"/>
      <c r="PAT114" s="356"/>
      <c r="PAU114" s="356"/>
      <c r="PAV114" s="356"/>
      <c r="PAW114" s="356"/>
      <c r="PAX114" s="356"/>
      <c r="PAY114" s="356"/>
      <c r="PAZ114" s="356"/>
      <c r="PBA114" s="356"/>
      <c r="PBB114" s="356"/>
      <c r="PBC114" s="356"/>
      <c r="PBD114" s="356"/>
      <c r="PBE114" s="356"/>
      <c r="PBF114" s="356"/>
      <c r="PBG114" s="356"/>
      <c r="PBH114" s="356"/>
      <c r="PBI114" s="356"/>
      <c r="PBJ114" s="356"/>
      <c r="PBK114" s="356"/>
      <c r="PBL114" s="356"/>
      <c r="PBM114" s="356"/>
      <c r="PBN114" s="356"/>
      <c r="PBO114" s="356"/>
      <c r="PBP114" s="356"/>
      <c r="PBQ114" s="356"/>
      <c r="PBR114" s="356"/>
      <c r="PBS114" s="356"/>
      <c r="PBT114" s="356"/>
      <c r="PBU114" s="356"/>
      <c r="PBV114" s="356"/>
      <c r="PBW114" s="356"/>
      <c r="PBX114" s="356"/>
      <c r="PBY114" s="356"/>
      <c r="PBZ114" s="356"/>
      <c r="PCA114" s="356"/>
      <c r="PCB114" s="356"/>
      <c r="PCC114" s="356"/>
      <c r="PCD114" s="356"/>
      <c r="PCE114" s="356"/>
      <c r="PCF114" s="356"/>
      <c r="PCG114" s="356"/>
      <c r="PCH114" s="356"/>
      <c r="PCI114" s="356"/>
      <c r="PCJ114" s="356"/>
      <c r="PCK114" s="356"/>
      <c r="PCL114" s="356"/>
      <c r="PCM114" s="356"/>
      <c r="PCN114" s="356"/>
      <c r="PCO114" s="356"/>
      <c r="PCP114" s="356"/>
      <c r="PCQ114" s="356"/>
      <c r="PCR114" s="356"/>
      <c r="PCS114" s="356"/>
      <c r="PCT114" s="356"/>
      <c r="PCU114" s="356"/>
      <c r="PCV114" s="356"/>
      <c r="PCW114" s="356"/>
      <c r="PCX114" s="356"/>
      <c r="PCY114" s="356"/>
      <c r="PCZ114" s="356"/>
      <c r="PDA114" s="356"/>
      <c r="PDB114" s="356"/>
      <c r="PDC114" s="356"/>
      <c r="PDD114" s="356"/>
      <c r="PDE114" s="356"/>
      <c r="PDF114" s="356"/>
      <c r="PDG114" s="356"/>
      <c r="PDH114" s="356"/>
      <c r="PDI114" s="356"/>
      <c r="PDJ114" s="356"/>
      <c r="PDK114" s="356"/>
      <c r="PDL114" s="356"/>
      <c r="PDM114" s="356"/>
      <c r="PDN114" s="356"/>
      <c r="PDO114" s="356"/>
      <c r="PDP114" s="356"/>
      <c r="PDQ114" s="356"/>
      <c r="PDR114" s="356"/>
      <c r="PDS114" s="356"/>
      <c r="PDT114" s="356"/>
      <c r="PDU114" s="356"/>
      <c r="PDV114" s="356"/>
      <c r="PDW114" s="356"/>
      <c r="PDX114" s="356"/>
      <c r="PDY114" s="356"/>
      <c r="PDZ114" s="356"/>
      <c r="PEA114" s="356"/>
      <c r="PEB114" s="356"/>
      <c r="PEC114" s="356"/>
      <c r="PED114" s="356"/>
      <c r="PEE114" s="356"/>
      <c r="PEF114" s="356"/>
      <c r="PEG114" s="356"/>
      <c r="PEH114" s="356"/>
      <c r="PEI114" s="356"/>
      <c r="PEJ114" s="356"/>
      <c r="PEK114" s="356"/>
      <c r="PEL114" s="356"/>
      <c r="PEM114" s="356"/>
      <c r="PEN114" s="356"/>
      <c r="PEO114" s="356"/>
      <c r="PEP114" s="356"/>
      <c r="PEQ114" s="356"/>
      <c r="PER114" s="356"/>
      <c r="PES114" s="356"/>
      <c r="PET114" s="356"/>
      <c r="PEU114" s="356"/>
      <c r="PEV114" s="356"/>
      <c r="PEW114" s="356"/>
      <c r="PEX114" s="356"/>
      <c r="PEY114" s="356"/>
      <c r="PEZ114" s="356"/>
      <c r="PFA114" s="356"/>
      <c r="PFB114" s="356"/>
      <c r="PFC114" s="356"/>
      <c r="PFD114" s="356"/>
      <c r="PFE114" s="356"/>
      <c r="PFF114" s="356"/>
      <c r="PFG114" s="356"/>
      <c r="PFH114" s="356"/>
      <c r="PFI114" s="356"/>
      <c r="PFJ114" s="356"/>
      <c r="PFK114" s="356"/>
      <c r="PFL114" s="356"/>
      <c r="PFM114" s="356"/>
      <c r="PFN114" s="356"/>
      <c r="PFO114" s="356"/>
      <c r="PFP114" s="356"/>
      <c r="PFQ114" s="356"/>
      <c r="PFR114" s="356"/>
      <c r="PFS114" s="356"/>
      <c r="PFT114" s="356"/>
      <c r="PFU114" s="356"/>
      <c r="PFV114" s="356"/>
      <c r="PFW114" s="356"/>
      <c r="PFX114" s="356"/>
      <c r="PFY114" s="356"/>
      <c r="PFZ114" s="356"/>
      <c r="PGA114" s="356"/>
      <c r="PGB114" s="356"/>
      <c r="PGC114" s="356"/>
      <c r="PGD114" s="356"/>
      <c r="PGE114" s="356"/>
      <c r="PGF114" s="356"/>
      <c r="PGG114" s="356"/>
      <c r="PGH114" s="356"/>
      <c r="PGI114" s="356"/>
      <c r="PGJ114" s="356"/>
      <c r="PGK114" s="356"/>
      <c r="PGL114" s="356"/>
      <c r="PGM114" s="356"/>
      <c r="PGN114" s="356"/>
      <c r="PGO114" s="356"/>
      <c r="PGP114" s="356"/>
      <c r="PGQ114" s="356"/>
      <c r="PGR114" s="356"/>
      <c r="PGS114" s="356"/>
      <c r="PGT114" s="356"/>
      <c r="PGU114" s="356"/>
      <c r="PGV114" s="356"/>
      <c r="PGW114" s="356"/>
      <c r="PGX114" s="356"/>
      <c r="PGY114" s="356"/>
      <c r="PGZ114" s="356"/>
      <c r="PHA114" s="356"/>
      <c r="PHB114" s="356"/>
      <c r="PHC114" s="356"/>
      <c r="PHD114" s="356"/>
      <c r="PHE114" s="356"/>
      <c r="PHF114" s="356"/>
      <c r="PHG114" s="356"/>
      <c r="PHH114" s="356"/>
      <c r="PHI114" s="356"/>
      <c r="PHJ114" s="356"/>
      <c r="PHK114" s="356"/>
      <c r="PHL114" s="356"/>
      <c r="PHM114" s="356"/>
      <c r="PHN114" s="356"/>
      <c r="PHO114" s="356"/>
      <c r="PHP114" s="356"/>
      <c r="PHQ114" s="356"/>
      <c r="PHR114" s="356"/>
      <c r="PHS114" s="356"/>
      <c r="PHT114" s="356"/>
      <c r="PHU114" s="356"/>
      <c r="PHV114" s="356"/>
      <c r="PHW114" s="356"/>
      <c r="PHX114" s="356"/>
      <c r="PHY114" s="356"/>
      <c r="PHZ114" s="356"/>
      <c r="PIA114" s="356"/>
      <c r="PIB114" s="356"/>
      <c r="PIC114" s="356"/>
      <c r="PID114" s="356"/>
      <c r="PIE114" s="356"/>
      <c r="PIF114" s="356"/>
      <c r="PIG114" s="356"/>
      <c r="PIH114" s="356"/>
      <c r="PII114" s="356"/>
      <c r="PIJ114" s="356"/>
      <c r="PIK114" s="356"/>
      <c r="PIL114" s="356"/>
      <c r="PIM114" s="356"/>
      <c r="PIN114" s="356"/>
      <c r="PIO114" s="356"/>
      <c r="PIP114" s="356"/>
      <c r="PIQ114" s="356"/>
      <c r="PIR114" s="356"/>
      <c r="PIS114" s="356"/>
      <c r="PIT114" s="356"/>
      <c r="PIU114" s="356"/>
      <c r="PIV114" s="356"/>
      <c r="PIW114" s="356"/>
      <c r="PIX114" s="356"/>
      <c r="PIY114" s="356"/>
      <c r="PIZ114" s="356"/>
      <c r="PJA114" s="356"/>
      <c r="PJB114" s="356"/>
      <c r="PJC114" s="356"/>
      <c r="PJD114" s="356"/>
      <c r="PJE114" s="356"/>
      <c r="PJF114" s="356"/>
      <c r="PJG114" s="356"/>
      <c r="PJH114" s="356"/>
      <c r="PJI114" s="356"/>
      <c r="PJJ114" s="356"/>
      <c r="PJK114" s="356"/>
      <c r="PJL114" s="356"/>
      <c r="PJM114" s="356"/>
      <c r="PJN114" s="356"/>
      <c r="PJO114" s="356"/>
      <c r="PJP114" s="356"/>
      <c r="PJQ114" s="356"/>
      <c r="PJR114" s="356"/>
      <c r="PJS114" s="356"/>
      <c r="PJT114" s="356"/>
      <c r="PJU114" s="356"/>
      <c r="PJV114" s="356"/>
      <c r="PJW114" s="356"/>
      <c r="PJX114" s="356"/>
      <c r="PJY114" s="356"/>
      <c r="PJZ114" s="356"/>
      <c r="PKA114" s="356"/>
      <c r="PKB114" s="356"/>
      <c r="PKC114" s="356"/>
      <c r="PKD114" s="356"/>
      <c r="PKE114" s="356"/>
      <c r="PKF114" s="356"/>
      <c r="PKG114" s="356"/>
      <c r="PKH114" s="356"/>
      <c r="PKI114" s="356"/>
      <c r="PKJ114" s="356"/>
      <c r="PKK114" s="356"/>
      <c r="PKL114" s="356"/>
      <c r="PKM114" s="356"/>
      <c r="PKN114" s="356"/>
      <c r="PKO114" s="356"/>
      <c r="PKP114" s="356"/>
      <c r="PKQ114" s="356"/>
      <c r="PKR114" s="356"/>
      <c r="PKS114" s="356"/>
      <c r="PKT114" s="356"/>
      <c r="PKU114" s="356"/>
      <c r="PKV114" s="356"/>
      <c r="PKW114" s="356"/>
      <c r="PKX114" s="356"/>
      <c r="PKY114" s="356"/>
      <c r="PKZ114" s="356"/>
      <c r="PLA114" s="356"/>
      <c r="PLB114" s="356"/>
      <c r="PLC114" s="356"/>
      <c r="PLD114" s="356"/>
      <c r="PLE114" s="356"/>
      <c r="PLF114" s="356"/>
      <c r="PLG114" s="356"/>
      <c r="PLH114" s="356"/>
      <c r="PLI114" s="356"/>
      <c r="PLJ114" s="356"/>
      <c r="PLK114" s="356"/>
      <c r="PLL114" s="356"/>
      <c r="PLM114" s="356"/>
      <c r="PLN114" s="356"/>
      <c r="PLO114" s="356"/>
      <c r="PLP114" s="356"/>
      <c r="PLQ114" s="356"/>
      <c r="PLR114" s="356"/>
      <c r="PLS114" s="356"/>
      <c r="PLT114" s="356"/>
      <c r="PLU114" s="356"/>
      <c r="PLV114" s="356"/>
      <c r="PLW114" s="356"/>
      <c r="PLX114" s="356"/>
      <c r="PLY114" s="356"/>
      <c r="PLZ114" s="356"/>
      <c r="PMA114" s="356"/>
      <c r="PMB114" s="356"/>
      <c r="PMC114" s="356"/>
      <c r="PMD114" s="356"/>
      <c r="PME114" s="356"/>
      <c r="PMF114" s="356"/>
      <c r="PMG114" s="356"/>
      <c r="PMH114" s="356"/>
      <c r="PMI114" s="356"/>
      <c r="PMJ114" s="356"/>
      <c r="PMK114" s="356"/>
      <c r="PML114" s="356"/>
      <c r="PMM114" s="356"/>
      <c r="PMN114" s="356"/>
      <c r="PMO114" s="356"/>
      <c r="PMP114" s="356"/>
      <c r="PMQ114" s="356"/>
      <c r="PMR114" s="356"/>
      <c r="PMS114" s="356"/>
      <c r="PMT114" s="356"/>
      <c r="PMU114" s="356"/>
      <c r="PMV114" s="356"/>
      <c r="PMW114" s="356"/>
      <c r="PMX114" s="356"/>
      <c r="PMY114" s="356"/>
      <c r="PMZ114" s="356"/>
      <c r="PNA114" s="356"/>
      <c r="PNB114" s="356"/>
      <c r="PNC114" s="356"/>
      <c r="PND114" s="356"/>
      <c r="PNE114" s="356"/>
      <c r="PNF114" s="356"/>
      <c r="PNG114" s="356"/>
      <c r="PNH114" s="356"/>
      <c r="PNI114" s="356"/>
      <c r="PNJ114" s="356"/>
      <c r="PNK114" s="356"/>
      <c r="PNL114" s="356"/>
      <c r="PNM114" s="356"/>
      <c r="PNN114" s="356"/>
      <c r="PNO114" s="356"/>
      <c r="PNP114" s="356"/>
      <c r="PNQ114" s="356"/>
      <c r="PNR114" s="356"/>
      <c r="PNS114" s="356"/>
      <c r="PNT114" s="356"/>
      <c r="PNU114" s="356"/>
      <c r="PNV114" s="356"/>
      <c r="PNW114" s="356"/>
      <c r="PNX114" s="356"/>
      <c r="PNY114" s="356"/>
      <c r="PNZ114" s="356"/>
      <c r="POA114" s="356"/>
      <c r="POB114" s="356"/>
      <c r="POC114" s="356"/>
      <c r="POD114" s="356"/>
      <c r="POE114" s="356"/>
      <c r="POF114" s="356"/>
      <c r="POG114" s="356"/>
      <c r="POH114" s="356"/>
      <c r="POI114" s="356"/>
      <c r="POJ114" s="356"/>
      <c r="POK114" s="356"/>
      <c r="POL114" s="356"/>
      <c r="POM114" s="356"/>
      <c r="PON114" s="356"/>
      <c r="POO114" s="356"/>
      <c r="POP114" s="356"/>
      <c r="POQ114" s="356"/>
      <c r="POR114" s="356"/>
      <c r="POS114" s="356"/>
      <c r="POT114" s="356"/>
      <c r="POU114" s="356"/>
      <c r="POV114" s="356"/>
      <c r="POW114" s="356"/>
      <c r="POX114" s="356"/>
      <c r="POY114" s="356"/>
      <c r="POZ114" s="356"/>
      <c r="PPA114" s="356"/>
      <c r="PPB114" s="356"/>
      <c r="PPC114" s="356"/>
      <c r="PPD114" s="356"/>
      <c r="PPE114" s="356"/>
      <c r="PPF114" s="356"/>
      <c r="PPG114" s="356"/>
      <c r="PPH114" s="356"/>
      <c r="PPI114" s="356"/>
      <c r="PPJ114" s="356"/>
      <c r="PPK114" s="356"/>
      <c r="PPL114" s="356"/>
      <c r="PPM114" s="356"/>
      <c r="PPN114" s="356"/>
      <c r="PPO114" s="356"/>
      <c r="PPP114" s="356"/>
      <c r="PPQ114" s="356"/>
      <c r="PPR114" s="356"/>
      <c r="PPS114" s="356"/>
      <c r="PPT114" s="356"/>
      <c r="PPU114" s="356"/>
      <c r="PPV114" s="356"/>
      <c r="PPW114" s="356"/>
      <c r="PPX114" s="356"/>
      <c r="PPY114" s="356"/>
      <c r="PPZ114" s="356"/>
      <c r="PQA114" s="356"/>
      <c r="PQB114" s="356"/>
      <c r="PQC114" s="356"/>
      <c r="PQD114" s="356"/>
      <c r="PQE114" s="356"/>
      <c r="PQF114" s="356"/>
      <c r="PQG114" s="356"/>
      <c r="PQH114" s="356"/>
      <c r="PQI114" s="356"/>
      <c r="PQJ114" s="356"/>
      <c r="PQK114" s="356"/>
      <c r="PQL114" s="356"/>
      <c r="PQM114" s="356"/>
      <c r="PQN114" s="356"/>
      <c r="PQO114" s="356"/>
      <c r="PQP114" s="356"/>
      <c r="PQQ114" s="356"/>
      <c r="PQR114" s="356"/>
      <c r="PQS114" s="356"/>
      <c r="PQT114" s="356"/>
      <c r="PQU114" s="356"/>
      <c r="PQV114" s="356"/>
      <c r="PQW114" s="356"/>
      <c r="PQX114" s="356"/>
      <c r="PQY114" s="356"/>
      <c r="PQZ114" s="356"/>
      <c r="PRA114" s="356"/>
      <c r="PRB114" s="356"/>
      <c r="PRC114" s="356"/>
      <c r="PRD114" s="356"/>
      <c r="PRE114" s="356"/>
      <c r="PRF114" s="356"/>
      <c r="PRG114" s="356"/>
      <c r="PRH114" s="356"/>
      <c r="PRI114" s="356"/>
      <c r="PRJ114" s="356"/>
      <c r="PRK114" s="356"/>
      <c r="PRL114" s="356"/>
      <c r="PRM114" s="356"/>
      <c r="PRN114" s="356"/>
      <c r="PRO114" s="356"/>
      <c r="PRP114" s="356"/>
      <c r="PRQ114" s="356"/>
      <c r="PRR114" s="356"/>
      <c r="PRS114" s="356"/>
      <c r="PRT114" s="356"/>
      <c r="PRU114" s="356"/>
      <c r="PRV114" s="356"/>
      <c r="PRW114" s="356"/>
      <c r="PRX114" s="356"/>
      <c r="PRY114" s="356"/>
      <c r="PRZ114" s="356"/>
      <c r="PSA114" s="356"/>
      <c r="PSB114" s="356"/>
      <c r="PSC114" s="356"/>
      <c r="PSD114" s="356"/>
      <c r="PSE114" s="356"/>
      <c r="PSF114" s="356"/>
      <c r="PSG114" s="356"/>
      <c r="PSH114" s="356"/>
      <c r="PSI114" s="356"/>
      <c r="PSJ114" s="356"/>
      <c r="PSK114" s="356"/>
      <c r="PSL114" s="356"/>
      <c r="PSM114" s="356"/>
      <c r="PSN114" s="356"/>
      <c r="PSO114" s="356"/>
      <c r="PSP114" s="356"/>
      <c r="PSQ114" s="356"/>
      <c r="PSR114" s="356"/>
      <c r="PSS114" s="356"/>
      <c r="PST114" s="356"/>
      <c r="PSU114" s="356"/>
      <c r="PSV114" s="356"/>
      <c r="PSW114" s="356"/>
      <c r="PSX114" s="356"/>
      <c r="PSY114" s="356"/>
      <c r="PSZ114" s="356"/>
      <c r="PTA114" s="356"/>
      <c r="PTB114" s="356"/>
      <c r="PTC114" s="356"/>
      <c r="PTD114" s="356"/>
      <c r="PTE114" s="356"/>
      <c r="PTF114" s="356"/>
      <c r="PTG114" s="356"/>
      <c r="PTH114" s="356"/>
      <c r="PTI114" s="356"/>
      <c r="PTJ114" s="356"/>
      <c r="PTK114" s="356"/>
      <c r="PTL114" s="356"/>
      <c r="PTM114" s="356"/>
      <c r="PTN114" s="356"/>
      <c r="PTO114" s="356"/>
      <c r="PTP114" s="356"/>
      <c r="PTQ114" s="356"/>
      <c r="PTR114" s="356"/>
      <c r="PTS114" s="356"/>
      <c r="PTT114" s="356"/>
      <c r="PTU114" s="356"/>
      <c r="PTV114" s="356"/>
      <c r="PTW114" s="356"/>
      <c r="PTX114" s="356"/>
      <c r="PTY114" s="356"/>
      <c r="PTZ114" s="356"/>
      <c r="PUA114" s="356"/>
      <c r="PUB114" s="356"/>
      <c r="PUC114" s="356"/>
      <c r="PUD114" s="356"/>
      <c r="PUE114" s="356"/>
      <c r="PUF114" s="356"/>
      <c r="PUG114" s="356"/>
      <c r="PUH114" s="356"/>
      <c r="PUI114" s="356"/>
      <c r="PUJ114" s="356"/>
      <c r="PUK114" s="356"/>
      <c r="PUL114" s="356"/>
      <c r="PUM114" s="356"/>
      <c r="PUN114" s="356"/>
      <c r="PUO114" s="356"/>
      <c r="PUP114" s="356"/>
      <c r="PUQ114" s="356"/>
      <c r="PUR114" s="356"/>
      <c r="PUS114" s="356"/>
      <c r="PUT114" s="356"/>
      <c r="PUU114" s="356"/>
      <c r="PUV114" s="356"/>
      <c r="PUW114" s="356"/>
      <c r="PUX114" s="356"/>
      <c r="PUY114" s="356"/>
      <c r="PUZ114" s="356"/>
      <c r="PVA114" s="356"/>
      <c r="PVB114" s="356"/>
      <c r="PVC114" s="356"/>
      <c r="PVD114" s="356"/>
      <c r="PVE114" s="356"/>
      <c r="PVF114" s="356"/>
      <c r="PVG114" s="356"/>
      <c r="PVH114" s="356"/>
      <c r="PVI114" s="356"/>
      <c r="PVJ114" s="356"/>
      <c r="PVK114" s="356"/>
      <c r="PVL114" s="356"/>
      <c r="PVM114" s="356"/>
      <c r="PVN114" s="356"/>
      <c r="PVO114" s="356"/>
      <c r="PVP114" s="356"/>
      <c r="PVQ114" s="356"/>
      <c r="PVR114" s="356"/>
      <c r="PVS114" s="356"/>
      <c r="PVT114" s="356"/>
      <c r="PVU114" s="356"/>
      <c r="PVV114" s="356"/>
      <c r="PVW114" s="356"/>
      <c r="PVX114" s="356"/>
      <c r="PVY114" s="356"/>
      <c r="PVZ114" s="356"/>
      <c r="PWA114" s="356"/>
      <c r="PWB114" s="356"/>
      <c r="PWC114" s="356"/>
      <c r="PWD114" s="356"/>
      <c r="PWE114" s="356"/>
      <c r="PWF114" s="356"/>
      <c r="PWG114" s="356"/>
      <c r="PWH114" s="356"/>
      <c r="PWI114" s="356"/>
      <c r="PWJ114" s="356"/>
      <c r="PWK114" s="356"/>
      <c r="PWL114" s="356"/>
      <c r="PWM114" s="356"/>
      <c r="PWN114" s="356"/>
      <c r="PWO114" s="356"/>
      <c r="PWP114" s="356"/>
      <c r="PWQ114" s="356"/>
      <c r="PWR114" s="356"/>
      <c r="PWS114" s="356"/>
      <c r="PWT114" s="356"/>
      <c r="PWU114" s="356"/>
      <c r="PWV114" s="356"/>
      <c r="PWW114" s="356"/>
      <c r="PWX114" s="356"/>
      <c r="PWY114" s="356"/>
      <c r="PWZ114" s="356"/>
      <c r="PXA114" s="356"/>
      <c r="PXB114" s="356"/>
      <c r="PXC114" s="356"/>
      <c r="PXD114" s="356"/>
      <c r="PXE114" s="356"/>
      <c r="PXF114" s="356"/>
      <c r="PXG114" s="356"/>
      <c r="PXH114" s="356"/>
      <c r="PXI114" s="356"/>
      <c r="PXJ114" s="356"/>
      <c r="PXK114" s="356"/>
      <c r="PXL114" s="356"/>
      <c r="PXM114" s="356"/>
      <c r="PXN114" s="356"/>
      <c r="PXO114" s="356"/>
      <c r="PXP114" s="356"/>
      <c r="PXQ114" s="356"/>
      <c r="PXR114" s="356"/>
      <c r="PXS114" s="356"/>
      <c r="PXT114" s="356"/>
      <c r="PXU114" s="356"/>
      <c r="PXV114" s="356"/>
      <c r="PXW114" s="356"/>
      <c r="PXX114" s="356"/>
      <c r="PXY114" s="356"/>
      <c r="PXZ114" s="356"/>
      <c r="PYA114" s="356"/>
      <c r="PYB114" s="356"/>
      <c r="PYC114" s="356"/>
      <c r="PYD114" s="356"/>
      <c r="PYE114" s="356"/>
      <c r="PYF114" s="356"/>
      <c r="PYG114" s="356"/>
      <c r="PYH114" s="356"/>
      <c r="PYI114" s="356"/>
      <c r="PYJ114" s="356"/>
      <c r="PYK114" s="356"/>
      <c r="PYL114" s="356"/>
      <c r="PYM114" s="356"/>
      <c r="PYN114" s="356"/>
      <c r="PYO114" s="356"/>
      <c r="PYP114" s="356"/>
      <c r="PYQ114" s="356"/>
      <c r="PYR114" s="356"/>
      <c r="PYS114" s="356"/>
      <c r="PYT114" s="356"/>
      <c r="PYU114" s="356"/>
      <c r="PYV114" s="356"/>
      <c r="PYW114" s="356"/>
      <c r="PYX114" s="356"/>
      <c r="PYY114" s="356"/>
      <c r="PYZ114" s="356"/>
      <c r="PZA114" s="356"/>
      <c r="PZB114" s="356"/>
      <c r="PZC114" s="356"/>
      <c r="PZD114" s="356"/>
      <c r="PZE114" s="356"/>
      <c r="PZF114" s="356"/>
      <c r="PZG114" s="356"/>
      <c r="PZH114" s="356"/>
      <c r="PZI114" s="356"/>
      <c r="PZJ114" s="356"/>
      <c r="PZK114" s="356"/>
      <c r="PZL114" s="356"/>
      <c r="PZM114" s="356"/>
      <c r="PZN114" s="356"/>
      <c r="PZO114" s="356"/>
      <c r="PZP114" s="356"/>
      <c r="PZQ114" s="356"/>
      <c r="PZR114" s="356"/>
      <c r="PZS114" s="356"/>
      <c r="PZT114" s="356"/>
      <c r="PZU114" s="356"/>
      <c r="PZV114" s="356"/>
      <c r="PZW114" s="356"/>
      <c r="PZX114" s="356"/>
      <c r="PZY114" s="356"/>
      <c r="PZZ114" s="356"/>
      <c r="QAA114" s="356"/>
      <c r="QAB114" s="356"/>
      <c r="QAC114" s="356"/>
      <c r="QAD114" s="356"/>
      <c r="QAE114" s="356"/>
      <c r="QAF114" s="356"/>
      <c r="QAG114" s="356"/>
      <c r="QAH114" s="356"/>
      <c r="QAI114" s="356"/>
      <c r="QAJ114" s="356"/>
      <c r="QAK114" s="356"/>
      <c r="QAL114" s="356"/>
      <c r="QAM114" s="356"/>
      <c r="QAN114" s="356"/>
      <c r="QAO114" s="356"/>
      <c r="QAP114" s="356"/>
      <c r="QAQ114" s="356"/>
      <c r="QAR114" s="356"/>
      <c r="QAS114" s="356"/>
      <c r="QAT114" s="356"/>
      <c r="QAU114" s="356"/>
      <c r="QAV114" s="356"/>
      <c r="QAW114" s="356"/>
      <c r="QAX114" s="356"/>
      <c r="QAY114" s="356"/>
      <c r="QAZ114" s="356"/>
      <c r="QBA114" s="356"/>
      <c r="QBB114" s="356"/>
      <c r="QBC114" s="356"/>
      <c r="QBD114" s="356"/>
      <c r="QBE114" s="356"/>
      <c r="QBF114" s="356"/>
      <c r="QBG114" s="356"/>
      <c r="QBH114" s="356"/>
      <c r="QBI114" s="356"/>
      <c r="QBJ114" s="356"/>
      <c r="QBK114" s="356"/>
      <c r="QBL114" s="356"/>
      <c r="QBM114" s="356"/>
      <c r="QBN114" s="356"/>
      <c r="QBO114" s="356"/>
      <c r="QBP114" s="356"/>
      <c r="QBQ114" s="356"/>
      <c r="QBR114" s="356"/>
      <c r="QBS114" s="356"/>
      <c r="QBT114" s="356"/>
      <c r="QBU114" s="356"/>
      <c r="QBV114" s="356"/>
      <c r="QBW114" s="356"/>
      <c r="QBX114" s="356"/>
      <c r="QBY114" s="356"/>
      <c r="QBZ114" s="356"/>
      <c r="QCA114" s="356"/>
      <c r="QCB114" s="356"/>
      <c r="QCC114" s="356"/>
      <c r="QCD114" s="356"/>
      <c r="QCE114" s="356"/>
      <c r="QCF114" s="356"/>
      <c r="QCG114" s="356"/>
      <c r="QCH114" s="356"/>
      <c r="QCI114" s="356"/>
      <c r="QCJ114" s="356"/>
      <c r="QCK114" s="356"/>
      <c r="QCL114" s="356"/>
      <c r="QCM114" s="356"/>
      <c r="QCN114" s="356"/>
      <c r="QCO114" s="356"/>
      <c r="QCP114" s="356"/>
      <c r="QCQ114" s="356"/>
      <c r="QCR114" s="356"/>
      <c r="QCS114" s="356"/>
      <c r="QCT114" s="356"/>
      <c r="QCU114" s="356"/>
      <c r="QCV114" s="356"/>
      <c r="QCW114" s="356"/>
      <c r="QCX114" s="356"/>
      <c r="QCY114" s="356"/>
      <c r="QCZ114" s="356"/>
      <c r="QDA114" s="356"/>
      <c r="QDB114" s="356"/>
      <c r="QDC114" s="356"/>
      <c r="QDD114" s="356"/>
      <c r="QDE114" s="356"/>
      <c r="QDF114" s="356"/>
      <c r="QDG114" s="356"/>
      <c r="QDH114" s="356"/>
      <c r="QDI114" s="356"/>
      <c r="QDJ114" s="356"/>
      <c r="QDK114" s="356"/>
      <c r="QDL114" s="356"/>
      <c r="QDM114" s="356"/>
      <c r="QDN114" s="356"/>
      <c r="QDO114" s="356"/>
      <c r="QDP114" s="356"/>
      <c r="QDQ114" s="356"/>
      <c r="QDR114" s="356"/>
      <c r="QDS114" s="356"/>
      <c r="QDT114" s="356"/>
      <c r="QDU114" s="356"/>
      <c r="QDV114" s="356"/>
      <c r="QDW114" s="356"/>
      <c r="QDX114" s="356"/>
      <c r="QDY114" s="356"/>
      <c r="QDZ114" s="356"/>
      <c r="QEA114" s="356"/>
      <c r="QEB114" s="356"/>
      <c r="QEC114" s="356"/>
      <c r="QED114" s="356"/>
      <c r="QEE114" s="356"/>
      <c r="QEF114" s="356"/>
      <c r="QEG114" s="356"/>
      <c r="QEH114" s="356"/>
      <c r="QEI114" s="356"/>
      <c r="QEJ114" s="356"/>
      <c r="QEK114" s="356"/>
      <c r="QEL114" s="356"/>
      <c r="QEM114" s="356"/>
      <c r="QEN114" s="356"/>
      <c r="QEO114" s="356"/>
      <c r="QEP114" s="356"/>
      <c r="QEQ114" s="356"/>
      <c r="QER114" s="356"/>
      <c r="QES114" s="356"/>
      <c r="QET114" s="356"/>
      <c r="QEU114" s="356"/>
      <c r="QEV114" s="356"/>
      <c r="QEW114" s="356"/>
      <c r="QEX114" s="356"/>
      <c r="QEY114" s="356"/>
      <c r="QEZ114" s="356"/>
      <c r="QFA114" s="356"/>
      <c r="QFB114" s="356"/>
      <c r="QFC114" s="356"/>
      <c r="QFD114" s="356"/>
      <c r="QFE114" s="356"/>
      <c r="QFF114" s="356"/>
      <c r="QFG114" s="356"/>
      <c r="QFH114" s="356"/>
      <c r="QFI114" s="356"/>
      <c r="QFJ114" s="356"/>
      <c r="QFK114" s="356"/>
      <c r="QFL114" s="356"/>
      <c r="QFM114" s="356"/>
      <c r="QFN114" s="356"/>
      <c r="QFO114" s="356"/>
      <c r="QFP114" s="356"/>
      <c r="QFQ114" s="356"/>
      <c r="QFR114" s="356"/>
      <c r="QFS114" s="356"/>
      <c r="QFT114" s="356"/>
      <c r="QFU114" s="356"/>
      <c r="QFV114" s="356"/>
      <c r="QFW114" s="356"/>
      <c r="QFX114" s="356"/>
      <c r="QFY114" s="356"/>
      <c r="QFZ114" s="356"/>
      <c r="QGA114" s="356"/>
      <c r="QGB114" s="356"/>
      <c r="QGC114" s="356"/>
      <c r="QGD114" s="356"/>
      <c r="QGE114" s="356"/>
      <c r="QGF114" s="356"/>
      <c r="QGG114" s="356"/>
      <c r="QGH114" s="356"/>
      <c r="QGI114" s="356"/>
      <c r="QGJ114" s="356"/>
      <c r="QGK114" s="356"/>
      <c r="QGL114" s="356"/>
      <c r="QGM114" s="356"/>
      <c r="QGN114" s="356"/>
      <c r="QGO114" s="356"/>
      <c r="QGP114" s="356"/>
      <c r="QGQ114" s="356"/>
      <c r="QGR114" s="356"/>
      <c r="QGS114" s="356"/>
      <c r="QGT114" s="356"/>
      <c r="QGU114" s="356"/>
      <c r="QGV114" s="356"/>
      <c r="QGW114" s="356"/>
      <c r="QGX114" s="356"/>
      <c r="QGY114" s="356"/>
      <c r="QGZ114" s="356"/>
      <c r="QHA114" s="356"/>
      <c r="QHB114" s="356"/>
      <c r="QHC114" s="356"/>
      <c r="QHD114" s="356"/>
      <c r="QHE114" s="356"/>
      <c r="QHF114" s="356"/>
      <c r="QHG114" s="356"/>
      <c r="QHH114" s="356"/>
      <c r="QHI114" s="356"/>
      <c r="QHJ114" s="356"/>
      <c r="QHK114" s="356"/>
      <c r="QHL114" s="356"/>
      <c r="QHM114" s="356"/>
      <c r="QHN114" s="356"/>
      <c r="QHO114" s="356"/>
      <c r="QHP114" s="356"/>
      <c r="QHQ114" s="356"/>
      <c r="QHR114" s="356"/>
      <c r="QHS114" s="356"/>
      <c r="QHT114" s="356"/>
      <c r="QHU114" s="356"/>
      <c r="QHV114" s="356"/>
      <c r="QHW114" s="356"/>
      <c r="QHX114" s="356"/>
      <c r="QHY114" s="356"/>
      <c r="QHZ114" s="356"/>
      <c r="QIA114" s="356"/>
      <c r="QIB114" s="356"/>
      <c r="QIC114" s="356"/>
      <c r="QID114" s="356"/>
      <c r="QIE114" s="356"/>
      <c r="QIF114" s="356"/>
      <c r="QIG114" s="356"/>
      <c r="QIH114" s="356"/>
      <c r="QII114" s="356"/>
      <c r="QIJ114" s="356"/>
      <c r="QIK114" s="356"/>
      <c r="QIL114" s="356"/>
      <c r="QIM114" s="356"/>
      <c r="QIN114" s="356"/>
      <c r="QIO114" s="356"/>
      <c r="QIP114" s="356"/>
      <c r="QIQ114" s="356"/>
      <c r="QIR114" s="356"/>
      <c r="QIS114" s="356"/>
      <c r="QIT114" s="356"/>
      <c r="QIU114" s="356"/>
      <c r="QIV114" s="356"/>
      <c r="QIW114" s="356"/>
      <c r="QIX114" s="356"/>
      <c r="QIY114" s="356"/>
      <c r="QIZ114" s="356"/>
      <c r="QJA114" s="356"/>
      <c r="QJB114" s="356"/>
      <c r="QJC114" s="356"/>
      <c r="QJD114" s="356"/>
      <c r="QJE114" s="356"/>
      <c r="QJF114" s="356"/>
      <c r="QJG114" s="356"/>
      <c r="QJH114" s="356"/>
      <c r="QJI114" s="356"/>
      <c r="QJJ114" s="356"/>
      <c r="QJK114" s="356"/>
      <c r="QJL114" s="356"/>
      <c r="QJM114" s="356"/>
      <c r="QJN114" s="356"/>
      <c r="QJO114" s="356"/>
      <c r="QJP114" s="356"/>
      <c r="QJQ114" s="356"/>
      <c r="QJR114" s="356"/>
      <c r="QJS114" s="356"/>
      <c r="QJT114" s="356"/>
      <c r="QJU114" s="356"/>
      <c r="QJV114" s="356"/>
      <c r="QJW114" s="356"/>
      <c r="QJX114" s="356"/>
      <c r="QJY114" s="356"/>
      <c r="QJZ114" s="356"/>
      <c r="QKA114" s="356"/>
      <c r="QKB114" s="356"/>
      <c r="QKC114" s="356"/>
      <c r="QKD114" s="356"/>
      <c r="QKE114" s="356"/>
      <c r="QKF114" s="356"/>
      <c r="QKG114" s="356"/>
      <c r="QKH114" s="356"/>
      <c r="QKI114" s="356"/>
      <c r="QKJ114" s="356"/>
      <c r="QKK114" s="356"/>
      <c r="QKL114" s="356"/>
      <c r="QKM114" s="356"/>
      <c r="QKN114" s="356"/>
      <c r="QKO114" s="356"/>
      <c r="QKP114" s="356"/>
      <c r="QKQ114" s="356"/>
      <c r="QKR114" s="356"/>
      <c r="QKS114" s="356"/>
      <c r="QKT114" s="356"/>
      <c r="QKU114" s="356"/>
      <c r="QKV114" s="356"/>
      <c r="QKW114" s="356"/>
      <c r="QKX114" s="356"/>
      <c r="QKY114" s="356"/>
      <c r="QKZ114" s="356"/>
      <c r="QLA114" s="356"/>
      <c r="QLB114" s="356"/>
      <c r="QLC114" s="356"/>
      <c r="QLD114" s="356"/>
      <c r="QLE114" s="356"/>
      <c r="QLF114" s="356"/>
      <c r="QLG114" s="356"/>
      <c r="QLH114" s="356"/>
      <c r="QLI114" s="356"/>
      <c r="QLJ114" s="356"/>
      <c r="QLK114" s="356"/>
      <c r="QLL114" s="356"/>
      <c r="QLM114" s="356"/>
      <c r="QLN114" s="356"/>
      <c r="QLO114" s="356"/>
      <c r="QLP114" s="356"/>
      <c r="QLQ114" s="356"/>
      <c r="QLR114" s="356"/>
      <c r="QLS114" s="356"/>
      <c r="QLT114" s="356"/>
      <c r="QLU114" s="356"/>
      <c r="QLV114" s="356"/>
      <c r="QLW114" s="356"/>
      <c r="QLX114" s="356"/>
      <c r="QLY114" s="356"/>
      <c r="QLZ114" s="356"/>
      <c r="QMA114" s="356"/>
      <c r="QMB114" s="356"/>
      <c r="QMC114" s="356"/>
      <c r="QMD114" s="356"/>
      <c r="QME114" s="356"/>
      <c r="QMF114" s="356"/>
      <c r="QMG114" s="356"/>
      <c r="QMH114" s="356"/>
      <c r="QMI114" s="356"/>
      <c r="QMJ114" s="356"/>
      <c r="QMK114" s="356"/>
      <c r="QML114" s="356"/>
      <c r="QMM114" s="356"/>
      <c r="QMN114" s="356"/>
      <c r="QMO114" s="356"/>
      <c r="QMP114" s="356"/>
      <c r="QMQ114" s="356"/>
      <c r="QMR114" s="356"/>
      <c r="QMS114" s="356"/>
      <c r="QMT114" s="356"/>
      <c r="QMU114" s="356"/>
      <c r="QMV114" s="356"/>
      <c r="QMW114" s="356"/>
      <c r="QMX114" s="356"/>
      <c r="QMY114" s="356"/>
      <c r="QMZ114" s="356"/>
      <c r="QNA114" s="356"/>
      <c r="QNB114" s="356"/>
      <c r="QNC114" s="356"/>
      <c r="QND114" s="356"/>
      <c r="QNE114" s="356"/>
      <c r="QNF114" s="356"/>
      <c r="QNG114" s="356"/>
      <c r="QNH114" s="356"/>
      <c r="QNI114" s="356"/>
      <c r="QNJ114" s="356"/>
      <c r="QNK114" s="356"/>
      <c r="QNL114" s="356"/>
      <c r="QNM114" s="356"/>
      <c r="QNN114" s="356"/>
      <c r="QNO114" s="356"/>
      <c r="QNP114" s="356"/>
      <c r="QNQ114" s="356"/>
      <c r="QNR114" s="356"/>
      <c r="QNS114" s="356"/>
      <c r="QNT114" s="356"/>
      <c r="QNU114" s="356"/>
      <c r="QNV114" s="356"/>
      <c r="QNW114" s="356"/>
      <c r="QNX114" s="356"/>
      <c r="QNY114" s="356"/>
      <c r="QNZ114" s="356"/>
      <c r="QOA114" s="356"/>
      <c r="QOB114" s="356"/>
      <c r="QOC114" s="356"/>
      <c r="QOD114" s="356"/>
      <c r="QOE114" s="356"/>
      <c r="QOF114" s="356"/>
      <c r="QOG114" s="356"/>
      <c r="QOH114" s="356"/>
      <c r="QOI114" s="356"/>
      <c r="QOJ114" s="356"/>
      <c r="QOK114" s="356"/>
      <c r="QOL114" s="356"/>
      <c r="QOM114" s="356"/>
      <c r="QON114" s="356"/>
      <c r="QOO114" s="356"/>
      <c r="QOP114" s="356"/>
      <c r="QOQ114" s="356"/>
      <c r="QOR114" s="356"/>
      <c r="QOS114" s="356"/>
      <c r="QOT114" s="356"/>
      <c r="QOU114" s="356"/>
      <c r="QOV114" s="356"/>
      <c r="QOW114" s="356"/>
      <c r="QOX114" s="356"/>
      <c r="QOY114" s="356"/>
      <c r="QOZ114" s="356"/>
      <c r="QPA114" s="356"/>
      <c r="QPB114" s="356"/>
      <c r="QPC114" s="356"/>
      <c r="QPD114" s="356"/>
      <c r="QPE114" s="356"/>
      <c r="QPF114" s="356"/>
      <c r="QPG114" s="356"/>
      <c r="QPH114" s="356"/>
      <c r="QPI114" s="356"/>
      <c r="QPJ114" s="356"/>
      <c r="QPK114" s="356"/>
      <c r="QPL114" s="356"/>
      <c r="QPM114" s="356"/>
      <c r="QPN114" s="356"/>
      <c r="QPO114" s="356"/>
      <c r="QPP114" s="356"/>
      <c r="QPQ114" s="356"/>
      <c r="QPR114" s="356"/>
      <c r="QPS114" s="356"/>
      <c r="QPT114" s="356"/>
      <c r="QPU114" s="356"/>
      <c r="QPV114" s="356"/>
      <c r="QPW114" s="356"/>
      <c r="QPX114" s="356"/>
      <c r="QPY114" s="356"/>
      <c r="QPZ114" s="356"/>
      <c r="QQA114" s="356"/>
      <c r="QQB114" s="356"/>
      <c r="QQC114" s="356"/>
      <c r="QQD114" s="356"/>
      <c r="QQE114" s="356"/>
      <c r="QQF114" s="356"/>
      <c r="QQG114" s="356"/>
      <c r="QQH114" s="356"/>
      <c r="QQI114" s="356"/>
      <c r="QQJ114" s="356"/>
      <c r="QQK114" s="356"/>
      <c r="QQL114" s="356"/>
      <c r="QQM114" s="356"/>
      <c r="QQN114" s="356"/>
      <c r="QQO114" s="356"/>
      <c r="QQP114" s="356"/>
      <c r="QQQ114" s="356"/>
      <c r="QQR114" s="356"/>
      <c r="QQS114" s="356"/>
      <c r="QQT114" s="356"/>
      <c r="QQU114" s="356"/>
      <c r="QQV114" s="356"/>
      <c r="QQW114" s="356"/>
      <c r="QQX114" s="356"/>
      <c r="QQY114" s="356"/>
      <c r="QQZ114" s="356"/>
      <c r="QRA114" s="356"/>
      <c r="QRB114" s="356"/>
      <c r="QRC114" s="356"/>
      <c r="QRD114" s="356"/>
      <c r="QRE114" s="356"/>
      <c r="QRF114" s="356"/>
      <c r="QRG114" s="356"/>
      <c r="QRH114" s="356"/>
      <c r="QRI114" s="356"/>
      <c r="QRJ114" s="356"/>
      <c r="QRK114" s="356"/>
      <c r="QRL114" s="356"/>
      <c r="QRM114" s="356"/>
      <c r="QRN114" s="356"/>
      <c r="QRO114" s="356"/>
      <c r="QRP114" s="356"/>
      <c r="QRQ114" s="356"/>
      <c r="QRR114" s="356"/>
      <c r="QRS114" s="356"/>
      <c r="QRT114" s="356"/>
      <c r="QRU114" s="356"/>
      <c r="QRV114" s="356"/>
      <c r="QRW114" s="356"/>
      <c r="QRX114" s="356"/>
      <c r="QRY114" s="356"/>
      <c r="QRZ114" s="356"/>
      <c r="QSA114" s="356"/>
      <c r="QSB114" s="356"/>
      <c r="QSC114" s="356"/>
      <c r="QSD114" s="356"/>
      <c r="QSE114" s="356"/>
      <c r="QSF114" s="356"/>
      <c r="QSG114" s="356"/>
      <c r="QSH114" s="356"/>
      <c r="QSI114" s="356"/>
      <c r="QSJ114" s="356"/>
      <c r="QSK114" s="356"/>
      <c r="QSL114" s="356"/>
      <c r="QSM114" s="356"/>
      <c r="QSN114" s="356"/>
      <c r="QSO114" s="356"/>
      <c r="QSP114" s="356"/>
      <c r="QSQ114" s="356"/>
      <c r="QSR114" s="356"/>
      <c r="QSS114" s="356"/>
      <c r="QST114" s="356"/>
      <c r="QSU114" s="356"/>
      <c r="QSV114" s="356"/>
      <c r="QSW114" s="356"/>
      <c r="QSX114" s="356"/>
      <c r="QSY114" s="356"/>
      <c r="QSZ114" s="356"/>
      <c r="QTA114" s="356"/>
      <c r="QTB114" s="356"/>
      <c r="QTC114" s="356"/>
      <c r="QTD114" s="356"/>
      <c r="QTE114" s="356"/>
      <c r="QTF114" s="356"/>
      <c r="QTG114" s="356"/>
      <c r="QTH114" s="356"/>
      <c r="QTI114" s="356"/>
      <c r="QTJ114" s="356"/>
      <c r="QTK114" s="356"/>
      <c r="QTL114" s="356"/>
      <c r="QTM114" s="356"/>
      <c r="QTN114" s="356"/>
      <c r="QTO114" s="356"/>
      <c r="QTP114" s="356"/>
      <c r="QTQ114" s="356"/>
      <c r="QTR114" s="356"/>
      <c r="QTS114" s="356"/>
      <c r="QTT114" s="356"/>
      <c r="QTU114" s="356"/>
      <c r="QTV114" s="356"/>
      <c r="QTW114" s="356"/>
      <c r="QTX114" s="356"/>
      <c r="QTY114" s="356"/>
      <c r="QTZ114" s="356"/>
      <c r="QUA114" s="356"/>
      <c r="QUB114" s="356"/>
      <c r="QUC114" s="356"/>
      <c r="QUD114" s="356"/>
      <c r="QUE114" s="356"/>
      <c r="QUF114" s="356"/>
      <c r="QUG114" s="356"/>
      <c r="QUH114" s="356"/>
      <c r="QUI114" s="356"/>
      <c r="QUJ114" s="356"/>
      <c r="QUK114" s="356"/>
      <c r="QUL114" s="356"/>
      <c r="QUM114" s="356"/>
      <c r="QUN114" s="356"/>
      <c r="QUO114" s="356"/>
      <c r="QUP114" s="356"/>
      <c r="QUQ114" s="356"/>
      <c r="QUR114" s="356"/>
      <c r="QUS114" s="356"/>
      <c r="QUT114" s="356"/>
      <c r="QUU114" s="356"/>
      <c r="QUV114" s="356"/>
      <c r="QUW114" s="356"/>
      <c r="QUX114" s="356"/>
      <c r="QUY114" s="356"/>
      <c r="QUZ114" s="356"/>
      <c r="QVA114" s="356"/>
      <c r="QVB114" s="356"/>
      <c r="QVC114" s="356"/>
      <c r="QVD114" s="356"/>
      <c r="QVE114" s="356"/>
      <c r="QVF114" s="356"/>
      <c r="QVG114" s="356"/>
      <c r="QVH114" s="356"/>
      <c r="QVI114" s="356"/>
      <c r="QVJ114" s="356"/>
      <c r="QVK114" s="356"/>
      <c r="QVL114" s="356"/>
      <c r="QVM114" s="356"/>
      <c r="QVN114" s="356"/>
      <c r="QVO114" s="356"/>
      <c r="QVP114" s="356"/>
      <c r="QVQ114" s="356"/>
      <c r="QVR114" s="356"/>
      <c r="QVS114" s="356"/>
      <c r="QVT114" s="356"/>
      <c r="QVU114" s="356"/>
      <c r="QVV114" s="356"/>
      <c r="QVW114" s="356"/>
      <c r="QVX114" s="356"/>
      <c r="QVY114" s="356"/>
      <c r="QVZ114" s="356"/>
      <c r="QWA114" s="356"/>
      <c r="QWB114" s="356"/>
      <c r="QWC114" s="356"/>
      <c r="QWD114" s="356"/>
      <c r="QWE114" s="356"/>
      <c r="QWF114" s="356"/>
      <c r="QWG114" s="356"/>
      <c r="QWH114" s="356"/>
      <c r="QWI114" s="356"/>
      <c r="QWJ114" s="356"/>
      <c r="QWK114" s="356"/>
      <c r="QWL114" s="356"/>
      <c r="QWM114" s="356"/>
      <c r="QWN114" s="356"/>
      <c r="QWO114" s="356"/>
      <c r="QWP114" s="356"/>
      <c r="QWQ114" s="356"/>
      <c r="QWR114" s="356"/>
      <c r="QWS114" s="356"/>
      <c r="QWT114" s="356"/>
      <c r="QWU114" s="356"/>
      <c r="QWV114" s="356"/>
      <c r="QWW114" s="356"/>
      <c r="QWX114" s="356"/>
      <c r="QWY114" s="356"/>
      <c r="QWZ114" s="356"/>
      <c r="QXA114" s="356"/>
      <c r="QXB114" s="356"/>
      <c r="QXC114" s="356"/>
      <c r="QXD114" s="356"/>
      <c r="QXE114" s="356"/>
      <c r="QXF114" s="356"/>
      <c r="QXG114" s="356"/>
      <c r="QXH114" s="356"/>
      <c r="QXI114" s="356"/>
      <c r="QXJ114" s="356"/>
      <c r="QXK114" s="356"/>
      <c r="QXL114" s="356"/>
      <c r="QXM114" s="356"/>
      <c r="QXN114" s="356"/>
      <c r="QXO114" s="356"/>
      <c r="QXP114" s="356"/>
      <c r="QXQ114" s="356"/>
      <c r="QXR114" s="356"/>
      <c r="QXS114" s="356"/>
      <c r="QXT114" s="356"/>
      <c r="QXU114" s="356"/>
      <c r="QXV114" s="356"/>
      <c r="QXW114" s="356"/>
      <c r="QXX114" s="356"/>
      <c r="QXY114" s="356"/>
      <c r="QXZ114" s="356"/>
      <c r="QYA114" s="356"/>
      <c r="QYB114" s="356"/>
      <c r="QYC114" s="356"/>
      <c r="QYD114" s="356"/>
      <c r="QYE114" s="356"/>
      <c r="QYF114" s="356"/>
      <c r="QYG114" s="356"/>
      <c r="QYH114" s="356"/>
      <c r="QYI114" s="356"/>
      <c r="QYJ114" s="356"/>
      <c r="QYK114" s="356"/>
      <c r="QYL114" s="356"/>
      <c r="QYM114" s="356"/>
      <c r="QYN114" s="356"/>
      <c r="QYO114" s="356"/>
      <c r="QYP114" s="356"/>
      <c r="QYQ114" s="356"/>
      <c r="QYR114" s="356"/>
      <c r="QYS114" s="356"/>
      <c r="QYT114" s="356"/>
      <c r="QYU114" s="356"/>
      <c r="QYV114" s="356"/>
      <c r="QYW114" s="356"/>
      <c r="QYX114" s="356"/>
      <c r="QYY114" s="356"/>
      <c r="QYZ114" s="356"/>
      <c r="QZA114" s="356"/>
      <c r="QZB114" s="356"/>
      <c r="QZC114" s="356"/>
      <c r="QZD114" s="356"/>
      <c r="QZE114" s="356"/>
      <c r="QZF114" s="356"/>
      <c r="QZG114" s="356"/>
      <c r="QZH114" s="356"/>
      <c r="QZI114" s="356"/>
      <c r="QZJ114" s="356"/>
      <c r="QZK114" s="356"/>
      <c r="QZL114" s="356"/>
      <c r="QZM114" s="356"/>
      <c r="QZN114" s="356"/>
      <c r="QZO114" s="356"/>
      <c r="QZP114" s="356"/>
      <c r="QZQ114" s="356"/>
      <c r="QZR114" s="356"/>
      <c r="QZS114" s="356"/>
      <c r="QZT114" s="356"/>
      <c r="QZU114" s="356"/>
      <c r="QZV114" s="356"/>
      <c r="QZW114" s="356"/>
      <c r="QZX114" s="356"/>
      <c r="QZY114" s="356"/>
      <c r="QZZ114" s="356"/>
      <c r="RAA114" s="356"/>
      <c r="RAB114" s="356"/>
      <c r="RAC114" s="356"/>
      <c r="RAD114" s="356"/>
      <c r="RAE114" s="356"/>
      <c r="RAF114" s="356"/>
      <c r="RAG114" s="356"/>
      <c r="RAH114" s="356"/>
      <c r="RAI114" s="356"/>
      <c r="RAJ114" s="356"/>
      <c r="RAK114" s="356"/>
      <c r="RAL114" s="356"/>
      <c r="RAM114" s="356"/>
      <c r="RAN114" s="356"/>
      <c r="RAO114" s="356"/>
      <c r="RAP114" s="356"/>
      <c r="RAQ114" s="356"/>
      <c r="RAR114" s="356"/>
      <c r="RAS114" s="356"/>
      <c r="RAT114" s="356"/>
      <c r="RAU114" s="356"/>
      <c r="RAV114" s="356"/>
      <c r="RAW114" s="356"/>
      <c r="RAX114" s="356"/>
      <c r="RAY114" s="356"/>
      <c r="RAZ114" s="356"/>
      <c r="RBA114" s="356"/>
      <c r="RBB114" s="356"/>
      <c r="RBC114" s="356"/>
      <c r="RBD114" s="356"/>
      <c r="RBE114" s="356"/>
      <c r="RBF114" s="356"/>
      <c r="RBG114" s="356"/>
      <c r="RBH114" s="356"/>
      <c r="RBI114" s="356"/>
      <c r="RBJ114" s="356"/>
      <c r="RBK114" s="356"/>
      <c r="RBL114" s="356"/>
      <c r="RBM114" s="356"/>
      <c r="RBN114" s="356"/>
      <c r="RBO114" s="356"/>
      <c r="RBP114" s="356"/>
      <c r="RBQ114" s="356"/>
      <c r="RBR114" s="356"/>
      <c r="RBS114" s="356"/>
      <c r="RBT114" s="356"/>
      <c r="RBU114" s="356"/>
      <c r="RBV114" s="356"/>
      <c r="RBW114" s="356"/>
      <c r="RBX114" s="356"/>
      <c r="RBY114" s="356"/>
      <c r="RBZ114" s="356"/>
      <c r="RCA114" s="356"/>
      <c r="RCB114" s="356"/>
      <c r="RCC114" s="356"/>
      <c r="RCD114" s="356"/>
      <c r="RCE114" s="356"/>
      <c r="RCF114" s="356"/>
      <c r="RCG114" s="356"/>
      <c r="RCH114" s="356"/>
      <c r="RCI114" s="356"/>
      <c r="RCJ114" s="356"/>
      <c r="RCK114" s="356"/>
      <c r="RCL114" s="356"/>
      <c r="RCM114" s="356"/>
      <c r="RCN114" s="356"/>
      <c r="RCO114" s="356"/>
      <c r="RCP114" s="356"/>
      <c r="RCQ114" s="356"/>
      <c r="RCR114" s="356"/>
      <c r="RCS114" s="356"/>
      <c r="RCT114" s="356"/>
      <c r="RCU114" s="356"/>
      <c r="RCV114" s="356"/>
      <c r="RCW114" s="356"/>
      <c r="RCX114" s="356"/>
      <c r="RCY114" s="356"/>
      <c r="RCZ114" s="356"/>
      <c r="RDA114" s="356"/>
      <c r="RDB114" s="356"/>
      <c r="RDC114" s="356"/>
      <c r="RDD114" s="356"/>
      <c r="RDE114" s="356"/>
      <c r="RDF114" s="356"/>
      <c r="RDG114" s="356"/>
      <c r="RDH114" s="356"/>
      <c r="RDI114" s="356"/>
      <c r="RDJ114" s="356"/>
      <c r="RDK114" s="356"/>
      <c r="RDL114" s="356"/>
      <c r="RDM114" s="356"/>
      <c r="RDN114" s="356"/>
      <c r="RDO114" s="356"/>
      <c r="RDP114" s="356"/>
      <c r="RDQ114" s="356"/>
      <c r="RDR114" s="356"/>
      <c r="RDS114" s="356"/>
      <c r="RDT114" s="356"/>
      <c r="RDU114" s="356"/>
      <c r="RDV114" s="356"/>
      <c r="RDW114" s="356"/>
      <c r="RDX114" s="356"/>
      <c r="RDY114" s="356"/>
      <c r="RDZ114" s="356"/>
      <c r="REA114" s="356"/>
      <c r="REB114" s="356"/>
      <c r="REC114" s="356"/>
      <c r="RED114" s="356"/>
      <c r="REE114" s="356"/>
      <c r="REF114" s="356"/>
      <c r="REG114" s="356"/>
      <c r="REH114" s="356"/>
      <c r="REI114" s="356"/>
      <c r="REJ114" s="356"/>
      <c r="REK114" s="356"/>
      <c r="REL114" s="356"/>
      <c r="REM114" s="356"/>
      <c r="REN114" s="356"/>
      <c r="REO114" s="356"/>
      <c r="REP114" s="356"/>
      <c r="REQ114" s="356"/>
      <c r="RER114" s="356"/>
      <c r="RES114" s="356"/>
      <c r="RET114" s="356"/>
      <c r="REU114" s="356"/>
      <c r="REV114" s="356"/>
      <c r="REW114" s="356"/>
      <c r="REX114" s="356"/>
      <c r="REY114" s="356"/>
      <c r="REZ114" s="356"/>
      <c r="RFA114" s="356"/>
      <c r="RFB114" s="356"/>
      <c r="RFC114" s="356"/>
      <c r="RFD114" s="356"/>
      <c r="RFE114" s="356"/>
      <c r="RFF114" s="356"/>
      <c r="RFG114" s="356"/>
      <c r="RFH114" s="356"/>
      <c r="RFI114" s="356"/>
      <c r="RFJ114" s="356"/>
      <c r="RFK114" s="356"/>
      <c r="RFL114" s="356"/>
      <c r="RFM114" s="356"/>
      <c r="RFN114" s="356"/>
      <c r="RFO114" s="356"/>
      <c r="RFP114" s="356"/>
      <c r="RFQ114" s="356"/>
      <c r="RFR114" s="356"/>
      <c r="RFS114" s="356"/>
      <c r="RFT114" s="356"/>
      <c r="RFU114" s="356"/>
      <c r="RFV114" s="356"/>
      <c r="RFW114" s="356"/>
      <c r="RFX114" s="356"/>
      <c r="RFY114" s="356"/>
      <c r="RFZ114" s="356"/>
      <c r="RGA114" s="356"/>
      <c r="RGB114" s="356"/>
      <c r="RGC114" s="356"/>
      <c r="RGD114" s="356"/>
      <c r="RGE114" s="356"/>
      <c r="RGF114" s="356"/>
      <c r="RGG114" s="356"/>
      <c r="RGH114" s="356"/>
      <c r="RGI114" s="356"/>
      <c r="RGJ114" s="356"/>
      <c r="RGK114" s="356"/>
      <c r="RGL114" s="356"/>
      <c r="RGM114" s="356"/>
      <c r="RGN114" s="356"/>
      <c r="RGO114" s="356"/>
      <c r="RGP114" s="356"/>
      <c r="RGQ114" s="356"/>
      <c r="RGR114" s="356"/>
      <c r="RGS114" s="356"/>
      <c r="RGT114" s="356"/>
      <c r="RGU114" s="356"/>
      <c r="RGV114" s="356"/>
      <c r="RGW114" s="356"/>
      <c r="RGX114" s="356"/>
      <c r="RGY114" s="356"/>
      <c r="RGZ114" s="356"/>
      <c r="RHA114" s="356"/>
      <c r="RHB114" s="356"/>
      <c r="RHC114" s="356"/>
      <c r="RHD114" s="356"/>
      <c r="RHE114" s="356"/>
      <c r="RHF114" s="356"/>
      <c r="RHG114" s="356"/>
      <c r="RHH114" s="356"/>
      <c r="RHI114" s="356"/>
      <c r="RHJ114" s="356"/>
      <c r="RHK114" s="356"/>
      <c r="RHL114" s="356"/>
      <c r="RHM114" s="356"/>
      <c r="RHN114" s="356"/>
      <c r="RHO114" s="356"/>
      <c r="RHP114" s="356"/>
      <c r="RHQ114" s="356"/>
      <c r="RHR114" s="356"/>
      <c r="RHS114" s="356"/>
      <c r="RHT114" s="356"/>
      <c r="RHU114" s="356"/>
      <c r="RHV114" s="356"/>
      <c r="RHW114" s="356"/>
      <c r="RHX114" s="356"/>
      <c r="RHY114" s="356"/>
      <c r="RHZ114" s="356"/>
      <c r="RIA114" s="356"/>
      <c r="RIB114" s="356"/>
      <c r="RIC114" s="356"/>
      <c r="RID114" s="356"/>
      <c r="RIE114" s="356"/>
      <c r="RIF114" s="356"/>
      <c r="RIG114" s="356"/>
      <c r="RIH114" s="356"/>
      <c r="RII114" s="356"/>
      <c r="RIJ114" s="356"/>
      <c r="RIK114" s="356"/>
      <c r="RIL114" s="356"/>
      <c r="RIM114" s="356"/>
      <c r="RIN114" s="356"/>
      <c r="RIO114" s="356"/>
      <c r="RIP114" s="356"/>
      <c r="RIQ114" s="356"/>
      <c r="RIR114" s="356"/>
      <c r="RIS114" s="356"/>
      <c r="RIT114" s="356"/>
      <c r="RIU114" s="356"/>
      <c r="RIV114" s="356"/>
      <c r="RIW114" s="356"/>
      <c r="RIX114" s="356"/>
      <c r="RIY114" s="356"/>
      <c r="RIZ114" s="356"/>
      <c r="RJA114" s="356"/>
      <c r="RJB114" s="356"/>
      <c r="RJC114" s="356"/>
      <c r="RJD114" s="356"/>
      <c r="RJE114" s="356"/>
      <c r="RJF114" s="356"/>
      <c r="RJG114" s="356"/>
      <c r="RJH114" s="356"/>
      <c r="RJI114" s="356"/>
      <c r="RJJ114" s="356"/>
      <c r="RJK114" s="356"/>
      <c r="RJL114" s="356"/>
      <c r="RJM114" s="356"/>
      <c r="RJN114" s="356"/>
      <c r="RJO114" s="356"/>
      <c r="RJP114" s="356"/>
      <c r="RJQ114" s="356"/>
      <c r="RJR114" s="356"/>
      <c r="RJS114" s="356"/>
      <c r="RJT114" s="356"/>
      <c r="RJU114" s="356"/>
      <c r="RJV114" s="356"/>
      <c r="RJW114" s="356"/>
      <c r="RJX114" s="356"/>
      <c r="RJY114" s="356"/>
      <c r="RJZ114" s="356"/>
      <c r="RKA114" s="356"/>
      <c r="RKB114" s="356"/>
      <c r="RKC114" s="356"/>
      <c r="RKD114" s="356"/>
      <c r="RKE114" s="356"/>
      <c r="RKF114" s="356"/>
      <c r="RKG114" s="356"/>
      <c r="RKH114" s="356"/>
      <c r="RKI114" s="356"/>
      <c r="RKJ114" s="356"/>
      <c r="RKK114" s="356"/>
      <c r="RKL114" s="356"/>
      <c r="RKM114" s="356"/>
      <c r="RKN114" s="356"/>
      <c r="RKO114" s="356"/>
      <c r="RKP114" s="356"/>
      <c r="RKQ114" s="356"/>
      <c r="RKR114" s="356"/>
      <c r="RKS114" s="356"/>
      <c r="RKT114" s="356"/>
      <c r="RKU114" s="356"/>
      <c r="RKV114" s="356"/>
      <c r="RKW114" s="356"/>
      <c r="RKX114" s="356"/>
      <c r="RKY114" s="356"/>
      <c r="RKZ114" s="356"/>
      <c r="RLA114" s="356"/>
      <c r="RLB114" s="356"/>
      <c r="RLC114" s="356"/>
      <c r="RLD114" s="356"/>
      <c r="RLE114" s="356"/>
      <c r="RLF114" s="356"/>
      <c r="RLG114" s="356"/>
      <c r="RLH114" s="356"/>
      <c r="RLI114" s="356"/>
      <c r="RLJ114" s="356"/>
      <c r="RLK114" s="356"/>
      <c r="RLL114" s="356"/>
      <c r="RLM114" s="356"/>
      <c r="RLN114" s="356"/>
      <c r="RLO114" s="356"/>
      <c r="RLP114" s="356"/>
      <c r="RLQ114" s="356"/>
      <c r="RLR114" s="356"/>
      <c r="RLS114" s="356"/>
      <c r="RLT114" s="356"/>
      <c r="RLU114" s="356"/>
      <c r="RLV114" s="356"/>
      <c r="RLW114" s="356"/>
      <c r="RLX114" s="356"/>
      <c r="RLY114" s="356"/>
      <c r="RLZ114" s="356"/>
      <c r="RMA114" s="356"/>
      <c r="RMB114" s="356"/>
      <c r="RMC114" s="356"/>
      <c r="RMD114" s="356"/>
      <c r="RME114" s="356"/>
      <c r="RMF114" s="356"/>
      <c r="RMG114" s="356"/>
      <c r="RMH114" s="356"/>
      <c r="RMI114" s="356"/>
      <c r="RMJ114" s="356"/>
      <c r="RMK114" s="356"/>
      <c r="RML114" s="356"/>
      <c r="RMM114" s="356"/>
      <c r="RMN114" s="356"/>
      <c r="RMO114" s="356"/>
      <c r="RMP114" s="356"/>
      <c r="RMQ114" s="356"/>
      <c r="RMR114" s="356"/>
      <c r="RMS114" s="356"/>
      <c r="RMT114" s="356"/>
      <c r="RMU114" s="356"/>
      <c r="RMV114" s="356"/>
      <c r="RMW114" s="356"/>
      <c r="RMX114" s="356"/>
      <c r="RMY114" s="356"/>
      <c r="RMZ114" s="356"/>
      <c r="RNA114" s="356"/>
      <c r="RNB114" s="356"/>
      <c r="RNC114" s="356"/>
      <c r="RND114" s="356"/>
      <c r="RNE114" s="356"/>
      <c r="RNF114" s="356"/>
      <c r="RNG114" s="356"/>
      <c r="RNH114" s="356"/>
      <c r="RNI114" s="356"/>
      <c r="RNJ114" s="356"/>
      <c r="RNK114" s="356"/>
      <c r="RNL114" s="356"/>
      <c r="RNM114" s="356"/>
      <c r="RNN114" s="356"/>
      <c r="RNO114" s="356"/>
      <c r="RNP114" s="356"/>
      <c r="RNQ114" s="356"/>
      <c r="RNR114" s="356"/>
      <c r="RNS114" s="356"/>
      <c r="RNT114" s="356"/>
      <c r="RNU114" s="356"/>
      <c r="RNV114" s="356"/>
      <c r="RNW114" s="356"/>
      <c r="RNX114" s="356"/>
      <c r="RNY114" s="356"/>
      <c r="RNZ114" s="356"/>
      <c r="ROA114" s="356"/>
      <c r="ROB114" s="356"/>
      <c r="ROC114" s="356"/>
      <c r="ROD114" s="356"/>
      <c r="ROE114" s="356"/>
      <c r="ROF114" s="356"/>
      <c r="ROG114" s="356"/>
      <c r="ROH114" s="356"/>
      <c r="ROI114" s="356"/>
      <c r="ROJ114" s="356"/>
      <c r="ROK114" s="356"/>
      <c r="ROL114" s="356"/>
      <c r="ROM114" s="356"/>
      <c r="RON114" s="356"/>
      <c r="ROO114" s="356"/>
      <c r="ROP114" s="356"/>
      <c r="ROQ114" s="356"/>
      <c r="ROR114" s="356"/>
      <c r="ROS114" s="356"/>
      <c r="ROT114" s="356"/>
      <c r="ROU114" s="356"/>
      <c r="ROV114" s="356"/>
      <c r="ROW114" s="356"/>
      <c r="ROX114" s="356"/>
      <c r="ROY114" s="356"/>
      <c r="ROZ114" s="356"/>
      <c r="RPA114" s="356"/>
      <c r="RPB114" s="356"/>
      <c r="RPC114" s="356"/>
      <c r="RPD114" s="356"/>
      <c r="RPE114" s="356"/>
      <c r="RPF114" s="356"/>
      <c r="RPG114" s="356"/>
      <c r="RPH114" s="356"/>
      <c r="RPI114" s="356"/>
      <c r="RPJ114" s="356"/>
      <c r="RPK114" s="356"/>
      <c r="RPL114" s="356"/>
      <c r="RPM114" s="356"/>
      <c r="RPN114" s="356"/>
      <c r="RPO114" s="356"/>
      <c r="RPP114" s="356"/>
      <c r="RPQ114" s="356"/>
      <c r="RPR114" s="356"/>
      <c r="RPS114" s="356"/>
      <c r="RPT114" s="356"/>
      <c r="RPU114" s="356"/>
      <c r="RPV114" s="356"/>
      <c r="RPW114" s="356"/>
      <c r="RPX114" s="356"/>
      <c r="RPY114" s="356"/>
      <c r="RPZ114" s="356"/>
      <c r="RQA114" s="356"/>
      <c r="RQB114" s="356"/>
      <c r="RQC114" s="356"/>
      <c r="RQD114" s="356"/>
      <c r="RQE114" s="356"/>
      <c r="RQF114" s="356"/>
      <c r="RQG114" s="356"/>
      <c r="RQH114" s="356"/>
      <c r="RQI114" s="356"/>
      <c r="RQJ114" s="356"/>
      <c r="RQK114" s="356"/>
      <c r="RQL114" s="356"/>
      <c r="RQM114" s="356"/>
      <c r="RQN114" s="356"/>
      <c r="RQO114" s="356"/>
      <c r="RQP114" s="356"/>
      <c r="RQQ114" s="356"/>
      <c r="RQR114" s="356"/>
      <c r="RQS114" s="356"/>
      <c r="RQT114" s="356"/>
      <c r="RQU114" s="356"/>
      <c r="RQV114" s="356"/>
      <c r="RQW114" s="356"/>
      <c r="RQX114" s="356"/>
      <c r="RQY114" s="356"/>
      <c r="RQZ114" s="356"/>
      <c r="RRA114" s="356"/>
      <c r="RRB114" s="356"/>
      <c r="RRC114" s="356"/>
      <c r="RRD114" s="356"/>
      <c r="RRE114" s="356"/>
      <c r="RRF114" s="356"/>
      <c r="RRG114" s="356"/>
      <c r="RRH114" s="356"/>
      <c r="RRI114" s="356"/>
      <c r="RRJ114" s="356"/>
      <c r="RRK114" s="356"/>
      <c r="RRL114" s="356"/>
      <c r="RRM114" s="356"/>
      <c r="RRN114" s="356"/>
      <c r="RRO114" s="356"/>
      <c r="RRP114" s="356"/>
      <c r="RRQ114" s="356"/>
      <c r="RRR114" s="356"/>
      <c r="RRS114" s="356"/>
      <c r="RRT114" s="356"/>
      <c r="RRU114" s="356"/>
      <c r="RRV114" s="356"/>
      <c r="RRW114" s="356"/>
      <c r="RRX114" s="356"/>
      <c r="RRY114" s="356"/>
      <c r="RRZ114" s="356"/>
      <c r="RSA114" s="356"/>
      <c r="RSB114" s="356"/>
      <c r="RSC114" s="356"/>
      <c r="RSD114" s="356"/>
      <c r="RSE114" s="356"/>
      <c r="RSF114" s="356"/>
      <c r="RSG114" s="356"/>
      <c r="RSH114" s="356"/>
      <c r="RSI114" s="356"/>
      <c r="RSJ114" s="356"/>
      <c r="RSK114" s="356"/>
      <c r="RSL114" s="356"/>
      <c r="RSM114" s="356"/>
      <c r="RSN114" s="356"/>
      <c r="RSO114" s="356"/>
      <c r="RSP114" s="356"/>
      <c r="RSQ114" s="356"/>
      <c r="RSR114" s="356"/>
      <c r="RSS114" s="356"/>
      <c r="RST114" s="356"/>
      <c r="RSU114" s="356"/>
      <c r="RSV114" s="356"/>
      <c r="RSW114" s="356"/>
      <c r="RSX114" s="356"/>
      <c r="RSY114" s="356"/>
      <c r="RSZ114" s="356"/>
      <c r="RTA114" s="356"/>
      <c r="RTB114" s="356"/>
      <c r="RTC114" s="356"/>
      <c r="RTD114" s="356"/>
      <c r="RTE114" s="356"/>
      <c r="RTF114" s="356"/>
      <c r="RTG114" s="356"/>
      <c r="RTH114" s="356"/>
      <c r="RTI114" s="356"/>
      <c r="RTJ114" s="356"/>
      <c r="RTK114" s="356"/>
      <c r="RTL114" s="356"/>
      <c r="RTM114" s="356"/>
      <c r="RTN114" s="356"/>
      <c r="RTO114" s="356"/>
      <c r="RTP114" s="356"/>
      <c r="RTQ114" s="356"/>
      <c r="RTR114" s="356"/>
      <c r="RTS114" s="356"/>
      <c r="RTT114" s="356"/>
      <c r="RTU114" s="356"/>
      <c r="RTV114" s="356"/>
      <c r="RTW114" s="356"/>
      <c r="RTX114" s="356"/>
      <c r="RTY114" s="356"/>
      <c r="RTZ114" s="356"/>
      <c r="RUA114" s="356"/>
      <c r="RUB114" s="356"/>
      <c r="RUC114" s="356"/>
      <c r="RUD114" s="356"/>
      <c r="RUE114" s="356"/>
      <c r="RUF114" s="356"/>
      <c r="RUG114" s="356"/>
      <c r="RUH114" s="356"/>
      <c r="RUI114" s="356"/>
      <c r="RUJ114" s="356"/>
      <c r="RUK114" s="356"/>
      <c r="RUL114" s="356"/>
      <c r="RUM114" s="356"/>
      <c r="RUN114" s="356"/>
      <c r="RUO114" s="356"/>
      <c r="RUP114" s="356"/>
      <c r="RUQ114" s="356"/>
      <c r="RUR114" s="356"/>
      <c r="RUS114" s="356"/>
      <c r="RUT114" s="356"/>
      <c r="RUU114" s="356"/>
      <c r="RUV114" s="356"/>
      <c r="RUW114" s="356"/>
      <c r="RUX114" s="356"/>
      <c r="RUY114" s="356"/>
      <c r="RUZ114" s="356"/>
      <c r="RVA114" s="356"/>
      <c r="RVB114" s="356"/>
      <c r="RVC114" s="356"/>
      <c r="RVD114" s="356"/>
      <c r="RVE114" s="356"/>
      <c r="RVF114" s="356"/>
      <c r="RVG114" s="356"/>
      <c r="RVH114" s="356"/>
      <c r="RVI114" s="356"/>
      <c r="RVJ114" s="356"/>
      <c r="RVK114" s="356"/>
      <c r="RVL114" s="356"/>
      <c r="RVM114" s="356"/>
      <c r="RVN114" s="356"/>
      <c r="RVO114" s="356"/>
      <c r="RVP114" s="356"/>
      <c r="RVQ114" s="356"/>
      <c r="RVR114" s="356"/>
      <c r="RVS114" s="356"/>
      <c r="RVT114" s="356"/>
      <c r="RVU114" s="356"/>
      <c r="RVV114" s="356"/>
      <c r="RVW114" s="356"/>
      <c r="RVX114" s="356"/>
      <c r="RVY114" s="356"/>
      <c r="RVZ114" s="356"/>
      <c r="RWA114" s="356"/>
      <c r="RWB114" s="356"/>
      <c r="RWC114" s="356"/>
      <c r="RWD114" s="356"/>
      <c r="RWE114" s="356"/>
      <c r="RWF114" s="356"/>
      <c r="RWG114" s="356"/>
      <c r="RWH114" s="356"/>
      <c r="RWI114" s="356"/>
      <c r="RWJ114" s="356"/>
      <c r="RWK114" s="356"/>
      <c r="RWL114" s="356"/>
      <c r="RWM114" s="356"/>
      <c r="RWN114" s="356"/>
      <c r="RWO114" s="356"/>
      <c r="RWP114" s="356"/>
      <c r="RWQ114" s="356"/>
      <c r="RWR114" s="356"/>
      <c r="RWS114" s="356"/>
      <c r="RWT114" s="356"/>
      <c r="RWU114" s="356"/>
      <c r="RWV114" s="356"/>
      <c r="RWW114" s="356"/>
      <c r="RWX114" s="356"/>
      <c r="RWY114" s="356"/>
      <c r="RWZ114" s="356"/>
      <c r="RXA114" s="356"/>
      <c r="RXB114" s="356"/>
      <c r="RXC114" s="356"/>
      <c r="RXD114" s="356"/>
      <c r="RXE114" s="356"/>
      <c r="RXF114" s="356"/>
      <c r="RXG114" s="356"/>
      <c r="RXH114" s="356"/>
      <c r="RXI114" s="356"/>
      <c r="RXJ114" s="356"/>
      <c r="RXK114" s="356"/>
      <c r="RXL114" s="356"/>
      <c r="RXM114" s="356"/>
      <c r="RXN114" s="356"/>
      <c r="RXO114" s="356"/>
      <c r="RXP114" s="356"/>
      <c r="RXQ114" s="356"/>
      <c r="RXR114" s="356"/>
      <c r="RXS114" s="356"/>
      <c r="RXT114" s="356"/>
      <c r="RXU114" s="356"/>
      <c r="RXV114" s="356"/>
      <c r="RXW114" s="356"/>
      <c r="RXX114" s="356"/>
      <c r="RXY114" s="356"/>
      <c r="RXZ114" s="356"/>
      <c r="RYA114" s="356"/>
      <c r="RYB114" s="356"/>
      <c r="RYC114" s="356"/>
      <c r="RYD114" s="356"/>
      <c r="RYE114" s="356"/>
      <c r="RYF114" s="356"/>
      <c r="RYG114" s="356"/>
      <c r="RYH114" s="356"/>
      <c r="RYI114" s="356"/>
      <c r="RYJ114" s="356"/>
      <c r="RYK114" s="356"/>
      <c r="RYL114" s="356"/>
      <c r="RYM114" s="356"/>
      <c r="RYN114" s="356"/>
      <c r="RYO114" s="356"/>
      <c r="RYP114" s="356"/>
      <c r="RYQ114" s="356"/>
      <c r="RYR114" s="356"/>
      <c r="RYS114" s="356"/>
      <c r="RYT114" s="356"/>
      <c r="RYU114" s="356"/>
      <c r="RYV114" s="356"/>
      <c r="RYW114" s="356"/>
      <c r="RYX114" s="356"/>
      <c r="RYY114" s="356"/>
      <c r="RYZ114" s="356"/>
      <c r="RZA114" s="356"/>
      <c r="RZB114" s="356"/>
      <c r="RZC114" s="356"/>
      <c r="RZD114" s="356"/>
      <c r="RZE114" s="356"/>
      <c r="RZF114" s="356"/>
      <c r="RZG114" s="356"/>
      <c r="RZH114" s="356"/>
      <c r="RZI114" s="356"/>
      <c r="RZJ114" s="356"/>
      <c r="RZK114" s="356"/>
      <c r="RZL114" s="356"/>
      <c r="RZM114" s="356"/>
      <c r="RZN114" s="356"/>
      <c r="RZO114" s="356"/>
      <c r="RZP114" s="356"/>
      <c r="RZQ114" s="356"/>
      <c r="RZR114" s="356"/>
      <c r="RZS114" s="356"/>
      <c r="RZT114" s="356"/>
      <c r="RZU114" s="356"/>
      <c r="RZV114" s="356"/>
      <c r="RZW114" s="356"/>
      <c r="RZX114" s="356"/>
      <c r="RZY114" s="356"/>
      <c r="RZZ114" s="356"/>
      <c r="SAA114" s="356"/>
      <c r="SAB114" s="356"/>
      <c r="SAC114" s="356"/>
      <c r="SAD114" s="356"/>
      <c r="SAE114" s="356"/>
      <c r="SAF114" s="356"/>
      <c r="SAG114" s="356"/>
      <c r="SAH114" s="356"/>
      <c r="SAI114" s="356"/>
      <c r="SAJ114" s="356"/>
      <c r="SAK114" s="356"/>
      <c r="SAL114" s="356"/>
      <c r="SAM114" s="356"/>
      <c r="SAN114" s="356"/>
      <c r="SAO114" s="356"/>
      <c r="SAP114" s="356"/>
      <c r="SAQ114" s="356"/>
      <c r="SAR114" s="356"/>
      <c r="SAS114" s="356"/>
      <c r="SAT114" s="356"/>
      <c r="SAU114" s="356"/>
      <c r="SAV114" s="356"/>
      <c r="SAW114" s="356"/>
      <c r="SAX114" s="356"/>
      <c r="SAY114" s="356"/>
      <c r="SAZ114" s="356"/>
      <c r="SBA114" s="356"/>
      <c r="SBB114" s="356"/>
      <c r="SBC114" s="356"/>
      <c r="SBD114" s="356"/>
      <c r="SBE114" s="356"/>
      <c r="SBF114" s="356"/>
      <c r="SBG114" s="356"/>
      <c r="SBH114" s="356"/>
      <c r="SBI114" s="356"/>
      <c r="SBJ114" s="356"/>
      <c r="SBK114" s="356"/>
      <c r="SBL114" s="356"/>
      <c r="SBM114" s="356"/>
      <c r="SBN114" s="356"/>
      <c r="SBO114" s="356"/>
      <c r="SBP114" s="356"/>
      <c r="SBQ114" s="356"/>
      <c r="SBR114" s="356"/>
      <c r="SBS114" s="356"/>
      <c r="SBT114" s="356"/>
      <c r="SBU114" s="356"/>
      <c r="SBV114" s="356"/>
      <c r="SBW114" s="356"/>
      <c r="SBX114" s="356"/>
      <c r="SBY114" s="356"/>
      <c r="SBZ114" s="356"/>
      <c r="SCA114" s="356"/>
      <c r="SCB114" s="356"/>
      <c r="SCC114" s="356"/>
      <c r="SCD114" s="356"/>
      <c r="SCE114" s="356"/>
      <c r="SCF114" s="356"/>
      <c r="SCG114" s="356"/>
      <c r="SCH114" s="356"/>
      <c r="SCI114" s="356"/>
      <c r="SCJ114" s="356"/>
      <c r="SCK114" s="356"/>
      <c r="SCL114" s="356"/>
      <c r="SCM114" s="356"/>
      <c r="SCN114" s="356"/>
      <c r="SCO114" s="356"/>
      <c r="SCP114" s="356"/>
      <c r="SCQ114" s="356"/>
      <c r="SCR114" s="356"/>
      <c r="SCS114" s="356"/>
      <c r="SCT114" s="356"/>
      <c r="SCU114" s="356"/>
      <c r="SCV114" s="356"/>
      <c r="SCW114" s="356"/>
      <c r="SCX114" s="356"/>
      <c r="SCY114" s="356"/>
      <c r="SCZ114" s="356"/>
      <c r="SDA114" s="356"/>
      <c r="SDB114" s="356"/>
      <c r="SDC114" s="356"/>
      <c r="SDD114" s="356"/>
      <c r="SDE114" s="356"/>
      <c r="SDF114" s="356"/>
      <c r="SDG114" s="356"/>
      <c r="SDH114" s="356"/>
      <c r="SDI114" s="356"/>
      <c r="SDJ114" s="356"/>
      <c r="SDK114" s="356"/>
      <c r="SDL114" s="356"/>
      <c r="SDM114" s="356"/>
      <c r="SDN114" s="356"/>
      <c r="SDO114" s="356"/>
      <c r="SDP114" s="356"/>
      <c r="SDQ114" s="356"/>
      <c r="SDR114" s="356"/>
      <c r="SDS114" s="356"/>
      <c r="SDT114" s="356"/>
      <c r="SDU114" s="356"/>
      <c r="SDV114" s="356"/>
      <c r="SDW114" s="356"/>
      <c r="SDX114" s="356"/>
      <c r="SDY114" s="356"/>
      <c r="SDZ114" s="356"/>
      <c r="SEA114" s="356"/>
      <c r="SEB114" s="356"/>
      <c r="SEC114" s="356"/>
      <c r="SED114" s="356"/>
      <c r="SEE114" s="356"/>
      <c r="SEF114" s="356"/>
      <c r="SEG114" s="356"/>
      <c r="SEH114" s="356"/>
      <c r="SEI114" s="356"/>
      <c r="SEJ114" s="356"/>
      <c r="SEK114" s="356"/>
      <c r="SEL114" s="356"/>
      <c r="SEM114" s="356"/>
      <c r="SEN114" s="356"/>
      <c r="SEO114" s="356"/>
      <c r="SEP114" s="356"/>
      <c r="SEQ114" s="356"/>
      <c r="SER114" s="356"/>
      <c r="SES114" s="356"/>
      <c r="SET114" s="356"/>
      <c r="SEU114" s="356"/>
      <c r="SEV114" s="356"/>
      <c r="SEW114" s="356"/>
      <c r="SEX114" s="356"/>
      <c r="SEY114" s="356"/>
      <c r="SEZ114" s="356"/>
      <c r="SFA114" s="356"/>
      <c r="SFB114" s="356"/>
      <c r="SFC114" s="356"/>
      <c r="SFD114" s="356"/>
      <c r="SFE114" s="356"/>
      <c r="SFF114" s="356"/>
      <c r="SFG114" s="356"/>
      <c r="SFH114" s="356"/>
      <c r="SFI114" s="356"/>
      <c r="SFJ114" s="356"/>
      <c r="SFK114" s="356"/>
      <c r="SFL114" s="356"/>
      <c r="SFM114" s="356"/>
      <c r="SFN114" s="356"/>
      <c r="SFO114" s="356"/>
      <c r="SFP114" s="356"/>
      <c r="SFQ114" s="356"/>
      <c r="SFR114" s="356"/>
      <c r="SFS114" s="356"/>
      <c r="SFT114" s="356"/>
      <c r="SFU114" s="356"/>
      <c r="SFV114" s="356"/>
      <c r="SFW114" s="356"/>
      <c r="SFX114" s="356"/>
      <c r="SFY114" s="356"/>
      <c r="SFZ114" s="356"/>
      <c r="SGA114" s="356"/>
      <c r="SGB114" s="356"/>
      <c r="SGC114" s="356"/>
      <c r="SGD114" s="356"/>
      <c r="SGE114" s="356"/>
      <c r="SGF114" s="356"/>
      <c r="SGG114" s="356"/>
      <c r="SGH114" s="356"/>
      <c r="SGI114" s="356"/>
      <c r="SGJ114" s="356"/>
      <c r="SGK114" s="356"/>
      <c r="SGL114" s="356"/>
      <c r="SGM114" s="356"/>
      <c r="SGN114" s="356"/>
      <c r="SGO114" s="356"/>
      <c r="SGP114" s="356"/>
      <c r="SGQ114" s="356"/>
      <c r="SGR114" s="356"/>
      <c r="SGS114" s="356"/>
      <c r="SGT114" s="356"/>
      <c r="SGU114" s="356"/>
      <c r="SGV114" s="356"/>
      <c r="SGW114" s="356"/>
      <c r="SGX114" s="356"/>
      <c r="SGY114" s="356"/>
      <c r="SGZ114" s="356"/>
      <c r="SHA114" s="356"/>
      <c r="SHB114" s="356"/>
      <c r="SHC114" s="356"/>
      <c r="SHD114" s="356"/>
      <c r="SHE114" s="356"/>
      <c r="SHF114" s="356"/>
      <c r="SHG114" s="356"/>
      <c r="SHH114" s="356"/>
      <c r="SHI114" s="356"/>
      <c r="SHJ114" s="356"/>
      <c r="SHK114" s="356"/>
      <c r="SHL114" s="356"/>
      <c r="SHM114" s="356"/>
      <c r="SHN114" s="356"/>
      <c r="SHO114" s="356"/>
      <c r="SHP114" s="356"/>
      <c r="SHQ114" s="356"/>
      <c r="SHR114" s="356"/>
      <c r="SHS114" s="356"/>
      <c r="SHT114" s="356"/>
      <c r="SHU114" s="356"/>
      <c r="SHV114" s="356"/>
      <c r="SHW114" s="356"/>
      <c r="SHX114" s="356"/>
      <c r="SHY114" s="356"/>
      <c r="SHZ114" s="356"/>
      <c r="SIA114" s="356"/>
      <c r="SIB114" s="356"/>
      <c r="SIC114" s="356"/>
      <c r="SID114" s="356"/>
      <c r="SIE114" s="356"/>
      <c r="SIF114" s="356"/>
      <c r="SIG114" s="356"/>
      <c r="SIH114" s="356"/>
      <c r="SII114" s="356"/>
      <c r="SIJ114" s="356"/>
      <c r="SIK114" s="356"/>
      <c r="SIL114" s="356"/>
      <c r="SIM114" s="356"/>
      <c r="SIN114" s="356"/>
      <c r="SIO114" s="356"/>
      <c r="SIP114" s="356"/>
      <c r="SIQ114" s="356"/>
      <c r="SIR114" s="356"/>
      <c r="SIS114" s="356"/>
      <c r="SIT114" s="356"/>
      <c r="SIU114" s="356"/>
      <c r="SIV114" s="356"/>
      <c r="SIW114" s="356"/>
      <c r="SIX114" s="356"/>
      <c r="SIY114" s="356"/>
      <c r="SIZ114" s="356"/>
      <c r="SJA114" s="356"/>
      <c r="SJB114" s="356"/>
      <c r="SJC114" s="356"/>
      <c r="SJD114" s="356"/>
      <c r="SJE114" s="356"/>
      <c r="SJF114" s="356"/>
      <c r="SJG114" s="356"/>
      <c r="SJH114" s="356"/>
      <c r="SJI114" s="356"/>
      <c r="SJJ114" s="356"/>
      <c r="SJK114" s="356"/>
      <c r="SJL114" s="356"/>
      <c r="SJM114" s="356"/>
      <c r="SJN114" s="356"/>
      <c r="SJO114" s="356"/>
      <c r="SJP114" s="356"/>
      <c r="SJQ114" s="356"/>
      <c r="SJR114" s="356"/>
      <c r="SJS114" s="356"/>
      <c r="SJT114" s="356"/>
      <c r="SJU114" s="356"/>
      <c r="SJV114" s="356"/>
      <c r="SJW114" s="356"/>
      <c r="SJX114" s="356"/>
      <c r="SJY114" s="356"/>
      <c r="SJZ114" s="356"/>
      <c r="SKA114" s="356"/>
      <c r="SKB114" s="356"/>
      <c r="SKC114" s="356"/>
      <c r="SKD114" s="356"/>
      <c r="SKE114" s="356"/>
      <c r="SKF114" s="356"/>
      <c r="SKG114" s="356"/>
      <c r="SKH114" s="356"/>
      <c r="SKI114" s="356"/>
      <c r="SKJ114" s="356"/>
      <c r="SKK114" s="356"/>
      <c r="SKL114" s="356"/>
      <c r="SKM114" s="356"/>
      <c r="SKN114" s="356"/>
      <c r="SKO114" s="356"/>
      <c r="SKP114" s="356"/>
      <c r="SKQ114" s="356"/>
      <c r="SKR114" s="356"/>
      <c r="SKS114" s="356"/>
      <c r="SKT114" s="356"/>
      <c r="SKU114" s="356"/>
      <c r="SKV114" s="356"/>
      <c r="SKW114" s="356"/>
      <c r="SKX114" s="356"/>
      <c r="SKY114" s="356"/>
      <c r="SKZ114" s="356"/>
      <c r="SLA114" s="356"/>
      <c r="SLB114" s="356"/>
      <c r="SLC114" s="356"/>
      <c r="SLD114" s="356"/>
      <c r="SLE114" s="356"/>
      <c r="SLF114" s="356"/>
      <c r="SLG114" s="356"/>
      <c r="SLH114" s="356"/>
      <c r="SLI114" s="356"/>
      <c r="SLJ114" s="356"/>
      <c r="SLK114" s="356"/>
      <c r="SLL114" s="356"/>
      <c r="SLM114" s="356"/>
      <c r="SLN114" s="356"/>
      <c r="SLO114" s="356"/>
      <c r="SLP114" s="356"/>
      <c r="SLQ114" s="356"/>
      <c r="SLR114" s="356"/>
      <c r="SLS114" s="356"/>
      <c r="SLT114" s="356"/>
      <c r="SLU114" s="356"/>
      <c r="SLV114" s="356"/>
      <c r="SLW114" s="356"/>
      <c r="SLX114" s="356"/>
      <c r="SLY114" s="356"/>
      <c r="SLZ114" s="356"/>
      <c r="SMA114" s="356"/>
      <c r="SMB114" s="356"/>
      <c r="SMC114" s="356"/>
      <c r="SMD114" s="356"/>
      <c r="SME114" s="356"/>
      <c r="SMF114" s="356"/>
      <c r="SMG114" s="356"/>
      <c r="SMH114" s="356"/>
      <c r="SMI114" s="356"/>
      <c r="SMJ114" s="356"/>
      <c r="SMK114" s="356"/>
      <c r="SML114" s="356"/>
      <c r="SMM114" s="356"/>
      <c r="SMN114" s="356"/>
      <c r="SMO114" s="356"/>
      <c r="SMP114" s="356"/>
      <c r="SMQ114" s="356"/>
      <c r="SMR114" s="356"/>
      <c r="SMS114" s="356"/>
      <c r="SMT114" s="356"/>
      <c r="SMU114" s="356"/>
      <c r="SMV114" s="356"/>
      <c r="SMW114" s="356"/>
      <c r="SMX114" s="356"/>
      <c r="SMY114" s="356"/>
      <c r="SMZ114" s="356"/>
      <c r="SNA114" s="356"/>
      <c r="SNB114" s="356"/>
      <c r="SNC114" s="356"/>
      <c r="SND114" s="356"/>
      <c r="SNE114" s="356"/>
      <c r="SNF114" s="356"/>
      <c r="SNG114" s="356"/>
      <c r="SNH114" s="356"/>
      <c r="SNI114" s="356"/>
      <c r="SNJ114" s="356"/>
      <c r="SNK114" s="356"/>
      <c r="SNL114" s="356"/>
      <c r="SNM114" s="356"/>
      <c r="SNN114" s="356"/>
      <c r="SNO114" s="356"/>
      <c r="SNP114" s="356"/>
      <c r="SNQ114" s="356"/>
      <c r="SNR114" s="356"/>
      <c r="SNS114" s="356"/>
      <c r="SNT114" s="356"/>
      <c r="SNU114" s="356"/>
      <c r="SNV114" s="356"/>
      <c r="SNW114" s="356"/>
      <c r="SNX114" s="356"/>
      <c r="SNY114" s="356"/>
      <c r="SNZ114" s="356"/>
      <c r="SOA114" s="356"/>
      <c r="SOB114" s="356"/>
      <c r="SOC114" s="356"/>
      <c r="SOD114" s="356"/>
      <c r="SOE114" s="356"/>
      <c r="SOF114" s="356"/>
      <c r="SOG114" s="356"/>
      <c r="SOH114" s="356"/>
      <c r="SOI114" s="356"/>
      <c r="SOJ114" s="356"/>
      <c r="SOK114" s="356"/>
      <c r="SOL114" s="356"/>
      <c r="SOM114" s="356"/>
      <c r="SON114" s="356"/>
      <c r="SOO114" s="356"/>
      <c r="SOP114" s="356"/>
      <c r="SOQ114" s="356"/>
      <c r="SOR114" s="356"/>
      <c r="SOS114" s="356"/>
      <c r="SOT114" s="356"/>
      <c r="SOU114" s="356"/>
      <c r="SOV114" s="356"/>
      <c r="SOW114" s="356"/>
      <c r="SOX114" s="356"/>
      <c r="SOY114" s="356"/>
      <c r="SOZ114" s="356"/>
      <c r="SPA114" s="356"/>
      <c r="SPB114" s="356"/>
      <c r="SPC114" s="356"/>
      <c r="SPD114" s="356"/>
      <c r="SPE114" s="356"/>
      <c r="SPF114" s="356"/>
      <c r="SPG114" s="356"/>
      <c r="SPH114" s="356"/>
      <c r="SPI114" s="356"/>
      <c r="SPJ114" s="356"/>
      <c r="SPK114" s="356"/>
      <c r="SPL114" s="356"/>
      <c r="SPM114" s="356"/>
      <c r="SPN114" s="356"/>
      <c r="SPO114" s="356"/>
      <c r="SPP114" s="356"/>
      <c r="SPQ114" s="356"/>
      <c r="SPR114" s="356"/>
      <c r="SPS114" s="356"/>
      <c r="SPT114" s="356"/>
      <c r="SPU114" s="356"/>
      <c r="SPV114" s="356"/>
      <c r="SPW114" s="356"/>
      <c r="SPX114" s="356"/>
      <c r="SPY114" s="356"/>
      <c r="SPZ114" s="356"/>
      <c r="SQA114" s="356"/>
      <c r="SQB114" s="356"/>
      <c r="SQC114" s="356"/>
      <c r="SQD114" s="356"/>
      <c r="SQE114" s="356"/>
      <c r="SQF114" s="356"/>
      <c r="SQG114" s="356"/>
      <c r="SQH114" s="356"/>
      <c r="SQI114" s="356"/>
      <c r="SQJ114" s="356"/>
      <c r="SQK114" s="356"/>
      <c r="SQL114" s="356"/>
      <c r="SQM114" s="356"/>
      <c r="SQN114" s="356"/>
      <c r="SQO114" s="356"/>
      <c r="SQP114" s="356"/>
      <c r="SQQ114" s="356"/>
      <c r="SQR114" s="356"/>
      <c r="SQS114" s="356"/>
      <c r="SQT114" s="356"/>
      <c r="SQU114" s="356"/>
      <c r="SQV114" s="356"/>
      <c r="SQW114" s="356"/>
      <c r="SQX114" s="356"/>
      <c r="SQY114" s="356"/>
      <c r="SQZ114" s="356"/>
      <c r="SRA114" s="356"/>
      <c r="SRB114" s="356"/>
      <c r="SRC114" s="356"/>
      <c r="SRD114" s="356"/>
      <c r="SRE114" s="356"/>
      <c r="SRF114" s="356"/>
      <c r="SRG114" s="356"/>
      <c r="SRH114" s="356"/>
      <c r="SRI114" s="356"/>
      <c r="SRJ114" s="356"/>
      <c r="SRK114" s="356"/>
      <c r="SRL114" s="356"/>
      <c r="SRM114" s="356"/>
      <c r="SRN114" s="356"/>
      <c r="SRO114" s="356"/>
      <c r="SRP114" s="356"/>
      <c r="SRQ114" s="356"/>
      <c r="SRR114" s="356"/>
      <c r="SRS114" s="356"/>
      <c r="SRT114" s="356"/>
      <c r="SRU114" s="356"/>
      <c r="SRV114" s="356"/>
      <c r="SRW114" s="356"/>
      <c r="SRX114" s="356"/>
      <c r="SRY114" s="356"/>
      <c r="SRZ114" s="356"/>
      <c r="SSA114" s="356"/>
      <c r="SSB114" s="356"/>
      <c r="SSC114" s="356"/>
      <c r="SSD114" s="356"/>
      <c r="SSE114" s="356"/>
      <c r="SSF114" s="356"/>
      <c r="SSG114" s="356"/>
      <c r="SSH114" s="356"/>
      <c r="SSI114" s="356"/>
      <c r="SSJ114" s="356"/>
      <c r="SSK114" s="356"/>
      <c r="SSL114" s="356"/>
      <c r="SSM114" s="356"/>
      <c r="SSN114" s="356"/>
      <c r="SSO114" s="356"/>
      <c r="SSP114" s="356"/>
      <c r="SSQ114" s="356"/>
      <c r="SSR114" s="356"/>
      <c r="SSS114" s="356"/>
      <c r="SST114" s="356"/>
      <c r="SSU114" s="356"/>
      <c r="SSV114" s="356"/>
      <c r="SSW114" s="356"/>
      <c r="SSX114" s="356"/>
      <c r="SSY114" s="356"/>
      <c r="SSZ114" s="356"/>
      <c r="STA114" s="356"/>
      <c r="STB114" s="356"/>
      <c r="STC114" s="356"/>
      <c r="STD114" s="356"/>
      <c r="STE114" s="356"/>
      <c r="STF114" s="356"/>
      <c r="STG114" s="356"/>
      <c r="STH114" s="356"/>
      <c r="STI114" s="356"/>
      <c r="STJ114" s="356"/>
      <c r="STK114" s="356"/>
      <c r="STL114" s="356"/>
      <c r="STM114" s="356"/>
      <c r="STN114" s="356"/>
      <c r="STO114" s="356"/>
      <c r="STP114" s="356"/>
      <c r="STQ114" s="356"/>
      <c r="STR114" s="356"/>
      <c r="STS114" s="356"/>
      <c r="STT114" s="356"/>
      <c r="STU114" s="356"/>
      <c r="STV114" s="356"/>
      <c r="STW114" s="356"/>
      <c r="STX114" s="356"/>
      <c r="STY114" s="356"/>
      <c r="STZ114" s="356"/>
      <c r="SUA114" s="356"/>
      <c r="SUB114" s="356"/>
      <c r="SUC114" s="356"/>
      <c r="SUD114" s="356"/>
      <c r="SUE114" s="356"/>
      <c r="SUF114" s="356"/>
      <c r="SUG114" s="356"/>
      <c r="SUH114" s="356"/>
      <c r="SUI114" s="356"/>
      <c r="SUJ114" s="356"/>
      <c r="SUK114" s="356"/>
      <c r="SUL114" s="356"/>
      <c r="SUM114" s="356"/>
      <c r="SUN114" s="356"/>
      <c r="SUO114" s="356"/>
      <c r="SUP114" s="356"/>
      <c r="SUQ114" s="356"/>
      <c r="SUR114" s="356"/>
      <c r="SUS114" s="356"/>
      <c r="SUT114" s="356"/>
      <c r="SUU114" s="356"/>
      <c r="SUV114" s="356"/>
      <c r="SUW114" s="356"/>
      <c r="SUX114" s="356"/>
      <c r="SUY114" s="356"/>
      <c r="SUZ114" s="356"/>
      <c r="SVA114" s="356"/>
      <c r="SVB114" s="356"/>
      <c r="SVC114" s="356"/>
      <c r="SVD114" s="356"/>
      <c r="SVE114" s="356"/>
      <c r="SVF114" s="356"/>
      <c r="SVG114" s="356"/>
      <c r="SVH114" s="356"/>
      <c r="SVI114" s="356"/>
      <c r="SVJ114" s="356"/>
      <c r="SVK114" s="356"/>
      <c r="SVL114" s="356"/>
      <c r="SVM114" s="356"/>
      <c r="SVN114" s="356"/>
      <c r="SVO114" s="356"/>
      <c r="SVP114" s="356"/>
      <c r="SVQ114" s="356"/>
      <c r="SVR114" s="356"/>
      <c r="SVS114" s="356"/>
      <c r="SVT114" s="356"/>
      <c r="SVU114" s="356"/>
      <c r="SVV114" s="356"/>
      <c r="SVW114" s="356"/>
      <c r="SVX114" s="356"/>
      <c r="SVY114" s="356"/>
      <c r="SVZ114" s="356"/>
      <c r="SWA114" s="356"/>
      <c r="SWB114" s="356"/>
      <c r="SWC114" s="356"/>
      <c r="SWD114" s="356"/>
      <c r="SWE114" s="356"/>
      <c r="SWF114" s="356"/>
      <c r="SWG114" s="356"/>
      <c r="SWH114" s="356"/>
      <c r="SWI114" s="356"/>
      <c r="SWJ114" s="356"/>
      <c r="SWK114" s="356"/>
      <c r="SWL114" s="356"/>
      <c r="SWM114" s="356"/>
      <c r="SWN114" s="356"/>
      <c r="SWO114" s="356"/>
      <c r="SWP114" s="356"/>
      <c r="SWQ114" s="356"/>
      <c r="SWR114" s="356"/>
      <c r="SWS114" s="356"/>
      <c r="SWT114" s="356"/>
      <c r="SWU114" s="356"/>
      <c r="SWV114" s="356"/>
      <c r="SWW114" s="356"/>
      <c r="SWX114" s="356"/>
      <c r="SWY114" s="356"/>
      <c r="SWZ114" s="356"/>
      <c r="SXA114" s="356"/>
      <c r="SXB114" s="356"/>
      <c r="SXC114" s="356"/>
      <c r="SXD114" s="356"/>
      <c r="SXE114" s="356"/>
      <c r="SXF114" s="356"/>
      <c r="SXG114" s="356"/>
      <c r="SXH114" s="356"/>
      <c r="SXI114" s="356"/>
      <c r="SXJ114" s="356"/>
      <c r="SXK114" s="356"/>
      <c r="SXL114" s="356"/>
      <c r="SXM114" s="356"/>
      <c r="SXN114" s="356"/>
      <c r="SXO114" s="356"/>
      <c r="SXP114" s="356"/>
      <c r="SXQ114" s="356"/>
      <c r="SXR114" s="356"/>
      <c r="SXS114" s="356"/>
      <c r="SXT114" s="356"/>
      <c r="SXU114" s="356"/>
      <c r="SXV114" s="356"/>
      <c r="SXW114" s="356"/>
      <c r="SXX114" s="356"/>
      <c r="SXY114" s="356"/>
      <c r="SXZ114" s="356"/>
      <c r="SYA114" s="356"/>
      <c r="SYB114" s="356"/>
      <c r="SYC114" s="356"/>
      <c r="SYD114" s="356"/>
      <c r="SYE114" s="356"/>
      <c r="SYF114" s="356"/>
      <c r="SYG114" s="356"/>
      <c r="SYH114" s="356"/>
      <c r="SYI114" s="356"/>
      <c r="SYJ114" s="356"/>
      <c r="SYK114" s="356"/>
      <c r="SYL114" s="356"/>
      <c r="SYM114" s="356"/>
      <c r="SYN114" s="356"/>
      <c r="SYO114" s="356"/>
      <c r="SYP114" s="356"/>
      <c r="SYQ114" s="356"/>
      <c r="SYR114" s="356"/>
      <c r="SYS114" s="356"/>
      <c r="SYT114" s="356"/>
      <c r="SYU114" s="356"/>
      <c r="SYV114" s="356"/>
      <c r="SYW114" s="356"/>
      <c r="SYX114" s="356"/>
      <c r="SYY114" s="356"/>
      <c r="SYZ114" s="356"/>
      <c r="SZA114" s="356"/>
      <c r="SZB114" s="356"/>
      <c r="SZC114" s="356"/>
      <c r="SZD114" s="356"/>
      <c r="SZE114" s="356"/>
      <c r="SZF114" s="356"/>
      <c r="SZG114" s="356"/>
      <c r="SZH114" s="356"/>
      <c r="SZI114" s="356"/>
      <c r="SZJ114" s="356"/>
      <c r="SZK114" s="356"/>
      <c r="SZL114" s="356"/>
      <c r="SZM114" s="356"/>
      <c r="SZN114" s="356"/>
      <c r="SZO114" s="356"/>
      <c r="SZP114" s="356"/>
      <c r="SZQ114" s="356"/>
      <c r="SZR114" s="356"/>
      <c r="SZS114" s="356"/>
      <c r="SZT114" s="356"/>
      <c r="SZU114" s="356"/>
      <c r="SZV114" s="356"/>
      <c r="SZW114" s="356"/>
      <c r="SZX114" s="356"/>
      <c r="SZY114" s="356"/>
      <c r="SZZ114" s="356"/>
      <c r="TAA114" s="356"/>
      <c r="TAB114" s="356"/>
      <c r="TAC114" s="356"/>
      <c r="TAD114" s="356"/>
      <c r="TAE114" s="356"/>
      <c r="TAF114" s="356"/>
      <c r="TAG114" s="356"/>
      <c r="TAH114" s="356"/>
      <c r="TAI114" s="356"/>
      <c r="TAJ114" s="356"/>
      <c r="TAK114" s="356"/>
      <c r="TAL114" s="356"/>
      <c r="TAM114" s="356"/>
      <c r="TAN114" s="356"/>
      <c r="TAO114" s="356"/>
      <c r="TAP114" s="356"/>
      <c r="TAQ114" s="356"/>
      <c r="TAR114" s="356"/>
      <c r="TAS114" s="356"/>
      <c r="TAT114" s="356"/>
      <c r="TAU114" s="356"/>
      <c r="TAV114" s="356"/>
      <c r="TAW114" s="356"/>
      <c r="TAX114" s="356"/>
      <c r="TAY114" s="356"/>
      <c r="TAZ114" s="356"/>
      <c r="TBA114" s="356"/>
      <c r="TBB114" s="356"/>
      <c r="TBC114" s="356"/>
      <c r="TBD114" s="356"/>
      <c r="TBE114" s="356"/>
      <c r="TBF114" s="356"/>
      <c r="TBG114" s="356"/>
      <c r="TBH114" s="356"/>
      <c r="TBI114" s="356"/>
      <c r="TBJ114" s="356"/>
      <c r="TBK114" s="356"/>
      <c r="TBL114" s="356"/>
      <c r="TBM114" s="356"/>
      <c r="TBN114" s="356"/>
      <c r="TBO114" s="356"/>
      <c r="TBP114" s="356"/>
      <c r="TBQ114" s="356"/>
      <c r="TBR114" s="356"/>
      <c r="TBS114" s="356"/>
      <c r="TBT114" s="356"/>
      <c r="TBU114" s="356"/>
      <c r="TBV114" s="356"/>
      <c r="TBW114" s="356"/>
      <c r="TBX114" s="356"/>
      <c r="TBY114" s="356"/>
      <c r="TBZ114" s="356"/>
      <c r="TCA114" s="356"/>
      <c r="TCB114" s="356"/>
      <c r="TCC114" s="356"/>
      <c r="TCD114" s="356"/>
      <c r="TCE114" s="356"/>
      <c r="TCF114" s="356"/>
      <c r="TCG114" s="356"/>
      <c r="TCH114" s="356"/>
      <c r="TCI114" s="356"/>
      <c r="TCJ114" s="356"/>
      <c r="TCK114" s="356"/>
      <c r="TCL114" s="356"/>
      <c r="TCM114" s="356"/>
      <c r="TCN114" s="356"/>
      <c r="TCO114" s="356"/>
      <c r="TCP114" s="356"/>
      <c r="TCQ114" s="356"/>
      <c r="TCR114" s="356"/>
      <c r="TCS114" s="356"/>
      <c r="TCT114" s="356"/>
      <c r="TCU114" s="356"/>
      <c r="TCV114" s="356"/>
      <c r="TCW114" s="356"/>
      <c r="TCX114" s="356"/>
      <c r="TCY114" s="356"/>
      <c r="TCZ114" s="356"/>
      <c r="TDA114" s="356"/>
      <c r="TDB114" s="356"/>
      <c r="TDC114" s="356"/>
      <c r="TDD114" s="356"/>
      <c r="TDE114" s="356"/>
      <c r="TDF114" s="356"/>
      <c r="TDG114" s="356"/>
      <c r="TDH114" s="356"/>
      <c r="TDI114" s="356"/>
      <c r="TDJ114" s="356"/>
      <c r="TDK114" s="356"/>
      <c r="TDL114" s="356"/>
      <c r="TDM114" s="356"/>
      <c r="TDN114" s="356"/>
      <c r="TDO114" s="356"/>
      <c r="TDP114" s="356"/>
      <c r="TDQ114" s="356"/>
      <c r="TDR114" s="356"/>
      <c r="TDS114" s="356"/>
      <c r="TDT114" s="356"/>
      <c r="TDU114" s="356"/>
      <c r="TDV114" s="356"/>
      <c r="TDW114" s="356"/>
      <c r="TDX114" s="356"/>
      <c r="TDY114" s="356"/>
      <c r="TDZ114" s="356"/>
      <c r="TEA114" s="356"/>
      <c r="TEB114" s="356"/>
      <c r="TEC114" s="356"/>
      <c r="TED114" s="356"/>
      <c r="TEE114" s="356"/>
      <c r="TEF114" s="356"/>
      <c r="TEG114" s="356"/>
      <c r="TEH114" s="356"/>
      <c r="TEI114" s="356"/>
      <c r="TEJ114" s="356"/>
      <c r="TEK114" s="356"/>
      <c r="TEL114" s="356"/>
      <c r="TEM114" s="356"/>
      <c r="TEN114" s="356"/>
      <c r="TEO114" s="356"/>
      <c r="TEP114" s="356"/>
      <c r="TEQ114" s="356"/>
      <c r="TER114" s="356"/>
      <c r="TES114" s="356"/>
      <c r="TET114" s="356"/>
      <c r="TEU114" s="356"/>
      <c r="TEV114" s="356"/>
      <c r="TEW114" s="356"/>
      <c r="TEX114" s="356"/>
      <c r="TEY114" s="356"/>
      <c r="TEZ114" s="356"/>
      <c r="TFA114" s="356"/>
      <c r="TFB114" s="356"/>
      <c r="TFC114" s="356"/>
      <c r="TFD114" s="356"/>
      <c r="TFE114" s="356"/>
      <c r="TFF114" s="356"/>
      <c r="TFG114" s="356"/>
      <c r="TFH114" s="356"/>
      <c r="TFI114" s="356"/>
      <c r="TFJ114" s="356"/>
      <c r="TFK114" s="356"/>
      <c r="TFL114" s="356"/>
      <c r="TFM114" s="356"/>
      <c r="TFN114" s="356"/>
      <c r="TFO114" s="356"/>
      <c r="TFP114" s="356"/>
      <c r="TFQ114" s="356"/>
      <c r="TFR114" s="356"/>
      <c r="TFS114" s="356"/>
      <c r="TFT114" s="356"/>
      <c r="TFU114" s="356"/>
      <c r="TFV114" s="356"/>
      <c r="TFW114" s="356"/>
      <c r="TFX114" s="356"/>
      <c r="TFY114" s="356"/>
      <c r="TFZ114" s="356"/>
      <c r="TGA114" s="356"/>
      <c r="TGB114" s="356"/>
      <c r="TGC114" s="356"/>
      <c r="TGD114" s="356"/>
      <c r="TGE114" s="356"/>
      <c r="TGF114" s="356"/>
      <c r="TGG114" s="356"/>
      <c r="TGH114" s="356"/>
      <c r="TGI114" s="356"/>
      <c r="TGJ114" s="356"/>
      <c r="TGK114" s="356"/>
      <c r="TGL114" s="356"/>
      <c r="TGM114" s="356"/>
      <c r="TGN114" s="356"/>
      <c r="TGO114" s="356"/>
      <c r="TGP114" s="356"/>
      <c r="TGQ114" s="356"/>
      <c r="TGR114" s="356"/>
      <c r="TGS114" s="356"/>
      <c r="TGT114" s="356"/>
      <c r="TGU114" s="356"/>
      <c r="TGV114" s="356"/>
      <c r="TGW114" s="356"/>
      <c r="TGX114" s="356"/>
      <c r="TGY114" s="356"/>
      <c r="TGZ114" s="356"/>
      <c r="THA114" s="356"/>
      <c r="THB114" s="356"/>
      <c r="THC114" s="356"/>
      <c r="THD114" s="356"/>
      <c r="THE114" s="356"/>
      <c r="THF114" s="356"/>
      <c r="THG114" s="356"/>
      <c r="THH114" s="356"/>
      <c r="THI114" s="356"/>
      <c r="THJ114" s="356"/>
      <c r="THK114" s="356"/>
      <c r="THL114" s="356"/>
      <c r="THM114" s="356"/>
      <c r="THN114" s="356"/>
      <c r="THO114" s="356"/>
      <c r="THP114" s="356"/>
      <c r="THQ114" s="356"/>
      <c r="THR114" s="356"/>
      <c r="THS114" s="356"/>
      <c r="THT114" s="356"/>
      <c r="THU114" s="356"/>
      <c r="THV114" s="356"/>
      <c r="THW114" s="356"/>
      <c r="THX114" s="356"/>
      <c r="THY114" s="356"/>
      <c r="THZ114" s="356"/>
      <c r="TIA114" s="356"/>
      <c r="TIB114" s="356"/>
      <c r="TIC114" s="356"/>
      <c r="TID114" s="356"/>
      <c r="TIE114" s="356"/>
      <c r="TIF114" s="356"/>
      <c r="TIG114" s="356"/>
      <c r="TIH114" s="356"/>
      <c r="TII114" s="356"/>
      <c r="TIJ114" s="356"/>
      <c r="TIK114" s="356"/>
      <c r="TIL114" s="356"/>
      <c r="TIM114" s="356"/>
      <c r="TIN114" s="356"/>
      <c r="TIO114" s="356"/>
      <c r="TIP114" s="356"/>
      <c r="TIQ114" s="356"/>
      <c r="TIR114" s="356"/>
      <c r="TIS114" s="356"/>
      <c r="TIT114" s="356"/>
      <c r="TIU114" s="356"/>
      <c r="TIV114" s="356"/>
      <c r="TIW114" s="356"/>
      <c r="TIX114" s="356"/>
      <c r="TIY114" s="356"/>
      <c r="TIZ114" s="356"/>
      <c r="TJA114" s="356"/>
      <c r="TJB114" s="356"/>
      <c r="TJC114" s="356"/>
      <c r="TJD114" s="356"/>
      <c r="TJE114" s="356"/>
      <c r="TJF114" s="356"/>
      <c r="TJG114" s="356"/>
      <c r="TJH114" s="356"/>
      <c r="TJI114" s="356"/>
      <c r="TJJ114" s="356"/>
      <c r="TJK114" s="356"/>
      <c r="TJL114" s="356"/>
      <c r="TJM114" s="356"/>
      <c r="TJN114" s="356"/>
      <c r="TJO114" s="356"/>
      <c r="TJP114" s="356"/>
      <c r="TJQ114" s="356"/>
      <c r="TJR114" s="356"/>
      <c r="TJS114" s="356"/>
      <c r="TJT114" s="356"/>
      <c r="TJU114" s="356"/>
      <c r="TJV114" s="356"/>
      <c r="TJW114" s="356"/>
      <c r="TJX114" s="356"/>
      <c r="TJY114" s="356"/>
      <c r="TJZ114" s="356"/>
      <c r="TKA114" s="356"/>
      <c r="TKB114" s="356"/>
      <c r="TKC114" s="356"/>
      <c r="TKD114" s="356"/>
      <c r="TKE114" s="356"/>
      <c r="TKF114" s="356"/>
      <c r="TKG114" s="356"/>
      <c r="TKH114" s="356"/>
      <c r="TKI114" s="356"/>
      <c r="TKJ114" s="356"/>
      <c r="TKK114" s="356"/>
      <c r="TKL114" s="356"/>
      <c r="TKM114" s="356"/>
      <c r="TKN114" s="356"/>
      <c r="TKO114" s="356"/>
      <c r="TKP114" s="356"/>
      <c r="TKQ114" s="356"/>
      <c r="TKR114" s="356"/>
      <c r="TKS114" s="356"/>
      <c r="TKT114" s="356"/>
      <c r="TKU114" s="356"/>
      <c r="TKV114" s="356"/>
      <c r="TKW114" s="356"/>
      <c r="TKX114" s="356"/>
      <c r="TKY114" s="356"/>
      <c r="TKZ114" s="356"/>
      <c r="TLA114" s="356"/>
      <c r="TLB114" s="356"/>
      <c r="TLC114" s="356"/>
      <c r="TLD114" s="356"/>
      <c r="TLE114" s="356"/>
      <c r="TLF114" s="356"/>
      <c r="TLG114" s="356"/>
      <c r="TLH114" s="356"/>
      <c r="TLI114" s="356"/>
      <c r="TLJ114" s="356"/>
      <c r="TLK114" s="356"/>
      <c r="TLL114" s="356"/>
      <c r="TLM114" s="356"/>
      <c r="TLN114" s="356"/>
      <c r="TLO114" s="356"/>
      <c r="TLP114" s="356"/>
      <c r="TLQ114" s="356"/>
      <c r="TLR114" s="356"/>
      <c r="TLS114" s="356"/>
      <c r="TLT114" s="356"/>
      <c r="TLU114" s="356"/>
      <c r="TLV114" s="356"/>
      <c r="TLW114" s="356"/>
      <c r="TLX114" s="356"/>
      <c r="TLY114" s="356"/>
      <c r="TLZ114" s="356"/>
      <c r="TMA114" s="356"/>
      <c r="TMB114" s="356"/>
      <c r="TMC114" s="356"/>
      <c r="TMD114" s="356"/>
      <c r="TME114" s="356"/>
      <c r="TMF114" s="356"/>
      <c r="TMG114" s="356"/>
      <c r="TMH114" s="356"/>
      <c r="TMI114" s="356"/>
      <c r="TMJ114" s="356"/>
      <c r="TMK114" s="356"/>
      <c r="TML114" s="356"/>
      <c r="TMM114" s="356"/>
      <c r="TMN114" s="356"/>
      <c r="TMO114" s="356"/>
      <c r="TMP114" s="356"/>
      <c r="TMQ114" s="356"/>
      <c r="TMR114" s="356"/>
      <c r="TMS114" s="356"/>
      <c r="TMT114" s="356"/>
      <c r="TMU114" s="356"/>
      <c r="TMV114" s="356"/>
      <c r="TMW114" s="356"/>
      <c r="TMX114" s="356"/>
      <c r="TMY114" s="356"/>
      <c r="TMZ114" s="356"/>
      <c r="TNA114" s="356"/>
      <c r="TNB114" s="356"/>
      <c r="TNC114" s="356"/>
      <c r="TND114" s="356"/>
      <c r="TNE114" s="356"/>
      <c r="TNF114" s="356"/>
      <c r="TNG114" s="356"/>
      <c r="TNH114" s="356"/>
      <c r="TNI114" s="356"/>
      <c r="TNJ114" s="356"/>
      <c r="TNK114" s="356"/>
      <c r="TNL114" s="356"/>
      <c r="TNM114" s="356"/>
      <c r="TNN114" s="356"/>
      <c r="TNO114" s="356"/>
      <c r="TNP114" s="356"/>
      <c r="TNQ114" s="356"/>
      <c r="TNR114" s="356"/>
      <c r="TNS114" s="356"/>
      <c r="TNT114" s="356"/>
      <c r="TNU114" s="356"/>
      <c r="TNV114" s="356"/>
      <c r="TNW114" s="356"/>
      <c r="TNX114" s="356"/>
      <c r="TNY114" s="356"/>
      <c r="TNZ114" s="356"/>
      <c r="TOA114" s="356"/>
      <c r="TOB114" s="356"/>
      <c r="TOC114" s="356"/>
      <c r="TOD114" s="356"/>
      <c r="TOE114" s="356"/>
      <c r="TOF114" s="356"/>
      <c r="TOG114" s="356"/>
      <c r="TOH114" s="356"/>
      <c r="TOI114" s="356"/>
      <c r="TOJ114" s="356"/>
      <c r="TOK114" s="356"/>
      <c r="TOL114" s="356"/>
      <c r="TOM114" s="356"/>
      <c r="TON114" s="356"/>
      <c r="TOO114" s="356"/>
      <c r="TOP114" s="356"/>
      <c r="TOQ114" s="356"/>
      <c r="TOR114" s="356"/>
      <c r="TOS114" s="356"/>
      <c r="TOT114" s="356"/>
      <c r="TOU114" s="356"/>
      <c r="TOV114" s="356"/>
      <c r="TOW114" s="356"/>
      <c r="TOX114" s="356"/>
      <c r="TOY114" s="356"/>
      <c r="TOZ114" s="356"/>
      <c r="TPA114" s="356"/>
      <c r="TPB114" s="356"/>
      <c r="TPC114" s="356"/>
      <c r="TPD114" s="356"/>
      <c r="TPE114" s="356"/>
      <c r="TPF114" s="356"/>
      <c r="TPG114" s="356"/>
      <c r="TPH114" s="356"/>
      <c r="TPI114" s="356"/>
      <c r="TPJ114" s="356"/>
      <c r="TPK114" s="356"/>
      <c r="TPL114" s="356"/>
      <c r="TPM114" s="356"/>
      <c r="TPN114" s="356"/>
      <c r="TPO114" s="356"/>
      <c r="TPP114" s="356"/>
      <c r="TPQ114" s="356"/>
      <c r="TPR114" s="356"/>
      <c r="TPS114" s="356"/>
      <c r="TPT114" s="356"/>
      <c r="TPU114" s="356"/>
      <c r="TPV114" s="356"/>
      <c r="TPW114" s="356"/>
      <c r="TPX114" s="356"/>
      <c r="TPY114" s="356"/>
      <c r="TPZ114" s="356"/>
      <c r="TQA114" s="356"/>
      <c r="TQB114" s="356"/>
      <c r="TQC114" s="356"/>
      <c r="TQD114" s="356"/>
      <c r="TQE114" s="356"/>
      <c r="TQF114" s="356"/>
      <c r="TQG114" s="356"/>
      <c r="TQH114" s="356"/>
      <c r="TQI114" s="356"/>
      <c r="TQJ114" s="356"/>
      <c r="TQK114" s="356"/>
      <c r="TQL114" s="356"/>
      <c r="TQM114" s="356"/>
      <c r="TQN114" s="356"/>
      <c r="TQO114" s="356"/>
      <c r="TQP114" s="356"/>
      <c r="TQQ114" s="356"/>
      <c r="TQR114" s="356"/>
      <c r="TQS114" s="356"/>
      <c r="TQT114" s="356"/>
      <c r="TQU114" s="356"/>
      <c r="TQV114" s="356"/>
      <c r="TQW114" s="356"/>
      <c r="TQX114" s="356"/>
      <c r="TQY114" s="356"/>
      <c r="TQZ114" s="356"/>
      <c r="TRA114" s="356"/>
      <c r="TRB114" s="356"/>
      <c r="TRC114" s="356"/>
      <c r="TRD114" s="356"/>
      <c r="TRE114" s="356"/>
      <c r="TRF114" s="356"/>
      <c r="TRG114" s="356"/>
      <c r="TRH114" s="356"/>
      <c r="TRI114" s="356"/>
      <c r="TRJ114" s="356"/>
      <c r="TRK114" s="356"/>
      <c r="TRL114" s="356"/>
      <c r="TRM114" s="356"/>
      <c r="TRN114" s="356"/>
      <c r="TRO114" s="356"/>
      <c r="TRP114" s="356"/>
      <c r="TRQ114" s="356"/>
      <c r="TRR114" s="356"/>
      <c r="TRS114" s="356"/>
      <c r="TRT114" s="356"/>
      <c r="TRU114" s="356"/>
      <c r="TRV114" s="356"/>
      <c r="TRW114" s="356"/>
      <c r="TRX114" s="356"/>
      <c r="TRY114" s="356"/>
      <c r="TRZ114" s="356"/>
      <c r="TSA114" s="356"/>
      <c r="TSB114" s="356"/>
      <c r="TSC114" s="356"/>
      <c r="TSD114" s="356"/>
      <c r="TSE114" s="356"/>
      <c r="TSF114" s="356"/>
      <c r="TSG114" s="356"/>
      <c r="TSH114" s="356"/>
      <c r="TSI114" s="356"/>
      <c r="TSJ114" s="356"/>
      <c r="TSK114" s="356"/>
      <c r="TSL114" s="356"/>
      <c r="TSM114" s="356"/>
      <c r="TSN114" s="356"/>
      <c r="TSO114" s="356"/>
      <c r="TSP114" s="356"/>
      <c r="TSQ114" s="356"/>
      <c r="TSR114" s="356"/>
      <c r="TSS114" s="356"/>
      <c r="TST114" s="356"/>
      <c r="TSU114" s="356"/>
      <c r="TSV114" s="356"/>
      <c r="TSW114" s="356"/>
      <c r="TSX114" s="356"/>
      <c r="TSY114" s="356"/>
      <c r="TSZ114" s="356"/>
      <c r="TTA114" s="356"/>
      <c r="TTB114" s="356"/>
      <c r="TTC114" s="356"/>
      <c r="TTD114" s="356"/>
      <c r="TTE114" s="356"/>
      <c r="TTF114" s="356"/>
      <c r="TTG114" s="356"/>
      <c r="TTH114" s="356"/>
      <c r="TTI114" s="356"/>
      <c r="TTJ114" s="356"/>
      <c r="TTK114" s="356"/>
      <c r="TTL114" s="356"/>
      <c r="TTM114" s="356"/>
      <c r="TTN114" s="356"/>
      <c r="TTO114" s="356"/>
      <c r="TTP114" s="356"/>
      <c r="TTQ114" s="356"/>
      <c r="TTR114" s="356"/>
      <c r="TTS114" s="356"/>
      <c r="TTT114" s="356"/>
      <c r="TTU114" s="356"/>
      <c r="TTV114" s="356"/>
      <c r="TTW114" s="356"/>
      <c r="TTX114" s="356"/>
      <c r="TTY114" s="356"/>
      <c r="TTZ114" s="356"/>
      <c r="TUA114" s="356"/>
      <c r="TUB114" s="356"/>
      <c r="TUC114" s="356"/>
      <c r="TUD114" s="356"/>
      <c r="TUE114" s="356"/>
      <c r="TUF114" s="356"/>
      <c r="TUG114" s="356"/>
      <c r="TUH114" s="356"/>
      <c r="TUI114" s="356"/>
      <c r="TUJ114" s="356"/>
      <c r="TUK114" s="356"/>
      <c r="TUL114" s="356"/>
      <c r="TUM114" s="356"/>
      <c r="TUN114" s="356"/>
      <c r="TUO114" s="356"/>
      <c r="TUP114" s="356"/>
      <c r="TUQ114" s="356"/>
      <c r="TUR114" s="356"/>
      <c r="TUS114" s="356"/>
      <c r="TUT114" s="356"/>
      <c r="TUU114" s="356"/>
      <c r="TUV114" s="356"/>
      <c r="TUW114" s="356"/>
      <c r="TUX114" s="356"/>
      <c r="TUY114" s="356"/>
      <c r="TUZ114" s="356"/>
      <c r="TVA114" s="356"/>
      <c r="TVB114" s="356"/>
      <c r="TVC114" s="356"/>
      <c r="TVD114" s="356"/>
      <c r="TVE114" s="356"/>
      <c r="TVF114" s="356"/>
      <c r="TVG114" s="356"/>
      <c r="TVH114" s="356"/>
      <c r="TVI114" s="356"/>
      <c r="TVJ114" s="356"/>
      <c r="TVK114" s="356"/>
      <c r="TVL114" s="356"/>
      <c r="TVM114" s="356"/>
      <c r="TVN114" s="356"/>
      <c r="TVO114" s="356"/>
      <c r="TVP114" s="356"/>
      <c r="TVQ114" s="356"/>
      <c r="TVR114" s="356"/>
      <c r="TVS114" s="356"/>
      <c r="TVT114" s="356"/>
      <c r="TVU114" s="356"/>
      <c r="TVV114" s="356"/>
      <c r="TVW114" s="356"/>
      <c r="TVX114" s="356"/>
      <c r="TVY114" s="356"/>
      <c r="TVZ114" s="356"/>
      <c r="TWA114" s="356"/>
      <c r="TWB114" s="356"/>
      <c r="TWC114" s="356"/>
      <c r="TWD114" s="356"/>
      <c r="TWE114" s="356"/>
      <c r="TWF114" s="356"/>
      <c r="TWG114" s="356"/>
      <c r="TWH114" s="356"/>
      <c r="TWI114" s="356"/>
      <c r="TWJ114" s="356"/>
      <c r="TWK114" s="356"/>
      <c r="TWL114" s="356"/>
      <c r="TWM114" s="356"/>
      <c r="TWN114" s="356"/>
      <c r="TWO114" s="356"/>
      <c r="TWP114" s="356"/>
      <c r="TWQ114" s="356"/>
      <c r="TWR114" s="356"/>
      <c r="TWS114" s="356"/>
      <c r="TWT114" s="356"/>
      <c r="TWU114" s="356"/>
      <c r="TWV114" s="356"/>
      <c r="TWW114" s="356"/>
      <c r="TWX114" s="356"/>
      <c r="TWY114" s="356"/>
      <c r="TWZ114" s="356"/>
      <c r="TXA114" s="356"/>
      <c r="TXB114" s="356"/>
      <c r="TXC114" s="356"/>
      <c r="TXD114" s="356"/>
      <c r="TXE114" s="356"/>
      <c r="TXF114" s="356"/>
      <c r="TXG114" s="356"/>
      <c r="TXH114" s="356"/>
      <c r="TXI114" s="356"/>
      <c r="TXJ114" s="356"/>
      <c r="TXK114" s="356"/>
      <c r="TXL114" s="356"/>
      <c r="TXM114" s="356"/>
      <c r="TXN114" s="356"/>
      <c r="TXO114" s="356"/>
      <c r="TXP114" s="356"/>
      <c r="TXQ114" s="356"/>
      <c r="TXR114" s="356"/>
      <c r="TXS114" s="356"/>
      <c r="TXT114" s="356"/>
      <c r="TXU114" s="356"/>
      <c r="TXV114" s="356"/>
      <c r="TXW114" s="356"/>
      <c r="TXX114" s="356"/>
      <c r="TXY114" s="356"/>
      <c r="TXZ114" s="356"/>
      <c r="TYA114" s="356"/>
      <c r="TYB114" s="356"/>
      <c r="TYC114" s="356"/>
      <c r="TYD114" s="356"/>
      <c r="TYE114" s="356"/>
      <c r="TYF114" s="356"/>
      <c r="TYG114" s="356"/>
      <c r="TYH114" s="356"/>
      <c r="TYI114" s="356"/>
      <c r="TYJ114" s="356"/>
      <c r="TYK114" s="356"/>
      <c r="TYL114" s="356"/>
      <c r="TYM114" s="356"/>
      <c r="TYN114" s="356"/>
      <c r="TYO114" s="356"/>
      <c r="TYP114" s="356"/>
      <c r="TYQ114" s="356"/>
      <c r="TYR114" s="356"/>
      <c r="TYS114" s="356"/>
      <c r="TYT114" s="356"/>
      <c r="TYU114" s="356"/>
      <c r="TYV114" s="356"/>
      <c r="TYW114" s="356"/>
      <c r="TYX114" s="356"/>
      <c r="TYY114" s="356"/>
      <c r="TYZ114" s="356"/>
      <c r="TZA114" s="356"/>
      <c r="TZB114" s="356"/>
      <c r="TZC114" s="356"/>
      <c r="TZD114" s="356"/>
      <c r="TZE114" s="356"/>
      <c r="TZF114" s="356"/>
      <c r="TZG114" s="356"/>
      <c r="TZH114" s="356"/>
      <c r="TZI114" s="356"/>
      <c r="TZJ114" s="356"/>
      <c r="TZK114" s="356"/>
      <c r="TZL114" s="356"/>
      <c r="TZM114" s="356"/>
      <c r="TZN114" s="356"/>
      <c r="TZO114" s="356"/>
      <c r="TZP114" s="356"/>
      <c r="TZQ114" s="356"/>
      <c r="TZR114" s="356"/>
      <c r="TZS114" s="356"/>
      <c r="TZT114" s="356"/>
      <c r="TZU114" s="356"/>
      <c r="TZV114" s="356"/>
      <c r="TZW114" s="356"/>
      <c r="TZX114" s="356"/>
      <c r="TZY114" s="356"/>
      <c r="TZZ114" s="356"/>
      <c r="UAA114" s="356"/>
      <c r="UAB114" s="356"/>
      <c r="UAC114" s="356"/>
      <c r="UAD114" s="356"/>
      <c r="UAE114" s="356"/>
      <c r="UAF114" s="356"/>
      <c r="UAG114" s="356"/>
      <c r="UAH114" s="356"/>
      <c r="UAI114" s="356"/>
      <c r="UAJ114" s="356"/>
      <c r="UAK114" s="356"/>
      <c r="UAL114" s="356"/>
      <c r="UAM114" s="356"/>
      <c r="UAN114" s="356"/>
      <c r="UAO114" s="356"/>
      <c r="UAP114" s="356"/>
      <c r="UAQ114" s="356"/>
      <c r="UAR114" s="356"/>
      <c r="UAS114" s="356"/>
      <c r="UAT114" s="356"/>
      <c r="UAU114" s="356"/>
      <c r="UAV114" s="356"/>
      <c r="UAW114" s="356"/>
      <c r="UAX114" s="356"/>
      <c r="UAY114" s="356"/>
      <c r="UAZ114" s="356"/>
      <c r="UBA114" s="356"/>
      <c r="UBB114" s="356"/>
      <c r="UBC114" s="356"/>
      <c r="UBD114" s="356"/>
      <c r="UBE114" s="356"/>
      <c r="UBF114" s="356"/>
      <c r="UBG114" s="356"/>
      <c r="UBH114" s="356"/>
      <c r="UBI114" s="356"/>
      <c r="UBJ114" s="356"/>
      <c r="UBK114" s="356"/>
      <c r="UBL114" s="356"/>
      <c r="UBM114" s="356"/>
      <c r="UBN114" s="356"/>
      <c r="UBO114" s="356"/>
      <c r="UBP114" s="356"/>
      <c r="UBQ114" s="356"/>
      <c r="UBR114" s="356"/>
      <c r="UBS114" s="356"/>
      <c r="UBT114" s="356"/>
      <c r="UBU114" s="356"/>
      <c r="UBV114" s="356"/>
      <c r="UBW114" s="356"/>
      <c r="UBX114" s="356"/>
      <c r="UBY114" s="356"/>
      <c r="UBZ114" s="356"/>
      <c r="UCA114" s="356"/>
      <c r="UCB114" s="356"/>
      <c r="UCC114" s="356"/>
      <c r="UCD114" s="356"/>
      <c r="UCE114" s="356"/>
      <c r="UCF114" s="356"/>
      <c r="UCG114" s="356"/>
      <c r="UCH114" s="356"/>
      <c r="UCI114" s="356"/>
      <c r="UCJ114" s="356"/>
      <c r="UCK114" s="356"/>
      <c r="UCL114" s="356"/>
      <c r="UCM114" s="356"/>
      <c r="UCN114" s="356"/>
      <c r="UCO114" s="356"/>
      <c r="UCP114" s="356"/>
      <c r="UCQ114" s="356"/>
      <c r="UCR114" s="356"/>
      <c r="UCS114" s="356"/>
      <c r="UCT114" s="356"/>
      <c r="UCU114" s="356"/>
      <c r="UCV114" s="356"/>
      <c r="UCW114" s="356"/>
      <c r="UCX114" s="356"/>
      <c r="UCY114" s="356"/>
      <c r="UCZ114" s="356"/>
      <c r="UDA114" s="356"/>
      <c r="UDB114" s="356"/>
      <c r="UDC114" s="356"/>
      <c r="UDD114" s="356"/>
      <c r="UDE114" s="356"/>
      <c r="UDF114" s="356"/>
      <c r="UDG114" s="356"/>
      <c r="UDH114" s="356"/>
      <c r="UDI114" s="356"/>
      <c r="UDJ114" s="356"/>
      <c r="UDK114" s="356"/>
      <c r="UDL114" s="356"/>
      <c r="UDM114" s="356"/>
      <c r="UDN114" s="356"/>
      <c r="UDO114" s="356"/>
      <c r="UDP114" s="356"/>
      <c r="UDQ114" s="356"/>
      <c r="UDR114" s="356"/>
      <c r="UDS114" s="356"/>
      <c r="UDT114" s="356"/>
      <c r="UDU114" s="356"/>
      <c r="UDV114" s="356"/>
      <c r="UDW114" s="356"/>
      <c r="UDX114" s="356"/>
      <c r="UDY114" s="356"/>
      <c r="UDZ114" s="356"/>
      <c r="UEA114" s="356"/>
      <c r="UEB114" s="356"/>
      <c r="UEC114" s="356"/>
      <c r="UED114" s="356"/>
      <c r="UEE114" s="356"/>
      <c r="UEF114" s="356"/>
      <c r="UEG114" s="356"/>
      <c r="UEH114" s="356"/>
      <c r="UEI114" s="356"/>
      <c r="UEJ114" s="356"/>
      <c r="UEK114" s="356"/>
      <c r="UEL114" s="356"/>
      <c r="UEM114" s="356"/>
      <c r="UEN114" s="356"/>
      <c r="UEO114" s="356"/>
      <c r="UEP114" s="356"/>
      <c r="UEQ114" s="356"/>
      <c r="UER114" s="356"/>
      <c r="UES114" s="356"/>
      <c r="UET114" s="356"/>
      <c r="UEU114" s="356"/>
      <c r="UEV114" s="356"/>
      <c r="UEW114" s="356"/>
      <c r="UEX114" s="356"/>
      <c r="UEY114" s="356"/>
      <c r="UEZ114" s="356"/>
      <c r="UFA114" s="356"/>
      <c r="UFB114" s="356"/>
      <c r="UFC114" s="356"/>
      <c r="UFD114" s="356"/>
      <c r="UFE114" s="356"/>
      <c r="UFF114" s="356"/>
      <c r="UFG114" s="356"/>
      <c r="UFH114" s="356"/>
      <c r="UFI114" s="356"/>
      <c r="UFJ114" s="356"/>
      <c r="UFK114" s="356"/>
      <c r="UFL114" s="356"/>
      <c r="UFM114" s="356"/>
      <c r="UFN114" s="356"/>
      <c r="UFO114" s="356"/>
      <c r="UFP114" s="356"/>
      <c r="UFQ114" s="356"/>
      <c r="UFR114" s="356"/>
      <c r="UFS114" s="356"/>
      <c r="UFT114" s="356"/>
      <c r="UFU114" s="356"/>
      <c r="UFV114" s="356"/>
      <c r="UFW114" s="356"/>
      <c r="UFX114" s="356"/>
      <c r="UFY114" s="356"/>
      <c r="UFZ114" s="356"/>
      <c r="UGA114" s="356"/>
      <c r="UGB114" s="356"/>
      <c r="UGC114" s="356"/>
      <c r="UGD114" s="356"/>
      <c r="UGE114" s="356"/>
      <c r="UGF114" s="356"/>
      <c r="UGG114" s="356"/>
      <c r="UGH114" s="356"/>
      <c r="UGI114" s="356"/>
      <c r="UGJ114" s="356"/>
      <c r="UGK114" s="356"/>
      <c r="UGL114" s="356"/>
      <c r="UGM114" s="356"/>
      <c r="UGN114" s="356"/>
      <c r="UGO114" s="356"/>
      <c r="UGP114" s="356"/>
      <c r="UGQ114" s="356"/>
      <c r="UGR114" s="356"/>
      <c r="UGS114" s="356"/>
      <c r="UGT114" s="356"/>
      <c r="UGU114" s="356"/>
      <c r="UGV114" s="356"/>
      <c r="UGW114" s="356"/>
      <c r="UGX114" s="356"/>
      <c r="UGY114" s="356"/>
      <c r="UGZ114" s="356"/>
      <c r="UHA114" s="356"/>
      <c r="UHB114" s="356"/>
      <c r="UHC114" s="356"/>
      <c r="UHD114" s="356"/>
      <c r="UHE114" s="356"/>
      <c r="UHF114" s="356"/>
      <c r="UHG114" s="356"/>
      <c r="UHH114" s="356"/>
      <c r="UHI114" s="356"/>
      <c r="UHJ114" s="356"/>
      <c r="UHK114" s="356"/>
      <c r="UHL114" s="356"/>
      <c r="UHM114" s="356"/>
      <c r="UHN114" s="356"/>
      <c r="UHO114" s="356"/>
      <c r="UHP114" s="356"/>
      <c r="UHQ114" s="356"/>
      <c r="UHR114" s="356"/>
      <c r="UHS114" s="356"/>
      <c r="UHT114" s="356"/>
      <c r="UHU114" s="356"/>
      <c r="UHV114" s="356"/>
      <c r="UHW114" s="356"/>
      <c r="UHX114" s="356"/>
      <c r="UHY114" s="356"/>
      <c r="UHZ114" s="356"/>
      <c r="UIA114" s="356"/>
      <c r="UIB114" s="356"/>
      <c r="UIC114" s="356"/>
      <c r="UID114" s="356"/>
      <c r="UIE114" s="356"/>
      <c r="UIF114" s="356"/>
      <c r="UIG114" s="356"/>
      <c r="UIH114" s="356"/>
      <c r="UII114" s="356"/>
      <c r="UIJ114" s="356"/>
      <c r="UIK114" s="356"/>
      <c r="UIL114" s="356"/>
      <c r="UIM114" s="356"/>
      <c r="UIN114" s="356"/>
      <c r="UIO114" s="356"/>
      <c r="UIP114" s="356"/>
      <c r="UIQ114" s="356"/>
      <c r="UIR114" s="356"/>
      <c r="UIS114" s="356"/>
      <c r="UIT114" s="356"/>
      <c r="UIU114" s="356"/>
      <c r="UIV114" s="356"/>
      <c r="UIW114" s="356"/>
      <c r="UIX114" s="356"/>
      <c r="UIY114" s="356"/>
      <c r="UIZ114" s="356"/>
      <c r="UJA114" s="356"/>
      <c r="UJB114" s="356"/>
      <c r="UJC114" s="356"/>
      <c r="UJD114" s="356"/>
      <c r="UJE114" s="356"/>
      <c r="UJF114" s="356"/>
      <c r="UJG114" s="356"/>
      <c r="UJH114" s="356"/>
      <c r="UJI114" s="356"/>
      <c r="UJJ114" s="356"/>
      <c r="UJK114" s="356"/>
      <c r="UJL114" s="356"/>
      <c r="UJM114" s="356"/>
      <c r="UJN114" s="356"/>
      <c r="UJO114" s="356"/>
      <c r="UJP114" s="356"/>
      <c r="UJQ114" s="356"/>
      <c r="UJR114" s="356"/>
      <c r="UJS114" s="356"/>
      <c r="UJT114" s="356"/>
      <c r="UJU114" s="356"/>
      <c r="UJV114" s="356"/>
      <c r="UJW114" s="356"/>
      <c r="UJX114" s="356"/>
      <c r="UJY114" s="356"/>
      <c r="UJZ114" s="356"/>
      <c r="UKA114" s="356"/>
      <c r="UKB114" s="356"/>
      <c r="UKC114" s="356"/>
      <c r="UKD114" s="356"/>
      <c r="UKE114" s="356"/>
      <c r="UKF114" s="356"/>
      <c r="UKG114" s="356"/>
      <c r="UKH114" s="356"/>
      <c r="UKI114" s="356"/>
      <c r="UKJ114" s="356"/>
      <c r="UKK114" s="356"/>
      <c r="UKL114" s="356"/>
      <c r="UKM114" s="356"/>
      <c r="UKN114" s="356"/>
      <c r="UKO114" s="356"/>
      <c r="UKP114" s="356"/>
      <c r="UKQ114" s="356"/>
      <c r="UKR114" s="356"/>
      <c r="UKS114" s="356"/>
      <c r="UKT114" s="356"/>
      <c r="UKU114" s="356"/>
      <c r="UKV114" s="356"/>
      <c r="UKW114" s="356"/>
      <c r="UKX114" s="356"/>
      <c r="UKY114" s="356"/>
      <c r="UKZ114" s="356"/>
      <c r="ULA114" s="356"/>
      <c r="ULB114" s="356"/>
      <c r="ULC114" s="356"/>
      <c r="ULD114" s="356"/>
      <c r="ULE114" s="356"/>
      <c r="ULF114" s="356"/>
      <c r="ULG114" s="356"/>
      <c r="ULH114" s="356"/>
      <c r="ULI114" s="356"/>
      <c r="ULJ114" s="356"/>
      <c r="ULK114" s="356"/>
      <c r="ULL114" s="356"/>
      <c r="ULM114" s="356"/>
      <c r="ULN114" s="356"/>
      <c r="ULO114" s="356"/>
      <c r="ULP114" s="356"/>
      <c r="ULQ114" s="356"/>
      <c r="ULR114" s="356"/>
      <c r="ULS114" s="356"/>
      <c r="ULT114" s="356"/>
      <c r="ULU114" s="356"/>
      <c r="ULV114" s="356"/>
      <c r="ULW114" s="356"/>
      <c r="ULX114" s="356"/>
      <c r="ULY114" s="356"/>
      <c r="ULZ114" s="356"/>
      <c r="UMA114" s="356"/>
      <c r="UMB114" s="356"/>
      <c r="UMC114" s="356"/>
      <c r="UMD114" s="356"/>
      <c r="UME114" s="356"/>
      <c r="UMF114" s="356"/>
      <c r="UMG114" s="356"/>
      <c r="UMH114" s="356"/>
      <c r="UMI114" s="356"/>
      <c r="UMJ114" s="356"/>
      <c r="UMK114" s="356"/>
      <c r="UML114" s="356"/>
      <c r="UMM114" s="356"/>
      <c r="UMN114" s="356"/>
      <c r="UMO114" s="356"/>
      <c r="UMP114" s="356"/>
      <c r="UMQ114" s="356"/>
      <c r="UMR114" s="356"/>
      <c r="UMS114" s="356"/>
      <c r="UMT114" s="356"/>
      <c r="UMU114" s="356"/>
      <c r="UMV114" s="356"/>
      <c r="UMW114" s="356"/>
      <c r="UMX114" s="356"/>
      <c r="UMY114" s="356"/>
      <c r="UMZ114" s="356"/>
      <c r="UNA114" s="356"/>
      <c r="UNB114" s="356"/>
      <c r="UNC114" s="356"/>
      <c r="UND114" s="356"/>
      <c r="UNE114" s="356"/>
      <c r="UNF114" s="356"/>
      <c r="UNG114" s="356"/>
      <c r="UNH114" s="356"/>
      <c r="UNI114" s="356"/>
      <c r="UNJ114" s="356"/>
      <c r="UNK114" s="356"/>
      <c r="UNL114" s="356"/>
      <c r="UNM114" s="356"/>
      <c r="UNN114" s="356"/>
      <c r="UNO114" s="356"/>
      <c r="UNP114" s="356"/>
      <c r="UNQ114" s="356"/>
      <c r="UNR114" s="356"/>
      <c r="UNS114" s="356"/>
      <c r="UNT114" s="356"/>
      <c r="UNU114" s="356"/>
      <c r="UNV114" s="356"/>
      <c r="UNW114" s="356"/>
      <c r="UNX114" s="356"/>
      <c r="UNY114" s="356"/>
      <c r="UNZ114" s="356"/>
      <c r="UOA114" s="356"/>
      <c r="UOB114" s="356"/>
      <c r="UOC114" s="356"/>
      <c r="UOD114" s="356"/>
      <c r="UOE114" s="356"/>
      <c r="UOF114" s="356"/>
      <c r="UOG114" s="356"/>
      <c r="UOH114" s="356"/>
      <c r="UOI114" s="356"/>
      <c r="UOJ114" s="356"/>
      <c r="UOK114" s="356"/>
      <c r="UOL114" s="356"/>
      <c r="UOM114" s="356"/>
      <c r="UON114" s="356"/>
      <c r="UOO114" s="356"/>
      <c r="UOP114" s="356"/>
      <c r="UOQ114" s="356"/>
      <c r="UOR114" s="356"/>
      <c r="UOS114" s="356"/>
      <c r="UOT114" s="356"/>
      <c r="UOU114" s="356"/>
      <c r="UOV114" s="356"/>
      <c r="UOW114" s="356"/>
      <c r="UOX114" s="356"/>
      <c r="UOY114" s="356"/>
      <c r="UOZ114" s="356"/>
      <c r="UPA114" s="356"/>
      <c r="UPB114" s="356"/>
      <c r="UPC114" s="356"/>
      <c r="UPD114" s="356"/>
      <c r="UPE114" s="356"/>
      <c r="UPF114" s="356"/>
      <c r="UPG114" s="356"/>
      <c r="UPH114" s="356"/>
      <c r="UPI114" s="356"/>
      <c r="UPJ114" s="356"/>
      <c r="UPK114" s="356"/>
      <c r="UPL114" s="356"/>
      <c r="UPM114" s="356"/>
      <c r="UPN114" s="356"/>
      <c r="UPO114" s="356"/>
      <c r="UPP114" s="356"/>
      <c r="UPQ114" s="356"/>
      <c r="UPR114" s="356"/>
      <c r="UPS114" s="356"/>
      <c r="UPT114" s="356"/>
      <c r="UPU114" s="356"/>
      <c r="UPV114" s="356"/>
      <c r="UPW114" s="356"/>
      <c r="UPX114" s="356"/>
      <c r="UPY114" s="356"/>
      <c r="UPZ114" s="356"/>
      <c r="UQA114" s="356"/>
      <c r="UQB114" s="356"/>
      <c r="UQC114" s="356"/>
      <c r="UQD114" s="356"/>
      <c r="UQE114" s="356"/>
      <c r="UQF114" s="356"/>
      <c r="UQG114" s="356"/>
      <c r="UQH114" s="356"/>
      <c r="UQI114" s="356"/>
      <c r="UQJ114" s="356"/>
      <c r="UQK114" s="356"/>
      <c r="UQL114" s="356"/>
      <c r="UQM114" s="356"/>
      <c r="UQN114" s="356"/>
      <c r="UQO114" s="356"/>
      <c r="UQP114" s="356"/>
      <c r="UQQ114" s="356"/>
      <c r="UQR114" s="356"/>
      <c r="UQS114" s="356"/>
      <c r="UQT114" s="356"/>
      <c r="UQU114" s="356"/>
      <c r="UQV114" s="356"/>
      <c r="UQW114" s="356"/>
      <c r="UQX114" s="356"/>
      <c r="UQY114" s="356"/>
      <c r="UQZ114" s="356"/>
      <c r="URA114" s="356"/>
      <c r="URB114" s="356"/>
      <c r="URC114" s="356"/>
      <c r="URD114" s="356"/>
      <c r="URE114" s="356"/>
      <c r="URF114" s="356"/>
      <c r="URG114" s="356"/>
      <c r="URH114" s="356"/>
      <c r="URI114" s="356"/>
      <c r="URJ114" s="356"/>
      <c r="URK114" s="356"/>
      <c r="URL114" s="356"/>
      <c r="URM114" s="356"/>
      <c r="URN114" s="356"/>
      <c r="URO114" s="356"/>
      <c r="URP114" s="356"/>
      <c r="URQ114" s="356"/>
      <c r="URR114" s="356"/>
      <c r="URS114" s="356"/>
      <c r="URT114" s="356"/>
      <c r="URU114" s="356"/>
      <c r="URV114" s="356"/>
      <c r="URW114" s="356"/>
      <c r="URX114" s="356"/>
      <c r="URY114" s="356"/>
      <c r="URZ114" s="356"/>
      <c r="USA114" s="356"/>
      <c r="USB114" s="356"/>
      <c r="USC114" s="356"/>
      <c r="USD114" s="356"/>
      <c r="USE114" s="356"/>
      <c r="USF114" s="356"/>
      <c r="USG114" s="356"/>
      <c r="USH114" s="356"/>
      <c r="USI114" s="356"/>
      <c r="USJ114" s="356"/>
      <c r="USK114" s="356"/>
      <c r="USL114" s="356"/>
      <c r="USM114" s="356"/>
      <c r="USN114" s="356"/>
      <c r="USO114" s="356"/>
      <c r="USP114" s="356"/>
      <c r="USQ114" s="356"/>
      <c r="USR114" s="356"/>
      <c r="USS114" s="356"/>
      <c r="UST114" s="356"/>
      <c r="USU114" s="356"/>
      <c r="USV114" s="356"/>
      <c r="USW114" s="356"/>
      <c r="USX114" s="356"/>
      <c r="USY114" s="356"/>
      <c r="USZ114" s="356"/>
      <c r="UTA114" s="356"/>
      <c r="UTB114" s="356"/>
      <c r="UTC114" s="356"/>
      <c r="UTD114" s="356"/>
      <c r="UTE114" s="356"/>
      <c r="UTF114" s="356"/>
      <c r="UTG114" s="356"/>
      <c r="UTH114" s="356"/>
      <c r="UTI114" s="356"/>
      <c r="UTJ114" s="356"/>
      <c r="UTK114" s="356"/>
      <c r="UTL114" s="356"/>
      <c r="UTM114" s="356"/>
      <c r="UTN114" s="356"/>
      <c r="UTO114" s="356"/>
      <c r="UTP114" s="356"/>
      <c r="UTQ114" s="356"/>
      <c r="UTR114" s="356"/>
      <c r="UTS114" s="356"/>
      <c r="UTT114" s="356"/>
      <c r="UTU114" s="356"/>
      <c r="UTV114" s="356"/>
      <c r="UTW114" s="356"/>
      <c r="UTX114" s="356"/>
      <c r="UTY114" s="356"/>
      <c r="UTZ114" s="356"/>
      <c r="UUA114" s="356"/>
      <c r="UUB114" s="356"/>
      <c r="UUC114" s="356"/>
      <c r="UUD114" s="356"/>
      <c r="UUE114" s="356"/>
      <c r="UUF114" s="356"/>
      <c r="UUG114" s="356"/>
      <c r="UUH114" s="356"/>
      <c r="UUI114" s="356"/>
      <c r="UUJ114" s="356"/>
      <c r="UUK114" s="356"/>
      <c r="UUL114" s="356"/>
      <c r="UUM114" s="356"/>
      <c r="UUN114" s="356"/>
      <c r="UUO114" s="356"/>
      <c r="UUP114" s="356"/>
      <c r="UUQ114" s="356"/>
      <c r="UUR114" s="356"/>
      <c r="UUS114" s="356"/>
      <c r="UUT114" s="356"/>
      <c r="UUU114" s="356"/>
      <c r="UUV114" s="356"/>
      <c r="UUW114" s="356"/>
      <c r="UUX114" s="356"/>
      <c r="UUY114" s="356"/>
      <c r="UUZ114" s="356"/>
      <c r="UVA114" s="356"/>
      <c r="UVB114" s="356"/>
      <c r="UVC114" s="356"/>
      <c r="UVD114" s="356"/>
      <c r="UVE114" s="356"/>
      <c r="UVF114" s="356"/>
      <c r="UVG114" s="356"/>
      <c r="UVH114" s="356"/>
      <c r="UVI114" s="356"/>
      <c r="UVJ114" s="356"/>
      <c r="UVK114" s="356"/>
      <c r="UVL114" s="356"/>
      <c r="UVM114" s="356"/>
      <c r="UVN114" s="356"/>
      <c r="UVO114" s="356"/>
      <c r="UVP114" s="356"/>
      <c r="UVQ114" s="356"/>
      <c r="UVR114" s="356"/>
      <c r="UVS114" s="356"/>
      <c r="UVT114" s="356"/>
      <c r="UVU114" s="356"/>
      <c r="UVV114" s="356"/>
      <c r="UVW114" s="356"/>
      <c r="UVX114" s="356"/>
      <c r="UVY114" s="356"/>
      <c r="UVZ114" s="356"/>
      <c r="UWA114" s="356"/>
      <c r="UWB114" s="356"/>
      <c r="UWC114" s="356"/>
      <c r="UWD114" s="356"/>
      <c r="UWE114" s="356"/>
      <c r="UWF114" s="356"/>
      <c r="UWG114" s="356"/>
      <c r="UWH114" s="356"/>
      <c r="UWI114" s="356"/>
      <c r="UWJ114" s="356"/>
      <c r="UWK114" s="356"/>
      <c r="UWL114" s="356"/>
      <c r="UWM114" s="356"/>
      <c r="UWN114" s="356"/>
      <c r="UWO114" s="356"/>
      <c r="UWP114" s="356"/>
      <c r="UWQ114" s="356"/>
      <c r="UWR114" s="356"/>
      <c r="UWS114" s="356"/>
      <c r="UWT114" s="356"/>
      <c r="UWU114" s="356"/>
      <c r="UWV114" s="356"/>
      <c r="UWW114" s="356"/>
      <c r="UWX114" s="356"/>
      <c r="UWY114" s="356"/>
      <c r="UWZ114" s="356"/>
      <c r="UXA114" s="356"/>
      <c r="UXB114" s="356"/>
      <c r="UXC114" s="356"/>
      <c r="UXD114" s="356"/>
      <c r="UXE114" s="356"/>
      <c r="UXF114" s="356"/>
      <c r="UXG114" s="356"/>
      <c r="UXH114" s="356"/>
      <c r="UXI114" s="356"/>
      <c r="UXJ114" s="356"/>
      <c r="UXK114" s="356"/>
      <c r="UXL114" s="356"/>
      <c r="UXM114" s="356"/>
      <c r="UXN114" s="356"/>
      <c r="UXO114" s="356"/>
      <c r="UXP114" s="356"/>
      <c r="UXQ114" s="356"/>
      <c r="UXR114" s="356"/>
      <c r="UXS114" s="356"/>
      <c r="UXT114" s="356"/>
      <c r="UXU114" s="356"/>
      <c r="UXV114" s="356"/>
      <c r="UXW114" s="356"/>
      <c r="UXX114" s="356"/>
      <c r="UXY114" s="356"/>
      <c r="UXZ114" s="356"/>
      <c r="UYA114" s="356"/>
      <c r="UYB114" s="356"/>
      <c r="UYC114" s="356"/>
      <c r="UYD114" s="356"/>
      <c r="UYE114" s="356"/>
      <c r="UYF114" s="356"/>
      <c r="UYG114" s="356"/>
      <c r="UYH114" s="356"/>
      <c r="UYI114" s="356"/>
      <c r="UYJ114" s="356"/>
      <c r="UYK114" s="356"/>
      <c r="UYL114" s="356"/>
      <c r="UYM114" s="356"/>
      <c r="UYN114" s="356"/>
      <c r="UYO114" s="356"/>
      <c r="UYP114" s="356"/>
      <c r="UYQ114" s="356"/>
      <c r="UYR114" s="356"/>
      <c r="UYS114" s="356"/>
      <c r="UYT114" s="356"/>
      <c r="UYU114" s="356"/>
      <c r="UYV114" s="356"/>
      <c r="UYW114" s="356"/>
      <c r="UYX114" s="356"/>
      <c r="UYY114" s="356"/>
      <c r="UYZ114" s="356"/>
      <c r="UZA114" s="356"/>
      <c r="UZB114" s="356"/>
      <c r="UZC114" s="356"/>
      <c r="UZD114" s="356"/>
      <c r="UZE114" s="356"/>
      <c r="UZF114" s="356"/>
      <c r="UZG114" s="356"/>
      <c r="UZH114" s="356"/>
      <c r="UZI114" s="356"/>
      <c r="UZJ114" s="356"/>
      <c r="UZK114" s="356"/>
      <c r="UZL114" s="356"/>
      <c r="UZM114" s="356"/>
      <c r="UZN114" s="356"/>
      <c r="UZO114" s="356"/>
      <c r="UZP114" s="356"/>
      <c r="UZQ114" s="356"/>
      <c r="UZR114" s="356"/>
      <c r="UZS114" s="356"/>
      <c r="UZT114" s="356"/>
      <c r="UZU114" s="356"/>
      <c r="UZV114" s="356"/>
      <c r="UZW114" s="356"/>
      <c r="UZX114" s="356"/>
      <c r="UZY114" s="356"/>
      <c r="UZZ114" s="356"/>
      <c r="VAA114" s="356"/>
      <c r="VAB114" s="356"/>
      <c r="VAC114" s="356"/>
      <c r="VAD114" s="356"/>
      <c r="VAE114" s="356"/>
      <c r="VAF114" s="356"/>
      <c r="VAG114" s="356"/>
      <c r="VAH114" s="356"/>
      <c r="VAI114" s="356"/>
      <c r="VAJ114" s="356"/>
      <c r="VAK114" s="356"/>
      <c r="VAL114" s="356"/>
      <c r="VAM114" s="356"/>
      <c r="VAN114" s="356"/>
      <c r="VAO114" s="356"/>
      <c r="VAP114" s="356"/>
      <c r="VAQ114" s="356"/>
      <c r="VAR114" s="356"/>
      <c r="VAS114" s="356"/>
      <c r="VAT114" s="356"/>
      <c r="VAU114" s="356"/>
      <c r="VAV114" s="356"/>
      <c r="VAW114" s="356"/>
      <c r="VAX114" s="356"/>
      <c r="VAY114" s="356"/>
      <c r="VAZ114" s="356"/>
      <c r="VBA114" s="356"/>
      <c r="VBB114" s="356"/>
      <c r="VBC114" s="356"/>
      <c r="VBD114" s="356"/>
      <c r="VBE114" s="356"/>
      <c r="VBF114" s="356"/>
      <c r="VBG114" s="356"/>
      <c r="VBH114" s="356"/>
      <c r="VBI114" s="356"/>
      <c r="VBJ114" s="356"/>
      <c r="VBK114" s="356"/>
      <c r="VBL114" s="356"/>
      <c r="VBM114" s="356"/>
      <c r="VBN114" s="356"/>
      <c r="VBO114" s="356"/>
      <c r="VBP114" s="356"/>
      <c r="VBQ114" s="356"/>
      <c r="VBR114" s="356"/>
      <c r="VBS114" s="356"/>
      <c r="VBT114" s="356"/>
      <c r="VBU114" s="356"/>
      <c r="VBV114" s="356"/>
      <c r="VBW114" s="356"/>
      <c r="VBX114" s="356"/>
      <c r="VBY114" s="356"/>
      <c r="VBZ114" s="356"/>
      <c r="VCA114" s="356"/>
      <c r="VCB114" s="356"/>
      <c r="VCC114" s="356"/>
      <c r="VCD114" s="356"/>
      <c r="VCE114" s="356"/>
      <c r="VCF114" s="356"/>
      <c r="VCG114" s="356"/>
      <c r="VCH114" s="356"/>
      <c r="VCI114" s="356"/>
      <c r="VCJ114" s="356"/>
      <c r="VCK114" s="356"/>
      <c r="VCL114" s="356"/>
      <c r="VCM114" s="356"/>
      <c r="VCN114" s="356"/>
      <c r="VCO114" s="356"/>
      <c r="VCP114" s="356"/>
      <c r="VCQ114" s="356"/>
      <c r="VCR114" s="356"/>
      <c r="VCS114" s="356"/>
      <c r="VCT114" s="356"/>
      <c r="VCU114" s="356"/>
      <c r="VCV114" s="356"/>
      <c r="VCW114" s="356"/>
      <c r="VCX114" s="356"/>
      <c r="VCY114" s="356"/>
      <c r="VCZ114" s="356"/>
      <c r="VDA114" s="356"/>
      <c r="VDB114" s="356"/>
      <c r="VDC114" s="356"/>
      <c r="VDD114" s="356"/>
      <c r="VDE114" s="356"/>
      <c r="VDF114" s="356"/>
      <c r="VDG114" s="356"/>
      <c r="VDH114" s="356"/>
      <c r="VDI114" s="356"/>
      <c r="VDJ114" s="356"/>
      <c r="VDK114" s="356"/>
      <c r="VDL114" s="356"/>
      <c r="VDM114" s="356"/>
      <c r="VDN114" s="356"/>
      <c r="VDO114" s="356"/>
      <c r="VDP114" s="356"/>
      <c r="VDQ114" s="356"/>
      <c r="VDR114" s="356"/>
      <c r="VDS114" s="356"/>
      <c r="VDT114" s="356"/>
      <c r="VDU114" s="356"/>
      <c r="VDV114" s="356"/>
      <c r="VDW114" s="356"/>
      <c r="VDX114" s="356"/>
      <c r="VDY114" s="356"/>
      <c r="VDZ114" s="356"/>
      <c r="VEA114" s="356"/>
      <c r="VEB114" s="356"/>
      <c r="VEC114" s="356"/>
      <c r="VED114" s="356"/>
      <c r="VEE114" s="356"/>
      <c r="VEF114" s="356"/>
      <c r="VEG114" s="356"/>
      <c r="VEH114" s="356"/>
      <c r="VEI114" s="356"/>
      <c r="VEJ114" s="356"/>
      <c r="VEK114" s="356"/>
      <c r="VEL114" s="356"/>
      <c r="VEM114" s="356"/>
      <c r="VEN114" s="356"/>
      <c r="VEO114" s="356"/>
      <c r="VEP114" s="356"/>
      <c r="VEQ114" s="356"/>
      <c r="VER114" s="356"/>
      <c r="VES114" s="356"/>
      <c r="VET114" s="356"/>
      <c r="VEU114" s="356"/>
      <c r="VEV114" s="356"/>
      <c r="VEW114" s="356"/>
      <c r="VEX114" s="356"/>
      <c r="VEY114" s="356"/>
      <c r="VEZ114" s="356"/>
      <c r="VFA114" s="356"/>
      <c r="VFB114" s="356"/>
      <c r="VFC114" s="356"/>
      <c r="VFD114" s="356"/>
      <c r="VFE114" s="356"/>
      <c r="VFF114" s="356"/>
      <c r="VFG114" s="356"/>
      <c r="VFH114" s="356"/>
      <c r="VFI114" s="356"/>
      <c r="VFJ114" s="356"/>
      <c r="VFK114" s="356"/>
      <c r="VFL114" s="356"/>
      <c r="VFM114" s="356"/>
      <c r="VFN114" s="356"/>
      <c r="VFO114" s="356"/>
      <c r="VFP114" s="356"/>
      <c r="VFQ114" s="356"/>
      <c r="VFR114" s="356"/>
      <c r="VFS114" s="356"/>
      <c r="VFT114" s="356"/>
      <c r="VFU114" s="356"/>
      <c r="VFV114" s="356"/>
      <c r="VFW114" s="356"/>
      <c r="VFX114" s="356"/>
      <c r="VFY114" s="356"/>
      <c r="VFZ114" s="356"/>
      <c r="VGA114" s="356"/>
      <c r="VGB114" s="356"/>
      <c r="VGC114" s="356"/>
      <c r="VGD114" s="356"/>
      <c r="VGE114" s="356"/>
      <c r="VGF114" s="356"/>
      <c r="VGG114" s="356"/>
      <c r="VGH114" s="356"/>
      <c r="VGI114" s="356"/>
      <c r="VGJ114" s="356"/>
      <c r="VGK114" s="356"/>
      <c r="VGL114" s="356"/>
      <c r="VGM114" s="356"/>
      <c r="VGN114" s="356"/>
      <c r="VGO114" s="356"/>
      <c r="VGP114" s="356"/>
      <c r="VGQ114" s="356"/>
      <c r="VGR114" s="356"/>
      <c r="VGS114" s="356"/>
      <c r="VGT114" s="356"/>
      <c r="VGU114" s="356"/>
      <c r="VGV114" s="356"/>
      <c r="VGW114" s="356"/>
      <c r="VGX114" s="356"/>
      <c r="VGY114" s="356"/>
      <c r="VGZ114" s="356"/>
      <c r="VHA114" s="356"/>
      <c r="VHB114" s="356"/>
      <c r="VHC114" s="356"/>
      <c r="VHD114" s="356"/>
      <c r="VHE114" s="356"/>
      <c r="VHF114" s="356"/>
      <c r="VHG114" s="356"/>
      <c r="VHH114" s="356"/>
      <c r="VHI114" s="356"/>
      <c r="VHJ114" s="356"/>
      <c r="VHK114" s="356"/>
      <c r="VHL114" s="356"/>
      <c r="VHM114" s="356"/>
      <c r="VHN114" s="356"/>
      <c r="VHO114" s="356"/>
      <c r="VHP114" s="356"/>
      <c r="VHQ114" s="356"/>
      <c r="VHR114" s="356"/>
      <c r="VHS114" s="356"/>
      <c r="VHT114" s="356"/>
      <c r="VHU114" s="356"/>
      <c r="VHV114" s="356"/>
      <c r="VHW114" s="356"/>
      <c r="VHX114" s="356"/>
      <c r="VHY114" s="356"/>
      <c r="VHZ114" s="356"/>
      <c r="VIA114" s="356"/>
      <c r="VIB114" s="356"/>
      <c r="VIC114" s="356"/>
      <c r="VID114" s="356"/>
      <c r="VIE114" s="356"/>
      <c r="VIF114" s="356"/>
      <c r="VIG114" s="356"/>
      <c r="VIH114" s="356"/>
      <c r="VII114" s="356"/>
      <c r="VIJ114" s="356"/>
      <c r="VIK114" s="356"/>
      <c r="VIL114" s="356"/>
      <c r="VIM114" s="356"/>
      <c r="VIN114" s="356"/>
      <c r="VIO114" s="356"/>
      <c r="VIP114" s="356"/>
      <c r="VIQ114" s="356"/>
      <c r="VIR114" s="356"/>
      <c r="VIS114" s="356"/>
      <c r="VIT114" s="356"/>
      <c r="VIU114" s="356"/>
      <c r="VIV114" s="356"/>
      <c r="VIW114" s="356"/>
      <c r="VIX114" s="356"/>
      <c r="VIY114" s="356"/>
      <c r="VIZ114" s="356"/>
      <c r="VJA114" s="356"/>
      <c r="VJB114" s="356"/>
      <c r="VJC114" s="356"/>
      <c r="VJD114" s="356"/>
      <c r="VJE114" s="356"/>
      <c r="VJF114" s="356"/>
      <c r="VJG114" s="356"/>
      <c r="VJH114" s="356"/>
      <c r="VJI114" s="356"/>
      <c r="VJJ114" s="356"/>
      <c r="VJK114" s="356"/>
      <c r="VJL114" s="356"/>
      <c r="VJM114" s="356"/>
      <c r="VJN114" s="356"/>
      <c r="VJO114" s="356"/>
      <c r="VJP114" s="356"/>
      <c r="VJQ114" s="356"/>
      <c r="VJR114" s="356"/>
      <c r="VJS114" s="356"/>
      <c r="VJT114" s="356"/>
      <c r="VJU114" s="356"/>
      <c r="VJV114" s="356"/>
      <c r="VJW114" s="356"/>
      <c r="VJX114" s="356"/>
      <c r="VJY114" s="356"/>
      <c r="VJZ114" s="356"/>
      <c r="VKA114" s="356"/>
      <c r="VKB114" s="356"/>
      <c r="VKC114" s="356"/>
      <c r="VKD114" s="356"/>
      <c r="VKE114" s="356"/>
      <c r="VKF114" s="356"/>
      <c r="VKG114" s="356"/>
      <c r="VKH114" s="356"/>
      <c r="VKI114" s="356"/>
      <c r="VKJ114" s="356"/>
      <c r="VKK114" s="356"/>
      <c r="VKL114" s="356"/>
      <c r="VKM114" s="356"/>
      <c r="VKN114" s="356"/>
      <c r="VKO114" s="356"/>
      <c r="VKP114" s="356"/>
      <c r="VKQ114" s="356"/>
      <c r="VKR114" s="356"/>
      <c r="VKS114" s="356"/>
      <c r="VKT114" s="356"/>
      <c r="VKU114" s="356"/>
      <c r="VKV114" s="356"/>
      <c r="VKW114" s="356"/>
      <c r="VKX114" s="356"/>
      <c r="VKY114" s="356"/>
      <c r="VKZ114" s="356"/>
      <c r="VLA114" s="356"/>
      <c r="VLB114" s="356"/>
      <c r="VLC114" s="356"/>
      <c r="VLD114" s="356"/>
      <c r="VLE114" s="356"/>
      <c r="VLF114" s="356"/>
      <c r="VLG114" s="356"/>
      <c r="VLH114" s="356"/>
      <c r="VLI114" s="356"/>
      <c r="VLJ114" s="356"/>
      <c r="VLK114" s="356"/>
      <c r="VLL114" s="356"/>
      <c r="VLM114" s="356"/>
      <c r="VLN114" s="356"/>
      <c r="VLO114" s="356"/>
      <c r="VLP114" s="356"/>
      <c r="VLQ114" s="356"/>
      <c r="VLR114" s="356"/>
      <c r="VLS114" s="356"/>
      <c r="VLT114" s="356"/>
      <c r="VLU114" s="356"/>
      <c r="VLV114" s="356"/>
      <c r="VLW114" s="356"/>
      <c r="VLX114" s="356"/>
      <c r="VLY114" s="356"/>
      <c r="VLZ114" s="356"/>
      <c r="VMA114" s="356"/>
      <c r="VMB114" s="356"/>
      <c r="VMC114" s="356"/>
      <c r="VMD114" s="356"/>
      <c r="VME114" s="356"/>
      <c r="VMF114" s="356"/>
      <c r="VMG114" s="356"/>
      <c r="VMH114" s="356"/>
      <c r="VMI114" s="356"/>
      <c r="VMJ114" s="356"/>
      <c r="VMK114" s="356"/>
      <c r="VML114" s="356"/>
      <c r="VMM114" s="356"/>
      <c r="VMN114" s="356"/>
      <c r="VMO114" s="356"/>
      <c r="VMP114" s="356"/>
      <c r="VMQ114" s="356"/>
      <c r="VMR114" s="356"/>
      <c r="VMS114" s="356"/>
      <c r="VMT114" s="356"/>
      <c r="VMU114" s="356"/>
      <c r="VMV114" s="356"/>
      <c r="VMW114" s="356"/>
      <c r="VMX114" s="356"/>
      <c r="VMY114" s="356"/>
      <c r="VMZ114" s="356"/>
      <c r="VNA114" s="356"/>
      <c r="VNB114" s="356"/>
      <c r="VNC114" s="356"/>
      <c r="VND114" s="356"/>
      <c r="VNE114" s="356"/>
      <c r="VNF114" s="356"/>
      <c r="VNG114" s="356"/>
      <c r="VNH114" s="356"/>
      <c r="VNI114" s="356"/>
      <c r="VNJ114" s="356"/>
      <c r="VNK114" s="356"/>
      <c r="VNL114" s="356"/>
      <c r="VNM114" s="356"/>
      <c r="VNN114" s="356"/>
      <c r="VNO114" s="356"/>
      <c r="VNP114" s="356"/>
      <c r="VNQ114" s="356"/>
      <c r="VNR114" s="356"/>
      <c r="VNS114" s="356"/>
      <c r="VNT114" s="356"/>
      <c r="VNU114" s="356"/>
      <c r="VNV114" s="356"/>
      <c r="VNW114" s="356"/>
      <c r="VNX114" s="356"/>
      <c r="VNY114" s="356"/>
      <c r="VNZ114" s="356"/>
      <c r="VOA114" s="356"/>
      <c r="VOB114" s="356"/>
      <c r="VOC114" s="356"/>
      <c r="VOD114" s="356"/>
      <c r="VOE114" s="356"/>
      <c r="VOF114" s="356"/>
      <c r="VOG114" s="356"/>
      <c r="VOH114" s="356"/>
      <c r="VOI114" s="356"/>
      <c r="VOJ114" s="356"/>
      <c r="VOK114" s="356"/>
      <c r="VOL114" s="356"/>
      <c r="VOM114" s="356"/>
      <c r="VON114" s="356"/>
      <c r="VOO114" s="356"/>
      <c r="VOP114" s="356"/>
      <c r="VOQ114" s="356"/>
      <c r="VOR114" s="356"/>
      <c r="VOS114" s="356"/>
      <c r="VOT114" s="356"/>
      <c r="VOU114" s="356"/>
      <c r="VOV114" s="356"/>
      <c r="VOW114" s="356"/>
      <c r="VOX114" s="356"/>
      <c r="VOY114" s="356"/>
      <c r="VOZ114" s="356"/>
      <c r="VPA114" s="356"/>
      <c r="VPB114" s="356"/>
      <c r="VPC114" s="356"/>
      <c r="VPD114" s="356"/>
      <c r="VPE114" s="356"/>
      <c r="VPF114" s="356"/>
      <c r="VPG114" s="356"/>
      <c r="VPH114" s="356"/>
      <c r="VPI114" s="356"/>
      <c r="VPJ114" s="356"/>
      <c r="VPK114" s="356"/>
      <c r="VPL114" s="356"/>
      <c r="VPM114" s="356"/>
      <c r="VPN114" s="356"/>
      <c r="VPO114" s="356"/>
      <c r="VPP114" s="356"/>
      <c r="VPQ114" s="356"/>
      <c r="VPR114" s="356"/>
      <c r="VPS114" s="356"/>
      <c r="VPT114" s="356"/>
      <c r="VPU114" s="356"/>
      <c r="VPV114" s="356"/>
      <c r="VPW114" s="356"/>
      <c r="VPX114" s="356"/>
      <c r="VPY114" s="356"/>
      <c r="VPZ114" s="356"/>
      <c r="VQA114" s="356"/>
      <c r="VQB114" s="356"/>
      <c r="VQC114" s="356"/>
      <c r="VQD114" s="356"/>
      <c r="VQE114" s="356"/>
      <c r="VQF114" s="356"/>
      <c r="VQG114" s="356"/>
      <c r="VQH114" s="356"/>
      <c r="VQI114" s="356"/>
      <c r="VQJ114" s="356"/>
      <c r="VQK114" s="356"/>
      <c r="VQL114" s="356"/>
      <c r="VQM114" s="356"/>
      <c r="VQN114" s="356"/>
      <c r="VQO114" s="356"/>
      <c r="VQP114" s="356"/>
      <c r="VQQ114" s="356"/>
      <c r="VQR114" s="356"/>
      <c r="VQS114" s="356"/>
      <c r="VQT114" s="356"/>
      <c r="VQU114" s="356"/>
      <c r="VQV114" s="356"/>
      <c r="VQW114" s="356"/>
      <c r="VQX114" s="356"/>
      <c r="VQY114" s="356"/>
      <c r="VQZ114" s="356"/>
      <c r="VRA114" s="356"/>
      <c r="VRB114" s="356"/>
      <c r="VRC114" s="356"/>
      <c r="VRD114" s="356"/>
      <c r="VRE114" s="356"/>
      <c r="VRF114" s="356"/>
      <c r="VRG114" s="356"/>
      <c r="VRH114" s="356"/>
      <c r="VRI114" s="356"/>
      <c r="VRJ114" s="356"/>
      <c r="VRK114" s="356"/>
      <c r="VRL114" s="356"/>
      <c r="VRM114" s="356"/>
      <c r="VRN114" s="356"/>
      <c r="VRO114" s="356"/>
      <c r="VRP114" s="356"/>
      <c r="VRQ114" s="356"/>
      <c r="VRR114" s="356"/>
      <c r="VRS114" s="356"/>
      <c r="VRT114" s="356"/>
      <c r="VRU114" s="356"/>
      <c r="VRV114" s="356"/>
      <c r="VRW114" s="356"/>
      <c r="VRX114" s="356"/>
      <c r="VRY114" s="356"/>
      <c r="VRZ114" s="356"/>
      <c r="VSA114" s="356"/>
      <c r="VSB114" s="356"/>
      <c r="VSC114" s="356"/>
      <c r="VSD114" s="356"/>
      <c r="VSE114" s="356"/>
      <c r="VSF114" s="356"/>
      <c r="VSG114" s="356"/>
      <c r="VSH114" s="356"/>
      <c r="VSI114" s="356"/>
      <c r="VSJ114" s="356"/>
      <c r="VSK114" s="356"/>
      <c r="VSL114" s="356"/>
      <c r="VSM114" s="356"/>
      <c r="VSN114" s="356"/>
      <c r="VSO114" s="356"/>
      <c r="VSP114" s="356"/>
      <c r="VSQ114" s="356"/>
      <c r="VSR114" s="356"/>
      <c r="VSS114" s="356"/>
      <c r="VST114" s="356"/>
      <c r="VSU114" s="356"/>
      <c r="VSV114" s="356"/>
      <c r="VSW114" s="356"/>
      <c r="VSX114" s="356"/>
      <c r="VSY114" s="356"/>
      <c r="VSZ114" s="356"/>
      <c r="VTA114" s="356"/>
      <c r="VTB114" s="356"/>
      <c r="VTC114" s="356"/>
      <c r="VTD114" s="356"/>
      <c r="VTE114" s="356"/>
      <c r="VTF114" s="356"/>
      <c r="VTG114" s="356"/>
      <c r="VTH114" s="356"/>
      <c r="VTI114" s="356"/>
      <c r="VTJ114" s="356"/>
      <c r="VTK114" s="356"/>
      <c r="VTL114" s="356"/>
      <c r="VTM114" s="356"/>
      <c r="VTN114" s="356"/>
      <c r="VTO114" s="356"/>
      <c r="VTP114" s="356"/>
      <c r="VTQ114" s="356"/>
      <c r="VTR114" s="356"/>
      <c r="VTS114" s="356"/>
      <c r="VTT114" s="356"/>
      <c r="VTU114" s="356"/>
      <c r="VTV114" s="356"/>
      <c r="VTW114" s="356"/>
      <c r="VTX114" s="356"/>
      <c r="VTY114" s="356"/>
      <c r="VTZ114" s="356"/>
      <c r="VUA114" s="356"/>
      <c r="VUB114" s="356"/>
      <c r="VUC114" s="356"/>
      <c r="VUD114" s="356"/>
      <c r="VUE114" s="356"/>
      <c r="VUF114" s="356"/>
      <c r="VUG114" s="356"/>
      <c r="VUH114" s="356"/>
      <c r="VUI114" s="356"/>
      <c r="VUJ114" s="356"/>
      <c r="VUK114" s="356"/>
      <c r="VUL114" s="356"/>
      <c r="VUM114" s="356"/>
      <c r="VUN114" s="356"/>
      <c r="VUO114" s="356"/>
      <c r="VUP114" s="356"/>
      <c r="VUQ114" s="356"/>
      <c r="VUR114" s="356"/>
      <c r="VUS114" s="356"/>
      <c r="VUT114" s="356"/>
      <c r="VUU114" s="356"/>
      <c r="VUV114" s="356"/>
      <c r="VUW114" s="356"/>
      <c r="VUX114" s="356"/>
      <c r="VUY114" s="356"/>
      <c r="VUZ114" s="356"/>
      <c r="VVA114" s="356"/>
      <c r="VVB114" s="356"/>
      <c r="VVC114" s="356"/>
      <c r="VVD114" s="356"/>
      <c r="VVE114" s="356"/>
      <c r="VVF114" s="356"/>
      <c r="VVG114" s="356"/>
      <c r="VVH114" s="356"/>
      <c r="VVI114" s="356"/>
      <c r="VVJ114" s="356"/>
      <c r="VVK114" s="356"/>
      <c r="VVL114" s="356"/>
      <c r="VVM114" s="356"/>
      <c r="VVN114" s="356"/>
      <c r="VVO114" s="356"/>
      <c r="VVP114" s="356"/>
      <c r="VVQ114" s="356"/>
      <c r="VVR114" s="356"/>
      <c r="VVS114" s="356"/>
      <c r="VVT114" s="356"/>
      <c r="VVU114" s="356"/>
      <c r="VVV114" s="356"/>
      <c r="VVW114" s="356"/>
      <c r="VVX114" s="356"/>
      <c r="VVY114" s="356"/>
      <c r="VVZ114" s="356"/>
      <c r="VWA114" s="356"/>
      <c r="VWB114" s="356"/>
      <c r="VWC114" s="356"/>
      <c r="VWD114" s="356"/>
      <c r="VWE114" s="356"/>
      <c r="VWF114" s="356"/>
      <c r="VWG114" s="356"/>
      <c r="VWH114" s="356"/>
      <c r="VWI114" s="356"/>
      <c r="VWJ114" s="356"/>
      <c r="VWK114" s="356"/>
      <c r="VWL114" s="356"/>
      <c r="VWM114" s="356"/>
      <c r="VWN114" s="356"/>
      <c r="VWO114" s="356"/>
      <c r="VWP114" s="356"/>
      <c r="VWQ114" s="356"/>
      <c r="VWR114" s="356"/>
      <c r="VWS114" s="356"/>
      <c r="VWT114" s="356"/>
      <c r="VWU114" s="356"/>
      <c r="VWV114" s="356"/>
      <c r="VWW114" s="356"/>
      <c r="VWX114" s="356"/>
      <c r="VWY114" s="356"/>
      <c r="VWZ114" s="356"/>
      <c r="VXA114" s="356"/>
      <c r="VXB114" s="356"/>
      <c r="VXC114" s="356"/>
      <c r="VXD114" s="356"/>
      <c r="VXE114" s="356"/>
      <c r="VXF114" s="356"/>
      <c r="VXG114" s="356"/>
      <c r="VXH114" s="356"/>
      <c r="VXI114" s="356"/>
      <c r="VXJ114" s="356"/>
      <c r="VXK114" s="356"/>
      <c r="VXL114" s="356"/>
      <c r="VXM114" s="356"/>
      <c r="VXN114" s="356"/>
      <c r="VXO114" s="356"/>
      <c r="VXP114" s="356"/>
      <c r="VXQ114" s="356"/>
      <c r="VXR114" s="356"/>
      <c r="VXS114" s="356"/>
      <c r="VXT114" s="356"/>
      <c r="VXU114" s="356"/>
      <c r="VXV114" s="356"/>
      <c r="VXW114" s="356"/>
      <c r="VXX114" s="356"/>
      <c r="VXY114" s="356"/>
      <c r="VXZ114" s="356"/>
      <c r="VYA114" s="356"/>
      <c r="VYB114" s="356"/>
      <c r="VYC114" s="356"/>
      <c r="VYD114" s="356"/>
      <c r="VYE114" s="356"/>
      <c r="VYF114" s="356"/>
      <c r="VYG114" s="356"/>
      <c r="VYH114" s="356"/>
      <c r="VYI114" s="356"/>
      <c r="VYJ114" s="356"/>
      <c r="VYK114" s="356"/>
      <c r="VYL114" s="356"/>
      <c r="VYM114" s="356"/>
      <c r="VYN114" s="356"/>
      <c r="VYO114" s="356"/>
      <c r="VYP114" s="356"/>
      <c r="VYQ114" s="356"/>
      <c r="VYR114" s="356"/>
      <c r="VYS114" s="356"/>
      <c r="VYT114" s="356"/>
      <c r="VYU114" s="356"/>
      <c r="VYV114" s="356"/>
      <c r="VYW114" s="356"/>
      <c r="VYX114" s="356"/>
      <c r="VYY114" s="356"/>
      <c r="VYZ114" s="356"/>
      <c r="VZA114" s="356"/>
      <c r="VZB114" s="356"/>
      <c r="VZC114" s="356"/>
      <c r="VZD114" s="356"/>
      <c r="VZE114" s="356"/>
      <c r="VZF114" s="356"/>
      <c r="VZG114" s="356"/>
      <c r="VZH114" s="356"/>
      <c r="VZI114" s="356"/>
      <c r="VZJ114" s="356"/>
      <c r="VZK114" s="356"/>
      <c r="VZL114" s="356"/>
      <c r="VZM114" s="356"/>
      <c r="VZN114" s="356"/>
      <c r="VZO114" s="356"/>
      <c r="VZP114" s="356"/>
      <c r="VZQ114" s="356"/>
      <c r="VZR114" s="356"/>
      <c r="VZS114" s="356"/>
      <c r="VZT114" s="356"/>
      <c r="VZU114" s="356"/>
      <c r="VZV114" s="356"/>
      <c r="VZW114" s="356"/>
      <c r="VZX114" s="356"/>
      <c r="VZY114" s="356"/>
      <c r="VZZ114" s="356"/>
      <c r="WAA114" s="356"/>
      <c r="WAB114" s="356"/>
      <c r="WAC114" s="356"/>
      <c r="WAD114" s="356"/>
      <c r="WAE114" s="356"/>
      <c r="WAF114" s="356"/>
      <c r="WAG114" s="356"/>
      <c r="WAH114" s="356"/>
      <c r="WAI114" s="356"/>
      <c r="WAJ114" s="356"/>
      <c r="WAK114" s="356"/>
      <c r="WAL114" s="356"/>
      <c r="WAM114" s="356"/>
      <c r="WAN114" s="356"/>
      <c r="WAO114" s="356"/>
      <c r="WAP114" s="356"/>
      <c r="WAQ114" s="356"/>
      <c r="WAR114" s="356"/>
      <c r="WAS114" s="356"/>
      <c r="WAT114" s="356"/>
      <c r="WAU114" s="356"/>
      <c r="WAV114" s="356"/>
      <c r="WAW114" s="356"/>
      <c r="WAX114" s="356"/>
      <c r="WAY114" s="356"/>
      <c r="WAZ114" s="356"/>
      <c r="WBA114" s="356"/>
      <c r="WBB114" s="356"/>
      <c r="WBC114" s="356"/>
      <c r="WBD114" s="356"/>
      <c r="WBE114" s="356"/>
      <c r="WBF114" s="356"/>
      <c r="WBG114" s="356"/>
      <c r="WBH114" s="356"/>
      <c r="WBI114" s="356"/>
      <c r="WBJ114" s="356"/>
      <c r="WBK114" s="356"/>
      <c r="WBL114" s="356"/>
      <c r="WBM114" s="356"/>
      <c r="WBN114" s="356"/>
      <c r="WBO114" s="356"/>
      <c r="WBP114" s="356"/>
      <c r="WBQ114" s="356"/>
      <c r="WBR114" s="356"/>
      <c r="WBS114" s="356"/>
      <c r="WBT114" s="356"/>
      <c r="WBU114" s="356"/>
      <c r="WBV114" s="356"/>
      <c r="WBW114" s="356"/>
      <c r="WBX114" s="356"/>
      <c r="WBY114" s="356"/>
      <c r="WBZ114" s="356"/>
      <c r="WCA114" s="356"/>
      <c r="WCB114" s="356"/>
      <c r="WCC114" s="356"/>
      <c r="WCD114" s="356"/>
      <c r="WCE114" s="356"/>
      <c r="WCF114" s="356"/>
      <c r="WCG114" s="356"/>
      <c r="WCH114" s="356"/>
      <c r="WCI114" s="356"/>
      <c r="WCJ114" s="356"/>
      <c r="WCK114" s="356"/>
      <c r="WCL114" s="356"/>
      <c r="WCM114" s="356"/>
      <c r="WCN114" s="356"/>
      <c r="WCO114" s="356"/>
      <c r="WCP114" s="356"/>
      <c r="WCQ114" s="356"/>
      <c r="WCR114" s="356"/>
      <c r="WCS114" s="356"/>
      <c r="WCT114" s="356"/>
      <c r="WCU114" s="356"/>
      <c r="WCV114" s="356"/>
      <c r="WCW114" s="356"/>
      <c r="WCX114" s="356"/>
      <c r="WCY114" s="356"/>
      <c r="WCZ114" s="356"/>
      <c r="WDA114" s="356"/>
      <c r="WDB114" s="356"/>
      <c r="WDC114" s="356"/>
      <c r="WDD114" s="356"/>
      <c r="WDE114" s="356"/>
      <c r="WDF114" s="356"/>
      <c r="WDG114" s="356"/>
      <c r="WDH114" s="356"/>
      <c r="WDI114" s="356"/>
      <c r="WDJ114" s="356"/>
      <c r="WDK114" s="356"/>
      <c r="WDL114" s="356"/>
      <c r="WDM114" s="356"/>
      <c r="WDN114" s="356"/>
      <c r="WDO114" s="356"/>
      <c r="WDP114" s="356"/>
      <c r="WDQ114" s="356"/>
      <c r="WDR114" s="356"/>
      <c r="WDS114" s="356"/>
      <c r="WDT114" s="356"/>
      <c r="WDU114" s="356"/>
      <c r="WDV114" s="356"/>
      <c r="WDW114" s="356"/>
      <c r="WDX114" s="356"/>
      <c r="WDY114" s="356"/>
      <c r="WDZ114" s="356"/>
      <c r="WEA114" s="356"/>
      <c r="WEB114" s="356"/>
      <c r="WEC114" s="356"/>
      <c r="WED114" s="356"/>
      <c r="WEE114" s="356"/>
      <c r="WEF114" s="356"/>
      <c r="WEG114" s="356"/>
      <c r="WEH114" s="356"/>
      <c r="WEI114" s="356"/>
      <c r="WEJ114" s="356"/>
      <c r="WEK114" s="356"/>
      <c r="WEL114" s="356"/>
      <c r="WEM114" s="356"/>
      <c r="WEN114" s="356"/>
      <c r="WEO114" s="356"/>
      <c r="WEP114" s="356"/>
      <c r="WEQ114" s="356"/>
      <c r="WER114" s="356"/>
      <c r="WES114" s="356"/>
      <c r="WET114" s="356"/>
      <c r="WEU114" s="356"/>
      <c r="WEV114" s="356"/>
      <c r="WEW114" s="356"/>
      <c r="WEX114" s="356"/>
      <c r="WEY114" s="356"/>
      <c r="WEZ114" s="356"/>
      <c r="WFA114" s="356"/>
      <c r="WFB114" s="356"/>
      <c r="WFC114" s="356"/>
      <c r="WFD114" s="356"/>
      <c r="WFE114" s="356"/>
      <c r="WFF114" s="356"/>
      <c r="WFG114" s="356"/>
      <c r="WFH114" s="356"/>
      <c r="WFI114" s="356"/>
      <c r="WFJ114" s="356"/>
      <c r="WFK114" s="356"/>
      <c r="WFL114" s="356"/>
      <c r="WFM114" s="356"/>
      <c r="WFN114" s="356"/>
      <c r="WFO114" s="356"/>
      <c r="WFP114" s="356"/>
      <c r="WFQ114" s="356"/>
      <c r="WFR114" s="356"/>
      <c r="WFS114" s="356"/>
      <c r="WFT114" s="356"/>
      <c r="WFU114" s="356"/>
      <c r="WFV114" s="356"/>
      <c r="WFW114" s="356"/>
      <c r="WFX114" s="356"/>
      <c r="WFY114" s="356"/>
      <c r="WFZ114" s="356"/>
      <c r="WGA114" s="356"/>
      <c r="WGB114" s="356"/>
      <c r="WGC114" s="356"/>
      <c r="WGD114" s="356"/>
      <c r="WGE114" s="356"/>
      <c r="WGF114" s="356"/>
      <c r="WGG114" s="356"/>
      <c r="WGH114" s="356"/>
      <c r="WGI114" s="356"/>
      <c r="WGJ114" s="356"/>
      <c r="WGK114" s="356"/>
      <c r="WGL114" s="356"/>
      <c r="WGM114" s="356"/>
      <c r="WGN114" s="356"/>
      <c r="WGO114" s="356"/>
      <c r="WGP114" s="356"/>
      <c r="WGQ114" s="356"/>
      <c r="WGR114" s="356"/>
      <c r="WGS114" s="356"/>
      <c r="WGT114" s="356"/>
      <c r="WGU114" s="356"/>
      <c r="WGV114" s="356"/>
      <c r="WGW114" s="356"/>
      <c r="WGX114" s="356"/>
      <c r="WGY114" s="356"/>
      <c r="WGZ114" s="356"/>
      <c r="WHA114" s="356"/>
      <c r="WHB114" s="356"/>
      <c r="WHC114" s="356"/>
      <c r="WHD114" s="356"/>
      <c r="WHE114" s="356"/>
      <c r="WHF114" s="356"/>
      <c r="WHG114" s="356"/>
      <c r="WHH114" s="356"/>
      <c r="WHI114" s="356"/>
      <c r="WHJ114" s="356"/>
      <c r="WHK114" s="356"/>
      <c r="WHL114" s="356"/>
      <c r="WHM114" s="356"/>
      <c r="WHN114" s="356"/>
      <c r="WHO114" s="356"/>
      <c r="WHP114" s="356"/>
      <c r="WHQ114" s="356"/>
      <c r="WHR114" s="356"/>
      <c r="WHS114" s="356"/>
      <c r="WHT114" s="356"/>
      <c r="WHU114" s="356"/>
      <c r="WHV114" s="356"/>
      <c r="WHW114" s="356"/>
      <c r="WHX114" s="356"/>
      <c r="WHY114" s="356"/>
      <c r="WHZ114" s="356"/>
      <c r="WIA114" s="356"/>
      <c r="WIB114" s="356"/>
      <c r="WIC114" s="356"/>
      <c r="WID114" s="356"/>
      <c r="WIE114" s="356"/>
      <c r="WIF114" s="356"/>
      <c r="WIG114" s="356"/>
      <c r="WIH114" s="356"/>
      <c r="WII114" s="356"/>
      <c r="WIJ114" s="356"/>
      <c r="WIK114" s="356"/>
      <c r="WIL114" s="356"/>
      <c r="WIM114" s="356"/>
      <c r="WIN114" s="356"/>
      <c r="WIO114" s="356"/>
      <c r="WIP114" s="356"/>
      <c r="WIQ114" s="356"/>
      <c r="WIR114" s="356"/>
      <c r="WIS114" s="356"/>
      <c r="WIT114" s="356"/>
      <c r="WIU114" s="356"/>
      <c r="WIV114" s="356"/>
      <c r="WIW114" s="356"/>
      <c r="WIX114" s="356"/>
      <c r="WIY114" s="356"/>
      <c r="WIZ114" s="356"/>
      <c r="WJA114" s="356"/>
      <c r="WJB114" s="356"/>
      <c r="WJC114" s="356"/>
      <c r="WJD114" s="356"/>
      <c r="WJE114" s="356"/>
      <c r="WJF114" s="356"/>
      <c r="WJG114" s="356"/>
      <c r="WJH114" s="356"/>
      <c r="WJI114" s="356"/>
      <c r="WJJ114" s="356"/>
      <c r="WJK114" s="356"/>
      <c r="WJL114" s="356"/>
      <c r="WJM114" s="356"/>
      <c r="WJN114" s="356"/>
      <c r="WJO114" s="356"/>
      <c r="WJP114" s="356"/>
      <c r="WJQ114" s="356"/>
      <c r="WJR114" s="356"/>
      <c r="WJS114" s="356"/>
      <c r="WJT114" s="356"/>
      <c r="WJU114" s="356"/>
      <c r="WJV114" s="356"/>
      <c r="WJW114" s="356"/>
      <c r="WJX114" s="356"/>
      <c r="WJY114" s="356"/>
      <c r="WJZ114" s="356"/>
      <c r="WKA114" s="356"/>
      <c r="WKB114" s="356"/>
      <c r="WKC114" s="356"/>
      <c r="WKD114" s="356"/>
      <c r="WKE114" s="356"/>
      <c r="WKF114" s="356"/>
      <c r="WKG114" s="356"/>
      <c r="WKH114" s="356"/>
      <c r="WKI114" s="356"/>
      <c r="WKJ114" s="356"/>
      <c r="WKK114" s="356"/>
      <c r="WKL114" s="356"/>
      <c r="WKM114" s="356"/>
      <c r="WKN114" s="356"/>
      <c r="WKO114" s="356"/>
      <c r="WKP114" s="356"/>
      <c r="WKQ114" s="356"/>
      <c r="WKR114" s="356"/>
      <c r="WKS114" s="356"/>
      <c r="WKT114" s="356"/>
      <c r="WKU114" s="356"/>
      <c r="WKV114" s="356"/>
      <c r="WKW114" s="356"/>
      <c r="WKX114" s="356"/>
      <c r="WKY114" s="356"/>
      <c r="WKZ114" s="356"/>
      <c r="WLA114" s="356"/>
      <c r="WLB114" s="356"/>
      <c r="WLC114" s="356"/>
      <c r="WLD114" s="356"/>
      <c r="WLE114" s="356"/>
      <c r="WLF114" s="356"/>
      <c r="WLG114" s="356"/>
      <c r="WLH114" s="356"/>
      <c r="WLI114" s="356"/>
      <c r="WLJ114" s="356"/>
      <c r="WLK114" s="356"/>
      <c r="WLL114" s="356"/>
      <c r="WLM114" s="356"/>
      <c r="WLN114" s="356"/>
      <c r="WLO114" s="356"/>
      <c r="WLP114" s="356"/>
      <c r="WLQ114" s="356"/>
      <c r="WLR114" s="356"/>
      <c r="WLS114" s="356"/>
      <c r="WLT114" s="356"/>
      <c r="WLU114" s="356"/>
      <c r="WLV114" s="356"/>
      <c r="WLW114" s="356"/>
      <c r="WLX114" s="356"/>
      <c r="WLY114" s="356"/>
      <c r="WLZ114" s="356"/>
      <c r="WMA114" s="356"/>
      <c r="WMB114" s="356"/>
      <c r="WMC114" s="356"/>
      <c r="WMD114" s="356"/>
      <c r="WME114" s="356"/>
      <c r="WMF114" s="356"/>
      <c r="WMG114" s="356"/>
      <c r="WMH114" s="356"/>
      <c r="WMI114" s="356"/>
      <c r="WMJ114" s="356"/>
      <c r="WMK114" s="356"/>
      <c r="WML114" s="356"/>
      <c r="WMM114" s="356"/>
      <c r="WMN114" s="356"/>
      <c r="WMO114" s="356"/>
      <c r="WMP114" s="356"/>
      <c r="WMQ114" s="356"/>
      <c r="WMR114" s="356"/>
      <c r="WMS114" s="356"/>
      <c r="WMT114" s="356"/>
      <c r="WMU114" s="356"/>
      <c r="WMV114" s="356"/>
      <c r="WMW114" s="356"/>
      <c r="WMX114" s="356"/>
      <c r="WMY114" s="356"/>
      <c r="WMZ114" s="356"/>
      <c r="WNA114" s="356"/>
      <c r="WNB114" s="356"/>
      <c r="WNC114" s="356"/>
      <c r="WND114" s="356"/>
      <c r="WNE114" s="356"/>
      <c r="WNF114" s="356"/>
      <c r="WNG114" s="356"/>
      <c r="WNH114" s="356"/>
      <c r="WNI114" s="356"/>
      <c r="WNJ114" s="356"/>
      <c r="WNK114" s="356"/>
      <c r="WNL114" s="356"/>
      <c r="WNM114" s="356"/>
      <c r="WNN114" s="356"/>
      <c r="WNO114" s="356"/>
      <c r="WNP114" s="356"/>
      <c r="WNQ114" s="356"/>
      <c r="WNR114" s="356"/>
      <c r="WNS114" s="356"/>
      <c r="WNT114" s="356"/>
      <c r="WNU114" s="356"/>
      <c r="WNV114" s="356"/>
      <c r="WNW114" s="356"/>
      <c r="WNX114" s="356"/>
      <c r="WNY114" s="356"/>
      <c r="WNZ114" s="356"/>
      <c r="WOA114" s="356"/>
      <c r="WOB114" s="356"/>
      <c r="WOC114" s="356"/>
      <c r="WOD114" s="356"/>
      <c r="WOE114" s="356"/>
      <c r="WOF114" s="356"/>
      <c r="WOG114" s="356"/>
      <c r="WOH114" s="356"/>
      <c r="WOI114" s="356"/>
      <c r="WOJ114" s="356"/>
      <c r="WOK114" s="356"/>
      <c r="WOL114" s="356"/>
      <c r="WOM114" s="356"/>
      <c r="WON114" s="356"/>
      <c r="WOO114" s="356"/>
      <c r="WOP114" s="356"/>
      <c r="WOQ114" s="356"/>
      <c r="WOR114" s="356"/>
      <c r="WOS114" s="356"/>
      <c r="WOT114" s="356"/>
      <c r="WOU114" s="356"/>
      <c r="WOV114" s="356"/>
      <c r="WOW114" s="356"/>
      <c r="WOX114" s="356"/>
      <c r="WOY114" s="356"/>
      <c r="WOZ114" s="356"/>
      <c r="WPA114" s="356"/>
      <c r="WPB114" s="356"/>
      <c r="WPC114" s="356"/>
      <c r="WPD114" s="356"/>
      <c r="WPE114" s="356"/>
      <c r="WPF114" s="356"/>
      <c r="WPG114" s="356"/>
      <c r="WPH114" s="356"/>
      <c r="WPI114" s="356"/>
      <c r="WPJ114" s="356"/>
      <c r="WPK114" s="356"/>
      <c r="WPL114" s="356"/>
      <c r="WPM114" s="356"/>
      <c r="WPN114" s="356"/>
      <c r="WPO114" s="356"/>
      <c r="WPP114" s="356"/>
      <c r="WPQ114" s="356"/>
      <c r="WPR114" s="356"/>
      <c r="WPS114" s="356"/>
      <c r="WPT114" s="356"/>
      <c r="WPU114" s="356"/>
      <c r="WPV114" s="356"/>
      <c r="WPW114" s="356"/>
      <c r="WPX114" s="356"/>
      <c r="WPY114" s="356"/>
      <c r="WPZ114" s="356"/>
      <c r="WQA114" s="356"/>
      <c r="WQB114" s="356"/>
      <c r="WQC114" s="356"/>
      <c r="WQD114" s="356"/>
      <c r="WQE114" s="356"/>
      <c r="WQF114" s="356"/>
      <c r="WQG114" s="356"/>
      <c r="WQH114" s="356"/>
      <c r="WQI114" s="356"/>
      <c r="WQJ114" s="356"/>
      <c r="WQK114" s="356"/>
      <c r="WQL114" s="356"/>
      <c r="WQM114" s="356"/>
      <c r="WQN114" s="356"/>
      <c r="WQO114" s="356"/>
      <c r="WQP114" s="356"/>
      <c r="WQQ114" s="356"/>
      <c r="WQR114" s="356"/>
      <c r="WQS114" s="356"/>
      <c r="WQT114" s="356"/>
      <c r="WQU114" s="356"/>
      <c r="WQV114" s="356"/>
      <c r="WQW114" s="356"/>
      <c r="WQX114" s="356"/>
      <c r="WQY114" s="356"/>
      <c r="WQZ114" s="356"/>
      <c r="WRA114" s="356"/>
      <c r="WRB114" s="356"/>
      <c r="WRC114" s="356"/>
      <c r="WRD114" s="356"/>
      <c r="WRE114" s="356"/>
      <c r="WRF114" s="356"/>
      <c r="WRG114" s="356"/>
      <c r="WRH114" s="356"/>
      <c r="WRI114" s="356"/>
      <c r="WRJ114" s="356"/>
      <c r="WRK114" s="356"/>
      <c r="WRL114" s="356"/>
      <c r="WRM114" s="356"/>
      <c r="WRN114" s="356"/>
      <c r="WRO114" s="356"/>
      <c r="WRP114" s="356"/>
      <c r="WRQ114" s="356"/>
      <c r="WRR114" s="356"/>
      <c r="WRS114" s="356"/>
      <c r="WRT114" s="356"/>
      <c r="WRU114" s="356"/>
      <c r="WRV114" s="356"/>
      <c r="WRW114" s="356"/>
      <c r="WRX114" s="356"/>
      <c r="WRY114" s="356"/>
      <c r="WRZ114" s="356"/>
      <c r="WSA114" s="356"/>
      <c r="WSB114" s="356"/>
      <c r="WSC114" s="356"/>
      <c r="WSD114" s="356"/>
      <c r="WSE114" s="356"/>
      <c r="WSF114" s="356"/>
      <c r="WSG114" s="356"/>
      <c r="WSH114" s="356"/>
      <c r="WSI114" s="356"/>
      <c r="WSJ114" s="356"/>
      <c r="WSK114" s="356"/>
      <c r="WSL114" s="356"/>
      <c r="WSM114" s="356"/>
      <c r="WSN114" s="356"/>
      <c r="WSO114" s="356"/>
      <c r="WSP114" s="356"/>
      <c r="WSQ114" s="356"/>
      <c r="WSR114" s="356"/>
      <c r="WSS114" s="356"/>
      <c r="WST114" s="356"/>
      <c r="WSU114" s="356"/>
      <c r="WSV114" s="356"/>
      <c r="WSW114" s="356"/>
      <c r="WSX114" s="356"/>
      <c r="WSY114" s="356"/>
      <c r="WSZ114" s="356"/>
      <c r="WTA114" s="356"/>
      <c r="WTB114" s="356"/>
      <c r="WTC114" s="356"/>
      <c r="WTD114" s="356"/>
      <c r="WTE114" s="356"/>
      <c r="WTF114" s="356"/>
      <c r="WTG114" s="356"/>
      <c r="WTH114" s="356"/>
      <c r="WTI114" s="356"/>
      <c r="WTJ114" s="356"/>
      <c r="WTK114" s="356"/>
      <c r="WTL114" s="356"/>
      <c r="WTM114" s="356"/>
      <c r="WTN114" s="356"/>
      <c r="WTO114" s="356"/>
      <c r="WTP114" s="356"/>
      <c r="WTQ114" s="356"/>
      <c r="WTR114" s="356"/>
      <c r="WTS114" s="356"/>
      <c r="WTT114" s="356"/>
      <c r="WTU114" s="356"/>
      <c r="WTV114" s="356"/>
      <c r="WTW114" s="356"/>
      <c r="WTX114" s="356"/>
      <c r="WTY114" s="356"/>
      <c r="WTZ114" s="356"/>
      <c r="WUA114" s="356"/>
      <c r="WUB114" s="356"/>
      <c r="WUC114" s="356"/>
      <c r="WUD114" s="356"/>
      <c r="WUE114" s="356"/>
      <c r="WUF114" s="356"/>
      <c r="WUG114" s="356"/>
      <c r="WUH114" s="356"/>
      <c r="WUI114" s="356"/>
      <c r="WUJ114" s="356"/>
      <c r="WUK114" s="356"/>
      <c r="WUL114" s="356"/>
      <c r="WUM114" s="356"/>
      <c r="WUN114" s="356"/>
      <c r="WUO114" s="356"/>
      <c r="WUP114" s="356"/>
      <c r="WUQ114" s="356"/>
      <c r="WUR114" s="356"/>
      <c r="WUS114" s="356"/>
      <c r="WUT114" s="356"/>
      <c r="WUU114" s="356"/>
      <c r="WUV114" s="356"/>
      <c r="WUW114" s="356"/>
      <c r="WUX114" s="356"/>
      <c r="WUY114" s="356"/>
      <c r="WUZ114" s="356"/>
      <c r="WVA114" s="356"/>
      <c r="WVB114" s="356"/>
      <c r="WVC114" s="356"/>
      <c r="WVD114" s="356"/>
      <c r="WVE114" s="356"/>
      <c r="WVF114" s="356"/>
      <c r="WVG114" s="356"/>
      <c r="WVH114" s="356"/>
      <c r="WVI114" s="356"/>
      <c r="WVJ114" s="356"/>
      <c r="WVK114" s="356"/>
      <c r="WVL114" s="356"/>
      <c r="WVM114" s="356"/>
      <c r="WVN114" s="356"/>
      <c r="WVO114" s="356"/>
      <c r="WVP114" s="356"/>
      <c r="WVQ114" s="356"/>
      <c r="WVR114" s="356"/>
      <c r="WVS114" s="356"/>
      <c r="WVT114" s="356"/>
      <c r="WVU114" s="356"/>
      <c r="WVV114" s="356"/>
      <c r="WVW114" s="356"/>
      <c r="WVX114" s="356"/>
      <c r="WVY114" s="356"/>
      <c r="WVZ114" s="356"/>
      <c r="WWA114" s="356"/>
      <c r="WWB114" s="356"/>
      <c r="WWC114" s="356"/>
      <c r="WWD114" s="356"/>
      <c r="WWE114" s="356"/>
      <c r="WWF114" s="356"/>
      <c r="WWG114" s="356"/>
      <c r="WWH114" s="356"/>
      <c r="WWI114" s="356"/>
      <c r="WWJ114" s="356"/>
      <c r="WWK114" s="356"/>
      <c r="WWL114" s="356"/>
      <c r="WWM114" s="356"/>
      <c r="WWN114" s="356"/>
      <c r="WWO114" s="356"/>
      <c r="WWP114" s="356"/>
      <c r="WWQ114" s="356"/>
      <c r="WWR114" s="356"/>
      <c r="WWS114" s="356"/>
      <c r="WWT114" s="356"/>
      <c r="WWU114" s="356"/>
      <c r="WWV114" s="356"/>
      <c r="WWW114" s="356"/>
      <c r="WWX114" s="356"/>
      <c r="WWY114" s="356"/>
      <c r="WWZ114" s="356"/>
      <c r="WXA114" s="356"/>
      <c r="WXB114" s="356"/>
      <c r="WXC114" s="356"/>
      <c r="WXD114" s="356"/>
      <c r="WXE114" s="356"/>
      <c r="WXF114" s="356"/>
      <c r="WXG114" s="356"/>
      <c r="WXH114" s="356"/>
      <c r="WXI114" s="356"/>
      <c r="WXJ114" s="356"/>
      <c r="WXK114" s="356"/>
      <c r="WXL114" s="356"/>
      <c r="WXM114" s="356"/>
      <c r="WXN114" s="356"/>
      <c r="WXO114" s="356"/>
      <c r="WXP114" s="356"/>
      <c r="WXQ114" s="356"/>
      <c r="WXR114" s="356"/>
      <c r="WXS114" s="356"/>
      <c r="WXT114" s="356"/>
      <c r="WXU114" s="356"/>
      <c r="WXV114" s="356"/>
      <c r="WXW114" s="356"/>
      <c r="WXX114" s="356"/>
      <c r="WXY114" s="356"/>
      <c r="WXZ114" s="356"/>
      <c r="WYA114" s="356"/>
      <c r="WYB114" s="356"/>
      <c r="WYC114" s="356"/>
      <c r="WYD114" s="356"/>
      <c r="WYE114" s="356"/>
      <c r="WYF114" s="356"/>
      <c r="WYG114" s="356"/>
      <c r="WYH114" s="356"/>
      <c r="WYI114" s="356"/>
      <c r="WYJ114" s="356"/>
      <c r="WYK114" s="356"/>
      <c r="WYL114" s="356"/>
      <c r="WYM114" s="356"/>
      <c r="WYN114" s="356"/>
      <c r="WYO114" s="356"/>
      <c r="WYP114" s="356"/>
      <c r="WYQ114" s="356"/>
      <c r="WYR114" s="356"/>
      <c r="WYS114" s="356"/>
      <c r="WYT114" s="356"/>
      <c r="WYU114" s="356"/>
      <c r="WYV114" s="356"/>
      <c r="WYW114" s="356"/>
      <c r="WYX114" s="356"/>
      <c r="WYY114" s="356"/>
      <c r="WYZ114" s="356"/>
      <c r="WZA114" s="356"/>
      <c r="WZB114" s="356"/>
      <c r="WZC114" s="356"/>
      <c r="WZD114" s="356"/>
      <c r="WZE114" s="356"/>
      <c r="WZF114" s="356"/>
      <c r="WZG114" s="356"/>
      <c r="WZH114" s="356"/>
      <c r="WZI114" s="356"/>
      <c r="WZJ114" s="356"/>
      <c r="WZK114" s="356"/>
      <c r="WZL114" s="356"/>
      <c r="WZM114" s="356"/>
      <c r="WZN114" s="356"/>
      <c r="WZO114" s="356"/>
      <c r="WZP114" s="356"/>
      <c r="WZQ114" s="356"/>
      <c r="WZR114" s="356"/>
      <c r="WZS114" s="356"/>
      <c r="WZT114" s="356"/>
      <c r="WZU114" s="356"/>
      <c r="WZV114" s="356"/>
      <c r="WZW114" s="356"/>
      <c r="WZX114" s="356"/>
      <c r="WZY114" s="356"/>
      <c r="WZZ114" s="356"/>
      <c r="XAA114" s="356"/>
      <c r="XAB114" s="356"/>
      <c r="XAC114" s="356"/>
      <c r="XAD114" s="356"/>
      <c r="XAE114" s="356"/>
      <c r="XAF114" s="356"/>
      <c r="XAG114" s="356"/>
      <c r="XAH114" s="356"/>
      <c r="XAI114" s="356"/>
      <c r="XAJ114" s="356"/>
      <c r="XAK114" s="356"/>
      <c r="XAL114" s="356"/>
      <c r="XAM114" s="356"/>
      <c r="XAN114" s="356"/>
      <c r="XAO114" s="356"/>
      <c r="XAP114" s="356"/>
      <c r="XAQ114" s="356"/>
      <c r="XAR114" s="356"/>
      <c r="XAS114" s="356"/>
      <c r="XAT114" s="356"/>
      <c r="XAU114" s="356"/>
      <c r="XAV114" s="356"/>
      <c r="XAW114" s="356"/>
      <c r="XAX114" s="356"/>
      <c r="XAY114" s="356"/>
      <c r="XAZ114" s="356"/>
      <c r="XBA114" s="356"/>
      <c r="XBB114" s="356"/>
      <c r="XBC114" s="356"/>
      <c r="XBD114" s="356"/>
      <c r="XBE114" s="356"/>
      <c r="XBF114" s="356"/>
      <c r="XBG114" s="356"/>
      <c r="XBH114" s="356"/>
      <c r="XBI114" s="356"/>
      <c r="XBJ114" s="356"/>
      <c r="XBK114" s="356"/>
      <c r="XBL114" s="356"/>
      <c r="XBM114" s="356"/>
      <c r="XBN114" s="356"/>
      <c r="XBO114" s="356"/>
      <c r="XBP114" s="356"/>
      <c r="XBQ114" s="356"/>
      <c r="XBR114" s="356"/>
      <c r="XBS114" s="356"/>
      <c r="XBT114" s="356"/>
      <c r="XBU114" s="356"/>
      <c r="XBV114" s="356"/>
      <c r="XBW114" s="356"/>
      <c r="XBX114" s="356"/>
      <c r="XBY114" s="356"/>
      <c r="XBZ114" s="356"/>
      <c r="XCA114" s="356"/>
      <c r="XCB114" s="356"/>
      <c r="XCC114" s="356"/>
      <c r="XCD114" s="356"/>
      <c r="XCE114" s="356"/>
      <c r="XCF114" s="356"/>
      <c r="XCG114" s="356"/>
      <c r="XCH114" s="356"/>
      <c r="XCI114" s="356"/>
      <c r="XCJ114" s="356"/>
      <c r="XCK114" s="356"/>
      <c r="XCL114" s="356"/>
      <c r="XCM114" s="356"/>
      <c r="XCN114" s="356"/>
      <c r="XCO114" s="356"/>
      <c r="XCP114" s="356"/>
      <c r="XCQ114" s="356"/>
      <c r="XCR114" s="356"/>
      <c r="XCS114" s="356"/>
      <c r="XCT114" s="356"/>
      <c r="XCU114" s="356"/>
      <c r="XCV114" s="356"/>
      <c r="XCW114" s="356"/>
      <c r="XCX114" s="356"/>
      <c r="XCY114" s="356"/>
      <c r="XCZ114" s="356"/>
      <c r="XDA114" s="356"/>
      <c r="XDB114" s="356"/>
      <c r="XDC114" s="356"/>
      <c r="XDD114" s="356"/>
      <c r="XDE114" s="356"/>
      <c r="XDF114" s="356"/>
      <c r="XDG114" s="356"/>
      <c r="XDH114" s="356"/>
      <c r="XDI114" s="356"/>
      <c r="XDJ114" s="356"/>
      <c r="XDK114" s="356"/>
      <c r="XDL114" s="356"/>
      <c r="XDM114" s="356"/>
      <c r="XDN114" s="356"/>
      <c r="XDO114" s="356"/>
      <c r="XDP114" s="356"/>
      <c r="XDQ114" s="356"/>
      <c r="XDR114" s="356"/>
      <c r="XDS114" s="356"/>
      <c r="XDT114" s="356"/>
      <c r="XDU114" s="356"/>
      <c r="XDV114" s="356"/>
      <c r="XDW114" s="356"/>
      <c r="XDX114" s="356"/>
      <c r="XDY114" s="356"/>
      <c r="XDZ114" s="356"/>
      <c r="XEA114" s="356"/>
      <c r="XEB114" s="356"/>
      <c r="XEC114" s="356"/>
      <c r="XED114" s="356"/>
      <c r="XEE114" s="356"/>
      <c r="XEF114" s="356"/>
      <c r="XEG114" s="356"/>
      <c r="XEH114" s="356"/>
      <c r="XEI114" s="356"/>
      <c r="XEJ114" s="356"/>
      <c r="XEK114" s="356"/>
      <c r="XEL114" s="356"/>
      <c r="XEM114" s="356"/>
      <c r="XEN114" s="356"/>
      <c r="XEO114" s="356"/>
      <c r="XEP114" s="356"/>
      <c r="XEQ114" s="356"/>
      <c r="XER114" s="356"/>
      <c r="XES114" s="356"/>
      <c r="XET114" s="356"/>
      <c r="XEU114" s="356"/>
      <c r="XEV114" s="356"/>
      <c r="XEW114" s="356"/>
      <c r="XEX114" s="356"/>
    </row>
    <row r="115" spans="1:16378" s="357" customFormat="1" ht="39.75" customHeight="1" x14ac:dyDescent="0.3">
      <c r="A115" s="95"/>
      <c r="B115" s="269" t="s">
        <v>39</v>
      </c>
      <c r="C115" s="298">
        <v>18</v>
      </c>
      <c r="D115" s="358" t="s">
        <v>636</v>
      </c>
      <c r="E115" s="271"/>
      <c r="F115" s="98" t="s">
        <v>637</v>
      </c>
      <c r="G115" s="127" t="s">
        <v>24</v>
      </c>
      <c r="H115" s="127" t="s">
        <v>219</v>
      </c>
      <c r="I115" s="127" t="s">
        <v>24</v>
      </c>
      <c r="J115" s="127" t="s">
        <v>222</v>
      </c>
      <c r="K115" s="127" t="s">
        <v>24</v>
      </c>
      <c r="L115" s="127" t="s">
        <v>225</v>
      </c>
      <c r="M115" s="932"/>
      <c r="N115" s="932"/>
      <c r="O115" s="932"/>
      <c r="P115" s="932"/>
      <c r="Q115" s="127" t="s">
        <v>24</v>
      </c>
      <c r="R115" s="127" t="s">
        <v>225</v>
      </c>
      <c r="S115" s="127" t="s">
        <v>24</v>
      </c>
      <c r="T115" s="127" t="s">
        <v>222</v>
      </c>
      <c r="U115" s="275" t="s">
        <v>63</v>
      </c>
      <c r="V115" s="95" t="s">
        <v>26</v>
      </c>
      <c r="W115" s="359"/>
      <c r="X115" s="878"/>
      <c r="Y115" s="366"/>
      <c r="Z115" s="367"/>
      <c r="AA115" s="346"/>
      <c r="AB115" s="362"/>
      <c r="AC115" s="359"/>
      <c r="AD115" s="359"/>
      <c r="AE115" s="348"/>
      <c r="AF115" s="359"/>
      <c r="AG115" s="363"/>
      <c r="AH115" s="351"/>
      <c r="AI115" s="346"/>
      <c r="AJ115" s="352"/>
      <c r="AK115" s="364"/>
      <c r="AL115" s="365"/>
      <c r="AM115" s="355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6"/>
      <c r="BM115" s="356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  <c r="CW115" s="356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6"/>
      <c r="DH115" s="356"/>
      <c r="DI115" s="356"/>
      <c r="DJ115" s="356"/>
      <c r="DK115" s="356"/>
      <c r="DL115" s="356"/>
      <c r="DM115" s="356"/>
      <c r="DN115" s="356"/>
      <c r="DO115" s="356"/>
      <c r="DP115" s="356"/>
      <c r="DQ115" s="356"/>
      <c r="DR115" s="356"/>
      <c r="DS115" s="356"/>
      <c r="DT115" s="356"/>
      <c r="DU115" s="356"/>
      <c r="DV115" s="356"/>
      <c r="DW115" s="356"/>
      <c r="DX115" s="356"/>
      <c r="DY115" s="356"/>
      <c r="DZ115" s="356"/>
      <c r="EA115" s="356"/>
      <c r="EB115" s="356"/>
      <c r="EC115" s="356"/>
      <c r="ED115" s="356"/>
      <c r="EE115" s="356"/>
      <c r="EF115" s="356"/>
      <c r="EG115" s="356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6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  <c r="LJ115" s="356"/>
      <c r="LK115" s="356"/>
      <c r="LL115" s="356"/>
      <c r="LM115" s="356"/>
      <c r="LN115" s="356"/>
      <c r="LO115" s="356"/>
      <c r="LP115" s="356"/>
      <c r="LQ115" s="356"/>
      <c r="LR115" s="356"/>
      <c r="LS115" s="356"/>
      <c r="LT115" s="356"/>
      <c r="LU115" s="356"/>
      <c r="LV115" s="356"/>
      <c r="LW115" s="356"/>
      <c r="LX115" s="356"/>
      <c r="LY115" s="356"/>
      <c r="LZ115" s="356"/>
      <c r="MA115" s="356"/>
      <c r="MB115" s="356"/>
      <c r="MC115" s="356"/>
      <c r="MD115" s="356"/>
      <c r="ME115" s="356"/>
      <c r="MF115" s="356"/>
      <c r="MG115" s="356"/>
      <c r="MH115" s="356"/>
      <c r="MI115" s="356"/>
      <c r="MJ115" s="356"/>
      <c r="MK115" s="356"/>
      <c r="ML115" s="356"/>
      <c r="MM115" s="356"/>
      <c r="MN115" s="356"/>
      <c r="MO115" s="356"/>
      <c r="MP115" s="356"/>
      <c r="MQ115" s="356"/>
      <c r="MR115" s="356"/>
      <c r="MS115" s="356"/>
      <c r="MT115" s="356"/>
      <c r="MU115" s="356"/>
      <c r="MV115" s="356"/>
      <c r="MW115" s="356"/>
      <c r="MX115" s="356"/>
      <c r="MY115" s="356"/>
      <c r="MZ115" s="356"/>
      <c r="NA115" s="356"/>
      <c r="NB115" s="356"/>
      <c r="NC115" s="356"/>
      <c r="ND115" s="356"/>
      <c r="NE115" s="356"/>
      <c r="NF115" s="356"/>
      <c r="NG115" s="356"/>
      <c r="NH115" s="356"/>
      <c r="NI115" s="356"/>
      <c r="NJ115" s="356"/>
      <c r="NK115" s="356"/>
      <c r="NL115" s="356"/>
      <c r="NM115" s="356"/>
      <c r="NN115" s="356"/>
      <c r="NO115" s="356"/>
      <c r="NP115" s="356"/>
      <c r="NQ115" s="356"/>
      <c r="NR115" s="356"/>
      <c r="NS115" s="356"/>
      <c r="NT115" s="356"/>
      <c r="NU115" s="356"/>
      <c r="NV115" s="356"/>
      <c r="NW115" s="356"/>
      <c r="NX115" s="356"/>
      <c r="NY115" s="356"/>
      <c r="NZ115" s="356"/>
      <c r="OA115" s="356"/>
      <c r="OB115" s="356"/>
      <c r="OC115" s="356"/>
      <c r="OD115" s="356"/>
      <c r="OE115" s="356"/>
      <c r="OF115" s="356"/>
      <c r="OG115" s="356"/>
      <c r="OH115" s="356"/>
      <c r="OI115" s="356"/>
      <c r="OJ115" s="356"/>
      <c r="OK115" s="356"/>
      <c r="OL115" s="356"/>
      <c r="OM115" s="356"/>
      <c r="ON115" s="356"/>
      <c r="OO115" s="356"/>
      <c r="OP115" s="356"/>
      <c r="OQ115" s="356"/>
      <c r="OR115" s="356"/>
      <c r="OS115" s="356"/>
      <c r="OT115" s="356"/>
      <c r="OU115" s="356"/>
      <c r="OV115" s="356"/>
      <c r="OW115" s="356"/>
      <c r="OX115" s="356"/>
      <c r="OY115" s="356"/>
      <c r="OZ115" s="356"/>
      <c r="PA115" s="356"/>
      <c r="PB115" s="356"/>
      <c r="PC115" s="356"/>
      <c r="PD115" s="356"/>
      <c r="PE115" s="356"/>
      <c r="PF115" s="356"/>
      <c r="PG115" s="356"/>
      <c r="PH115" s="356"/>
      <c r="PI115" s="356"/>
      <c r="PJ115" s="356"/>
      <c r="PK115" s="356"/>
      <c r="PL115" s="356"/>
      <c r="PM115" s="356"/>
      <c r="PN115" s="356"/>
      <c r="PO115" s="356"/>
      <c r="PP115" s="356"/>
      <c r="PQ115" s="356"/>
      <c r="PR115" s="356"/>
      <c r="PS115" s="356"/>
      <c r="PT115" s="356"/>
      <c r="PU115" s="356"/>
      <c r="PV115" s="356"/>
      <c r="PW115" s="356"/>
      <c r="PX115" s="356"/>
      <c r="PY115" s="356"/>
      <c r="PZ115" s="356"/>
      <c r="QA115" s="356"/>
      <c r="QB115" s="356"/>
      <c r="QC115" s="356"/>
      <c r="QD115" s="356"/>
      <c r="QE115" s="356"/>
      <c r="QF115" s="356"/>
      <c r="QG115" s="356"/>
      <c r="QH115" s="356"/>
      <c r="QI115" s="356"/>
      <c r="QJ115" s="356"/>
      <c r="QK115" s="356"/>
      <c r="QL115" s="356"/>
      <c r="QM115" s="356"/>
      <c r="QN115" s="356"/>
      <c r="QO115" s="356"/>
      <c r="QP115" s="356"/>
      <c r="QQ115" s="356"/>
      <c r="QR115" s="356"/>
      <c r="QS115" s="356"/>
      <c r="QT115" s="356"/>
      <c r="QU115" s="356"/>
      <c r="QV115" s="356"/>
      <c r="QW115" s="356"/>
      <c r="QX115" s="356"/>
      <c r="QY115" s="356"/>
      <c r="QZ115" s="356"/>
      <c r="RA115" s="356"/>
      <c r="RB115" s="356"/>
      <c r="RC115" s="356"/>
      <c r="RD115" s="356"/>
      <c r="RE115" s="356"/>
      <c r="RF115" s="356"/>
      <c r="RG115" s="356"/>
      <c r="RH115" s="356"/>
      <c r="RI115" s="356"/>
      <c r="RJ115" s="356"/>
      <c r="RK115" s="356"/>
      <c r="RL115" s="356"/>
      <c r="RM115" s="356"/>
      <c r="RN115" s="356"/>
      <c r="RO115" s="356"/>
      <c r="RP115" s="356"/>
      <c r="RQ115" s="356"/>
      <c r="RR115" s="356"/>
      <c r="RS115" s="356"/>
      <c r="RT115" s="356"/>
      <c r="RU115" s="356"/>
      <c r="RV115" s="356"/>
      <c r="RW115" s="356"/>
      <c r="RX115" s="356"/>
      <c r="RY115" s="356"/>
      <c r="RZ115" s="356"/>
      <c r="SA115" s="356"/>
      <c r="SB115" s="356"/>
      <c r="SC115" s="356"/>
      <c r="SD115" s="356"/>
      <c r="SE115" s="356"/>
      <c r="SF115" s="356"/>
      <c r="SG115" s="356"/>
      <c r="SH115" s="356"/>
      <c r="SI115" s="356"/>
      <c r="SJ115" s="356"/>
      <c r="SK115" s="356"/>
      <c r="SL115" s="356"/>
      <c r="SM115" s="356"/>
      <c r="SN115" s="356"/>
      <c r="SO115" s="356"/>
      <c r="SP115" s="356"/>
      <c r="SQ115" s="356"/>
      <c r="SR115" s="356"/>
      <c r="SS115" s="356"/>
      <c r="ST115" s="356"/>
      <c r="SU115" s="356"/>
      <c r="SV115" s="356"/>
      <c r="SW115" s="356"/>
      <c r="SX115" s="356"/>
      <c r="SY115" s="356"/>
      <c r="SZ115" s="356"/>
      <c r="TA115" s="356"/>
      <c r="TB115" s="356"/>
      <c r="TC115" s="356"/>
      <c r="TD115" s="356"/>
      <c r="TE115" s="356"/>
      <c r="TF115" s="356"/>
      <c r="TG115" s="356"/>
      <c r="TH115" s="356"/>
      <c r="TI115" s="356"/>
      <c r="TJ115" s="356"/>
      <c r="TK115" s="356"/>
      <c r="TL115" s="356"/>
      <c r="TM115" s="356"/>
      <c r="TN115" s="356"/>
      <c r="TO115" s="356"/>
      <c r="TP115" s="356"/>
      <c r="TQ115" s="356"/>
      <c r="TR115" s="356"/>
      <c r="TS115" s="356"/>
      <c r="TT115" s="356"/>
      <c r="TU115" s="356"/>
      <c r="TV115" s="356"/>
      <c r="TW115" s="356"/>
      <c r="TX115" s="356"/>
      <c r="TY115" s="356"/>
      <c r="TZ115" s="356"/>
      <c r="UA115" s="356"/>
      <c r="UB115" s="356"/>
      <c r="UC115" s="356"/>
      <c r="UD115" s="356"/>
      <c r="UE115" s="356"/>
      <c r="UF115" s="356"/>
      <c r="UG115" s="356"/>
      <c r="UH115" s="356"/>
      <c r="UI115" s="356"/>
      <c r="UJ115" s="356"/>
      <c r="UK115" s="356"/>
      <c r="UL115" s="356"/>
      <c r="UM115" s="356"/>
      <c r="UN115" s="356"/>
      <c r="UO115" s="356"/>
      <c r="UP115" s="356"/>
      <c r="UQ115" s="356"/>
      <c r="UR115" s="356"/>
      <c r="US115" s="356"/>
      <c r="UT115" s="356"/>
      <c r="UU115" s="356"/>
      <c r="UV115" s="356"/>
      <c r="UW115" s="356"/>
      <c r="UX115" s="356"/>
      <c r="UY115" s="356"/>
      <c r="UZ115" s="356"/>
      <c r="VA115" s="356"/>
      <c r="VB115" s="356"/>
      <c r="VC115" s="356"/>
      <c r="VD115" s="356"/>
      <c r="VE115" s="356"/>
      <c r="VF115" s="356"/>
      <c r="VG115" s="356"/>
      <c r="VH115" s="356"/>
      <c r="VI115" s="356"/>
      <c r="VJ115" s="356"/>
      <c r="VK115" s="356"/>
      <c r="VL115" s="356"/>
      <c r="VM115" s="356"/>
      <c r="VN115" s="356"/>
      <c r="VO115" s="356"/>
      <c r="VP115" s="356"/>
      <c r="VQ115" s="356"/>
      <c r="VR115" s="356"/>
      <c r="VS115" s="356"/>
      <c r="VT115" s="356"/>
      <c r="VU115" s="356"/>
      <c r="VV115" s="356"/>
      <c r="VW115" s="356"/>
      <c r="VX115" s="356"/>
      <c r="VY115" s="356"/>
      <c r="VZ115" s="356"/>
      <c r="WA115" s="356"/>
      <c r="WB115" s="356"/>
      <c r="WC115" s="356"/>
      <c r="WD115" s="356"/>
      <c r="WE115" s="356"/>
      <c r="WF115" s="356"/>
      <c r="WG115" s="356"/>
      <c r="WH115" s="356"/>
      <c r="WI115" s="356"/>
      <c r="WJ115" s="356"/>
      <c r="WK115" s="356"/>
      <c r="WL115" s="356"/>
      <c r="WM115" s="356"/>
      <c r="WN115" s="356"/>
      <c r="WO115" s="356"/>
      <c r="WP115" s="356"/>
      <c r="WQ115" s="356"/>
      <c r="WR115" s="356"/>
      <c r="WS115" s="356"/>
      <c r="WT115" s="356"/>
      <c r="WU115" s="356"/>
      <c r="WV115" s="356"/>
      <c r="WW115" s="356"/>
      <c r="WX115" s="356"/>
      <c r="WY115" s="356"/>
      <c r="WZ115" s="356"/>
      <c r="XA115" s="356"/>
      <c r="XB115" s="356"/>
      <c r="XC115" s="356"/>
      <c r="XD115" s="356"/>
      <c r="XE115" s="356"/>
      <c r="XF115" s="356"/>
      <c r="XG115" s="356"/>
      <c r="XH115" s="356"/>
      <c r="XI115" s="356"/>
      <c r="XJ115" s="356"/>
      <c r="XK115" s="356"/>
      <c r="XL115" s="356"/>
      <c r="XM115" s="356"/>
      <c r="XN115" s="356"/>
      <c r="XO115" s="356"/>
      <c r="XP115" s="356"/>
      <c r="XQ115" s="356"/>
      <c r="XR115" s="356"/>
      <c r="XS115" s="356"/>
      <c r="XT115" s="356"/>
      <c r="XU115" s="356"/>
      <c r="XV115" s="356"/>
      <c r="XW115" s="356"/>
      <c r="XX115" s="356"/>
      <c r="XY115" s="356"/>
      <c r="XZ115" s="356"/>
      <c r="YA115" s="356"/>
      <c r="YB115" s="356"/>
      <c r="YC115" s="356"/>
      <c r="YD115" s="356"/>
      <c r="YE115" s="356"/>
      <c r="YF115" s="356"/>
      <c r="YG115" s="356"/>
      <c r="YH115" s="356"/>
      <c r="YI115" s="356"/>
      <c r="YJ115" s="356"/>
      <c r="YK115" s="356"/>
      <c r="YL115" s="356"/>
      <c r="YM115" s="356"/>
      <c r="YN115" s="356"/>
      <c r="YO115" s="356"/>
      <c r="YP115" s="356"/>
      <c r="YQ115" s="356"/>
      <c r="YR115" s="356"/>
      <c r="YS115" s="356"/>
      <c r="YT115" s="356"/>
      <c r="YU115" s="356"/>
      <c r="YV115" s="356"/>
      <c r="YW115" s="356"/>
      <c r="YX115" s="356"/>
      <c r="YY115" s="356"/>
      <c r="YZ115" s="356"/>
      <c r="ZA115" s="356"/>
      <c r="ZB115" s="356"/>
      <c r="ZC115" s="356"/>
      <c r="ZD115" s="356"/>
      <c r="ZE115" s="356"/>
      <c r="ZF115" s="356"/>
      <c r="ZG115" s="356"/>
      <c r="ZH115" s="356"/>
      <c r="ZI115" s="356"/>
      <c r="ZJ115" s="356"/>
      <c r="ZK115" s="356"/>
      <c r="ZL115" s="356"/>
      <c r="ZM115" s="356"/>
      <c r="ZN115" s="356"/>
      <c r="ZO115" s="356"/>
      <c r="ZP115" s="356"/>
      <c r="ZQ115" s="356"/>
      <c r="ZR115" s="356"/>
      <c r="ZS115" s="356"/>
      <c r="ZT115" s="356"/>
      <c r="ZU115" s="356"/>
      <c r="ZV115" s="356"/>
      <c r="ZW115" s="356"/>
      <c r="ZX115" s="356"/>
      <c r="ZY115" s="356"/>
      <c r="ZZ115" s="356"/>
      <c r="AAA115" s="356"/>
      <c r="AAB115" s="356"/>
      <c r="AAC115" s="356"/>
      <c r="AAD115" s="356"/>
      <c r="AAE115" s="356"/>
      <c r="AAF115" s="356"/>
      <c r="AAG115" s="356"/>
      <c r="AAH115" s="356"/>
      <c r="AAI115" s="356"/>
      <c r="AAJ115" s="356"/>
      <c r="AAK115" s="356"/>
      <c r="AAL115" s="356"/>
      <c r="AAM115" s="356"/>
      <c r="AAN115" s="356"/>
      <c r="AAO115" s="356"/>
      <c r="AAP115" s="356"/>
      <c r="AAQ115" s="356"/>
      <c r="AAR115" s="356"/>
      <c r="AAS115" s="356"/>
      <c r="AAT115" s="356"/>
      <c r="AAU115" s="356"/>
      <c r="AAV115" s="356"/>
      <c r="AAW115" s="356"/>
      <c r="AAX115" s="356"/>
      <c r="AAY115" s="356"/>
      <c r="AAZ115" s="356"/>
      <c r="ABA115" s="356"/>
      <c r="ABB115" s="356"/>
      <c r="ABC115" s="356"/>
      <c r="ABD115" s="356"/>
      <c r="ABE115" s="356"/>
      <c r="ABF115" s="356"/>
      <c r="ABG115" s="356"/>
      <c r="ABH115" s="356"/>
      <c r="ABI115" s="356"/>
      <c r="ABJ115" s="356"/>
      <c r="ABK115" s="356"/>
      <c r="ABL115" s="356"/>
      <c r="ABM115" s="356"/>
      <c r="ABN115" s="356"/>
      <c r="ABO115" s="356"/>
      <c r="ABP115" s="356"/>
      <c r="ABQ115" s="356"/>
      <c r="ABR115" s="356"/>
      <c r="ABS115" s="356"/>
      <c r="ABT115" s="356"/>
      <c r="ABU115" s="356"/>
      <c r="ABV115" s="356"/>
      <c r="ABW115" s="356"/>
      <c r="ABX115" s="356"/>
      <c r="ABY115" s="356"/>
      <c r="ABZ115" s="356"/>
      <c r="ACA115" s="356"/>
      <c r="ACB115" s="356"/>
      <c r="ACC115" s="356"/>
      <c r="ACD115" s="356"/>
      <c r="ACE115" s="356"/>
      <c r="ACF115" s="356"/>
      <c r="ACG115" s="356"/>
      <c r="ACH115" s="356"/>
      <c r="ACI115" s="356"/>
      <c r="ACJ115" s="356"/>
      <c r="ACK115" s="356"/>
      <c r="ACL115" s="356"/>
      <c r="ACM115" s="356"/>
      <c r="ACN115" s="356"/>
      <c r="ACO115" s="356"/>
      <c r="ACP115" s="356"/>
      <c r="ACQ115" s="356"/>
      <c r="ACR115" s="356"/>
      <c r="ACS115" s="356"/>
      <c r="ACT115" s="356"/>
      <c r="ACU115" s="356"/>
      <c r="ACV115" s="356"/>
      <c r="ACW115" s="356"/>
      <c r="ACX115" s="356"/>
      <c r="ACY115" s="356"/>
      <c r="ACZ115" s="356"/>
      <c r="ADA115" s="356"/>
      <c r="ADB115" s="356"/>
      <c r="ADC115" s="356"/>
      <c r="ADD115" s="356"/>
      <c r="ADE115" s="356"/>
      <c r="ADF115" s="356"/>
      <c r="ADG115" s="356"/>
      <c r="ADH115" s="356"/>
      <c r="ADI115" s="356"/>
      <c r="ADJ115" s="356"/>
      <c r="ADK115" s="356"/>
      <c r="ADL115" s="356"/>
      <c r="ADM115" s="356"/>
      <c r="ADN115" s="356"/>
      <c r="ADO115" s="356"/>
      <c r="ADP115" s="356"/>
      <c r="ADQ115" s="356"/>
      <c r="ADR115" s="356"/>
      <c r="ADS115" s="356"/>
      <c r="ADT115" s="356"/>
      <c r="ADU115" s="356"/>
      <c r="ADV115" s="356"/>
      <c r="ADW115" s="356"/>
      <c r="ADX115" s="356"/>
      <c r="ADY115" s="356"/>
      <c r="ADZ115" s="356"/>
      <c r="AEA115" s="356"/>
      <c r="AEB115" s="356"/>
      <c r="AEC115" s="356"/>
      <c r="AED115" s="356"/>
      <c r="AEE115" s="356"/>
      <c r="AEF115" s="356"/>
      <c r="AEG115" s="356"/>
      <c r="AEH115" s="356"/>
      <c r="AEI115" s="356"/>
      <c r="AEJ115" s="356"/>
      <c r="AEK115" s="356"/>
      <c r="AEL115" s="356"/>
      <c r="AEM115" s="356"/>
      <c r="AEN115" s="356"/>
      <c r="AEO115" s="356"/>
      <c r="AEP115" s="356"/>
      <c r="AEQ115" s="356"/>
      <c r="AER115" s="356"/>
      <c r="AES115" s="356"/>
      <c r="AET115" s="356"/>
      <c r="AEU115" s="356"/>
      <c r="AEV115" s="356"/>
      <c r="AEW115" s="356"/>
      <c r="AEX115" s="356"/>
      <c r="AEY115" s="356"/>
      <c r="AEZ115" s="356"/>
      <c r="AFA115" s="356"/>
      <c r="AFB115" s="356"/>
      <c r="AFC115" s="356"/>
      <c r="AFD115" s="356"/>
      <c r="AFE115" s="356"/>
      <c r="AFF115" s="356"/>
      <c r="AFG115" s="356"/>
      <c r="AFH115" s="356"/>
      <c r="AFI115" s="356"/>
      <c r="AFJ115" s="356"/>
      <c r="AFK115" s="356"/>
      <c r="AFL115" s="356"/>
      <c r="AFM115" s="356"/>
      <c r="AFN115" s="356"/>
      <c r="AFO115" s="356"/>
      <c r="AFP115" s="356"/>
      <c r="AFQ115" s="356"/>
      <c r="AFR115" s="356"/>
      <c r="AFS115" s="356"/>
      <c r="AFT115" s="356"/>
      <c r="AFU115" s="356"/>
      <c r="AFV115" s="356"/>
      <c r="AFW115" s="356"/>
      <c r="AFX115" s="356"/>
      <c r="AFY115" s="356"/>
      <c r="AFZ115" s="356"/>
      <c r="AGA115" s="356"/>
      <c r="AGB115" s="356"/>
      <c r="AGC115" s="356"/>
      <c r="AGD115" s="356"/>
      <c r="AGE115" s="356"/>
      <c r="AGF115" s="356"/>
      <c r="AGG115" s="356"/>
      <c r="AGH115" s="356"/>
      <c r="AGI115" s="356"/>
      <c r="AGJ115" s="356"/>
      <c r="AGK115" s="356"/>
      <c r="AGL115" s="356"/>
      <c r="AGM115" s="356"/>
      <c r="AGN115" s="356"/>
      <c r="AGO115" s="356"/>
      <c r="AGP115" s="356"/>
      <c r="AGQ115" s="356"/>
      <c r="AGR115" s="356"/>
      <c r="AGS115" s="356"/>
      <c r="AGT115" s="356"/>
      <c r="AGU115" s="356"/>
      <c r="AGV115" s="356"/>
      <c r="AGW115" s="356"/>
      <c r="AGX115" s="356"/>
      <c r="AGY115" s="356"/>
      <c r="AGZ115" s="356"/>
      <c r="AHA115" s="356"/>
      <c r="AHB115" s="356"/>
      <c r="AHC115" s="356"/>
      <c r="AHD115" s="356"/>
      <c r="AHE115" s="356"/>
      <c r="AHF115" s="356"/>
      <c r="AHG115" s="356"/>
      <c r="AHH115" s="356"/>
      <c r="AHI115" s="356"/>
      <c r="AHJ115" s="356"/>
      <c r="AHK115" s="356"/>
      <c r="AHL115" s="356"/>
      <c r="AHM115" s="356"/>
      <c r="AHN115" s="356"/>
      <c r="AHO115" s="356"/>
      <c r="AHP115" s="356"/>
      <c r="AHQ115" s="356"/>
      <c r="AHR115" s="356"/>
      <c r="AHS115" s="356"/>
      <c r="AHT115" s="356"/>
      <c r="AHU115" s="356"/>
      <c r="AHV115" s="356"/>
      <c r="AHW115" s="356"/>
      <c r="AHX115" s="356"/>
      <c r="AHY115" s="356"/>
      <c r="AHZ115" s="356"/>
      <c r="AIA115" s="356"/>
      <c r="AIB115" s="356"/>
      <c r="AIC115" s="356"/>
      <c r="AID115" s="356"/>
      <c r="AIE115" s="356"/>
      <c r="AIF115" s="356"/>
      <c r="AIG115" s="356"/>
      <c r="AIH115" s="356"/>
      <c r="AII115" s="356"/>
      <c r="AIJ115" s="356"/>
      <c r="AIK115" s="356"/>
      <c r="AIL115" s="356"/>
      <c r="AIM115" s="356"/>
      <c r="AIN115" s="356"/>
      <c r="AIO115" s="356"/>
      <c r="AIP115" s="356"/>
      <c r="AIQ115" s="356"/>
      <c r="AIR115" s="356"/>
      <c r="AIS115" s="356"/>
      <c r="AIT115" s="356"/>
      <c r="AIU115" s="356"/>
      <c r="AIV115" s="356"/>
      <c r="AIW115" s="356"/>
      <c r="AIX115" s="356"/>
      <c r="AIY115" s="356"/>
      <c r="AIZ115" s="356"/>
      <c r="AJA115" s="356"/>
      <c r="AJB115" s="356"/>
      <c r="AJC115" s="356"/>
      <c r="AJD115" s="356"/>
      <c r="AJE115" s="356"/>
      <c r="AJF115" s="356"/>
      <c r="AJG115" s="356"/>
      <c r="AJH115" s="356"/>
      <c r="AJI115" s="356"/>
      <c r="AJJ115" s="356"/>
      <c r="AJK115" s="356"/>
      <c r="AJL115" s="356"/>
      <c r="AJM115" s="356"/>
      <c r="AJN115" s="356"/>
      <c r="AJO115" s="356"/>
      <c r="AJP115" s="356"/>
      <c r="AJQ115" s="356"/>
      <c r="AJR115" s="356"/>
      <c r="AJS115" s="356"/>
      <c r="AJT115" s="356"/>
      <c r="AJU115" s="356"/>
      <c r="AJV115" s="356"/>
      <c r="AJW115" s="356"/>
      <c r="AJX115" s="356"/>
      <c r="AJY115" s="356"/>
      <c r="AJZ115" s="356"/>
      <c r="AKA115" s="356"/>
      <c r="AKB115" s="356"/>
      <c r="AKC115" s="356"/>
      <c r="AKD115" s="356"/>
      <c r="AKE115" s="356"/>
      <c r="AKF115" s="356"/>
      <c r="AKG115" s="356"/>
      <c r="AKH115" s="356"/>
      <c r="AKI115" s="356"/>
      <c r="AKJ115" s="356"/>
      <c r="AKK115" s="356"/>
      <c r="AKL115" s="356"/>
      <c r="AKM115" s="356"/>
      <c r="AKN115" s="356"/>
      <c r="AKO115" s="356"/>
      <c r="AKP115" s="356"/>
      <c r="AKQ115" s="356"/>
      <c r="AKR115" s="356"/>
      <c r="AKS115" s="356"/>
      <c r="AKT115" s="356"/>
      <c r="AKU115" s="356"/>
      <c r="AKV115" s="356"/>
      <c r="AKW115" s="356"/>
      <c r="AKX115" s="356"/>
      <c r="AKY115" s="356"/>
      <c r="AKZ115" s="356"/>
      <c r="ALA115" s="356"/>
      <c r="ALB115" s="356"/>
      <c r="ALC115" s="356"/>
      <c r="ALD115" s="356"/>
      <c r="ALE115" s="356"/>
      <c r="ALF115" s="356"/>
      <c r="ALG115" s="356"/>
      <c r="ALH115" s="356"/>
      <c r="ALI115" s="356"/>
      <c r="ALJ115" s="356"/>
      <c r="ALK115" s="356"/>
      <c r="ALL115" s="356"/>
      <c r="ALM115" s="356"/>
      <c r="ALN115" s="356"/>
      <c r="ALO115" s="356"/>
      <c r="ALP115" s="356"/>
      <c r="ALQ115" s="356"/>
      <c r="ALR115" s="356"/>
      <c r="ALS115" s="356"/>
      <c r="ALT115" s="356"/>
      <c r="ALU115" s="356"/>
      <c r="ALV115" s="356"/>
      <c r="ALW115" s="356"/>
      <c r="ALX115" s="356"/>
      <c r="ALY115" s="356"/>
      <c r="ALZ115" s="356"/>
      <c r="AMA115" s="356"/>
      <c r="AMB115" s="356"/>
      <c r="AMC115" s="356"/>
      <c r="AMD115" s="356"/>
      <c r="AME115" s="356"/>
      <c r="AMF115" s="356"/>
      <c r="AMG115" s="356"/>
      <c r="AMH115" s="356"/>
      <c r="AMI115" s="356"/>
      <c r="AMJ115" s="356"/>
      <c r="AMK115" s="356"/>
      <c r="AML115" s="356"/>
      <c r="AMM115" s="356"/>
      <c r="AMN115" s="356"/>
      <c r="AMO115" s="356"/>
      <c r="AMP115" s="356"/>
      <c r="AMQ115" s="356"/>
      <c r="AMR115" s="356"/>
      <c r="AMS115" s="356"/>
      <c r="AMT115" s="356"/>
      <c r="AMU115" s="356"/>
      <c r="AMV115" s="356"/>
      <c r="AMW115" s="356"/>
      <c r="AMX115" s="356"/>
      <c r="AMY115" s="356"/>
      <c r="AMZ115" s="356"/>
      <c r="ANA115" s="356"/>
      <c r="ANB115" s="356"/>
      <c r="ANC115" s="356"/>
      <c r="AND115" s="356"/>
      <c r="ANE115" s="356"/>
      <c r="ANF115" s="356"/>
      <c r="ANG115" s="356"/>
      <c r="ANH115" s="356"/>
      <c r="ANI115" s="356"/>
      <c r="ANJ115" s="356"/>
      <c r="ANK115" s="356"/>
      <c r="ANL115" s="356"/>
      <c r="ANM115" s="356"/>
      <c r="ANN115" s="356"/>
      <c r="ANO115" s="356"/>
      <c r="ANP115" s="356"/>
      <c r="ANQ115" s="356"/>
      <c r="ANR115" s="356"/>
      <c r="ANS115" s="356"/>
      <c r="ANT115" s="356"/>
      <c r="ANU115" s="356"/>
      <c r="ANV115" s="356"/>
      <c r="ANW115" s="356"/>
      <c r="ANX115" s="356"/>
      <c r="ANY115" s="356"/>
      <c r="ANZ115" s="356"/>
      <c r="AOA115" s="356"/>
      <c r="AOB115" s="356"/>
      <c r="AOC115" s="356"/>
      <c r="AOD115" s="356"/>
      <c r="AOE115" s="356"/>
      <c r="AOF115" s="356"/>
      <c r="AOG115" s="356"/>
      <c r="AOH115" s="356"/>
      <c r="AOI115" s="356"/>
      <c r="AOJ115" s="356"/>
      <c r="AOK115" s="356"/>
      <c r="AOL115" s="356"/>
      <c r="AOM115" s="356"/>
      <c r="AON115" s="356"/>
      <c r="AOO115" s="356"/>
      <c r="AOP115" s="356"/>
      <c r="AOQ115" s="356"/>
      <c r="AOR115" s="356"/>
      <c r="AOS115" s="356"/>
      <c r="AOT115" s="356"/>
      <c r="AOU115" s="356"/>
      <c r="AOV115" s="356"/>
      <c r="AOW115" s="356"/>
      <c r="AOX115" s="356"/>
      <c r="AOY115" s="356"/>
      <c r="AOZ115" s="356"/>
      <c r="APA115" s="356"/>
      <c r="APB115" s="356"/>
      <c r="APC115" s="356"/>
      <c r="APD115" s="356"/>
      <c r="APE115" s="356"/>
      <c r="APF115" s="356"/>
      <c r="APG115" s="356"/>
      <c r="APH115" s="356"/>
      <c r="API115" s="356"/>
      <c r="APJ115" s="356"/>
      <c r="APK115" s="356"/>
      <c r="APL115" s="356"/>
      <c r="APM115" s="356"/>
      <c r="APN115" s="356"/>
      <c r="APO115" s="356"/>
      <c r="APP115" s="356"/>
      <c r="APQ115" s="356"/>
      <c r="APR115" s="356"/>
      <c r="APS115" s="356"/>
      <c r="APT115" s="356"/>
      <c r="APU115" s="356"/>
      <c r="APV115" s="356"/>
      <c r="APW115" s="356"/>
      <c r="APX115" s="356"/>
      <c r="APY115" s="356"/>
      <c r="APZ115" s="356"/>
      <c r="AQA115" s="356"/>
      <c r="AQB115" s="356"/>
      <c r="AQC115" s="356"/>
      <c r="AQD115" s="356"/>
      <c r="AQE115" s="356"/>
      <c r="AQF115" s="356"/>
      <c r="AQG115" s="356"/>
      <c r="AQH115" s="356"/>
      <c r="AQI115" s="356"/>
      <c r="AQJ115" s="356"/>
      <c r="AQK115" s="356"/>
      <c r="AQL115" s="356"/>
      <c r="AQM115" s="356"/>
      <c r="AQN115" s="356"/>
      <c r="AQO115" s="356"/>
      <c r="AQP115" s="356"/>
      <c r="AQQ115" s="356"/>
      <c r="AQR115" s="356"/>
      <c r="AQS115" s="356"/>
      <c r="AQT115" s="356"/>
      <c r="AQU115" s="356"/>
      <c r="AQV115" s="356"/>
      <c r="AQW115" s="356"/>
      <c r="AQX115" s="356"/>
      <c r="AQY115" s="356"/>
      <c r="AQZ115" s="356"/>
      <c r="ARA115" s="356"/>
      <c r="ARB115" s="356"/>
      <c r="ARC115" s="356"/>
      <c r="ARD115" s="356"/>
      <c r="ARE115" s="356"/>
      <c r="ARF115" s="356"/>
      <c r="ARG115" s="356"/>
      <c r="ARH115" s="356"/>
      <c r="ARI115" s="356"/>
      <c r="ARJ115" s="356"/>
      <c r="ARK115" s="356"/>
      <c r="ARL115" s="356"/>
      <c r="ARM115" s="356"/>
      <c r="ARN115" s="356"/>
      <c r="ARO115" s="356"/>
      <c r="ARP115" s="356"/>
      <c r="ARQ115" s="356"/>
      <c r="ARR115" s="356"/>
      <c r="ARS115" s="356"/>
      <c r="ART115" s="356"/>
      <c r="ARU115" s="356"/>
      <c r="ARV115" s="356"/>
      <c r="ARW115" s="356"/>
      <c r="ARX115" s="356"/>
      <c r="ARY115" s="356"/>
      <c r="ARZ115" s="356"/>
      <c r="ASA115" s="356"/>
      <c r="ASB115" s="356"/>
      <c r="ASC115" s="356"/>
      <c r="ASD115" s="356"/>
      <c r="ASE115" s="356"/>
      <c r="ASF115" s="356"/>
      <c r="ASG115" s="356"/>
      <c r="ASH115" s="356"/>
      <c r="ASI115" s="356"/>
      <c r="ASJ115" s="356"/>
      <c r="ASK115" s="356"/>
      <c r="ASL115" s="356"/>
      <c r="ASM115" s="356"/>
      <c r="ASN115" s="356"/>
      <c r="ASO115" s="356"/>
      <c r="ASP115" s="356"/>
      <c r="ASQ115" s="356"/>
      <c r="ASR115" s="356"/>
      <c r="ASS115" s="356"/>
      <c r="AST115" s="356"/>
      <c r="ASU115" s="356"/>
      <c r="ASV115" s="356"/>
      <c r="ASW115" s="356"/>
      <c r="ASX115" s="356"/>
      <c r="ASY115" s="356"/>
      <c r="ASZ115" s="356"/>
      <c r="ATA115" s="356"/>
      <c r="ATB115" s="356"/>
      <c r="ATC115" s="356"/>
      <c r="ATD115" s="356"/>
      <c r="ATE115" s="356"/>
      <c r="ATF115" s="356"/>
      <c r="ATG115" s="356"/>
      <c r="ATH115" s="356"/>
      <c r="ATI115" s="356"/>
      <c r="ATJ115" s="356"/>
      <c r="ATK115" s="356"/>
      <c r="ATL115" s="356"/>
      <c r="ATM115" s="356"/>
      <c r="ATN115" s="356"/>
      <c r="ATO115" s="356"/>
      <c r="ATP115" s="356"/>
      <c r="ATQ115" s="356"/>
      <c r="ATR115" s="356"/>
      <c r="ATS115" s="356"/>
      <c r="ATT115" s="356"/>
      <c r="ATU115" s="356"/>
      <c r="ATV115" s="356"/>
      <c r="ATW115" s="356"/>
      <c r="ATX115" s="356"/>
      <c r="ATY115" s="356"/>
      <c r="ATZ115" s="356"/>
      <c r="AUA115" s="356"/>
      <c r="AUB115" s="356"/>
      <c r="AUC115" s="356"/>
      <c r="AUD115" s="356"/>
      <c r="AUE115" s="356"/>
      <c r="AUF115" s="356"/>
      <c r="AUG115" s="356"/>
      <c r="AUH115" s="356"/>
      <c r="AUI115" s="356"/>
      <c r="AUJ115" s="356"/>
      <c r="AUK115" s="356"/>
      <c r="AUL115" s="356"/>
      <c r="AUM115" s="356"/>
      <c r="AUN115" s="356"/>
      <c r="AUO115" s="356"/>
      <c r="AUP115" s="356"/>
      <c r="AUQ115" s="356"/>
      <c r="AUR115" s="356"/>
      <c r="AUS115" s="356"/>
      <c r="AUT115" s="356"/>
      <c r="AUU115" s="356"/>
      <c r="AUV115" s="356"/>
      <c r="AUW115" s="356"/>
      <c r="AUX115" s="356"/>
      <c r="AUY115" s="356"/>
      <c r="AUZ115" s="356"/>
      <c r="AVA115" s="356"/>
      <c r="AVB115" s="356"/>
      <c r="AVC115" s="356"/>
      <c r="AVD115" s="356"/>
      <c r="AVE115" s="356"/>
      <c r="AVF115" s="356"/>
      <c r="AVG115" s="356"/>
      <c r="AVH115" s="356"/>
      <c r="AVI115" s="356"/>
      <c r="AVJ115" s="356"/>
      <c r="AVK115" s="356"/>
      <c r="AVL115" s="356"/>
      <c r="AVM115" s="356"/>
      <c r="AVN115" s="356"/>
      <c r="AVO115" s="356"/>
      <c r="AVP115" s="356"/>
      <c r="AVQ115" s="356"/>
      <c r="AVR115" s="356"/>
      <c r="AVS115" s="356"/>
      <c r="AVT115" s="356"/>
      <c r="AVU115" s="356"/>
      <c r="AVV115" s="356"/>
      <c r="AVW115" s="356"/>
      <c r="AVX115" s="356"/>
      <c r="AVY115" s="356"/>
      <c r="AVZ115" s="356"/>
      <c r="AWA115" s="356"/>
      <c r="AWB115" s="356"/>
      <c r="AWC115" s="356"/>
      <c r="AWD115" s="356"/>
      <c r="AWE115" s="356"/>
      <c r="AWF115" s="356"/>
      <c r="AWG115" s="356"/>
      <c r="AWH115" s="356"/>
      <c r="AWI115" s="356"/>
      <c r="AWJ115" s="356"/>
      <c r="AWK115" s="356"/>
      <c r="AWL115" s="356"/>
      <c r="AWM115" s="356"/>
      <c r="AWN115" s="356"/>
      <c r="AWO115" s="356"/>
      <c r="AWP115" s="356"/>
      <c r="AWQ115" s="356"/>
      <c r="AWR115" s="356"/>
      <c r="AWS115" s="356"/>
      <c r="AWT115" s="356"/>
      <c r="AWU115" s="356"/>
      <c r="AWV115" s="356"/>
      <c r="AWW115" s="356"/>
      <c r="AWX115" s="356"/>
      <c r="AWY115" s="356"/>
      <c r="AWZ115" s="356"/>
      <c r="AXA115" s="356"/>
      <c r="AXB115" s="356"/>
      <c r="AXC115" s="356"/>
      <c r="AXD115" s="356"/>
      <c r="AXE115" s="356"/>
      <c r="AXF115" s="356"/>
      <c r="AXG115" s="356"/>
      <c r="AXH115" s="356"/>
      <c r="AXI115" s="356"/>
      <c r="AXJ115" s="356"/>
      <c r="AXK115" s="356"/>
      <c r="AXL115" s="356"/>
      <c r="AXM115" s="356"/>
      <c r="AXN115" s="356"/>
      <c r="AXO115" s="356"/>
      <c r="AXP115" s="356"/>
      <c r="AXQ115" s="356"/>
      <c r="AXR115" s="356"/>
      <c r="AXS115" s="356"/>
      <c r="AXT115" s="356"/>
      <c r="AXU115" s="356"/>
      <c r="AXV115" s="356"/>
      <c r="AXW115" s="356"/>
      <c r="AXX115" s="356"/>
      <c r="AXY115" s="356"/>
      <c r="AXZ115" s="356"/>
      <c r="AYA115" s="356"/>
      <c r="AYB115" s="356"/>
      <c r="AYC115" s="356"/>
      <c r="AYD115" s="356"/>
      <c r="AYE115" s="356"/>
      <c r="AYF115" s="356"/>
      <c r="AYG115" s="356"/>
      <c r="AYH115" s="356"/>
      <c r="AYI115" s="356"/>
      <c r="AYJ115" s="356"/>
      <c r="AYK115" s="356"/>
      <c r="AYL115" s="356"/>
      <c r="AYM115" s="356"/>
      <c r="AYN115" s="356"/>
      <c r="AYO115" s="356"/>
      <c r="AYP115" s="356"/>
      <c r="AYQ115" s="356"/>
      <c r="AYR115" s="356"/>
      <c r="AYS115" s="356"/>
      <c r="AYT115" s="356"/>
      <c r="AYU115" s="356"/>
      <c r="AYV115" s="356"/>
      <c r="AYW115" s="356"/>
      <c r="AYX115" s="356"/>
      <c r="AYY115" s="356"/>
      <c r="AYZ115" s="356"/>
      <c r="AZA115" s="356"/>
      <c r="AZB115" s="356"/>
      <c r="AZC115" s="356"/>
      <c r="AZD115" s="356"/>
      <c r="AZE115" s="356"/>
      <c r="AZF115" s="356"/>
      <c r="AZG115" s="356"/>
      <c r="AZH115" s="356"/>
      <c r="AZI115" s="356"/>
      <c r="AZJ115" s="356"/>
      <c r="AZK115" s="356"/>
      <c r="AZL115" s="356"/>
      <c r="AZM115" s="356"/>
      <c r="AZN115" s="356"/>
      <c r="AZO115" s="356"/>
      <c r="AZP115" s="356"/>
      <c r="AZQ115" s="356"/>
      <c r="AZR115" s="356"/>
      <c r="AZS115" s="356"/>
      <c r="AZT115" s="356"/>
      <c r="AZU115" s="356"/>
      <c r="AZV115" s="356"/>
      <c r="AZW115" s="356"/>
      <c r="AZX115" s="356"/>
      <c r="AZY115" s="356"/>
      <c r="AZZ115" s="356"/>
      <c r="BAA115" s="356"/>
      <c r="BAB115" s="356"/>
      <c r="BAC115" s="356"/>
      <c r="BAD115" s="356"/>
      <c r="BAE115" s="356"/>
      <c r="BAF115" s="356"/>
      <c r="BAG115" s="356"/>
      <c r="BAH115" s="356"/>
      <c r="BAI115" s="356"/>
      <c r="BAJ115" s="356"/>
      <c r="BAK115" s="356"/>
      <c r="BAL115" s="356"/>
      <c r="BAM115" s="356"/>
      <c r="BAN115" s="356"/>
      <c r="BAO115" s="356"/>
      <c r="BAP115" s="356"/>
      <c r="BAQ115" s="356"/>
      <c r="BAR115" s="356"/>
      <c r="BAS115" s="356"/>
      <c r="BAT115" s="356"/>
      <c r="BAU115" s="356"/>
      <c r="BAV115" s="356"/>
      <c r="BAW115" s="356"/>
      <c r="BAX115" s="356"/>
      <c r="BAY115" s="356"/>
      <c r="BAZ115" s="356"/>
      <c r="BBA115" s="356"/>
      <c r="BBB115" s="356"/>
      <c r="BBC115" s="356"/>
      <c r="BBD115" s="356"/>
      <c r="BBE115" s="356"/>
      <c r="BBF115" s="356"/>
      <c r="BBG115" s="356"/>
      <c r="BBH115" s="356"/>
      <c r="BBI115" s="356"/>
      <c r="BBJ115" s="356"/>
      <c r="BBK115" s="356"/>
      <c r="BBL115" s="356"/>
      <c r="BBM115" s="356"/>
      <c r="BBN115" s="356"/>
      <c r="BBO115" s="356"/>
      <c r="BBP115" s="356"/>
      <c r="BBQ115" s="356"/>
      <c r="BBR115" s="356"/>
      <c r="BBS115" s="356"/>
      <c r="BBT115" s="356"/>
      <c r="BBU115" s="356"/>
      <c r="BBV115" s="356"/>
      <c r="BBW115" s="356"/>
      <c r="BBX115" s="356"/>
      <c r="BBY115" s="356"/>
      <c r="BBZ115" s="356"/>
      <c r="BCA115" s="356"/>
      <c r="BCB115" s="356"/>
      <c r="BCC115" s="356"/>
      <c r="BCD115" s="356"/>
      <c r="BCE115" s="356"/>
      <c r="BCF115" s="356"/>
      <c r="BCG115" s="356"/>
      <c r="BCH115" s="356"/>
      <c r="BCI115" s="356"/>
      <c r="BCJ115" s="356"/>
      <c r="BCK115" s="356"/>
      <c r="BCL115" s="356"/>
      <c r="BCM115" s="356"/>
      <c r="BCN115" s="356"/>
      <c r="BCO115" s="356"/>
      <c r="BCP115" s="356"/>
      <c r="BCQ115" s="356"/>
      <c r="BCR115" s="356"/>
      <c r="BCS115" s="356"/>
      <c r="BCT115" s="356"/>
      <c r="BCU115" s="356"/>
      <c r="BCV115" s="356"/>
      <c r="BCW115" s="356"/>
      <c r="BCX115" s="356"/>
      <c r="BCY115" s="356"/>
      <c r="BCZ115" s="356"/>
      <c r="BDA115" s="356"/>
      <c r="BDB115" s="356"/>
      <c r="BDC115" s="356"/>
      <c r="BDD115" s="356"/>
      <c r="BDE115" s="356"/>
      <c r="BDF115" s="356"/>
      <c r="BDG115" s="356"/>
      <c r="BDH115" s="356"/>
      <c r="BDI115" s="356"/>
      <c r="BDJ115" s="356"/>
      <c r="BDK115" s="356"/>
      <c r="BDL115" s="356"/>
      <c r="BDM115" s="356"/>
      <c r="BDN115" s="356"/>
      <c r="BDO115" s="356"/>
      <c r="BDP115" s="356"/>
      <c r="BDQ115" s="356"/>
      <c r="BDR115" s="356"/>
      <c r="BDS115" s="356"/>
      <c r="BDT115" s="356"/>
      <c r="BDU115" s="356"/>
      <c r="BDV115" s="356"/>
      <c r="BDW115" s="356"/>
      <c r="BDX115" s="356"/>
      <c r="BDY115" s="356"/>
      <c r="BDZ115" s="356"/>
      <c r="BEA115" s="356"/>
      <c r="BEB115" s="356"/>
      <c r="BEC115" s="356"/>
      <c r="BED115" s="356"/>
      <c r="BEE115" s="356"/>
      <c r="BEF115" s="356"/>
      <c r="BEG115" s="356"/>
      <c r="BEH115" s="356"/>
      <c r="BEI115" s="356"/>
      <c r="BEJ115" s="356"/>
      <c r="BEK115" s="356"/>
      <c r="BEL115" s="356"/>
      <c r="BEM115" s="356"/>
      <c r="BEN115" s="356"/>
      <c r="BEO115" s="356"/>
      <c r="BEP115" s="356"/>
      <c r="BEQ115" s="356"/>
      <c r="BER115" s="356"/>
      <c r="BES115" s="356"/>
      <c r="BET115" s="356"/>
      <c r="BEU115" s="356"/>
      <c r="BEV115" s="356"/>
      <c r="BEW115" s="356"/>
      <c r="BEX115" s="356"/>
      <c r="BEY115" s="356"/>
      <c r="BEZ115" s="356"/>
      <c r="BFA115" s="356"/>
      <c r="BFB115" s="356"/>
      <c r="BFC115" s="356"/>
      <c r="BFD115" s="356"/>
      <c r="BFE115" s="356"/>
      <c r="BFF115" s="356"/>
      <c r="BFG115" s="356"/>
      <c r="BFH115" s="356"/>
      <c r="BFI115" s="356"/>
      <c r="BFJ115" s="356"/>
      <c r="BFK115" s="356"/>
      <c r="BFL115" s="356"/>
      <c r="BFM115" s="356"/>
      <c r="BFN115" s="356"/>
      <c r="BFO115" s="356"/>
      <c r="BFP115" s="356"/>
      <c r="BFQ115" s="356"/>
      <c r="BFR115" s="356"/>
      <c r="BFS115" s="356"/>
      <c r="BFT115" s="356"/>
      <c r="BFU115" s="356"/>
      <c r="BFV115" s="356"/>
      <c r="BFW115" s="356"/>
      <c r="BFX115" s="356"/>
      <c r="BFY115" s="356"/>
      <c r="BFZ115" s="356"/>
      <c r="BGA115" s="356"/>
      <c r="BGB115" s="356"/>
      <c r="BGC115" s="356"/>
      <c r="BGD115" s="356"/>
      <c r="BGE115" s="356"/>
      <c r="BGF115" s="356"/>
      <c r="BGG115" s="356"/>
      <c r="BGH115" s="356"/>
      <c r="BGI115" s="356"/>
      <c r="BGJ115" s="356"/>
      <c r="BGK115" s="356"/>
      <c r="BGL115" s="356"/>
      <c r="BGM115" s="356"/>
      <c r="BGN115" s="356"/>
      <c r="BGO115" s="356"/>
      <c r="BGP115" s="356"/>
      <c r="BGQ115" s="356"/>
      <c r="BGR115" s="356"/>
      <c r="BGS115" s="356"/>
      <c r="BGT115" s="356"/>
      <c r="BGU115" s="356"/>
      <c r="BGV115" s="356"/>
      <c r="BGW115" s="356"/>
      <c r="BGX115" s="356"/>
      <c r="BGY115" s="356"/>
      <c r="BGZ115" s="356"/>
      <c r="BHA115" s="356"/>
      <c r="BHB115" s="356"/>
      <c r="BHC115" s="356"/>
      <c r="BHD115" s="356"/>
      <c r="BHE115" s="356"/>
      <c r="BHF115" s="356"/>
      <c r="BHG115" s="356"/>
      <c r="BHH115" s="356"/>
      <c r="BHI115" s="356"/>
      <c r="BHJ115" s="356"/>
      <c r="BHK115" s="356"/>
      <c r="BHL115" s="356"/>
      <c r="BHM115" s="356"/>
      <c r="BHN115" s="356"/>
      <c r="BHO115" s="356"/>
      <c r="BHP115" s="356"/>
      <c r="BHQ115" s="356"/>
      <c r="BHR115" s="356"/>
      <c r="BHS115" s="356"/>
      <c r="BHT115" s="356"/>
      <c r="BHU115" s="356"/>
      <c r="BHV115" s="356"/>
      <c r="BHW115" s="356"/>
      <c r="BHX115" s="356"/>
      <c r="BHY115" s="356"/>
      <c r="BHZ115" s="356"/>
      <c r="BIA115" s="356"/>
      <c r="BIB115" s="356"/>
      <c r="BIC115" s="356"/>
      <c r="BID115" s="356"/>
      <c r="BIE115" s="356"/>
      <c r="BIF115" s="356"/>
      <c r="BIG115" s="356"/>
      <c r="BIH115" s="356"/>
      <c r="BII115" s="356"/>
      <c r="BIJ115" s="356"/>
      <c r="BIK115" s="356"/>
      <c r="BIL115" s="356"/>
      <c r="BIM115" s="356"/>
      <c r="BIN115" s="356"/>
      <c r="BIO115" s="356"/>
      <c r="BIP115" s="356"/>
      <c r="BIQ115" s="356"/>
      <c r="BIR115" s="356"/>
      <c r="BIS115" s="356"/>
      <c r="BIT115" s="356"/>
      <c r="BIU115" s="356"/>
      <c r="BIV115" s="356"/>
      <c r="BIW115" s="356"/>
      <c r="BIX115" s="356"/>
      <c r="BIY115" s="356"/>
      <c r="BIZ115" s="356"/>
      <c r="BJA115" s="356"/>
      <c r="BJB115" s="356"/>
      <c r="BJC115" s="356"/>
      <c r="BJD115" s="356"/>
      <c r="BJE115" s="356"/>
      <c r="BJF115" s="356"/>
      <c r="BJG115" s="356"/>
      <c r="BJH115" s="356"/>
      <c r="BJI115" s="356"/>
      <c r="BJJ115" s="356"/>
      <c r="BJK115" s="356"/>
      <c r="BJL115" s="356"/>
      <c r="BJM115" s="356"/>
      <c r="BJN115" s="356"/>
      <c r="BJO115" s="356"/>
      <c r="BJP115" s="356"/>
      <c r="BJQ115" s="356"/>
      <c r="BJR115" s="356"/>
      <c r="BJS115" s="356"/>
      <c r="BJT115" s="356"/>
      <c r="BJU115" s="356"/>
      <c r="BJV115" s="356"/>
      <c r="BJW115" s="356"/>
      <c r="BJX115" s="356"/>
      <c r="BJY115" s="356"/>
      <c r="BJZ115" s="356"/>
      <c r="BKA115" s="356"/>
      <c r="BKB115" s="356"/>
      <c r="BKC115" s="356"/>
      <c r="BKD115" s="356"/>
      <c r="BKE115" s="356"/>
      <c r="BKF115" s="356"/>
      <c r="BKG115" s="356"/>
      <c r="BKH115" s="356"/>
      <c r="BKI115" s="356"/>
      <c r="BKJ115" s="356"/>
      <c r="BKK115" s="356"/>
      <c r="BKL115" s="356"/>
      <c r="BKM115" s="356"/>
      <c r="BKN115" s="356"/>
      <c r="BKO115" s="356"/>
      <c r="BKP115" s="356"/>
      <c r="BKQ115" s="356"/>
      <c r="BKR115" s="356"/>
      <c r="BKS115" s="356"/>
      <c r="BKT115" s="356"/>
      <c r="BKU115" s="356"/>
      <c r="BKV115" s="356"/>
      <c r="BKW115" s="356"/>
      <c r="BKX115" s="356"/>
      <c r="BKY115" s="356"/>
      <c r="BKZ115" s="356"/>
      <c r="BLA115" s="356"/>
      <c r="BLB115" s="356"/>
      <c r="BLC115" s="356"/>
      <c r="BLD115" s="356"/>
      <c r="BLE115" s="356"/>
      <c r="BLF115" s="356"/>
      <c r="BLG115" s="356"/>
      <c r="BLH115" s="356"/>
      <c r="BLI115" s="356"/>
      <c r="BLJ115" s="356"/>
      <c r="BLK115" s="356"/>
      <c r="BLL115" s="356"/>
      <c r="BLM115" s="356"/>
      <c r="BLN115" s="356"/>
      <c r="BLO115" s="356"/>
      <c r="BLP115" s="356"/>
      <c r="BLQ115" s="356"/>
      <c r="BLR115" s="356"/>
      <c r="BLS115" s="356"/>
      <c r="BLT115" s="356"/>
      <c r="BLU115" s="356"/>
      <c r="BLV115" s="356"/>
      <c r="BLW115" s="356"/>
      <c r="BLX115" s="356"/>
      <c r="BLY115" s="356"/>
      <c r="BLZ115" s="356"/>
      <c r="BMA115" s="356"/>
      <c r="BMB115" s="356"/>
      <c r="BMC115" s="356"/>
      <c r="BMD115" s="356"/>
      <c r="BME115" s="356"/>
      <c r="BMF115" s="356"/>
      <c r="BMG115" s="356"/>
      <c r="BMH115" s="356"/>
      <c r="BMI115" s="356"/>
      <c r="BMJ115" s="356"/>
      <c r="BMK115" s="356"/>
      <c r="BML115" s="356"/>
      <c r="BMM115" s="356"/>
      <c r="BMN115" s="356"/>
      <c r="BMO115" s="356"/>
      <c r="BMP115" s="356"/>
      <c r="BMQ115" s="356"/>
      <c r="BMR115" s="356"/>
      <c r="BMS115" s="356"/>
      <c r="BMT115" s="356"/>
      <c r="BMU115" s="356"/>
      <c r="BMV115" s="356"/>
      <c r="BMW115" s="356"/>
      <c r="BMX115" s="356"/>
      <c r="BMY115" s="356"/>
      <c r="BMZ115" s="356"/>
      <c r="BNA115" s="356"/>
      <c r="BNB115" s="356"/>
      <c r="BNC115" s="356"/>
      <c r="BND115" s="356"/>
      <c r="BNE115" s="356"/>
      <c r="BNF115" s="356"/>
      <c r="BNG115" s="356"/>
      <c r="BNH115" s="356"/>
      <c r="BNI115" s="356"/>
      <c r="BNJ115" s="356"/>
      <c r="BNK115" s="356"/>
      <c r="BNL115" s="356"/>
      <c r="BNM115" s="356"/>
      <c r="BNN115" s="356"/>
      <c r="BNO115" s="356"/>
      <c r="BNP115" s="356"/>
      <c r="BNQ115" s="356"/>
      <c r="BNR115" s="356"/>
      <c r="BNS115" s="356"/>
      <c r="BNT115" s="356"/>
      <c r="BNU115" s="356"/>
      <c r="BNV115" s="356"/>
      <c r="BNW115" s="356"/>
      <c r="BNX115" s="356"/>
      <c r="BNY115" s="356"/>
      <c r="BNZ115" s="356"/>
      <c r="BOA115" s="356"/>
      <c r="BOB115" s="356"/>
      <c r="BOC115" s="356"/>
      <c r="BOD115" s="356"/>
      <c r="BOE115" s="356"/>
      <c r="BOF115" s="356"/>
      <c r="BOG115" s="356"/>
      <c r="BOH115" s="356"/>
      <c r="BOI115" s="356"/>
      <c r="BOJ115" s="356"/>
      <c r="BOK115" s="356"/>
      <c r="BOL115" s="356"/>
      <c r="BOM115" s="356"/>
      <c r="BON115" s="356"/>
      <c r="BOO115" s="356"/>
      <c r="BOP115" s="356"/>
      <c r="BOQ115" s="356"/>
      <c r="BOR115" s="356"/>
      <c r="BOS115" s="356"/>
      <c r="BOT115" s="356"/>
      <c r="BOU115" s="356"/>
      <c r="BOV115" s="356"/>
      <c r="BOW115" s="356"/>
      <c r="BOX115" s="356"/>
      <c r="BOY115" s="356"/>
      <c r="BOZ115" s="356"/>
      <c r="BPA115" s="356"/>
      <c r="BPB115" s="356"/>
      <c r="BPC115" s="356"/>
      <c r="BPD115" s="356"/>
      <c r="BPE115" s="356"/>
      <c r="BPF115" s="356"/>
      <c r="BPG115" s="356"/>
      <c r="BPH115" s="356"/>
      <c r="BPI115" s="356"/>
      <c r="BPJ115" s="356"/>
      <c r="BPK115" s="356"/>
      <c r="BPL115" s="356"/>
      <c r="BPM115" s="356"/>
      <c r="BPN115" s="356"/>
      <c r="BPO115" s="356"/>
      <c r="BPP115" s="356"/>
      <c r="BPQ115" s="356"/>
      <c r="BPR115" s="356"/>
      <c r="BPS115" s="356"/>
      <c r="BPT115" s="356"/>
      <c r="BPU115" s="356"/>
      <c r="BPV115" s="356"/>
      <c r="BPW115" s="356"/>
      <c r="BPX115" s="356"/>
      <c r="BPY115" s="356"/>
      <c r="BPZ115" s="356"/>
      <c r="BQA115" s="356"/>
      <c r="BQB115" s="356"/>
      <c r="BQC115" s="356"/>
      <c r="BQD115" s="356"/>
      <c r="BQE115" s="356"/>
      <c r="BQF115" s="356"/>
      <c r="BQG115" s="356"/>
      <c r="BQH115" s="356"/>
      <c r="BQI115" s="356"/>
      <c r="BQJ115" s="356"/>
      <c r="BQK115" s="356"/>
      <c r="BQL115" s="356"/>
      <c r="BQM115" s="356"/>
      <c r="BQN115" s="356"/>
      <c r="BQO115" s="356"/>
      <c r="BQP115" s="356"/>
      <c r="BQQ115" s="356"/>
      <c r="BQR115" s="356"/>
      <c r="BQS115" s="356"/>
      <c r="BQT115" s="356"/>
      <c r="BQU115" s="356"/>
      <c r="BQV115" s="356"/>
      <c r="BQW115" s="356"/>
      <c r="BQX115" s="356"/>
      <c r="BQY115" s="356"/>
      <c r="BQZ115" s="356"/>
      <c r="BRA115" s="356"/>
      <c r="BRB115" s="356"/>
      <c r="BRC115" s="356"/>
      <c r="BRD115" s="356"/>
      <c r="BRE115" s="356"/>
      <c r="BRF115" s="356"/>
      <c r="BRG115" s="356"/>
      <c r="BRH115" s="356"/>
      <c r="BRI115" s="356"/>
      <c r="BRJ115" s="356"/>
      <c r="BRK115" s="356"/>
      <c r="BRL115" s="356"/>
      <c r="BRM115" s="356"/>
      <c r="BRN115" s="356"/>
      <c r="BRO115" s="356"/>
      <c r="BRP115" s="356"/>
      <c r="BRQ115" s="356"/>
      <c r="BRR115" s="356"/>
      <c r="BRS115" s="356"/>
      <c r="BRT115" s="356"/>
      <c r="BRU115" s="356"/>
      <c r="BRV115" s="356"/>
      <c r="BRW115" s="356"/>
      <c r="BRX115" s="356"/>
      <c r="BRY115" s="356"/>
      <c r="BRZ115" s="356"/>
      <c r="BSA115" s="356"/>
      <c r="BSB115" s="356"/>
      <c r="BSC115" s="356"/>
      <c r="BSD115" s="356"/>
      <c r="BSE115" s="356"/>
      <c r="BSF115" s="356"/>
      <c r="BSG115" s="356"/>
      <c r="BSH115" s="356"/>
      <c r="BSI115" s="356"/>
      <c r="BSJ115" s="356"/>
      <c r="BSK115" s="356"/>
      <c r="BSL115" s="356"/>
      <c r="BSM115" s="356"/>
      <c r="BSN115" s="356"/>
      <c r="BSO115" s="356"/>
      <c r="BSP115" s="356"/>
      <c r="BSQ115" s="356"/>
      <c r="BSR115" s="356"/>
      <c r="BSS115" s="356"/>
      <c r="BST115" s="356"/>
      <c r="BSU115" s="356"/>
      <c r="BSV115" s="356"/>
      <c r="BSW115" s="356"/>
      <c r="BSX115" s="356"/>
      <c r="BSY115" s="356"/>
      <c r="BSZ115" s="356"/>
      <c r="BTA115" s="356"/>
      <c r="BTB115" s="356"/>
      <c r="BTC115" s="356"/>
      <c r="BTD115" s="356"/>
      <c r="BTE115" s="356"/>
      <c r="BTF115" s="356"/>
      <c r="BTG115" s="356"/>
      <c r="BTH115" s="356"/>
      <c r="BTI115" s="356"/>
      <c r="BTJ115" s="356"/>
      <c r="BTK115" s="356"/>
      <c r="BTL115" s="356"/>
      <c r="BTM115" s="356"/>
      <c r="BTN115" s="356"/>
      <c r="BTO115" s="356"/>
      <c r="BTP115" s="356"/>
      <c r="BTQ115" s="356"/>
      <c r="BTR115" s="356"/>
      <c r="BTS115" s="356"/>
      <c r="BTT115" s="356"/>
      <c r="BTU115" s="356"/>
      <c r="BTV115" s="356"/>
      <c r="BTW115" s="356"/>
      <c r="BTX115" s="356"/>
      <c r="BTY115" s="356"/>
      <c r="BTZ115" s="356"/>
      <c r="BUA115" s="356"/>
      <c r="BUB115" s="356"/>
      <c r="BUC115" s="356"/>
      <c r="BUD115" s="356"/>
      <c r="BUE115" s="356"/>
      <c r="BUF115" s="356"/>
      <c r="BUG115" s="356"/>
      <c r="BUH115" s="356"/>
      <c r="BUI115" s="356"/>
      <c r="BUJ115" s="356"/>
      <c r="BUK115" s="356"/>
      <c r="BUL115" s="356"/>
      <c r="BUM115" s="356"/>
      <c r="BUN115" s="356"/>
      <c r="BUO115" s="356"/>
      <c r="BUP115" s="356"/>
      <c r="BUQ115" s="356"/>
      <c r="BUR115" s="356"/>
      <c r="BUS115" s="356"/>
      <c r="BUT115" s="356"/>
      <c r="BUU115" s="356"/>
      <c r="BUV115" s="356"/>
      <c r="BUW115" s="356"/>
      <c r="BUX115" s="356"/>
      <c r="BUY115" s="356"/>
      <c r="BUZ115" s="356"/>
      <c r="BVA115" s="356"/>
      <c r="BVB115" s="356"/>
      <c r="BVC115" s="356"/>
      <c r="BVD115" s="356"/>
      <c r="BVE115" s="356"/>
      <c r="BVF115" s="356"/>
      <c r="BVG115" s="356"/>
      <c r="BVH115" s="356"/>
      <c r="BVI115" s="356"/>
      <c r="BVJ115" s="356"/>
      <c r="BVK115" s="356"/>
      <c r="BVL115" s="356"/>
      <c r="BVM115" s="356"/>
      <c r="BVN115" s="356"/>
      <c r="BVO115" s="356"/>
      <c r="BVP115" s="356"/>
      <c r="BVQ115" s="356"/>
      <c r="BVR115" s="356"/>
      <c r="BVS115" s="356"/>
      <c r="BVT115" s="356"/>
      <c r="BVU115" s="356"/>
      <c r="BVV115" s="356"/>
      <c r="BVW115" s="356"/>
      <c r="BVX115" s="356"/>
      <c r="BVY115" s="356"/>
      <c r="BVZ115" s="356"/>
      <c r="BWA115" s="356"/>
      <c r="BWB115" s="356"/>
      <c r="BWC115" s="356"/>
      <c r="BWD115" s="356"/>
      <c r="BWE115" s="356"/>
      <c r="BWF115" s="356"/>
      <c r="BWG115" s="356"/>
      <c r="BWH115" s="356"/>
      <c r="BWI115" s="356"/>
      <c r="BWJ115" s="356"/>
      <c r="BWK115" s="356"/>
      <c r="BWL115" s="356"/>
      <c r="BWM115" s="356"/>
      <c r="BWN115" s="356"/>
      <c r="BWO115" s="356"/>
      <c r="BWP115" s="356"/>
      <c r="BWQ115" s="356"/>
      <c r="BWR115" s="356"/>
      <c r="BWS115" s="356"/>
      <c r="BWT115" s="356"/>
      <c r="BWU115" s="356"/>
      <c r="BWV115" s="356"/>
      <c r="BWW115" s="356"/>
      <c r="BWX115" s="356"/>
      <c r="BWY115" s="356"/>
      <c r="BWZ115" s="356"/>
      <c r="BXA115" s="356"/>
      <c r="BXB115" s="356"/>
      <c r="BXC115" s="356"/>
      <c r="BXD115" s="356"/>
      <c r="BXE115" s="356"/>
      <c r="BXF115" s="356"/>
      <c r="BXG115" s="356"/>
      <c r="BXH115" s="356"/>
      <c r="BXI115" s="356"/>
      <c r="BXJ115" s="356"/>
      <c r="BXK115" s="356"/>
      <c r="BXL115" s="356"/>
      <c r="BXM115" s="356"/>
      <c r="BXN115" s="356"/>
      <c r="BXO115" s="356"/>
      <c r="BXP115" s="356"/>
      <c r="BXQ115" s="356"/>
      <c r="BXR115" s="356"/>
      <c r="BXS115" s="356"/>
      <c r="BXT115" s="356"/>
      <c r="BXU115" s="356"/>
      <c r="BXV115" s="356"/>
      <c r="BXW115" s="356"/>
      <c r="BXX115" s="356"/>
      <c r="BXY115" s="356"/>
      <c r="BXZ115" s="356"/>
      <c r="BYA115" s="356"/>
      <c r="BYB115" s="356"/>
      <c r="BYC115" s="356"/>
      <c r="BYD115" s="356"/>
      <c r="BYE115" s="356"/>
      <c r="BYF115" s="356"/>
      <c r="BYG115" s="356"/>
      <c r="BYH115" s="356"/>
      <c r="BYI115" s="356"/>
      <c r="BYJ115" s="356"/>
      <c r="BYK115" s="356"/>
      <c r="BYL115" s="356"/>
      <c r="BYM115" s="356"/>
      <c r="BYN115" s="356"/>
      <c r="BYO115" s="356"/>
      <c r="BYP115" s="356"/>
      <c r="BYQ115" s="356"/>
      <c r="BYR115" s="356"/>
      <c r="BYS115" s="356"/>
      <c r="BYT115" s="356"/>
      <c r="BYU115" s="356"/>
      <c r="BYV115" s="356"/>
      <c r="BYW115" s="356"/>
      <c r="BYX115" s="356"/>
      <c r="BYY115" s="356"/>
      <c r="BYZ115" s="356"/>
      <c r="BZA115" s="356"/>
      <c r="BZB115" s="356"/>
      <c r="BZC115" s="356"/>
      <c r="BZD115" s="356"/>
      <c r="BZE115" s="356"/>
      <c r="BZF115" s="356"/>
      <c r="BZG115" s="356"/>
      <c r="BZH115" s="356"/>
      <c r="BZI115" s="356"/>
      <c r="BZJ115" s="356"/>
      <c r="BZK115" s="356"/>
      <c r="BZL115" s="356"/>
      <c r="BZM115" s="356"/>
      <c r="BZN115" s="356"/>
      <c r="BZO115" s="356"/>
      <c r="BZP115" s="356"/>
      <c r="BZQ115" s="356"/>
      <c r="BZR115" s="356"/>
      <c r="BZS115" s="356"/>
      <c r="BZT115" s="356"/>
      <c r="BZU115" s="356"/>
      <c r="BZV115" s="356"/>
      <c r="BZW115" s="356"/>
      <c r="BZX115" s="356"/>
      <c r="BZY115" s="356"/>
      <c r="BZZ115" s="356"/>
      <c r="CAA115" s="356"/>
      <c r="CAB115" s="356"/>
      <c r="CAC115" s="356"/>
      <c r="CAD115" s="356"/>
      <c r="CAE115" s="356"/>
      <c r="CAF115" s="356"/>
      <c r="CAG115" s="356"/>
      <c r="CAH115" s="356"/>
      <c r="CAI115" s="356"/>
      <c r="CAJ115" s="356"/>
      <c r="CAK115" s="356"/>
      <c r="CAL115" s="356"/>
      <c r="CAM115" s="356"/>
      <c r="CAN115" s="356"/>
      <c r="CAO115" s="356"/>
      <c r="CAP115" s="356"/>
      <c r="CAQ115" s="356"/>
      <c r="CAR115" s="356"/>
      <c r="CAS115" s="356"/>
      <c r="CAT115" s="356"/>
      <c r="CAU115" s="356"/>
      <c r="CAV115" s="356"/>
      <c r="CAW115" s="356"/>
      <c r="CAX115" s="356"/>
      <c r="CAY115" s="356"/>
      <c r="CAZ115" s="356"/>
      <c r="CBA115" s="356"/>
      <c r="CBB115" s="356"/>
      <c r="CBC115" s="356"/>
      <c r="CBD115" s="356"/>
      <c r="CBE115" s="356"/>
      <c r="CBF115" s="356"/>
      <c r="CBG115" s="356"/>
      <c r="CBH115" s="356"/>
      <c r="CBI115" s="356"/>
      <c r="CBJ115" s="356"/>
      <c r="CBK115" s="356"/>
      <c r="CBL115" s="356"/>
      <c r="CBM115" s="356"/>
      <c r="CBN115" s="356"/>
      <c r="CBO115" s="356"/>
      <c r="CBP115" s="356"/>
      <c r="CBQ115" s="356"/>
      <c r="CBR115" s="356"/>
      <c r="CBS115" s="356"/>
      <c r="CBT115" s="356"/>
      <c r="CBU115" s="356"/>
      <c r="CBV115" s="356"/>
      <c r="CBW115" s="356"/>
      <c r="CBX115" s="356"/>
      <c r="CBY115" s="356"/>
      <c r="CBZ115" s="356"/>
      <c r="CCA115" s="356"/>
      <c r="CCB115" s="356"/>
      <c r="CCC115" s="356"/>
      <c r="CCD115" s="356"/>
      <c r="CCE115" s="356"/>
      <c r="CCF115" s="356"/>
      <c r="CCG115" s="356"/>
      <c r="CCH115" s="356"/>
      <c r="CCI115" s="356"/>
      <c r="CCJ115" s="356"/>
      <c r="CCK115" s="356"/>
      <c r="CCL115" s="356"/>
      <c r="CCM115" s="356"/>
      <c r="CCN115" s="356"/>
      <c r="CCO115" s="356"/>
      <c r="CCP115" s="356"/>
      <c r="CCQ115" s="356"/>
      <c r="CCR115" s="356"/>
      <c r="CCS115" s="356"/>
      <c r="CCT115" s="356"/>
      <c r="CCU115" s="356"/>
      <c r="CCV115" s="356"/>
      <c r="CCW115" s="356"/>
      <c r="CCX115" s="356"/>
      <c r="CCY115" s="356"/>
      <c r="CCZ115" s="356"/>
      <c r="CDA115" s="356"/>
      <c r="CDB115" s="356"/>
      <c r="CDC115" s="356"/>
      <c r="CDD115" s="356"/>
      <c r="CDE115" s="356"/>
      <c r="CDF115" s="356"/>
      <c r="CDG115" s="356"/>
      <c r="CDH115" s="356"/>
      <c r="CDI115" s="356"/>
      <c r="CDJ115" s="356"/>
      <c r="CDK115" s="356"/>
      <c r="CDL115" s="356"/>
      <c r="CDM115" s="356"/>
      <c r="CDN115" s="356"/>
      <c r="CDO115" s="356"/>
      <c r="CDP115" s="356"/>
      <c r="CDQ115" s="356"/>
      <c r="CDR115" s="356"/>
      <c r="CDS115" s="356"/>
      <c r="CDT115" s="356"/>
      <c r="CDU115" s="356"/>
      <c r="CDV115" s="356"/>
      <c r="CDW115" s="356"/>
      <c r="CDX115" s="356"/>
      <c r="CDY115" s="356"/>
      <c r="CDZ115" s="356"/>
      <c r="CEA115" s="356"/>
      <c r="CEB115" s="356"/>
      <c r="CEC115" s="356"/>
      <c r="CED115" s="356"/>
      <c r="CEE115" s="356"/>
      <c r="CEF115" s="356"/>
      <c r="CEG115" s="356"/>
      <c r="CEH115" s="356"/>
      <c r="CEI115" s="356"/>
      <c r="CEJ115" s="356"/>
      <c r="CEK115" s="356"/>
      <c r="CEL115" s="356"/>
      <c r="CEM115" s="356"/>
      <c r="CEN115" s="356"/>
      <c r="CEO115" s="356"/>
      <c r="CEP115" s="356"/>
      <c r="CEQ115" s="356"/>
      <c r="CER115" s="356"/>
      <c r="CES115" s="356"/>
      <c r="CET115" s="356"/>
      <c r="CEU115" s="356"/>
      <c r="CEV115" s="356"/>
      <c r="CEW115" s="356"/>
      <c r="CEX115" s="356"/>
      <c r="CEY115" s="356"/>
      <c r="CEZ115" s="356"/>
      <c r="CFA115" s="356"/>
      <c r="CFB115" s="356"/>
      <c r="CFC115" s="356"/>
      <c r="CFD115" s="356"/>
      <c r="CFE115" s="356"/>
      <c r="CFF115" s="356"/>
      <c r="CFG115" s="356"/>
      <c r="CFH115" s="356"/>
      <c r="CFI115" s="356"/>
      <c r="CFJ115" s="356"/>
      <c r="CFK115" s="356"/>
      <c r="CFL115" s="356"/>
      <c r="CFM115" s="356"/>
      <c r="CFN115" s="356"/>
      <c r="CFO115" s="356"/>
      <c r="CFP115" s="356"/>
      <c r="CFQ115" s="356"/>
      <c r="CFR115" s="356"/>
      <c r="CFS115" s="356"/>
      <c r="CFT115" s="356"/>
      <c r="CFU115" s="356"/>
      <c r="CFV115" s="356"/>
      <c r="CFW115" s="356"/>
      <c r="CFX115" s="356"/>
      <c r="CFY115" s="356"/>
      <c r="CFZ115" s="356"/>
      <c r="CGA115" s="356"/>
      <c r="CGB115" s="356"/>
      <c r="CGC115" s="356"/>
      <c r="CGD115" s="356"/>
      <c r="CGE115" s="356"/>
      <c r="CGF115" s="356"/>
      <c r="CGG115" s="356"/>
      <c r="CGH115" s="356"/>
      <c r="CGI115" s="356"/>
      <c r="CGJ115" s="356"/>
      <c r="CGK115" s="356"/>
      <c r="CGL115" s="356"/>
      <c r="CGM115" s="356"/>
      <c r="CGN115" s="356"/>
      <c r="CGO115" s="356"/>
      <c r="CGP115" s="356"/>
      <c r="CGQ115" s="356"/>
      <c r="CGR115" s="356"/>
      <c r="CGS115" s="356"/>
      <c r="CGT115" s="356"/>
      <c r="CGU115" s="356"/>
      <c r="CGV115" s="356"/>
      <c r="CGW115" s="356"/>
      <c r="CGX115" s="356"/>
      <c r="CGY115" s="356"/>
      <c r="CGZ115" s="356"/>
      <c r="CHA115" s="356"/>
      <c r="CHB115" s="356"/>
      <c r="CHC115" s="356"/>
      <c r="CHD115" s="356"/>
      <c r="CHE115" s="356"/>
      <c r="CHF115" s="356"/>
      <c r="CHG115" s="356"/>
      <c r="CHH115" s="356"/>
      <c r="CHI115" s="356"/>
      <c r="CHJ115" s="356"/>
      <c r="CHK115" s="356"/>
      <c r="CHL115" s="356"/>
      <c r="CHM115" s="356"/>
      <c r="CHN115" s="356"/>
      <c r="CHO115" s="356"/>
      <c r="CHP115" s="356"/>
      <c r="CHQ115" s="356"/>
      <c r="CHR115" s="356"/>
      <c r="CHS115" s="356"/>
      <c r="CHT115" s="356"/>
      <c r="CHU115" s="356"/>
      <c r="CHV115" s="356"/>
      <c r="CHW115" s="356"/>
      <c r="CHX115" s="356"/>
      <c r="CHY115" s="356"/>
      <c r="CHZ115" s="356"/>
      <c r="CIA115" s="356"/>
      <c r="CIB115" s="356"/>
      <c r="CIC115" s="356"/>
      <c r="CID115" s="356"/>
      <c r="CIE115" s="356"/>
      <c r="CIF115" s="356"/>
      <c r="CIG115" s="356"/>
      <c r="CIH115" s="356"/>
      <c r="CII115" s="356"/>
      <c r="CIJ115" s="356"/>
      <c r="CIK115" s="356"/>
      <c r="CIL115" s="356"/>
      <c r="CIM115" s="356"/>
      <c r="CIN115" s="356"/>
      <c r="CIO115" s="356"/>
      <c r="CIP115" s="356"/>
      <c r="CIQ115" s="356"/>
      <c r="CIR115" s="356"/>
      <c r="CIS115" s="356"/>
      <c r="CIT115" s="356"/>
      <c r="CIU115" s="356"/>
      <c r="CIV115" s="356"/>
      <c r="CIW115" s="356"/>
      <c r="CIX115" s="356"/>
      <c r="CIY115" s="356"/>
      <c r="CIZ115" s="356"/>
      <c r="CJA115" s="356"/>
      <c r="CJB115" s="356"/>
      <c r="CJC115" s="356"/>
      <c r="CJD115" s="356"/>
      <c r="CJE115" s="356"/>
      <c r="CJF115" s="356"/>
      <c r="CJG115" s="356"/>
      <c r="CJH115" s="356"/>
      <c r="CJI115" s="356"/>
      <c r="CJJ115" s="356"/>
      <c r="CJK115" s="356"/>
      <c r="CJL115" s="356"/>
      <c r="CJM115" s="356"/>
      <c r="CJN115" s="356"/>
      <c r="CJO115" s="356"/>
      <c r="CJP115" s="356"/>
      <c r="CJQ115" s="356"/>
      <c r="CJR115" s="356"/>
      <c r="CJS115" s="356"/>
      <c r="CJT115" s="356"/>
      <c r="CJU115" s="356"/>
      <c r="CJV115" s="356"/>
      <c r="CJW115" s="356"/>
      <c r="CJX115" s="356"/>
      <c r="CJY115" s="356"/>
      <c r="CJZ115" s="356"/>
      <c r="CKA115" s="356"/>
      <c r="CKB115" s="356"/>
      <c r="CKC115" s="356"/>
      <c r="CKD115" s="356"/>
      <c r="CKE115" s="356"/>
      <c r="CKF115" s="356"/>
      <c r="CKG115" s="356"/>
      <c r="CKH115" s="356"/>
      <c r="CKI115" s="356"/>
      <c r="CKJ115" s="356"/>
      <c r="CKK115" s="356"/>
      <c r="CKL115" s="356"/>
      <c r="CKM115" s="356"/>
      <c r="CKN115" s="356"/>
      <c r="CKO115" s="356"/>
      <c r="CKP115" s="356"/>
      <c r="CKQ115" s="356"/>
      <c r="CKR115" s="356"/>
      <c r="CKS115" s="356"/>
      <c r="CKT115" s="356"/>
      <c r="CKU115" s="356"/>
      <c r="CKV115" s="356"/>
      <c r="CKW115" s="356"/>
      <c r="CKX115" s="356"/>
      <c r="CKY115" s="356"/>
      <c r="CKZ115" s="356"/>
      <c r="CLA115" s="356"/>
      <c r="CLB115" s="356"/>
      <c r="CLC115" s="356"/>
      <c r="CLD115" s="356"/>
      <c r="CLE115" s="356"/>
      <c r="CLF115" s="356"/>
      <c r="CLG115" s="356"/>
      <c r="CLH115" s="356"/>
      <c r="CLI115" s="356"/>
      <c r="CLJ115" s="356"/>
      <c r="CLK115" s="356"/>
      <c r="CLL115" s="356"/>
      <c r="CLM115" s="356"/>
      <c r="CLN115" s="356"/>
      <c r="CLO115" s="356"/>
      <c r="CLP115" s="356"/>
      <c r="CLQ115" s="356"/>
      <c r="CLR115" s="356"/>
      <c r="CLS115" s="356"/>
      <c r="CLT115" s="356"/>
      <c r="CLU115" s="356"/>
      <c r="CLV115" s="356"/>
      <c r="CLW115" s="356"/>
      <c r="CLX115" s="356"/>
      <c r="CLY115" s="356"/>
      <c r="CLZ115" s="356"/>
      <c r="CMA115" s="356"/>
      <c r="CMB115" s="356"/>
      <c r="CMC115" s="356"/>
      <c r="CMD115" s="356"/>
      <c r="CME115" s="356"/>
      <c r="CMF115" s="356"/>
      <c r="CMG115" s="356"/>
      <c r="CMH115" s="356"/>
      <c r="CMI115" s="356"/>
      <c r="CMJ115" s="356"/>
      <c r="CMK115" s="356"/>
      <c r="CML115" s="356"/>
      <c r="CMM115" s="356"/>
      <c r="CMN115" s="356"/>
      <c r="CMO115" s="356"/>
      <c r="CMP115" s="356"/>
      <c r="CMQ115" s="356"/>
      <c r="CMR115" s="356"/>
      <c r="CMS115" s="356"/>
      <c r="CMT115" s="356"/>
      <c r="CMU115" s="356"/>
      <c r="CMV115" s="356"/>
      <c r="CMW115" s="356"/>
      <c r="CMX115" s="356"/>
      <c r="CMY115" s="356"/>
      <c r="CMZ115" s="356"/>
      <c r="CNA115" s="356"/>
      <c r="CNB115" s="356"/>
      <c r="CNC115" s="356"/>
      <c r="CND115" s="356"/>
      <c r="CNE115" s="356"/>
      <c r="CNF115" s="356"/>
      <c r="CNG115" s="356"/>
      <c r="CNH115" s="356"/>
      <c r="CNI115" s="356"/>
      <c r="CNJ115" s="356"/>
      <c r="CNK115" s="356"/>
      <c r="CNL115" s="356"/>
      <c r="CNM115" s="356"/>
      <c r="CNN115" s="356"/>
      <c r="CNO115" s="356"/>
      <c r="CNP115" s="356"/>
      <c r="CNQ115" s="356"/>
      <c r="CNR115" s="356"/>
      <c r="CNS115" s="356"/>
      <c r="CNT115" s="356"/>
      <c r="CNU115" s="356"/>
      <c r="CNV115" s="356"/>
      <c r="CNW115" s="356"/>
      <c r="CNX115" s="356"/>
      <c r="CNY115" s="356"/>
      <c r="CNZ115" s="356"/>
      <c r="COA115" s="356"/>
      <c r="COB115" s="356"/>
      <c r="COC115" s="356"/>
      <c r="COD115" s="356"/>
      <c r="COE115" s="356"/>
      <c r="COF115" s="356"/>
      <c r="COG115" s="356"/>
      <c r="COH115" s="356"/>
      <c r="COI115" s="356"/>
      <c r="COJ115" s="356"/>
      <c r="COK115" s="356"/>
      <c r="COL115" s="356"/>
      <c r="COM115" s="356"/>
      <c r="CON115" s="356"/>
      <c r="COO115" s="356"/>
      <c r="COP115" s="356"/>
      <c r="COQ115" s="356"/>
      <c r="COR115" s="356"/>
      <c r="COS115" s="356"/>
      <c r="COT115" s="356"/>
      <c r="COU115" s="356"/>
      <c r="COV115" s="356"/>
      <c r="COW115" s="356"/>
      <c r="COX115" s="356"/>
      <c r="COY115" s="356"/>
      <c r="COZ115" s="356"/>
      <c r="CPA115" s="356"/>
      <c r="CPB115" s="356"/>
      <c r="CPC115" s="356"/>
      <c r="CPD115" s="356"/>
      <c r="CPE115" s="356"/>
      <c r="CPF115" s="356"/>
      <c r="CPG115" s="356"/>
      <c r="CPH115" s="356"/>
      <c r="CPI115" s="356"/>
      <c r="CPJ115" s="356"/>
      <c r="CPK115" s="356"/>
      <c r="CPL115" s="356"/>
      <c r="CPM115" s="356"/>
      <c r="CPN115" s="356"/>
      <c r="CPO115" s="356"/>
      <c r="CPP115" s="356"/>
      <c r="CPQ115" s="356"/>
      <c r="CPR115" s="356"/>
      <c r="CPS115" s="356"/>
      <c r="CPT115" s="356"/>
      <c r="CPU115" s="356"/>
      <c r="CPV115" s="356"/>
      <c r="CPW115" s="356"/>
      <c r="CPX115" s="356"/>
      <c r="CPY115" s="356"/>
      <c r="CPZ115" s="356"/>
      <c r="CQA115" s="356"/>
      <c r="CQB115" s="356"/>
      <c r="CQC115" s="356"/>
      <c r="CQD115" s="356"/>
      <c r="CQE115" s="356"/>
      <c r="CQF115" s="356"/>
      <c r="CQG115" s="356"/>
      <c r="CQH115" s="356"/>
      <c r="CQI115" s="356"/>
      <c r="CQJ115" s="356"/>
      <c r="CQK115" s="356"/>
      <c r="CQL115" s="356"/>
      <c r="CQM115" s="356"/>
      <c r="CQN115" s="356"/>
      <c r="CQO115" s="356"/>
      <c r="CQP115" s="356"/>
      <c r="CQQ115" s="356"/>
      <c r="CQR115" s="356"/>
      <c r="CQS115" s="356"/>
      <c r="CQT115" s="356"/>
      <c r="CQU115" s="356"/>
      <c r="CQV115" s="356"/>
      <c r="CQW115" s="356"/>
      <c r="CQX115" s="356"/>
      <c r="CQY115" s="356"/>
      <c r="CQZ115" s="356"/>
      <c r="CRA115" s="356"/>
      <c r="CRB115" s="356"/>
      <c r="CRC115" s="356"/>
      <c r="CRD115" s="356"/>
      <c r="CRE115" s="356"/>
      <c r="CRF115" s="356"/>
      <c r="CRG115" s="356"/>
      <c r="CRH115" s="356"/>
      <c r="CRI115" s="356"/>
      <c r="CRJ115" s="356"/>
      <c r="CRK115" s="356"/>
      <c r="CRL115" s="356"/>
      <c r="CRM115" s="356"/>
      <c r="CRN115" s="356"/>
      <c r="CRO115" s="356"/>
      <c r="CRP115" s="356"/>
      <c r="CRQ115" s="356"/>
      <c r="CRR115" s="356"/>
      <c r="CRS115" s="356"/>
      <c r="CRT115" s="356"/>
      <c r="CRU115" s="356"/>
      <c r="CRV115" s="356"/>
      <c r="CRW115" s="356"/>
      <c r="CRX115" s="356"/>
      <c r="CRY115" s="356"/>
      <c r="CRZ115" s="356"/>
      <c r="CSA115" s="356"/>
      <c r="CSB115" s="356"/>
      <c r="CSC115" s="356"/>
      <c r="CSD115" s="356"/>
      <c r="CSE115" s="356"/>
      <c r="CSF115" s="356"/>
      <c r="CSG115" s="356"/>
      <c r="CSH115" s="356"/>
      <c r="CSI115" s="356"/>
      <c r="CSJ115" s="356"/>
      <c r="CSK115" s="356"/>
      <c r="CSL115" s="356"/>
      <c r="CSM115" s="356"/>
      <c r="CSN115" s="356"/>
      <c r="CSO115" s="356"/>
      <c r="CSP115" s="356"/>
      <c r="CSQ115" s="356"/>
      <c r="CSR115" s="356"/>
      <c r="CSS115" s="356"/>
      <c r="CST115" s="356"/>
      <c r="CSU115" s="356"/>
      <c r="CSV115" s="356"/>
      <c r="CSW115" s="356"/>
      <c r="CSX115" s="356"/>
      <c r="CSY115" s="356"/>
      <c r="CSZ115" s="356"/>
      <c r="CTA115" s="356"/>
      <c r="CTB115" s="356"/>
      <c r="CTC115" s="356"/>
      <c r="CTD115" s="356"/>
      <c r="CTE115" s="356"/>
      <c r="CTF115" s="356"/>
      <c r="CTG115" s="356"/>
      <c r="CTH115" s="356"/>
      <c r="CTI115" s="356"/>
      <c r="CTJ115" s="356"/>
      <c r="CTK115" s="356"/>
      <c r="CTL115" s="356"/>
      <c r="CTM115" s="356"/>
      <c r="CTN115" s="356"/>
      <c r="CTO115" s="356"/>
      <c r="CTP115" s="356"/>
      <c r="CTQ115" s="356"/>
      <c r="CTR115" s="356"/>
      <c r="CTS115" s="356"/>
      <c r="CTT115" s="356"/>
      <c r="CTU115" s="356"/>
      <c r="CTV115" s="356"/>
      <c r="CTW115" s="356"/>
      <c r="CTX115" s="356"/>
      <c r="CTY115" s="356"/>
      <c r="CTZ115" s="356"/>
      <c r="CUA115" s="356"/>
      <c r="CUB115" s="356"/>
      <c r="CUC115" s="356"/>
      <c r="CUD115" s="356"/>
      <c r="CUE115" s="356"/>
      <c r="CUF115" s="356"/>
      <c r="CUG115" s="356"/>
      <c r="CUH115" s="356"/>
      <c r="CUI115" s="356"/>
      <c r="CUJ115" s="356"/>
      <c r="CUK115" s="356"/>
      <c r="CUL115" s="356"/>
      <c r="CUM115" s="356"/>
      <c r="CUN115" s="356"/>
      <c r="CUO115" s="356"/>
      <c r="CUP115" s="356"/>
      <c r="CUQ115" s="356"/>
      <c r="CUR115" s="356"/>
      <c r="CUS115" s="356"/>
      <c r="CUT115" s="356"/>
      <c r="CUU115" s="356"/>
      <c r="CUV115" s="356"/>
      <c r="CUW115" s="356"/>
      <c r="CUX115" s="356"/>
      <c r="CUY115" s="356"/>
      <c r="CUZ115" s="356"/>
      <c r="CVA115" s="356"/>
      <c r="CVB115" s="356"/>
      <c r="CVC115" s="356"/>
      <c r="CVD115" s="356"/>
      <c r="CVE115" s="356"/>
      <c r="CVF115" s="356"/>
      <c r="CVG115" s="356"/>
      <c r="CVH115" s="356"/>
      <c r="CVI115" s="356"/>
      <c r="CVJ115" s="356"/>
      <c r="CVK115" s="356"/>
      <c r="CVL115" s="356"/>
      <c r="CVM115" s="356"/>
      <c r="CVN115" s="356"/>
      <c r="CVO115" s="356"/>
      <c r="CVP115" s="356"/>
      <c r="CVQ115" s="356"/>
      <c r="CVR115" s="356"/>
      <c r="CVS115" s="356"/>
      <c r="CVT115" s="356"/>
      <c r="CVU115" s="356"/>
      <c r="CVV115" s="356"/>
      <c r="CVW115" s="356"/>
      <c r="CVX115" s="356"/>
      <c r="CVY115" s="356"/>
      <c r="CVZ115" s="356"/>
      <c r="CWA115" s="356"/>
      <c r="CWB115" s="356"/>
      <c r="CWC115" s="356"/>
      <c r="CWD115" s="356"/>
      <c r="CWE115" s="356"/>
      <c r="CWF115" s="356"/>
      <c r="CWG115" s="356"/>
      <c r="CWH115" s="356"/>
      <c r="CWI115" s="356"/>
      <c r="CWJ115" s="356"/>
      <c r="CWK115" s="356"/>
      <c r="CWL115" s="356"/>
      <c r="CWM115" s="356"/>
      <c r="CWN115" s="356"/>
      <c r="CWO115" s="356"/>
      <c r="CWP115" s="356"/>
      <c r="CWQ115" s="356"/>
      <c r="CWR115" s="356"/>
      <c r="CWS115" s="356"/>
      <c r="CWT115" s="356"/>
      <c r="CWU115" s="356"/>
      <c r="CWV115" s="356"/>
      <c r="CWW115" s="356"/>
      <c r="CWX115" s="356"/>
      <c r="CWY115" s="356"/>
      <c r="CWZ115" s="356"/>
      <c r="CXA115" s="356"/>
      <c r="CXB115" s="356"/>
      <c r="CXC115" s="356"/>
      <c r="CXD115" s="356"/>
      <c r="CXE115" s="356"/>
      <c r="CXF115" s="356"/>
      <c r="CXG115" s="356"/>
      <c r="CXH115" s="356"/>
      <c r="CXI115" s="356"/>
      <c r="CXJ115" s="356"/>
      <c r="CXK115" s="356"/>
      <c r="CXL115" s="356"/>
      <c r="CXM115" s="356"/>
      <c r="CXN115" s="356"/>
      <c r="CXO115" s="356"/>
      <c r="CXP115" s="356"/>
      <c r="CXQ115" s="356"/>
      <c r="CXR115" s="356"/>
      <c r="CXS115" s="356"/>
      <c r="CXT115" s="356"/>
      <c r="CXU115" s="356"/>
      <c r="CXV115" s="356"/>
      <c r="CXW115" s="356"/>
      <c r="CXX115" s="356"/>
      <c r="CXY115" s="356"/>
      <c r="CXZ115" s="356"/>
      <c r="CYA115" s="356"/>
      <c r="CYB115" s="356"/>
      <c r="CYC115" s="356"/>
      <c r="CYD115" s="356"/>
      <c r="CYE115" s="356"/>
      <c r="CYF115" s="356"/>
      <c r="CYG115" s="356"/>
      <c r="CYH115" s="356"/>
      <c r="CYI115" s="356"/>
      <c r="CYJ115" s="356"/>
      <c r="CYK115" s="356"/>
      <c r="CYL115" s="356"/>
      <c r="CYM115" s="356"/>
      <c r="CYN115" s="356"/>
      <c r="CYO115" s="356"/>
      <c r="CYP115" s="356"/>
      <c r="CYQ115" s="356"/>
      <c r="CYR115" s="356"/>
      <c r="CYS115" s="356"/>
      <c r="CYT115" s="356"/>
      <c r="CYU115" s="356"/>
      <c r="CYV115" s="356"/>
      <c r="CYW115" s="356"/>
      <c r="CYX115" s="356"/>
      <c r="CYY115" s="356"/>
      <c r="CYZ115" s="356"/>
      <c r="CZA115" s="356"/>
      <c r="CZB115" s="356"/>
      <c r="CZC115" s="356"/>
      <c r="CZD115" s="356"/>
      <c r="CZE115" s="356"/>
      <c r="CZF115" s="356"/>
      <c r="CZG115" s="356"/>
      <c r="CZH115" s="356"/>
      <c r="CZI115" s="356"/>
      <c r="CZJ115" s="356"/>
      <c r="CZK115" s="356"/>
      <c r="CZL115" s="356"/>
      <c r="CZM115" s="356"/>
      <c r="CZN115" s="356"/>
      <c r="CZO115" s="356"/>
      <c r="CZP115" s="356"/>
      <c r="CZQ115" s="356"/>
      <c r="CZR115" s="356"/>
      <c r="CZS115" s="356"/>
      <c r="CZT115" s="356"/>
      <c r="CZU115" s="356"/>
      <c r="CZV115" s="356"/>
      <c r="CZW115" s="356"/>
      <c r="CZX115" s="356"/>
      <c r="CZY115" s="356"/>
      <c r="CZZ115" s="356"/>
      <c r="DAA115" s="356"/>
      <c r="DAB115" s="356"/>
      <c r="DAC115" s="356"/>
      <c r="DAD115" s="356"/>
      <c r="DAE115" s="356"/>
      <c r="DAF115" s="356"/>
      <c r="DAG115" s="356"/>
      <c r="DAH115" s="356"/>
      <c r="DAI115" s="356"/>
      <c r="DAJ115" s="356"/>
      <c r="DAK115" s="356"/>
      <c r="DAL115" s="356"/>
      <c r="DAM115" s="356"/>
      <c r="DAN115" s="356"/>
      <c r="DAO115" s="356"/>
      <c r="DAP115" s="356"/>
      <c r="DAQ115" s="356"/>
      <c r="DAR115" s="356"/>
      <c r="DAS115" s="356"/>
      <c r="DAT115" s="356"/>
      <c r="DAU115" s="356"/>
      <c r="DAV115" s="356"/>
      <c r="DAW115" s="356"/>
      <c r="DAX115" s="356"/>
      <c r="DAY115" s="356"/>
      <c r="DAZ115" s="356"/>
      <c r="DBA115" s="356"/>
      <c r="DBB115" s="356"/>
      <c r="DBC115" s="356"/>
      <c r="DBD115" s="356"/>
      <c r="DBE115" s="356"/>
      <c r="DBF115" s="356"/>
      <c r="DBG115" s="356"/>
      <c r="DBH115" s="356"/>
      <c r="DBI115" s="356"/>
      <c r="DBJ115" s="356"/>
      <c r="DBK115" s="356"/>
      <c r="DBL115" s="356"/>
      <c r="DBM115" s="356"/>
      <c r="DBN115" s="356"/>
      <c r="DBO115" s="356"/>
      <c r="DBP115" s="356"/>
      <c r="DBQ115" s="356"/>
      <c r="DBR115" s="356"/>
      <c r="DBS115" s="356"/>
      <c r="DBT115" s="356"/>
      <c r="DBU115" s="356"/>
      <c r="DBV115" s="356"/>
      <c r="DBW115" s="356"/>
      <c r="DBX115" s="356"/>
      <c r="DBY115" s="356"/>
      <c r="DBZ115" s="356"/>
      <c r="DCA115" s="356"/>
      <c r="DCB115" s="356"/>
      <c r="DCC115" s="356"/>
      <c r="DCD115" s="356"/>
      <c r="DCE115" s="356"/>
      <c r="DCF115" s="356"/>
      <c r="DCG115" s="356"/>
      <c r="DCH115" s="356"/>
      <c r="DCI115" s="356"/>
      <c r="DCJ115" s="356"/>
      <c r="DCK115" s="356"/>
      <c r="DCL115" s="356"/>
      <c r="DCM115" s="356"/>
      <c r="DCN115" s="356"/>
      <c r="DCO115" s="356"/>
      <c r="DCP115" s="356"/>
      <c r="DCQ115" s="356"/>
      <c r="DCR115" s="356"/>
      <c r="DCS115" s="356"/>
      <c r="DCT115" s="356"/>
      <c r="DCU115" s="356"/>
      <c r="DCV115" s="356"/>
      <c r="DCW115" s="356"/>
      <c r="DCX115" s="356"/>
      <c r="DCY115" s="356"/>
      <c r="DCZ115" s="356"/>
      <c r="DDA115" s="356"/>
      <c r="DDB115" s="356"/>
      <c r="DDC115" s="356"/>
      <c r="DDD115" s="356"/>
      <c r="DDE115" s="356"/>
      <c r="DDF115" s="356"/>
      <c r="DDG115" s="356"/>
      <c r="DDH115" s="356"/>
      <c r="DDI115" s="356"/>
      <c r="DDJ115" s="356"/>
      <c r="DDK115" s="356"/>
      <c r="DDL115" s="356"/>
      <c r="DDM115" s="356"/>
      <c r="DDN115" s="356"/>
      <c r="DDO115" s="356"/>
      <c r="DDP115" s="356"/>
      <c r="DDQ115" s="356"/>
      <c r="DDR115" s="356"/>
      <c r="DDS115" s="356"/>
      <c r="DDT115" s="356"/>
      <c r="DDU115" s="356"/>
      <c r="DDV115" s="356"/>
      <c r="DDW115" s="356"/>
      <c r="DDX115" s="356"/>
      <c r="DDY115" s="356"/>
      <c r="DDZ115" s="356"/>
      <c r="DEA115" s="356"/>
      <c r="DEB115" s="356"/>
      <c r="DEC115" s="356"/>
      <c r="DED115" s="356"/>
      <c r="DEE115" s="356"/>
      <c r="DEF115" s="356"/>
      <c r="DEG115" s="356"/>
      <c r="DEH115" s="356"/>
      <c r="DEI115" s="356"/>
      <c r="DEJ115" s="356"/>
      <c r="DEK115" s="356"/>
      <c r="DEL115" s="356"/>
      <c r="DEM115" s="356"/>
      <c r="DEN115" s="356"/>
      <c r="DEO115" s="356"/>
      <c r="DEP115" s="356"/>
      <c r="DEQ115" s="356"/>
      <c r="DER115" s="356"/>
      <c r="DES115" s="356"/>
      <c r="DET115" s="356"/>
      <c r="DEU115" s="356"/>
      <c r="DEV115" s="356"/>
      <c r="DEW115" s="356"/>
      <c r="DEX115" s="356"/>
      <c r="DEY115" s="356"/>
      <c r="DEZ115" s="356"/>
      <c r="DFA115" s="356"/>
      <c r="DFB115" s="356"/>
      <c r="DFC115" s="356"/>
      <c r="DFD115" s="356"/>
      <c r="DFE115" s="356"/>
      <c r="DFF115" s="356"/>
      <c r="DFG115" s="356"/>
      <c r="DFH115" s="356"/>
      <c r="DFI115" s="356"/>
      <c r="DFJ115" s="356"/>
      <c r="DFK115" s="356"/>
      <c r="DFL115" s="356"/>
      <c r="DFM115" s="356"/>
      <c r="DFN115" s="356"/>
      <c r="DFO115" s="356"/>
      <c r="DFP115" s="356"/>
      <c r="DFQ115" s="356"/>
      <c r="DFR115" s="356"/>
      <c r="DFS115" s="356"/>
      <c r="DFT115" s="356"/>
      <c r="DFU115" s="356"/>
      <c r="DFV115" s="356"/>
      <c r="DFW115" s="356"/>
      <c r="DFX115" s="356"/>
      <c r="DFY115" s="356"/>
      <c r="DFZ115" s="356"/>
      <c r="DGA115" s="356"/>
      <c r="DGB115" s="356"/>
      <c r="DGC115" s="356"/>
      <c r="DGD115" s="356"/>
      <c r="DGE115" s="356"/>
      <c r="DGF115" s="356"/>
      <c r="DGG115" s="356"/>
      <c r="DGH115" s="356"/>
      <c r="DGI115" s="356"/>
      <c r="DGJ115" s="356"/>
      <c r="DGK115" s="356"/>
      <c r="DGL115" s="356"/>
      <c r="DGM115" s="356"/>
      <c r="DGN115" s="356"/>
      <c r="DGO115" s="356"/>
      <c r="DGP115" s="356"/>
      <c r="DGQ115" s="356"/>
      <c r="DGR115" s="356"/>
      <c r="DGS115" s="356"/>
      <c r="DGT115" s="356"/>
      <c r="DGU115" s="356"/>
      <c r="DGV115" s="356"/>
      <c r="DGW115" s="356"/>
      <c r="DGX115" s="356"/>
      <c r="DGY115" s="356"/>
      <c r="DGZ115" s="356"/>
      <c r="DHA115" s="356"/>
      <c r="DHB115" s="356"/>
      <c r="DHC115" s="356"/>
      <c r="DHD115" s="356"/>
      <c r="DHE115" s="356"/>
      <c r="DHF115" s="356"/>
      <c r="DHG115" s="356"/>
      <c r="DHH115" s="356"/>
      <c r="DHI115" s="356"/>
      <c r="DHJ115" s="356"/>
      <c r="DHK115" s="356"/>
      <c r="DHL115" s="356"/>
      <c r="DHM115" s="356"/>
      <c r="DHN115" s="356"/>
      <c r="DHO115" s="356"/>
      <c r="DHP115" s="356"/>
      <c r="DHQ115" s="356"/>
      <c r="DHR115" s="356"/>
      <c r="DHS115" s="356"/>
      <c r="DHT115" s="356"/>
      <c r="DHU115" s="356"/>
      <c r="DHV115" s="356"/>
      <c r="DHW115" s="356"/>
      <c r="DHX115" s="356"/>
      <c r="DHY115" s="356"/>
      <c r="DHZ115" s="356"/>
      <c r="DIA115" s="356"/>
      <c r="DIB115" s="356"/>
      <c r="DIC115" s="356"/>
      <c r="DID115" s="356"/>
      <c r="DIE115" s="356"/>
      <c r="DIF115" s="356"/>
      <c r="DIG115" s="356"/>
      <c r="DIH115" s="356"/>
      <c r="DII115" s="356"/>
      <c r="DIJ115" s="356"/>
      <c r="DIK115" s="356"/>
      <c r="DIL115" s="356"/>
      <c r="DIM115" s="356"/>
      <c r="DIN115" s="356"/>
      <c r="DIO115" s="356"/>
      <c r="DIP115" s="356"/>
      <c r="DIQ115" s="356"/>
      <c r="DIR115" s="356"/>
      <c r="DIS115" s="356"/>
      <c r="DIT115" s="356"/>
      <c r="DIU115" s="356"/>
      <c r="DIV115" s="356"/>
      <c r="DIW115" s="356"/>
      <c r="DIX115" s="356"/>
      <c r="DIY115" s="356"/>
      <c r="DIZ115" s="356"/>
      <c r="DJA115" s="356"/>
      <c r="DJB115" s="356"/>
      <c r="DJC115" s="356"/>
      <c r="DJD115" s="356"/>
      <c r="DJE115" s="356"/>
      <c r="DJF115" s="356"/>
      <c r="DJG115" s="356"/>
      <c r="DJH115" s="356"/>
      <c r="DJI115" s="356"/>
      <c r="DJJ115" s="356"/>
      <c r="DJK115" s="356"/>
      <c r="DJL115" s="356"/>
      <c r="DJM115" s="356"/>
      <c r="DJN115" s="356"/>
      <c r="DJO115" s="356"/>
      <c r="DJP115" s="356"/>
      <c r="DJQ115" s="356"/>
      <c r="DJR115" s="356"/>
      <c r="DJS115" s="356"/>
      <c r="DJT115" s="356"/>
      <c r="DJU115" s="356"/>
      <c r="DJV115" s="356"/>
      <c r="DJW115" s="356"/>
      <c r="DJX115" s="356"/>
      <c r="DJY115" s="356"/>
      <c r="DJZ115" s="356"/>
      <c r="DKA115" s="356"/>
      <c r="DKB115" s="356"/>
      <c r="DKC115" s="356"/>
      <c r="DKD115" s="356"/>
      <c r="DKE115" s="356"/>
      <c r="DKF115" s="356"/>
      <c r="DKG115" s="356"/>
      <c r="DKH115" s="356"/>
      <c r="DKI115" s="356"/>
      <c r="DKJ115" s="356"/>
      <c r="DKK115" s="356"/>
      <c r="DKL115" s="356"/>
      <c r="DKM115" s="356"/>
      <c r="DKN115" s="356"/>
      <c r="DKO115" s="356"/>
      <c r="DKP115" s="356"/>
      <c r="DKQ115" s="356"/>
      <c r="DKR115" s="356"/>
      <c r="DKS115" s="356"/>
      <c r="DKT115" s="356"/>
      <c r="DKU115" s="356"/>
      <c r="DKV115" s="356"/>
      <c r="DKW115" s="356"/>
      <c r="DKX115" s="356"/>
      <c r="DKY115" s="356"/>
      <c r="DKZ115" s="356"/>
      <c r="DLA115" s="356"/>
      <c r="DLB115" s="356"/>
      <c r="DLC115" s="356"/>
      <c r="DLD115" s="356"/>
      <c r="DLE115" s="356"/>
      <c r="DLF115" s="356"/>
      <c r="DLG115" s="356"/>
      <c r="DLH115" s="356"/>
      <c r="DLI115" s="356"/>
      <c r="DLJ115" s="356"/>
      <c r="DLK115" s="356"/>
      <c r="DLL115" s="356"/>
      <c r="DLM115" s="356"/>
      <c r="DLN115" s="356"/>
      <c r="DLO115" s="356"/>
      <c r="DLP115" s="356"/>
      <c r="DLQ115" s="356"/>
      <c r="DLR115" s="356"/>
      <c r="DLS115" s="356"/>
      <c r="DLT115" s="356"/>
      <c r="DLU115" s="356"/>
      <c r="DLV115" s="356"/>
      <c r="DLW115" s="356"/>
      <c r="DLX115" s="356"/>
      <c r="DLY115" s="356"/>
      <c r="DLZ115" s="356"/>
      <c r="DMA115" s="356"/>
      <c r="DMB115" s="356"/>
      <c r="DMC115" s="356"/>
      <c r="DMD115" s="356"/>
      <c r="DME115" s="356"/>
      <c r="DMF115" s="356"/>
      <c r="DMG115" s="356"/>
      <c r="DMH115" s="356"/>
      <c r="DMI115" s="356"/>
      <c r="DMJ115" s="356"/>
      <c r="DMK115" s="356"/>
      <c r="DML115" s="356"/>
      <c r="DMM115" s="356"/>
      <c r="DMN115" s="356"/>
      <c r="DMO115" s="356"/>
      <c r="DMP115" s="356"/>
      <c r="DMQ115" s="356"/>
      <c r="DMR115" s="356"/>
      <c r="DMS115" s="356"/>
      <c r="DMT115" s="356"/>
      <c r="DMU115" s="356"/>
      <c r="DMV115" s="356"/>
      <c r="DMW115" s="356"/>
      <c r="DMX115" s="356"/>
      <c r="DMY115" s="356"/>
      <c r="DMZ115" s="356"/>
      <c r="DNA115" s="356"/>
      <c r="DNB115" s="356"/>
      <c r="DNC115" s="356"/>
      <c r="DND115" s="356"/>
      <c r="DNE115" s="356"/>
      <c r="DNF115" s="356"/>
      <c r="DNG115" s="356"/>
      <c r="DNH115" s="356"/>
      <c r="DNI115" s="356"/>
      <c r="DNJ115" s="356"/>
      <c r="DNK115" s="356"/>
      <c r="DNL115" s="356"/>
      <c r="DNM115" s="356"/>
      <c r="DNN115" s="356"/>
      <c r="DNO115" s="356"/>
      <c r="DNP115" s="356"/>
      <c r="DNQ115" s="356"/>
      <c r="DNR115" s="356"/>
      <c r="DNS115" s="356"/>
      <c r="DNT115" s="356"/>
      <c r="DNU115" s="356"/>
      <c r="DNV115" s="356"/>
      <c r="DNW115" s="356"/>
      <c r="DNX115" s="356"/>
      <c r="DNY115" s="356"/>
      <c r="DNZ115" s="356"/>
      <c r="DOA115" s="356"/>
      <c r="DOB115" s="356"/>
      <c r="DOC115" s="356"/>
      <c r="DOD115" s="356"/>
      <c r="DOE115" s="356"/>
      <c r="DOF115" s="356"/>
      <c r="DOG115" s="356"/>
      <c r="DOH115" s="356"/>
      <c r="DOI115" s="356"/>
      <c r="DOJ115" s="356"/>
      <c r="DOK115" s="356"/>
      <c r="DOL115" s="356"/>
      <c r="DOM115" s="356"/>
      <c r="DON115" s="356"/>
      <c r="DOO115" s="356"/>
      <c r="DOP115" s="356"/>
      <c r="DOQ115" s="356"/>
      <c r="DOR115" s="356"/>
      <c r="DOS115" s="356"/>
      <c r="DOT115" s="356"/>
      <c r="DOU115" s="356"/>
      <c r="DOV115" s="356"/>
      <c r="DOW115" s="356"/>
      <c r="DOX115" s="356"/>
      <c r="DOY115" s="356"/>
      <c r="DOZ115" s="356"/>
      <c r="DPA115" s="356"/>
      <c r="DPB115" s="356"/>
      <c r="DPC115" s="356"/>
      <c r="DPD115" s="356"/>
      <c r="DPE115" s="356"/>
      <c r="DPF115" s="356"/>
      <c r="DPG115" s="356"/>
      <c r="DPH115" s="356"/>
      <c r="DPI115" s="356"/>
      <c r="DPJ115" s="356"/>
      <c r="DPK115" s="356"/>
      <c r="DPL115" s="356"/>
      <c r="DPM115" s="356"/>
      <c r="DPN115" s="356"/>
      <c r="DPO115" s="356"/>
      <c r="DPP115" s="356"/>
      <c r="DPQ115" s="356"/>
      <c r="DPR115" s="356"/>
      <c r="DPS115" s="356"/>
      <c r="DPT115" s="356"/>
      <c r="DPU115" s="356"/>
      <c r="DPV115" s="356"/>
      <c r="DPW115" s="356"/>
      <c r="DPX115" s="356"/>
      <c r="DPY115" s="356"/>
      <c r="DPZ115" s="356"/>
      <c r="DQA115" s="356"/>
      <c r="DQB115" s="356"/>
      <c r="DQC115" s="356"/>
      <c r="DQD115" s="356"/>
      <c r="DQE115" s="356"/>
      <c r="DQF115" s="356"/>
      <c r="DQG115" s="356"/>
      <c r="DQH115" s="356"/>
      <c r="DQI115" s="356"/>
      <c r="DQJ115" s="356"/>
      <c r="DQK115" s="356"/>
      <c r="DQL115" s="356"/>
      <c r="DQM115" s="356"/>
      <c r="DQN115" s="356"/>
      <c r="DQO115" s="356"/>
      <c r="DQP115" s="356"/>
      <c r="DQQ115" s="356"/>
      <c r="DQR115" s="356"/>
      <c r="DQS115" s="356"/>
      <c r="DQT115" s="356"/>
      <c r="DQU115" s="356"/>
      <c r="DQV115" s="356"/>
      <c r="DQW115" s="356"/>
      <c r="DQX115" s="356"/>
      <c r="DQY115" s="356"/>
      <c r="DQZ115" s="356"/>
      <c r="DRA115" s="356"/>
      <c r="DRB115" s="356"/>
      <c r="DRC115" s="356"/>
      <c r="DRD115" s="356"/>
      <c r="DRE115" s="356"/>
      <c r="DRF115" s="356"/>
      <c r="DRG115" s="356"/>
      <c r="DRH115" s="356"/>
      <c r="DRI115" s="356"/>
      <c r="DRJ115" s="356"/>
      <c r="DRK115" s="356"/>
      <c r="DRL115" s="356"/>
      <c r="DRM115" s="356"/>
      <c r="DRN115" s="356"/>
      <c r="DRO115" s="356"/>
      <c r="DRP115" s="356"/>
      <c r="DRQ115" s="356"/>
      <c r="DRR115" s="356"/>
      <c r="DRS115" s="356"/>
      <c r="DRT115" s="356"/>
      <c r="DRU115" s="356"/>
      <c r="DRV115" s="356"/>
      <c r="DRW115" s="356"/>
      <c r="DRX115" s="356"/>
      <c r="DRY115" s="356"/>
      <c r="DRZ115" s="356"/>
      <c r="DSA115" s="356"/>
      <c r="DSB115" s="356"/>
      <c r="DSC115" s="356"/>
      <c r="DSD115" s="356"/>
      <c r="DSE115" s="356"/>
      <c r="DSF115" s="356"/>
      <c r="DSG115" s="356"/>
      <c r="DSH115" s="356"/>
      <c r="DSI115" s="356"/>
      <c r="DSJ115" s="356"/>
      <c r="DSK115" s="356"/>
      <c r="DSL115" s="356"/>
      <c r="DSM115" s="356"/>
      <c r="DSN115" s="356"/>
      <c r="DSO115" s="356"/>
      <c r="DSP115" s="356"/>
      <c r="DSQ115" s="356"/>
      <c r="DSR115" s="356"/>
      <c r="DSS115" s="356"/>
      <c r="DST115" s="356"/>
      <c r="DSU115" s="356"/>
      <c r="DSV115" s="356"/>
      <c r="DSW115" s="356"/>
      <c r="DSX115" s="356"/>
      <c r="DSY115" s="356"/>
      <c r="DSZ115" s="356"/>
      <c r="DTA115" s="356"/>
      <c r="DTB115" s="356"/>
      <c r="DTC115" s="356"/>
      <c r="DTD115" s="356"/>
      <c r="DTE115" s="356"/>
      <c r="DTF115" s="356"/>
      <c r="DTG115" s="356"/>
      <c r="DTH115" s="356"/>
      <c r="DTI115" s="356"/>
      <c r="DTJ115" s="356"/>
      <c r="DTK115" s="356"/>
      <c r="DTL115" s="356"/>
      <c r="DTM115" s="356"/>
      <c r="DTN115" s="356"/>
      <c r="DTO115" s="356"/>
      <c r="DTP115" s="356"/>
      <c r="DTQ115" s="356"/>
      <c r="DTR115" s="356"/>
      <c r="DTS115" s="356"/>
      <c r="DTT115" s="356"/>
      <c r="DTU115" s="356"/>
      <c r="DTV115" s="356"/>
      <c r="DTW115" s="356"/>
      <c r="DTX115" s="356"/>
      <c r="DTY115" s="356"/>
      <c r="DTZ115" s="356"/>
      <c r="DUA115" s="356"/>
      <c r="DUB115" s="356"/>
      <c r="DUC115" s="356"/>
      <c r="DUD115" s="356"/>
      <c r="DUE115" s="356"/>
      <c r="DUF115" s="356"/>
      <c r="DUG115" s="356"/>
      <c r="DUH115" s="356"/>
      <c r="DUI115" s="356"/>
      <c r="DUJ115" s="356"/>
      <c r="DUK115" s="356"/>
      <c r="DUL115" s="356"/>
      <c r="DUM115" s="356"/>
      <c r="DUN115" s="356"/>
      <c r="DUO115" s="356"/>
      <c r="DUP115" s="356"/>
      <c r="DUQ115" s="356"/>
      <c r="DUR115" s="356"/>
      <c r="DUS115" s="356"/>
      <c r="DUT115" s="356"/>
      <c r="DUU115" s="356"/>
      <c r="DUV115" s="356"/>
      <c r="DUW115" s="356"/>
      <c r="DUX115" s="356"/>
      <c r="DUY115" s="356"/>
      <c r="DUZ115" s="356"/>
      <c r="DVA115" s="356"/>
      <c r="DVB115" s="356"/>
      <c r="DVC115" s="356"/>
      <c r="DVD115" s="356"/>
      <c r="DVE115" s="356"/>
      <c r="DVF115" s="356"/>
      <c r="DVG115" s="356"/>
      <c r="DVH115" s="356"/>
      <c r="DVI115" s="356"/>
      <c r="DVJ115" s="356"/>
      <c r="DVK115" s="356"/>
      <c r="DVL115" s="356"/>
      <c r="DVM115" s="356"/>
      <c r="DVN115" s="356"/>
      <c r="DVO115" s="356"/>
      <c r="DVP115" s="356"/>
      <c r="DVQ115" s="356"/>
      <c r="DVR115" s="356"/>
      <c r="DVS115" s="356"/>
      <c r="DVT115" s="356"/>
      <c r="DVU115" s="356"/>
      <c r="DVV115" s="356"/>
      <c r="DVW115" s="356"/>
      <c r="DVX115" s="356"/>
      <c r="DVY115" s="356"/>
      <c r="DVZ115" s="356"/>
      <c r="DWA115" s="356"/>
      <c r="DWB115" s="356"/>
      <c r="DWC115" s="356"/>
      <c r="DWD115" s="356"/>
      <c r="DWE115" s="356"/>
      <c r="DWF115" s="356"/>
      <c r="DWG115" s="356"/>
      <c r="DWH115" s="356"/>
      <c r="DWI115" s="356"/>
      <c r="DWJ115" s="356"/>
      <c r="DWK115" s="356"/>
      <c r="DWL115" s="356"/>
      <c r="DWM115" s="356"/>
      <c r="DWN115" s="356"/>
      <c r="DWO115" s="356"/>
      <c r="DWP115" s="356"/>
      <c r="DWQ115" s="356"/>
      <c r="DWR115" s="356"/>
      <c r="DWS115" s="356"/>
      <c r="DWT115" s="356"/>
      <c r="DWU115" s="356"/>
      <c r="DWV115" s="356"/>
      <c r="DWW115" s="356"/>
      <c r="DWX115" s="356"/>
      <c r="DWY115" s="356"/>
      <c r="DWZ115" s="356"/>
      <c r="DXA115" s="356"/>
      <c r="DXB115" s="356"/>
      <c r="DXC115" s="356"/>
      <c r="DXD115" s="356"/>
      <c r="DXE115" s="356"/>
      <c r="DXF115" s="356"/>
      <c r="DXG115" s="356"/>
      <c r="DXH115" s="356"/>
      <c r="DXI115" s="356"/>
      <c r="DXJ115" s="356"/>
      <c r="DXK115" s="356"/>
      <c r="DXL115" s="356"/>
      <c r="DXM115" s="356"/>
      <c r="DXN115" s="356"/>
      <c r="DXO115" s="356"/>
      <c r="DXP115" s="356"/>
      <c r="DXQ115" s="356"/>
      <c r="DXR115" s="356"/>
      <c r="DXS115" s="356"/>
      <c r="DXT115" s="356"/>
      <c r="DXU115" s="356"/>
      <c r="DXV115" s="356"/>
      <c r="DXW115" s="356"/>
      <c r="DXX115" s="356"/>
      <c r="DXY115" s="356"/>
      <c r="DXZ115" s="356"/>
      <c r="DYA115" s="356"/>
      <c r="DYB115" s="356"/>
      <c r="DYC115" s="356"/>
      <c r="DYD115" s="356"/>
      <c r="DYE115" s="356"/>
      <c r="DYF115" s="356"/>
      <c r="DYG115" s="356"/>
      <c r="DYH115" s="356"/>
      <c r="DYI115" s="356"/>
      <c r="DYJ115" s="356"/>
      <c r="DYK115" s="356"/>
      <c r="DYL115" s="356"/>
      <c r="DYM115" s="356"/>
      <c r="DYN115" s="356"/>
      <c r="DYO115" s="356"/>
      <c r="DYP115" s="356"/>
      <c r="DYQ115" s="356"/>
      <c r="DYR115" s="356"/>
      <c r="DYS115" s="356"/>
      <c r="DYT115" s="356"/>
      <c r="DYU115" s="356"/>
      <c r="DYV115" s="356"/>
      <c r="DYW115" s="356"/>
      <c r="DYX115" s="356"/>
      <c r="DYY115" s="356"/>
      <c r="DYZ115" s="356"/>
      <c r="DZA115" s="356"/>
      <c r="DZB115" s="356"/>
      <c r="DZC115" s="356"/>
      <c r="DZD115" s="356"/>
      <c r="DZE115" s="356"/>
      <c r="DZF115" s="356"/>
      <c r="DZG115" s="356"/>
      <c r="DZH115" s="356"/>
      <c r="DZI115" s="356"/>
      <c r="DZJ115" s="356"/>
      <c r="DZK115" s="356"/>
      <c r="DZL115" s="356"/>
      <c r="DZM115" s="356"/>
      <c r="DZN115" s="356"/>
      <c r="DZO115" s="356"/>
      <c r="DZP115" s="356"/>
      <c r="DZQ115" s="356"/>
      <c r="DZR115" s="356"/>
      <c r="DZS115" s="356"/>
      <c r="DZT115" s="356"/>
      <c r="DZU115" s="356"/>
      <c r="DZV115" s="356"/>
      <c r="DZW115" s="356"/>
      <c r="DZX115" s="356"/>
      <c r="DZY115" s="356"/>
      <c r="DZZ115" s="356"/>
      <c r="EAA115" s="356"/>
      <c r="EAB115" s="356"/>
      <c r="EAC115" s="356"/>
      <c r="EAD115" s="356"/>
      <c r="EAE115" s="356"/>
      <c r="EAF115" s="356"/>
      <c r="EAG115" s="356"/>
      <c r="EAH115" s="356"/>
      <c r="EAI115" s="356"/>
      <c r="EAJ115" s="356"/>
      <c r="EAK115" s="356"/>
      <c r="EAL115" s="356"/>
      <c r="EAM115" s="356"/>
      <c r="EAN115" s="356"/>
      <c r="EAO115" s="356"/>
      <c r="EAP115" s="356"/>
      <c r="EAQ115" s="356"/>
      <c r="EAR115" s="356"/>
      <c r="EAS115" s="356"/>
      <c r="EAT115" s="356"/>
      <c r="EAU115" s="356"/>
      <c r="EAV115" s="356"/>
      <c r="EAW115" s="356"/>
      <c r="EAX115" s="356"/>
      <c r="EAY115" s="356"/>
      <c r="EAZ115" s="356"/>
      <c r="EBA115" s="356"/>
      <c r="EBB115" s="356"/>
      <c r="EBC115" s="356"/>
      <c r="EBD115" s="356"/>
      <c r="EBE115" s="356"/>
      <c r="EBF115" s="356"/>
      <c r="EBG115" s="356"/>
      <c r="EBH115" s="356"/>
      <c r="EBI115" s="356"/>
      <c r="EBJ115" s="356"/>
      <c r="EBK115" s="356"/>
      <c r="EBL115" s="356"/>
      <c r="EBM115" s="356"/>
      <c r="EBN115" s="356"/>
      <c r="EBO115" s="356"/>
      <c r="EBP115" s="356"/>
      <c r="EBQ115" s="356"/>
      <c r="EBR115" s="356"/>
      <c r="EBS115" s="356"/>
      <c r="EBT115" s="356"/>
      <c r="EBU115" s="356"/>
      <c r="EBV115" s="356"/>
      <c r="EBW115" s="356"/>
      <c r="EBX115" s="356"/>
      <c r="EBY115" s="356"/>
      <c r="EBZ115" s="356"/>
      <c r="ECA115" s="356"/>
      <c r="ECB115" s="356"/>
      <c r="ECC115" s="356"/>
      <c r="ECD115" s="356"/>
      <c r="ECE115" s="356"/>
      <c r="ECF115" s="356"/>
      <c r="ECG115" s="356"/>
      <c r="ECH115" s="356"/>
      <c r="ECI115" s="356"/>
      <c r="ECJ115" s="356"/>
      <c r="ECK115" s="356"/>
      <c r="ECL115" s="356"/>
      <c r="ECM115" s="356"/>
      <c r="ECN115" s="356"/>
      <c r="ECO115" s="356"/>
      <c r="ECP115" s="356"/>
      <c r="ECQ115" s="356"/>
      <c r="ECR115" s="356"/>
      <c r="ECS115" s="356"/>
      <c r="ECT115" s="356"/>
      <c r="ECU115" s="356"/>
      <c r="ECV115" s="356"/>
      <c r="ECW115" s="356"/>
      <c r="ECX115" s="356"/>
      <c r="ECY115" s="356"/>
      <c r="ECZ115" s="356"/>
      <c r="EDA115" s="356"/>
      <c r="EDB115" s="356"/>
      <c r="EDC115" s="356"/>
      <c r="EDD115" s="356"/>
      <c r="EDE115" s="356"/>
      <c r="EDF115" s="356"/>
      <c r="EDG115" s="356"/>
      <c r="EDH115" s="356"/>
      <c r="EDI115" s="356"/>
      <c r="EDJ115" s="356"/>
      <c r="EDK115" s="356"/>
      <c r="EDL115" s="356"/>
      <c r="EDM115" s="356"/>
      <c r="EDN115" s="356"/>
      <c r="EDO115" s="356"/>
      <c r="EDP115" s="356"/>
      <c r="EDQ115" s="356"/>
      <c r="EDR115" s="356"/>
      <c r="EDS115" s="356"/>
      <c r="EDT115" s="356"/>
      <c r="EDU115" s="356"/>
      <c r="EDV115" s="356"/>
      <c r="EDW115" s="356"/>
      <c r="EDX115" s="356"/>
      <c r="EDY115" s="356"/>
      <c r="EDZ115" s="356"/>
      <c r="EEA115" s="356"/>
      <c r="EEB115" s="356"/>
      <c r="EEC115" s="356"/>
      <c r="EED115" s="356"/>
      <c r="EEE115" s="356"/>
      <c r="EEF115" s="356"/>
      <c r="EEG115" s="356"/>
      <c r="EEH115" s="356"/>
      <c r="EEI115" s="356"/>
      <c r="EEJ115" s="356"/>
      <c r="EEK115" s="356"/>
      <c r="EEL115" s="356"/>
      <c r="EEM115" s="356"/>
      <c r="EEN115" s="356"/>
      <c r="EEO115" s="356"/>
      <c r="EEP115" s="356"/>
      <c r="EEQ115" s="356"/>
      <c r="EER115" s="356"/>
      <c r="EES115" s="356"/>
      <c r="EET115" s="356"/>
      <c r="EEU115" s="356"/>
      <c r="EEV115" s="356"/>
      <c r="EEW115" s="356"/>
      <c r="EEX115" s="356"/>
      <c r="EEY115" s="356"/>
      <c r="EEZ115" s="356"/>
      <c r="EFA115" s="356"/>
      <c r="EFB115" s="356"/>
      <c r="EFC115" s="356"/>
      <c r="EFD115" s="356"/>
      <c r="EFE115" s="356"/>
      <c r="EFF115" s="356"/>
      <c r="EFG115" s="356"/>
      <c r="EFH115" s="356"/>
      <c r="EFI115" s="356"/>
      <c r="EFJ115" s="356"/>
      <c r="EFK115" s="356"/>
      <c r="EFL115" s="356"/>
      <c r="EFM115" s="356"/>
      <c r="EFN115" s="356"/>
      <c r="EFO115" s="356"/>
      <c r="EFP115" s="356"/>
      <c r="EFQ115" s="356"/>
      <c r="EFR115" s="356"/>
      <c r="EFS115" s="356"/>
      <c r="EFT115" s="356"/>
      <c r="EFU115" s="356"/>
      <c r="EFV115" s="356"/>
      <c r="EFW115" s="356"/>
      <c r="EFX115" s="356"/>
      <c r="EFY115" s="356"/>
      <c r="EFZ115" s="356"/>
      <c r="EGA115" s="356"/>
      <c r="EGB115" s="356"/>
      <c r="EGC115" s="356"/>
      <c r="EGD115" s="356"/>
      <c r="EGE115" s="356"/>
      <c r="EGF115" s="356"/>
      <c r="EGG115" s="356"/>
      <c r="EGH115" s="356"/>
      <c r="EGI115" s="356"/>
      <c r="EGJ115" s="356"/>
      <c r="EGK115" s="356"/>
      <c r="EGL115" s="356"/>
      <c r="EGM115" s="356"/>
      <c r="EGN115" s="356"/>
      <c r="EGO115" s="356"/>
      <c r="EGP115" s="356"/>
      <c r="EGQ115" s="356"/>
      <c r="EGR115" s="356"/>
      <c r="EGS115" s="356"/>
      <c r="EGT115" s="356"/>
      <c r="EGU115" s="356"/>
      <c r="EGV115" s="356"/>
      <c r="EGW115" s="356"/>
      <c r="EGX115" s="356"/>
      <c r="EGY115" s="356"/>
      <c r="EGZ115" s="356"/>
      <c r="EHA115" s="356"/>
      <c r="EHB115" s="356"/>
      <c r="EHC115" s="356"/>
      <c r="EHD115" s="356"/>
      <c r="EHE115" s="356"/>
      <c r="EHF115" s="356"/>
      <c r="EHG115" s="356"/>
      <c r="EHH115" s="356"/>
      <c r="EHI115" s="356"/>
      <c r="EHJ115" s="356"/>
      <c r="EHK115" s="356"/>
      <c r="EHL115" s="356"/>
      <c r="EHM115" s="356"/>
      <c r="EHN115" s="356"/>
      <c r="EHO115" s="356"/>
      <c r="EHP115" s="356"/>
      <c r="EHQ115" s="356"/>
      <c r="EHR115" s="356"/>
      <c r="EHS115" s="356"/>
      <c r="EHT115" s="356"/>
      <c r="EHU115" s="356"/>
      <c r="EHV115" s="356"/>
      <c r="EHW115" s="356"/>
      <c r="EHX115" s="356"/>
      <c r="EHY115" s="356"/>
      <c r="EHZ115" s="356"/>
      <c r="EIA115" s="356"/>
      <c r="EIB115" s="356"/>
      <c r="EIC115" s="356"/>
      <c r="EID115" s="356"/>
      <c r="EIE115" s="356"/>
      <c r="EIF115" s="356"/>
      <c r="EIG115" s="356"/>
      <c r="EIH115" s="356"/>
      <c r="EII115" s="356"/>
      <c r="EIJ115" s="356"/>
      <c r="EIK115" s="356"/>
      <c r="EIL115" s="356"/>
      <c r="EIM115" s="356"/>
      <c r="EIN115" s="356"/>
      <c r="EIO115" s="356"/>
      <c r="EIP115" s="356"/>
      <c r="EIQ115" s="356"/>
      <c r="EIR115" s="356"/>
      <c r="EIS115" s="356"/>
      <c r="EIT115" s="356"/>
      <c r="EIU115" s="356"/>
      <c r="EIV115" s="356"/>
      <c r="EIW115" s="356"/>
      <c r="EIX115" s="356"/>
      <c r="EIY115" s="356"/>
      <c r="EIZ115" s="356"/>
      <c r="EJA115" s="356"/>
      <c r="EJB115" s="356"/>
      <c r="EJC115" s="356"/>
      <c r="EJD115" s="356"/>
      <c r="EJE115" s="356"/>
      <c r="EJF115" s="356"/>
      <c r="EJG115" s="356"/>
      <c r="EJH115" s="356"/>
      <c r="EJI115" s="356"/>
      <c r="EJJ115" s="356"/>
      <c r="EJK115" s="356"/>
      <c r="EJL115" s="356"/>
      <c r="EJM115" s="356"/>
      <c r="EJN115" s="356"/>
      <c r="EJO115" s="356"/>
      <c r="EJP115" s="356"/>
      <c r="EJQ115" s="356"/>
      <c r="EJR115" s="356"/>
      <c r="EJS115" s="356"/>
      <c r="EJT115" s="356"/>
      <c r="EJU115" s="356"/>
      <c r="EJV115" s="356"/>
      <c r="EJW115" s="356"/>
      <c r="EJX115" s="356"/>
      <c r="EJY115" s="356"/>
      <c r="EJZ115" s="356"/>
      <c r="EKA115" s="356"/>
      <c r="EKB115" s="356"/>
      <c r="EKC115" s="356"/>
      <c r="EKD115" s="356"/>
      <c r="EKE115" s="356"/>
      <c r="EKF115" s="356"/>
      <c r="EKG115" s="356"/>
      <c r="EKH115" s="356"/>
      <c r="EKI115" s="356"/>
      <c r="EKJ115" s="356"/>
      <c r="EKK115" s="356"/>
      <c r="EKL115" s="356"/>
      <c r="EKM115" s="356"/>
      <c r="EKN115" s="356"/>
      <c r="EKO115" s="356"/>
      <c r="EKP115" s="356"/>
      <c r="EKQ115" s="356"/>
      <c r="EKR115" s="356"/>
      <c r="EKS115" s="356"/>
      <c r="EKT115" s="356"/>
      <c r="EKU115" s="356"/>
      <c r="EKV115" s="356"/>
      <c r="EKW115" s="356"/>
      <c r="EKX115" s="356"/>
      <c r="EKY115" s="356"/>
      <c r="EKZ115" s="356"/>
      <c r="ELA115" s="356"/>
      <c r="ELB115" s="356"/>
      <c r="ELC115" s="356"/>
      <c r="ELD115" s="356"/>
      <c r="ELE115" s="356"/>
      <c r="ELF115" s="356"/>
      <c r="ELG115" s="356"/>
      <c r="ELH115" s="356"/>
      <c r="ELI115" s="356"/>
      <c r="ELJ115" s="356"/>
      <c r="ELK115" s="356"/>
      <c r="ELL115" s="356"/>
      <c r="ELM115" s="356"/>
      <c r="ELN115" s="356"/>
      <c r="ELO115" s="356"/>
      <c r="ELP115" s="356"/>
      <c r="ELQ115" s="356"/>
      <c r="ELR115" s="356"/>
      <c r="ELS115" s="356"/>
      <c r="ELT115" s="356"/>
      <c r="ELU115" s="356"/>
      <c r="ELV115" s="356"/>
      <c r="ELW115" s="356"/>
      <c r="ELX115" s="356"/>
      <c r="ELY115" s="356"/>
      <c r="ELZ115" s="356"/>
      <c r="EMA115" s="356"/>
      <c r="EMB115" s="356"/>
      <c r="EMC115" s="356"/>
      <c r="EMD115" s="356"/>
      <c r="EME115" s="356"/>
      <c r="EMF115" s="356"/>
      <c r="EMG115" s="356"/>
      <c r="EMH115" s="356"/>
      <c r="EMI115" s="356"/>
      <c r="EMJ115" s="356"/>
      <c r="EMK115" s="356"/>
      <c r="EML115" s="356"/>
      <c r="EMM115" s="356"/>
      <c r="EMN115" s="356"/>
      <c r="EMO115" s="356"/>
      <c r="EMP115" s="356"/>
      <c r="EMQ115" s="356"/>
      <c r="EMR115" s="356"/>
      <c r="EMS115" s="356"/>
      <c r="EMT115" s="356"/>
      <c r="EMU115" s="356"/>
      <c r="EMV115" s="356"/>
      <c r="EMW115" s="356"/>
      <c r="EMX115" s="356"/>
      <c r="EMY115" s="356"/>
      <c r="EMZ115" s="356"/>
      <c r="ENA115" s="356"/>
      <c r="ENB115" s="356"/>
      <c r="ENC115" s="356"/>
      <c r="END115" s="356"/>
      <c r="ENE115" s="356"/>
      <c r="ENF115" s="356"/>
      <c r="ENG115" s="356"/>
      <c r="ENH115" s="356"/>
      <c r="ENI115" s="356"/>
      <c r="ENJ115" s="356"/>
      <c r="ENK115" s="356"/>
      <c r="ENL115" s="356"/>
      <c r="ENM115" s="356"/>
      <c r="ENN115" s="356"/>
      <c r="ENO115" s="356"/>
      <c r="ENP115" s="356"/>
      <c r="ENQ115" s="356"/>
      <c r="ENR115" s="356"/>
      <c r="ENS115" s="356"/>
      <c r="ENT115" s="356"/>
      <c r="ENU115" s="356"/>
      <c r="ENV115" s="356"/>
      <c r="ENW115" s="356"/>
      <c r="ENX115" s="356"/>
      <c r="ENY115" s="356"/>
      <c r="ENZ115" s="356"/>
      <c r="EOA115" s="356"/>
      <c r="EOB115" s="356"/>
      <c r="EOC115" s="356"/>
      <c r="EOD115" s="356"/>
      <c r="EOE115" s="356"/>
      <c r="EOF115" s="356"/>
      <c r="EOG115" s="356"/>
      <c r="EOH115" s="356"/>
      <c r="EOI115" s="356"/>
      <c r="EOJ115" s="356"/>
      <c r="EOK115" s="356"/>
      <c r="EOL115" s="356"/>
      <c r="EOM115" s="356"/>
      <c r="EON115" s="356"/>
      <c r="EOO115" s="356"/>
      <c r="EOP115" s="356"/>
      <c r="EOQ115" s="356"/>
      <c r="EOR115" s="356"/>
      <c r="EOS115" s="356"/>
      <c r="EOT115" s="356"/>
      <c r="EOU115" s="356"/>
      <c r="EOV115" s="356"/>
      <c r="EOW115" s="356"/>
      <c r="EOX115" s="356"/>
      <c r="EOY115" s="356"/>
      <c r="EOZ115" s="356"/>
      <c r="EPA115" s="356"/>
      <c r="EPB115" s="356"/>
      <c r="EPC115" s="356"/>
      <c r="EPD115" s="356"/>
      <c r="EPE115" s="356"/>
      <c r="EPF115" s="356"/>
      <c r="EPG115" s="356"/>
      <c r="EPH115" s="356"/>
      <c r="EPI115" s="356"/>
      <c r="EPJ115" s="356"/>
      <c r="EPK115" s="356"/>
      <c r="EPL115" s="356"/>
      <c r="EPM115" s="356"/>
      <c r="EPN115" s="356"/>
      <c r="EPO115" s="356"/>
      <c r="EPP115" s="356"/>
      <c r="EPQ115" s="356"/>
      <c r="EPR115" s="356"/>
      <c r="EPS115" s="356"/>
      <c r="EPT115" s="356"/>
      <c r="EPU115" s="356"/>
      <c r="EPV115" s="356"/>
      <c r="EPW115" s="356"/>
      <c r="EPX115" s="356"/>
      <c r="EPY115" s="356"/>
      <c r="EPZ115" s="356"/>
      <c r="EQA115" s="356"/>
      <c r="EQB115" s="356"/>
      <c r="EQC115" s="356"/>
      <c r="EQD115" s="356"/>
      <c r="EQE115" s="356"/>
      <c r="EQF115" s="356"/>
      <c r="EQG115" s="356"/>
      <c r="EQH115" s="356"/>
      <c r="EQI115" s="356"/>
      <c r="EQJ115" s="356"/>
      <c r="EQK115" s="356"/>
      <c r="EQL115" s="356"/>
      <c r="EQM115" s="356"/>
      <c r="EQN115" s="356"/>
      <c r="EQO115" s="356"/>
      <c r="EQP115" s="356"/>
      <c r="EQQ115" s="356"/>
      <c r="EQR115" s="356"/>
      <c r="EQS115" s="356"/>
      <c r="EQT115" s="356"/>
      <c r="EQU115" s="356"/>
      <c r="EQV115" s="356"/>
      <c r="EQW115" s="356"/>
      <c r="EQX115" s="356"/>
      <c r="EQY115" s="356"/>
      <c r="EQZ115" s="356"/>
      <c r="ERA115" s="356"/>
      <c r="ERB115" s="356"/>
      <c r="ERC115" s="356"/>
      <c r="ERD115" s="356"/>
      <c r="ERE115" s="356"/>
      <c r="ERF115" s="356"/>
      <c r="ERG115" s="356"/>
      <c r="ERH115" s="356"/>
      <c r="ERI115" s="356"/>
      <c r="ERJ115" s="356"/>
      <c r="ERK115" s="356"/>
      <c r="ERL115" s="356"/>
      <c r="ERM115" s="356"/>
      <c r="ERN115" s="356"/>
      <c r="ERO115" s="356"/>
      <c r="ERP115" s="356"/>
      <c r="ERQ115" s="356"/>
      <c r="ERR115" s="356"/>
      <c r="ERS115" s="356"/>
      <c r="ERT115" s="356"/>
      <c r="ERU115" s="356"/>
      <c r="ERV115" s="356"/>
      <c r="ERW115" s="356"/>
      <c r="ERX115" s="356"/>
      <c r="ERY115" s="356"/>
      <c r="ERZ115" s="356"/>
      <c r="ESA115" s="356"/>
      <c r="ESB115" s="356"/>
      <c r="ESC115" s="356"/>
      <c r="ESD115" s="356"/>
      <c r="ESE115" s="356"/>
      <c r="ESF115" s="356"/>
      <c r="ESG115" s="356"/>
      <c r="ESH115" s="356"/>
      <c r="ESI115" s="356"/>
      <c r="ESJ115" s="356"/>
      <c r="ESK115" s="356"/>
      <c r="ESL115" s="356"/>
      <c r="ESM115" s="356"/>
      <c r="ESN115" s="356"/>
      <c r="ESO115" s="356"/>
      <c r="ESP115" s="356"/>
      <c r="ESQ115" s="356"/>
      <c r="ESR115" s="356"/>
      <c r="ESS115" s="356"/>
      <c r="EST115" s="356"/>
      <c r="ESU115" s="356"/>
      <c r="ESV115" s="356"/>
      <c r="ESW115" s="356"/>
      <c r="ESX115" s="356"/>
      <c r="ESY115" s="356"/>
      <c r="ESZ115" s="356"/>
      <c r="ETA115" s="356"/>
      <c r="ETB115" s="356"/>
      <c r="ETC115" s="356"/>
      <c r="ETD115" s="356"/>
      <c r="ETE115" s="356"/>
      <c r="ETF115" s="356"/>
      <c r="ETG115" s="356"/>
      <c r="ETH115" s="356"/>
      <c r="ETI115" s="356"/>
      <c r="ETJ115" s="356"/>
      <c r="ETK115" s="356"/>
      <c r="ETL115" s="356"/>
      <c r="ETM115" s="356"/>
      <c r="ETN115" s="356"/>
      <c r="ETO115" s="356"/>
      <c r="ETP115" s="356"/>
      <c r="ETQ115" s="356"/>
      <c r="ETR115" s="356"/>
      <c r="ETS115" s="356"/>
      <c r="ETT115" s="356"/>
      <c r="ETU115" s="356"/>
      <c r="ETV115" s="356"/>
      <c r="ETW115" s="356"/>
      <c r="ETX115" s="356"/>
      <c r="ETY115" s="356"/>
      <c r="ETZ115" s="356"/>
      <c r="EUA115" s="356"/>
      <c r="EUB115" s="356"/>
      <c r="EUC115" s="356"/>
      <c r="EUD115" s="356"/>
      <c r="EUE115" s="356"/>
      <c r="EUF115" s="356"/>
      <c r="EUG115" s="356"/>
      <c r="EUH115" s="356"/>
      <c r="EUI115" s="356"/>
      <c r="EUJ115" s="356"/>
      <c r="EUK115" s="356"/>
      <c r="EUL115" s="356"/>
      <c r="EUM115" s="356"/>
      <c r="EUN115" s="356"/>
      <c r="EUO115" s="356"/>
      <c r="EUP115" s="356"/>
      <c r="EUQ115" s="356"/>
      <c r="EUR115" s="356"/>
      <c r="EUS115" s="356"/>
      <c r="EUT115" s="356"/>
      <c r="EUU115" s="356"/>
      <c r="EUV115" s="356"/>
      <c r="EUW115" s="356"/>
      <c r="EUX115" s="356"/>
      <c r="EUY115" s="356"/>
      <c r="EUZ115" s="356"/>
      <c r="EVA115" s="356"/>
      <c r="EVB115" s="356"/>
      <c r="EVC115" s="356"/>
      <c r="EVD115" s="356"/>
      <c r="EVE115" s="356"/>
      <c r="EVF115" s="356"/>
      <c r="EVG115" s="356"/>
      <c r="EVH115" s="356"/>
      <c r="EVI115" s="356"/>
      <c r="EVJ115" s="356"/>
      <c r="EVK115" s="356"/>
      <c r="EVL115" s="356"/>
      <c r="EVM115" s="356"/>
      <c r="EVN115" s="356"/>
      <c r="EVO115" s="356"/>
      <c r="EVP115" s="356"/>
      <c r="EVQ115" s="356"/>
      <c r="EVR115" s="356"/>
      <c r="EVS115" s="356"/>
      <c r="EVT115" s="356"/>
      <c r="EVU115" s="356"/>
      <c r="EVV115" s="356"/>
      <c r="EVW115" s="356"/>
      <c r="EVX115" s="356"/>
      <c r="EVY115" s="356"/>
      <c r="EVZ115" s="356"/>
      <c r="EWA115" s="356"/>
      <c r="EWB115" s="356"/>
      <c r="EWC115" s="356"/>
      <c r="EWD115" s="356"/>
      <c r="EWE115" s="356"/>
      <c r="EWF115" s="356"/>
      <c r="EWG115" s="356"/>
      <c r="EWH115" s="356"/>
      <c r="EWI115" s="356"/>
      <c r="EWJ115" s="356"/>
      <c r="EWK115" s="356"/>
      <c r="EWL115" s="356"/>
      <c r="EWM115" s="356"/>
      <c r="EWN115" s="356"/>
      <c r="EWO115" s="356"/>
      <c r="EWP115" s="356"/>
      <c r="EWQ115" s="356"/>
      <c r="EWR115" s="356"/>
      <c r="EWS115" s="356"/>
      <c r="EWT115" s="356"/>
      <c r="EWU115" s="356"/>
      <c r="EWV115" s="356"/>
      <c r="EWW115" s="356"/>
      <c r="EWX115" s="356"/>
      <c r="EWY115" s="356"/>
      <c r="EWZ115" s="356"/>
      <c r="EXA115" s="356"/>
      <c r="EXB115" s="356"/>
      <c r="EXC115" s="356"/>
      <c r="EXD115" s="356"/>
      <c r="EXE115" s="356"/>
      <c r="EXF115" s="356"/>
      <c r="EXG115" s="356"/>
      <c r="EXH115" s="356"/>
      <c r="EXI115" s="356"/>
      <c r="EXJ115" s="356"/>
      <c r="EXK115" s="356"/>
      <c r="EXL115" s="356"/>
      <c r="EXM115" s="356"/>
      <c r="EXN115" s="356"/>
      <c r="EXO115" s="356"/>
      <c r="EXP115" s="356"/>
      <c r="EXQ115" s="356"/>
      <c r="EXR115" s="356"/>
      <c r="EXS115" s="356"/>
      <c r="EXT115" s="356"/>
      <c r="EXU115" s="356"/>
      <c r="EXV115" s="356"/>
      <c r="EXW115" s="356"/>
      <c r="EXX115" s="356"/>
      <c r="EXY115" s="356"/>
      <c r="EXZ115" s="356"/>
      <c r="EYA115" s="356"/>
      <c r="EYB115" s="356"/>
      <c r="EYC115" s="356"/>
      <c r="EYD115" s="356"/>
      <c r="EYE115" s="356"/>
      <c r="EYF115" s="356"/>
      <c r="EYG115" s="356"/>
      <c r="EYH115" s="356"/>
      <c r="EYI115" s="356"/>
      <c r="EYJ115" s="356"/>
      <c r="EYK115" s="356"/>
      <c r="EYL115" s="356"/>
      <c r="EYM115" s="356"/>
      <c r="EYN115" s="356"/>
      <c r="EYO115" s="356"/>
      <c r="EYP115" s="356"/>
      <c r="EYQ115" s="356"/>
      <c r="EYR115" s="356"/>
      <c r="EYS115" s="356"/>
      <c r="EYT115" s="356"/>
      <c r="EYU115" s="356"/>
      <c r="EYV115" s="356"/>
      <c r="EYW115" s="356"/>
      <c r="EYX115" s="356"/>
      <c r="EYY115" s="356"/>
      <c r="EYZ115" s="356"/>
      <c r="EZA115" s="356"/>
      <c r="EZB115" s="356"/>
      <c r="EZC115" s="356"/>
      <c r="EZD115" s="356"/>
      <c r="EZE115" s="356"/>
      <c r="EZF115" s="356"/>
      <c r="EZG115" s="356"/>
      <c r="EZH115" s="356"/>
      <c r="EZI115" s="356"/>
      <c r="EZJ115" s="356"/>
      <c r="EZK115" s="356"/>
      <c r="EZL115" s="356"/>
      <c r="EZM115" s="356"/>
      <c r="EZN115" s="356"/>
      <c r="EZO115" s="356"/>
      <c r="EZP115" s="356"/>
      <c r="EZQ115" s="356"/>
      <c r="EZR115" s="356"/>
      <c r="EZS115" s="356"/>
      <c r="EZT115" s="356"/>
      <c r="EZU115" s="356"/>
      <c r="EZV115" s="356"/>
      <c r="EZW115" s="356"/>
      <c r="EZX115" s="356"/>
      <c r="EZY115" s="356"/>
      <c r="EZZ115" s="356"/>
      <c r="FAA115" s="356"/>
      <c r="FAB115" s="356"/>
      <c r="FAC115" s="356"/>
      <c r="FAD115" s="356"/>
      <c r="FAE115" s="356"/>
      <c r="FAF115" s="356"/>
      <c r="FAG115" s="356"/>
      <c r="FAH115" s="356"/>
      <c r="FAI115" s="356"/>
      <c r="FAJ115" s="356"/>
      <c r="FAK115" s="356"/>
      <c r="FAL115" s="356"/>
      <c r="FAM115" s="356"/>
      <c r="FAN115" s="356"/>
      <c r="FAO115" s="356"/>
      <c r="FAP115" s="356"/>
      <c r="FAQ115" s="356"/>
      <c r="FAR115" s="356"/>
      <c r="FAS115" s="356"/>
      <c r="FAT115" s="356"/>
      <c r="FAU115" s="356"/>
      <c r="FAV115" s="356"/>
      <c r="FAW115" s="356"/>
      <c r="FAX115" s="356"/>
      <c r="FAY115" s="356"/>
      <c r="FAZ115" s="356"/>
      <c r="FBA115" s="356"/>
      <c r="FBB115" s="356"/>
      <c r="FBC115" s="356"/>
      <c r="FBD115" s="356"/>
      <c r="FBE115" s="356"/>
      <c r="FBF115" s="356"/>
      <c r="FBG115" s="356"/>
      <c r="FBH115" s="356"/>
      <c r="FBI115" s="356"/>
      <c r="FBJ115" s="356"/>
      <c r="FBK115" s="356"/>
      <c r="FBL115" s="356"/>
      <c r="FBM115" s="356"/>
      <c r="FBN115" s="356"/>
      <c r="FBO115" s="356"/>
      <c r="FBP115" s="356"/>
      <c r="FBQ115" s="356"/>
      <c r="FBR115" s="356"/>
      <c r="FBS115" s="356"/>
      <c r="FBT115" s="356"/>
      <c r="FBU115" s="356"/>
      <c r="FBV115" s="356"/>
      <c r="FBW115" s="356"/>
      <c r="FBX115" s="356"/>
      <c r="FBY115" s="356"/>
      <c r="FBZ115" s="356"/>
      <c r="FCA115" s="356"/>
      <c r="FCB115" s="356"/>
      <c r="FCC115" s="356"/>
      <c r="FCD115" s="356"/>
      <c r="FCE115" s="356"/>
      <c r="FCF115" s="356"/>
      <c r="FCG115" s="356"/>
      <c r="FCH115" s="356"/>
      <c r="FCI115" s="356"/>
      <c r="FCJ115" s="356"/>
      <c r="FCK115" s="356"/>
      <c r="FCL115" s="356"/>
      <c r="FCM115" s="356"/>
      <c r="FCN115" s="356"/>
      <c r="FCO115" s="356"/>
      <c r="FCP115" s="356"/>
      <c r="FCQ115" s="356"/>
      <c r="FCR115" s="356"/>
      <c r="FCS115" s="356"/>
      <c r="FCT115" s="356"/>
      <c r="FCU115" s="356"/>
      <c r="FCV115" s="356"/>
      <c r="FCW115" s="356"/>
      <c r="FCX115" s="356"/>
      <c r="FCY115" s="356"/>
      <c r="FCZ115" s="356"/>
      <c r="FDA115" s="356"/>
      <c r="FDB115" s="356"/>
      <c r="FDC115" s="356"/>
      <c r="FDD115" s="356"/>
      <c r="FDE115" s="356"/>
      <c r="FDF115" s="356"/>
      <c r="FDG115" s="356"/>
      <c r="FDH115" s="356"/>
      <c r="FDI115" s="356"/>
      <c r="FDJ115" s="356"/>
      <c r="FDK115" s="356"/>
      <c r="FDL115" s="356"/>
      <c r="FDM115" s="356"/>
      <c r="FDN115" s="356"/>
      <c r="FDO115" s="356"/>
      <c r="FDP115" s="356"/>
      <c r="FDQ115" s="356"/>
      <c r="FDR115" s="356"/>
      <c r="FDS115" s="356"/>
      <c r="FDT115" s="356"/>
      <c r="FDU115" s="356"/>
      <c r="FDV115" s="356"/>
      <c r="FDW115" s="356"/>
      <c r="FDX115" s="356"/>
      <c r="FDY115" s="356"/>
      <c r="FDZ115" s="356"/>
      <c r="FEA115" s="356"/>
      <c r="FEB115" s="356"/>
      <c r="FEC115" s="356"/>
      <c r="FED115" s="356"/>
      <c r="FEE115" s="356"/>
      <c r="FEF115" s="356"/>
      <c r="FEG115" s="356"/>
      <c r="FEH115" s="356"/>
      <c r="FEI115" s="356"/>
      <c r="FEJ115" s="356"/>
      <c r="FEK115" s="356"/>
      <c r="FEL115" s="356"/>
      <c r="FEM115" s="356"/>
      <c r="FEN115" s="356"/>
      <c r="FEO115" s="356"/>
      <c r="FEP115" s="356"/>
      <c r="FEQ115" s="356"/>
      <c r="FER115" s="356"/>
      <c r="FES115" s="356"/>
      <c r="FET115" s="356"/>
      <c r="FEU115" s="356"/>
      <c r="FEV115" s="356"/>
      <c r="FEW115" s="356"/>
      <c r="FEX115" s="356"/>
      <c r="FEY115" s="356"/>
      <c r="FEZ115" s="356"/>
      <c r="FFA115" s="356"/>
      <c r="FFB115" s="356"/>
      <c r="FFC115" s="356"/>
      <c r="FFD115" s="356"/>
      <c r="FFE115" s="356"/>
      <c r="FFF115" s="356"/>
      <c r="FFG115" s="356"/>
      <c r="FFH115" s="356"/>
      <c r="FFI115" s="356"/>
      <c r="FFJ115" s="356"/>
      <c r="FFK115" s="356"/>
      <c r="FFL115" s="356"/>
      <c r="FFM115" s="356"/>
      <c r="FFN115" s="356"/>
      <c r="FFO115" s="356"/>
      <c r="FFP115" s="356"/>
      <c r="FFQ115" s="356"/>
      <c r="FFR115" s="356"/>
      <c r="FFS115" s="356"/>
      <c r="FFT115" s="356"/>
      <c r="FFU115" s="356"/>
      <c r="FFV115" s="356"/>
      <c r="FFW115" s="356"/>
      <c r="FFX115" s="356"/>
      <c r="FFY115" s="356"/>
      <c r="FFZ115" s="356"/>
      <c r="FGA115" s="356"/>
      <c r="FGB115" s="356"/>
      <c r="FGC115" s="356"/>
      <c r="FGD115" s="356"/>
      <c r="FGE115" s="356"/>
      <c r="FGF115" s="356"/>
      <c r="FGG115" s="356"/>
      <c r="FGH115" s="356"/>
      <c r="FGI115" s="356"/>
      <c r="FGJ115" s="356"/>
      <c r="FGK115" s="356"/>
      <c r="FGL115" s="356"/>
      <c r="FGM115" s="356"/>
      <c r="FGN115" s="356"/>
      <c r="FGO115" s="356"/>
      <c r="FGP115" s="356"/>
      <c r="FGQ115" s="356"/>
      <c r="FGR115" s="356"/>
      <c r="FGS115" s="356"/>
      <c r="FGT115" s="356"/>
      <c r="FGU115" s="356"/>
      <c r="FGV115" s="356"/>
      <c r="FGW115" s="356"/>
      <c r="FGX115" s="356"/>
      <c r="FGY115" s="356"/>
      <c r="FGZ115" s="356"/>
      <c r="FHA115" s="356"/>
      <c r="FHB115" s="356"/>
      <c r="FHC115" s="356"/>
      <c r="FHD115" s="356"/>
      <c r="FHE115" s="356"/>
      <c r="FHF115" s="356"/>
      <c r="FHG115" s="356"/>
      <c r="FHH115" s="356"/>
      <c r="FHI115" s="356"/>
      <c r="FHJ115" s="356"/>
      <c r="FHK115" s="356"/>
      <c r="FHL115" s="356"/>
      <c r="FHM115" s="356"/>
      <c r="FHN115" s="356"/>
      <c r="FHO115" s="356"/>
      <c r="FHP115" s="356"/>
      <c r="FHQ115" s="356"/>
      <c r="FHR115" s="356"/>
      <c r="FHS115" s="356"/>
      <c r="FHT115" s="356"/>
      <c r="FHU115" s="356"/>
      <c r="FHV115" s="356"/>
      <c r="FHW115" s="356"/>
      <c r="FHX115" s="356"/>
      <c r="FHY115" s="356"/>
      <c r="FHZ115" s="356"/>
      <c r="FIA115" s="356"/>
      <c r="FIB115" s="356"/>
      <c r="FIC115" s="356"/>
      <c r="FID115" s="356"/>
      <c r="FIE115" s="356"/>
      <c r="FIF115" s="356"/>
      <c r="FIG115" s="356"/>
      <c r="FIH115" s="356"/>
      <c r="FII115" s="356"/>
      <c r="FIJ115" s="356"/>
      <c r="FIK115" s="356"/>
      <c r="FIL115" s="356"/>
      <c r="FIM115" s="356"/>
      <c r="FIN115" s="356"/>
      <c r="FIO115" s="356"/>
      <c r="FIP115" s="356"/>
      <c r="FIQ115" s="356"/>
      <c r="FIR115" s="356"/>
      <c r="FIS115" s="356"/>
      <c r="FIT115" s="356"/>
      <c r="FIU115" s="356"/>
      <c r="FIV115" s="356"/>
      <c r="FIW115" s="356"/>
      <c r="FIX115" s="356"/>
      <c r="FIY115" s="356"/>
      <c r="FIZ115" s="356"/>
      <c r="FJA115" s="356"/>
      <c r="FJB115" s="356"/>
      <c r="FJC115" s="356"/>
      <c r="FJD115" s="356"/>
      <c r="FJE115" s="356"/>
      <c r="FJF115" s="356"/>
      <c r="FJG115" s="356"/>
      <c r="FJH115" s="356"/>
      <c r="FJI115" s="356"/>
      <c r="FJJ115" s="356"/>
      <c r="FJK115" s="356"/>
      <c r="FJL115" s="356"/>
      <c r="FJM115" s="356"/>
      <c r="FJN115" s="356"/>
      <c r="FJO115" s="356"/>
      <c r="FJP115" s="356"/>
      <c r="FJQ115" s="356"/>
      <c r="FJR115" s="356"/>
      <c r="FJS115" s="356"/>
      <c r="FJT115" s="356"/>
      <c r="FJU115" s="356"/>
      <c r="FJV115" s="356"/>
      <c r="FJW115" s="356"/>
      <c r="FJX115" s="356"/>
      <c r="FJY115" s="356"/>
      <c r="FJZ115" s="356"/>
      <c r="FKA115" s="356"/>
      <c r="FKB115" s="356"/>
      <c r="FKC115" s="356"/>
      <c r="FKD115" s="356"/>
      <c r="FKE115" s="356"/>
      <c r="FKF115" s="356"/>
      <c r="FKG115" s="356"/>
      <c r="FKH115" s="356"/>
      <c r="FKI115" s="356"/>
      <c r="FKJ115" s="356"/>
      <c r="FKK115" s="356"/>
      <c r="FKL115" s="356"/>
      <c r="FKM115" s="356"/>
      <c r="FKN115" s="356"/>
      <c r="FKO115" s="356"/>
      <c r="FKP115" s="356"/>
      <c r="FKQ115" s="356"/>
      <c r="FKR115" s="356"/>
      <c r="FKS115" s="356"/>
      <c r="FKT115" s="356"/>
      <c r="FKU115" s="356"/>
      <c r="FKV115" s="356"/>
      <c r="FKW115" s="356"/>
      <c r="FKX115" s="356"/>
      <c r="FKY115" s="356"/>
      <c r="FKZ115" s="356"/>
      <c r="FLA115" s="356"/>
      <c r="FLB115" s="356"/>
      <c r="FLC115" s="356"/>
      <c r="FLD115" s="356"/>
      <c r="FLE115" s="356"/>
      <c r="FLF115" s="356"/>
      <c r="FLG115" s="356"/>
      <c r="FLH115" s="356"/>
      <c r="FLI115" s="356"/>
      <c r="FLJ115" s="356"/>
      <c r="FLK115" s="356"/>
      <c r="FLL115" s="356"/>
      <c r="FLM115" s="356"/>
      <c r="FLN115" s="356"/>
      <c r="FLO115" s="356"/>
      <c r="FLP115" s="356"/>
      <c r="FLQ115" s="356"/>
      <c r="FLR115" s="356"/>
      <c r="FLS115" s="356"/>
      <c r="FLT115" s="356"/>
      <c r="FLU115" s="356"/>
      <c r="FLV115" s="356"/>
      <c r="FLW115" s="356"/>
      <c r="FLX115" s="356"/>
      <c r="FLY115" s="356"/>
      <c r="FLZ115" s="356"/>
      <c r="FMA115" s="356"/>
      <c r="FMB115" s="356"/>
      <c r="FMC115" s="356"/>
      <c r="FMD115" s="356"/>
      <c r="FME115" s="356"/>
      <c r="FMF115" s="356"/>
      <c r="FMG115" s="356"/>
      <c r="FMH115" s="356"/>
      <c r="FMI115" s="356"/>
      <c r="FMJ115" s="356"/>
      <c r="FMK115" s="356"/>
      <c r="FML115" s="356"/>
      <c r="FMM115" s="356"/>
      <c r="FMN115" s="356"/>
      <c r="FMO115" s="356"/>
      <c r="FMP115" s="356"/>
      <c r="FMQ115" s="356"/>
      <c r="FMR115" s="356"/>
      <c r="FMS115" s="356"/>
      <c r="FMT115" s="356"/>
      <c r="FMU115" s="356"/>
      <c r="FMV115" s="356"/>
      <c r="FMW115" s="356"/>
      <c r="FMX115" s="356"/>
      <c r="FMY115" s="356"/>
      <c r="FMZ115" s="356"/>
      <c r="FNA115" s="356"/>
      <c r="FNB115" s="356"/>
      <c r="FNC115" s="356"/>
      <c r="FND115" s="356"/>
      <c r="FNE115" s="356"/>
      <c r="FNF115" s="356"/>
      <c r="FNG115" s="356"/>
      <c r="FNH115" s="356"/>
      <c r="FNI115" s="356"/>
      <c r="FNJ115" s="356"/>
      <c r="FNK115" s="356"/>
      <c r="FNL115" s="356"/>
      <c r="FNM115" s="356"/>
      <c r="FNN115" s="356"/>
      <c r="FNO115" s="356"/>
      <c r="FNP115" s="356"/>
      <c r="FNQ115" s="356"/>
      <c r="FNR115" s="356"/>
      <c r="FNS115" s="356"/>
      <c r="FNT115" s="356"/>
      <c r="FNU115" s="356"/>
      <c r="FNV115" s="356"/>
      <c r="FNW115" s="356"/>
      <c r="FNX115" s="356"/>
      <c r="FNY115" s="356"/>
      <c r="FNZ115" s="356"/>
      <c r="FOA115" s="356"/>
      <c r="FOB115" s="356"/>
      <c r="FOC115" s="356"/>
      <c r="FOD115" s="356"/>
      <c r="FOE115" s="356"/>
      <c r="FOF115" s="356"/>
      <c r="FOG115" s="356"/>
      <c r="FOH115" s="356"/>
      <c r="FOI115" s="356"/>
      <c r="FOJ115" s="356"/>
      <c r="FOK115" s="356"/>
      <c r="FOL115" s="356"/>
      <c r="FOM115" s="356"/>
      <c r="FON115" s="356"/>
      <c r="FOO115" s="356"/>
      <c r="FOP115" s="356"/>
      <c r="FOQ115" s="356"/>
      <c r="FOR115" s="356"/>
      <c r="FOS115" s="356"/>
      <c r="FOT115" s="356"/>
      <c r="FOU115" s="356"/>
      <c r="FOV115" s="356"/>
      <c r="FOW115" s="356"/>
      <c r="FOX115" s="356"/>
      <c r="FOY115" s="356"/>
      <c r="FOZ115" s="356"/>
      <c r="FPA115" s="356"/>
      <c r="FPB115" s="356"/>
      <c r="FPC115" s="356"/>
      <c r="FPD115" s="356"/>
      <c r="FPE115" s="356"/>
      <c r="FPF115" s="356"/>
      <c r="FPG115" s="356"/>
      <c r="FPH115" s="356"/>
      <c r="FPI115" s="356"/>
      <c r="FPJ115" s="356"/>
      <c r="FPK115" s="356"/>
      <c r="FPL115" s="356"/>
      <c r="FPM115" s="356"/>
      <c r="FPN115" s="356"/>
      <c r="FPO115" s="356"/>
      <c r="FPP115" s="356"/>
      <c r="FPQ115" s="356"/>
      <c r="FPR115" s="356"/>
      <c r="FPS115" s="356"/>
      <c r="FPT115" s="356"/>
      <c r="FPU115" s="356"/>
      <c r="FPV115" s="356"/>
      <c r="FPW115" s="356"/>
      <c r="FPX115" s="356"/>
      <c r="FPY115" s="356"/>
      <c r="FPZ115" s="356"/>
      <c r="FQA115" s="356"/>
      <c r="FQB115" s="356"/>
      <c r="FQC115" s="356"/>
      <c r="FQD115" s="356"/>
      <c r="FQE115" s="356"/>
      <c r="FQF115" s="356"/>
      <c r="FQG115" s="356"/>
      <c r="FQH115" s="356"/>
      <c r="FQI115" s="356"/>
      <c r="FQJ115" s="356"/>
      <c r="FQK115" s="356"/>
      <c r="FQL115" s="356"/>
      <c r="FQM115" s="356"/>
      <c r="FQN115" s="356"/>
      <c r="FQO115" s="356"/>
      <c r="FQP115" s="356"/>
      <c r="FQQ115" s="356"/>
      <c r="FQR115" s="356"/>
      <c r="FQS115" s="356"/>
      <c r="FQT115" s="356"/>
      <c r="FQU115" s="356"/>
      <c r="FQV115" s="356"/>
      <c r="FQW115" s="356"/>
      <c r="FQX115" s="356"/>
      <c r="FQY115" s="356"/>
      <c r="FQZ115" s="356"/>
      <c r="FRA115" s="356"/>
      <c r="FRB115" s="356"/>
      <c r="FRC115" s="356"/>
      <c r="FRD115" s="356"/>
      <c r="FRE115" s="356"/>
      <c r="FRF115" s="356"/>
      <c r="FRG115" s="356"/>
      <c r="FRH115" s="356"/>
      <c r="FRI115" s="356"/>
      <c r="FRJ115" s="356"/>
      <c r="FRK115" s="356"/>
      <c r="FRL115" s="356"/>
      <c r="FRM115" s="356"/>
      <c r="FRN115" s="356"/>
      <c r="FRO115" s="356"/>
      <c r="FRP115" s="356"/>
      <c r="FRQ115" s="356"/>
      <c r="FRR115" s="356"/>
      <c r="FRS115" s="356"/>
      <c r="FRT115" s="356"/>
      <c r="FRU115" s="356"/>
      <c r="FRV115" s="356"/>
      <c r="FRW115" s="356"/>
      <c r="FRX115" s="356"/>
      <c r="FRY115" s="356"/>
      <c r="FRZ115" s="356"/>
      <c r="FSA115" s="356"/>
      <c r="FSB115" s="356"/>
      <c r="FSC115" s="356"/>
      <c r="FSD115" s="356"/>
      <c r="FSE115" s="356"/>
      <c r="FSF115" s="356"/>
      <c r="FSG115" s="356"/>
      <c r="FSH115" s="356"/>
      <c r="FSI115" s="356"/>
      <c r="FSJ115" s="356"/>
      <c r="FSK115" s="356"/>
      <c r="FSL115" s="356"/>
      <c r="FSM115" s="356"/>
      <c r="FSN115" s="356"/>
      <c r="FSO115" s="356"/>
      <c r="FSP115" s="356"/>
      <c r="FSQ115" s="356"/>
      <c r="FSR115" s="356"/>
      <c r="FSS115" s="356"/>
      <c r="FST115" s="356"/>
      <c r="FSU115" s="356"/>
      <c r="FSV115" s="356"/>
      <c r="FSW115" s="356"/>
      <c r="FSX115" s="356"/>
      <c r="FSY115" s="356"/>
      <c r="FSZ115" s="356"/>
      <c r="FTA115" s="356"/>
      <c r="FTB115" s="356"/>
      <c r="FTC115" s="356"/>
      <c r="FTD115" s="356"/>
      <c r="FTE115" s="356"/>
      <c r="FTF115" s="356"/>
      <c r="FTG115" s="356"/>
      <c r="FTH115" s="356"/>
      <c r="FTI115" s="356"/>
      <c r="FTJ115" s="356"/>
      <c r="FTK115" s="356"/>
      <c r="FTL115" s="356"/>
      <c r="FTM115" s="356"/>
      <c r="FTN115" s="356"/>
      <c r="FTO115" s="356"/>
      <c r="FTP115" s="356"/>
      <c r="FTQ115" s="356"/>
      <c r="FTR115" s="356"/>
      <c r="FTS115" s="356"/>
      <c r="FTT115" s="356"/>
      <c r="FTU115" s="356"/>
      <c r="FTV115" s="356"/>
      <c r="FTW115" s="356"/>
      <c r="FTX115" s="356"/>
      <c r="FTY115" s="356"/>
      <c r="FTZ115" s="356"/>
      <c r="FUA115" s="356"/>
      <c r="FUB115" s="356"/>
      <c r="FUC115" s="356"/>
      <c r="FUD115" s="356"/>
      <c r="FUE115" s="356"/>
      <c r="FUF115" s="356"/>
      <c r="FUG115" s="356"/>
      <c r="FUH115" s="356"/>
      <c r="FUI115" s="356"/>
      <c r="FUJ115" s="356"/>
      <c r="FUK115" s="356"/>
      <c r="FUL115" s="356"/>
      <c r="FUM115" s="356"/>
      <c r="FUN115" s="356"/>
      <c r="FUO115" s="356"/>
      <c r="FUP115" s="356"/>
      <c r="FUQ115" s="356"/>
      <c r="FUR115" s="356"/>
      <c r="FUS115" s="356"/>
      <c r="FUT115" s="356"/>
      <c r="FUU115" s="356"/>
      <c r="FUV115" s="356"/>
      <c r="FUW115" s="356"/>
      <c r="FUX115" s="356"/>
      <c r="FUY115" s="356"/>
      <c r="FUZ115" s="356"/>
      <c r="FVA115" s="356"/>
      <c r="FVB115" s="356"/>
      <c r="FVC115" s="356"/>
      <c r="FVD115" s="356"/>
      <c r="FVE115" s="356"/>
      <c r="FVF115" s="356"/>
      <c r="FVG115" s="356"/>
      <c r="FVH115" s="356"/>
      <c r="FVI115" s="356"/>
      <c r="FVJ115" s="356"/>
      <c r="FVK115" s="356"/>
      <c r="FVL115" s="356"/>
      <c r="FVM115" s="356"/>
      <c r="FVN115" s="356"/>
      <c r="FVO115" s="356"/>
      <c r="FVP115" s="356"/>
      <c r="FVQ115" s="356"/>
      <c r="FVR115" s="356"/>
      <c r="FVS115" s="356"/>
      <c r="FVT115" s="356"/>
      <c r="FVU115" s="356"/>
      <c r="FVV115" s="356"/>
      <c r="FVW115" s="356"/>
      <c r="FVX115" s="356"/>
      <c r="FVY115" s="356"/>
      <c r="FVZ115" s="356"/>
      <c r="FWA115" s="356"/>
      <c r="FWB115" s="356"/>
      <c r="FWC115" s="356"/>
      <c r="FWD115" s="356"/>
      <c r="FWE115" s="356"/>
      <c r="FWF115" s="356"/>
      <c r="FWG115" s="356"/>
      <c r="FWH115" s="356"/>
      <c r="FWI115" s="356"/>
      <c r="FWJ115" s="356"/>
      <c r="FWK115" s="356"/>
      <c r="FWL115" s="356"/>
      <c r="FWM115" s="356"/>
      <c r="FWN115" s="356"/>
      <c r="FWO115" s="356"/>
      <c r="FWP115" s="356"/>
      <c r="FWQ115" s="356"/>
      <c r="FWR115" s="356"/>
      <c r="FWS115" s="356"/>
      <c r="FWT115" s="356"/>
      <c r="FWU115" s="356"/>
      <c r="FWV115" s="356"/>
      <c r="FWW115" s="356"/>
      <c r="FWX115" s="356"/>
      <c r="FWY115" s="356"/>
      <c r="FWZ115" s="356"/>
      <c r="FXA115" s="356"/>
      <c r="FXB115" s="356"/>
      <c r="FXC115" s="356"/>
      <c r="FXD115" s="356"/>
      <c r="FXE115" s="356"/>
      <c r="FXF115" s="356"/>
      <c r="FXG115" s="356"/>
      <c r="FXH115" s="356"/>
      <c r="FXI115" s="356"/>
      <c r="FXJ115" s="356"/>
      <c r="FXK115" s="356"/>
      <c r="FXL115" s="356"/>
      <c r="FXM115" s="356"/>
      <c r="FXN115" s="356"/>
      <c r="FXO115" s="356"/>
      <c r="FXP115" s="356"/>
      <c r="FXQ115" s="356"/>
      <c r="FXR115" s="356"/>
      <c r="FXS115" s="356"/>
      <c r="FXT115" s="356"/>
      <c r="FXU115" s="356"/>
      <c r="FXV115" s="356"/>
      <c r="FXW115" s="356"/>
      <c r="FXX115" s="356"/>
      <c r="FXY115" s="356"/>
      <c r="FXZ115" s="356"/>
      <c r="FYA115" s="356"/>
      <c r="FYB115" s="356"/>
      <c r="FYC115" s="356"/>
      <c r="FYD115" s="356"/>
      <c r="FYE115" s="356"/>
      <c r="FYF115" s="356"/>
      <c r="FYG115" s="356"/>
      <c r="FYH115" s="356"/>
      <c r="FYI115" s="356"/>
      <c r="FYJ115" s="356"/>
      <c r="FYK115" s="356"/>
      <c r="FYL115" s="356"/>
      <c r="FYM115" s="356"/>
      <c r="FYN115" s="356"/>
      <c r="FYO115" s="356"/>
      <c r="FYP115" s="356"/>
      <c r="FYQ115" s="356"/>
      <c r="FYR115" s="356"/>
      <c r="FYS115" s="356"/>
      <c r="FYT115" s="356"/>
      <c r="FYU115" s="356"/>
      <c r="FYV115" s="356"/>
      <c r="FYW115" s="356"/>
      <c r="FYX115" s="356"/>
      <c r="FYY115" s="356"/>
      <c r="FYZ115" s="356"/>
      <c r="FZA115" s="356"/>
      <c r="FZB115" s="356"/>
      <c r="FZC115" s="356"/>
      <c r="FZD115" s="356"/>
      <c r="FZE115" s="356"/>
      <c r="FZF115" s="356"/>
      <c r="FZG115" s="356"/>
      <c r="FZH115" s="356"/>
      <c r="FZI115" s="356"/>
      <c r="FZJ115" s="356"/>
      <c r="FZK115" s="356"/>
      <c r="FZL115" s="356"/>
      <c r="FZM115" s="356"/>
      <c r="FZN115" s="356"/>
      <c r="FZO115" s="356"/>
      <c r="FZP115" s="356"/>
      <c r="FZQ115" s="356"/>
      <c r="FZR115" s="356"/>
      <c r="FZS115" s="356"/>
      <c r="FZT115" s="356"/>
      <c r="FZU115" s="356"/>
      <c r="FZV115" s="356"/>
      <c r="FZW115" s="356"/>
      <c r="FZX115" s="356"/>
      <c r="FZY115" s="356"/>
      <c r="FZZ115" s="356"/>
      <c r="GAA115" s="356"/>
      <c r="GAB115" s="356"/>
      <c r="GAC115" s="356"/>
      <c r="GAD115" s="356"/>
      <c r="GAE115" s="356"/>
      <c r="GAF115" s="356"/>
      <c r="GAG115" s="356"/>
      <c r="GAH115" s="356"/>
      <c r="GAI115" s="356"/>
      <c r="GAJ115" s="356"/>
      <c r="GAK115" s="356"/>
      <c r="GAL115" s="356"/>
      <c r="GAM115" s="356"/>
      <c r="GAN115" s="356"/>
      <c r="GAO115" s="356"/>
      <c r="GAP115" s="356"/>
      <c r="GAQ115" s="356"/>
      <c r="GAR115" s="356"/>
      <c r="GAS115" s="356"/>
      <c r="GAT115" s="356"/>
      <c r="GAU115" s="356"/>
      <c r="GAV115" s="356"/>
      <c r="GAW115" s="356"/>
      <c r="GAX115" s="356"/>
      <c r="GAY115" s="356"/>
      <c r="GAZ115" s="356"/>
      <c r="GBA115" s="356"/>
      <c r="GBB115" s="356"/>
      <c r="GBC115" s="356"/>
      <c r="GBD115" s="356"/>
      <c r="GBE115" s="356"/>
      <c r="GBF115" s="356"/>
      <c r="GBG115" s="356"/>
      <c r="GBH115" s="356"/>
      <c r="GBI115" s="356"/>
      <c r="GBJ115" s="356"/>
      <c r="GBK115" s="356"/>
      <c r="GBL115" s="356"/>
      <c r="GBM115" s="356"/>
      <c r="GBN115" s="356"/>
      <c r="GBO115" s="356"/>
      <c r="GBP115" s="356"/>
      <c r="GBQ115" s="356"/>
      <c r="GBR115" s="356"/>
      <c r="GBS115" s="356"/>
      <c r="GBT115" s="356"/>
      <c r="GBU115" s="356"/>
      <c r="GBV115" s="356"/>
      <c r="GBW115" s="356"/>
      <c r="GBX115" s="356"/>
      <c r="GBY115" s="356"/>
      <c r="GBZ115" s="356"/>
      <c r="GCA115" s="356"/>
      <c r="GCB115" s="356"/>
      <c r="GCC115" s="356"/>
      <c r="GCD115" s="356"/>
      <c r="GCE115" s="356"/>
      <c r="GCF115" s="356"/>
      <c r="GCG115" s="356"/>
      <c r="GCH115" s="356"/>
      <c r="GCI115" s="356"/>
      <c r="GCJ115" s="356"/>
      <c r="GCK115" s="356"/>
      <c r="GCL115" s="356"/>
      <c r="GCM115" s="356"/>
      <c r="GCN115" s="356"/>
      <c r="GCO115" s="356"/>
      <c r="GCP115" s="356"/>
      <c r="GCQ115" s="356"/>
      <c r="GCR115" s="356"/>
      <c r="GCS115" s="356"/>
      <c r="GCT115" s="356"/>
      <c r="GCU115" s="356"/>
      <c r="GCV115" s="356"/>
      <c r="GCW115" s="356"/>
      <c r="GCX115" s="356"/>
      <c r="GCY115" s="356"/>
      <c r="GCZ115" s="356"/>
      <c r="GDA115" s="356"/>
      <c r="GDB115" s="356"/>
      <c r="GDC115" s="356"/>
      <c r="GDD115" s="356"/>
      <c r="GDE115" s="356"/>
      <c r="GDF115" s="356"/>
      <c r="GDG115" s="356"/>
      <c r="GDH115" s="356"/>
      <c r="GDI115" s="356"/>
      <c r="GDJ115" s="356"/>
      <c r="GDK115" s="356"/>
      <c r="GDL115" s="356"/>
      <c r="GDM115" s="356"/>
      <c r="GDN115" s="356"/>
      <c r="GDO115" s="356"/>
      <c r="GDP115" s="356"/>
      <c r="GDQ115" s="356"/>
      <c r="GDR115" s="356"/>
      <c r="GDS115" s="356"/>
      <c r="GDT115" s="356"/>
      <c r="GDU115" s="356"/>
      <c r="GDV115" s="356"/>
      <c r="GDW115" s="356"/>
      <c r="GDX115" s="356"/>
      <c r="GDY115" s="356"/>
      <c r="GDZ115" s="356"/>
      <c r="GEA115" s="356"/>
      <c r="GEB115" s="356"/>
      <c r="GEC115" s="356"/>
      <c r="GED115" s="356"/>
      <c r="GEE115" s="356"/>
      <c r="GEF115" s="356"/>
      <c r="GEG115" s="356"/>
      <c r="GEH115" s="356"/>
      <c r="GEI115" s="356"/>
      <c r="GEJ115" s="356"/>
      <c r="GEK115" s="356"/>
      <c r="GEL115" s="356"/>
      <c r="GEM115" s="356"/>
      <c r="GEN115" s="356"/>
      <c r="GEO115" s="356"/>
      <c r="GEP115" s="356"/>
      <c r="GEQ115" s="356"/>
      <c r="GER115" s="356"/>
      <c r="GES115" s="356"/>
      <c r="GET115" s="356"/>
      <c r="GEU115" s="356"/>
      <c r="GEV115" s="356"/>
      <c r="GEW115" s="356"/>
      <c r="GEX115" s="356"/>
      <c r="GEY115" s="356"/>
      <c r="GEZ115" s="356"/>
      <c r="GFA115" s="356"/>
      <c r="GFB115" s="356"/>
      <c r="GFC115" s="356"/>
      <c r="GFD115" s="356"/>
      <c r="GFE115" s="356"/>
      <c r="GFF115" s="356"/>
      <c r="GFG115" s="356"/>
      <c r="GFH115" s="356"/>
      <c r="GFI115" s="356"/>
      <c r="GFJ115" s="356"/>
      <c r="GFK115" s="356"/>
      <c r="GFL115" s="356"/>
      <c r="GFM115" s="356"/>
      <c r="GFN115" s="356"/>
      <c r="GFO115" s="356"/>
      <c r="GFP115" s="356"/>
      <c r="GFQ115" s="356"/>
      <c r="GFR115" s="356"/>
      <c r="GFS115" s="356"/>
      <c r="GFT115" s="356"/>
      <c r="GFU115" s="356"/>
      <c r="GFV115" s="356"/>
      <c r="GFW115" s="356"/>
      <c r="GFX115" s="356"/>
      <c r="GFY115" s="356"/>
      <c r="GFZ115" s="356"/>
      <c r="GGA115" s="356"/>
      <c r="GGB115" s="356"/>
      <c r="GGC115" s="356"/>
      <c r="GGD115" s="356"/>
      <c r="GGE115" s="356"/>
      <c r="GGF115" s="356"/>
      <c r="GGG115" s="356"/>
      <c r="GGH115" s="356"/>
      <c r="GGI115" s="356"/>
      <c r="GGJ115" s="356"/>
      <c r="GGK115" s="356"/>
      <c r="GGL115" s="356"/>
      <c r="GGM115" s="356"/>
      <c r="GGN115" s="356"/>
      <c r="GGO115" s="356"/>
      <c r="GGP115" s="356"/>
      <c r="GGQ115" s="356"/>
      <c r="GGR115" s="356"/>
      <c r="GGS115" s="356"/>
      <c r="GGT115" s="356"/>
      <c r="GGU115" s="356"/>
      <c r="GGV115" s="356"/>
      <c r="GGW115" s="356"/>
      <c r="GGX115" s="356"/>
      <c r="GGY115" s="356"/>
      <c r="GGZ115" s="356"/>
      <c r="GHA115" s="356"/>
      <c r="GHB115" s="356"/>
      <c r="GHC115" s="356"/>
      <c r="GHD115" s="356"/>
      <c r="GHE115" s="356"/>
      <c r="GHF115" s="356"/>
      <c r="GHG115" s="356"/>
      <c r="GHH115" s="356"/>
      <c r="GHI115" s="356"/>
      <c r="GHJ115" s="356"/>
      <c r="GHK115" s="356"/>
      <c r="GHL115" s="356"/>
      <c r="GHM115" s="356"/>
      <c r="GHN115" s="356"/>
      <c r="GHO115" s="356"/>
      <c r="GHP115" s="356"/>
      <c r="GHQ115" s="356"/>
      <c r="GHR115" s="356"/>
      <c r="GHS115" s="356"/>
      <c r="GHT115" s="356"/>
      <c r="GHU115" s="356"/>
      <c r="GHV115" s="356"/>
      <c r="GHW115" s="356"/>
      <c r="GHX115" s="356"/>
      <c r="GHY115" s="356"/>
      <c r="GHZ115" s="356"/>
      <c r="GIA115" s="356"/>
      <c r="GIB115" s="356"/>
      <c r="GIC115" s="356"/>
      <c r="GID115" s="356"/>
      <c r="GIE115" s="356"/>
      <c r="GIF115" s="356"/>
      <c r="GIG115" s="356"/>
      <c r="GIH115" s="356"/>
      <c r="GII115" s="356"/>
      <c r="GIJ115" s="356"/>
      <c r="GIK115" s="356"/>
      <c r="GIL115" s="356"/>
      <c r="GIM115" s="356"/>
      <c r="GIN115" s="356"/>
      <c r="GIO115" s="356"/>
      <c r="GIP115" s="356"/>
      <c r="GIQ115" s="356"/>
      <c r="GIR115" s="356"/>
      <c r="GIS115" s="356"/>
      <c r="GIT115" s="356"/>
      <c r="GIU115" s="356"/>
      <c r="GIV115" s="356"/>
      <c r="GIW115" s="356"/>
      <c r="GIX115" s="356"/>
      <c r="GIY115" s="356"/>
      <c r="GIZ115" s="356"/>
      <c r="GJA115" s="356"/>
      <c r="GJB115" s="356"/>
      <c r="GJC115" s="356"/>
      <c r="GJD115" s="356"/>
      <c r="GJE115" s="356"/>
      <c r="GJF115" s="356"/>
      <c r="GJG115" s="356"/>
      <c r="GJH115" s="356"/>
      <c r="GJI115" s="356"/>
      <c r="GJJ115" s="356"/>
      <c r="GJK115" s="356"/>
      <c r="GJL115" s="356"/>
      <c r="GJM115" s="356"/>
      <c r="GJN115" s="356"/>
      <c r="GJO115" s="356"/>
      <c r="GJP115" s="356"/>
      <c r="GJQ115" s="356"/>
      <c r="GJR115" s="356"/>
      <c r="GJS115" s="356"/>
      <c r="GJT115" s="356"/>
      <c r="GJU115" s="356"/>
      <c r="GJV115" s="356"/>
      <c r="GJW115" s="356"/>
      <c r="GJX115" s="356"/>
      <c r="GJY115" s="356"/>
      <c r="GJZ115" s="356"/>
      <c r="GKA115" s="356"/>
      <c r="GKB115" s="356"/>
      <c r="GKC115" s="356"/>
      <c r="GKD115" s="356"/>
      <c r="GKE115" s="356"/>
      <c r="GKF115" s="356"/>
      <c r="GKG115" s="356"/>
      <c r="GKH115" s="356"/>
      <c r="GKI115" s="356"/>
      <c r="GKJ115" s="356"/>
      <c r="GKK115" s="356"/>
      <c r="GKL115" s="356"/>
      <c r="GKM115" s="356"/>
      <c r="GKN115" s="356"/>
      <c r="GKO115" s="356"/>
      <c r="GKP115" s="356"/>
      <c r="GKQ115" s="356"/>
      <c r="GKR115" s="356"/>
      <c r="GKS115" s="356"/>
      <c r="GKT115" s="356"/>
      <c r="GKU115" s="356"/>
      <c r="GKV115" s="356"/>
      <c r="GKW115" s="356"/>
      <c r="GKX115" s="356"/>
      <c r="GKY115" s="356"/>
      <c r="GKZ115" s="356"/>
      <c r="GLA115" s="356"/>
      <c r="GLB115" s="356"/>
      <c r="GLC115" s="356"/>
      <c r="GLD115" s="356"/>
      <c r="GLE115" s="356"/>
      <c r="GLF115" s="356"/>
      <c r="GLG115" s="356"/>
      <c r="GLH115" s="356"/>
      <c r="GLI115" s="356"/>
      <c r="GLJ115" s="356"/>
      <c r="GLK115" s="356"/>
      <c r="GLL115" s="356"/>
      <c r="GLM115" s="356"/>
      <c r="GLN115" s="356"/>
      <c r="GLO115" s="356"/>
      <c r="GLP115" s="356"/>
      <c r="GLQ115" s="356"/>
      <c r="GLR115" s="356"/>
      <c r="GLS115" s="356"/>
      <c r="GLT115" s="356"/>
      <c r="GLU115" s="356"/>
      <c r="GLV115" s="356"/>
      <c r="GLW115" s="356"/>
      <c r="GLX115" s="356"/>
      <c r="GLY115" s="356"/>
      <c r="GLZ115" s="356"/>
      <c r="GMA115" s="356"/>
      <c r="GMB115" s="356"/>
      <c r="GMC115" s="356"/>
      <c r="GMD115" s="356"/>
      <c r="GME115" s="356"/>
      <c r="GMF115" s="356"/>
      <c r="GMG115" s="356"/>
      <c r="GMH115" s="356"/>
      <c r="GMI115" s="356"/>
      <c r="GMJ115" s="356"/>
      <c r="GMK115" s="356"/>
      <c r="GML115" s="356"/>
      <c r="GMM115" s="356"/>
      <c r="GMN115" s="356"/>
      <c r="GMO115" s="356"/>
      <c r="GMP115" s="356"/>
      <c r="GMQ115" s="356"/>
      <c r="GMR115" s="356"/>
      <c r="GMS115" s="356"/>
      <c r="GMT115" s="356"/>
      <c r="GMU115" s="356"/>
      <c r="GMV115" s="356"/>
      <c r="GMW115" s="356"/>
      <c r="GMX115" s="356"/>
      <c r="GMY115" s="356"/>
      <c r="GMZ115" s="356"/>
      <c r="GNA115" s="356"/>
      <c r="GNB115" s="356"/>
      <c r="GNC115" s="356"/>
      <c r="GND115" s="356"/>
      <c r="GNE115" s="356"/>
      <c r="GNF115" s="356"/>
      <c r="GNG115" s="356"/>
      <c r="GNH115" s="356"/>
      <c r="GNI115" s="356"/>
      <c r="GNJ115" s="356"/>
      <c r="GNK115" s="356"/>
      <c r="GNL115" s="356"/>
      <c r="GNM115" s="356"/>
      <c r="GNN115" s="356"/>
      <c r="GNO115" s="356"/>
      <c r="GNP115" s="356"/>
      <c r="GNQ115" s="356"/>
      <c r="GNR115" s="356"/>
      <c r="GNS115" s="356"/>
      <c r="GNT115" s="356"/>
      <c r="GNU115" s="356"/>
      <c r="GNV115" s="356"/>
      <c r="GNW115" s="356"/>
      <c r="GNX115" s="356"/>
      <c r="GNY115" s="356"/>
      <c r="GNZ115" s="356"/>
      <c r="GOA115" s="356"/>
      <c r="GOB115" s="356"/>
      <c r="GOC115" s="356"/>
      <c r="GOD115" s="356"/>
      <c r="GOE115" s="356"/>
      <c r="GOF115" s="356"/>
      <c r="GOG115" s="356"/>
      <c r="GOH115" s="356"/>
      <c r="GOI115" s="356"/>
      <c r="GOJ115" s="356"/>
      <c r="GOK115" s="356"/>
      <c r="GOL115" s="356"/>
      <c r="GOM115" s="356"/>
      <c r="GON115" s="356"/>
      <c r="GOO115" s="356"/>
      <c r="GOP115" s="356"/>
      <c r="GOQ115" s="356"/>
      <c r="GOR115" s="356"/>
      <c r="GOS115" s="356"/>
      <c r="GOT115" s="356"/>
      <c r="GOU115" s="356"/>
      <c r="GOV115" s="356"/>
      <c r="GOW115" s="356"/>
      <c r="GOX115" s="356"/>
      <c r="GOY115" s="356"/>
      <c r="GOZ115" s="356"/>
      <c r="GPA115" s="356"/>
      <c r="GPB115" s="356"/>
      <c r="GPC115" s="356"/>
      <c r="GPD115" s="356"/>
      <c r="GPE115" s="356"/>
      <c r="GPF115" s="356"/>
      <c r="GPG115" s="356"/>
      <c r="GPH115" s="356"/>
      <c r="GPI115" s="356"/>
      <c r="GPJ115" s="356"/>
      <c r="GPK115" s="356"/>
      <c r="GPL115" s="356"/>
      <c r="GPM115" s="356"/>
      <c r="GPN115" s="356"/>
      <c r="GPO115" s="356"/>
      <c r="GPP115" s="356"/>
      <c r="GPQ115" s="356"/>
      <c r="GPR115" s="356"/>
      <c r="GPS115" s="356"/>
      <c r="GPT115" s="356"/>
      <c r="GPU115" s="356"/>
      <c r="GPV115" s="356"/>
      <c r="GPW115" s="356"/>
      <c r="GPX115" s="356"/>
      <c r="GPY115" s="356"/>
      <c r="GPZ115" s="356"/>
      <c r="GQA115" s="356"/>
      <c r="GQB115" s="356"/>
      <c r="GQC115" s="356"/>
      <c r="GQD115" s="356"/>
      <c r="GQE115" s="356"/>
      <c r="GQF115" s="356"/>
      <c r="GQG115" s="356"/>
      <c r="GQH115" s="356"/>
      <c r="GQI115" s="356"/>
      <c r="GQJ115" s="356"/>
      <c r="GQK115" s="356"/>
      <c r="GQL115" s="356"/>
      <c r="GQM115" s="356"/>
      <c r="GQN115" s="356"/>
      <c r="GQO115" s="356"/>
      <c r="GQP115" s="356"/>
      <c r="GQQ115" s="356"/>
      <c r="GQR115" s="356"/>
      <c r="GQS115" s="356"/>
      <c r="GQT115" s="356"/>
      <c r="GQU115" s="356"/>
      <c r="GQV115" s="356"/>
      <c r="GQW115" s="356"/>
      <c r="GQX115" s="356"/>
      <c r="GQY115" s="356"/>
      <c r="GQZ115" s="356"/>
      <c r="GRA115" s="356"/>
      <c r="GRB115" s="356"/>
      <c r="GRC115" s="356"/>
      <c r="GRD115" s="356"/>
      <c r="GRE115" s="356"/>
      <c r="GRF115" s="356"/>
      <c r="GRG115" s="356"/>
      <c r="GRH115" s="356"/>
      <c r="GRI115" s="356"/>
      <c r="GRJ115" s="356"/>
      <c r="GRK115" s="356"/>
      <c r="GRL115" s="356"/>
      <c r="GRM115" s="356"/>
      <c r="GRN115" s="356"/>
      <c r="GRO115" s="356"/>
      <c r="GRP115" s="356"/>
      <c r="GRQ115" s="356"/>
      <c r="GRR115" s="356"/>
      <c r="GRS115" s="356"/>
      <c r="GRT115" s="356"/>
      <c r="GRU115" s="356"/>
      <c r="GRV115" s="356"/>
      <c r="GRW115" s="356"/>
      <c r="GRX115" s="356"/>
      <c r="GRY115" s="356"/>
      <c r="GRZ115" s="356"/>
      <c r="GSA115" s="356"/>
      <c r="GSB115" s="356"/>
      <c r="GSC115" s="356"/>
      <c r="GSD115" s="356"/>
      <c r="GSE115" s="356"/>
      <c r="GSF115" s="356"/>
      <c r="GSG115" s="356"/>
      <c r="GSH115" s="356"/>
      <c r="GSI115" s="356"/>
      <c r="GSJ115" s="356"/>
      <c r="GSK115" s="356"/>
      <c r="GSL115" s="356"/>
      <c r="GSM115" s="356"/>
      <c r="GSN115" s="356"/>
      <c r="GSO115" s="356"/>
      <c r="GSP115" s="356"/>
      <c r="GSQ115" s="356"/>
      <c r="GSR115" s="356"/>
      <c r="GSS115" s="356"/>
      <c r="GST115" s="356"/>
      <c r="GSU115" s="356"/>
      <c r="GSV115" s="356"/>
      <c r="GSW115" s="356"/>
      <c r="GSX115" s="356"/>
      <c r="GSY115" s="356"/>
      <c r="GSZ115" s="356"/>
      <c r="GTA115" s="356"/>
      <c r="GTB115" s="356"/>
      <c r="GTC115" s="356"/>
      <c r="GTD115" s="356"/>
      <c r="GTE115" s="356"/>
      <c r="GTF115" s="356"/>
      <c r="GTG115" s="356"/>
      <c r="GTH115" s="356"/>
      <c r="GTI115" s="356"/>
      <c r="GTJ115" s="356"/>
      <c r="GTK115" s="356"/>
      <c r="GTL115" s="356"/>
      <c r="GTM115" s="356"/>
      <c r="GTN115" s="356"/>
      <c r="GTO115" s="356"/>
      <c r="GTP115" s="356"/>
      <c r="GTQ115" s="356"/>
      <c r="GTR115" s="356"/>
      <c r="GTS115" s="356"/>
      <c r="GTT115" s="356"/>
      <c r="GTU115" s="356"/>
      <c r="GTV115" s="356"/>
      <c r="GTW115" s="356"/>
      <c r="GTX115" s="356"/>
      <c r="GTY115" s="356"/>
      <c r="GTZ115" s="356"/>
      <c r="GUA115" s="356"/>
      <c r="GUB115" s="356"/>
      <c r="GUC115" s="356"/>
      <c r="GUD115" s="356"/>
      <c r="GUE115" s="356"/>
      <c r="GUF115" s="356"/>
      <c r="GUG115" s="356"/>
      <c r="GUH115" s="356"/>
      <c r="GUI115" s="356"/>
      <c r="GUJ115" s="356"/>
      <c r="GUK115" s="356"/>
      <c r="GUL115" s="356"/>
      <c r="GUM115" s="356"/>
      <c r="GUN115" s="356"/>
      <c r="GUO115" s="356"/>
      <c r="GUP115" s="356"/>
      <c r="GUQ115" s="356"/>
      <c r="GUR115" s="356"/>
      <c r="GUS115" s="356"/>
      <c r="GUT115" s="356"/>
      <c r="GUU115" s="356"/>
      <c r="GUV115" s="356"/>
      <c r="GUW115" s="356"/>
      <c r="GUX115" s="356"/>
      <c r="GUY115" s="356"/>
      <c r="GUZ115" s="356"/>
      <c r="GVA115" s="356"/>
      <c r="GVB115" s="356"/>
      <c r="GVC115" s="356"/>
      <c r="GVD115" s="356"/>
      <c r="GVE115" s="356"/>
      <c r="GVF115" s="356"/>
      <c r="GVG115" s="356"/>
      <c r="GVH115" s="356"/>
      <c r="GVI115" s="356"/>
      <c r="GVJ115" s="356"/>
      <c r="GVK115" s="356"/>
      <c r="GVL115" s="356"/>
      <c r="GVM115" s="356"/>
      <c r="GVN115" s="356"/>
      <c r="GVO115" s="356"/>
      <c r="GVP115" s="356"/>
      <c r="GVQ115" s="356"/>
      <c r="GVR115" s="356"/>
      <c r="GVS115" s="356"/>
      <c r="GVT115" s="356"/>
      <c r="GVU115" s="356"/>
      <c r="GVV115" s="356"/>
      <c r="GVW115" s="356"/>
      <c r="GVX115" s="356"/>
      <c r="GVY115" s="356"/>
      <c r="GVZ115" s="356"/>
      <c r="GWA115" s="356"/>
      <c r="GWB115" s="356"/>
      <c r="GWC115" s="356"/>
      <c r="GWD115" s="356"/>
      <c r="GWE115" s="356"/>
      <c r="GWF115" s="356"/>
      <c r="GWG115" s="356"/>
      <c r="GWH115" s="356"/>
      <c r="GWI115" s="356"/>
      <c r="GWJ115" s="356"/>
      <c r="GWK115" s="356"/>
      <c r="GWL115" s="356"/>
      <c r="GWM115" s="356"/>
      <c r="GWN115" s="356"/>
      <c r="GWO115" s="356"/>
      <c r="GWP115" s="356"/>
      <c r="GWQ115" s="356"/>
      <c r="GWR115" s="356"/>
      <c r="GWS115" s="356"/>
      <c r="GWT115" s="356"/>
      <c r="GWU115" s="356"/>
      <c r="GWV115" s="356"/>
      <c r="GWW115" s="356"/>
      <c r="GWX115" s="356"/>
      <c r="GWY115" s="356"/>
      <c r="GWZ115" s="356"/>
      <c r="GXA115" s="356"/>
      <c r="GXB115" s="356"/>
      <c r="GXC115" s="356"/>
      <c r="GXD115" s="356"/>
      <c r="GXE115" s="356"/>
      <c r="GXF115" s="356"/>
      <c r="GXG115" s="356"/>
      <c r="GXH115" s="356"/>
      <c r="GXI115" s="356"/>
      <c r="GXJ115" s="356"/>
      <c r="GXK115" s="356"/>
      <c r="GXL115" s="356"/>
      <c r="GXM115" s="356"/>
      <c r="GXN115" s="356"/>
      <c r="GXO115" s="356"/>
      <c r="GXP115" s="356"/>
      <c r="GXQ115" s="356"/>
      <c r="GXR115" s="356"/>
      <c r="GXS115" s="356"/>
      <c r="GXT115" s="356"/>
      <c r="GXU115" s="356"/>
      <c r="GXV115" s="356"/>
      <c r="GXW115" s="356"/>
      <c r="GXX115" s="356"/>
      <c r="GXY115" s="356"/>
      <c r="GXZ115" s="356"/>
      <c r="GYA115" s="356"/>
      <c r="GYB115" s="356"/>
      <c r="GYC115" s="356"/>
      <c r="GYD115" s="356"/>
      <c r="GYE115" s="356"/>
      <c r="GYF115" s="356"/>
      <c r="GYG115" s="356"/>
      <c r="GYH115" s="356"/>
      <c r="GYI115" s="356"/>
      <c r="GYJ115" s="356"/>
      <c r="GYK115" s="356"/>
      <c r="GYL115" s="356"/>
      <c r="GYM115" s="356"/>
      <c r="GYN115" s="356"/>
      <c r="GYO115" s="356"/>
      <c r="GYP115" s="356"/>
      <c r="GYQ115" s="356"/>
      <c r="GYR115" s="356"/>
      <c r="GYS115" s="356"/>
      <c r="GYT115" s="356"/>
      <c r="GYU115" s="356"/>
      <c r="GYV115" s="356"/>
      <c r="GYW115" s="356"/>
      <c r="GYX115" s="356"/>
      <c r="GYY115" s="356"/>
      <c r="GYZ115" s="356"/>
      <c r="GZA115" s="356"/>
      <c r="GZB115" s="356"/>
      <c r="GZC115" s="356"/>
      <c r="GZD115" s="356"/>
      <c r="GZE115" s="356"/>
      <c r="GZF115" s="356"/>
      <c r="GZG115" s="356"/>
      <c r="GZH115" s="356"/>
      <c r="GZI115" s="356"/>
      <c r="GZJ115" s="356"/>
      <c r="GZK115" s="356"/>
      <c r="GZL115" s="356"/>
      <c r="GZM115" s="356"/>
      <c r="GZN115" s="356"/>
      <c r="GZO115" s="356"/>
      <c r="GZP115" s="356"/>
      <c r="GZQ115" s="356"/>
      <c r="GZR115" s="356"/>
      <c r="GZS115" s="356"/>
      <c r="GZT115" s="356"/>
      <c r="GZU115" s="356"/>
      <c r="GZV115" s="356"/>
      <c r="GZW115" s="356"/>
      <c r="GZX115" s="356"/>
      <c r="GZY115" s="356"/>
      <c r="GZZ115" s="356"/>
      <c r="HAA115" s="356"/>
      <c r="HAB115" s="356"/>
      <c r="HAC115" s="356"/>
      <c r="HAD115" s="356"/>
      <c r="HAE115" s="356"/>
      <c r="HAF115" s="356"/>
      <c r="HAG115" s="356"/>
      <c r="HAH115" s="356"/>
      <c r="HAI115" s="356"/>
      <c r="HAJ115" s="356"/>
      <c r="HAK115" s="356"/>
      <c r="HAL115" s="356"/>
      <c r="HAM115" s="356"/>
      <c r="HAN115" s="356"/>
      <c r="HAO115" s="356"/>
      <c r="HAP115" s="356"/>
      <c r="HAQ115" s="356"/>
      <c r="HAR115" s="356"/>
      <c r="HAS115" s="356"/>
      <c r="HAT115" s="356"/>
      <c r="HAU115" s="356"/>
      <c r="HAV115" s="356"/>
      <c r="HAW115" s="356"/>
      <c r="HAX115" s="356"/>
      <c r="HAY115" s="356"/>
      <c r="HAZ115" s="356"/>
      <c r="HBA115" s="356"/>
      <c r="HBB115" s="356"/>
      <c r="HBC115" s="356"/>
      <c r="HBD115" s="356"/>
      <c r="HBE115" s="356"/>
      <c r="HBF115" s="356"/>
      <c r="HBG115" s="356"/>
      <c r="HBH115" s="356"/>
      <c r="HBI115" s="356"/>
      <c r="HBJ115" s="356"/>
      <c r="HBK115" s="356"/>
      <c r="HBL115" s="356"/>
      <c r="HBM115" s="356"/>
      <c r="HBN115" s="356"/>
      <c r="HBO115" s="356"/>
      <c r="HBP115" s="356"/>
      <c r="HBQ115" s="356"/>
      <c r="HBR115" s="356"/>
      <c r="HBS115" s="356"/>
      <c r="HBT115" s="356"/>
      <c r="HBU115" s="356"/>
      <c r="HBV115" s="356"/>
      <c r="HBW115" s="356"/>
      <c r="HBX115" s="356"/>
      <c r="HBY115" s="356"/>
      <c r="HBZ115" s="356"/>
      <c r="HCA115" s="356"/>
      <c r="HCB115" s="356"/>
      <c r="HCC115" s="356"/>
      <c r="HCD115" s="356"/>
      <c r="HCE115" s="356"/>
      <c r="HCF115" s="356"/>
      <c r="HCG115" s="356"/>
      <c r="HCH115" s="356"/>
      <c r="HCI115" s="356"/>
      <c r="HCJ115" s="356"/>
      <c r="HCK115" s="356"/>
      <c r="HCL115" s="356"/>
      <c r="HCM115" s="356"/>
      <c r="HCN115" s="356"/>
      <c r="HCO115" s="356"/>
      <c r="HCP115" s="356"/>
      <c r="HCQ115" s="356"/>
      <c r="HCR115" s="356"/>
      <c r="HCS115" s="356"/>
      <c r="HCT115" s="356"/>
      <c r="HCU115" s="356"/>
      <c r="HCV115" s="356"/>
      <c r="HCW115" s="356"/>
      <c r="HCX115" s="356"/>
      <c r="HCY115" s="356"/>
      <c r="HCZ115" s="356"/>
      <c r="HDA115" s="356"/>
      <c r="HDB115" s="356"/>
      <c r="HDC115" s="356"/>
      <c r="HDD115" s="356"/>
      <c r="HDE115" s="356"/>
      <c r="HDF115" s="356"/>
      <c r="HDG115" s="356"/>
      <c r="HDH115" s="356"/>
      <c r="HDI115" s="356"/>
      <c r="HDJ115" s="356"/>
      <c r="HDK115" s="356"/>
      <c r="HDL115" s="356"/>
      <c r="HDM115" s="356"/>
      <c r="HDN115" s="356"/>
      <c r="HDO115" s="356"/>
      <c r="HDP115" s="356"/>
      <c r="HDQ115" s="356"/>
      <c r="HDR115" s="356"/>
      <c r="HDS115" s="356"/>
      <c r="HDT115" s="356"/>
      <c r="HDU115" s="356"/>
      <c r="HDV115" s="356"/>
      <c r="HDW115" s="356"/>
      <c r="HDX115" s="356"/>
      <c r="HDY115" s="356"/>
      <c r="HDZ115" s="356"/>
      <c r="HEA115" s="356"/>
      <c r="HEB115" s="356"/>
      <c r="HEC115" s="356"/>
      <c r="HED115" s="356"/>
      <c r="HEE115" s="356"/>
      <c r="HEF115" s="356"/>
      <c r="HEG115" s="356"/>
      <c r="HEH115" s="356"/>
      <c r="HEI115" s="356"/>
      <c r="HEJ115" s="356"/>
      <c r="HEK115" s="356"/>
      <c r="HEL115" s="356"/>
      <c r="HEM115" s="356"/>
      <c r="HEN115" s="356"/>
      <c r="HEO115" s="356"/>
      <c r="HEP115" s="356"/>
      <c r="HEQ115" s="356"/>
      <c r="HER115" s="356"/>
      <c r="HES115" s="356"/>
      <c r="HET115" s="356"/>
      <c r="HEU115" s="356"/>
      <c r="HEV115" s="356"/>
      <c r="HEW115" s="356"/>
      <c r="HEX115" s="356"/>
      <c r="HEY115" s="356"/>
      <c r="HEZ115" s="356"/>
      <c r="HFA115" s="356"/>
      <c r="HFB115" s="356"/>
      <c r="HFC115" s="356"/>
      <c r="HFD115" s="356"/>
      <c r="HFE115" s="356"/>
      <c r="HFF115" s="356"/>
      <c r="HFG115" s="356"/>
      <c r="HFH115" s="356"/>
      <c r="HFI115" s="356"/>
      <c r="HFJ115" s="356"/>
      <c r="HFK115" s="356"/>
      <c r="HFL115" s="356"/>
      <c r="HFM115" s="356"/>
      <c r="HFN115" s="356"/>
      <c r="HFO115" s="356"/>
      <c r="HFP115" s="356"/>
      <c r="HFQ115" s="356"/>
      <c r="HFR115" s="356"/>
      <c r="HFS115" s="356"/>
      <c r="HFT115" s="356"/>
      <c r="HFU115" s="356"/>
      <c r="HFV115" s="356"/>
      <c r="HFW115" s="356"/>
      <c r="HFX115" s="356"/>
      <c r="HFY115" s="356"/>
      <c r="HFZ115" s="356"/>
      <c r="HGA115" s="356"/>
      <c r="HGB115" s="356"/>
      <c r="HGC115" s="356"/>
      <c r="HGD115" s="356"/>
      <c r="HGE115" s="356"/>
      <c r="HGF115" s="356"/>
      <c r="HGG115" s="356"/>
      <c r="HGH115" s="356"/>
      <c r="HGI115" s="356"/>
      <c r="HGJ115" s="356"/>
      <c r="HGK115" s="356"/>
      <c r="HGL115" s="356"/>
      <c r="HGM115" s="356"/>
      <c r="HGN115" s="356"/>
      <c r="HGO115" s="356"/>
      <c r="HGP115" s="356"/>
      <c r="HGQ115" s="356"/>
      <c r="HGR115" s="356"/>
      <c r="HGS115" s="356"/>
      <c r="HGT115" s="356"/>
      <c r="HGU115" s="356"/>
      <c r="HGV115" s="356"/>
      <c r="HGW115" s="356"/>
      <c r="HGX115" s="356"/>
      <c r="HGY115" s="356"/>
      <c r="HGZ115" s="356"/>
      <c r="HHA115" s="356"/>
      <c r="HHB115" s="356"/>
      <c r="HHC115" s="356"/>
      <c r="HHD115" s="356"/>
      <c r="HHE115" s="356"/>
      <c r="HHF115" s="356"/>
      <c r="HHG115" s="356"/>
      <c r="HHH115" s="356"/>
      <c r="HHI115" s="356"/>
      <c r="HHJ115" s="356"/>
      <c r="HHK115" s="356"/>
      <c r="HHL115" s="356"/>
      <c r="HHM115" s="356"/>
      <c r="HHN115" s="356"/>
      <c r="HHO115" s="356"/>
      <c r="HHP115" s="356"/>
      <c r="HHQ115" s="356"/>
      <c r="HHR115" s="356"/>
      <c r="HHS115" s="356"/>
      <c r="HHT115" s="356"/>
      <c r="HHU115" s="356"/>
      <c r="HHV115" s="356"/>
      <c r="HHW115" s="356"/>
      <c r="HHX115" s="356"/>
      <c r="HHY115" s="356"/>
      <c r="HHZ115" s="356"/>
      <c r="HIA115" s="356"/>
      <c r="HIB115" s="356"/>
      <c r="HIC115" s="356"/>
      <c r="HID115" s="356"/>
      <c r="HIE115" s="356"/>
      <c r="HIF115" s="356"/>
      <c r="HIG115" s="356"/>
      <c r="HIH115" s="356"/>
      <c r="HII115" s="356"/>
      <c r="HIJ115" s="356"/>
      <c r="HIK115" s="356"/>
      <c r="HIL115" s="356"/>
      <c r="HIM115" s="356"/>
      <c r="HIN115" s="356"/>
      <c r="HIO115" s="356"/>
      <c r="HIP115" s="356"/>
      <c r="HIQ115" s="356"/>
      <c r="HIR115" s="356"/>
      <c r="HIS115" s="356"/>
      <c r="HIT115" s="356"/>
      <c r="HIU115" s="356"/>
      <c r="HIV115" s="356"/>
      <c r="HIW115" s="356"/>
      <c r="HIX115" s="356"/>
      <c r="HIY115" s="356"/>
      <c r="HIZ115" s="356"/>
      <c r="HJA115" s="356"/>
      <c r="HJB115" s="356"/>
      <c r="HJC115" s="356"/>
      <c r="HJD115" s="356"/>
      <c r="HJE115" s="356"/>
      <c r="HJF115" s="356"/>
      <c r="HJG115" s="356"/>
      <c r="HJH115" s="356"/>
      <c r="HJI115" s="356"/>
      <c r="HJJ115" s="356"/>
      <c r="HJK115" s="356"/>
      <c r="HJL115" s="356"/>
      <c r="HJM115" s="356"/>
      <c r="HJN115" s="356"/>
      <c r="HJO115" s="356"/>
      <c r="HJP115" s="356"/>
      <c r="HJQ115" s="356"/>
      <c r="HJR115" s="356"/>
      <c r="HJS115" s="356"/>
      <c r="HJT115" s="356"/>
      <c r="HJU115" s="356"/>
      <c r="HJV115" s="356"/>
      <c r="HJW115" s="356"/>
      <c r="HJX115" s="356"/>
      <c r="HJY115" s="356"/>
      <c r="HJZ115" s="356"/>
      <c r="HKA115" s="356"/>
      <c r="HKB115" s="356"/>
      <c r="HKC115" s="356"/>
      <c r="HKD115" s="356"/>
      <c r="HKE115" s="356"/>
      <c r="HKF115" s="356"/>
      <c r="HKG115" s="356"/>
      <c r="HKH115" s="356"/>
      <c r="HKI115" s="356"/>
      <c r="HKJ115" s="356"/>
      <c r="HKK115" s="356"/>
      <c r="HKL115" s="356"/>
      <c r="HKM115" s="356"/>
      <c r="HKN115" s="356"/>
      <c r="HKO115" s="356"/>
      <c r="HKP115" s="356"/>
      <c r="HKQ115" s="356"/>
      <c r="HKR115" s="356"/>
      <c r="HKS115" s="356"/>
      <c r="HKT115" s="356"/>
      <c r="HKU115" s="356"/>
      <c r="HKV115" s="356"/>
      <c r="HKW115" s="356"/>
      <c r="HKX115" s="356"/>
      <c r="HKY115" s="356"/>
      <c r="HKZ115" s="356"/>
      <c r="HLA115" s="356"/>
      <c r="HLB115" s="356"/>
      <c r="HLC115" s="356"/>
      <c r="HLD115" s="356"/>
      <c r="HLE115" s="356"/>
      <c r="HLF115" s="356"/>
      <c r="HLG115" s="356"/>
      <c r="HLH115" s="356"/>
      <c r="HLI115" s="356"/>
      <c r="HLJ115" s="356"/>
      <c r="HLK115" s="356"/>
      <c r="HLL115" s="356"/>
      <c r="HLM115" s="356"/>
      <c r="HLN115" s="356"/>
      <c r="HLO115" s="356"/>
      <c r="HLP115" s="356"/>
      <c r="HLQ115" s="356"/>
      <c r="HLR115" s="356"/>
      <c r="HLS115" s="356"/>
      <c r="HLT115" s="356"/>
      <c r="HLU115" s="356"/>
      <c r="HLV115" s="356"/>
      <c r="HLW115" s="356"/>
      <c r="HLX115" s="356"/>
      <c r="HLY115" s="356"/>
      <c r="HLZ115" s="356"/>
      <c r="HMA115" s="356"/>
      <c r="HMB115" s="356"/>
      <c r="HMC115" s="356"/>
      <c r="HMD115" s="356"/>
      <c r="HME115" s="356"/>
      <c r="HMF115" s="356"/>
      <c r="HMG115" s="356"/>
      <c r="HMH115" s="356"/>
      <c r="HMI115" s="356"/>
      <c r="HMJ115" s="356"/>
      <c r="HMK115" s="356"/>
      <c r="HML115" s="356"/>
      <c r="HMM115" s="356"/>
      <c r="HMN115" s="356"/>
      <c r="HMO115" s="356"/>
      <c r="HMP115" s="356"/>
      <c r="HMQ115" s="356"/>
      <c r="HMR115" s="356"/>
      <c r="HMS115" s="356"/>
      <c r="HMT115" s="356"/>
      <c r="HMU115" s="356"/>
      <c r="HMV115" s="356"/>
      <c r="HMW115" s="356"/>
      <c r="HMX115" s="356"/>
      <c r="HMY115" s="356"/>
      <c r="HMZ115" s="356"/>
      <c r="HNA115" s="356"/>
      <c r="HNB115" s="356"/>
      <c r="HNC115" s="356"/>
      <c r="HND115" s="356"/>
      <c r="HNE115" s="356"/>
      <c r="HNF115" s="356"/>
      <c r="HNG115" s="356"/>
      <c r="HNH115" s="356"/>
      <c r="HNI115" s="356"/>
      <c r="HNJ115" s="356"/>
      <c r="HNK115" s="356"/>
      <c r="HNL115" s="356"/>
      <c r="HNM115" s="356"/>
      <c r="HNN115" s="356"/>
      <c r="HNO115" s="356"/>
      <c r="HNP115" s="356"/>
      <c r="HNQ115" s="356"/>
      <c r="HNR115" s="356"/>
      <c r="HNS115" s="356"/>
      <c r="HNT115" s="356"/>
      <c r="HNU115" s="356"/>
      <c r="HNV115" s="356"/>
      <c r="HNW115" s="356"/>
      <c r="HNX115" s="356"/>
      <c r="HNY115" s="356"/>
      <c r="HNZ115" s="356"/>
      <c r="HOA115" s="356"/>
      <c r="HOB115" s="356"/>
      <c r="HOC115" s="356"/>
      <c r="HOD115" s="356"/>
      <c r="HOE115" s="356"/>
      <c r="HOF115" s="356"/>
      <c r="HOG115" s="356"/>
      <c r="HOH115" s="356"/>
      <c r="HOI115" s="356"/>
      <c r="HOJ115" s="356"/>
      <c r="HOK115" s="356"/>
      <c r="HOL115" s="356"/>
      <c r="HOM115" s="356"/>
      <c r="HON115" s="356"/>
      <c r="HOO115" s="356"/>
      <c r="HOP115" s="356"/>
      <c r="HOQ115" s="356"/>
      <c r="HOR115" s="356"/>
      <c r="HOS115" s="356"/>
      <c r="HOT115" s="356"/>
      <c r="HOU115" s="356"/>
      <c r="HOV115" s="356"/>
      <c r="HOW115" s="356"/>
      <c r="HOX115" s="356"/>
      <c r="HOY115" s="356"/>
      <c r="HOZ115" s="356"/>
      <c r="HPA115" s="356"/>
      <c r="HPB115" s="356"/>
      <c r="HPC115" s="356"/>
      <c r="HPD115" s="356"/>
      <c r="HPE115" s="356"/>
      <c r="HPF115" s="356"/>
      <c r="HPG115" s="356"/>
      <c r="HPH115" s="356"/>
      <c r="HPI115" s="356"/>
      <c r="HPJ115" s="356"/>
      <c r="HPK115" s="356"/>
      <c r="HPL115" s="356"/>
      <c r="HPM115" s="356"/>
      <c r="HPN115" s="356"/>
      <c r="HPO115" s="356"/>
      <c r="HPP115" s="356"/>
      <c r="HPQ115" s="356"/>
      <c r="HPR115" s="356"/>
      <c r="HPS115" s="356"/>
      <c r="HPT115" s="356"/>
      <c r="HPU115" s="356"/>
      <c r="HPV115" s="356"/>
      <c r="HPW115" s="356"/>
      <c r="HPX115" s="356"/>
      <c r="HPY115" s="356"/>
      <c r="HPZ115" s="356"/>
      <c r="HQA115" s="356"/>
      <c r="HQB115" s="356"/>
      <c r="HQC115" s="356"/>
      <c r="HQD115" s="356"/>
      <c r="HQE115" s="356"/>
      <c r="HQF115" s="356"/>
      <c r="HQG115" s="356"/>
      <c r="HQH115" s="356"/>
      <c r="HQI115" s="356"/>
      <c r="HQJ115" s="356"/>
      <c r="HQK115" s="356"/>
      <c r="HQL115" s="356"/>
      <c r="HQM115" s="356"/>
      <c r="HQN115" s="356"/>
      <c r="HQO115" s="356"/>
      <c r="HQP115" s="356"/>
      <c r="HQQ115" s="356"/>
      <c r="HQR115" s="356"/>
      <c r="HQS115" s="356"/>
      <c r="HQT115" s="356"/>
      <c r="HQU115" s="356"/>
      <c r="HQV115" s="356"/>
      <c r="HQW115" s="356"/>
      <c r="HQX115" s="356"/>
      <c r="HQY115" s="356"/>
      <c r="HQZ115" s="356"/>
      <c r="HRA115" s="356"/>
      <c r="HRB115" s="356"/>
      <c r="HRC115" s="356"/>
      <c r="HRD115" s="356"/>
      <c r="HRE115" s="356"/>
      <c r="HRF115" s="356"/>
      <c r="HRG115" s="356"/>
      <c r="HRH115" s="356"/>
      <c r="HRI115" s="356"/>
      <c r="HRJ115" s="356"/>
      <c r="HRK115" s="356"/>
      <c r="HRL115" s="356"/>
      <c r="HRM115" s="356"/>
      <c r="HRN115" s="356"/>
      <c r="HRO115" s="356"/>
      <c r="HRP115" s="356"/>
      <c r="HRQ115" s="356"/>
      <c r="HRR115" s="356"/>
      <c r="HRS115" s="356"/>
      <c r="HRT115" s="356"/>
      <c r="HRU115" s="356"/>
      <c r="HRV115" s="356"/>
      <c r="HRW115" s="356"/>
      <c r="HRX115" s="356"/>
      <c r="HRY115" s="356"/>
      <c r="HRZ115" s="356"/>
      <c r="HSA115" s="356"/>
      <c r="HSB115" s="356"/>
      <c r="HSC115" s="356"/>
      <c r="HSD115" s="356"/>
      <c r="HSE115" s="356"/>
      <c r="HSF115" s="356"/>
      <c r="HSG115" s="356"/>
      <c r="HSH115" s="356"/>
      <c r="HSI115" s="356"/>
      <c r="HSJ115" s="356"/>
      <c r="HSK115" s="356"/>
      <c r="HSL115" s="356"/>
      <c r="HSM115" s="356"/>
      <c r="HSN115" s="356"/>
      <c r="HSO115" s="356"/>
      <c r="HSP115" s="356"/>
      <c r="HSQ115" s="356"/>
      <c r="HSR115" s="356"/>
      <c r="HSS115" s="356"/>
      <c r="HST115" s="356"/>
      <c r="HSU115" s="356"/>
      <c r="HSV115" s="356"/>
      <c r="HSW115" s="356"/>
      <c r="HSX115" s="356"/>
      <c r="HSY115" s="356"/>
      <c r="HSZ115" s="356"/>
      <c r="HTA115" s="356"/>
      <c r="HTB115" s="356"/>
      <c r="HTC115" s="356"/>
      <c r="HTD115" s="356"/>
      <c r="HTE115" s="356"/>
      <c r="HTF115" s="356"/>
      <c r="HTG115" s="356"/>
      <c r="HTH115" s="356"/>
      <c r="HTI115" s="356"/>
      <c r="HTJ115" s="356"/>
      <c r="HTK115" s="356"/>
      <c r="HTL115" s="356"/>
      <c r="HTM115" s="356"/>
      <c r="HTN115" s="356"/>
      <c r="HTO115" s="356"/>
      <c r="HTP115" s="356"/>
      <c r="HTQ115" s="356"/>
      <c r="HTR115" s="356"/>
      <c r="HTS115" s="356"/>
      <c r="HTT115" s="356"/>
      <c r="HTU115" s="356"/>
      <c r="HTV115" s="356"/>
      <c r="HTW115" s="356"/>
      <c r="HTX115" s="356"/>
      <c r="HTY115" s="356"/>
      <c r="HTZ115" s="356"/>
      <c r="HUA115" s="356"/>
      <c r="HUB115" s="356"/>
      <c r="HUC115" s="356"/>
      <c r="HUD115" s="356"/>
      <c r="HUE115" s="356"/>
      <c r="HUF115" s="356"/>
      <c r="HUG115" s="356"/>
      <c r="HUH115" s="356"/>
      <c r="HUI115" s="356"/>
      <c r="HUJ115" s="356"/>
      <c r="HUK115" s="356"/>
      <c r="HUL115" s="356"/>
      <c r="HUM115" s="356"/>
      <c r="HUN115" s="356"/>
      <c r="HUO115" s="356"/>
      <c r="HUP115" s="356"/>
      <c r="HUQ115" s="356"/>
      <c r="HUR115" s="356"/>
      <c r="HUS115" s="356"/>
      <c r="HUT115" s="356"/>
      <c r="HUU115" s="356"/>
      <c r="HUV115" s="356"/>
      <c r="HUW115" s="356"/>
      <c r="HUX115" s="356"/>
      <c r="HUY115" s="356"/>
      <c r="HUZ115" s="356"/>
      <c r="HVA115" s="356"/>
      <c r="HVB115" s="356"/>
      <c r="HVC115" s="356"/>
      <c r="HVD115" s="356"/>
      <c r="HVE115" s="356"/>
      <c r="HVF115" s="356"/>
      <c r="HVG115" s="356"/>
      <c r="HVH115" s="356"/>
      <c r="HVI115" s="356"/>
      <c r="HVJ115" s="356"/>
      <c r="HVK115" s="356"/>
      <c r="HVL115" s="356"/>
      <c r="HVM115" s="356"/>
      <c r="HVN115" s="356"/>
      <c r="HVO115" s="356"/>
      <c r="HVP115" s="356"/>
      <c r="HVQ115" s="356"/>
      <c r="HVR115" s="356"/>
      <c r="HVS115" s="356"/>
      <c r="HVT115" s="356"/>
      <c r="HVU115" s="356"/>
      <c r="HVV115" s="356"/>
      <c r="HVW115" s="356"/>
      <c r="HVX115" s="356"/>
      <c r="HVY115" s="356"/>
      <c r="HVZ115" s="356"/>
      <c r="HWA115" s="356"/>
      <c r="HWB115" s="356"/>
      <c r="HWC115" s="356"/>
      <c r="HWD115" s="356"/>
      <c r="HWE115" s="356"/>
      <c r="HWF115" s="356"/>
      <c r="HWG115" s="356"/>
      <c r="HWH115" s="356"/>
      <c r="HWI115" s="356"/>
      <c r="HWJ115" s="356"/>
      <c r="HWK115" s="356"/>
      <c r="HWL115" s="356"/>
      <c r="HWM115" s="356"/>
      <c r="HWN115" s="356"/>
      <c r="HWO115" s="356"/>
      <c r="HWP115" s="356"/>
      <c r="HWQ115" s="356"/>
      <c r="HWR115" s="356"/>
      <c r="HWS115" s="356"/>
      <c r="HWT115" s="356"/>
      <c r="HWU115" s="356"/>
      <c r="HWV115" s="356"/>
      <c r="HWW115" s="356"/>
      <c r="HWX115" s="356"/>
      <c r="HWY115" s="356"/>
      <c r="HWZ115" s="356"/>
      <c r="HXA115" s="356"/>
      <c r="HXB115" s="356"/>
      <c r="HXC115" s="356"/>
      <c r="HXD115" s="356"/>
      <c r="HXE115" s="356"/>
      <c r="HXF115" s="356"/>
      <c r="HXG115" s="356"/>
      <c r="HXH115" s="356"/>
      <c r="HXI115" s="356"/>
      <c r="HXJ115" s="356"/>
      <c r="HXK115" s="356"/>
      <c r="HXL115" s="356"/>
      <c r="HXM115" s="356"/>
      <c r="HXN115" s="356"/>
      <c r="HXO115" s="356"/>
      <c r="HXP115" s="356"/>
      <c r="HXQ115" s="356"/>
      <c r="HXR115" s="356"/>
      <c r="HXS115" s="356"/>
      <c r="HXT115" s="356"/>
      <c r="HXU115" s="356"/>
      <c r="HXV115" s="356"/>
      <c r="HXW115" s="356"/>
      <c r="HXX115" s="356"/>
      <c r="HXY115" s="356"/>
      <c r="HXZ115" s="356"/>
      <c r="HYA115" s="356"/>
      <c r="HYB115" s="356"/>
      <c r="HYC115" s="356"/>
      <c r="HYD115" s="356"/>
      <c r="HYE115" s="356"/>
      <c r="HYF115" s="356"/>
      <c r="HYG115" s="356"/>
      <c r="HYH115" s="356"/>
      <c r="HYI115" s="356"/>
      <c r="HYJ115" s="356"/>
      <c r="HYK115" s="356"/>
      <c r="HYL115" s="356"/>
      <c r="HYM115" s="356"/>
      <c r="HYN115" s="356"/>
      <c r="HYO115" s="356"/>
      <c r="HYP115" s="356"/>
      <c r="HYQ115" s="356"/>
      <c r="HYR115" s="356"/>
      <c r="HYS115" s="356"/>
      <c r="HYT115" s="356"/>
      <c r="HYU115" s="356"/>
      <c r="HYV115" s="356"/>
      <c r="HYW115" s="356"/>
      <c r="HYX115" s="356"/>
      <c r="HYY115" s="356"/>
      <c r="HYZ115" s="356"/>
      <c r="HZA115" s="356"/>
      <c r="HZB115" s="356"/>
      <c r="HZC115" s="356"/>
      <c r="HZD115" s="356"/>
      <c r="HZE115" s="356"/>
      <c r="HZF115" s="356"/>
      <c r="HZG115" s="356"/>
      <c r="HZH115" s="356"/>
      <c r="HZI115" s="356"/>
      <c r="HZJ115" s="356"/>
      <c r="HZK115" s="356"/>
      <c r="HZL115" s="356"/>
      <c r="HZM115" s="356"/>
      <c r="HZN115" s="356"/>
      <c r="HZO115" s="356"/>
      <c r="HZP115" s="356"/>
      <c r="HZQ115" s="356"/>
      <c r="HZR115" s="356"/>
      <c r="HZS115" s="356"/>
      <c r="HZT115" s="356"/>
      <c r="HZU115" s="356"/>
      <c r="HZV115" s="356"/>
      <c r="HZW115" s="356"/>
      <c r="HZX115" s="356"/>
      <c r="HZY115" s="356"/>
      <c r="HZZ115" s="356"/>
      <c r="IAA115" s="356"/>
      <c r="IAB115" s="356"/>
      <c r="IAC115" s="356"/>
      <c r="IAD115" s="356"/>
      <c r="IAE115" s="356"/>
      <c r="IAF115" s="356"/>
      <c r="IAG115" s="356"/>
      <c r="IAH115" s="356"/>
      <c r="IAI115" s="356"/>
      <c r="IAJ115" s="356"/>
      <c r="IAK115" s="356"/>
      <c r="IAL115" s="356"/>
      <c r="IAM115" s="356"/>
      <c r="IAN115" s="356"/>
      <c r="IAO115" s="356"/>
      <c r="IAP115" s="356"/>
      <c r="IAQ115" s="356"/>
      <c r="IAR115" s="356"/>
      <c r="IAS115" s="356"/>
      <c r="IAT115" s="356"/>
      <c r="IAU115" s="356"/>
      <c r="IAV115" s="356"/>
      <c r="IAW115" s="356"/>
      <c r="IAX115" s="356"/>
      <c r="IAY115" s="356"/>
      <c r="IAZ115" s="356"/>
      <c r="IBA115" s="356"/>
      <c r="IBB115" s="356"/>
      <c r="IBC115" s="356"/>
      <c r="IBD115" s="356"/>
      <c r="IBE115" s="356"/>
      <c r="IBF115" s="356"/>
      <c r="IBG115" s="356"/>
      <c r="IBH115" s="356"/>
      <c r="IBI115" s="356"/>
      <c r="IBJ115" s="356"/>
      <c r="IBK115" s="356"/>
      <c r="IBL115" s="356"/>
      <c r="IBM115" s="356"/>
      <c r="IBN115" s="356"/>
      <c r="IBO115" s="356"/>
      <c r="IBP115" s="356"/>
      <c r="IBQ115" s="356"/>
      <c r="IBR115" s="356"/>
      <c r="IBS115" s="356"/>
      <c r="IBT115" s="356"/>
      <c r="IBU115" s="356"/>
      <c r="IBV115" s="356"/>
      <c r="IBW115" s="356"/>
      <c r="IBX115" s="356"/>
      <c r="IBY115" s="356"/>
      <c r="IBZ115" s="356"/>
      <c r="ICA115" s="356"/>
      <c r="ICB115" s="356"/>
      <c r="ICC115" s="356"/>
      <c r="ICD115" s="356"/>
      <c r="ICE115" s="356"/>
      <c r="ICF115" s="356"/>
      <c r="ICG115" s="356"/>
      <c r="ICH115" s="356"/>
      <c r="ICI115" s="356"/>
      <c r="ICJ115" s="356"/>
      <c r="ICK115" s="356"/>
      <c r="ICL115" s="356"/>
      <c r="ICM115" s="356"/>
      <c r="ICN115" s="356"/>
      <c r="ICO115" s="356"/>
      <c r="ICP115" s="356"/>
      <c r="ICQ115" s="356"/>
      <c r="ICR115" s="356"/>
      <c r="ICS115" s="356"/>
      <c r="ICT115" s="356"/>
      <c r="ICU115" s="356"/>
      <c r="ICV115" s="356"/>
      <c r="ICW115" s="356"/>
      <c r="ICX115" s="356"/>
      <c r="ICY115" s="356"/>
      <c r="ICZ115" s="356"/>
      <c r="IDA115" s="356"/>
      <c r="IDB115" s="356"/>
      <c r="IDC115" s="356"/>
      <c r="IDD115" s="356"/>
      <c r="IDE115" s="356"/>
      <c r="IDF115" s="356"/>
      <c r="IDG115" s="356"/>
      <c r="IDH115" s="356"/>
      <c r="IDI115" s="356"/>
      <c r="IDJ115" s="356"/>
      <c r="IDK115" s="356"/>
      <c r="IDL115" s="356"/>
      <c r="IDM115" s="356"/>
      <c r="IDN115" s="356"/>
      <c r="IDO115" s="356"/>
      <c r="IDP115" s="356"/>
      <c r="IDQ115" s="356"/>
      <c r="IDR115" s="356"/>
      <c r="IDS115" s="356"/>
      <c r="IDT115" s="356"/>
      <c r="IDU115" s="356"/>
      <c r="IDV115" s="356"/>
      <c r="IDW115" s="356"/>
      <c r="IDX115" s="356"/>
      <c r="IDY115" s="356"/>
      <c r="IDZ115" s="356"/>
      <c r="IEA115" s="356"/>
      <c r="IEB115" s="356"/>
      <c r="IEC115" s="356"/>
      <c r="IED115" s="356"/>
      <c r="IEE115" s="356"/>
      <c r="IEF115" s="356"/>
      <c r="IEG115" s="356"/>
      <c r="IEH115" s="356"/>
      <c r="IEI115" s="356"/>
      <c r="IEJ115" s="356"/>
      <c r="IEK115" s="356"/>
      <c r="IEL115" s="356"/>
      <c r="IEM115" s="356"/>
      <c r="IEN115" s="356"/>
      <c r="IEO115" s="356"/>
      <c r="IEP115" s="356"/>
      <c r="IEQ115" s="356"/>
      <c r="IER115" s="356"/>
      <c r="IES115" s="356"/>
      <c r="IET115" s="356"/>
      <c r="IEU115" s="356"/>
      <c r="IEV115" s="356"/>
      <c r="IEW115" s="356"/>
      <c r="IEX115" s="356"/>
      <c r="IEY115" s="356"/>
      <c r="IEZ115" s="356"/>
      <c r="IFA115" s="356"/>
      <c r="IFB115" s="356"/>
      <c r="IFC115" s="356"/>
      <c r="IFD115" s="356"/>
      <c r="IFE115" s="356"/>
      <c r="IFF115" s="356"/>
      <c r="IFG115" s="356"/>
      <c r="IFH115" s="356"/>
      <c r="IFI115" s="356"/>
      <c r="IFJ115" s="356"/>
      <c r="IFK115" s="356"/>
      <c r="IFL115" s="356"/>
      <c r="IFM115" s="356"/>
      <c r="IFN115" s="356"/>
      <c r="IFO115" s="356"/>
      <c r="IFP115" s="356"/>
      <c r="IFQ115" s="356"/>
      <c r="IFR115" s="356"/>
      <c r="IFS115" s="356"/>
      <c r="IFT115" s="356"/>
      <c r="IFU115" s="356"/>
      <c r="IFV115" s="356"/>
      <c r="IFW115" s="356"/>
      <c r="IFX115" s="356"/>
      <c r="IFY115" s="356"/>
      <c r="IFZ115" s="356"/>
      <c r="IGA115" s="356"/>
      <c r="IGB115" s="356"/>
      <c r="IGC115" s="356"/>
      <c r="IGD115" s="356"/>
      <c r="IGE115" s="356"/>
      <c r="IGF115" s="356"/>
      <c r="IGG115" s="356"/>
      <c r="IGH115" s="356"/>
      <c r="IGI115" s="356"/>
      <c r="IGJ115" s="356"/>
      <c r="IGK115" s="356"/>
      <c r="IGL115" s="356"/>
      <c r="IGM115" s="356"/>
      <c r="IGN115" s="356"/>
      <c r="IGO115" s="356"/>
      <c r="IGP115" s="356"/>
      <c r="IGQ115" s="356"/>
      <c r="IGR115" s="356"/>
      <c r="IGS115" s="356"/>
      <c r="IGT115" s="356"/>
      <c r="IGU115" s="356"/>
      <c r="IGV115" s="356"/>
      <c r="IGW115" s="356"/>
      <c r="IGX115" s="356"/>
      <c r="IGY115" s="356"/>
      <c r="IGZ115" s="356"/>
      <c r="IHA115" s="356"/>
      <c r="IHB115" s="356"/>
      <c r="IHC115" s="356"/>
      <c r="IHD115" s="356"/>
      <c r="IHE115" s="356"/>
      <c r="IHF115" s="356"/>
      <c r="IHG115" s="356"/>
      <c r="IHH115" s="356"/>
      <c r="IHI115" s="356"/>
      <c r="IHJ115" s="356"/>
      <c r="IHK115" s="356"/>
      <c r="IHL115" s="356"/>
      <c r="IHM115" s="356"/>
      <c r="IHN115" s="356"/>
      <c r="IHO115" s="356"/>
      <c r="IHP115" s="356"/>
      <c r="IHQ115" s="356"/>
      <c r="IHR115" s="356"/>
      <c r="IHS115" s="356"/>
      <c r="IHT115" s="356"/>
      <c r="IHU115" s="356"/>
      <c r="IHV115" s="356"/>
      <c r="IHW115" s="356"/>
      <c r="IHX115" s="356"/>
      <c r="IHY115" s="356"/>
      <c r="IHZ115" s="356"/>
      <c r="IIA115" s="356"/>
      <c r="IIB115" s="356"/>
      <c r="IIC115" s="356"/>
      <c r="IID115" s="356"/>
      <c r="IIE115" s="356"/>
      <c r="IIF115" s="356"/>
      <c r="IIG115" s="356"/>
      <c r="IIH115" s="356"/>
      <c r="III115" s="356"/>
      <c r="IIJ115" s="356"/>
      <c r="IIK115" s="356"/>
      <c r="IIL115" s="356"/>
      <c r="IIM115" s="356"/>
      <c r="IIN115" s="356"/>
      <c r="IIO115" s="356"/>
      <c r="IIP115" s="356"/>
      <c r="IIQ115" s="356"/>
      <c r="IIR115" s="356"/>
      <c r="IIS115" s="356"/>
      <c r="IIT115" s="356"/>
      <c r="IIU115" s="356"/>
      <c r="IIV115" s="356"/>
      <c r="IIW115" s="356"/>
      <c r="IIX115" s="356"/>
      <c r="IIY115" s="356"/>
      <c r="IIZ115" s="356"/>
      <c r="IJA115" s="356"/>
      <c r="IJB115" s="356"/>
      <c r="IJC115" s="356"/>
      <c r="IJD115" s="356"/>
      <c r="IJE115" s="356"/>
      <c r="IJF115" s="356"/>
      <c r="IJG115" s="356"/>
      <c r="IJH115" s="356"/>
      <c r="IJI115" s="356"/>
      <c r="IJJ115" s="356"/>
      <c r="IJK115" s="356"/>
      <c r="IJL115" s="356"/>
      <c r="IJM115" s="356"/>
      <c r="IJN115" s="356"/>
      <c r="IJO115" s="356"/>
      <c r="IJP115" s="356"/>
      <c r="IJQ115" s="356"/>
      <c r="IJR115" s="356"/>
      <c r="IJS115" s="356"/>
      <c r="IJT115" s="356"/>
      <c r="IJU115" s="356"/>
      <c r="IJV115" s="356"/>
      <c r="IJW115" s="356"/>
      <c r="IJX115" s="356"/>
      <c r="IJY115" s="356"/>
      <c r="IJZ115" s="356"/>
      <c r="IKA115" s="356"/>
      <c r="IKB115" s="356"/>
      <c r="IKC115" s="356"/>
      <c r="IKD115" s="356"/>
      <c r="IKE115" s="356"/>
      <c r="IKF115" s="356"/>
      <c r="IKG115" s="356"/>
      <c r="IKH115" s="356"/>
      <c r="IKI115" s="356"/>
      <c r="IKJ115" s="356"/>
      <c r="IKK115" s="356"/>
      <c r="IKL115" s="356"/>
      <c r="IKM115" s="356"/>
      <c r="IKN115" s="356"/>
      <c r="IKO115" s="356"/>
      <c r="IKP115" s="356"/>
      <c r="IKQ115" s="356"/>
      <c r="IKR115" s="356"/>
      <c r="IKS115" s="356"/>
      <c r="IKT115" s="356"/>
      <c r="IKU115" s="356"/>
      <c r="IKV115" s="356"/>
      <c r="IKW115" s="356"/>
      <c r="IKX115" s="356"/>
      <c r="IKY115" s="356"/>
      <c r="IKZ115" s="356"/>
      <c r="ILA115" s="356"/>
      <c r="ILB115" s="356"/>
      <c r="ILC115" s="356"/>
      <c r="ILD115" s="356"/>
      <c r="ILE115" s="356"/>
      <c r="ILF115" s="356"/>
      <c r="ILG115" s="356"/>
      <c r="ILH115" s="356"/>
      <c r="ILI115" s="356"/>
      <c r="ILJ115" s="356"/>
      <c r="ILK115" s="356"/>
      <c r="ILL115" s="356"/>
      <c r="ILM115" s="356"/>
      <c r="ILN115" s="356"/>
      <c r="ILO115" s="356"/>
      <c r="ILP115" s="356"/>
      <c r="ILQ115" s="356"/>
      <c r="ILR115" s="356"/>
      <c r="ILS115" s="356"/>
      <c r="ILT115" s="356"/>
      <c r="ILU115" s="356"/>
      <c r="ILV115" s="356"/>
      <c r="ILW115" s="356"/>
      <c r="ILX115" s="356"/>
      <c r="ILY115" s="356"/>
      <c r="ILZ115" s="356"/>
      <c r="IMA115" s="356"/>
      <c r="IMB115" s="356"/>
      <c r="IMC115" s="356"/>
      <c r="IMD115" s="356"/>
      <c r="IME115" s="356"/>
      <c r="IMF115" s="356"/>
      <c r="IMG115" s="356"/>
      <c r="IMH115" s="356"/>
      <c r="IMI115" s="356"/>
      <c r="IMJ115" s="356"/>
      <c r="IMK115" s="356"/>
      <c r="IML115" s="356"/>
      <c r="IMM115" s="356"/>
      <c r="IMN115" s="356"/>
      <c r="IMO115" s="356"/>
      <c r="IMP115" s="356"/>
      <c r="IMQ115" s="356"/>
      <c r="IMR115" s="356"/>
      <c r="IMS115" s="356"/>
      <c r="IMT115" s="356"/>
      <c r="IMU115" s="356"/>
      <c r="IMV115" s="356"/>
      <c r="IMW115" s="356"/>
      <c r="IMX115" s="356"/>
      <c r="IMY115" s="356"/>
      <c r="IMZ115" s="356"/>
      <c r="INA115" s="356"/>
      <c r="INB115" s="356"/>
      <c r="INC115" s="356"/>
      <c r="IND115" s="356"/>
      <c r="INE115" s="356"/>
      <c r="INF115" s="356"/>
      <c r="ING115" s="356"/>
      <c r="INH115" s="356"/>
      <c r="INI115" s="356"/>
      <c r="INJ115" s="356"/>
      <c r="INK115" s="356"/>
      <c r="INL115" s="356"/>
      <c r="INM115" s="356"/>
      <c r="INN115" s="356"/>
      <c r="INO115" s="356"/>
      <c r="INP115" s="356"/>
      <c r="INQ115" s="356"/>
      <c r="INR115" s="356"/>
      <c r="INS115" s="356"/>
      <c r="INT115" s="356"/>
      <c r="INU115" s="356"/>
      <c r="INV115" s="356"/>
      <c r="INW115" s="356"/>
      <c r="INX115" s="356"/>
      <c r="INY115" s="356"/>
      <c r="INZ115" s="356"/>
      <c r="IOA115" s="356"/>
      <c r="IOB115" s="356"/>
      <c r="IOC115" s="356"/>
      <c r="IOD115" s="356"/>
      <c r="IOE115" s="356"/>
      <c r="IOF115" s="356"/>
      <c r="IOG115" s="356"/>
      <c r="IOH115" s="356"/>
      <c r="IOI115" s="356"/>
      <c r="IOJ115" s="356"/>
      <c r="IOK115" s="356"/>
      <c r="IOL115" s="356"/>
      <c r="IOM115" s="356"/>
      <c r="ION115" s="356"/>
      <c r="IOO115" s="356"/>
      <c r="IOP115" s="356"/>
      <c r="IOQ115" s="356"/>
      <c r="IOR115" s="356"/>
      <c r="IOS115" s="356"/>
      <c r="IOT115" s="356"/>
      <c r="IOU115" s="356"/>
      <c r="IOV115" s="356"/>
      <c r="IOW115" s="356"/>
      <c r="IOX115" s="356"/>
      <c r="IOY115" s="356"/>
      <c r="IOZ115" s="356"/>
      <c r="IPA115" s="356"/>
      <c r="IPB115" s="356"/>
      <c r="IPC115" s="356"/>
      <c r="IPD115" s="356"/>
      <c r="IPE115" s="356"/>
      <c r="IPF115" s="356"/>
      <c r="IPG115" s="356"/>
      <c r="IPH115" s="356"/>
      <c r="IPI115" s="356"/>
      <c r="IPJ115" s="356"/>
      <c r="IPK115" s="356"/>
      <c r="IPL115" s="356"/>
      <c r="IPM115" s="356"/>
      <c r="IPN115" s="356"/>
      <c r="IPO115" s="356"/>
      <c r="IPP115" s="356"/>
      <c r="IPQ115" s="356"/>
      <c r="IPR115" s="356"/>
      <c r="IPS115" s="356"/>
      <c r="IPT115" s="356"/>
      <c r="IPU115" s="356"/>
      <c r="IPV115" s="356"/>
      <c r="IPW115" s="356"/>
      <c r="IPX115" s="356"/>
      <c r="IPY115" s="356"/>
      <c r="IPZ115" s="356"/>
      <c r="IQA115" s="356"/>
      <c r="IQB115" s="356"/>
      <c r="IQC115" s="356"/>
      <c r="IQD115" s="356"/>
      <c r="IQE115" s="356"/>
      <c r="IQF115" s="356"/>
      <c r="IQG115" s="356"/>
      <c r="IQH115" s="356"/>
      <c r="IQI115" s="356"/>
      <c r="IQJ115" s="356"/>
      <c r="IQK115" s="356"/>
      <c r="IQL115" s="356"/>
      <c r="IQM115" s="356"/>
      <c r="IQN115" s="356"/>
      <c r="IQO115" s="356"/>
      <c r="IQP115" s="356"/>
      <c r="IQQ115" s="356"/>
      <c r="IQR115" s="356"/>
      <c r="IQS115" s="356"/>
      <c r="IQT115" s="356"/>
      <c r="IQU115" s="356"/>
      <c r="IQV115" s="356"/>
      <c r="IQW115" s="356"/>
      <c r="IQX115" s="356"/>
      <c r="IQY115" s="356"/>
      <c r="IQZ115" s="356"/>
      <c r="IRA115" s="356"/>
      <c r="IRB115" s="356"/>
      <c r="IRC115" s="356"/>
      <c r="IRD115" s="356"/>
      <c r="IRE115" s="356"/>
      <c r="IRF115" s="356"/>
      <c r="IRG115" s="356"/>
      <c r="IRH115" s="356"/>
      <c r="IRI115" s="356"/>
      <c r="IRJ115" s="356"/>
      <c r="IRK115" s="356"/>
      <c r="IRL115" s="356"/>
      <c r="IRM115" s="356"/>
      <c r="IRN115" s="356"/>
      <c r="IRO115" s="356"/>
      <c r="IRP115" s="356"/>
      <c r="IRQ115" s="356"/>
      <c r="IRR115" s="356"/>
      <c r="IRS115" s="356"/>
      <c r="IRT115" s="356"/>
      <c r="IRU115" s="356"/>
      <c r="IRV115" s="356"/>
      <c r="IRW115" s="356"/>
      <c r="IRX115" s="356"/>
      <c r="IRY115" s="356"/>
      <c r="IRZ115" s="356"/>
      <c r="ISA115" s="356"/>
      <c r="ISB115" s="356"/>
      <c r="ISC115" s="356"/>
      <c r="ISD115" s="356"/>
      <c r="ISE115" s="356"/>
      <c r="ISF115" s="356"/>
      <c r="ISG115" s="356"/>
      <c r="ISH115" s="356"/>
      <c r="ISI115" s="356"/>
      <c r="ISJ115" s="356"/>
      <c r="ISK115" s="356"/>
      <c r="ISL115" s="356"/>
      <c r="ISM115" s="356"/>
      <c r="ISN115" s="356"/>
      <c r="ISO115" s="356"/>
      <c r="ISP115" s="356"/>
      <c r="ISQ115" s="356"/>
      <c r="ISR115" s="356"/>
      <c r="ISS115" s="356"/>
      <c r="IST115" s="356"/>
      <c r="ISU115" s="356"/>
      <c r="ISV115" s="356"/>
      <c r="ISW115" s="356"/>
      <c r="ISX115" s="356"/>
      <c r="ISY115" s="356"/>
      <c r="ISZ115" s="356"/>
      <c r="ITA115" s="356"/>
      <c r="ITB115" s="356"/>
      <c r="ITC115" s="356"/>
      <c r="ITD115" s="356"/>
      <c r="ITE115" s="356"/>
      <c r="ITF115" s="356"/>
      <c r="ITG115" s="356"/>
      <c r="ITH115" s="356"/>
      <c r="ITI115" s="356"/>
      <c r="ITJ115" s="356"/>
      <c r="ITK115" s="356"/>
      <c r="ITL115" s="356"/>
      <c r="ITM115" s="356"/>
      <c r="ITN115" s="356"/>
      <c r="ITO115" s="356"/>
      <c r="ITP115" s="356"/>
      <c r="ITQ115" s="356"/>
      <c r="ITR115" s="356"/>
      <c r="ITS115" s="356"/>
      <c r="ITT115" s="356"/>
      <c r="ITU115" s="356"/>
      <c r="ITV115" s="356"/>
      <c r="ITW115" s="356"/>
      <c r="ITX115" s="356"/>
      <c r="ITY115" s="356"/>
      <c r="ITZ115" s="356"/>
      <c r="IUA115" s="356"/>
      <c r="IUB115" s="356"/>
      <c r="IUC115" s="356"/>
      <c r="IUD115" s="356"/>
      <c r="IUE115" s="356"/>
      <c r="IUF115" s="356"/>
      <c r="IUG115" s="356"/>
      <c r="IUH115" s="356"/>
      <c r="IUI115" s="356"/>
      <c r="IUJ115" s="356"/>
      <c r="IUK115" s="356"/>
      <c r="IUL115" s="356"/>
      <c r="IUM115" s="356"/>
      <c r="IUN115" s="356"/>
      <c r="IUO115" s="356"/>
      <c r="IUP115" s="356"/>
      <c r="IUQ115" s="356"/>
      <c r="IUR115" s="356"/>
      <c r="IUS115" s="356"/>
      <c r="IUT115" s="356"/>
      <c r="IUU115" s="356"/>
      <c r="IUV115" s="356"/>
      <c r="IUW115" s="356"/>
      <c r="IUX115" s="356"/>
      <c r="IUY115" s="356"/>
      <c r="IUZ115" s="356"/>
      <c r="IVA115" s="356"/>
      <c r="IVB115" s="356"/>
      <c r="IVC115" s="356"/>
      <c r="IVD115" s="356"/>
      <c r="IVE115" s="356"/>
      <c r="IVF115" s="356"/>
      <c r="IVG115" s="356"/>
      <c r="IVH115" s="356"/>
      <c r="IVI115" s="356"/>
      <c r="IVJ115" s="356"/>
      <c r="IVK115" s="356"/>
      <c r="IVL115" s="356"/>
      <c r="IVM115" s="356"/>
      <c r="IVN115" s="356"/>
      <c r="IVO115" s="356"/>
      <c r="IVP115" s="356"/>
      <c r="IVQ115" s="356"/>
      <c r="IVR115" s="356"/>
      <c r="IVS115" s="356"/>
      <c r="IVT115" s="356"/>
      <c r="IVU115" s="356"/>
      <c r="IVV115" s="356"/>
      <c r="IVW115" s="356"/>
      <c r="IVX115" s="356"/>
      <c r="IVY115" s="356"/>
      <c r="IVZ115" s="356"/>
      <c r="IWA115" s="356"/>
      <c r="IWB115" s="356"/>
      <c r="IWC115" s="356"/>
      <c r="IWD115" s="356"/>
      <c r="IWE115" s="356"/>
      <c r="IWF115" s="356"/>
      <c r="IWG115" s="356"/>
      <c r="IWH115" s="356"/>
      <c r="IWI115" s="356"/>
      <c r="IWJ115" s="356"/>
      <c r="IWK115" s="356"/>
      <c r="IWL115" s="356"/>
      <c r="IWM115" s="356"/>
      <c r="IWN115" s="356"/>
      <c r="IWO115" s="356"/>
      <c r="IWP115" s="356"/>
      <c r="IWQ115" s="356"/>
      <c r="IWR115" s="356"/>
      <c r="IWS115" s="356"/>
      <c r="IWT115" s="356"/>
      <c r="IWU115" s="356"/>
      <c r="IWV115" s="356"/>
      <c r="IWW115" s="356"/>
      <c r="IWX115" s="356"/>
      <c r="IWY115" s="356"/>
      <c r="IWZ115" s="356"/>
      <c r="IXA115" s="356"/>
      <c r="IXB115" s="356"/>
      <c r="IXC115" s="356"/>
      <c r="IXD115" s="356"/>
      <c r="IXE115" s="356"/>
      <c r="IXF115" s="356"/>
      <c r="IXG115" s="356"/>
      <c r="IXH115" s="356"/>
      <c r="IXI115" s="356"/>
      <c r="IXJ115" s="356"/>
      <c r="IXK115" s="356"/>
      <c r="IXL115" s="356"/>
      <c r="IXM115" s="356"/>
      <c r="IXN115" s="356"/>
      <c r="IXO115" s="356"/>
      <c r="IXP115" s="356"/>
      <c r="IXQ115" s="356"/>
      <c r="IXR115" s="356"/>
      <c r="IXS115" s="356"/>
      <c r="IXT115" s="356"/>
      <c r="IXU115" s="356"/>
      <c r="IXV115" s="356"/>
      <c r="IXW115" s="356"/>
      <c r="IXX115" s="356"/>
      <c r="IXY115" s="356"/>
      <c r="IXZ115" s="356"/>
      <c r="IYA115" s="356"/>
      <c r="IYB115" s="356"/>
      <c r="IYC115" s="356"/>
      <c r="IYD115" s="356"/>
      <c r="IYE115" s="356"/>
      <c r="IYF115" s="356"/>
      <c r="IYG115" s="356"/>
      <c r="IYH115" s="356"/>
      <c r="IYI115" s="356"/>
      <c r="IYJ115" s="356"/>
      <c r="IYK115" s="356"/>
      <c r="IYL115" s="356"/>
      <c r="IYM115" s="356"/>
      <c r="IYN115" s="356"/>
      <c r="IYO115" s="356"/>
      <c r="IYP115" s="356"/>
      <c r="IYQ115" s="356"/>
      <c r="IYR115" s="356"/>
      <c r="IYS115" s="356"/>
      <c r="IYT115" s="356"/>
      <c r="IYU115" s="356"/>
      <c r="IYV115" s="356"/>
      <c r="IYW115" s="356"/>
      <c r="IYX115" s="356"/>
      <c r="IYY115" s="356"/>
      <c r="IYZ115" s="356"/>
      <c r="IZA115" s="356"/>
      <c r="IZB115" s="356"/>
      <c r="IZC115" s="356"/>
      <c r="IZD115" s="356"/>
      <c r="IZE115" s="356"/>
      <c r="IZF115" s="356"/>
      <c r="IZG115" s="356"/>
      <c r="IZH115" s="356"/>
      <c r="IZI115" s="356"/>
      <c r="IZJ115" s="356"/>
      <c r="IZK115" s="356"/>
      <c r="IZL115" s="356"/>
      <c r="IZM115" s="356"/>
      <c r="IZN115" s="356"/>
      <c r="IZO115" s="356"/>
      <c r="IZP115" s="356"/>
      <c r="IZQ115" s="356"/>
      <c r="IZR115" s="356"/>
      <c r="IZS115" s="356"/>
      <c r="IZT115" s="356"/>
      <c r="IZU115" s="356"/>
      <c r="IZV115" s="356"/>
      <c r="IZW115" s="356"/>
      <c r="IZX115" s="356"/>
      <c r="IZY115" s="356"/>
      <c r="IZZ115" s="356"/>
      <c r="JAA115" s="356"/>
      <c r="JAB115" s="356"/>
      <c r="JAC115" s="356"/>
      <c r="JAD115" s="356"/>
      <c r="JAE115" s="356"/>
      <c r="JAF115" s="356"/>
      <c r="JAG115" s="356"/>
      <c r="JAH115" s="356"/>
      <c r="JAI115" s="356"/>
      <c r="JAJ115" s="356"/>
      <c r="JAK115" s="356"/>
      <c r="JAL115" s="356"/>
      <c r="JAM115" s="356"/>
      <c r="JAN115" s="356"/>
      <c r="JAO115" s="356"/>
      <c r="JAP115" s="356"/>
      <c r="JAQ115" s="356"/>
      <c r="JAR115" s="356"/>
      <c r="JAS115" s="356"/>
      <c r="JAT115" s="356"/>
      <c r="JAU115" s="356"/>
      <c r="JAV115" s="356"/>
      <c r="JAW115" s="356"/>
      <c r="JAX115" s="356"/>
      <c r="JAY115" s="356"/>
      <c r="JAZ115" s="356"/>
      <c r="JBA115" s="356"/>
      <c r="JBB115" s="356"/>
      <c r="JBC115" s="356"/>
      <c r="JBD115" s="356"/>
      <c r="JBE115" s="356"/>
      <c r="JBF115" s="356"/>
      <c r="JBG115" s="356"/>
      <c r="JBH115" s="356"/>
      <c r="JBI115" s="356"/>
      <c r="JBJ115" s="356"/>
      <c r="JBK115" s="356"/>
      <c r="JBL115" s="356"/>
      <c r="JBM115" s="356"/>
      <c r="JBN115" s="356"/>
      <c r="JBO115" s="356"/>
      <c r="JBP115" s="356"/>
      <c r="JBQ115" s="356"/>
      <c r="JBR115" s="356"/>
      <c r="JBS115" s="356"/>
      <c r="JBT115" s="356"/>
      <c r="JBU115" s="356"/>
      <c r="JBV115" s="356"/>
      <c r="JBW115" s="356"/>
      <c r="JBX115" s="356"/>
      <c r="JBY115" s="356"/>
      <c r="JBZ115" s="356"/>
      <c r="JCA115" s="356"/>
      <c r="JCB115" s="356"/>
      <c r="JCC115" s="356"/>
      <c r="JCD115" s="356"/>
      <c r="JCE115" s="356"/>
      <c r="JCF115" s="356"/>
      <c r="JCG115" s="356"/>
      <c r="JCH115" s="356"/>
      <c r="JCI115" s="356"/>
      <c r="JCJ115" s="356"/>
      <c r="JCK115" s="356"/>
      <c r="JCL115" s="356"/>
      <c r="JCM115" s="356"/>
      <c r="JCN115" s="356"/>
      <c r="JCO115" s="356"/>
      <c r="JCP115" s="356"/>
      <c r="JCQ115" s="356"/>
      <c r="JCR115" s="356"/>
      <c r="JCS115" s="356"/>
      <c r="JCT115" s="356"/>
      <c r="JCU115" s="356"/>
      <c r="JCV115" s="356"/>
      <c r="JCW115" s="356"/>
      <c r="JCX115" s="356"/>
      <c r="JCY115" s="356"/>
      <c r="JCZ115" s="356"/>
      <c r="JDA115" s="356"/>
      <c r="JDB115" s="356"/>
      <c r="JDC115" s="356"/>
      <c r="JDD115" s="356"/>
      <c r="JDE115" s="356"/>
      <c r="JDF115" s="356"/>
      <c r="JDG115" s="356"/>
      <c r="JDH115" s="356"/>
      <c r="JDI115" s="356"/>
      <c r="JDJ115" s="356"/>
      <c r="JDK115" s="356"/>
      <c r="JDL115" s="356"/>
      <c r="JDM115" s="356"/>
      <c r="JDN115" s="356"/>
      <c r="JDO115" s="356"/>
      <c r="JDP115" s="356"/>
      <c r="JDQ115" s="356"/>
      <c r="JDR115" s="356"/>
      <c r="JDS115" s="356"/>
      <c r="JDT115" s="356"/>
      <c r="JDU115" s="356"/>
      <c r="JDV115" s="356"/>
      <c r="JDW115" s="356"/>
      <c r="JDX115" s="356"/>
      <c r="JDY115" s="356"/>
      <c r="JDZ115" s="356"/>
      <c r="JEA115" s="356"/>
      <c r="JEB115" s="356"/>
      <c r="JEC115" s="356"/>
      <c r="JED115" s="356"/>
      <c r="JEE115" s="356"/>
      <c r="JEF115" s="356"/>
      <c r="JEG115" s="356"/>
      <c r="JEH115" s="356"/>
      <c r="JEI115" s="356"/>
      <c r="JEJ115" s="356"/>
      <c r="JEK115" s="356"/>
      <c r="JEL115" s="356"/>
      <c r="JEM115" s="356"/>
      <c r="JEN115" s="356"/>
      <c r="JEO115" s="356"/>
      <c r="JEP115" s="356"/>
      <c r="JEQ115" s="356"/>
      <c r="JER115" s="356"/>
      <c r="JES115" s="356"/>
      <c r="JET115" s="356"/>
      <c r="JEU115" s="356"/>
      <c r="JEV115" s="356"/>
      <c r="JEW115" s="356"/>
      <c r="JEX115" s="356"/>
      <c r="JEY115" s="356"/>
      <c r="JEZ115" s="356"/>
      <c r="JFA115" s="356"/>
      <c r="JFB115" s="356"/>
      <c r="JFC115" s="356"/>
      <c r="JFD115" s="356"/>
      <c r="JFE115" s="356"/>
      <c r="JFF115" s="356"/>
      <c r="JFG115" s="356"/>
      <c r="JFH115" s="356"/>
      <c r="JFI115" s="356"/>
      <c r="JFJ115" s="356"/>
      <c r="JFK115" s="356"/>
      <c r="JFL115" s="356"/>
      <c r="JFM115" s="356"/>
      <c r="JFN115" s="356"/>
      <c r="JFO115" s="356"/>
      <c r="JFP115" s="356"/>
      <c r="JFQ115" s="356"/>
      <c r="JFR115" s="356"/>
      <c r="JFS115" s="356"/>
      <c r="JFT115" s="356"/>
      <c r="JFU115" s="356"/>
      <c r="JFV115" s="356"/>
      <c r="JFW115" s="356"/>
      <c r="JFX115" s="356"/>
      <c r="JFY115" s="356"/>
      <c r="JFZ115" s="356"/>
      <c r="JGA115" s="356"/>
      <c r="JGB115" s="356"/>
      <c r="JGC115" s="356"/>
      <c r="JGD115" s="356"/>
      <c r="JGE115" s="356"/>
      <c r="JGF115" s="356"/>
      <c r="JGG115" s="356"/>
      <c r="JGH115" s="356"/>
      <c r="JGI115" s="356"/>
      <c r="JGJ115" s="356"/>
      <c r="JGK115" s="356"/>
      <c r="JGL115" s="356"/>
      <c r="JGM115" s="356"/>
      <c r="JGN115" s="356"/>
      <c r="JGO115" s="356"/>
      <c r="JGP115" s="356"/>
      <c r="JGQ115" s="356"/>
      <c r="JGR115" s="356"/>
      <c r="JGS115" s="356"/>
      <c r="JGT115" s="356"/>
      <c r="JGU115" s="356"/>
      <c r="JGV115" s="356"/>
      <c r="JGW115" s="356"/>
      <c r="JGX115" s="356"/>
      <c r="JGY115" s="356"/>
      <c r="JGZ115" s="356"/>
      <c r="JHA115" s="356"/>
      <c r="JHB115" s="356"/>
      <c r="JHC115" s="356"/>
      <c r="JHD115" s="356"/>
      <c r="JHE115" s="356"/>
      <c r="JHF115" s="356"/>
      <c r="JHG115" s="356"/>
      <c r="JHH115" s="356"/>
      <c r="JHI115" s="356"/>
      <c r="JHJ115" s="356"/>
      <c r="JHK115" s="356"/>
      <c r="JHL115" s="356"/>
      <c r="JHM115" s="356"/>
      <c r="JHN115" s="356"/>
      <c r="JHO115" s="356"/>
      <c r="JHP115" s="356"/>
      <c r="JHQ115" s="356"/>
      <c r="JHR115" s="356"/>
      <c r="JHS115" s="356"/>
      <c r="JHT115" s="356"/>
      <c r="JHU115" s="356"/>
      <c r="JHV115" s="356"/>
      <c r="JHW115" s="356"/>
      <c r="JHX115" s="356"/>
      <c r="JHY115" s="356"/>
      <c r="JHZ115" s="356"/>
      <c r="JIA115" s="356"/>
      <c r="JIB115" s="356"/>
      <c r="JIC115" s="356"/>
      <c r="JID115" s="356"/>
      <c r="JIE115" s="356"/>
      <c r="JIF115" s="356"/>
      <c r="JIG115" s="356"/>
      <c r="JIH115" s="356"/>
      <c r="JII115" s="356"/>
      <c r="JIJ115" s="356"/>
      <c r="JIK115" s="356"/>
      <c r="JIL115" s="356"/>
      <c r="JIM115" s="356"/>
      <c r="JIN115" s="356"/>
      <c r="JIO115" s="356"/>
      <c r="JIP115" s="356"/>
      <c r="JIQ115" s="356"/>
      <c r="JIR115" s="356"/>
      <c r="JIS115" s="356"/>
      <c r="JIT115" s="356"/>
      <c r="JIU115" s="356"/>
      <c r="JIV115" s="356"/>
      <c r="JIW115" s="356"/>
      <c r="JIX115" s="356"/>
      <c r="JIY115" s="356"/>
      <c r="JIZ115" s="356"/>
      <c r="JJA115" s="356"/>
      <c r="JJB115" s="356"/>
      <c r="JJC115" s="356"/>
      <c r="JJD115" s="356"/>
      <c r="JJE115" s="356"/>
      <c r="JJF115" s="356"/>
      <c r="JJG115" s="356"/>
      <c r="JJH115" s="356"/>
      <c r="JJI115" s="356"/>
      <c r="JJJ115" s="356"/>
      <c r="JJK115" s="356"/>
      <c r="JJL115" s="356"/>
      <c r="JJM115" s="356"/>
      <c r="JJN115" s="356"/>
      <c r="JJO115" s="356"/>
      <c r="JJP115" s="356"/>
      <c r="JJQ115" s="356"/>
      <c r="JJR115" s="356"/>
      <c r="JJS115" s="356"/>
      <c r="JJT115" s="356"/>
      <c r="JJU115" s="356"/>
      <c r="JJV115" s="356"/>
      <c r="JJW115" s="356"/>
      <c r="JJX115" s="356"/>
      <c r="JJY115" s="356"/>
      <c r="JJZ115" s="356"/>
      <c r="JKA115" s="356"/>
      <c r="JKB115" s="356"/>
      <c r="JKC115" s="356"/>
      <c r="JKD115" s="356"/>
      <c r="JKE115" s="356"/>
      <c r="JKF115" s="356"/>
      <c r="JKG115" s="356"/>
      <c r="JKH115" s="356"/>
      <c r="JKI115" s="356"/>
      <c r="JKJ115" s="356"/>
      <c r="JKK115" s="356"/>
      <c r="JKL115" s="356"/>
      <c r="JKM115" s="356"/>
      <c r="JKN115" s="356"/>
      <c r="JKO115" s="356"/>
      <c r="JKP115" s="356"/>
      <c r="JKQ115" s="356"/>
      <c r="JKR115" s="356"/>
      <c r="JKS115" s="356"/>
      <c r="JKT115" s="356"/>
      <c r="JKU115" s="356"/>
      <c r="JKV115" s="356"/>
      <c r="JKW115" s="356"/>
      <c r="JKX115" s="356"/>
      <c r="JKY115" s="356"/>
      <c r="JKZ115" s="356"/>
      <c r="JLA115" s="356"/>
      <c r="JLB115" s="356"/>
      <c r="JLC115" s="356"/>
      <c r="JLD115" s="356"/>
      <c r="JLE115" s="356"/>
      <c r="JLF115" s="356"/>
      <c r="JLG115" s="356"/>
      <c r="JLH115" s="356"/>
      <c r="JLI115" s="356"/>
      <c r="JLJ115" s="356"/>
      <c r="JLK115" s="356"/>
      <c r="JLL115" s="356"/>
      <c r="JLM115" s="356"/>
      <c r="JLN115" s="356"/>
      <c r="JLO115" s="356"/>
      <c r="JLP115" s="356"/>
      <c r="JLQ115" s="356"/>
      <c r="JLR115" s="356"/>
      <c r="JLS115" s="356"/>
      <c r="JLT115" s="356"/>
      <c r="JLU115" s="356"/>
      <c r="JLV115" s="356"/>
      <c r="JLW115" s="356"/>
      <c r="JLX115" s="356"/>
      <c r="JLY115" s="356"/>
      <c r="JLZ115" s="356"/>
      <c r="JMA115" s="356"/>
      <c r="JMB115" s="356"/>
      <c r="JMC115" s="356"/>
      <c r="JMD115" s="356"/>
      <c r="JME115" s="356"/>
      <c r="JMF115" s="356"/>
      <c r="JMG115" s="356"/>
      <c r="JMH115" s="356"/>
      <c r="JMI115" s="356"/>
      <c r="JMJ115" s="356"/>
      <c r="JMK115" s="356"/>
      <c r="JML115" s="356"/>
      <c r="JMM115" s="356"/>
      <c r="JMN115" s="356"/>
      <c r="JMO115" s="356"/>
      <c r="JMP115" s="356"/>
      <c r="JMQ115" s="356"/>
      <c r="JMR115" s="356"/>
      <c r="JMS115" s="356"/>
      <c r="JMT115" s="356"/>
      <c r="JMU115" s="356"/>
      <c r="JMV115" s="356"/>
      <c r="JMW115" s="356"/>
      <c r="JMX115" s="356"/>
      <c r="JMY115" s="356"/>
      <c r="JMZ115" s="356"/>
      <c r="JNA115" s="356"/>
      <c r="JNB115" s="356"/>
      <c r="JNC115" s="356"/>
      <c r="JND115" s="356"/>
      <c r="JNE115" s="356"/>
      <c r="JNF115" s="356"/>
      <c r="JNG115" s="356"/>
      <c r="JNH115" s="356"/>
      <c r="JNI115" s="356"/>
      <c r="JNJ115" s="356"/>
      <c r="JNK115" s="356"/>
      <c r="JNL115" s="356"/>
      <c r="JNM115" s="356"/>
      <c r="JNN115" s="356"/>
      <c r="JNO115" s="356"/>
      <c r="JNP115" s="356"/>
      <c r="JNQ115" s="356"/>
      <c r="JNR115" s="356"/>
      <c r="JNS115" s="356"/>
      <c r="JNT115" s="356"/>
      <c r="JNU115" s="356"/>
      <c r="JNV115" s="356"/>
      <c r="JNW115" s="356"/>
      <c r="JNX115" s="356"/>
      <c r="JNY115" s="356"/>
      <c r="JNZ115" s="356"/>
      <c r="JOA115" s="356"/>
      <c r="JOB115" s="356"/>
      <c r="JOC115" s="356"/>
      <c r="JOD115" s="356"/>
      <c r="JOE115" s="356"/>
      <c r="JOF115" s="356"/>
      <c r="JOG115" s="356"/>
      <c r="JOH115" s="356"/>
      <c r="JOI115" s="356"/>
      <c r="JOJ115" s="356"/>
      <c r="JOK115" s="356"/>
      <c r="JOL115" s="356"/>
      <c r="JOM115" s="356"/>
      <c r="JON115" s="356"/>
      <c r="JOO115" s="356"/>
      <c r="JOP115" s="356"/>
      <c r="JOQ115" s="356"/>
      <c r="JOR115" s="356"/>
      <c r="JOS115" s="356"/>
      <c r="JOT115" s="356"/>
      <c r="JOU115" s="356"/>
      <c r="JOV115" s="356"/>
      <c r="JOW115" s="356"/>
      <c r="JOX115" s="356"/>
      <c r="JOY115" s="356"/>
      <c r="JOZ115" s="356"/>
      <c r="JPA115" s="356"/>
      <c r="JPB115" s="356"/>
      <c r="JPC115" s="356"/>
      <c r="JPD115" s="356"/>
      <c r="JPE115" s="356"/>
      <c r="JPF115" s="356"/>
      <c r="JPG115" s="356"/>
      <c r="JPH115" s="356"/>
      <c r="JPI115" s="356"/>
      <c r="JPJ115" s="356"/>
      <c r="JPK115" s="356"/>
      <c r="JPL115" s="356"/>
      <c r="JPM115" s="356"/>
      <c r="JPN115" s="356"/>
      <c r="JPO115" s="356"/>
      <c r="JPP115" s="356"/>
      <c r="JPQ115" s="356"/>
      <c r="JPR115" s="356"/>
      <c r="JPS115" s="356"/>
      <c r="JPT115" s="356"/>
      <c r="JPU115" s="356"/>
      <c r="JPV115" s="356"/>
      <c r="JPW115" s="356"/>
      <c r="JPX115" s="356"/>
      <c r="JPY115" s="356"/>
      <c r="JPZ115" s="356"/>
      <c r="JQA115" s="356"/>
      <c r="JQB115" s="356"/>
      <c r="JQC115" s="356"/>
      <c r="JQD115" s="356"/>
      <c r="JQE115" s="356"/>
      <c r="JQF115" s="356"/>
      <c r="JQG115" s="356"/>
      <c r="JQH115" s="356"/>
      <c r="JQI115" s="356"/>
      <c r="JQJ115" s="356"/>
      <c r="JQK115" s="356"/>
      <c r="JQL115" s="356"/>
      <c r="JQM115" s="356"/>
      <c r="JQN115" s="356"/>
      <c r="JQO115" s="356"/>
      <c r="JQP115" s="356"/>
      <c r="JQQ115" s="356"/>
      <c r="JQR115" s="356"/>
      <c r="JQS115" s="356"/>
      <c r="JQT115" s="356"/>
      <c r="JQU115" s="356"/>
      <c r="JQV115" s="356"/>
      <c r="JQW115" s="356"/>
      <c r="JQX115" s="356"/>
      <c r="JQY115" s="356"/>
      <c r="JQZ115" s="356"/>
      <c r="JRA115" s="356"/>
      <c r="JRB115" s="356"/>
      <c r="JRC115" s="356"/>
      <c r="JRD115" s="356"/>
      <c r="JRE115" s="356"/>
      <c r="JRF115" s="356"/>
      <c r="JRG115" s="356"/>
      <c r="JRH115" s="356"/>
      <c r="JRI115" s="356"/>
      <c r="JRJ115" s="356"/>
      <c r="JRK115" s="356"/>
      <c r="JRL115" s="356"/>
      <c r="JRM115" s="356"/>
      <c r="JRN115" s="356"/>
      <c r="JRO115" s="356"/>
      <c r="JRP115" s="356"/>
      <c r="JRQ115" s="356"/>
      <c r="JRR115" s="356"/>
      <c r="JRS115" s="356"/>
      <c r="JRT115" s="356"/>
      <c r="JRU115" s="356"/>
      <c r="JRV115" s="356"/>
      <c r="JRW115" s="356"/>
      <c r="JRX115" s="356"/>
      <c r="JRY115" s="356"/>
      <c r="JRZ115" s="356"/>
      <c r="JSA115" s="356"/>
      <c r="JSB115" s="356"/>
      <c r="JSC115" s="356"/>
      <c r="JSD115" s="356"/>
      <c r="JSE115" s="356"/>
      <c r="JSF115" s="356"/>
      <c r="JSG115" s="356"/>
      <c r="JSH115" s="356"/>
      <c r="JSI115" s="356"/>
      <c r="JSJ115" s="356"/>
      <c r="JSK115" s="356"/>
      <c r="JSL115" s="356"/>
      <c r="JSM115" s="356"/>
      <c r="JSN115" s="356"/>
      <c r="JSO115" s="356"/>
      <c r="JSP115" s="356"/>
      <c r="JSQ115" s="356"/>
      <c r="JSR115" s="356"/>
      <c r="JSS115" s="356"/>
      <c r="JST115" s="356"/>
      <c r="JSU115" s="356"/>
      <c r="JSV115" s="356"/>
      <c r="JSW115" s="356"/>
      <c r="JSX115" s="356"/>
      <c r="JSY115" s="356"/>
      <c r="JSZ115" s="356"/>
      <c r="JTA115" s="356"/>
      <c r="JTB115" s="356"/>
      <c r="JTC115" s="356"/>
      <c r="JTD115" s="356"/>
      <c r="JTE115" s="356"/>
      <c r="JTF115" s="356"/>
      <c r="JTG115" s="356"/>
      <c r="JTH115" s="356"/>
      <c r="JTI115" s="356"/>
      <c r="JTJ115" s="356"/>
      <c r="JTK115" s="356"/>
      <c r="JTL115" s="356"/>
      <c r="JTM115" s="356"/>
      <c r="JTN115" s="356"/>
      <c r="JTO115" s="356"/>
      <c r="JTP115" s="356"/>
      <c r="JTQ115" s="356"/>
      <c r="JTR115" s="356"/>
      <c r="JTS115" s="356"/>
      <c r="JTT115" s="356"/>
      <c r="JTU115" s="356"/>
      <c r="JTV115" s="356"/>
      <c r="JTW115" s="356"/>
      <c r="JTX115" s="356"/>
      <c r="JTY115" s="356"/>
      <c r="JTZ115" s="356"/>
      <c r="JUA115" s="356"/>
      <c r="JUB115" s="356"/>
      <c r="JUC115" s="356"/>
      <c r="JUD115" s="356"/>
      <c r="JUE115" s="356"/>
      <c r="JUF115" s="356"/>
      <c r="JUG115" s="356"/>
      <c r="JUH115" s="356"/>
      <c r="JUI115" s="356"/>
      <c r="JUJ115" s="356"/>
      <c r="JUK115" s="356"/>
      <c r="JUL115" s="356"/>
      <c r="JUM115" s="356"/>
      <c r="JUN115" s="356"/>
      <c r="JUO115" s="356"/>
      <c r="JUP115" s="356"/>
      <c r="JUQ115" s="356"/>
      <c r="JUR115" s="356"/>
      <c r="JUS115" s="356"/>
      <c r="JUT115" s="356"/>
      <c r="JUU115" s="356"/>
      <c r="JUV115" s="356"/>
      <c r="JUW115" s="356"/>
      <c r="JUX115" s="356"/>
      <c r="JUY115" s="356"/>
      <c r="JUZ115" s="356"/>
      <c r="JVA115" s="356"/>
      <c r="JVB115" s="356"/>
      <c r="JVC115" s="356"/>
      <c r="JVD115" s="356"/>
      <c r="JVE115" s="356"/>
      <c r="JVF115" s="356"/>
      <c r="JVG115" s="356"/>
      <c r="JVH115" s="356"/>
      <c r="JVI115" s="356"/>
      <c r="JVJ115" s="356"/>
      <c r="JVK115" s="356"/>
      <c r="JVL115" s="356"/>
      <c r="JVM115" s="356"/>
      <c r="JVN115" s="356"/>
      <c r="JVO115" s="356"/>
      <c r="JVP115" s="356"/>
      <c r="JVQ115" s="356"/>
      <c r="JVR115" s="356"/>
      <c r="JVS115" s="356"/>
      <c r="JVT115" s="356"/>
      <c r="JVU115" s="356"/>
      <c r="JVV115" s="356"/>
      <c r="JVW115" s="356"/>
      <c r="JVX115" s="356"/>
      <c r="JVY115" s="356"/>
      <c r="JVZ115" s="356"/>
      <c r="JWA115" s="356"/>
      <c r="JWB115" s="356"/>
      <c r="JWC115" s="356"/>
      <c r="JWD115" s="356"/>
      <c r="JWE115" s="356"/>
      <c r="JWF115" s="356"/>
      <c r="JWG115" s="356"/>
      <c r="JWH115" s="356"/>
      <c r="JWI115" s="356"/>
      <c r="JWJ115" s="356"/>
      <c r="JWK115" s="356"/>
      <c r="JWL115" s="356"/>
      <c r="JWM115" s="356"/>
      <c r="JWN115" s="356"/>
      <c r="JWO115" s="356"/>
      <c r="JWP115" s="356"/>
      <c r="JWQ115" s="356"/>
      <c r="JWR115" s="356"/>
      <c r="JWS115" s="356"/>
      <c r="JWT115" s="356"/>
      <c r="JWU115" s="356"/>
      <c r="JWV115" s="356"/>
      <c r="JWW115" s="356"/>
      <c r="JWX115" s="356"/>
      <c r="JWY115" s="356"/>
      <c r="JWZ115" s="356"/>
      <c r="JXA115" s="356"/>
      <c r="JXB115" s="356"/>
      <c r="JXC115" s="356"/>
      <c r="JXD115" s="356"/>
      <c r="JXE115" s="356"/>
      <c r="JXF115" s="356"/>
      <c r="JXG115" s="356"/>
      <c r="JXH115" s="356"/>
      <c r="JXI115" s="356"/>
      <c r="JXJ115" s="356"/>
      <c r="JXK115" s="356"/>
      <c r="JXL115" s="356"/>
      <c r="JXM115" s="356"/>
      <c r="JXN115" s="356"/>
      <c r="JXO115" s="356"/>
      <c r="JXP115" s="356"/>
      <c r="JXQ115" s="356"/>
      <c r="JXR115" s="356"/>
      <c r="JXS115" s="356"/>
      <c r="JXT115" s="356"/>
      <c r="JXU115" s="356"/>
      <c r="JXV115" s="356"/>
      <c r="JXW115" s="356"/>
      <c r="JXX115" s="356"/>
      <c r="JXY115" s="356"/>
      <c r="JXZ115" s="356"/>
      <c r="JYA115" s="356"/>
      <c r="JYB115" s="356"/>
      <c r="JYC115" s="356"/>
      <c r="JYD115" s="356"/>
      <c r="JYE115" s="356"/>
      <c r="JYF115" s="356"/>
      <c r="JYG115" s="356"/>
      <c r="JYH115" s="356"/>
      <c r="JYI115" s="356"/>
      <c r="JYJ115" s="356"/>
      <c r="JYK115" s="356"/>
      <c r="JYL115" s="356"/>
      <c r="JYM115" s="356"/>
      <c r="JYN115" s="356"/>
      <c r="JYO115" s="356"/>
      <c r="JYP115" s="356"/>
      <c r="JYQ115" s="356"/>
      <c r="JYR115" s="356"/>
      <c r="JYS115" s="356"/>
      <c r="JYT115" s="356"/>
      <c r="JYU115" s="356"/>
      <c r="JYV115" s="356"/>
      <c r="JYW115" s="356"/>
      <c r="JYX115" s="356"/>
      <c r="JYY115" s="356"/>
      <c r="JYZ115" s="356"/>
      <c r="JZA115" s="356"/>
      <c r="JZB115" s="356"/>
      <c r="JZC115" s="356"/>
      <c r="JZD115" s="356"/>
      <c r="JZE115" s="356"/>
      <c r="JZF115" s="356"/>
      <c r="JZG115" s="356"/>
      <c r="JZH115" s="356"/>
      <c r="JZI115" s="356"/>
      <c r="JZJ115" s="356"/>
      <c r="JZK115" s="356"/>
      <c r="JZL115" s="356"/>
      <c r="JZM115" s="356"/>
      <c r="JZN115" s="356"/>
      <c r="JZO115" s="356"/>
      <c r="JZP115" s="356"/>
      <c r="JZQ115" s="356"/>
      <c r="JZR115" s="356"/>
      <c r="JZS115" s="356"/>
      <c r="JZT115" s="356"/>
      <c r="JZU115" s="356"/>
      <c r="JZV115" s="356"/>
      <c r="JZW115" s="356"/>
      <c r="JZX115" s="356"/>
      <c r="JZY115" s="356"/>
      <c r="JZZ115" s="356"/>
      <c r="KAA115" s="356"/>
      <c r="KAB115" s="356"/>
      <c r="KAC115" s="356"/>
      <c r="KAD115" s="356"/>
      <c r="KAE115" s="356"/>
      <c r="KAF115" s="356"/>
      <c r="KAG115" s="356"/>
      <c r="KAH115" s="356"/>
      <c r="KAI115" s="356"/>
      <c r="KAJ115" s="356"/>
      <c r="KAK115" s="356"/>
      <c r="KAL115" s="356"/>
      <c r="KAM115" s="356"/>
      <c r="KAN115" s="356"/>
      <c r="KAO115" s="356"/>
      <c r="KAP115" s="356"/>
      <c r="KAQ115" s="356"/>
      <c r="KAR115" s="356"/>
      <c r="KAS115" s="356"/>
      <c r="KAT115" s="356"/>
      <c r="KAU115" s="356"/>
      <c r="KAV115" s="356"/>
      <c r="KAW115" s="356"/>
      <c r="KAX115" s="356"/>
      <c r="KAY115" s="356"/>
      <c r="KAZ115" s="356"/>
      <c r="KBA115" s="356"/>
      <c r="KBB115" s="356"/>
      <c r="KBC115" s="356"/>
      <c r="KBD115" s="356"/>
      <c r="KBE115" s="356"/>
      <c r="KBF115" s="356"/>
      <c r="KBG115" s="356"/>
      <c r="KBH115" s="356"/>
      <c r="KBI115" s="356"/>
      <c r="KBJ115" s="356"/>
      <c r="KBK115" s="356"/>
      <c r="KBL115" s="356"/>
      <c r="KBM115" s="356"/>
      <c r="KBN115" s="356"/>
      <c r="KBO115" s="356"/>
      <c r="KBP115" s="356"/>
      <c r="KBQ115" s="356"/>
      <c r="KBR115" s="356"/>
      <c r="KBS115" s="356"/>
      <c r="KBT115" s="356"/>
      <c r="KBU115" s="356"/>
      <c r="KBV115" s="356"/>
      <c r="KBW115" s="356"/>
      <c r="KBX115" s="356"/>
      <c r="KBY115" s="356"/>
      <c r="KBZ115" s="356"/>
      <c r="KCA115" s="356"/>
      <c r="KCB115" s="356"/>
      <c r="KCC115" s="356"/>
      <c r="KCD115" s="356"/>
      <c r="KCE115" s="356"/>
      <c r="KCF115" s="356"/>
      <c r="KCG115" s="356"/>
      <c r="KCH115" s="356"/>
      <c r="KCI115" s="356"/>
      <c r="KCJ115" s="356"/>
      <c r="KCK115" s="356"/>
      <c r="KCL115" s="356"/>
      <c r="KCM115" s="356"/>
      <c r="KCN115" s="356"/>
      <c r="KCO115" s="356"/>
      <c r="KCP115" s="356"/>
      <c r="KCQ115" s="356"/>
      <c r="KCR115" s="356"/>
      <c r="KCS115" s="356"/>
      <c r="KCT115" s="356"/>
      <c r="KCU115" s="356"/>
      <c r="KCV115" s="356"/>
      <c r="KCW115" s="356"/>
      <c r="KCX115" s="356"/>
      <c r="KCY115" s="356"/>
      <c r="KCZ115" s="356"/>
      <c r="KDA115" s="356"/>
      <c r="KDB115" s="356"/>
      <c r="KDC115" s="356"/>
      <c r="KDD115" s="356"/>
      <c r="KDE115" s="356"/>
      <c r="KDF115" s="356"/>
      <c r="KDG115" s="356"/>
      <c r="KDH115" s="356"/>
      <c r="KDI115" s="356"/>
      <c r="KDJ115" s="356"/>
      <c r="KDK115" s="356"/>
      <c r="KDL115" s="356"/>
      <c r="KDM115" s="356"/>
      <c r="KDN115" s="356"/>
      <c r="KDO115" s="356"/>
      <c r="KDP115" s="356"/>
      <c r="KDQ115" s="356"/>
      <c r="KDR115" s="356"/>
      <c r="KDS115" s="356"/>
      <c r="KDT115" s="356"/>
      <c r="KDU115" s="356"/>
      <c r="KDV115" s="356"/>
      <c r="KDW115" s="356"/>
      <c r="KDX115" s="356"/>
      <c r="KDY115" s="356"/>
      <c r="KDZ115" s="356"/>
      <c r="KEA115" s="356"/>
      <c r="KEB115" s="356"/>
      <c r="KEC115" s="356"/>
      <c r="KED115" s="356"/>
      <c r="KEE115" s="356"/>
      <c r="KEF115" s="356"/>
      <c r="KEG115" s="356"/>
      <c r="KEH115" s="356"/>
      <c r="KEI115" s="356"/>
      <c r="KEJ115" s="356"/>
      <c r="KEK115" s="356"/>
      <c r="KEL115" s="356"/>
      <c r="KEM115" s="356"/>
      <c r="KEN115" s="356"/>
      <c r="KEO115" s="356"/>
      <c r="KEP115" s="356"/>
      <c r="KEQ115" s="356"/>
      <c r="KER115" s="356"/>
      <c r="KES115" s="356"/>
      <c r="KET115" s="356"/>
      <c r="KEU115" s="356"/>
      <c r="KEV115" s="356"/>
      <c r="KEW115" s="356"/>
      <c r="KEX115" s="356"/>
      <c r="KEY115" s="356"/>
      <c r="KEZ115" s="356"/>
      <c r="KFA115" s="356"/>
      <c r="KFB115" s="356"/>
      <c r="KFC115" s="356"/>
      <c r="KFD115" s="356"/>
      <c r="KFE115" s="356"/>
      <c r="KFF115" s="356"/>
      <c r="KFG115" s="356"/>
      <c r="KFH115" s="356"/>
      <c r="KFI115" s="356"/>
      <c r="KFJ115" s="356"/>
      <c r="KFK115" s="356"/>
      <c r="KFL115" s="356"/>
      <c r="KFM115" s="356"/>
      <c r="KFN115" s="356"/>
      <c r="KFO115" s="356"/>
      <c r="KFP115" s="356"/>
      <c r="KFQ115" s="356"/>
      <c r="KFR115" s="356"/>
      <c r="KFS115" s="356"/>
      <c r="KFT115" s="356"/>
      <c r="KFU115" s="356"/>
      <c r="KFV115" s="356"/>
      <c r="KFW115" s="356"/>
      <c r="KFX115" s="356"/>
      <c r="KFY115" s="356"/>
      <c r="KFZ115" s="356"/>
      <c r="KGA115" s="356"/>
      <c r="KGB115" s="356"/>
      <c r="KGC115" s="356"/>
      <c r="KGD115" s="356"/>
      <c r="KGE115" s="356"/>
      <c r="KGF115" s="356"/>
      <c r="KGG115" s="356"/>
      <c r="KGH115" s="356"/>
      <c r="KGI115" s="356"/>
      <c r="KGJ115" s="356"/>
      <c r="KGK115" s="356"/>
      <c r="KGL115" s="356"/>
      <c r="KGM115" s="356"/>
      <c r="KGN115" s="356"/>
      <c r="KGO115" s="356"/>
      <c r="KGP115" s="356"/>
      <c r="KGQ115" s="356"/>
      <c r="KGR115" s="356"/>
      <c r="KGS115" s="356"/>
      <c r="KGT115" s="356"/>
      <c r="KGU115" s="356"/>
      <c r="KGV115" s="356"/>
      <c r="KGW115" s="356"/>
      <c r="KGX115" s="356"/>
      <c r="KGY115" s="356"/>
      <c r="KGZ115" s="356"/>
      <c r="KHA115" s="356"/>
      <c r="KHB115" s="356"/>
      <c r="KHC115" s="356"/>
      <c r="KHD115" s="356"/>
      <c r="KHE115" s="356"/>
      <c r="KHF115" s="356"/>
      <c r="KHG115" s="356"/>
      <c r="KHH115" s="356"/>
      <c r="KHI115" s="356"/>
      <c r="KHJ115" s="356"/>
      <c r="KHK115" s="356"/>
      <c r="KHL115" s="356"/>
      <c r="KHM115" s="356"/>
      <c r="KHN115" s="356"/>
      <c r="KHO115" s="356"/>
      <c r="KHP115" s="356"/>
      <c r="KHQ115" s="356"/>
      <c r="KHR115" s="356"/>
      <c r="KHS115" s="356"/>
      <c r="KHT115" s="356"/>
      <c r="KHU115" s="356"/>
      <c r="KHV115" s="356"/>
      <c r="KHW115" s="356"/>
      <c r="KHX115" s="356"/>
      <c r="KHY115" s="356"/>
      <c r="KHZ115" s="356"/>
      <c r="KIA115" s="356"/>
      <c r="KIB115" s="356"/>
      <c r="KIC115" s="356"/>
      <c r="KID115" s="356"/>
      <c r="KIE115" s="356"/>
      <c r="KIF115" s="356"/>
      <c r="KIG115" s="356"/>
      <c r="KIH115" s="356"/>
      <c r="KII115" s="356"/>
      <c r="KIJ115" s="356"/>
      <c r="KIK115" s="356"/>
      <c r="KIL115" s="356"/>
      <c r="KIM115" s="356"/>
      <c r="KIN115" s="356"/>
      <c r="KIO115" s="356"/>
      <c r="KIP115" s="356"/>
      <c r="KIQ115" s="356"/>
      <c r="KIR115" s="356"/>
      <c r="KIS115" s="356"/>
      <c r="KIT115" s="356"/>
      <c r="KIU115" s="356"/>
      <c r="KIV115" s="356"/>
      <c r="KIW115" s="356"/>
      <c r="KIX115" s="356"/>
      <c r="KIY115" s="356"/>
      <c r="KIZ115" s="356"/>
      <c r="KJA115" s="356"/>
      <c r="KJB115" s="356"/>
      <c r="KJC115" s="356"/>
      <c r="KJD115" s="356"/>
      <c r="KJE115" s="356"/>
      <c r="KJF115" s="356"/>
      <c r="KJG115" s="356"/>
      <c r="KJH115" s="356"/>
      <c r="KJI115" s="356"/>
      <c r="KJJ115" s="356"/>
      <c r="KJK115" s="356"/>
      <c r="KJL115" s="356"/>
      <c r="KJM115" s="356"/>
      <c r="KJN115" s="356"/>
      <c r="KJO115" s="356"/>
      <c r="KJP115" s="356"/>
      <c r="KJQ115" s="356"/>
      <c r="KJR115" s="356"/>
      <c r="KJS115" s="356"/>
      <c r="KJT115" s="356"/>
      <c r="KJU115" s="356"/>
      <c r="KJV115" s="356"/>
      <c r="KJW115" s="356"/>
      <c r="KJX115" s="356"/>
      <c r="KJY115" s="356"/>
      <c r="KJZ115" s="356"/>
      <c r="KKA115" s="356"/>
      <c r="KKB115" s="356"/>
      <c r="KKC115" s="356"/>
      <c r="KKD115" s="356"/>
      <c r="KKE115" s="356"/>
      <c r="KKF115" s="356"/>
      <c r="KKG115" s="356"/>
      <c r="KKH115" s="356"/>
      <c r="KKI115" s="356"/>
      <c r="KKJ115" s="356"/>
      <c r="KKK115" s="356"/>
      <c r="KKL115" s="356"/>
      <c r="KKM115" s="356"/>
      <c r="KKN115" s="356"/>
      <c r="KKO115" s="356"/>
      <c r="KKP115" s="356"/>
      <c r="KKQ115" s="356"/>
      <c r="KKR115" s="356"/>
      <c r="KKS115" s="356"/>
      <c r="KKT115" s="356"/>
      <c r="KKU115" s="356"/>
      <c r="KKV115" s="356"/>
      <c r="KKW115" s="356"/>
      <c r="KKX115" s="356"/>
      <c r="KKY115" s="356"/>
      <c r="KKZ115" s="356"/>
      <c r="KLA115" s="356"/>
      <c r="KLB115" s="356"/>
      <c r="KLC115" s="356"/>
      <c r="KLD115" s="356"/>
      <c r="KLE115" s="356"/>
      <c r="KLF115" s="356"/>
      <c r="KLG115" s="356"/>
      <c r="KLH115" s="356"/>
      <c r="KLI115" s="356"/>
      <c r="KLJ115" s="356"/>
      <c r="KLK115" s="356"/>
      <c r="KLL115" s="356"/>
      <c r="KLM115" s="356"/>
      <c r="KLN115" s="356"/>
      <c r="KLO115" s="356"/>
      <c r="KLP115" s="356"/>
      <c r="KLQ115" s="356"/>
      <c r="KLR115" s="356"/>
      <c r="KLS115" s="356"/>
      <c r="KLT115" s="356"/>
      <c r="KLU115" s="356"/>
      <c r="KLV115" s="356"/>
      <c r="KLW115" s="356"/>
      <c r="KLX115" s="356"/>
      <c r="KLY115" s="356"/>
      <c r="KLZ115" s="356"/>
      <c r="KMA115" s="356"/>
      <c r="KMB115" s="356"/>
      <c r="KMC115" s="356"/>
      <c r="KMD115" s="356"/>
      <c r="KME115" s="356"/>
      <c r="KMF115" s="356"/>
      <c r="KMG115" s="356"/>
      <c r="KMH115" s="356"/>
      <c r="KMI115" s="356"/>
      <c r="KMJ115" s="356"/>
      <c r="KMK115" s="356"/>
      <c r="KML115" s="356"/>
      <c r="KMM115" s="356"/>
      <c r="KMN115" s="356"/>
      <c r="KMO115" s="356"/>
      <c r="KMP115" s="356"/>
      <c r="KMQ115" s="356"/>
      <c r="KMR115" s="356"/>
      <c r="KMS115" s="356"/>
      <c r="KMT115" s="356"/>
      <c r="KMU115" s="356"/>
      <c r="KMV115" s="356"/>
      <c r="KMW115" s="356"/>
      <c r="KMX115" s="356"/>
      <c r="KMY115" s="356"/>
      <c r="KMZ115" s="356"/>
      <c r="KNA115" s="356"/>
      <c r="KNB115" s="356"/>
      <c r="KNC115" s="356"/>
      <c r="KND115" s="356"/>
      <c r="KNE115" s="356"/>
      <c r="KNF115" s="356"/>
      <c r="KNG115" s="356"/>
      <c r="KNH115" s="356"/>
      <c r="KNI115" s="356"/>
      <c r="KNJ115" s="356"/>
      <c r="KNK115" s="356"/>
      <c r="KNL115" s="356"/>
      <c r="KNM115" s="356"/>
      <c r="KNN115" s="356"/>
      <c r="KNO115" s="356"/>
      <c r="KNP115" s="356"/>
      <c r="KNQ115" s="356"/>
      <c r="KNR115" s="356"/>
      <c r="KNS115" s="356"/>
      <c r="KNT115" s="356"/>
      <c r="KNU115" s="356"/>
      <c r="KNV115" s="356"/>
      <c r="KNW115" s="356"/>
      <c r="KNX115" s="356"/>
      <c r="KNY115" s="356"/>
      <c r="KNZ115" s="356"/>
      <c r="KOA115" s="356"/>
      <c r="KOB115" s="356"/>
      <c r="KOC115" s="356"/>
      <c r="KOD115" s="356"/>
      <c r="KOE115" s="356"/>
      <c r="KOF115" s="356"/>
      <c r="KOG115" s="356"/>
      <c r="KOH115" s="356"/>
      <c r="KOI115" s="356"/>
      <c r="KOJ115" s="356"/>
      <c r="KOK115" s="356"/>
      <c r="KOL115" s="356"/>
      <c r="KOM115" s="356"/>
      <c r="KON115" s="356"/>
      <c r="KOO115" s="356"/>
      <c r="KOP115" s="356"/>
      <c r="KOQ115" s="356"/>
      <c r="KOR115" s="356"/>
      <c r="KOS115" s="356"/>
      <c r="KOT115" s="356"/>
      <c r="KOU115" s="356"/>
      <c r="KOV115" s="356"/>
      <c r="KOW115" s="356"/>
      <c r="KOX115" s="356"/>
      <c r="KOY115" s="356"/>
      <c r="KOZ115" s="356"/>
      <c r="KPA115" s="356"/>
      <c r="KPB115" s="356"/>
      <c r="KPC115" s="356"/>
      <c r="KPD115" s="356"/>
      <c r="KPE115" s="356"/>
      <c r="KPF115" s="356"/>
      <c r="KPG115" s="356"/>
      <c r="KPH115" s="356"/>
      <c r="KPI115" s="356"/>
      <c r="KPJ115" s="356"/>
      <c r="KPK115" s="356"/>
      <c r="KPL115" s="356"/>
      <c r="KPM115" s="356"/>
      <c r="KPN115" s="356"/>
      <c r="KPO115" s="356"/>
      <c r="KPP115" s="356"/>
      <c r="KPQ115" s="356"/>
      <c r="KPR115" s="356"/>
      <c r="KPS115" s="356"/>
      <c r="KPT115" s="356"/>
      <c r="KPU115" s="356"/>
      <c r="KPV115" s="356"/>
      <c r="KPW115" s="356"/>
      <c r="KPX115" s="356"/>
      <c r="KPY115" s="356"/>
      <c r="KPZ115" s="356"/>
      <c r="KQA115" s="356"/>
      <c r="KQB115" s="356"/>
      <c r="KQC115" s="356"/>
      <c r="KQD115" s="356"/>
      <c r="KQE115" s="356"/>
      <c r="KQF115" s="356"/>
      <c r="KQG115" s="356"/>
      <c r="KQH115" s="356"/>
      <c r="KQI115" s="356"/>
      <c r="KQJ115" s="356"/>
      <c r="KQK115" s="356"/>
      <c r="KQL115" s="356"/>
      <c r="KQM115" s="356"/>
      <c r="KQN115" s="356"/>
      <c r="KQO115" s="356"/>
      <c r="KQP115" s="356"/>
      <c r="KQQ115" s="356"/>
      <c r="KQR115" s="356"/>
      <c r="KQS115" s="356"/>
      <c r="KQT115" s="356"/>
      <c r="KQU115" s="356"/>
      <c r="KQV115" s="356"/>
      <c r="KQW115" s="356"/>
      <c r="KQX115" s="356"/>
      <c r="KQY115" s="356"/>
      <c r="KQZ115" s="356"/>
      <c r="KRA115" s="356"/>
      <c r="KRB115" s="356"/>
      <c r="KRC115" s="356"/>
      <c r="KRD115" s="356"/>
      <c r="KRE115" s="356"/>
      <c r="KRF115" s="356"/>
      <c r="KRG115" s="356"/>
      <c r="KRH115" s="356"/>
      <c r="KRI115" s="356"/>
      <c r="KRJ115" s="356"/>
      <c r="KRK115" s="356"/>
      <c r="KRL115" s="356"/>
      <c r="KRM115" s="356"/>
      <c r="KRN115" s="356"/>
      <c r="KRO115" s="356"/>
      <c r="KRP115" s="356"/>
      <c r="KRQ115" s="356"/>
      <c r="KRR115" s="356"/>
      <c r="KRS115" s="356"/>
      <c r="KRT115" s="356"/>
      <c r="KRU115" s="356"/>
      <c r="KRV115" s="356"/>
      <c r="KRW115" s="356"/>
      <c r="KRX115" s="356"/>
      <c r="KRY115" s="356"/>
      <c r="KRZ115" s="356"/>
      <c r="KSA115" s="356"/>
      <c r="KSB115" s="356"/>
      <c r="KSC115" s="356"/>
      <c r="KSD115" s="356"/>
      <c r="KSE115" s="356"/>
      <c r="KSF115" s="356"/>
      <c r="KSG115" s="356"/>
      <c r="KSH115" s="356"/>
      <c r="KSI115" s="356"/>
      <c r="KSJ115" s="356"/>
      <c r="KSK115" s="356"/>
      <c r="KSL115" s="356"/>
      <c r="KSM115" s="356"/>
      <c r="KSN115" s="356"/>
      <c r="KSO115" s="356"/>
      <c r="KSP115" s="356"/>
      <c r="KSQ115" s="356"/>
      <c r="KSR115" s="356"/>
      <c r="KSS115" s="356"/>
      <c r="KST115" s="356"/>
      <c r="KSU115" s="356"/>
      <c r="KSV115" s="356"/>
      <c r="KSW115" s="356"/>
      <c r="KSX115" s="356"/>
      <c r="KSY115" s="356"/>
      <c r="KSZ115" s="356"/>
      <c r="KTA115" s="356"/>
      <c r="KTB115" s="356"/>
      <c r="KTC115" s="356"/>
      <c r="KTD115" s="356"/>
      <c r="KTE115" s="356"/>
      <c r="KTF115" s="356"/>
      <c r="KTG115" s="356"/>
      <c r="KTH115" s="356"/>
      <c r="KTI115" s="356"/>
      <c r="KTJ115" s="356"/>
      <c r="KTK115" s="356"/>
      <c r="KTL115" s="356"/>
      <c r="KTM115" s="356"/>
      <c r="KTN115" s="356"/>
      <c r="KTO115" s="356"/>
      <c r="KTP115" s="356"/>
      <c r="KTQ115" s="356"/>
      <c r="KTR115" s="356"/>
      <c r="KTS115" s="356"/>
      <c r="KTT115" s="356"/>
      <c r="KTU115" s="356"/>
      <c r="KTV115" s="356"/>
      <c r="KTW115" s="356"/>
      <c r="KTX115" s="356"/>
      <c r="KTY115" s="356"/>
      <c r="KTZ115" s="356"/>
      <c r="KUA115" s="356"/>
      <c r="KUB115" s="356"/>
      <c r="KUC115" s="356"/>
      <c r="KUD115" s="356"/>
      <c r="KUE115" s="356"/>
      <c r="KUF115" s="356"/>
      <c r="KUG115" s="356"/>
      <c r="KUH115" s="356"/>
      <c r="KUI115" s="356"/>
      <c r="KUJ115" s="356"/>
      <c r="KUK115" s="356"/>
      <c r="KUL115" s="356"/>
      <c r="KUM115" s="356"/>
      <c r="KUN115" s="356"/>
      <c r="KUO115" s="356"/>
      <c r="KUP115" s="356"/>
      <c r="KUQ115" s="356"/>
      <c r="KUR115" s="356"/>
      <c r="KUS115" s="356"/>
      <c r="KUT115" s="356"/>
      <c r="KUU115" s="356"/>
      <c r="KUV115" s="356"/>
      <c r="KUW115" s="356"/>
      <c r="KUX115" s="356"/>
      <c r="KUY115" s="356"/>
      <c r="KUZ115" s="356"/>
      <c r="KVA115" s="356"/>
      <c r="KVB115" s="356"/>
      <c r="KVC115" s="356"/>
      <c r="KVD115" s="356"/>
      <c r="KVE115" s="356"/>
      <c r="KVF115" s="356"/>
      <c r="KVG115" s="356"/>
      <c r="KVH115" s="356"/>
      <c r="KVI115" s="356"/>
      <c r="KVJ115" s="356"/>
      <c r="KVK115" s="356"/>
      <c r="KVL115" s="356"/>
      <c r="KVM115" s="356"/>
      <c r="KVN115" s="356"/>
      <c r="KVO115" s="356"/>
      <c r="KVP115" s="356"/>
      <c r="KVQ115" s="356"/>
      <c r="KVR115" s="356"/>
      <c r="KVS115" s="356"/>
      <c r="KVT115" s="356"/>
      <c r="KVU115" s="356"/>
      <c r="KVV115" s="356"/>
      <c r="KVW115" s="356"/>
      <c r="KVX115" s="356"/>
      <c r="KVY115" s="356"/>
      <c r="KVZ115" s="356"/>
      <c r="KWA115" s="356"/>
      <c r="KWB115" s="356"/>
      <c r="KWC115" s="356"/>
      <c r="KWD115" s="356"/>
      <c r="KWE115" s="356"/>
      <c r="KWF115" s="356"/>
      <c r="KWG115" s="356"/>
      <c r="KWH115" s="356"/>
      <c r="KWI115" s="356"/>
      <c r="KWJ115" s="356"/>
      <c r="KWK115" s="356"/>
      <c r="KWL115" s="356"/>
      <c r="KWM115" s="356"/>
      <c r="KWN115" s="356"/>
      <c r="KWO115" s="356"/>
      <c r="KWP115" s="356"/>
      <c r="KWQ115" s="356"/>
      <c r="KWR115" s="356"/>
      <c r="KWS115" s="356"/>
      <c r="KWT115" s="356"/>
      <c r="KWU115" s="356"/>
      <c r="KWV115" s="356"/>
      <c r="KWW115" s="356"/>
      <c r="KWX115" s="356"/>
      <c r="KWY115" s="356"/>
      <c r="KWZ115" s="356"/>
      <c r="KXA115" s="356"/>
      <c r="KXB115" s="356"/>
      <c r="KXC115" s="356"/>
      <c r="KXD115" s="356"/>
      <c r="KXE115" s="356"/>
      <c r="KXF115" s="356"/>
      <c r="KXG115" s="356"/>
      <c r="KXH115" s="356"/>
      <c r="KXI115" s="356"/>
      <c r="KXJ115" s="356"/>
      <c r="KXK115" s="356"/>
      <c r="KXL115" s="356"/>
      <c r="KXM115" s="356"/>
      <c r="KXN115" s="356"/>
      <c r="KXO115" s="356"/>
      <c r="KXP115" s="356"/>
      <c r="KXQ115" s="356"/>
      <c r="KXR115" s="356"/>
      <c r="KXS115" s="356"/>
      <c r="KXT115" s="356"/>
      <c r="KXU115" s="356"/>
      <c r="KXV115" s="356"/>
      <c r="KXW115" s="356"/>
      <c r="KXX115" s="356"/>
      <c r="KXY115" s="356"/>
      <c r="KXZ115" s="356"/>
      <c r="KYA115" s="356"/>
      <c r="KYB115" s="356"/>
      <c r="KYC115" s="356"/>
      <c r="KYD115" s="356"/>
      <c r="KYE115" s="356"/>
      <c r="KYF115" s="356"/>
      <c r="KYG115" s="356"/>
      <c r="KYH115" s="356"/>
      <c r="KYI115" s="356"/>
      <c r="KYJ115" s="356"/>
      <c r="KYK115" s="356"/>
      <c r="KYL115" s="356"/>
      <c r="KYM115" s="356"/>
      <c r="KYN115" s="356"/>
      <c r="KYO115" s="356"/>
      <c r="KYP115" s="356"/>
      <c r="KYQ115" s="356"/>
      <c r="KYR115" s="356"/>
      <c r="KYS115" s="356"/>
      <c r="KYT115" s="356"/>
      <c r="KYU115" s="356"/>
      <c r="KYV115" s="356"/>
      <c r="KYW115" s="356"/>
      <c r="KYX115" s="356"/>
      <c r="KYY115" s="356"/>
      <c r="KYZ115" s="356"/>
      <c r="KZA115" s="356"/>
      <c r="KZB115" s="356"/>
      <c r="KZC115" s="356"/>
      <c r="KZD115" s="356"/>
      <c r="KZE115" s="356"/>
      <c r="KZF115" s="356"/>
      <c r="KZG115" s="356"/>
      <c r="KZH115" s="356"/>
      <c r="KZI115" s="356"/>
      <c r="KZJ115" s="356"/>
      <c r="KZK115" s="356"/>
      <c r="KZL115" s="356"/>
      <c r="KZM115" s="356"/>
      <c r="KZN115" s="356"/>
      <c r="KZO115" s="356"/>
      <c r="KZP115" s="356"/>
      <c r="KZQ115" s="356"/>
      <c r="KZR115" s="356"/>
      <c r="KZS115" s="356"/>
      <c r="KZT115" s="356"/>
      <c r="KZU115" s="356"/>
      <c r="KZV115" s="356"/>
      <c r="KZW115" s="356"/>
      <c r="KZX115" s="356"/>
      <c r="KZY115" s="356"/>
      <c r="KZZ115" s="356"/>
      <c r="LAA115" s="356"/>
      <c r="LAB115" s="356"/>
      <c r="LAC115" s="356"/>
      <c r="LAD115" s="356"/>
      <c r="LAE115" s="356"/>
      <c r="LAF115" s="356"/>
      <c r="LAG115" s="356"/>
      <c r="LAH115" s="356"/>
      <c r="LAI115" s="356"/>
      <c r="LAJ115" s="356"/>
      <c r="LAK115" s="356"/>
      <c r="LAL115" s="356"/>
      <c r="LAM115" s="356"/>
      <c r="LAN115" s="356"/>
      <c r="LAO115" s="356"/>
      <c r="LAP115" s="356"/>
      <c r="LAQ115" s="356"/>
      <c r="LAR115" s="356"/>
      <c r="LAS115" s="356"/>
      <c r="LAT115" s="356"/>
      <c r="LAU115" s="356"/>
      <c r="LAV115" s="356"/>
      <c r="LAW115" s="356"/>
      <c r="LAX115" s="356"/>
      <c r="LAY115" s="356"/>
      <c r="LAZ115" s="356"/>
      <c r="LBA115" s="356"/>
      <c r="LBB115" s="356"/>
      <c r="LBC115" s="356"/>
      <c r="LBD115" s="356"/>
      <c r="LBE115" s="356"/>
      <c r="LBF115" s="356"/>
      <c r="LBG115" s="356"/>
      <c r="LBH115" s="356"/>
      <c r="LBI115" s="356"/>
      <c r="LBJ115" s="356"/>
      <c r="LBK115" s="356"/>
      <c r="LBL115" s="356"/>
      <c r="LBM115" s="356"/>
      <c r="LBN115" s="356"/>
      <c r="LBO115" s="356"/>
      <c r="LBP115" s="356"/>
      <c r="LBQ115" s="356"/>
      <c r="LBR115" s="356"/>
      <c r="LBS115" s="356"/>
      <c r="LBT115" s="356"/>
      <c r="LBU115" s="356"/>
      <c r="LBV115" s="356"/>
      <c r="LBW115" s="356"/>
      <c r="LBX115" s="356"/>
      <c r="LBY115" s="356"/>
      <c r="LBZ115" s="356"/>
      <c r="LCA115" s="356"/>
      <c r="LCB115" s="356"/>
      <c r="LCC115" s="356"/>
      <c r="LCD115" s="356"/>
      <c r="LCE115" s="356"/>
      <c r="LCF115" s="356"/>
      <c r="LCG115" s="356"/>
      <c r="LCH115" s="356"/>
      <c r="LCI115" s="356"/>
      <c r="LCJ115" s="356"/>
      <c r="LCK115" s="356"/>
      <c r="LCL115" s="356"/>
      <c r="LCM115" s="356"/>
      <c r="LCN115" s="356"/>
      <c r="LCO115" s="356"/>
      <c r="LCP115" s="356"/>
      <c r="LCQ115" s="356"/>
      <c r="LCR115" s="356"/>
      <c r="LCS115" s="356"/>
      <c r="LCT115" s="356"/>
      <c r="LCU115" s="356"/>
      <c r="LCV115" s="356"/>
      <c r="LCW115" s="356"/>
      <c r="LCX115" s="356"/>
      <c r="LCY115" s="356"/>
      <c r="LCZ115" s="356"/>
      <c r="LDA115" s="356"/>
      <c r="LDB115" s="356"/>
      <c r="LDC115" s="356"/>
      <c r="LDD115" s="356"/>
      <c r="LDE115" s="356"/>
      <c r="LDF115" s="356"/>
      <c r="LDG115" s="356"/>
      <c r="LDH115" s="356"/>
      <c r="LDI115" s="356"/>
      <c r="LDJ115" s="356"/>
      <c r="LDK115" s="356"/>
      <c r="LDL115" s="356"/>
      <c r="LDM115" s="356"/>
      <c r="LDN115" s="356"/>
      <c r="LDO115" s="356"/>
      <c r="LDP115" s="356"/>
      <c r="LDQ115" s="356"/>
      <c r="LDR115" s="356"/>
      <c r="LDS115" s="356"/>
      <c r="LDT115" s="356"/>
      <c r="LDU115" s="356"/>
      <c r="LDV115" s="356"/>
      <c r="LDW115" s="356"/>
      <c r="LDX115" s="356"/>
      <c r="LDY115" s="356"/>
      <c r="LDZ115" s="356"/>
      <c r="LEA115" s="356"/>
      <c r="LEB115" s="356"/>
      <c r="LEC115" s="356"/>
      <c r="LED115" s="356"/>
      <c r="LEE115" s="356"/>
      <c r="LEF115" s="356"/>
      <c r="LEG115" s="356"/>
      <c r="LEH115" s="356"/>
      <c r="LEI115" s="356"/>
      <c r="LEJ115" s="356"/>
      <c r="LEK115" s="356"/>
      <c r="LEL115" s="356"/>
      <c r="LEM115" s="356"/>
      <c r="LEN115" s="356"/>
      <c r="LEO115" s="356"/>
      <c r="LEP115" s="356"/>
      <c r="LEQ115" s="356"/>
      <c r="LER115" s="356"/>
      <c r="LES115" s="356"/>
      <c r="LET115" s="356"/>
      <c r="LEU115" s="356"/>
      <c r="LEV115" s="356"/>
      <c r="LEW115" s="356"/>
      <c r="LEX115" s="356"/>
      <c r="LEY115" s="356"/>
      <c r="LEZ115" s="356"/>
      <c r="LFA115" s="356"/>
      <c r="LFB115" s="356"/>
      <c r="LFC115" s="356"/>
      <c r="LFD115" s="356"/>
      <c r="LFE115" s="356"/>
      <c r="LFF115" s="356"/>
      <c r="LFG115" s="356"/>
      <c r="LFH115" s="356"/>
      <c r="LFI115" s="356"/>
      <c r="LFJ115" s="356"/>
      <c r="LFK115" s="356"/>
      <c r="LFL115" s="356"/>
      <c r="LFM115" s="356"/>
      <c r="LFN115" s="356"/>
      <c r="LFO115" s="356"/>
      <c r="LFP115" s="356"/>
      <c r="LFQ115" s="356"/>
      <c r="LFR115" s="356"/>
      <c r="LFS115" s="356"/>
      <c r="LFT115" s="356"/>
      <c r="LFU115" s="356"/>
      <c r="LFV115" s="356"/>
      <c r="LFW115" s="356"/>
      <c r="LFX115" s="356"/>
      <c r="LFY115" s="356"/>
      <c r="LFZ115" s="356"/>
      <c r="LGA115" s="356"/>
      <c r="LGB115" s="356"/>
      <c r="LGC115" s="356"/>
      <c r="LGD115" s="356"/>
      <c r="LGE115" s="356"/>
      <c r="LGF115" s="356"/>
      <c r="LGG115" s="356"/>
      <c r="LGH115" s="356"/>
      <c r="LGI115" s="356"/>
      <c r="LGJ115" s="356"/>
      <c r="LGK115" s="356"/>
      <c r="LGL115" s="356"/>
      <c r="LGM115" s="356"/>
      <c r="LGN115" s="356"/>
      <c r="LGO115" s="356"/>
      <c r="LGP115" s="356"/>
      <c r="LGQ115" s="356"/>
      <c r="LGR115" s="356"/>
      <c r="LGS115" s="356"/>
      <c r="LGT115" s="356"/>
      <c r="LGU115" s="356"/>
      <c r="LGV115" s="356"/>
      <c r="LGW115" s="356"/>
      <c r="LGX115" s="356"/>
      <c r="LGY115" s="356"/>
      <c r="LGZ115" s="356"/>
      <c r="LHA115" s="356"/>
      <c r="LHB115" s="356"/>
      <c r="LHC115" s="356"/>
      <c r="LHD115" s="356"/>
      <c r="LHE115" s="356"/>
      <c r="LHF115" s="356"/>
      <c r="LHG115" s="356"/>
      <c r="LHH115" s="356"/>
      <c r="LHI115" s="356"/>
      <c r="LHJ115" s="356"/>
      <c r="LHK115" s="356"/>
      <c r="LHL115" s="356"/>
      <c r="LHM115" s="356"/>
      <c r="LHN115" s="356"/>
      <c r="LHO115" s="356"/>
      <c r="LHP115" s="356"/>
      <c r="LHQ115" s="356"/>
      <c r="LHR115" s="356"/>
      <c r="LHS115" s="356"/>
      <c r="LHT115" s="356"/>
      <c r="LHU115" s="356"/>
      <c r="LHV115" s="356"/>
      <c r="LHW115" s="356"/>
      <c r="LHX115" s="356"/>
      <c r="LHY115" s="356"/>
      <c r="LHZ115" s="356"/>
      <c r="LIA115" s="356"/>
      <c r="LIB115" s="356"/>
      <c r="LIC115" s="356"/>
      <c r="LID115" s="356"/>
      <c r="LIE115" s="356"/>
      <c r="LIF115" s="356"/>
      <c r="LIG115" s="356"/>
      <c r="LIH115" s="356"/>
      <c r="LII115" s="356"/>
      <c r="LIJ115" s="356"/>
      <c r="LIK115" s="356"/>
      <c r="LIL115" s="356"/>
      <c r="LIM115" s="356"/>
      <c r="LIN115" s="356"/>
      <c r="LIO115" s="356"/>
      <c r="LIP115" s="356"/>
      <c r="LIQ115" s="356"/>
      <c r="LIR115" s="356"/>
      <c r="LIS115" s="356"/>
      <c r="LIT115" s="356"/>
      <c r="LIU115" s="356"/>
      <c r="LIV115" s="356"/>
      <c r="LIW115" s="356"/>
      <c r="LIX115" s="356"/>
      <c r="LIY115" s="356"/>
      <c r="LIZ115" s="356"/>
      <c r="LJA115" s="356"/>
      <c r="LJB115" s="356"/>
      <c r="LJC115" s="356"/>
      <c r="LJD115" s="356"/>
      <c r="LJE115" s="356"/>
      <c r="LJF115" s="356"/>
      <c r="LJG115" s="356"/>
      <c r="LJH115" s="356"/>
      <c r="LJI115" s="356"/>
      <c r="LJJ115" s="356"/>
      <c r="LJK115" s="356"/>
      <c r="LJL115" s="356"/>
      <c r="LJM115" s="356"/>
      <c r="LJN115" s="356"/>
      <c r="LJO115" s="356"/>
      <c r="LJP115" s="356"/>
      <c r="LJQ115" s="356"/>
      <c r="LJR115" s="356"/>
      <c r="LJS115" s="356"/>
      <c r="LJT115" s="356"/>
      <c r="LJU115" s="356"/>
      <c r="LJV115" s="356"/>
      <c r="LJW115" s="356"/>
      <c r="LJX115" s="356"/>
      <c r="LJY115" s="356"/>
      <c r="LJZ115" s="356"/>
      <c r="LKA115" s="356"/>
      <c r="LKB115" s="356"/>
      <c r="LKC115" s="356"/>
      <c r="LKD115" s="356"/>
      <c r="LKE115" s="356"/>
      <c r="LKF115" s="356"/>
      <c r="LKG115" s="356"/>
      <c r="LKH115" s="356"/>
      <c r="LKI115" s="356"/>
      <c r="LKJ115" s="356"/>
      <c r="LKK115" s="356"/>
      <c r="LKL115" s="356"/>
      <c r="LKM115" s="356"/>
      <c r="LKN115" s="356"/>
      <c r="LKO115" s="356"/>
      <c r="LKP115" s="356"/>
      <c r="LKQ115" s="356"/>
      <c r="LKR115" s="356"/>
      <c r="LKS115" s="356"/>
      <c r="LKT115" s="356"/>
      <c r="LKU115" s="356"/>
      <c r="LKV115" s="356"/>
      <c r="LKW115" s="356"/>
      <c r="LKX115" s="356"/>
      <c r="LKY115" s="356"/>
      <c r="LKZ115" s="356"/>
      <c r="LLA115" s="356"/>
      <c r="LLB115" s="356"/>
      <c r="LLC115" s="356"/>
      <c r="LLD115" s="356"/>
      <c r="LLE115" s="356"/>
      <c r="LLF115" s="356"/>
      <c r="LLG115" s="356"/>
      <c r="LLH115" s="356"/>
      <c r="LLI115" s="356"/>
      <c r="LLJ115" s="356"/>
      <c r="LLK115" s="356"/>
      <c r="LLL115" s="356"/>
      <c r="LLM115" s="356"/>
      <c r="LLN115" s="356"/>
      <c r="LLO115" s="356"/>
      <c r="LLP115" s="356"/>
      <c r="LLQ115" s="356"/>
      <c r="LLR115" s="356"/>
      <c r="LLS115" s="356"/>
      <c r="LLT115" s="356"/>
      <c r="LLU115" s="356"/>
      <c r="LLV115" s="356"/>
      <c r="LLW115" s="356"/>
      <c r="LLX115" s="356"/>
      <c r="LLY115" s="356"/>
      <c r="LLZ115" s="356"/>
      <c r="LMA115" s="356"/>
      <c r="LMB115" s="356"/>
      <c r="LMC115" s="356"/>
      <c r="LMD115" s="356"/>
      <c r="LME115" s="356"/>
      <c r="LMF115" s="356"/>
      <c r="LMG115" s="356"/>
      <c r="LMH115" s="356"/>
      <c r="LMI115" s="356"/>
      <c r="LMJ115" s="356"/>
      <c r="LMK115" s="356"/>
      <c r="LML115" s="356"/>
      <c r="LMM115" s="356"/>
      <c r="LMN115" s="356"/>
      <c r="LMO115" s="356"/>
      <c r="LMP115" s="356"/>
      <c r="LMQ115" s="356"/>
      <c r="LMR115" s="356"/>
      <c r="LMS115" s="356"/>
      <c r="LMT115" s="356"/>
      <c r="LMU115" s="356"/>
      <c r="LMV115" s="356"/>
      <c r="LMW115" s="356"/>
      <c r="LMX115" s="356"/>
      <c r="LMY115" s="356"/>
      <c r="LMZ115" s="356"/>
      <c r="LNA115" s="356"/>
      <c r="LNB115" s="356"/>
      <c r="LNC115" s="356"/>
      <c r="LND115" s="356"/>
      <c r="LNE115" s="356"/>
      <c r="LNF115" s="356"/>
      <c r="LNG115" s="356"/>
      <c r="LNH115" s="356"/>
      <c r="LNI115" s="356"/>
      <c r="LNJ115" s="356"/>
      <c r="LNK115" s="356"/>
      <c r="LNL115" s="356"/>
      <c r="LNM115" s="356"/>
      <c r="LNN115" s="356"/>
      <c r="LNO115" s="356"/>
      <c r="LNP115" s="356"/>
      <c r="LNQ115" s="356"/>
      <c r="LNR115" s="356"/>
      <c r="LNS115" s="356"/>
      <c r="LNT115" s="356"/>
      <c r="LNU115" s="356"/>
      <c r="LNV115" s="356"/>
      <c r="LNW115" s="356"/>
      <c r="LNX115" s="356"/>
      <c r="LNY115" s="356"/>
      <c r="LNZ115" s="356"/>
      <c r="LOA115" s="356"/>
      <c r="LOB115" s="356"/>
      <c r="LOC115" s="356"/>
      <c r="LOD115" s="356"/>
      <c r="LOE115" s="356"/>
      <c r="LOF115" s="356"/>
      <c r="LOG115" s="356"/>
      <c r="LOH115" s="356"/>
      <c r="LOI115" s="356"/>
      <c r="LOJ115" s="356"/>
      <c r="LOK115" s="356"/>
      <c r="LOL115" s="356"/>
      <c r="LOM115" s="356"/>
      <c r="LON115" s="356"/>
      <c r="LOO115" s="356"/>
      <c r="LOP115" s="356"/>
      <c r="LOQ115" s="356"/>
      <c r="LOR115" s="356"/>
      <c r="LOS115" s="356"/>
      <c r="LOT115" s="356"/>
      <c r="LOU115" s="356"/>
      <c r="LOV115" s="356"/>
      <c r="LOW115" s="356"/>
      <c r="LOX115" s="356"/>
      <c r="LOY115" s="356"/>
      <c r="LOZ115" s="356"/>
      <c r="LPA115" s="356"/>
      <c r="LPB115" s="356"/>
      <c r="LPC115" s="356"/>
      <c r="LPD115" s="356"/>
      <c r="LPE115" s="356"/>
      <c r="LPF115" s="356"/>
      <c r="LPG115" s="356"/>
      <c r="LPH115" s="356"/>
      <c r="LPI115" s="356"/>
      <c r="LPJ115" s="356"/>
      <c r="LPK115" s="356"/>
      <c r="LPL115" s="356"/>
      <c r="LPM115" s="356"/>
      <c r="LPN115" s="356"/>
      <c r="LPO115" s="356"/>
      <c r="LPP115" s="356"/>
      <c r="LPQ115" s="356"/>
      <c r="LPR115" s="356"/>
      <c r="LPS115" s="356"/>
      <c r="LPT115" s="356"/>
      <c r="LPU115" s="356"/>
      <c r="LPV115" s="356"/>
      <c r="LPW115" s="356"/>
      <c r="LPX115" s="356"/>
      <c r="LPY115" s="356"/>
      <c r="LPZ115" s="356"/>
      <c r="LQA115" s="356"/>
      <c r="LQB115" s="356"/>
      <c r="LQC115" s="356"/>
      <c r="LQD115" s="356"/>
      <c r="LQE115" s="356"/>
      <c r="LQF115" s="356"/>
      <c r="LQG115" s="356"/>
      <c r="LQH115" s="356"/>
      <c r="LQI115" s="356"/>
      <c r="LQJ115" s="356"/>
      <c r="LQK115" s="356"/>
      <c r="LQL115" s="356"/>
      <c r="LQM115" s="356"/>
      <c r="LQN115" s="356"/>
      <c r="LQO115" s="356"/>
      <c r="LQP115" s="356"/>
      <c r="LQQ115" s="356"/>
      <c r="LQR115" s="356"/>
      <c r="LQS115" s="356"/>
      <c r="LQT115" s="356"/>
      <c r="LQU115" s="356"/>
      <c r="LQV115" s="356"/>
      <c r="LQW115" s="356"/>
      <c r="LQX115" s="356"/>
      <c r="LQY115" s="356"/>
      <c r="LQZ115" s="356"/>
      <c r="LRA115" s="356"/>
      <c r="LRB115" s="356"/>
      <c r="LRC115" s="356"/>
      <c r="LRD115" s="356"/>
      <c r="LRE115" s="356"/>
      <c r="LRF115" s="356"/>
      <c r="LRG115" s="356"/>
      <c r="LRH115" s="356"/>
      <c r="LRI115" s="356"/>
      <c r="LRJ115" s="356"/>
      <c r="LRK115" s="356"/>
      <c r="LRL115" s="356"/>
      <c r="LRM115" s="356"/>
      <c r="LRN115" s="356"/>
      <c r="LRO115" s="356"/>
      <c r="LRP115" s="356"/>
      <c r="LRQ115" s="356"/>
      <c r="LRR115" s="356"/>
      <c r="LRS115" s="356"/>
      <c r="LRT115" s="356"/>
      <c r="LRU115" s="356"/>
      <c r="LRV115" s="356"/>
      <c r="LRW115" s="356"/>
      <c r="LRX115" s="356"/>
      <c r="LRY115" s="356"/>
      <c r="LRZ115" s="356"/>
      <c r="LSA115" s="356"/>
      <c r="LSB115" s="356"/>
      <c r="LSC115" s="356"/>
      <c r="LSD115" s="356"/>
      <c r="LSE115" s="356"/>
      <c r="LSF115" s="356"/>
      <c r="LSG115" s="356"/>
      <c r="LSH115" s="356"/>
      <c r="LSI115" s="356"/>
      <c r="LSJ115" s="356"/>
      <c r="LSK115" s="356"/>
      <c r="LSL115" s="356"/>
      <c r="LSM115" s="356"/>
      <c r="LSN115" s="356"/>
      <c r="LSO115" s="356"/>
      <c r="LSP115" s="356"/>
      <c r="LSQ115" s="356"/>
      <c r="LSR115" s="356"/>
      <c r="LSS115" s="356"/>
      <c r="LST115" s="356"/>
      <c r="LSU115" s="356"/>
      <c r="LSV115" s="356"/>
      <c r="LSW115" s="356"/>
      <c r="LSX115" s="356"/>
      <c r="LSY115" s="356"/>
      <c r="LSZ115" s="356"/>
      <c r="LTA115" s="356"/>
      <c r="LTB115" s="356"/>
      <c r="LTC115" s="356"/>
      <c r="LTD115" s="356"/>
      <c r="LTE115" s="356"/>
      <c r="LTF115" s="356"/>
      <c r="LTG115" s="356"/>
      <c r="LTH115" s="356"/>
      <c r="LTI115" s="356"/>
      <c r="LTJ115" s="356"/>
      <c r="LTK115" s="356"/>
      <c r="LTL115" s="356"/>
      <c r="LTM115" s="356"/>
      <c r="LTN115" s="356"/>
      <c r="LTO115" s="356"/>
      <c r="LTP115" s="356"/>
      <c r="LTQ115" s="356"/>
      <c r="LTR115" s="356"/>
      <c r="LTS115" s="356"/>
      <c r="LTT115" s="356"/>
      <c r="LTU115" s="356"/>
      <c r="LTV115" s="356"/>
      <c r="LTW115" s="356"/>
      <c r="LTX115" s="356"/>
      <c r="LTY115" s="356"/>
      <c r="LTZ115" s="356"/>
      <c r="LUA115" s="356"/>
      <c r="LUB115" s="356"/>
      <c r="LUC115" s="356"/>
      <c r="LUD115" s="356"/>
      <c r="LUE115" s="356"/>
      <c r="LUF115" s="356"/>
      <c r="LUG115" s="356"/>
      <c r="LUH115" s="356"/>
      <c r="LUI115" s="356"/>
      <c r="LUJ115" s="356"/>
      <c r="LUK115" s="356"/>
      <c r="LUL115" s="356"/>
      <c r="LUM115" s="356"/>
      <c r="LUN115" s="356"/>
      <c r="LUO115" s="356"/>
      <c r="LUP115" s="356"/>
      <c r="LUQ115" s="356"/>
      <c r="LUR115" s="356"/>
      <c r="LUS115" s="356"/>
      <c r="LUT115" s="356"/>
      <c r="LUU115" s="356"/>
      <c r="LUV115" s="356"/>
      <c r="LUW115" s="356"/>
      <c r="LUX115" s="356"/>
      <c r="LUY115" s="356"/>
      <c r="LUZ115" s="356"/>
      <c r="LVA115" s="356"/>
      <c r="LVB115" s="356"/>
      <c r="LVC115" s="356"/>
      <c r="LVD115" s="356"/>
      <c r="LVE115" s="356"/>
      <c r="LVF115" s="356"/>
      <c r="LVG115" s="356"/>
      <c r="LVH115" s="356"/>
      <c r="LVI115" s="356"/>
      <c r="LVJ115" s="356"/>
      <c r="LVK115" s="356"/>
      <c r="LVL115" s="356"/>
      <c r="LVM115" s="356"/>
      <c r="LVN115" s="356"/>
      <c r="LVO115" s="356"/>
      <c r="LVP115" s="356"/>
      <c r="LVQ115" s="356"/>
      <c r="LVR115" s="356"/>
      <c r="LVS115" s="356"/>
      <c r="LVT115" s="356"/>
      <c r="LVU115" s="356"/>
      <c r="LVV115" s="356"/>
      <c r="LVW115" s="356"/>
      <c r="LVX115" s="356"/>
      <c r="LVY115" s="356"/>
      <c r="LVZ115" s="356"/>
      <c r="LWA115" s="356"/>
      <c r="LWB115" s="356"/>
      <c r="LWC115" s="356"/>
      <c r="LWD115" s="356"/>
      <c r="LWE115" s="356"/>
      <c r="LWF115" s="356"/>
      <c r="LWG115" s="356"/>
      <c r="LWH115" s="356"/>
      <c r="LWI115" s="356"/>
      <c r="LWJ115" s="356"/>
      <c r="LWK115" s="356"/>
      <c r="LWL115" s="356"/>
      <c r="LWM115" s="356"/>
      <c r="LWN115" s="356"/>
      <c r="LWO115" s="356"/>
      <c r="LWP115" s="356"/>
      <c r="LWQ115" s="356"/>
      <c r="LWR115" s="356"/>
      <c r="LWS115" s="356"/>
      <c r="LWT115" s="356"/>
      <c r="LWU115" s="356"/>
      <c r="LWV115" s="356"/>
      <c r="LWW115" s="356"/>
      <c r="LWX115" s="356"/>
      <c r="LWY115" s="356"/>
      <c r="LWZ115" s="356"/>
      <c r="LXA115" s="356"/>
      <c r="LXB115" s="356"/>
      <c r="LXC115" s="356"/>
      <c r="LXD115" s="356"/>
      <c r="LXE115" s="356"/>
      <c r="LXF115" s="356"/>
      <c r="LXG115" s="356"/>
      <c r="LXH115" s="356"/>
      <c r="LXI115" s="356"/>
      <c r="LXJ115" s="356"/>
      <c r="LXK115" s="356"/>
      <c r="LXL115" s="356"/>
      <c r="LXM115" s="356"/>
      <c r="LXN115" s="356"/>
      <c r="LXO115" s="356"/>
      <c r="LXP115" s="356"/>
      <c r="LXQ115" s="356"/>
      <c r="LXR115" s="356"/>
      <c r="LXS115" s="356"/>
      <c r="LXT115" s="356"/>
      <c r="LXU115" s="356"/>
      <c r="LXV115" s="356"/>
      <c r="LXW115" s="356"/>
      <c r="LXX115" s="356"/>
      <c r="LXY115" s="356"/>
      <c r="LXZ115" s="356"/>
      <c r="LYA115" s="356"/>
      <c r="LYB115" s="356"/>
      <c r="LYC115" s="356"/>
      <c r="LYD115" s="356"/>
      <c r="LYE115" s="356"/>
      <c r="LYF115" s="356"/>
      <c r="LYG115" s="356"/>
      <c r="LYH115" s="356"/>
      <c r="LYI115" s="356"/>
      <c r="LYJ115" s="356"/>
      <c r="LYK115" s="356"/>
      <c r="LYL115" s="356"/>
      <c r="LYM115" s="356"/>
      <c r="LYN115" s="356"/>
      <c r="LYO115" s="356"/>
      <c r="LYP115" s="356"/>
      <c r="LYQ115" s="356"/>
      <c r="LYR115" s="356"/>
      <c r="LYS115" s="356"/>
      <c r="LYT115" s="356"/>
      <c r="LYU115" s="356"/>
      <c r="LYV115" s="356"/>
      <c r="LYW115" s="356"/>
      <c r="LYX115" s="356"/>
      <c r="LYY115" s="356"/>
      <c r="LYZ115" s="356"/>
      <c r="LZA115" s="356"/>
      <c r="LZB115" s="356"/>
      <c r="LZC115" s="356"/>
      <c r="LZD115" s="356"/>
      <c r="LZE115" s="356"/>
      <c r="LZF115" s="356"/>
      <c r="LZG115" s="356"/>
      <c r="LZH115" s="356"/>
      <c r="LZI115" s="356"/>
      <c r="LZJ115" s="356"/>
      <c r="LZK115" s="356"/>
      <c r="LZL115" s="356"/>
      <c r="LZM115" s="356"/>
      <c r="LZN115" s="356"/>
      <c r="LZO115" s="356"/>
      <c r="LZP115" s="356"/>
      <c r="LZQ115" s="356"/>
      <c r="LZR115" s="356"/>
      <c r="LZS115" s="356"/>
      <c r="LZT115" s="356"/>
      <c r="LZU115" s="356"/>
      <c r="LZV115" s="356"/>
      <c r="LZW115" s="356"/>
      <c r="LZX115" s="356"/>
      <c r="LZY115" s="356"/>
      <c r="LZZ115" s="356"/>
      <c r="MAA115" s="356"/>
      <c r="MAB115" s="356"/>
      <c r="MAC115" s="356"/>
      <c r="MAD115" s="356"/>
      <c r="MAE115" s="356"/>
      <c r="MAF115" s="356"/>
      <c r="MAG115" s="356"/>
      <c r="MAH115" s="356"/>
      <c r="MAI115" s="356"/>
      <c r="MAJ115" s="356"/>
      <c r="MAK115" s="356"/>
      <c r="MAL115" s="356"/>
      <c r="MAM115" s="356"/>
      <c r="MAN115" s="356"/>
      <c r="MAO115" s="356"/>
      <c r="MAP115" s="356"/>
      <c r="MAQ115" s="356"/>
      <c r="MAR115" s="356"/>
      <c r="MAS115" s="356"/>
      <c r="MAT115" s="356"/>
      <c r="MAU115" s="356"/>
      <c r="MAV115" s="356"/>
      <c r="MAW115" s="356"/>
      <c r="MAX115" s="356"/>
      <c r="MAY115" s="356"/>
      <c r="MAZ115" s="356"/>
      <c r="MBA115" s="356"/>
      <c r="MBB115" s="356"/>
      <c r="MBC115" s="356"/>
      <c r="MBD115" s="356"/>
      <c r="MBE115" s="356"/>
      <c r="MBF115" s="356"/>
      <c r="MBG115" s="356"/>
      <c r="MBH115" s="356"/>
      <c r="MBI115" s="356"/>
      <c r="MBJ115" s="356"/>
      <c r="MBK115" s="356"/>
      <c r="MBL115" s="356"/>
      <c r="MBM115" s="356"/>
      <c r="MBN115" s="356"/>
      <c r="MBO115" s="356"/>
      <c r="MBP115" s="356"/>
      <c r="MBQ115" s="356"/>
      <c r="MBR115" s="356"/>
      <c r="MBS115" s="356"/>
      <c r="MBT115" s="356"/>
      <c r="MBU115" s="356"/>
      <c r="MBV115" s="356"/>
      <c r="MBW115" s="356"/>
      <c r="MBX115" s="356"/>
      <c r="MBY115" s="356"/>
      <c r="MBZ115" s="356"/>
      <c r="MCA115" s="356"/>
      <c r="MCB115" s="356"/>
      <c r="MCC115" s="356"/>
      <c r="MCD115" s="356"/>
      <c r="MCE115" s="356"/>
      <c r="MCF115" s="356"/>
      <c r="MCG115" s="356"/>
      <c r="MCH115" s="356"/>
      <c r="MCI115" s="356"/>
      <c r="MCJ115" s="356"/>
      <c r="MCK115" s="356"/>
      <c r="MCL115" s="356"/>
      <c r="MCM115" s="356"/>
      <c r="MCN115" s="356"/>
      <c r="MCO115" s="356"/>
      <c r="MCP115" s="356"/>
      <c r="MCQ115" s="356"/>
      <c r="MCR115" s="356"/>
      <c r="MCS115" s="356"/>
      <c r="MCT115" s="356"/>
      <c r="MCU115" s="356"/>
      <c r="MCV115" s="356"/>
      <c r="MCW115" s="356"/>
      <c r="MCX115" s="356"/>
      <c r="MCY115" s="356"/>
      <c r="MCZ115" s="356"/>
      <c r="MDA115" s="356"/>
      <c r="MDB115" s="356"/>
      <c r="MDC115" s="356"/>
      <c r="MDD115" s="356"/>
      <c r="MDE115" s="356"/>
      <c r="MDF115" s="356"/>
      <c r="MDG115" s="356"/>
      <c r="MDH115" s="356"/>
      <c r="MDI115" s="356"/>
      <c r="MDJ115" s="356"/>
      <c r="MDK115" s="356"/>
      <c r="MDL115" s="356"/>
      <c r="MDM115" s="356"/>
      <c r="MDN115" s="356"/>
      <c r="MDO115" s="356"/>
      <c r="MDP115" s="356"/>
      <c r="MDQ115" s="356"/>
      <c r="MDR115" s="356"/>
      <c r="MDS115" s="356"/>
      <c r="MDT115" s="356"/>
      <c r="MDU115" s="356"/>
      <c r="MDV115" s="356"/>
      <c r="MDW115" s="356"/>
      <c r="MDX115" s="356"/>
      <c r="MDY115" s="356"/>
      <c r="MDZ115" s="356"/>
      <c r="MEA115" s="356"/>
      <c r="MEB115" s="356"/>
      <c r="MEC115" s="356"/>
      <c r="MED115" s="356"/>
      <c r="MEE115" s="356"/>
      <c r="MEF115" s="356"/>
      <c r="MEG115" s="356"/>
      <c r="MEH115" s="356"/>
      <c r="MEI115" s="356"/>
      <c r="MEJ115" s="356"/>
      <c r="MEK115" s="356"/>
      <c r="MEL115" s="356"/>
      <c r="MEM115" s="356"/>
      <c r="MEN115" s="356"/>
      <c r="MEO115" s="356"/>
      <c r="MEP115" s="356"/>
      <c r="MEQ115" s="356"/>
      <c r="MER115" s="356"/>
      <c r="MES115" s="356"/>
      <c r="MET115" s="356"/>
      <c r="MEU115" s="356"/>
      <c r="MEV115" s="356"/>
      <c r="MEW115" s="356"/>
      <c r="MEX115" s="356"/>
      <c r="MEY115" s="356"/>
      <c r="MEZ115" s="356"/>
      <c r="MFA115" s="356"/>
      <c r="MFB115" s="356"/>
      <c r="MFC115" s="356"/>
      <c r="MFD115" s="356"/>
      <c r="MFE115" s="356"/>
      <c r="MFF115" s="356"/>
      <c r="MFG115" s="356"/>
      <c r="MFH115" s="356"/>
      <c r="MFI115" s="356"/>
      <c r="MFJ115" s="356"/>
      <c r="MFK115" s="356"/>
      <c r="MFL115" s="356"/>
      <c r="MFM115" s="356"/>
      <c r="MFN115" s="356"/>
      <c r="MFO115" s="356"/>
      <c r="MFP115" s="356"/>
      <c r="MFQ115" s="356"/>
      <c r="MFR115" s="356"/>
      <c r="MFS115" s="356"/>
      <c r="MFT115" s="356"/>
      <c r="MFU115" s="356"/>
      <c r="MFV115" s="356"/>
      <c r="MFW115" s="356"/>
      <c r="MFX115" s="356"/>
      <c r="MFY115" s="356"/>
      <c r="MFZ115" s="356"/>
      <c r="MGA115" s="356"/>
      <c r="MGB115" s="356"/>
      <c r="MGC115" s="356"/>
      <c r="MGD115" s="356"/>
      <c r="MGE115" s="356"/>
      <c r="MGF115" s="356"/>
      <c r="MGG115" s="356"/>
      <c r="MGH115" s="356"/>
      <c r="MGI115" s="356"/>
      <c r="MGJ115" s="356"/>
      <c r="MGK115" s="356"/>
      <c r="MGL115" s="356"/>
      <c r="MGM115" s="356"/>
      <c r="MGN115" s="356"/>
      <c r="MGO115" s="356"/>
      <c r="MGP115" s="356"/>
      <c r="MGQ115" s="356"/>
      <c r="MGR115" s="356"/>
      <c r="MGS115" s="356"/>
      <c r="MGT115" s="356"/>
      <c r="MGU115" s="356"/>
      <c r="MGV115" s="356"/>
      <c r="MGW115" s="356"/>
      <c r="MGX115" s="356"/>
      <c r="MGY115" s="356"/>
      <c r="MGZ115" s="356"/>
      <c r="MHA115" s="356"/>
      <c r="MHB115" s="356"/>
      <c r="MHC115" s="356"/>
      <c r="MHD115" s="356"/>
      <c r="MHE115" s="356"/>
      <c r="MHF115" s="356"/>
      <c r="MHG115" s="356"/>
      <c r="MHH115" s="356"/>
      <c r="MHI115" s="356"/>
      <c r="MHJ115" s="356"/>
      <c r="MHK115" s="356"/>
      <c r="MHL115" s="356"/>
      <c r="MHM115" s="356"/>
      <c r="MHN115" s="356"/>
      <c r="MHO115" s="356"/>
      <c r="MHP115" s="356"/>
      <c r="MHQ115" s="356"/>
      <c r="MHR115" s="356"/>
      <c r="MHS115" s="356"/>
      <c r="MHT115" s="356"/>
      <c r="MHU115" s="356"/>
      <c r="MHV115" s="356"/>
      <c r="MHW115" s="356"/>
      <c r="MHX115" s="356"/>
      <c r="MHY115" s="356"/>
      <c r="MHZ115" s="356"/>
      <c r="MIA115" s="356"/>
      <c r="MIB115" s="356"/>
      <c r="MIC115" s="356"/>
      <c r="MID115" s="356"/>
      <c r="MIE115" s="356"/>
      <c r="MIF115" s="356"/>
      <c r="MIG115" s="356"/>
      <c r="MIH115" s="356"/>
      <c r="MII115" s="356"/>
      <c r="MIJ115" s="356"/>
      <c r="MIK115" s="356"/>
      <c r="MIL115" s="356"/>
      <c r="MIM115" s="356"/>
      <c r="MIN115" s="356"/>
      <c r="MIO115" s="356"/>
      <c r="MIP115" s="356"/>
      <c r="MIQ115" s="356"/>
      <c r="MIR115" s="356"/>
      <c r="MIS115" s="356"/>
      <c r="MIT115" s="356"/>
      <c r="MIU115" s="356"/>
      <c r="MIV115" s="356"/>
      <c r="MIW115" s="356"/>
      <c r="MIX115" s="356"/>
      <c r="MIY115" s="356"/>
      <c r="MIZ115" s="356"/>
      <c r="MJA115" s="356"/>
      <c r="MJB115" s="356"/>
      <c r="MJC115" s="356"/>
      <c r="MJD115" s="356"/>
      <c r="MJE115" s="356"/>
      <c r="MJF115" s="356"/>
      <c r="MJG115" s="356"/>
      <c r="MJH115" s="356"/>
      <c r="MJI115" s="356"/>
      <c r="MJJ115" s="356"/>
      <c r="MJK115" s="356"/>
      <c r="MJL115" s="356"/>
      <c r="MJM115" s="356"/>
      <c r="MJN115" s="356"/>
      <c r="MJO115" s="356"/>
      <c r="MJP115" s="356"/>
      <c r="MJQ115" s="356"/>
      <c r="MJR115" s="356"/>
      <c r="MJS115" s="356"/>
      <c r="MJT115" s="356"/>
      <c r="MJU115" s="356"/>
      <c r="MJV115" s="356"/>
      <c r="MJW115" s="356"/>
      <c r="MJX115" s="356"/>
      <c r="MJY115" s="356"/>
      <c r="MJZ115" s="356"/>
      <c r="MKA115" s="356"/>
      <c r="MKB115" s="356"/>
      <c r="MKC115" s="356"/>
      <c r="MKD115" s="356"/>
      <c r="MKE115" s="356"/>
      <c r="MKF115" s="356"/>
      <c r="MKG115" s="356"/>
      <c r="MKH115" s="356"/>
      <c r="MKI115" s="356"/>
      <c r="MKJ115" s="356"/>
      <c r="MKK115" s="356"/>
      <c r="MKL115" s="356"/>
      <c r="MKM115" s="356"/>
      <c r="MKN115" s="356"/>
      <c r="MKO115" s="356"/>
      <c r="MKP115" s="356"/>
      <c r="MKQ115" s="356"/>
      <c r="MKR115" s="356"/>
      <c r="MKS115" s="356"/>
      <c r="MKT115" s="356"/>
      <c r="MKU115" s="356"/>
      <c r="MKV115" s="356"/>
      <c r="MKW115" s="356"/>
      <c r="MKX115" s="356"/>
      <c r="MKY115" s="356"/>
      <c r="MKZ115" s="356"/>
      <c r="MLA115" s="356"/>
      <c r="MLB115" s="356"/>
      <c r="MLC115" s="356"/>
      <c r="MLD115" s="356"/>
      <c r="MLE115" s="356"/>
      <c r="MLF115" s="356"/>
      <c r="MLG115" s="356"/>
      <c r="MLH115" s="356"/>
      <c r="MLI115" s="356"/>
      <c r="MLJ115" s="356"/>
      <c r="MLK115" s="356"/>
      <c r="MLL115" s="356"/>
      <c r="MLM115" s="356"/>
      <c r="MLN115" s="356"/>
      <c r="MLO115" s="356"/>
      <c r="MLP115" s="356"/>
      <c r="MLQ115" s="356"/>
      <c r="MLR115" s="356"/>
      <c r="MLS115" s="356"/>
      <c r="MLT115" s="356"/>
      <c r="MLU115" s="356"/>
      <c r="MLV115" s="356"/>
      <c r="MLW115" s="356"/>
      <c r="MLX115" s="356"/>
      <c r="MLY115" s="356"/>
      <c r="MLZ115" s="356"/>
      <c r="MMA115" s="356"/>
      <c r="MMB115" s="356"/>
      <c r="MMC115" s="356"/>
      <c r="MMD115" s="356"/>
      <c r="MME115" s="356"/>
      <c r="MMF115" s="356"/>
      <c r="MMG115" s="356"/>
      <c r="MMH115" s="356"/>
      <c r="MMI115" s="356"/>
      <c r="MMJ115" s="356"/>
      <c r="MMK115" s="356"/>
      <c r="MML115" s="356"/>
      <c r="MMM115" s="356"/>
      <c r="MMN115" s="356"/>
      <c r="MMO115" s="356"/>
      <c r="MMP115" s="356"/>
      <c r="MMQ115" s="356"/>
      <c r="MMR115" s="356"/>
      <c r="MMS115" s="356"/>
      <c r="MMT115" s="356"/>
      <c r="MMU115" s="356"/>
      <c r="MMV115" s="356"/>
      <c r="MMW115" s="356"/>
      <c r="MMX115" s="356"/>
      <c r="MMY115" s="356"/>
      <c r="MMZ115" s="356"/>
      <c r="MNA115" s="356"/>
      <c r="MNB115" s="356"/>
      <c r="MNC115" s="356"/>
      <c r="MND115" s="356"/>
      <c r="MNE115" s="356"/>
      <c r="MNF115" s="356"/>
      <c r="MNG115" s="356"/>
      <c r="MNH115" s="356"/>
      <c r="MNI115" s="356"/>
      <c r="MNJ115" s="356"/>
      <c r="MNK115" s="356"/>
      <c r="MNL115" s="356"/>
      <c r="MNM115" s="356"/>
      <c r="MNN115" s="356"/>
      <c r="MNO115" s="356"/>
      <c r="MNP115" s="356"/>
      <c r="MNQ115" s="356"/>
      <c r="MNR115" s="356"/>
      <c r="MNS115" s="356"/>
      <c r="MNT115" s="356"/>
      <c r="MNU115" s="356"/>
      <c r="MNV115" s="356"/>
      <c r="MNW115" s="356"/>
      <c r="MNX115" s="356"/>
      <c r="MNY115" s="356"/>
      <c r="MNZ115" s="356"/>
      <c r="MOA115" s="356"/>
      <c r="MOB115" s="356"/>
      <c r="MOC115" s="356"/>
      <c r="MOD115" s="356"/>
      <c r="MOE115" s="356"/>
      <c r="MOF115" s="356"/>
      <c r="MOG115" s="356"/>
      <c r="MOH115" s="356"/>
      <c r="MOI115" s="356"/>
      <c r="MOJ115" s="356"/>
      <c r="MOK115" s="356"/>
      <c r="MOL115" s="356"/>
      <c r="MOM115" s="356"/>
      <c r="MON115" s="356"/>
      <c r="MOO115" s="356"/>
      <c r="MOP115" s="356"/>
      <c r="MOQ115" s="356"/>
      <c r="MOR115" s="356"/>
      <c r="MOS115" s="356"/>
      <c r="MOT115" s="356"/>
      <c r="MOU115" s="356"/>
      <c r="MOV115" s="356"/>
      <c r="MOW115" s="356"/>
      <c r="MOX115" s="356"/>
      <c r="MOY115" s="356"/>
      <c r="MOZ115" s="356"/>
      <c r="MPA115" s="356"/>
      <c r="MPB115" s="356"/>
      <c r="MPC115" s="356"/>
      <c r="MPD115" s="356"/>
      <c r="MPE115" s="356"/>
      <c r="MPF115" s="356"/>
      <c r="MPG115" s="356"/>
      <c r="MPH115" s="356"/>
      <c r="MPI115" s="356"/>
      <c r="MPJ115" s="356"/>
      <c r="MPK115" s="356"/>
      <c r="MPL115" s="356"/>
      <c r="MPM115" s="356"/>
      <c r="MPN115" s="356"/>
      <c r="MPO115" s="356"/>
      <c r="MPP115" s="356"/>
      <c r="MPQ115" s="356"/>
      <c r="MPR115" s="356"/>
      <c r="MPS115" s="356"/>
      <c r="MPT115" s="356"/>
      <c r="MPU115" s="356"/>
      <c r="MPV115" s="356"/>
      <c r="MPW115" s="356"/>
      <c r="MPX115" s="356"/>
      <c r="MPY115" s="356"/>
      <c r="MPZ115" s="356"/>
      <c r="MQA115" s="356"/>
      <c r="MQB115" s="356"/>
      <c r="MQC115" s="356"/>
      <c r="MQD115" s="356"/>
      <c r="MQE115" s="356"/>
      <c r="MQF115" s="356"/>
      <c r="MQG115" s="356"/>
      <c r="MQH115" s="356"/>
      <c r="MQI115" s="356"/>
      <c r="MQJ115" s="356"/>
      <c r="MQK115" s="356"/>
      <c r="MQL115" s="356"/>
      <c r="MQM115" s="356"/>
      <c r="MQN115" s="356"/>
      <c r="MQO115" s="356"/>
      <c r="MQP115" s="356"/>
      <c r="MQQ115" s="356"/>
      <c r="MQR115" s="356"/>
      <c r="MQS115" s="356"/>
      <c r="MQT115" s="356"/>
      <c r="MQU115" s="356"/>
      <c r="MQV115" s="356"/>
      <c r="MQW115" s="356"/>
      <c r="MQX115" s="356"/>
      <c r="MQY115" s="356"/>
      <c r="MQZ115" s="356"/>
      <c r="MRA115" s="356"/>
      <c r="MRB115" s="356"/>
      <c r="MRC115" s="356"/>
      <c r="MRD115" s="356"/>
      <c r="MRE115" s="356"/>
      <c r="MRF115" s="356"/>
      <c r="MRG115" s="356"/>
      <c r="MRH115" s="356"/>
      <c r="MRI115" s="356"/>
      <c r="MRJ115" s="356"/>
      <c r="MRK115" s="356"/>
      <c r="MRL115" s="356"/>
      <c r="MRM115" s="356"/>
      <c r="MRN115" s="356"/>
      <c r="MRO115" s="356"/>
      <c r="MRP115" s="356"/>
      <c r="MRQ115" s="356"/>
      <c r="MRR115" s="356"/>
      <c r="MRS115" s="356"/>
      <c r="MRT115" s="356"/>
      <c r="MRU115" s="356"/>
      <c r="MRV115" s="356"/>
      <c r="MRW115" s="356"/>
      <c r="MRX115" s="356"/>
      <c r="MRY115" s="356"/>
      <c r="MRZ115" s="356"/>
      <c r="MSA115" s="356"/>
      <c r="MSB115" s="356"/>
      <c r="MSC115" s="356"/>
      <c r="MSD115" s="356"/>
      <c r="MSE115" s="356"/>
      <c r="MSF115" s="356"/>
      <c r="MSG115" s="356"/>
      <c r="MSH115" s="356"/>
      <c r="MSI115" s="356"/>
      <c r="MSJ115" s="356"/>
      <c r="MSK115" s="356"/>
      <c r="MSL115" s="356"/>
      <c r="MSM115" s="356"/>
      <c r="MSN115" s="356"/>
      <c r="MSO115" s="356"/>
      <c r="MSP115" s="356"/>
      <c r="MSQ115" s="356"/>
      <c r="MSR115" s="356"/>
      <c r="MSS115" s="356"/>
      <c r="MST115" s="356"/>
      <c r="MSU115" s="356"/>
      <c r="MSV115" s="356"/>
      <c r="MSW115" s="356"/>
      <c r="MSX115" s="356"/>
      <c r="MSY115" s="356"/>
      <c r="MSZ115" s="356"/>
      <c r="MTA115" s="356"/>
      <c r="MTB115" s="356"/>
      <c r="MTC115" s="356"/>
      <c r="MTD115" s="356"/>
      <c r="MTE115" s="356"/>
      <c r="MTF115" s="356"/>
      <c r="MTG115" s="356"/>
      <c r="MTH115" s="356"/>
      <c r="MTI115" s="356"/>
      <c r="MTJ115" s="356"/>
      <c r="MTK115" s="356"/>
      <c r="MTL115" s="356"/>
      <c r="MTM115" s="356"/>
      <c r="MTN115" s="356"/>
      <c r="MTO115" s="356"/>
      <c r="MTP115" s="356"/>
      <c r="MTQ115" s="356"/>
      <c r="MTR115" s="356"/>
      <c r="MTS115" s="356"/>
      <c r="MTT115" s="356"/>
      <c r="MTU115" s="356"/>
      <c r="MTV115" s="356"/>
      <c r="MTW115" s="356"/>
      <c r="MTX115" s="356"/>
      <c r="MTY115" s="356"/>
      <c r="MTZ115" s="356"/>
      <c r="MUA115" s="356"/>
      <c r="MUB115" s="356"/>
      <c r="MUC115" s="356"/>
      <c r="MUD115" s="356"/>
      <c r="MUE115" s="356"/>
      <c r="MUF115" s="356"/>
      <c r="MUG115" s="356"/>
      <c r="MUH115" s="356"/>
      <c r="MUI115" s="356"/>
      <c r="MUJ115" s="356"/>
      <c r="MUK115" s="356"/>
      <c r="MUL115" s="356"/>
      <c r="MUM115" s="356"/>
      <c r="MUN115" s="356"/>
      <c r="MUO115" s="356"/>
      <c r="MUP115" s="356"/>
      <c r="MUQ115" s="356"/>
      <c r="MUR115" s="356"/>
      <c r="MUS115" s="356"/>
      <c r="MUT115" s="356"/>
      <c r="MUU115" s="356"/>
      <c r="MUV115" s="356"/>
      <c r="MUW115" s="356"/>
      <c r="MUX115" s="356"/>
      <c r="MUY115" s="356"/>
      <c r="MUZ115" s="356"/>
      <c r="MVA115" s="356"/>
      <c r="MVB115" s="356"/>
      <c r="MVC115" s="356"/>
      <c r="MVD115" s="356"/>
      <c r="MVE115" s="356"/>
      <c r="MVF115" s="356"/>
      <c r="MVG115" s="356"/>
      <c r="MVH115" s="356"/>
      <c r="MVI115" s="356"/>
      <c r="MVJ115" s="356"/>
      <c r="MVK115" s="356"/>
      <c r="MVL115" s="356"/>
      <c r="MVM115" s="356"/>
      <c r="MVN115" s="356"/>
      <c r="MVO115" s="356"/>
      <c r="MVP115" s="356"/>
      <c r="MVQ115" s="356"/>
      <c r="MVR115" s="356"/>
      <c r="MVS115" s="356"/>
      <c r="MVT115" s="356"/>
      <c r="MVU115" s="356"/>
      <c r="MVV115" s="356"/>
      <c r="MVW115" s="356"/>
      <c r="MVX115" s="356"/>
      <c r="MVY115" s="356"/>
      <c r="MVZ115" s="356"/>
      <c r="MWA115" s="356"/>
      <c r="MWB115" s="356"/>
      <c r="MWC115" s="356"/>
      <c r="MWD115" s="356"/>
      <c r="MWE115" s="356"/>
      <c r="MWF115" s="356"/>
      <c r="MWG115" s="356"/>
      <c r="MWH115" s="356"/>
      <c r="MWI115" s="356"/>
      <c r="MWJ115" s="356"/>
      <c r="MWK115" s="356"/>
      <c r="MWL115" s="356"/>
      <c r="MWM115" s="356"/>
      <c r="MWN115" s="356"/>
      <c r="MWO115" s="356"/>
      <c r="MWP115" s="356"/>
      <c r="MWQ115" s="356"/>
      <c r="MWR115" s="356"/>
      <c r="MWS115" s="356"/>
      <c r="MWT115" s="356"/>
      <c r="MWU115" s="356"/>
      <c r="MWV115" s="356"/>
      <c r="MWW115" s="356"/>
      <c r="MWX115" s="356"/>
      <c r="MWY115" s="356"/>
      <c r="MWZ115" s="356"/>
      <c r="MXA115" s="356"/>
      <c r="MXB115" s="356"/>
      <c r="MXC115" s="356"/>
      <c r="MXD115" s="356"/>
      <c r="MXE115" s="356"/>
      <c r="MXF115" s="356"/>
      <c r="MXG115" s="356"/>
      <c r="MXH115" s="356"/>
      <c r="MXI115" s="356"/>
      <c r="MXJ115" s="356"/>
      <c r="MXK115" s="356"/>
      <c r="MXL115" s="356"/>
      <c r="MXM115" s="356"/>
      <c r="MXN115" s="356"/>
      <c r="MXO115" s="356"/>
      <c r="MXP115" s="356"/>
      <c r="MXQ115" s="356"/>
      <c r="MXR115" s="356"/>
      <c r="MXS115" s="356"/>
      <c r="MXT115" s="356"/>
      <c r="MXU115" s="356"/>
      <c r="MXV115" s="356"/>
      <c r="MXW115" s="356"/>
      <c r="MXX115" s="356"/>
      <c r="MXY115" s="356"/>
      <c r="MXZ115" s="356"/>
      <c r="MYA115" s="356"/>
      <c r="MYB115" s="356"/>
      <c r="MYC115" s="356"/>
      <c r="MYD115" s="356"/>
      <c r="MYE115" s="356"/>
      <c r="MYF115" s="356"/>
      <c r="MYG115" s="356"/>
      <c r="MYH115" s="356"/>
      <c r="MYI115" s="356"/>
      <c r="MYJ115" s="356"/>
      <c r="MYK115" s="356"/>
      <c r="MYL115" s="356"/>
      <c r="MYM115" s="356"/>
      <c r="MYN115" s="356"/>
      <c r="MYO115" s="356"/>
      <c r="MYP115" s="356"/>
      <c r="MYQ115" s="356"/>
      <c r="MYR115" s="356"/>
      <c r="MYS115" s="356"/>
      <c r="MYT115" s="356"/>
      <c r="MYU115" s="356"/>
      <c r="MYV115" s="356"/>
      <c r="MYW115" s="356"/>
      <c r="MYX115" s="356"/>
      <c r="MYY115" s="356"/>
      <c r="MYZ115" s="356"/>
      <c r="MZA115" s="356"/>
      <c r="MZB115" s="356"/>
      <c r="MZC115" s="356"/>
      <c r="MZD115" s="356"/>
      <c r="MZE115" s="356"/>
      <c r="MZF115" s="356"/>
      <c r="MZG115" s="356"/>
      <c r="MZH115" s="356"/>
      <c r="MZI115" s="356"/>
      <c r="MZJ115" s="356"/>
      <c r="MZK115" s="356"/>
      <c r="MZL115" s="356"/>
      <c r="MZM115" s="356"/>
      <c r="MZN115" s="356"/>
      <c r="MZO115" s="356"/>
      <c r="MZP115" s="356"/>
      <c r="MZQ115" s="356"/>
      <c r="MZR115" s="356"/>
      <c r="MZS115" s="356"/>
      <c r="MZT115" s="356"/>
      <c r="MZU115" s="356"/>
      <c r="MZV115" s="356"/>
      <c r="MZW115" s="356"/>
      <c r="MZX115" s="356"/>
      <c r="MZY115" s="356"/>
      <c r="MZZ115" s="356"/>
      <c r="NAA115" s="356"/>
      <c r="NAB115" s="356"/>
      <c r="NAC115" s="356"/>
      <c r="NAD115" s="356"/>
      <c r="NAE115" s="356"/>
      <c r="NAF115" s="356"/>
      <c r="NAG115" s="356"/>
      <c r="NAH115" s="356"/>
      <c r="NAI115" s="356"/>
      <c r="NAJ115" s="356"/>
      <c r="NAK115" s="356"/>
      <c r="NAL115" s="356"/>
      <c r="NAM115" s="356"/>
      <c r="NAN115" s="356"/>
      <c r="NAO115" s="356"/>
      <c r="NAP115" s="356"/>
      <c r="NAQ115" s="356"/>
      <c r="NAR115" s="356"/>
      <c r="NAS115" s="356"/>
      <c r="NAT115" s="356"/>
      <c r="NAU115" s="356"/>
      <c r="NAV115" s="356"/>
      <c r="NAW115" s="356"/>
      <c r="NAX115" s="356"/>
      <c r="NAY115" s="356"/>
      <c r="NAZ115" s="356"/>
      <c r="NBA115" s="356"/>
      <c r="NBB115" s="356"/>
      <c r="NBC115" s="356"/>
      <c r="NBD115" s="356"/>
      <c r="NBE115" s="356"/>
      <c r="NBF115" s="356"/>
      <c r="NBG115" s="356"/>
      <c r="NBH115" s="356"/>
      <c r="NBI115" s="356"/>
      <c r="NBJ115" s="356"/>
      <c r="NBK115" s="356"/>
      <c r="NBL115" s="356"/>
      <c r="NBM115" s="356"/>
      <c r="NBN115" s="356"/>
      <c r="NBO115" s="356"/>
      <c r="NBP115" s="356"/>
      <c r="NBQ115" s="356"/>
      <c r="NBR115" s="356"/>
      <c r="NBS115" s="356"/>
      <c r="NBT115" s="356"/>
      <c r="NBU115" s="356"/>
      <c r="NBV115" s="356"/>
      <c r="NBW115" s="356"/>
      <c r="NBX115" s="356"/>
      <c r="NBY115" s="356"/>
      <c r="NBZ115" s="356"/>
      <c r="NCA115" s="356"/>
      <c r="NCB115" s="356"/>
      <c r="NCC115" s="356"/>
      <c r="NCD115" s="356"/>
      <c r="NCE115" s="356"/>
      <c r="NCF115" s="356"/>
      <c r="NCG115" s="356"/>
      <c r="NCH115" s="356"/>
      <c r="NCI115" s="356"/>
      <c r="NCJ115" s="356"/>
      <c r="NCK115" s="356"/>
      <c r="NCL115" s="356"/>
      <c r="NCM115" s="356"/>
      <c r="NCN115" s="356"/>
      <c r="NCO115" s="356"/>
      <c r="NCP115" s="356"/>
      <c r="NCQ115" s="356"/>
      <c r="NCR115" s="356"/>
      <c r="NCS115" s="356"/>
      <c r="NCT115" s="356"/>
      <c r="NCU115" s="356"/>
      <c r="NCV115" s="356"/>
      <c r="NCW115" s="356"/>
      <c r="NCX115" s="356"/>
      <c r="NCY115" s="356"/>
      <c r="NCZ115" s="356"/>
      <c r="NDA115" s="356"/>
      <c r="NDB115" s="356"/>
      <c r="NDC115" s="356"/>
      <c r="NDD115" s="356"/>
      <c r="NDE115" s="356"/>
      <c r="NDF115" s="356"/>
      <c r="NDG115" s="356"/>
      <c r="NDH115" s="356"/>
      <c r="NDI115" s="356"/>
      <c r="NDJ115" s="356"/>
      <c r="NDK115" s="356"/>
      <c r="NDL115" s="356"/>
      <c r="NDM115" s="356"/>
      <c r="NDN115" s="356"/>
      <c r="NDO115" s="356"/>
      <c r="NDP115" s="356"/>
      <c r="NDQ115" s="356"/>
      <c r="NDR115" s="356"/>
      <c r="NDS115" s="356"/>
      <c r="NDT115" s="356"/>
      <c r="NDU115" s="356"/>
      <c r="NDV115" s="356"/>
      <c r="NDW115" s="356"/>
      <c r="NDX115" s="356"/>
      <c r="NDY115" s="356"/>
      <c r="NDZ115" s="356"/>
      <c r="NEA115" s="356"/>
      <c r="NEB115" s="356"/>
      <c r="NEC115" s="356"/>
      <c r="NED115" s="356"/>
      <c r="NEE115" s="356"/>
      <c r="NEF115" s="356"/>
      <c r="NEG115" s="356"/>
      <c r="NEH115" s="356"/>
      <c r="NEI115" s="356"/>
      <c r="NEJ115" s="356"/>
      <c r="NEK115" s="356"/>
      <c r="NEL115" s="356"/>
      <c r="NEM115" s="356"/>
      <c r="NEN115" s="356"/>
      <c r="NEO115" s="356"/>
      <c r="NEP115" s="356"/>
      <c r="NEQ115" s="356"/>
      <c r="NER115" s="356"/>
      <c r="NES115" s="356"/>
      <c r="NET115" s="356"/>
      <c r="NEU115" s="356"/>
      <c r="NEV115" s="356"/>
      <c r="NEW115" s="356"/>
      <c r="NEX115" s="356"/>
      <c r="NEY115" s="356"/>
      <c r="NEZ115" s="356"/>
      <c r="NFA115" s="356"/>
      <c r="NFB115" s="356"/>
      <c r="NFC115" s="356"/>
      <c r="NFD115" s="356"/>
      <c r="NFE115" s="356"/>
      <c r="NFF115" s="356"/>
      <c r="NFG115" s="356"/>
      <c r="NFH115" s="356"/>
      <c r="NFI115" s="356"/>
      <c r="NFJ115" s="356"/>
      <c r="NFK115" s="356"/>
      <c r="NFL115" s="356"/>
      <c r="NFM115" s="356"/>
      <c r="NFN115" s="356"/>
      <c r="NFO115" s="356"/>
      <c r="NFP115" s="356"/>
      <c r="NFQ115" s="356"/>
      <c r="NFR115" s="356"/>
      <c r="NFS115" s="356"/>
      <c r="NFT115" s="356"/>
      <c r="NFU115" s="356"/>
      <c r="NFV115" s="356"/>
      <c r="NFW115" s="356"/>
      <c r="NFX115" s="356"/>
      <c r="NFY115" s="356"/>
      <c r="NFZ115" s="356"/>
      <c r="NGA115" s="356"/>
      <c r="NGB115" s="356"/>
      <c r="NGC115" s="356"/>
      <c r="NGD115" s="356"/>
      <c r="NGE115" s="356"/>
      <c r="NGF115" s="356"/>
      <c r="NGG115" s="356"/>
      <c r="NGH115" s="356"/>
      <c r="NGI115" s="356"/>
      <c r="NGJ115" s="356"/>
      <c r="NGK115" s="356"/>
      <c r="NGL115" s="356"/>
      <c r="NGM115" s="356"/>
      <c r="NGN115" s="356"/>
      <c r="NGO115" s="356"/>
      <c r="NGP115" s="356"/>
      <c r="NGQ115" s="356"/>
      <c r="NGR115" s="356"/>
      <c r="NGS115" s="356"/>
      <c r="NGT115" s="356"/>
      <c r="NGU115" s="356"/>
      <c r="NGV115" s="356"/>
      <c r="NGW115" s="356"/>
      <c r="NGX115" s="356"/>
      <c r="NGY115" s="356"/>
      <c r="NGZ115" s="356"/>
      <c r="NHA115" s="356"/>
      <c r="NHB115" s="356"/>
      <c r="NHC115" s="356"/>
      <c r="NHD115" s="356"/>
      <c r="NHE115" s="356"/>
      <c r="NHF115" s="356"/>
      <c r="NHG115" s="356"/>
      <c r="NHH115" s="356"/>
      <c r="NHI115" s="356"/>
      <c r="NHJ115" s="356"/>
      <c r="NHK115" s="356"/>
      <c r="NHL115" s="356"/>
      <c r="NHM115" s="356"/>
      <c r="NHN115" s="356"/>
      <c r="NHO115" s="356"/>
      <c r="NHP115" s="356"/>
      <c r="NHQ115" s="356"/>
      <c r="NHR115" s="356"/>
      <c r="NHS115" s="356"/>
      <c r="NHT115" s="356"/>
      <c r="NHU115" s="356"/>
      <c r="NHV115" s="356"/>
      <c r="NHW115" s="356"/>
      <c r="NHX115" s="356"/>
      <c r="NHY115" s="356"/>
      <c r="NHZ115" s="356"/>
      <c r="NIA115" s="356"/>
      <c r="NIB115" s="356"/>
      <c r="NIC115" s="356"/>
      <c r="NID115" s="356"/>
      <c r="NIE115" s="356"/>
      <c r="NIF115" s="356"/>
      <c r="NIG115" s="356"/>
      <c r="NIH115" s="356"/>
      <c r="NII115" s="356"/>
      <c r="NIJ115" s="356"/>
      <c r="NIK115" s="356"/>
      <c r="NIL115" s="356"/>
      <c r="NIM115" s="356"/>
      <c r="NIN115" s="356"/>
      <c r="NIO115" s="356"/>
      <c r="NIP115" s="356"/>
      <c r="NIQ115" s="356"/>
      <c r="NIR115" s="356"/>
      <c r="NIS115" s="356"/>
      <c r="NIT115" s="356"/>
      <c r="NIU115" s="356"/>
      <c r="NIV115" s="356"/>
      <c r="NIW115" s="356"/>
      <c r="NIX115" s="356"/>
      <c r="NIY115" s="356"/>
      <c r="NIZ115" s="356"/>
      <c r="NJA115" s="356"/>
      <c r="NJB115" s="356"/>
      <c r="NJC115" s="356"/>
      <c r="NJD115" s="356"/>
      <c r="NJE115" s="356"/>
      <c r="NJF115" s="356"/>
      <c r="NJG115" s="356"/>
      <c r="NJH115" s="356"/>
      <c r="NJI115" s="356"/>
      <c r="NJJ115" s="356"/>
      <c r="NJK115" s="356"/>
      <c r="NJL115" s="356"/>
      <c r="NJM115" s="356"/>
      <c r="NJN115" s="356"/>
      <c r="NJO115" s="356"/>
      <c r="NJP115" s="356"/>
      <c r="NJQ115" s="356"/>
      <c r="NJR115" s="356"/>
      <c r="NJS115" s="356"/>
      <c r="NJT115" s="356"/>
      <c r="NJU115" s="356"/>
      <c r="NJV115" s="356"/>
      <c r="NJW115" s="356"/>
      <c r="NJX115" s="356"/>
      <c r="NJY115" s="356"/>
      <c r="NJZ115" s="356"/>
      <c r="NKA115" s="356"/>
      <c r="NKB115" s="356"/>
      <c r="NKC115" s="356"/>
      <c r="NKD115" s="356"/>
      <c r="NKE115" s="356"/>
      <c r="NKF115" s="356"/>
      <c r="NKG115" s="356"/>
      <c r="NKH115" s="356"/>
      <c r="NKI115" s="356"/>
      <c r="NKJ115" s="356"/>
      <c r="NKK115" s="356"/>
      <c r="NKL115" s="356"/>
      <c r="NKM115" s="356"/>
      <c r="NKN115" s="356"/>
      <c r="NKO115" s="356"/>
      <c r="NKP115" s="356"/>
      <c r="NKQ115" s="356"/>
      <c r="NKR115" s="356"/>
      <c r="NKS115" s="356"/>
      <c r="NKT115" s="356"/>
      <c r="NKU115" s="356"/>
      <c r="NKV115" s="356"/>
      <c r="NKW115" s="356"/>
      <c r="NKX115" s="356"/>
      <c r="NKY115" s="356"/>
      <c r="NKZ115" s="356"/>
      <c r="NLA115" s="356"/>
      <c r="NLB115" s="356"/>
      <c r="NLC115" s="356"/>
      <c r="NLD115" s="356"/>
      <c r="NLE115" s="356"/>
      <c r="NLF115" s="356"/>
      <c r="NLG115" s="356"/>
      <c r="NLH115" s="356"/>
      <c r="NLI115" s="356"/>
      <c r="NLJ115" s="356"/>
      <c r="NLK115" s="356"/>
      <c r="NLL115" s="356"/>
      <c r="NLM115" s="356"/>
      <c r="NLN115" s="356"/>
      <c r="NLO115" s="356"/>
      <c r="NLP115" s="356"/>
      <c r="NLQ115" s="356"/>
      <c r="NLR115" s="356"/>
      <c r="NLS115" s="356"/>
      <c r="NLT115" s="356"/>
      <c r="NLU115" s="356"/>
      <c r="NLV115" s="356"/>
      <c r="NLW115" s="356"/>
      <c r="NLX115" s="356"/>
      <c r="NLY115" s="356"/>
      <c r="NLZ115" s="356"/>
      <c r="NMA115" s="356"/>
      <c r="NMB115" s="356"/>
      <c r="NMC115" s="356"/>
      <c r="NMD115" s="356"/>
      <c r="NME115" s="356"/>
      <c r="NMF115" s="356"/>
      <c r="NMG115" s="356"/>
      <c r="NMH115" s="356"/>
      <c r="NMI115" s="356"/>
      <c r="NMJ115" s="356"/>
      <c r="NMK115" s="356"/>
      <c r="NML115" s="356"/>
      <c r="NMM115" s="356"/>
      <c r="NMN115" s="356"/>
      <c r="NMO115" s="356"/>
      <c r="NMP115" s="356"/>
      <c r="NMQ115" s="356"/>
      <c r="NMR115" s="356"/>
      <c r="NMS115" s="356"/>
      <c r="NMT115" s="356"/>
      <c r="NMU115" s="356"/>
      <c r="NMV115" s="356"/>
      <c r="NMW115" s="356"/>
      <c r="NMX115" s="356"/>
      <c r="NMY115" s="356"/>
      <c r="NMZ115" s="356"/>
      <c r="NNA115" s="356"/>
      <c r="NNB115" s="356"/>
      <c r="NNC115" s="356"/>
      <c r="NND115" s="356"/>
      <c r="NNE115" s="356"/>
      <c r="NNF115" s="356"/>
      <c r="NNG115" s="356"/>
      <c r="NNH115" s="356"/>
      <c r="NNI115" s="356"/>
      <c r="NNJ115" s="356"/>
      <c r="NNK115" s="356"/>
      <c r="NNL115" s="356"/>
      <c r="NNM115" s="356"/>
      <c r="NNN115" s="356"/>
      <c r="NNO115" s="356"/>
      <c r="NNP115" s="356"/>
      <c r="NNQ115" s="356"/>
      <c r="NNR115" s="356"/>
      <c r="NNS115" s="356"/>
      <c r="NNT115" s="356"/>
      <c r="NNU115" s="356"/>
      <c r="NNV115" s="356"/>
      <c r="NNW115" s="356"/>
      <c r="NNX115" s="356"/>
      <c r="NNY115" s="356"/>
      <c r="NNZ115" s="356"/>
      <c r="NOA115" s="356"/>
      <c r="NOB115" s="356"/>
      <c r="NOC115" s="356"/>
      <c r="NOD115" s="356"/>
      <c r="NOE115" s="356"/>
      <c r="NOF115" s="356"/>
      <c r="NOG115" s="356"/>
      <c r="NOH115" s="356"/>
      <c r="NOI115" s="356"/>
      <c r="NOJ115" s="356"/>
      <c r="NOK115" s="356"/>
      <c r="NOL115" s="356"/>
      <c r="NOM115" s="356"/>
      <c r="NON115" s="356"/>
      <c r="NOO115" s="356"/>
      <c r="NOP115" s="356"/>
      <c r="NOQ115" s="356"/>
      <c r="NOR115" s="356"/>
      <c r="NOS115" s="356"/>
      <c r="NOT115" s="356"/>
      <c r="NOU115" s="356"/>
      <c r="NOV115" s="356"/>
      <c r="NOW115" s="356"/>
      <c r="NOX115" s="356"/>
      <c r="NOY115" s="356"/>
      <c r="NOZ115" s="356"/>
      <c r="NPA115" s="356"/>
      <c r="NPB115" s="356"/>
      <c r="NPC115" s="356"/>
      <c r="NPD115" s="356"/>
      <c r="NPE115" s="356"/>
      <c r="NPF115" s="356"/>
      <c r="NPG115" s="356"/>
      <c r="NPH115" s="356"/>
      <c r="NPI115" s="356"/>
      <c r="NPJ115" s="356"/>
      <c r="NPK115" s="356"/>
      <c r="NPL115" s="356"/>
      <c r="NPM115" s="356"/>
      <c r="NPN115" s="356"/>
      <c r="NPO115" s="356"/>
      <c r="NPP115" s="356"/>
      <c r="NPQ115" s="356"/>
      <c r="NPR115" s="356"/>
      <c r="NPS115" s="356"/>
      <c r="NPT115" s="356"/>
      <c r="NPU115" s="356"/>
      <c r="NPV115" s="356"/>
      <c r="NPW115" s="356"/>
      <c r="NPX115" s="356"/>
      <c r="NPY115" s="356"/>
      <c r="NPZ115" s="356"/>
      <c r="NQA115" s="356"/>
      <c r="NQB115" s="356"/>
      <c r="NQC115" s="356"/>
      <c r="NQD115" s="356"/>
      <c r="NQE115" s="356"/>
      <c r="NQF115" s="356"/>
      <c r="NQG115" s="356"/>
      <c r="NQH115" s="356"/>
      <c r="NQI115" s="356"/>
      <c r="NQJ115" s="356"/>
      <c r="NQK115" s="356"/>
      <c r="NQL115" s="356"/>
      <c r="NQM115" s="356"/>
      <c r="NQN115" s="356"/>
      <c r="NQO115" s="356"/>
      <c r="NQP115" s="356"/>
      <c r="NQQ115" s="356"/>
      <c r="NQR115" s="356"/>
      <c r="NQS115" s="356"/>
      <c r="NQT115" s="356"/>
      <c r="NQU115" s="356"/>
      <c r="NQV115" s="356"/>
      <c r="NQW115" s="356"/>
      <c r="NQX115" s="356"/>
      <c r="NQY115" s="356"/>
      <c r="NQZ115" s="356"/>
      <c r="NRA115" s="356"/>
      <c r="NRB115" s="356"/>
      <c r="NRC115" s="356"/>
      <c r="NRD115" s="356"/>
      <c r="NRE115" s="356"/>
      <c r="NRF115" s="356"/>
      <c r="NRG115" s="356"/>
      <c r="NRH115" s="356"/>
      <c r="NRI115" s="356"/>
      <c r="NRJ115" s="356"/>
      <c r="NRK115" s="356"/>
      <c r="NRL115" s="356"/>
      <c r="NRM115" s="356"/>
      <c r="NRN115" s="356"/>
      <c r="NRO115" s="356"/>
      <c r="NRP115" s="356"/>
      <c r="NRQ115" s="356"/>
      <c r="NRR115" s="356"/>
      <c r="NRS115" s="356"/>
      <c r="NRT115" s="356"/>
      <c r="NRU115" s="356"/>
      <c r="NRV115" s="356"/>
      <c r="NRW115" s="356"/>
      <c r="NRX115" s="356"/>
      <c r="NRY115" s="356"/>
      <c r="NRZ115" s="356"/>
      <c r="NSA115" s="356"/>
      <c r="NSB115" s="356"/>
      <c r="NSC115" s="356"/>
      <c r="NSD115" s="356"/>
      <c r="NSE115" s="356"/>
      <c r="NSF115" s="356"/>
      <c r="NSG115" s="356"/>
      <c r="NSH115" s="356"/>
      <c r="NSI115" s="356"/>
      <c r="NSJ115" s="356"/>
      <c r="NSK115" s="356"/>
      <c r="NSL115" s="356"/>
      <c r="NSM115" s="356"/>
      <c r="NSN115" s="356"/>
      <c r="NSO115" s="356"/>
      <c r="NSP115" s="356"/>
      <c r="NSQ115" s="356"/>
      <c r="NSR115" s="356"/>
      <c r="NSS115" s="356"/>
      <c r="NST115" s="356"/>
      <c r="NSU115" s="356"/>
      <c r="NSV115" s="356"/>
      <c r="NSW115" s="356"/>
      <c r="NSX115" s="356"/>
      <c r="NSY115" s="356"/>
      <c r="NSZ115" s="356"/>
      <c r="NTA115" s="356"/>
      <c r="NTB115" s="356"/>
      <c r="NTC115" s="356"/>
      <c r="NTD115" s="356"/>
      <c r="NTE115" s="356"/>
      <c r="NTF115" s="356"/>
      <c r="NTG115" s="356"/>
      <c r="NTH115" s="356"/>
      <c r="NTI115" s="356"/>
      <c r="NTJ115" s="356"/>
      <c r="NTK115" s="356"/>
      <c r="NTL115" s="356"/>
      <c r="NTM115" s="356"/>
      <c r="NTN115" s="356"/>
      <c r="NTO115" s="356"/>
      <c r="NTP115" s="356"/>
      <c r="NTQ115" s="356"/>
      <c r="NTR115" s="356"/>
      <c r="NTS115" s="356"/>
      <c r="NTT115" s="356"/>
      <c r="NTU115" s="356"/>
      <c r="NTV115" s="356"/>
      <c r="NTW115" s="356"/>
      <c r="NTX115" s="356"/>
      <c r="NTY115" s="356"/>
      <c r="NTZ115" s="356"/>
      <c r="NUA115" s="356"/>
      <c r="NUB115" s="356"/>
      <c r="NUC115" s="356"/>
      <c r="NUD115" s="356"/>
      <c r="NUE115" s="356"/>
      <c r="NUF115" s="356"/>
      <c r="NUG115" s="356"/>
      <c r="NUH115" s="356"/>
      <c r="NUI115" s="356"/>
      <c r="NUJ115" s="356"/>
      <c r="NUK115" s="356"/>
      <c r="NUL115" s="356"/>
      <c r="NUM115" s="356"/>
      <c r="NUN115" s="356"/>
      <c r="NUO115" s="356"/>
      <c r="NUP115" s="356"/>
      <c r="NUQ115" s="356"/>
      <c r="NUR115" s="356"/>
      <c r="NUS115" s="356"/>
      <c r="NUT115" s="356"/>
      <c r="NUU115" s="356"/>
      <c r="NUV115" s="356"/>
      <c r="NUW115" s="356"/>
      <c r="NUX115" s="356"/>
      <c r="NUY115" s="356"/>
      <c r="NUZ115" s="356"/>
      <c r="NVA115" s="356"/>
      <c r="NVB115" s="356"/>
      <c r="NVC115" s="356"/>
      <c r="NVD115" s="356"/>
      <c r="NVE115" s="356"/>
      <c r="NVF115" s="356"/>
      <c r="NVG115" s="356"/>
      <c r="NVH115" s="356"/>
      <c r="NVI115" s="356"/>
      <c r="NVJ115" s="356"/>
      <c r="NVK115" s="356"/>
      <c r="NVL115" s="356"/>
      <c r="NVM115" s="356"/>
      <c r="NVN115" s="356"/>
      <c r="NVO115" s="356"/>
      <c r="NVP115" s="356"/>
      <c r="NVQ115" s="356"/>
      <c r="NVR115" s="356"/>
      <c r="NVS115" s="356"/>
      <c r="NVT115" s="356"/>
      <c r="NVU115" s="356"/>
      <c r="NVV115" s="356"/>
      <c r="NVW115" s="356"/>
      <c r="NVX115" s="356"/>
      <c r="NVY115" s="356"/>
      <c r="NVZ115" s="356"/>
      <c r="NWA115" s="356"/>
      <c r="NWB115" s="356"/>
      <c r="NWC115" s="356"/>
      <c r="NWD115" s="356"/>
      <c r="NWE115" s="356"/>
      <c r="NWF115" s="356"/>
      <c r="NWG115" s="356"/>
      <c r="NWH115" s="356"/>
      <c r="NWI115" s="356"/>
      <c r="NWJ115" s="356"/>
      <c r="NWK115" s="356"/>
      <c r="NWL115" s="356"/>
      <c r="NWM115" s="356"/>
      <c r="NWN115" s="356"/>
      <c r="NWO115" s="356"/>
      <c r="NWP115" s="356"/>
      <c r="NWQ115" s="356"/>
      <c r="NWR115" s="356"/>
      <c r="NWS115" s="356"/>
      <c r="NWT115" s="356"/>
      <c r="NWU115" s="356"/>
      <c r="NWV115" s="356"/>
      <c r="NWW115" s="356"/>
      <c r="NWX115" s="356"/>
      <c r="NWY115" s="356"/>
      <c r="NWZ115" s="356"/>
      <c r="NXA115" s="356"/>
      <c r="NXB115" s="356"/>
      <c r="NXC115" s="356"/>
      <c r="NXD115" s="356"/>
      <c r="NXE115" s="356"/>
      <c r="NXF115" s="356"/>
      <c r="NXG115" s="356"/>
      <c r="NXH115" s="356"/>
      <c r="NXI115" s="356"/>
      <c r="NXJ115" s="356"/>
      <c r="NXK115" s="356"/>
      <c r="NXL115" s="356"/>
      <c r="NXM115" s="356"/>
      <c r="NXN115" s="356"/>
      <c r="NXO115" s="356"/>
      <c r="NXP115" s="356"/>
      <c r="NXQ115" s="356"/>
      <c r="NXR115" s="356"/>
      <c r="NXS115" s="356"/>
      <c r="NXT115" s="356"/>
      <c r="NXU115" s="356"/>
      <c r="NXV115" s="356"/>
      <c r="NXW115" s="356"/>
      <c r="NXX115" s="356"/>
      <c r="NXY115" s="356"/>
      <c r="NXZ115" s="356"/>
      <c r="NYA115" s="356"/>
      <c r="NYB115" s="356"/>
      <c r="NYC115" s="356"/>
      <c r="NYD115" s="356"/>
      <c r="NYE115" s="356"/>
      <c r="NYF115" s="356"/>
      <c r="NYG115" s="356"/>
      <c r="NYH115" s="356"/>
      <c r="NYI115" s="356"/>
      <c r="NYJ115" s="356"/>
      <c r="NYK115" s="356"/>
      <c r="NYL115" s="356"/>
      <c r="NYM115" s="356"/>
      <c r="NYN115" s="356"/>
      <c r="NYO115" s="356"/>
      <c r="NYP115" s="356"/>
      <c r="NYQ115" s="356"/>
      <c r="NYR115" s="356"/>
      <c r="NYS115" s="356"/>
      <c r="NYT115" s="356"/>
      <c r="NYU115" s="356"/>
      <c r="NYV115" s="356"/>
      <c r="NYW115" s="356"/>
      <c r="NYX115" s="356"/>
      <c r="NYY115" s="356"/>
      <c r="NYZ115" s="356"/>
      <c r="NZA115" s="356"/>
      <c r="NZB115" s="356"/>
      <c r="NZC115" s="356"/>
      <c r="NZD115" s="356"/>
      <c r="NZE115" s="356"/>
      <c r="NZF115" s="356"/>
      <c r="NZG115" s="356"/>
      <c r="NZH115" s="356"/>
      <c r="NZI115" s="356"/>
      <c r="NZJ115" s="356"/>
      <c r="NZK115" s="356"/>
      <c r="NZL115" s="356"/>
      <c r="NZM115" s="356"/>
      <c r="NZN115" s="356"/>
      <c r="NZO115" s="356"/>
      <c r="NZP115" s="356"/>
      <c r="NZQ115" s="356"/>
      <c r="NZR115" s="356"/>
      <c r="NZS115" s="356"/>
      <c r="NZT115" s="356"/>
      <c r="NZU115" s="356"/>
      <c r="NZV115" s="356"/>
      <c r="NZW115" s="356"/>
      <c r="NZX115" s="356"/>
      <c r="NZY115" s="356"/>
      <c r="NZZ115" s="356"/>
      <c r="OAA115" s="356"/>
      <c r="OAB115" s="356"/>
      <c r="OAC115" s="356"/>
      <c r="OAD115" s="356"/>
      <c r="OAE115" s="356"/>
      <c r="OAF115" s="356"/>
      <c r="OAG115" s="356"/>
      <c r="OAH115" s="356"/>
      <c r="OAI115" s="356"/>
      <c r="OAJ115" s="356"/>
      <c r="OAK115" s="356"/>
      <c r="OAL115" s="356"/>
      <c r="OAM115" s="356"/>
      <c r="OAN115" s="356"/>
      <c r="OAO115" s="356"/>
      <c r="OAP115" s="356"/>
      <c r="OAQ115" s="356"/>
      <c r="OAR115" s="356"/>
      <c r="OAS115" s="356"/>
      <c r="OAT115" s="356"/>
      <c r="OAU115" s="356"/>
      <c r="OAV115" s="356"/>
      <c r="OAW115" s="356"/>
      <c r="OAX115" s="356"/>
      <c r="OAY115" s="356"/>
      <c r="OAZ115" s="356"/>
      <c r="OBA115" s="356"/>
      <c r="OBB115" s="356"/>
      <c r="OBC115" s="356"/>
      <c r="OBD115" s="356"/>
      <c r="OBE115" s="356"/>
      <c r="OBF115" s="356"/>
      <c r="OBG115" s="356"/>
      <c r="OBH115" s="356"/>
      <c r="OBI115" s="356"/>
      <c r="OBJ115" s="356"/>
      <c r="OBK115" s="356"/>
      <c r="OBL115" s="356"/>
      <c r="OBM115" s="356"/>
      <c r="OBN115" s="356"/>
      <c r="OBO115" s="356"/>
      <c r="OBP115" s="356"/>
      <c r="OBQ115" s="356"/>
      <c r="OBR115" s="356"/>
      <c r="OBS115" s="356"/>
      <c r="OBT115" s="356"/>
      <c r="OBU115" s="356"/>
      <c r="OBV115" s="356"/>
      <c r="OBW115" s="356"/>
      <c r="OBX115" s="356"/>
      <c r="OBY115" s="356"/>
      <c r="OBZ115" s="356"/>
      <c r="OCA115" s="356"/>
      <c r="OCB115" s="356"/>
      <c r="OCC115" s="356"/>
      <c r="OCD115" s="356"/>
      <c r="OCE115" s="356"/>
      <c r="OCF115" s="356"/>
      <c r="OCG115" s="356"/>
      <c r="OCH115" s="356"/>
      <c r="OCI115" s="356"/>
      <c r="OCJ115" s="356"/>
      <c r="OCK115" s="356"/>
      <c r="OCL115" s="356"/>
      <c r="OCM115" s="356"/>
      <c r="OCN115" s="356"/>
      <c r="OCO115" s="356"/>
      <c r="OCP115" s="356"/>
      <c r="OCQ115" s="356"/>
      <c r="OCR115" s="356"/>
      <c r="OCS115" s="356"/>
      <c r="OCT115" s="356"/>
      <c r="OCU115" s="356"/>
      <c r="OCV115" s="356"/>
      <c r="OCW115" s="356"/>
      <c r="OCX115" s="356"/>
      <c r="OCY115" s="356"/>
      <c r="OCZ115" s="356"/>
      <c r="ODA115" s="356"/>
      <c r="ODB115" s="356"/>
      <c r="ODC115" s="356"/>
      <c r="ODD115" s="356"/>
      <c r="ODE115" s="356"/>
      <c r="ODF115" s="356"/>
      <c r="ODG115" s="356"/>
      <c r="ODH115" s="356"/>
      <c r="ODI115" s="356"/>
      <c r="ODJ115" s="356"/>
      <c r="ODK115" s="356"/>
      <c r="ODL115" s="356"/>
      <c r="ODM115" s="356"/>
      <c r="ODN115" s="356"/>
      <c r="ODO115" s="356"/>
      <c r="ODP115" s="356"/>
      <c r="ODQ115" s="356"/>
      <c r="ODR115" s="356"/>
      <c r="ODS115" s="356"/>
      <c r="ODT115" s="356"/>
      <c r="ODU115" s="356"/>
      <c r="ODV115" s="356"/>
      <c r="ODW115" s="356"/>
      <c r="ODX115" s="356"/>
      <c r="ODY115" s="356"/>
      <c r="ODZ115" s="356"/>
      <c r="OEA115" s="356"/>
      <c r="OEB115" s="356"/>
      <c r="OEC115" s="356"/>
      <c r="OED115" s="356"/>
      <c r="OEE115" s="356"/>
      <c r="OEF115" s="356"/>
      <c r="OEG115" s="356"/>
      <c r="OEH115" s="356"/>
      <c r="OEI115" s="356"/>
      <c r="OEJ115" s="356"/>
      <c r="OEK115" s="356"/>
      <c r="OEL115" s="356"/>
      <c r="OEM115" s="356"/>
      <c r="OEN115" s="356"/>
      <c r="OEO115" s="356"/>
      <c r="OEP115" s="356"/>
      <c r="OEQ115" s="356"/>
      <c r="OER115" s="356"/>
      <c r="OES115" s="356"/>
      <c r="OET115" s="356"/>
      <c r="OEU115" s="356"/>
      <c r="OEV115" s="356"/>
      <c r="OEW115" s="356"/>
      <c r="OEX115" s="356"/>
      <c r="OEY115" s="356"/>
      <c r="OEZ115" s="356"/>
      <c r="OFA115" s="356"/>
      <c r="OFB115" s="356"/>
      <c r="OFC115" s="356"/>
      <c r="OFD115" s="356"/>
      <c r="OFE115" s="356"/>
      <c r="OFF115" s="356"/>
      <c r="OFG115" s="356"/>
      <c r="OFH115" s="356"/>
      <c r="OFI115" s="356"/>
      <c r="OFJ115" s="356"/>
      <c r="OFK115" s="356"/>
      <c r="OFL115" s="356"/>
      <c r="OFM115" s="356"/>
      <c r="OFN115" s="356"/>
      <c r="OFO115" s="356"/>
      <c r="OFP115" s="356"/>
      <c r="OFQ115" s="356"/>
      <c r="OFR115" s="356"/>
      <c r="OFS115" s="356"/>
      <c r="OFT115" s="356"/>
      <c r="OFU115" s="356"/>
      <c r="OFV115" s="356"/>
      <c r="OFW115" s="356"/>
      <c r="OFX115" s="356"/>
      <c r="OFY115" s="356"/>
      <c r="OFZ115" s="356"/>
      <c r="OGA115" s="356"/>
      <c r="OGB115" s="356"/>
      <c r="OGC115" s="356"/>
      <c r="OGD115" s="356"/>
      <c r="OGE115" s="356"/>
      <c r="OGF115" s="356"/>
      <c r="OGG115" s="356"/>
      <c r="OGH115" s="356"/>
      <c r="OGI115" s="356"/>
      <c r="OGJ115" s="356"/>
      <c r="OGK115" s="356"/>
      <c r="OGL115" s="356"/>
      <c r="OGM115" s="356"/>
      <c r="OGN115" s="356"/>
      <c r="OGO115" s="356"/>
      <c r="OGP115" s="356"/>
      <c r="OGQ115" s="356"/>
      <c r="OGR115" s="356"/>
      <c r="OGS115" s="356"/>
      <c r="OGT115" s="356"/>
      <c r="OGU115" s="356"/>
      <c r="OGV115" s="356"/>
      <c r="OGW115" s="356"/>
      <c r="OGX115" s="356"/>
      <c r="OGY115" s="356"/>
      <c r="OGZ115" s="356"/>
      <c r="OHA115" s="356"/>
      <c r="OHB115" s="356"/>
      <c r="OHC115" s="356"/>
      <c r="OHD115" s="356"/>
      <c r="OHE115" s="356"/>
      <c r="OHF115" s="356"/>
      <c r="OHG115" s="356"/>
      <c r="OHH115" s="356"/>
      <c r="OHI115" s="356"/>
      <c r="OHJ115" s="356"/>
      <c r="OHK115" s="356"/>
      <c r="OHL115" s="356"/>
      <c r="OHM115" s="356"/>
      <c r="OHN115" s="356"/>
      <c r="OHO115" s="356"/>
      <c r="OHP115" s="356"/>
      <c r="OHQ115" s="356"/>
      <c r="OHR115" s="356"/>
      <c r="OHS115" s="356"/>
      <c r="OHT115" s="356"/>
      <c r="OHU115" s="356"/>
      <c r="OHV115" s="356"/>
      <c r="OHW115" s="356"/>
      <c r="OHX115" s="356"/>
      <c r="OHY115" s="356"/>
      <c r="OHZ115" s="356"/>
      <c r="OIA115" s="356"/>
      <c r="OIB115" s="356"/>
      <c r="OIC115" s="356"/>
      <c r="OID115" s="356"/>
      <c r="OIE115" s="356"/>
      <c r="OIF115" s="356"/>
      <c r="OIG115" s="356"/>
      <c r="OIH115" s="356"/>
      <c r="OII115" s="356"/>
      <c r="OIJ115" s="356"/>
      <c r="OIK115" s="356"/>
      <c r="OIL115" s="356"/>
      <c r="OIM115" s="356"/>
      <c r="OIN115" s="356"/>
      <c r="OIO115" s="356"/>
      <c r="OIP115" s="356"/>
      <c r="OIQ115" s="356"/>
      <c r="OIR115" s="356"/>
      <c r="OIS115" s="356"/>
      <c r="OIT115" s="356"/>
      <c r="OIU115" s="356"/>
      <c r="OIV115" s="356"/>
      <c r="OIW115" s="356"/>
      <c r="OIX115" s="356"/>
      <c r="OIY115" s="356"/>
      <c r="OIZ115" s="356"/>
      <c r="OJA115" s="356"/>
      <c r="OJB115" s="356"/>
      <c r="OJC115" s="356"/>
      <c r="OJD115" s="356"/>
      <c r="OJE115" s="356"/>
      <c r="OJF115" s="356"/>
      <c r="OJG115" s="356"/>
      <c r="OJH115" s="356"/>
      <c r="OJI115" s="356"/>
      <c r="OJJ115" s="356"/>
      <c r="OJK115" s="356"/>
      <c r="OJL115" s="356"/>
      <c r="OJM115" s="356"/>
      <c r="OJN115" s="356"/>
      <c r="OJO115" s="356"/>
      <c r="OJP115" s="356"/>
      <c r="OJQ115" s="356"/>
      <c r="OJR115" s="356"/>
      <c r="OJS115" s="356"/>
      <c r="OJT115" s="356"/>
      <c r="OJU115" s="356"/>
      <c r="OJV115" s="356"/>
      <c r="OJW115" s="356"/>
      <c r="OJX115" s="356"/>
      <c r="OJY115" s="356"/>
      <c r="OJZ115" s="356"/>
      <c r="OKA115" s="356"/>
      <c r="OKB115" s="356"/>
      <c r="OKC115" s="356"/>
      <c r="OKD115" s="356"/>
      <c r="OKE115" s="356"/>
      <c r="OKF115" s="356"/>
      <c r="OKG115" s="356"/>
      <c r="OKH115" s="356"/>
      <c r="OKI115" s="356"/>
      <c r="OKJ115" s="356"/>
      <c r="OKK115" s="356"/>
      <c r="OKL115" s="356"/>
      <c r="OKM115" s="356"/>
      <c r="OKN115" s="356"/>
      <c r="OKO115" s="356"/>
      <c r="OKP115" s="356"/>
      <c r="OKQ115" s="356"/>
      <c r="OKR115" s="356"/>
      <c r="OKS115" s="356"/>
      <c r="OKT115" s="356"/>
      <c r="OKU115" s="356"/>
      <c r="OKV115" s="356"/>
      <c r="OKW115" s="356"/>
      <c r="OKX115" s="356"/>
      <c r="OKY115" s="356"/>
      <c r="OKZ115" s="356"/>
      <c r="OLA115" s="356"/>
      <c r="OLB115" s="356"/>
      <c r="OLC115" s="356"/>
      <c r="OLD115" s="356"/>
      <c r="OLE115" s="356"/>
      <c r="OLF115" s="356"/>
      <c r="OLG115" s="356"/>
      <c r="OLH115" s="356"/>
      <c r="OLI115" s="356"/>
      <c r="OLJ115" s="356"/>
      <c r="OLK115" s="356"/>
      <c r="OLL115" s="356"/>
      <c r="OLM115" s="356"/>
      <c r="OLN115" s="356"/>
      <c r="OLO115" s="356"/>
      <c r="OLP115" s="356"/>
      <c r="OLQ115" s="356"/>
      <c r="OLR115" s="356"/>
      <c r="OLS115" s="356"/>
      <c r="OLT115" s="356"/>
      <c r="OLU115" s="356"/>
      <c r="OLV115" s="356"/>
      <c r="OLW115" s="356"/>
      <c r="OLX115" s="356"/>
      <c r="OLY115" s="356"/>
      <c r="OLZ115" s="356"/>
      <c r="OMA115" s="356"/>
      <c r="OMB115" s="356"/>
      <c r="OMC115" s="356"/>
      <c r="OMD115" s="356"/>
      <c r="OME115" s="356"/>
      <c r="OMF115" s="356"/>
      <c r="OMG115" s="356"/>
      <c r="OMH115" s="356"/>
      <c r="OMI115" s="356"/>
      <c r="OMJ115" s="356"/>
      <c r="OMK115" s="356"/>
      <c r="OML115" s="356"/>
      <c r="OMM115" s="356"/>
      <c r="OMN115" s="356"/>
      <c r="OMO115" s="356"/>
      <c r="OMP115" s="356"/>
      <c r="OMQ115" s="356"/>
      <c r="OMR115" s="356"/>
      <c r="OMS115" s="356"/>
      <c r="OMT115" s="356"/>
      <c r="OMU115" s="356"/>
      <c r="OMV115" s="356"/>
      <c r="OMW115" s="356"/>
      <c r="OMX115" s="356"/>
      <c r="OMY115" s="356"/>
      <c r="OMZ115" s="356"/>
      <c r="ONA115" s="356"/>
      <c r="ONB115" s="356"/>
      <c r="ONC115" s="356"/>
      <c r="OND115" s="356"/>
      <c r="ONE115" s="356"/>
      <c r="ONF115" s="356"/>
      <c r="ONG115" s="356"/>
      <c r="ONH115" s="356"/>
      <c r="ONI115" s="356"/>
      <c r="ONJ115" s="356"/>
      <c r="ONK115" s="356"/>
      <c r="ONL115" s="356"/>
      <c r="ONM115" s="356"/>
      <c r="ONN115" s="356"/>
      <c r="ONO115" s="356"/>
      <c r="ONP115" s="356"/>
      <c r="ONQ115" s="356"/>
      <c r="ONR115" s="356"/>
      <c r="ONS115" s="356"/>
      <c r="ONT115" s="356"/>
      <c r="ONU115" s="356"/>
      <c r="ONV115" s="356"/>
      <c r="ONW115" s="356"/>
      <c r="ONX115" s="356"/>
      <c r="ONY115" s="356"/>
      <c r="ONZ115" s="356"/>
      <c r="OOA115" s="356"/>
      <c r="OOB115" s="356"/>
      <c r="OOC115" s="356"/>
      <c r="OOD115" s="356"/>
      <c r="OOE115" s="356"/>
      <c r="OOF115" s="356"/>
      <c r="OOG115" s="356"/>
      <c r="OOH115" s="356"/>
      <c r="OOI115" s="356"/>
      <c r="OOJ115" s="356"/>
      <c r="OOK115" s="356"/>
      <c r="OOL115" s="356"/>
      <c r="OOM115" s="356"/>
      <c r="OON115" s="356"/>
      <c r="OOO115" s="356"/>
      <c r="OOP115" s="356"/>
      <c r="OOQ115" s="356"/>
      <c r="OOR115" s="356"/>
      <c r="OOS115" s="356"/>
      <c r="OOT115" s="356"/>
      <c r="OOU115" s="356"/>
      <c r="OOV115" s="356"/>
      <c r="OOW115" s="356"/>
      <c r="OOX115" s="356"/>
      <c r="OOY115" s="356"/>
      <c r="OOZ115" s="356"/>
      <c r="OPA115" s="356"/>
      <c r="OPB115" s="356"/>
      <c r="OPC115" s="356"/>
      <c r="OPD115" s="356"/>
      <c r="OPE115" s="356"/>
      <c r="OPF115" s="356"/>
      <c r="OPG115" s="356"/>
      <c r="OPH115" s="356"/>
      <c r="OPI115" s="356"/>
      <c r="OPJ115" s="356"/>
      <c r="OPK115" s="356"/>
      <c r="OPL115" s="356"/>
      <c r="OPM115" s="356"/>
      <c r="OPN115" s="356"/>
      <c r="OPO115" s="356"/>
      <c r="OPP115" s="356"/>
      <c r="OPQ115" s="356"/>
      <c r="OPR115" s="356"/>
      <c r="OPS115" s="356"/>
      <c r="OPT115" s="356"/>
      <c r="OPU115" s="356"/>
      <c r="OPV115" s="356"/>
      <c r="OPW115" s="356"/>
      <c r="OPX115" s="356"/>
      <c r="OPY115" s="356"/>
      <c r="OPZ115" s="356"/>
      <c r="OQA115" s="356"/>
      <c r="OQB115" s="356"/>
      <c r="OQC115" s="356"/>
      <c r="OQD115" s="356"/>
      <c r="OQE115" s="356"/>
      <c r="OQF115" s="356"/>
      <c r="OQG115" s="356"/>
      <c r="OQH115" s="356"/>
      <c r="OQI115" s="356"/>
      <c r="OQJ115" s="356"/>
      <c r="OQK115" s="356"/>
      <c r="OQL115" s="356"/>
      <c r="OQM115" s="356"/>
      <c r="OQN115" s="356"/>
      <c r="OQO115" s="356"/>
      <c r="OQP115" s="356"/>
      <c r="OQQ115" s="356"/>
      <c r="OQR115" s="356"/>
      <c r="OQS115" s="356"/>
      <c r="OQT115" s="356"/>
      <c r="OQU115" s="356"/>
      <c r="OQV115" s="356"/>
      <c r="OQW115" s="356"/>
      <c r="OQX115" s="356"/>
      <c r="OQY115" s="356"/>
      <c r="OQZ115" s="356"/>
      <c r="ORA115" s="356"/>
      <c r="ORB115" s="356"/>
      <c r="ORC115" s="356"/>
      <c r="ORD115" s="356"/>
      <c r="ORE115" s="356"/>
      <c r="ORF115" s="356"/>
      <c r="ORG115" s="356"/>
      <c r="ORH115" s="356"/>
      <c r="ORI115" s="356"/>
      <c r="ORJ115" s="356"/>
      <c r="ORK115" s="356"/>
      <c r="ORL115" s="356"/>
      <c r="ORM115" s="356"/>
      <c r="ORN115" s="356"/>
      <c r="ORO115" s="356"/>
      <c r="ORP115" s="356"/>
      <c r="ORQ115" s="356"/>
      <c r="ORR115" s="356"/>
      <c r="ORS115" s="356"/>
      <c r="ORT115" s="356"/>
      <c r="ORU115" s="356"/>
      <c r="ORV115" s="356"/>
      <c r="ORW115" s="356"/>
      <c r="ORX115" s="356"/>
      <c r="ORY115" s="356"/>
      <c r="ORZ115" s="356"/>
      <c r="OSA115" s="356"/>
      <c r="OSB115" s="356"/>
      <c r="OSC115" s="356"/>
      <c r="OSD115" s="356"/>
      <c r="OSE115" s="356"/>
      <c r="OSF115" s="356"/>
      <c r="OSG115" s="356"/>
      <c r="OSH115" s="356"/>
      <c r="OSI115" s="356"/>
      <c r="OSJ115" s="356"/>
      <c r="OSK115" s="356"/>
      <c r="OSL115" s="356"/>
      <c r="OSM115" s="356"/>
      <c r="OSN115" s="356"/>
      <c r="OSO115" s="356"/>
      <c r="OSP115" s="356"/>
      <c r="OSQ115" s="356"/>
      <c r="OSR115" s="356"/>
      <c r="OSS115" s="356"/>
      <c r="OST115" s="356"/>
      <c r="OSU115" s="356"/>
      <c r="OSV115" s="356"/>
      <c r="OSW115" s="356"/>
      <c r="OSX115" s="356"/>
      <c r="OSY115" s="356"/>
      <c r="OSZ115" s="356"/>
      <c r="OTA115" s="356"/>
      <c r="OTB115" s="356"/>
      <c r="OTC115" s="356"/>
      <c r="OTD115" s="356"/>
      <c r="OTE115" s="356"/>
      <c r="OTF115" s="356"/>
      <c r="OTG115" s="356"/>
      <c r="OTH115" s="356"/>
      <c r="OTI115" s="356"/>
      <c r="OTJ115" s="356"/>
      <c r="OTK115" s="356"/>
      <c r="OTL115" s="356"/>
      <c r="OTM115" s="356"/>
      <c r="OTN115" s="356"/>
      <c r="OTO115" s="356"/>
      <c r="OTP115" s="356"/>
      <c r="OTQ115" s="356"/>
      <c r="OTR115" s="356"/>
      <c r="OTS115" s="356"/>
      <c r="OTT115" s="356"/>
      <c r="OTU115" s="356"/>
      <c r="OTV115" s="356"/>
      <c r="OTW115" s="356"/>
      <c r="OTX115" s="356"/>
      <c r="OTY115" s="356"/>
      <c r="OTZ115" s="356"/>
      <c r="OUA115" s="356"/>
      <c r="OUB115" s="356"/>
      <c r="OUC115" s="356"/>
      <c r="OUD115" s="356"/>
      <c r="OUE115" s="356"/>
      <c r="OUF115" s="356"/>
      <c r="OUG115" s="356"/>
      <c r="OUH115" s="356"/>
      <c r="OUI115" s="356"/>
      <c r="OUJ115" s="356"/>
      <c r="OUK115" s="356"/>
      <c r="OUL115" s="356"/>
      <c r="OUM115" s="356"/>
      <c r="OUN115" s="356"/>
      <c r="OUO115" s="356"/>
      <c r="OUP115" s="356"/>
      <c r="OUQ115" s="356"/>
      <c r="OUR115" s="356"/>
      <c r="OUS115" s="356"/>
      <c r="OUT115" s="356"/>
      <c r="OUU115" s="356"/>
      <c r="OUV115" s="356"/>
      <c r="OUW115" s="356"/>
      <c r="OUX115" s="356"/>
      <c r="OUY115" s="356"/>
      <c r="OUZ115" s="356"/>
      <c r="OVA115" s="356"/>
      <c r="OVB115" s="356"/>
      <c r="OVC115" s="356"/>
      <c r="OVD115" s="356"/>
      <c r="OVE115" s="356"/>
      <c r="OVF115" s="356"/>
      <c r="OVG115" s="356"/>
      <c r="OVH115" s="356"/>
      <c r="OVI115" s="356"/>
      <c r="OVJ115" s="356"/>
      <c r="OVK115" s="356"/>
      <c r="OVL115" s="356"/>
      <c r="OVM115" s="356"/>
      <c r="OVN115" s="356"/>
      <c r="OVO115" s="356"/>
      <c r="OVP115" s="356"/>
      <c r="OVQ115" s="356"/>
      <c r="OVR115" s="356"/>
      <c r="OVS115" s="356"/>
      <c r="OVT115" s="356"/>
      <c r="OVU115" s="356"/>
      <c r="OVV115" s="356"/>
      <c r="OVW115" s="356"/>
      <c r="OVX115" s="356"/>
      <c r="OVY115" s="356"/>
      <c r="OVZ115" s="356"/>
      <c r="OWA115" s="356"/>
      <c r="OWB115" s="356"/>
      <c r="OWC115" s="356"/>
      <c r="OWD115" s="356"/>
      <c r="OWE115" s="356"/>
      <c r="OWF115" s="356"/>
      <c r="OWG115" s="356"/>
      <c r="OWH115" s="356"/>
      <c r="OWI115" s="356"/>
      <c r="OWJ115" s="356"/>
      <c r="OWK115" s="356"/>
      <c r="OWL115" s="356"/>
      <c r="OWM115" s="356"/>
      <c r="OWN115" s="356"/>
      <c r="OWO115" s="356"/>
      <c r="OWP115" s="356"/>
      <c r="OWQ115" s="356"/>
      <c r="OWR115" s="356"/>
      <c r="OWS115" s="356"/>
      <c r="OWT115" s="356"/>
      <c r="OWU115" s="356"/>
      <c r="OWV115" s="356"/>
      <c r="OWW115" s="356"/>
      <c r="OWX115" s="356"/>
      <c r="OWY115" s="356"/>
      <c r="OWZ115" s="356"/>
      <c r="OXA115" s="356"/>
      <c r="OXB115" s="356"/>
      <c r="OXC115" s="356"/>
      <c r="OXD115" s="356"/>
      <c r="OXE115" s="356"/>
      <c r="OXF115" s="356"/>
      <c r="OXG115" s="356"/>
      <c r="OXH115" s="356"/>
      <c r="OXI115" s="356"/>
      <c r="OXJ115" s="356"/>
      <c r="OXK115" s="356"/>
      <c r="OXL115" s="356"/>
      <c r="OXM115" s="356"/>
      <c r="OXN115" s="356"/>
      <c r="OXO115" s="356"/>
      <c r="OXP115" s="356"/>
      <c r="OXQ115" s="356"/>
      <c r="OXR115" s="356"/>
      <c r="OXS115" s="356"/>
      <c r="OXT115" s="356"/>
      <c r="OXU115" s="356"/>
      <c r="OXV115" s="356"/>
      <c r="OXW115" s="356"/>
      <c r="OXX115" s="356"/>
      <c r="OXY115" s="356"/>
      <c r="OXZ115" s="356"/>
      <c r="OYA115" s="356"/>
      <c r="OYB115" s="356"/>
      <c r="OYC115" s="356"/>
      <c r="OYD115" s="356"/>
      <c r="OYE115" s="356"/>
      <c r="OYF115" s="356"/>
      <c r="OYG115" s="356"/>
      <c r="OYH115" s="356"/>
      <c r="OYI115" s="356"/>
      <c r="OYJ115" s="356"/>
      <c r="OYK115" s="356"/>
      <c r="OYL115" s="356"/>
      <c r="OYM115" s="356"/>
      <c r="OYN115" s="356"/>
      <c r="OYO115" s="356"/>
      <c r="OYP115" s="356"/>
      <c r="OYQ115" s="356"/>
      <c r="OYR115" s="356"/>
      <c r="OYS115" s="356"/>
      <c r="OYT115" s="356"/>
      <c r="OYU115" s="356"/>
      <c r="OYV115" s="356"/>
      <c r="OYW115" s="356"/>
      <c r="OYX115" s="356"/>
      <c r="OYY115" s="356"/>
      <c r="OYZ115" s="356"/>
      <c r="OZA115" s="356"/>
      <c r="OZB115" s="356"/>
      <c r="OZC115" s="356"/>
      <c r="OZD115" s="356"/>
      <c r="OZE115" s="356"/>
      <c r="OZF115" s="356"/>
      <c r="OZG115" s="356"/>
      <c r="OZH115" s="356"/>
      <c r="OZI115" s="356"/>
      <c r="OZJ115" s="356"/>
      <c r="OZK115" s="356"/>
      <c r="OZL115" s="356"/>
      <c r="OZM115" s="356"/>
      <c r="OZN115" s="356"/>
      <c r="OZO115" s="356"/>
      <c r="OZP115" s="356"/>
      <c r="OZQ115" s="356"/>
      <c r="OZR115" s="356"/>
      <c r="OZS115" s="356"/>
      <c r="OZT115" s="356"/>
      <c r="OZU115" s="356"/>
      <c r="OZV115" s="356"/>
      <c r="OZW115" s="356"/>
      <c r="OZX115" s="356"/>
      <c r="OZY115" s="356"/>
      <c r="OZZ115" s="356"/>
      <c r="PAA115" s="356"/>
      <c r="PAB115" s="356"/>
      <c r="PAC115" s="356"/>
      <c r="PAD115" s="356"/>
      <c r="PAE115" s="356"/>
      <c r="PAF115" s="356"/>
      <c r="PAG115" s="356"/>
      <c r="PAH115" s="356"/>
      <c r="PAI115" s="356"/>
      <c r="PAJ115" s="356"/>
      <c r="PAK115" s="356"/>
      <c r="PAL115" s="356"/>
      <c r="PAM115" s="356"/>
      <c r="PAN115" s="356"/>
      <c r="PAO115" s="356"/>
      <c r="PAP115" s="356"/>
      <c r="PAQ115" s="356"/>
      <c r="PAR115" s="356"/>
      <c r="PAS115" s="356"/>
      <c r="PAT115" s="356"/>
      <c r="PAU115" s="356"/>
      <c r="PAV115" s="356"/>
      <c r="PAW115" s="356"/>
      <c r="PAX115" s="356"/>
      <c r="PAY115" s="356"/>
      <c r="PAZ115" s="356"/>
      <c r="PBA115" s="356"/>
      <c r="PBB115" s="356"/>
      <c r="PBC115" s="356"/>
      <c r="PBD115" s="356"/>
      <c r="PBE115" s="356"/>
      <c r="PBF115" s="356"/>
      <c r="PBG115" s="356"/>
      <c r="PBH115" s="356"/>
      <c r="PBI115" s="356"/>
      <c r="PBJ115" s="356"/>
      <c r="PBK115" s="356"/>
      <c r="PBL115" s="356"/>
      <c r="PBM115" s="356"/>
      <c r="PBN115" s="356"/>
      <c r="PBO115" s="356"/>
      <c r="PBP115" s="356"/>
      <c r="PBQ115" s="356"/>
      <c r="PBR115" s="356"/>
      <c r="PBS115" s="356"/>
      <c r="PBT115" s="356"/>
      <c r="PBU115" s="356"/>
      <c r="PBV115" s="356"/>
      <c r="PBW115" s="356"/>
      <c r="PBX115" s="356"/>
      <c r="PBY115" s="356"/>
      <c r="PBZ115" s="356"/>
      <c r="PCA115" s="356"/>
      <c r="PCB115" s="356"/>
      <c r="PCC115" s="356"/>
      <c r="PCD115" s="356"/>
      <c r="PCE115" s="356"/>
      <c r="PCF115" s="356"/>
      <c r="PCG115" s="356"/>
      <c r="PCH115" s="356"/>
      <c r="PCI115" s="356"/>
      <c r="PCJ115" s="356"/>
      <c r="PCK115" s="356"/>
      <c r="PCL115" s="356"/>
      <c r="PCM115" s="356"/>
      <c r="PCN115" s="356"/>
      <c r="PCO115" s="356"/>
      <c r="PCP115" s="356"/>
      <c r="PCQ115" s="356"/>
      <c r="PCR115" s="356"/>
      <c r="PCS115" s="356"/>
      <c r="PCT115" s="356"/>
      <c r="PCU115" s="356"/>
      <c r="PCV115" s="356"/>
      <c r="PCW115" s="356"/>
      <c r="PCX115" s="356"/>
      <c r="PCY115" s="356"/>
      <c r="PCZ115" s="356"/>
      <c r="PDA115" s="356"/>
      <c r="PDB115" s="356"/>
      <c r="PDC115" s="356"/>
      <c r="PDD115" s="356"/>
      <c r="PDE115" s="356"/>
      <c r="PDF115" s="356"/>
      <c r="PDG115" s="356"/>
      <c r="PDH115" s="356"/>
      <c r="PDI115" s="356"/>
      <c r="PDJ115" s="356"/>
      <c r="PDK115" s="356"/>
      <c r="PDL115" s="356"/>
      <c r="PDM115" s="356"/>
      <c r="PDN115" s="356"/>
      <c r="PDO115" s="356"/>
      <c r="PDP115" s="356"/>
      <c r="PDQ115" s="356"/>
      <c r="PDR115" s="356"/>
      <c r="PDS115" s="356"/>
      <c r="PDT115" s="356"/>
      <c r="PDU115" s="356"/>
      <c r="PDV115" s="356"/>
      <c r="PDW115" s="356"/>
      <c r="PDX115" s="356"/>
      <c r="PDY115" s="356"/>
      <c r="PDZ115" s="356"/>
      <c r="PEA115" s="356"/>
      <c r="PEB115" s="356"/>
      <c r="PEC115" s="356"/>
      <c r="PED115" s="356"/>
      <c r="PEE115" s="356"/>
      <c r="PEF115" s="356"/>
      <c r="PEG115" s="356"/>
      <c r="PEH115" s="356"/>
      <c r="PEI115" s="356"/>
      <c r="PEJ115" s="356"/>
      <c r="PEK115" s="356"/>
      <c r="PEL115" s="356"/>
      <c r="PEM115" s="356"/>
      <c r="PEN115" s="356"/>
      <c r="PEO115" s="356"/>
      <c r="PEP115" s="356"/>
      <c r="PEQ115" s="356"/>
      <c r="PER115" s="356"/>
      <c r="PES115" s="356"/>
      <c r="PET115" s="356"/>
      <c r="PEU115" s="356"/>
      <c r="PEV115" s="356"/>
      <c r="PEW115" s="356"/>
      <c r="PEX115" s="356"/>
      <c r="PEY115" s="356"/>
      <c r="PEZ115" s="356"/>
      <c r="PFA115" s="356"/>
      <c r="PFB115" s="356"/>
      <c r="PFC115" s="356"/>
      <c r="PFD115" s="356"/>
      <c r="PFE115" s="356"/>
      <c r="PFF115" s="356"/>
      <c r="PFG115" s="356"/>
      <c r="PFH115" s="356"/>
      <c r="PFI115" s="356"/>
      <c r="PFJ115" s="356"/>
      <c r="PFK115" s="356"/>
      <c r="PFL115" s="356"/>
      <c r="PFM115" s="356"/>
      <c r="PFN115" s="356"/>
      <c r="PFO115" s="356"/>
      <c r="PFP115" s="356"/>
      <c r="PFQ115" s="356"/>
      <c r="PFR115" s="356"/>
      <c r="PFS115" s="356"/>
      <c r="PFT115" s="356"/>
      <c r="PFU115" s="356"/>
      <c r="PFV115" s="356"/>
      <c r="PFW115" s="356"/>
      <c r="PFX115" s="356"/>
      <c r="PFY115" s="356"/>
      <c r="PFZ115" s="356"/>
      <c r="PGA115" s="356"/>
      <c r="PGB115" s="356"/>
      <c r="PGC115" s="356"/>
      <c r="PGD115" s="356"/>
      <c r="PGE115" s="356"/>
      <c r="PGF115" s="356"/>
      <c r="PGG115" s="356"/>
      <c r="PGH115" s="356"/>
      <c r="PGI115" s="356"/>
      <c r="PGJ115" s="356"/>
      <c r="PGK115" s="356"/>
      <c r="PGL115" s="356"/>
      <c r="PGM115" s="356"/>
      <c r="PGN115" s="356"/>
      <c r="PGO115" s="356"/>
      <c r="PGP115" s="356"/>
      <c r="PGQ115" s="356"/>
      <c r="PGR115" s="356"/>
      <c r="PGS115" s="356"/>
      <c r="PGT115" s="356"/>
      <c r="PGU115" s="356"/>
      <c r="PGV115" s="356"/>
      <c r="PGW115" s="356"/>
      <c r="PGX115" s="356"/>
      <c r="PGY115" s="356"/>
      <c r="PGZ115" s="356"/>
      <c r="PHA115" s="356"/>
      <c r="PHB115" s="356"/>
      <c r="PHC115" s="356"/>
      <c r="PHD115" s="356"/>
      <c r="PHE115" s="356"/>
      <c r="PHF115" s="356"/>
      <c r="PHG115" s="356"/>
      <c r="PHH115" s="356"/>
      <c r="PHI115" s="356"/>
      <c r="PHJ115" s="356"/>
      <c r="PHK115" s="356"/>
      <c r="PHL115" s="356"/>
      <c r="PHM115" s="356"/>
      <c r="PHN115" s="356"/>
      <c r="PHO115" s="356"/>
      <c r="PHP115" s="356"/>
      <c r="PHQ115" s="356"/>
      <c r="PHR115" s="356"/>
      <c r="PHS115" s="356"/>
      <c r="PHT115" s="356"/>
      <c r="PHU115" s="356"/>
      <c r="PHV115" s="356"/>
      <c r="PHW115" s="356"/>
      <c r="PHX115" s="356"/>
      <c r="PHY115" s="356"/>
      <c r="PHZ115" s="356"/>
      <c r="PIA115" s="356"/>
      <c r="PIB115" s="356"/>
      <c r="PIC115" s="356"/>
      <c r="PID115" s="356"/>
      <c r="PIE115" s="356"/>
      <c r="PIF115" s="356"/>
      <c r="PIG115" s="356"/>
      <c r="PIH115" s="356"/>
      <c r="PII115" s="356"/>
      <c r="PIJ115" s="356"/>
      <c r="PIK115" s="356"/>
      <c r="PIL115" s="356"/>
      <c r="PIM115" s="356"/>
      <c r="PIN115" s="356"/>
      <c r="PIO115" s="356"/>
      <c r="PIP115" s="356"/>
      <c r="PIQ115" s="356"/>
      <c r="PIR115" s="356"/>
      <c r="PIS115" s="356"/>
      <c r="PIT115" s="356"/>
      <c r="PIU115" s="356"/>
      <c r="PIV115" s="356"/>
      <c r="PIW115" s="356"/>
      <c r="PIX115" s="356"/>
      <c r="PIY115" s="356"/>
      <c r="PIZ115" s="356"/>
      <c r="PJA115" s="356"/>
      <c r="PJB115" s="356"/>
      <c r="PJC115" s="356"/>
      <c r="PJD115" s="356"/>
      <c r="PJE115" s="356"/>
      <c r="PJF115" s="356"/>
      <c r="PJG115" s="356"/>
      <c r="PJH115" s="356"/>
      <c r="PJI115" s="356"/>
      <c r="PJJ115" s="356"/>
      <c r="PJK115" s="356"/>
      <c r="PJL115" s="356"/>
      <c r="PJM115" s="356"/>
      <c r="PJN115" s="356"/>
      <c r="PJO115" s="356"/>
      <c r="PJP115" s="356"/>
      <c r="PJQ115" s="356"/>
      <c r="PJR115" s="356"/>
      <c r="PJS115" s="356"/>
      <c r="PJT115" s="356"/>
      <c r="PJU115" s="356"/>
      <c r="PJV115" s="356"/>
      <c r="PJW115" s="356"/>
      <c r="PJX115" s="356"/>
      <c r="PJY115" s="356"/>
      <c r="PJZ115" s="356"/>
      <c r="PKA115" s="356"/>
      <c r="PKB115" s="356"/>
      <c r="PKC115" s="356"/>
      <c r="PKD115" s="356"/>
      <c r="PKE115" s="356"/>
      <c r="PKF115" s="356"/>
      <c r="PKG115" s="356"/>
      <c r="PKH115" s="356"/>
      <c r="PKI115" s="356"/>
      <c r="PKJ115" s="356"/>
      <c r="PKK115" s="356"/>
      <c r="PKL115" s="356"/>
      <c r="PKM115" s="356"/>
      <c r="PKN115" s="356"/>
      <c r="PKO115" s="356"/>
      <c r="PKP115" s="356"/>
      <c r="PKQ115" s="356"/>
      <c r="PKR115" s="356"/>
      <c r="PKS115" s="356"/>
      <c r="PKT115" s="356"/>
      <c r="PKU115" s="356"/>
      <c r="PKV115" s="356"/>
      <c r="PKW115" s="356"/>
      <c r="PKX115" s="356"/>
      <c r="PKY115" s="356"/>
      <c r="PKZ115" s="356"/>
      <c r="PLA115" s="356"/>
      <c r="PLB115" s="356"/>
      <c r="PLC115" s="356"/>
      <c r="PLD115" s="356"/>
      <c r="PLE115" s="356"/>
      <c r="PLF115" s="356"/>
      <c r="PLG115" s="356"/>
      <c r="PLH115" s="356"/>
      <c r="PLI115" s="356"/>
      <c r="PLJ115" s="356"/>
      <c r="PLK115" s="356"/>
      <c r="PLL115" s="356"/>
      <c r="PLM115" s="356"/>
      <c r="PLN115" s="356"/>
      <c r="PLO115" s="356"/>
      <c r="PLP115" s="356"/>
      <c r="PLQ115" s="356"/>
      <c r="PLR115" s="356"/>
      <c r="PLS115" s="356"/>
      <c r="PLT115" s="356"/>
      <c r="PLU115" s="356"/>
      <c r="PLV115" s="356"/>
      <c r="PLW115" s="356"/>
      <c r="PLX115" s="356"/>
      <c r="PLY115" s="356"/>
      <c r="PLZ115" s="356"/>
      <c r="PMA115" s="356"/>
      <c r="PMB115" s="356"/>
      <c r="PMC115" s="356"/>
      <c r="PMD115" s="356"/>
      <c r="PME115" s="356"/>
      <c r="PMF115" s="356"/>
      <c r="PMG115" s="356"/>
      <c r="PMH115" s="356"/>
      <c r="PMI115" s="356"/>
      <c r="PMJ115" s="356"/>
      <c r="PMK115" s="356"/>
      <c r="PML115" s="356"/>
      <c r="PMM115" s="356"/>
      <c r="PMN115" s="356"/>
      <c r="PMO115" s="356"/>
      <c r="PMP115" s="356"/>
      <c r="PMQ115" s="356"/>
      <c r="PMR115" s="356"/>
      <c r="PMS115" s="356"/>
      <c r="PMT115" s="356"/>
      <c r="PMU115" s="356"/>
      <c r="PMV115" s="356"/>
      <c r="PMW115" s="356"/>
      <c r="PMX115" s="356"/>
      <c r="PMY115" s="356"/>
      <c r="PMZ115" s="356"/>
      <c r="PNA115" s="356"/>
      <c r="PNB115" s="356"/>
      <c r="PNC115" s="356"/>
      <c r="PND115" s="356"/>
      <c r="PNE115" s="356"/>
      <c r="PNF115" s="356"/>
      <c r="PNG115" s="356"/>
      <c r="PNH115" s="356"/>
      <c r="PNI115" s="356"/>
      <c r="PNJ115" s="356"/>
      <c r="PNK115" s="356"/>
      <c r="PNL115" s="356"/>
      <c r="PNM115" s="356"/>
      <c r="PNN115" s="356"/>
      <c r="PNO115" s="356"/>
      <c r="PNP115" s="356"/>
      <c r="PNQ115" s="356"/>
      <c r="PNR115" s="356"/>
      <c r="PNS115" s="356"/>
      <c r="PNT115" s="356"/>
      <c r="PNU115" s="356"/>
      <c r="PNV115" s="356"/>
      <c r="PNW115" s="356"/>
      <c r="PNX115" s="356"/>
      <c r="PNY115" s="356"/>
      <c r="PNZ115" s="356"/>
      <c r="POA115" s="356"/>
      <c r="POB115" s="356"/>
      <c r="POC115" s="356"/>
      <c r="POD115" s="356"/>
      <c r="POE115" s="356"/>
      <c r="POF115" s="356"/>
      <c r="POG115" s="356"/>
      <c r="POH115" s="356"/>
      <c r="POI115" s="356"/>
      <c r="POJ115" s="356"/>
      <c r="POK115" s="356"/>
      <c r="POL115" s="356"/>
      <c r="POM115" s="356"/>
      <c r="PON115" s="356"/>
      <c r="POO115" s="356"/>
      <c r="POP115" s="356"/>
      <c r="POQ115" s="356"/>
      <c r="POR115" s="356"/>
      <c r="POS115" s="356"/>
      <c r="POT115" s="356"/>
      <c r="POU115" s="356"/>
      <c r="POV115" s="356"/>
      <c r="POW115" s="356"/>
      <c r="POX115" s="356"/>
      <c r="POY115" s="356"/>
      <c r="POZ115" s="356"/>
      <c r="PPA115" s="356"/>
      <c r="PPB115" s="356"/>
      <c r="PPC115" s="356"/>
      <c r="PPD115" s="356"/>
      <c r="PPE115" s="356"/>
      <c r="PPF115" s="356"/>
      <c r="PPG115" s="356"/>
      <c r="PPH115" s="356"/>
      <c r="PPI115" s="356"/>
      <c r="PPJ115" s="356"/>
      <c r="PPK115" s="356"/>
      <c r="PPL115" s="356"/>
      <c r="PPM115" s="356"/>
      <c r="PPN115" s="356"/>
      <c r="PPO115" s="356"/>
      <c r="PPP115" s="356"/>
      <c r="PPQ115" s="356"/>
      <c r="PPR115" s="356"/>
      <c r="PPS115" s="356"/>
      <c r="PPT115" s="356"/>
      <c r="PPU115" s="356"/>
      <c r="PPV115" s="356"/>
      <c r="PPW115" s="356"/>
      <c r="PPX115" s="356"/>
      <c r="PPY115" s="356"/>
      <c r="PPZ115" s="356"/>
      <c r="PQA115" s="356"/>
      <c r="PQB115" s="356"/>
      <c r="PQC115" s="356"/>
      <c r="PQD115" s="356"/>
      <c r="PQE115" s="356"/>
      <c r="PQF115" s="356"/>
      <c r="PQG115" s="356"/>
      <c r="PQH115" s="356"/>
      <c r="PQI115" s="356"/>
      <c r="PQJ115" s="356"/>
      <c r="PQK115" s="356"/>
      <c r="PQL115" s="356"/>
      <c r="PQM115" s="356"/>
      <c r="PQN115" s="356"/>
      <c r="PQO115" s="356"/>
      <c r="PQP115" s="356"/>
      <c r="PQQ115" s="356"/>
      <c r="PQR115" s="356"/>
      <c r="PQS115" s="356"/>
      <c r="PQT115" s="356"/>
      <c r="PQU115" s="356"/>
      <c r="PQV115" s="356"/>
      <c r="PQW115" s="356"/>
      <c r="PQX115" s="356"/>
      <c r="PQY115" s="356"/>
      <c r="PQZ115" s="356"/>
      <c r="PRA115" s="356"/>
      <c r="PRB115" s="356"/>
      <c r="PRC115" s="356"/>
      <c r="PRD115" s="356"/>
      <c r="PRE115" s="356"/>
      <c r="PRF115" s="356"/>
      <c r="PRG115" s="356"/>
      <c r="PRH115" s="356"/>
      <c r="PRI115" s="356"/>
      <c r="PRJ115" s="356"/>
      <c r="PRK115" s="356"/>
      <c r="PRL115" s="356"/>
      <c r="PRM115" s="356"/>
      <c r="PRN115" s="356"/>
      <c r="PRO115" s="356"/>
      <c r="PRP115" s="356"/>
      <c r="PRQ115" s="356"/>
      <c r="PRR115" s="356"/>
      <c r="PRS115" s="356"/>
      <c r="PRT115" s="356"/>
      <c r="PRU115" s="356"/>
      <c r="PRV115" s="356"/>
      <c r="PRW115" s="356"/>
      <c r="PRX115" s="356"/>
      <c r="PRY115" s="356"/>
      <c r="PRZ115" s="356"/>
      <c r="PSA115" s="356"/>
      <c r="PSB115" s="356"/>
      <c r="PSC115" s="356"/>
      <c r="PSD115" s="356"/>
      <c r="PSE115" s="356"/>
      <c r="PSF115" s="356"/>
      <c r="PSG115" s="356"/>
      <c r="PSH115" s="356"/>
      <c r="PSI115" s="356"/>
      <c r="PSJ115" s="356"/>
      <c r="PSK115" s="356"/>
      <c r="PSL115" s="356"/>
      <c r="PSM115" s="356"/>
      <c r="PSN115" s="356"/>
      <c r="PSO115" s="356"/>
      <c r="PSP115" s="356"/>
      <c r="PSQ115" s="356"/>
      <c r="PSR115" s="356"/>
      <c r="PSS115" s="356"/>
      <c r="PST115" s="356"/>
      <c r="PSU115" s="356"/>
      <c r="PSV115" s="356"/>
      <c r="PSW115" s="356"/>
      <c r="PSX115" s="356"/>
      <c r="PSY115" s="356"/>
      <c r="PSZ115" s="356"/>
      <c r="PTA115" s="356"/>
      <c r="PTB115" s="356"/>
      <c r="PTC115" s="356"/>
      <c r="PTD115" s="356"/>
      <c r="PTE115" s="356"/>
      <c r="PTF115" s="356"/>
      <c r="PTG115" s="356"/>
      <c r="PTH115" s="356"/>
      <c r="PTI115" s="356"/>
      <c r="PTJ115" s="356"/>
      <c r="PTK115" s="356"/>
      <c r="PTL115" s="356"/>
      <c r="PTM115" s="356"/>
      <c r="PTN115" s="356"/>
      <c r="PTO115" s="356"/>
      <c r="PTP115" s="356"/>
      <c r="PTQ115" s="356"/>
      <c r="PTR115" s="356"/>
      <c r="PTS115" s="356"/>
      <c r="PTT115" s="356"/>
      <c r="PTU115" s="356"/>
      <c r="PTV115" s="356"/>
      <c r="PTW115" s="356"/>
      <c r="PTX115" s="356"/>
      <c r="PTY115" s="356"/>
      <c r="PTZ115" s="356"/>
      <c r="PUA115" s="356"/>
      <c r="PUB115" s="356"/>
      <c r="PUC115" s="356"/>
      <c r="PUD115" s="356"/>
      <c r="PUE115" s="356"/>
      <c r="PUF115" s="356"/>
      <c r="PUG115" s="356"/>
      <c r="PUH115" s="356"/>
      <c r="PUI115" s="356"/>
      <c r="PUJ115" s="356"/>
      <c r="PUK115" s="356"/>
      <c r="PUL115" s="356"/>
      <c r="PUM115" s="356"/>
      <c r="PUN115" s="356"/>
      <c r="PUO115" s="356"/>
      <c r="PUP115" s="356"/>
      <c r="PUQ115" s="356"/>
      <c r="PUR115" s="356"/>
      <c r="PUS115" s="356"/>
      <c r="PUT115" s="356"/>
      <c r="PUU115" s="356"/>
      <c r="PUV115" s="356"/>
      <c r="PUW115" s="356"/>
      <c r="PUX115" s="356"/>
      <c r="PUY115" s="356"/>
      <c r="PUZ115" s="356"/>
      <c r="PVA115" s="356"/>
      <c r="PVB115" s="356"/>
      <c r="PVC115" s="356"/>
      <c r="PVD115" s="356"/>
      <c r="PVE115" s="356"/>
      <c r="PVF115" s="356"/>
      <c r="PVG115" s="356"/>
      <c r="PVH115" s="356"/>
      <c r="PVI115" s="356"/>
      <c r="PVJ115" s="356"/>
      <c r="PVK115" s="356"/>
      <c r="PVL115" s="356"/>
      <c r="PVM115" s="356"/>
      <c r="PVN115" s="356"/>
      <c r="PVO115" s="356"/>
      <c r="PVP115" s="356"/>
      <c r="PVQ115" s="356"/>
      <c r="PVR115" s="356"/>
      <c r="PVS115" s="356"/>
      <c r="PVT115" s="356"/>
      <c r="PVU115" s="356"/>
      <c r="PVV115" s="356"/>
      <c r="PVW115" s="356"/>
      <c r="PVX115" s="356"/>
      <c r="PVY115" s="356"/>
      <c r="PVZ115" s="356"/>
      <c r="PWA115" s="356"/>
      <c r="PWB115" s="356"/>
      <c r="PWC115" s="356"/>
      <c r="PWD115" s="356"/>
      <c r="PWE115" s="356"/>
      <c r="PWF115" s="356"/>
      <c r="PWG115" s="356"/>
      <c r="PWH115" s="356"/>
      <c r="PWI115" s="356"/>
      <c r="PWJ115" s="356"/>
      <c r="PWK115" s="356"/>
      <c r="PWL115" s="356"/>
      <c r="PWM115" s="356"/>
      <c r="PWN115" s="356"/>
      <c r="PWO115" s="356"/>
      <c r="PWP115" s="356"/>
      <c r="PWQ115" s="356"/>
      <c r="PWR115" s="356"/>
      <c r="PWS115" s="356"/>
      <c r="PWT115" s="356"/>
      <c r="PWU115" s="356"/>
      <c r="PWV115" s="356"/>
      <c r="PWW115" s="356"/>
      <c r="PWX115" s="356"/>
      <c r="PWY115" s="356"/>
      <c r="PWZ115" s="356"/>
      <c r="PXA115" s="356"/>
      <c r="PXB115" s="356"/>
      <c r="PXC115" s="356"/>
      <c r="PXD115" s="356"/>
      <c r="PXE115" s="356"/>
      <c r="PXF115" s="356"/>
      <c r="PXG115" s="356"/>
      <c r="PXH115" s="356"/>
      <c r="PXI115" s="356"/>
      <c r="PXJ115" s="356"/>
      <c r="PXK115" s="356"/>
      <c r="PXL115" s="356"/>
      <c r="PXM115" s="356"/>
      <c r="PXN115" s="356"/>
      <c r="PXO115" s="356"/>
      <c r="PXP115" s="356"/>
      <c r="PXQ115" s="356"/>
      <c r="PXR115" s="356"/>
      <c r="PXS115" s="356"/>
      <c r="PXT115" s="356"/>
      <c r="PXU115" s="356"/>
      <c r="PXV115" s="356"/>
      <c r="PXW115" s="356"/>
      <c r="PXX115" s="356"/>
      <c r="PXY115" s="356"/>
      <c r="PXZ115" s="356"/>
      <c r="PYA115" s="356"/>
      <c r="PYB115" s="356"/>
      <c r="PYC115" s="356"/>
      <c r="PYD115" s="356"/>
      <c r="PYE115" s="356"/>
      <c r="PYF115" s="356"/>
      <c r="PYG115" s="356"/>
      <c r="PYH115" s="356"/>
      <c r="PYI115" s="356"/>
      <c r="PYJ115" s="356"/>
      <c r="PYK115" s="356"/>
      <c r="PYL115" s="356"/>
      <c r="PYM115" s="356"/>
      <c r="PYN115" s="356"/>
      <c r="PYO115" s="356"/>
      <c r="PYP115" s="356"/>
      <c r="PYQ115" s="356"/>
      <c r="PYR115" s="356"/>
      <c r="PYS115" s="356"/>
      <c r="PYT115" s="356"/>
      <c r="PYU115" s="356"/>
      <c r="PYV115" s="356"/>
      <c r="PYW115" s="356"/>
      <c r="PYX115" s="356"/>
      <c r="PYY115" s="356"/>
      <c r="PYZ115" s="356"/>
      <c r="PZA115" s="356"/>
      <c r="PZB115" s="356"/>
      <c r="PZC115" s="356"/>
      <c r="PZD115" s="356"/>
      <c r="PZE115" s="356"/>
      <c r="PZF115" s="356"/>
      <c r="PZG115" s="356"/>
      <c r="PZH115" s="356"/>
      <c r="PZI115" s="356"/>
      <c r="PZJ115" s="356"/>
      <c r="PZK115" s="356"/>
      <c r="PZL115" s="356"/>
      <c r="PZM115" s="356"/>
      <c r="PZN115" s="356"/>
      <c r="PZO115" s="356"/>
      <c r="PZP115" s="356"/>
      <c r="PZQ115" s="356"/>
      <c r="PZR115" s="356"/>
      <c r="PZS115" s="356"/>
      <c r="PZT115" s="356"/>
      <c r="PZU115" s="356"/>
      <c r="PZV115" s="356"/>
      <c r="PZW115" s="356"/>
      <c r="PZX115" s="356"/>
      <c r="PZY115" s="356"/>
      <c r="PZZ115" s="356"/>
      <c r="QAA115" s="356"/>
      <c r="QAB115" s="356"/>
      <c r="QAC115" s="356"/>
      <c r="QAD115" s="356"/>
      <c r="QAE115" s="356"/>
      <c r="QAF115" s="356"/>
      <c r="QAG115" s="356"/>
      <c r="QAH115" s="356"/>
      <c r="QAI115" s="356"/>
      <c r="QAJ115" s="356"/>
      <c r="QAK115" s="356"/>
      <c r="QAL115" s="356"/>
      <c r="QAM115" s="356"/>
      <c r="QAN115" s="356"/>
      <c r="QAO115" s="356"/>
      <c r="QAP115" s="356"/>
      <c r="QAQ115" s="356"/>
      <c r="QAR115" s="356"/>
      <c r="QAS115" s="356"/>
      <c r="QAT115" s="356"/>
      <c r="QAU115" s="356"/>
      <c r="QAV115" s="356"/>
      <c r="QAW115" s="356"/>
      <c r="QAX115" s="356"/>
      <c r="QAY115" s="356"/>
      <c r="QAZ115" s="356"/>
      <c r="QBA115" s="356"/>
      <c r="QBB115" s="356"/>
      <c r="QBC115" s="356"/>
      <c r="QBD115" s="356"/>
      <c r="QBE115" s="356"/>
      <c r="QBF115" s="356"/>
      <c r="QBG115" s="356"/>
      <c r="QBH115" s="356"/>
      <c r="QBI115" s="356"/>
      <c r="QBJ115" s="356"/>
      <c r="QBK115" s="356"/>
      <c r="QBL115" s="356"/>
      <c r="QBM115" s="356"/>
      <c r="QBN115" s="356"/>
      <c r="QBO115" s="356"/>
      <c r="QBP115" s="356"/>
      <c r="QBQ115" s="356"/>
      <c r="QBR115" s="356"/>
      <c r="QBS115" s="356"/>
      <c r="QBT115" s="356"/>
      <c r="QBU115" s="356"/>
      <c r="QBV115" s="356"/>
      <c r="QBW115" s="356"/>
      <c r="QBX115" s="356"/>
      <c r="QBY115" s="356"/>
      <c r="QBZ115" s="356"/>
      <c r="QCA115" s="356"/>
      <c r="QCB115" s="356"/>
      <c r="QCC115" s="356"/>
      <c r="QCD115" s="356"/>
      <c r="QCE115" s="356"/>
      <c r="QCF115" s="356"/>
      <c r="QCG115" s="356"/>
      <c r="QCH115" s="356"/>
      <c r="QCI115" s="356"/>
      <c r="QCJ115" s="356"/>
      <c r="QCK115" s="356"/>
      <c r="QCL115" s="356"/>
      <c r="QCM115" s="356"/>
      <c r="QCN115" s="356"/>
      <c r="QCO115" s="356"/>
      <c r="QCP115" s="356"/>
      <c r="QCQ115" s="356"/>
      <c r="QCR115" s="356"/>
      <c r="QCS115" s="356"/>
      <c r="QCT115" s="356"/>
      <c r="QCU115" s="356"/>
      <c r="QCV115" s="356"/>
      <c r="QCW115" s="356"/>
      <c r="QCX115" s="356"/>
      <c r="QCY115" s="356"/>
      <c r="QCZ115" s="356"/>
      <c r="QDA115" s="356"/>
      <c r="QDB115" s="356"/>
      <c r="QDC115" s="356"/>
      <c r="QDD115" s="356"/>
      <c r="QDE115" s="356"/>
      <c r="QDF115" s="356"/>
      <c r="QDG115" s="356"/>
      <c r="QDH115" s="356"/>
      <c r="QDI115" s="356"/>
      <c r="QDJ115" s="356"/>
      <c r="QDK115" s="356"/>
      <c r="QDL115" s="356"/>
      <c r="QDM115" s="356"/>
      <c r="QDN115" s="356"/>
      <c r="QDO115" s="356"/>
      <c r="QDP115" s="356"/>
      <c r="QDQ115" s="356"/>
      <c r="QDR115" s="356"/>
      <c r="QDS115" s="356"/>
      <c r="QDT115" s="356"/>
      <c r="QDU115" s="356"/>
      <c r="QDV115" s="356"/>
      <c r="QDW115" s="356"/>
      <c r="QDX115" s="356"/>
      <c r="QDY115" s="356"/>
      <c r="QDZ115" s="356"/>
      <c r="QEA115" s="356"/>
      <c r="QEB115" s="356"/>
      <c r="QEC115" s="356"/>
      <c r="QED115" s="356"/>
      <c r="QEE115" s="356"/>
      <c r="QEF115" s="356"/>
      <c r="QEG115" s="356"/>
      <c r="QEH115" s="356"/>
      <c r="QEI115" s="356"/>
      <c r="QEJ115" s="356"/>
      <c r="QEK115" s="356"/>
      <c r="QEL115" s="356"/>
      <c r="QEM115" s="356"/>
      <c r="QEN115" s="356"/>
      <c r="QEO115" s="356"/>
      <c r="QEP115" s="356"/>
      <c r="QEQ115" s="356"/>
      <c r="QER115" s="356"/>
      <c r="QES115" s="356"/>
      <c r="QET115" s="356"/>
      <c r="QEU115" s="356"/>
      <c r="QEV115" s="356"/>
      <c r="QEW115" s="356"/>
      <c r="QEX115" s="356"/>
      <c r="QEY115" s="356"/>
      <c r="QEZ115" s="356"/>
      <c r="QFA115" s="356"/>
      <c r="QFB115" s="356"/>
      <c r="QFC115" s="356"/>
      <c r="QFD115" s="356"/>
      <c r="QFE115" s="356"/>
      <c r="QFF115" s="356"/>
      <c r="QFG115" s="356"/>
      <c r="QFH115" s="356"/>
      <c r="QFI115" s="356"/>
      <c r="QFJ115" s="356"/>
      <c r="QFK115" s="356"/>
      <c r="QFL115" s="356"/>
      <c r="QFM115" s="356"/>
      <c r="QFN115" s="356"/>
      <c r="QFO115" s="356"/>
      <c r="QFP115" s="356"/>
      <c r="QFQ115" s="356"/>
      <c r="QFR115" s="356"/>
      <c r="QFS115" s="356"/>
      <c r="QFT115" s="356"/>
      <c r="QFU115" s="356"/>
      <c r="QFV115" s="356"/>
      <c r="QFW115" s="356"/>
      <c r="QFX115" s="356"/>
      <c r="QFY115" s="356"/>
      <c r="QFZ115" s="356"/>
      <c r="QGA115" s="356"/>
      <c r="QGB115" s="356"/>
      <c r="QGC115" s="356"/>
      <c r="QGD115" s="356"/>
      <c r="QGE115" s="356"/>
      <c r="QGF115" s="356"/>
      <c r="QGG115" s="356"/>
      <c r="QGH115" s="356"/>
      <c r="QGI115" s="356"/>
      <c r="QGJ115" s="356"/>
      <c r="QGK115" s="356"/>
      <c r="QGL115" s="356"/>
      <c r="QGM115" s="356"/>
      <c r="QGN115" s="356"/>
      <c r="QGO115" s="356"/>
      <c r="QGP115" s="356"/>
      <c r="QGQ115" s="356"/>
      <c r="QGR115" s="356"/>
      <c r="QGS115" s="356"/>
      <c r="QGT115" s="356"/>
      <c r="QGU115" s="356"/>
      <c r="QGV115" s="356"/>
      <c r="QGW115" s="356"/>
      <c r="QGX115" s="356"/>
      <c r="QGY115" s="356"/>
      <c r="QGZ115" s="356"/>
      <c r="QHA115" s="356"/>
      <c r="QHB115" s="356"/>
      <c r="QHC115" s="356"/>
      <c r="QHD115" s="356"/>
      <c r="QHE115" s="356"/>
      <c r="QHF115" s="356"/>
      <c r="QHG115" s="356"/>
      <c r="QHH115" s="356"/>
      <c r="QHI115" s="356"/>
      <c r="QHJ115" s="356"/>
      <c r="QHK115" s="356"/>
      <c r="QHL115" s="356"/>
      <c r="QHM115" s="356"/>
      <c r="QHN115" s="356"/>
      <c r="QHO115" s="356"/>
      <c r="QHP115" s="356"/>
      <c r="QHQ115" s="356"/>
      <c r="QHR115" s="356"/>
      <c r="QHS115" s="356"/>
      <c r="QHT115" s="356"/>
      <c r="QHU115" s="356"/>
      <c r="QHV115" s="356"/>
      <c r="QHW115" s="356"/>
      <c r="QHX115" s="356"/>
      <c r="QHY115" s="356"/>
      <c r="QHZ115" s="356"/>
      <c r="QIA115" s="356"/>
      <c r="QIB115" s="356"/>
      <c r="QIC115" s="356"/>
      <c r="QID115" s="356"/>
      <c r="QIE115" s="356"/>
      <c r="QIF115" s="356"/>
      <c r="QIG115" s="356"/>
      <c r="QIH115" s="356"/>
      <c r="QII115" s="356"/>
      <c r="QIJ115" s="356"/>
      <c r="QIK115" s="356"/>
      <c r="QIL115" s="356"/>
      <c r="QIM115" s="356"/>
      <c r="QIN115" s="356"/>
      <c r="QIO115" s="356"/>
      <c r="QIP115" s="356"/>
      <c r="QIQ115" s="356"/>
      <c r="QIR115" s="356"/>
      <c r="QIS115" s="356"/>
      <c r="QIT115" s="356"/>
      <c r="QIU115" s="356"/>
      <c r="QIV115" s="356"/>
      <c r="QIW115" s="356"/>
      <c r="QIX115" s="356"/>
      <c r="QIY115" s="356"/>
      <c r="QIZ115" s="356"/>
      <c r="QJA115" s="356"/>
      <c r="QJB115" s="356"/>
      <c r="QJC115" s="356"/>
      <c r="QJD115" s="356"/>
      <c r="QJE115" s="356"/>
      <c r="QJF115" s="356"/>
      <c r="QJG115" s="356"/>
      <c r="QJH115" s="356"/>
      <c r="QJI115" s="356"/>
      <c r="QJJ115" s="356"/>
      <c r="QJK115" s="356"/>
      <c r="QJL115" s="356"/>
      <c r="QJM115" s="356"/>
      <c r="QJN115" s="356"/>
      <c r="QJO115" s="356"/>
      <c r="QJP115" s="356"/>
      <c r="QJQ115" s="356"/>
      <c r="QJR115" s="356"/>
      <c r="QJS115" s="356"/>
      <c r="QJT115" s="356"/>
      <c r="QJU115" s="356"/>
      <c r="QJV115" s="356"/>
      <c r="QJW115" s="356"/>
      <c r="QJX115" s="356"/>
      <c r="QJY115" s="356"/>
      <c r="QJZ115" s="356"/>
      <c r="QKA115" s="356"/>
      <c r="QKB115" s="356"/>
      <c r="QKC115" s="356"/>
      <c r="QKD115" s="356"/>
      <c r="QKE115" s="356"/>
      <c r="QKF115" s="356"/>
      <c r="QKG115" s="356"/>
      <c r="QKH115" s="356"/>
      <c r="QKI115" s="356"/>
      <c r="QKJ115" s="356"/>
      <c r="QKK115" s="356"/>
      <c r="QKL115" s="356"/>
      <c r="QKM115" s="356"/>
      <c r="QKN115" s="356"/>
      <c r="QKO115" s="356"/>
      <c r="QKP115" s="356"/>
      <c r="QKQ115" s="356"/>
      <c r="QKR115" s="356"/>
      <c r="QKS115" s="356"/>
      <c r="QKT115" s="356"/>
      <c r="QKU115" s="356"/>
      <c r="QKV115" s="356"/>
      <c r="QKW115" s="356"/>
      <c r="QKX115" s="356"/>
      <c r="QKY115" s="356"/>
      <c r="QKZ115" s="356"/>
      <c r="QLA115" s="356"/>
      <c r="QLB115" s="356"/>
      <c r="QLC115" s="356"/>
      <c r="QLD115" s="356"/>
      <c r="QLE115" s="356"/>
      <c r="QLF115" s="356"/>
      <c r="QLG115" s="356"/>
      <c r="QLH115" s="356"/>
      <c r="QLI115" s="356"/>
      <c r="QLJ115" s="356"/>
      <c r="QLK115" s="356"/>
      <c r="QLL115" s="356"/>
      <c r="QLM115" s="356"/>
      <c r="QLN115" s="356"/>
      <c r="QLO115" s="356"/>
      <c r="QLP115" s="356"/>
      <c r="QLQ115" s="356"/>
      <c r="QLR115" s="356"/>
      <c r="QLS115" s="356"/>
      <c r="QLT115" s="356"/>
      <c r="QLU115" s="356"/>
      <c r="QLV115" s="356"/>
      <c r="QLW115" s="356"/>
      <c r="QLX115" s="356"/>
      <c r="QLY115" s="356"/>
      <c r="QLZ115" s="356"/>
      <c r="QMA115" s="356"/>
      <c r="QMB115" s="356"/>
      <c r="QMC115" s="356"/>
      <c r="QMD115" s="356"/>
      <c r="QME115" s="356"/>
      <c r="QMF115" s="356"/>
      <c r="QMG115" s="356"/>
      <c r="QMH115" s="356"/>
      <c r="QMI115" s="356"/>
      <c r="QMJ115" s="356"/>
      <c r="QMK115" s="356"/>
      <c r="QML115" s="356"/>
      <c r="QMM115" s="356"/>
      <c r="QMN115" s="356"/>
      <c r="QMO115" s="356"/>
      <c r="QMP115" s="356"/>
      <c r="QMQ115" s="356"/>
      <c r="QMR115" s="356"/>
      <c r="QMS115" s="356"/>
      <c r="QMT115" s="356"/>
      <c r="QMU115" s="356"/>
      <c r="QMV115" s="356"/>
      <c r="QMW115" s="356"/>
      <c r="QMX115" s="356"/>
      <c r="QMY115" s="356"/>
      <c r="QMZ115" s="356"/>
      <c r="QNA115" s="356"/>
      <c r="QNB115" s="356"/>
      <c r="QNC115" s="356"/>
      <c r="QND115" s="356"/>
      <c r="QNE115" s="356"/>
      <c r="QNF115" s="356"/>
      <c r="QNG115" s="356"/>
      <c r="QNH115" s="356"/>
      <c r="QNI115" s="356"/>
      <c r="QNJ115" s="356"/>
      <c r="QNK115" s="356"/>
      <c r="QNL115" s="356"/>
      <c r="QNM115" s="356"/>
      <c r="QNN115" s="356"/>
      <c r="QNO115" s="356"/>
      <c r="QNP115" s="356"/>
      <c r="QNQ115" s="356"/>
      <c r="QNR115" s="356"/>
      <c r="QNS115" s="356"/>
      <c r="QNT115" s="356"/>
      <c r="QNU115" s="356"/>
      <c r="QNV115" s="356"/>
      <c r="QNW115" s="356"/>
      <c r="QNX115" s="356"/>
      <c r="QNY115" s="356"/>
      <c r="QNZ115" s="356"/>
      <c r="QOA115" s="356"/>
      <c r="QOB115" s="356"/>
      <c r="QOC115" s="356"/>
      <c r="QOD115" s="356"/>
      <c r="QOE115" s="356"/>
      <c r="QOF115" s="356"/>
      <c r="QOG115" s="356"/>
      <c r="QOH115" s="356"/>
      <c r="QOI115" s="356"/>
      <c r="QOJ115" s="356"/>
      <c r="QOK115" s="356"/>
      <c r="QOL115" s="356"/>
      <c r="QOM115" s="356"/>
      <c r="QON115" s="356"/>
      <c r="QOO115" s="356"/>
      <c r="QOP115" s="356"/>
      <c r="QOQ115" s="356"/>
      <c r="QOR115" s="356"/>
      <c r="QOS115" s="356"/>
      <c r="QOT115" s="356"/>
      <c r="QOU115" s="356"/>
      <c r="QOV115" s="356"/>
      <c r="QOW115" s="356"/>
      <c r="QOX115" s="356"/>
      <c r="QOY115" s="356"/>
      <c r="QOZ115" s="356"/>
      <c r="QPA115" s="356"/>
      <c r="QPB115" s="356"/>
      <c r="QPC115" s="356"/>
      <c r="QPD115" s="356"/>
      <c r="QPE115" s="356"/>
      <c r="QPF115" s="356"/>
      <c r="QPG115" s="356"/>
      <c r="QPH115" s="356"/>
      <c r="QPI115" s="356"/>
      <c r="QPJ115" s="356"/>
      <c r="QPK115" s="356"/>
      <c r="QPL115" s="356"/>
      <c r="QPM115" s="356"/>
      <c r="QPN115" s="356"/>
      <c r="QPO115" s="356"/>
      <c r="QPP115" s="356"/>
      <c r="QPQ115" s="356"/>
      <c r="QPR115" s="356"/>
      <c r="QPS115" s="356"/>
      <c r="QPT115" s="356"/>
      <c r="QPU115" s="356"/>
      <c r="QPV115" s="356"/>
      <c r="QPW115" s="356"/>
      <c r="QPX115" s="356"/>
      <c r="QPY115" s="356"/>
      <c r="QPZ115" s="356"/>
      <c r="QQA115" s="356"/>
      <c r="QQB115" s="356"/>
      <c r="QQC115" s="356"/>
      <c r="QQD115" s="356"/>
      <c r="QQE115" s="356"/>
      <c r="QQF115" s="356"/>
      <c r="QQG115" s="356"/>
      <c r="QQH115" s="356"/>
      <c r="QQI115" s="356"/>
      <c r="QQJ115" s="356"/>
      <c r="QQK115" s="356"/>
      <c r="QQL115" s="356"/>
      <c r="QQM115" s="356"/>
      <c r="QQN115" s="356"/>
      <c r="QQO115" s="356"/>
      <c r="QQP115" s="356"/>
      <c r="QQQ115" s="356"/>
      <c r="QQR115" s="356"/>
      <c r="QQS115" s="356"/>
      <c r="QQT115" s="356"/>
      <c r="QQU115" s="356"/>
      <c r="QQV115" s="356"/>
      <c r="QQW115" s="356"/>
      <c r="QQX115" s="356"/>
      <c r="QQY115" s="356"/>
      <c r="QQZ115" s="356"/>
      <c r="QRA115" s="356"/>
      <c r="QRB115" s="356"/>
      <c r="QRC115" s="356"/>
      <c r="QRD115" s="356"/>
      <c r="QRE115" s="356"/>
      <c r="QRF115" s="356"/>
      <c r="QRG115" s="356"/>
      <c r="QRH115" s="356"/>
      <c r="QRI115" s="356"/>
      <c r="QRJ115" s="356"/>
      <c r="QRK115" s="356"/>
      <c r="QRL115" s="356"/>
      <c r="QRM115" s="356"/>
      <c r="QRN115" s="356"/>
      <c r="QRO115" s="356"/>
      <c r="QRP115" s="356"/>
      <c r="QRQ115" s="356"/>
      <c r="QRR115" s="356"/>
      <c r="QRS115" s="356"/>
      <c r="QRT115" s="356"/>
      <c r="QRU115" s="356"/>
      <c r="QRV115" s="356"/>
      <c r="QRW115" s="356"/>
      <c r="QRX115" s="356"/>
      <c r="QRY115" s="356"/>
      <c r="QRZ115" s="356"/>
      <c r="QSA115" s="356"/>
      <c r="QSB115" s="356"/>
      <c r="QSC115" s="356"/>
      <c r="QSD115" s="356"/>
      <c r="QSE115" s="356"/>
      <c r="QSF115" s="356"/>
      <c r="QSG115" s="356"/>
      <c r="QSH115" s="356"/>
      <c r="QSI115" s="356"/>
      <c r="QSJ115" s="356"/>
      <c r="QSK115" s="356"/>
      <c r="QSL115" s="356"/>
      <c r="QSM115" s="356"/>
      <c r="QSN115" s="356"/>
      <c r="QSO115" s="356"/>
      <c r="QSP115" s="356"/>
      <c r="QSQ115" s="356"/>
      <c r="QSR115" s="356"/>
      <c r="QSS115" s="356"/>
      <c r="QST115" s="356"/>
      <c r="QSU115" s="356"/>
      <c r="QSV115" s="356"/>
      <c r="QSW115" s="356"/>
      <c r="QSX115" s="356"/>
      <c r="QSY115" s="356"/>
      <c r="QSZ115" s="356"/>
      <c r="QTA115" s="356"/>
      <c r="QTB115" s="356"/>
      <c r="QTC115" s="356"/>
      <c r="QTD115" s="356"/>
      <c r="QTE115" s="356"/>
      <c r="QTF115" s="356"/>
      <c r="QTG115" s="356"/>
      <c r="QTH115" s="356"/>
      <c r="QTI115" s="356"/>
      <c r="QTJ115" s="356"/>
      <c r="QTK115" s="356"/>
      <c r="QTL115" s="356"/>
      <c r="QTM115" s="356"/>
      <c r="QTN115" s="356"/>
      <c r="QTO115" s="356"/>
      <c r="QTP115" s="356"/>
      <c r="QTQ115" s="356"/>
      <c r="QTR115" s="356"/>
      <c r="QTS115" s="356"/>
      <c r="QTT115" s="356"/>
      <c r="QTU115" s="356"/>
      <c r="QTV115" s="356"/>
      <c r="QTW115" s="356"/>
      <c r="QTX115" s="356"/>
      <c r="QTY115" s="356"/>
      <c r="QTZ115" s="356"/>
      <c r="QUA115" s="356"/>
      <c r="QUB115" s="356"/>
      <c r="QUC115" s="356"/>
      <c r="QUD115" s="356"/>
      <c r="QUE115" s="356"/>
      <c r="QUF115" s="356"/>
      <c r="QUG115" s="356"/>
      <c r="QUH115" s="356"/>
      <c r="QUI115" s="356"/>
      <c r="QUJ115" s="356"/>
      <c r="QUK115" s="356"/>
      <c r="QUL115" s="356"/>
      <c r="QUM115" s="356"/>
      <c r="QUN115" s="356"/>
      <c r="QUO115" s="356"/>
      <c r="QUP115" s="356"/>
      <c r="QUQ115" s="356"/>
      <c r="QUR115" s="356"/>
      <c r="QUS115" s="356"/>
      <c r="QUT115" s="356"/>
      <c r="QUU115" s="356"/>
      <c r="QUV115" s="356"/>
      <c r="QUW115" s="356"/>
      <c r="QUX115" s="356"/>
      <c r="QUY115" s="356"/>
      <c r="QUZ115" s="356"/>
      <c r="QVA115" s="356"/>
      <c r="QVB115" s="356"/>
      <c r="QVC115" s="356"/>
      <c r="QVD115" s="356"/>
      <c r="QVE115" s="356"/>
      <c r="QVF115" s="356"/>
      <c r="QVG115" s="356"/>
      <c r="QVH115" s="356"/>
      <c r="QVI115" s="356"/>
      <c r="QVJ115" s="356"/>
      <c r="QVK115" s="356"/>
      <c r="QVL115" s="356"/>
      <c r="QVM115" s="356"/>
      <c r="QVN115" s="356"/>
      <c r="QVO115" s="356"/>
      <c r="QVP115" s="356"/>
      <c r="QVQ115" s="356"/>
      <c r="QVR115" s="356"/>
      <c r="QVS115" s="356"/>
      <c r="QVT115" s="356"/>
      <c r="QVU115" s="356"/>
      <c r="QVV115" s="356"/>
      <c r="QVW115" s="356"/>
      <c r="QVX115" s="356"/>
      <c r="QVY115" s="356"/>
      <c r="QVZ115" s="356"/>
      <c r="QWA115" s="356"/>
      <c r="QWB115" s="356"/>
      <c r="QWC115" s="356"/>
      <c r="QWD115" s="356"/>
      <c r="QWE115" s="356"/>
      <c r="QWF115" s="356"/>
      <c r="QWG115" s="356"/>
      <c r="QWH115" s="356"/>
      <c r="QWI115" s="356"/>
      <c r="QWJ115" s="356"/>
      <c r="QWK115" s="356"/>
      <c r="QWL115" s="356"/>
      <c r="QWM115" s="356"/>
      <c r="QWN115" s="356"/>
      <c r="QWO115" s="356"/>
      <c r="QWP115" s="356"/>
      <c r="QWQ115" s="356"/>
      <c r="QWR115" s="356"/>
      <c r="QWS115" s="356"/>
      <c r="QWT115" s="356"/>
      <c r="QWU115" s="356"/>
      <c r="QWV115" s="356"/>
      <c r="QWW115" s="356"/>
      <c r="QWX115" s="356"/>
      <c r="QWY115" s="356"/>
      <c r="QWZ115" s="356"/>
      <c r="QXA115" s="356"/>
      <c r="QXB115" s="356"/>
      <c r="QXC115" s="356"/>
      <c r="QXD115" s="356"/>
      <c r="QXE115" s="356"/>
      <c r="QXF115" s="356"/>
      <c r="QXG115" s="356"/>
      <c r="QXH115" s="356"/>
      <c r="QXI115" s="356"/>
      <c r="QXJ115" s="356"/>
      <c r="QXK115" s="356"/>
      <c r="QXL115" s="356"/>
      <c r="QXM115" s="356"/>
      <c r="QXN115" s="356"/>
      <c r="QXO115" s="356"/>
      <c r="QXP115" s="356"/>
      <c r="QXQ115" s="356"/>
      <c r="QXR115" s="356"/>
      <c r="QXS115" s="356"/>
      <c r="QXT115" s="356"/>
      <c r="QXU115" s="356"/>
      <c r="QXV115" s="356"/>
      <c r="QXW115" s="356"/>
      <c r="QXX115" s="356"/>
      <c r="QXY115" s="356"/>
      <c r="QXZ115" s="356"/>
      <c r="QYA115" s="356"/>
      <c r="QYB115" s="356"/>
      <c r="QYC115" s="356"/>
      <c r="QYD115" s="356"/>
      <c r="QYE115" s="356"/>
      <c r="QYF115" s="356"/>
      <c r="QYG115" s="356"/>
      <c r="QYH115" s="356"/>
      <c r="QYI115" s="356"/>
      <c r="QYJ115" s="356"/>
      <c r="QYK115" s="356"/>
      <c r="QYL115" s="356"/>
      <c r="QYM115" s="356"/>
      <c r="QYN115" s="356"/>
      <c r="QYO115" s="356"/>
      <c r="QYP115" s="356"/>
      <c r="QYQ115" s="356"/>
      <c r="QYR115" s="356"/>
      <c r="QYS115" s="356"/>
      <c r="QYT115" s="356"/>
      <c r="QYU115" s="356"/>
      <c r="QYV115" s="356"/>
      <c r="QYW115" s="356"/>
      <c r="QYX115" s="356"/>
      <c r="QYY115" s="356"/>
      <c r="QYZ115" s="356"/>
      <c r="QZA115" s="356"/>
      <c r="QZB115" s="356"/>
      <c r="QZC115" s="356"/>
      <c r="QZD115" s="356"/>
      <c r="QZE115" s="356"/>
      <c r="QZF115" s="356"/>
      <c r="QZG115" s="356"/>
      <c r="QZH115" s="356"/>
      <c r="QZI115" s="356"/>
      <c r="QZJ115" s="356"/>
      <c r="QZK115" s="356"/>
      <c r="QZL115" s="356"/>
      <c r="QZM115" s="356"/>
      <c r="QZN115" s="356"/>
      <c r="QZO115" s="356"/>
      <c r="QZP115" s="356"/>
      <c r="QZQ115" s="356"/>
      <c r="QZR115" s="356"/>
      <c r="QZS115" s="356"/>
      <c r="QZT115" s="356"/>
      <c r="QZU115" s="356"/>
      <c r="QZV115" s="356"/>
      <c r="QZW115" s="356"/>
      <c r="QZX115" s="356"/>
      <c r="QZY115" s="356"/>
      <c r="QZZ115" s="356"/>
      <c r="RAA115" s="356"/>
      <c r="RAB115" s="356"/>
      <c r="RAC115" s="356"/>
      <c r="RAD115" s="356"/>
      <c r="RAE115" s="356"/>
      <c r="RAF115" s="356"/>
      <c r="RAG115" s="356"/>
      <c r="RAH115" s="356"/>
      <c r="RAI115" s="356"/>
      <c r="RAJ115" s="356"/>
      <c r="RAK115" s="356"/>
      <c r="RAL115" s="356"/>
      <c r="RAM115" s="356"/>
      <c r="RAN115" s="356"/>
      <c r="RAO115" s="356"/>
      <c r="RAP115" s="356"/>
      <c r="RAQ115" s="356"/>
      <c r="RAR115" s="356"/>
      <c r="RAS115" s="356"/>
      <c r="RAT115" s="356"/>
      <c r="RAU115" s="356"/>
      <c r="RAV115" s="356"/>
      <c r="RAW115" s="356"/>
      <c r="RAX115" s="356"/>
      <c r="RAY115" s="356"/>
      <c r="RAZ115" s="356"/>
      <c r="RBA115" s="356"/>
      <c r="RBB115" s="356"/>
      <c r="RBC115" s="356"/>
      <c r="RBD115" s="356"/>
      <c r="RBE115" s="356"/>
      <c r="RBF115" s="356"/>
      <c r="RBG115" s="356"/>
      <c r="RBH115" s="356"/>
      <c r="RBI115" s="356"/>
      <c r="RBJ115" s="356"/>
      <c r="RBK115" s="356"/>
      <c r="RBL115" s="356"/>
      <c r="RBM115" s="356"/>
      <c r="RBN115" s="356"/>
      <c r="RBO115" s="356"/>
      <c r="RBP115" s="356"/>
      <c r="RBQ115" s="356"/>
      <c r="RBR115" s="356"/>
      <c r="RBS115" s="356"/>
      <c r="RBT115" s="356"/>
      <c r="RBU115" s="356"/>
      <c r="RBV115" s="356"/>
      <c r="RBW115" s="356"/>
      <c r="RBX115" s="356"/>
      <c r="RBY115" s="356"/>
      <c r="RBZ115" s="356"/>
      <c r="RCA115" s="356"/>
      <c r="RCB115" s="356"/>
      <c r="RCC115" s="356"/>
      <c r="RCD115" s="356"/>
      <c r="RCE115" s="356"/>
      <c r="RCF115" s="356"/>
      <c r="RCG115" s="356"/>
      <c r="RCH115" s="356"/>
      <c r="RCI115" s="356"/>
      <c r="RCJ115" s="356"/>
      <c r="RCK115" s="356"/>
      <c r="RCL115" s="356"/>
      <c r="RCM115" s="356"/>
      <c r="RCN115" s="356"/>
      <c r="RCO115" s="356"/>
      <c r="RCP115" s="356"/>
      <c r="RCQ115" s="356"/>
      <c r="RCR115" s="356"/>
      <c r="RCS115" s="356"/>
      <c r="RCT115" s="356"/>
      <c r="RCU115" s="356"/>
      <c r="RCV115" s="356"/>
      <c r="RCW115" s="356"/>
      <c r="RCX115" s="356"/>
      <c r="RCY115" s="356"/>
      <c r="RCZ115" s="356"/>
      <c r="RDA115" s="356"/>
      <c r="RDB115" s="356"/>
      <c r="RDC115" s="356"/>
      <c r="RDD115" s="356"/>
      <c r="RDE115" s="356"/>
      <c r="RDF115" s="356"/>
      <c r="RDG115" s="356"/>
      <c r="RDH115" s="356"/>
      <c r="RDI115" s="356"/>
      <c r="RDJ115" s="356"/>
      <c r="RDK115" s="356"/>
      <c r="RDL115" s="356"/>
      <c r="RDM115" s="356"/>
      <c r="RDN115" s="356"/>
      <c r="RDO115" s="356"/>
      <c r="RDP115" s="356"/>
      <c r="RDQ115" s="356"/>
      <c r="RDR115" s="356"/>
      <c r="RDS115" s="356"/>
      <c r="RDT115" s="356"/>
      <c r="RDU115" s="356"/>
      <c r="RDV115" s="356"/>
      <c r="RDW115" s="356"/>
      <c r="RDX115" s="356"/>
      <c r="RDY115" s="356"/>
      <c r="RDZ115" s="356"/>
      <c r="REA115" s="356"/>
      <c r="REB115" s="356"/>
      <c r="REC115" s="356"/>
      <c r="RED115" s="356"/>
      <c r="REE115" s="356"/>
      <c r="REF115" s="356"/>
      <c r="REG115" s="356"/>
      <c r="REH115" s="356"/>
      <c r="REI115" s="356"/>
      <c r="REJ115" s="356"/>
      <c r="REK115" s="356"/>
      <c r="REL115" s="356"/>
      <c r="REM115" s="356"/>
      <c r="REN115" s="356"/>
      <c r="REO115" s="356"/>
      <c r="REP115" s="356"/>
      <c r="REQ115" s="356"/>
      <c r="RER115" s="356"/>
      <c r="RES115" s="356"/>
      <c r="RET115" s="356"/>
      <c r="REU115" s="356"/>
      <c r="REV115" s="356"/>
      <c r="REW115" s="356"/>
      <c r="REX115" s="356"/>
      <c r="REY115" s="356"/>
      <c r="REZ115" s="356"/>
      <c r="RFA115" s="356"/>
      <c r="RFB115" s="356"/>
      <c r="RFC115" s="356"/>
      <c r="RFD115" s="356"/>
      <c r="RFE115" s="356"/>
      <c r="RFF115" s="356"/>
      <c r="RFG115" s="356"/>
      <c r="RFH115" s="356"/>
      <c r="RFI115" s="356"/>
      <c r="RFJ115" s="356"/>
      <c r="RFK115" s="356"/>
      <c r="RFL115" s="356"/>
      <c r="RFM115" s="356"/>
      <c r="RFN115" s="356"/>
      <c r="RFO115" s="356"/>
      <c r="RFP115" s="356"/>
      <c r="RFQ115" s="356"/>
      <c r="RFR115" s="356"/>
      <c r="RFS115" s="356"/>
      <c r="RFT115" s="356"/>
      <c r="RFU115" s="356"/>
      <c r="RFV115" s="356"/>
      <c r="RFW115" s="356"/>
      <c r="RFX115" s="356"/>
      <c r="RFY115" s="356"/>
      <c r="RFZ115" s="356"/>
      <c r="RGA115" s="356"/>
      <c r="RGB115" s="356"/>
      <c r="RGC115" s="356"/>
      <c r="RGD115" s="356"/>
      <c r="RGE115" s="356"/>
      <c r="RGF115" s="356"/>
      <c r="RGG115" s="356"/>
      <c r="RGH115" s="356"/>
      <c r="RGI115" s="356"/>
      <c r="RGJ115" s="356"/>
      <c r="RGK115" s="356"/>
      <c r="RGL115" s="356"/>
      <c r="RGM115" s="356"/>
      <c r="RGN115" s="356"/>
      <c r="RGO115" s="356"/>
      <c r="RGP115" s="356"/>
      <c r="RGQ115" s="356"/>
      <c r="RGR115" s="356"/>
      <c r="RGS115" s="356"/>
      <c r="RGT115" s="356"/>
      <c r="RGU115" s="356"/>
      <c r="RGV115" s="356"/>
      <c r="RGW115" s="356"/>
      <c r="RGX115" s="356"/>
      <c r="RGY115" s="356"/>
      <c r="RGZ115" s="356"/>
      <c r="RHA115" s="356"/>
      <c r="RHB115" s="356"/>
      <c r="RHC115" s="356"/>
      <c r="RHD115" s="356"/>
      <c r="RHE115" s="356"/>
      <c r="RHF115" s="356"/>
      <c r="RHG115" s="356"/>
      <c r="RHH115" s="356"/>
      <c r="RHI115" s="356"/>
      <c r="RHJ115" s="356"/>
      <c r="RHK115" s="356"/>
      <c r="RHL115" s="356"/>
      <c r="RHM115" s="356"/>
      <c r="RHN115" s="356"/>
      <c r="RHO115" s="356"/>
      <c r="RHP115" s="356"/>
      <c r="RHQ115" s="356"/>
      <c r="RHR115" s="356"/>
      <c r="RHS115" s="356"/>
      <c r="RHT115" s="356"/>
      <c r="RHU115" s="356"/>
      <c r="RHV115" s="356"/>
      <c r="RHW115" s="356"/>
      <c r="RHX115" s="356"/>
      <c r="RHY115" s="356"/>
      <c r="RHZ115" s="356"/>
      <c r="RIA115" s="356"/>
      <c r="RIB115" s="356"/>
      <c r="RIC115" s="356"/>
      <c r="RID115" s="356"/>
      <c r="RIE115" s="356"/>
      <c r="RIF115" s="356"/>
      <c r="RIG115" s="356"/>
      <c r="RIH115" s="356"/>
      <c r="RII115" s="356"/>
      <c r="RIJ115" s="356"/>
      <c r="RIK115" s="356"/>
      <c r="RIL115" s="356"/>
      <c r="RIM115" s="356"/>
      <c r="RIN115" s="356"/>
      <c r="RIO115" s="356"/>
      <c r="RIP115" s="356"/>
      <c r="RIQ115" s="356"/>
      <c r="RIR115" s="356"/>
      <c r="RIS115" s="356"/>
      <c r="RIT115" s="356"/>
      <c r="RIU115" s="356"/>
      <c r="RIV115" s="356"/>
      <c r="RIW115" s="356"/>
      <c r="RIX115" s="356"/>
      <c r="RIY115" s="356"/>
      <c r="RIZ115" s="356"/>
      <c r="RJA115" s="356"/>
      <c r="RJB115" s="356"/>
      <c r="RJC115" s="356"/>
      <c r="RJD115" s="356"/>
      <c r="RJE115" s="356"/>
      <c r="RJF115" s="356"/>
      <c r="RJG115" s="356"/>
      <c r="RJH115" s="356"/>
      <c r="RJI115" s="356"/>
      <c r="RJJ115" s="356"/>
      <c r="RJK115" s="356"/>
      <c r="RJL115" s="356"/>
      <c r="RJM115" s="356"/>
      <c r="RJN115" s="356"/>
      <c r="RJO115" s="356"/>
      <c r="RJP115" s="356"/>
      <c r="RJQ115" s="356"/>
      <c r="RJR115" s="356"/>
      <c r="RJS115" s="356"/>
      <c r="RJT115" s="356"/>
      <c r="RJU115" s="356"/>
      <c r="RJV115" s="356"/>
      <c r="RJW115" s="356"/>
      <c r="RJX115" s="356"/>
      <c r="RJY115" s="356"/>
      <c r="RJZ115" s="356"/>
      <c r="RKA115" s="356"/>
      <c r="RKB115" s="356"/>
      <c r="RKC115" s="356"/>
      <c r="RKD115" s="356"/>
      <c r="RKE115" s="356"/>
      <c r="RKF115" s="356"/>
      <c r="RKG115" s="356"/>
      <c r="RKH115" s="356"/>
      <c r="RKI115" s="356"/>
      <c r="RKJ115" s="356"/>
      <c r="RKK115" s="356"/>
      <c r="RKL115" s="356"/>
      <c r="RKM115" s="356"/>
      <c r="RKN115" s="356"/>
      <c r="RKO115" s="356"/>
      <c r="RKP115" s="356"/>
      <c r="RKQ115" s="356"/>
      <c r="RKR115" s="356"/>
      <c r="RKS115" s="356"/>
      <c r="RKT115" s="356"/>
      <c r="RKU115" s="356"/>
      <c r="RKV115" s="356"/>
      <c r="RKW115" s="356"/>
      <c r="RKX115" s="356"/>
      <c r="RKY115" s="356"/>
      <c r="RKZ115" s="356"/>
      <c r="RLA115" s="356"/>
      <c r="RLB115" s="356"/>
      <c r="RLC115" s="356"/>
      <c r="RLD115" s="356"/>
      <c r="RLE115" s="356"/>
      <c r="RLF115" s="356"/>
      <c r="RLG115" s="356"/>
      <c r="RLH115" s="356"/>
      <c r="RLI115" s="356"/>
      <c r="RLJ115" s="356"/>
      <c r="RLK115" s="356"/>
      <c r="RLL115" s="356"/>
      <c r="RLM115" s="356"/>
      <c r="RLN115" s="356"/>
      <c r="RLO115" s="356"/>
      <c r="RLP115" s="356"/>
      <c r="RLQ115" s="356"/>
      <c r="RLR115" s="356"/>
      <c r="RLS115" s="356"/>
      <c r="RLT115" s="356"/>
      <c r="RLU115" s="356"/>
      <c r="RLV115" s="356"/>
      <c r="RLW115" s="356"/>
      <c r="RLX115" s="356"/>
      <c r="RLY115" s="356"/>
      <c r="RLZ115" s="356"/>
      <c r="RMA115" s="356"/>
      <c r="RMB115" s="356"/>
      <c r="RMC115" s="356"/>
      <c r="RMD115" s="356"/>
      <c r="RME115" s="356"/>
      <c r="RMF115" s="356"/>
      <c r="RMG115" s="356"/>
      <c r="RMH115" s="356"/>
      <c r="RMI115" s="356"/>
      <c r="RMJ115" s="356"/>
      <c r="RMK115" s="356"/>
      <c r="RML115" s="356"/>
      <c r="RMM115" s="356"/>
      <c r="RMN115" s="356"/>
      <c r="RMO115" s="356"/>
      <c r="RMP115" s="356"/>
      <c r="RMQ115" s="356"/>
      <c r="RMR115" s="356"/>
      <c r="RMS115" s="356"/>
      <c r="RMT115" s="356"/>
      <c r="RMU115" s="356"/>
      <c r="RMV115" s="356"/>
      <c r="RMW115" s="356"/>
      <c r="RMX115" s="356"/>
      <c r="RMY115" s="356"/>
      <c r="RMZ115" s="356"/>
      <c r="RNA115" s="356"/>
      <c r="RNB115" s="356"/>
      <c r="RNC115" s="356"/>
      <c r="RND115" s="356"/>
      <c r="RNE115" s="356"/>
      <c r="RNF115" s="356"/>
      <c r="RNG115" s="356"/>
      <c r="RNH115" s="356"/>
      <c r="RNI115" s="356"/>
      <c r="RNJ115" s="356"/>
      <c r="RNK115" s="356"/>
      <c r="RNL115" s="356"/>
      <c r="RNM115" s="356"/>
      <c r="RNN115" s="356"/>
      <c r="RNO115" s="356"/>
      <c r="RNP115" s="356"/>
      <c r="RNQ115" s="356"/>
      <c r="RNR115" s="356"/>
      <c r="RNS115" s="356"/>
      <c r="RNT115" s="356"/>
      <c r="RNU115" s="356"/>
      <c r="RNV115" s="356"/>
      <c r="RNW115" s="356"/>
      <c r="RNX115" s="356"/>
      <c r="RNY115" s="356"/>
      <c r="RNZ115" s="356"/>
      <c r="ROA115" s="356"/>
      <c r="ROB115" s="356"/>
      <c r="ROC115" s="356"/>
      <c r="ROD115" s="356"/>
      <c r="ROE115" s="356"/>
      <c r="ROF115" s="356"/>
      <c r="ROG115" s="356"/>
      <c r="ROH115" s="356"/>
      <c r="ROI115" s="356"/>
      <c r="ROJ115" s="356"/>
      <c r="ROK115" s="356"/>
      <c r="ROL115" s="356"/>
      <c r="ROM115" s="356"/>
      <c r="RON115" s="356"/>
      <c r="ROO115" s="356"/>
      <c r="ROP115" s="356"/>
      <c r="ROQ115" s="356"/>
      <c r="ROR115" s="356"/>
      <c r="ROS115" s="356"/>
      <c r="ROT115" s="356"/>
      <c r="ROU115" s="356"/>
      <c r="ROV115" s="356"/>
      <c r="ROW115" s="356"/>
      <c r="ROX115" s="356"/>
      <c r="ROY115" s="356"/>
      <c r="ROZ115" s="356"/>
      <c r="RPA115" s="356"/>
      <c r="RPB115" s="356"/>
      <c r="RPC115" s="356"/>
      <c r="RPD115" s="356"/>
      <c r="RPE115" s="356"/>
      <c r="RPF115" s="356"/>
      <c r="RPG115" s="356"/>
      <c r="RPH115" s="356"/>
      <c r="RPI115" s="356"/>
      <c r="RPJ115" s="356"/>
      <c r="RPK115" s="356"/>
      <c r="RPL115" s="356"/>
      <c r="RPM115" s="356"/>
      <c r="RPN115" s="356"/>
      <c r="RPO115" s="356"/>
      <c r="RPP115" s="356"/>
      <c r="RPQ115" s="356"/>
      <c r="RPR115" s="356"/>
      <c r="RPS115" s="356"/>
      <c r="RPT115" s="356"/>
      <c r="RPU115" s="356"/>
      <c r="RPV115" s="356"/>
      <c r="RPW115" s="356"/>
      <c r="RPX115" s="356"/>
      <c r="RPY115" s="356"/>
      <c r="RPZ115" s="356"/>
      <c r="RQA115" s="356"/>
      <c r="RQB115" s="356"/>
      <c r="RQC115" s="356"/>
      <c r="RQD115" s="356"/>
      <c r="RQE115" s="356"/>
      <c r="RQF115" s="356"/>
      <c r="RQG115" s="356"/>
      <c r="RQH115" s="356"/>
      <c r="RQI115" s="356"/>
      <c r="RQJ115" s="356"/>
      <c r="RQK115" s="356"/>
      <c r="RQL115" s="356"/>
      <c r="RQM115" s="356"/>
      <c r="RQN115" s="356"/>
      <c r="RQO115" s="356"/>
      <c r="RQP115" s="356"/>
      <c r="RQQ115" s="356"/>
      <c r="RQR115" s="356"/>
      <c r="RQS115" s="356"/>
      <c r="RQT115" s="356"/>
      <c r="RQU115" s="356"/>
      <c r="RQV115" s="356"/>
      <c r="RQW115" s="356"/>
      <c r="RQX115" s="356"/>
      <c r="RQY115" s="356"/>
      <c r="RQZ115" s="356"/>
      <c r="RRA115" s="356"/>
      <c r="RRB115" s="356"/>
      <c r="RRC115" s="356"/>
      <c r="RRD115" s="356"/>
      <c r="RRE115" s="356"/>
      <c r="RRF115" s="356"/>
      <c r="RRG115" s="356"/>
      <c r="RRH115" s="356"/>
      <c r="RRI115" s="356"/>
      <c r="RRJ115" s="356"/>
      <c r="RRK115" s="356"/>
      <c r="RRL115" s="356"/>
      <c r="RRM115" s="356"/>
      <c r="RRN115" s="356"/>
      <c r="RRO115" s="356"/>
      <c r="RRP115" s="356"/>
      <c r="RRQ115" s="356"/>
      <c r="RRR115" s="356"/>
      <c r="RRS115" s="356"/>
      <c r="RRT115" s="356"/>
      <c r="RRU115" s="356"/>
      <c r="RRV115" s="356"/>
      <c r="RRW115" s="356"/>
      <c r="RRX115" s="356"/>
      <c r="RRY115" s="356"/>
      <c r="RRZ115" s="356"/>
      <c r="RSA115" s="356"/>
      <c r="RSB115" s="356"/>
      <c r="RSC115" s="356"/>
      <c r="RSD115" s="356"/>
      <c r="RSE115" s="356"/>
      <c r="RSF115" s="356"/>
      <c r="RSG115" s="356"/>
      <c r="RSH115" s="356"/>
      <c r="RSI115" s="356"/>
      <c r="RSJ115" s="356"/>
      <c r="RSK115" s="356"/>
      <c r="RSL115" s="356"/>
      <c r="RSM115" s="356"/>
      <c r="RSN115" s="356"/>
      <c r="RSO115" s="356"/>
      <c r="RSP115" s="356"/>
      <c r="RSQ115" s="356"/>
      <c r="RSR115" s="356"/>
      <c r="RSS115" s="356"/>
      <c r="RST115" s="356"/>
      <c r="RSU115" s="356"/>
      <c r="RSV115" s="356"/>
      <c r="RSW115" s="356"/>
      <c r="RSX115" s="356"/>
      <c r="RSY115" s="356"/>
      <c r="RSZ115" s="356"/>
      <c r="RTA115" s="356"/>
      <c r="RTB115" s="356"/>
      <c r="RTC115" s="356"/>
      <c r="RTD115" s="356"/>
      <c r="RTE115" s="356"/>
      <c r="RTF115" s="356"/>
      <c r="RTG115" s="356"/>
      <c r="RTH115" s="356"/>
      <c r="RTI115" s="356"/>
      <c r="RTJ115" s="356"/>
      <c r="RTK115" s="356"/>
      <c r="RTL115" s="356"/>
      <c r="RTM115" s="356"/>
      <c r="RTN115" s="356"/>
      <c r="RTO115" s="356"/>
      <c r="RTP115" s="356"/>
      <c r="RTQ115" s="356"/>
      <c r="RTR115" s="356"/>
      <c r="RTS115" s="356"/>
      <c r="RTT115" s="356"/>
      <c r="RTU115" s="356"/>
      <c r="RTV115" s="356"/>
      <c r="RTW115" s="356"/>
      <c r="RTX115" s="356"/>
      <c r="RTY115" s="356"/>
      <c r="RTZ115" s="356"/>
      <c r="RUA115" s="356"/>
      <c r="RUB115" s="356"/>
      <c r="RUC115" s="356"/>
      <c r="RUD115" s="356"/>
      <c r="RUE115" s="356"/>
      <c r="RUF115" s="356"/>
      <c r="RUG115" s="356"/>
      <c r="RUH115" s="356"/>
      <c r="RUI115" s="356"/>
      <c r="RUJ115" s="356"/>
      <c r="RUK115" s="356"/>
      <c r="RUL115" s="356"/>
      <c r="RUM115" s="356"/>
      <c r="RUN115" s="356"/>
      <c r="RUO115" s="356"/>
      <c r="RUP115" s="356"/>
      <c r="RUQ115" s="356"/>
      <c r="RUR115" s="356"/>
      <c r="RUS115" s="356"/>
      <c r="RUT115" s="356"/>
      <c r="RUU115" s="356"/>
      <c r="RUV115" s="356"/>
      <c r="RUW115" s="356"/>
      <c r="RUX115" s="356"/>
      <c r="RUY115" s="356"/>
      <c r="RUZ115" s="356"/>
      <c r="RVA115" s="356"/>
      <c r="RVB115" s="356"/>
      <c r="RVC115" s="356"/>
      <c r="RVD115" s="356"/>
      <c r="RVE115" s="356"/>
      <c r="RVF115" s="356"/>
      <c r="RVG115" s="356"/>
      <c r="RVH115" s="356"/>
      <c r="RVI115" s="356"/>
      <c r="RVJ115" s="356"/>
      <c r="RVK115" s="356"/>
      <c r="RVL115" s="356"/>
      <c r="RVM115" s="356"/>
      <c r="RVN115" s="356"/>
      <c r="RVO115" s="356"/>
      <c r="RVP115" s="356"/>
      <c r="RVQ115" s="356"/>
      <c r="RVR115" s="356"/>
      <c r="RVS115" s="356"/>
      <c r="RVT115" s="356"/>
      <c r="RVU115" s="356"/>
      <c r="RVV115" s="356"/>
      <c r="RVW115" s="356"/>
      <c r="RVX115" s="356"/>
      <c r="RVY115" s="356"/>
      <c r="RVZ115" s="356"/>
      <c r="RWA115" s="356"/>
      <c r="RWB115" s="356"/>
      <c r="RWC115" s="356"/>
      <c r="RWD115" s="356"/>
      <c r="RWE115" s="356"/>
      <c r="RWF115" s="356"/>
      <c r="RWG115" s="356"/>
      <c r="RWH115" s="356"/>
      <c r="RWI115" s="356"/>
      <c r="RWJ115" s="356"/>
      <c r="RWK115" s="356"/>
      <c r="RWL115" s="356"/>
      <c r="RWM115" s="356"/>
      <c r="RWN115" s="356"/>
      <c r="RWO115" s="356"/>
      <c r="RWP115" s="356"/>
      <c r="RWQ115" s="356"/>
      <c r="RWR115" s="356"/>
      <c r="RWS115" s="356"/>
      <c r="RWT115" s="356"/>
      <c r="RWU115" s="356"/>
      <c r="RWV115" s="356"/>
      <c r="RWW115" s="356"/>
      <c r="RWX115" s="356"/>
      <c r="RWY115" s="356"/>
      <c r="RWZ115" s="356"/>
      <c r="RXA115" s="356"/>
      <c r="RXB115" s="356"/>
      <c r="RXC115" s="356"/>
      <c r="RXD115" s="356"/>
      <c r="RXE115" s="356"/>
      <c r="RXF115" s="356"/>
      <c r="RXG115" s="356"/>
      <c r="RXH115" s="356"/>
      <c r="RXI115" s="356"/>
      <c r="RXJ115" s="356"/>
      <c r="RXK115" s="356"/>
      <c r="RXL115" s="356"/>
      <c r="RXM115" s="356"/>
      <c r="RXN115" s="356"/>
      <c r="RXO115" s="356"/>
      <c r="RXP115" s="356"/>
      <c r="RXQ115" s="356"/>
      <c r="RXR115" s="356"/>
      <c r="RXS115" s="356"/>
      <c r="RXT115" s="356"/>
      <c r="RXU115" s="356"/>
      <c r="RXV115" s="356"/>
      <c r="RXW115" s="356"/>
      <c r="RXX115" s="356"/>
      <c r="RXY115" s="356"/>
      <c r="RXZ115" s="356"/>
      <c r="RYA115" s="356"/>
      <c r="RYB115" s="356"/>
      <c r="RYC115" s="356"/>
      <c r="RYD115" s="356"/>
      <c r="RYE115" s="356"/>
      <c r="RYF115" s="356"/>
      <c r="RYG115" s="356"/>
      <c r="RYH115" s="356"/>
      <c r="RYI115" s="356"/>
      <c r="RYJ115" s="356"/>
      <c r="RYK115" s="356"/>
      <c r="RYL115" s="356"/>
      <c r="RYM115" s="356"/>
      <c r="RYN115" s="356"/>
      <c r="RYO115" s="356"/>
      <c r="RYP115" s="356"/>
      <c r="RYQ115" s="356"/>
      <c r="RYR115" s="356"/>
      <c r="RYS115" s="356"/>
      <c r="RYT115" s="356"/>
      <c r="RYU115" s="356"/>
      <c r="RYV115" s="356"/>
      <c r="RYW115" s="356"/>
      <c r="RYX115" s="356"/>
      <c r="RYY115" s="356"/>
      <c r="RYZ115" s="356"/>
      <c r="RZA115" s="356"/>
      <c r="RZB115" s="356"/>
      <c r="RZC115" s="356"/>
      <c r="RZD115" s="356"/>
      <c r="RZE115" s="356"/>
      <c r="RZF115" s="356"/>
      <c r="RZG115" s="356"/>
      <c r="RZH115" s="356"/>
      <c r="RZI115" s="356"/>
      <c r="RZJ115" s="356"/>
      <c r="RZK115" s="356"/>
      <c r="RZL115" s="356"/>
      <c r="RZM115" s="356"/>
      <c r="RZN115" s="356"/>
      <c r="RZO115" s="356"/>
      <c r="RZP115" s="356"/>
      <c r="RZQ115" s="356"/>
      <c r="RZR115" s="356"/>
      <c r="RZS115" s="356"/>
      <c r="RZT115" s="356"/>
      <c r="RZU115" s="356"/>
      <c r="RZV115" s="356"/>
      <c r="RZW115" s="356"/>
      <c r="RZX115" s="356"/>
      <c r="RZY115" s="356"/>
      <c r="RZZ115" s="356"/>
      <c r="SAA115" s="356"/>
      <c r="SAB115" s="356"/>
      <c r="SAC115" s="356"/>
      <c r="SAD115" s="356"/>
      <c r="SAE115" s="356"/>
      <c r="SAF115" s="356"/>
      <c r="SAG115" s="356"/>
      <c r="SAH115" s="356"/>
      <c r="SAI115" s="356"/>
      <c r="SAJ115" s="356"/>
      <c r="SAK115" s="356"/>
      <c r="SAL115" s="356"/>
      <c r="SAM115" s="356"/>
      <c r="SAN115" s="356"/>
      <c r="SAO115" s="356"/>
      <c r="SAP115" s="356"/>
      <c r="SAQ115" s="356"/>
      <c r="SAR115" s="356"/>
      <c r="SAS115" s="356"/>
      <c r="SAT115" s="356"/>
      <c r="SAU115" s="356"/>
      <c r="SAV115" s="356"/>
      <c r="SAW115" s="356"/>
      <c r="SAX115" s="356"/>
      <c r="SAY115" s="356"/>
      <c r="SAZ115" s="356"/>
      <c r="SBA115" s="356"/>
      <c r="SBB115" s="356"/>
      <c r="SBC115" s="356"/>
      <c r="SBD115" s="356"/>
      <c r="SBE115" s="356"/>
      <c r="SBF115" s="356"/>
      <c r="SBG115" s="356"/>
      <c r="SBH115" s="356"/>
      <c r="SBI115" s="356"/>
      <c r="SBJ115" s="356"/>
      <c r="SBK115" s="356"/>
      <c r="SBL115" s="356"/>
      <c r="SBM115" s="356"/>
      <c r="SBN115" s="356"/>
      <c r="SBO115" s="356"/>
      <c r="SBP115" s="356"/>
      <c r="SBQ115" s="356"/>
      <c r="SBR115" s="356"/>
      <c r="SBS115" s="356"/>
      <c r="SBT115" s="356"/>
      <c r="SBU115" s="356"/>
      <c r="SBV115" s="356"/>
      <c r="SBW115" s="356"/>
      <c r="SBX115" s="356"/>
      <c r="SBY115" s="356"/>
      <c r="SBZ115" s="356"/>
      <c r="SCA115" s="356"/>
      <c r="SCB115" s="356"/>
      <c r="SCC115" s="356"/>
      <c r="SCD115" s="356"/>
      <c r="SCE115" s="356"/>
      <c r="SCF115" s="356"/>
      <c r="SCG115" s="356"/>
      <c r="SCH115" s="356"/>
      <c r="SCI115" s="356"/>
      <c r="SCJ115" s="356"/>
      <c r="SCK115" s="356"/>
      <c r="SCL115" s="356"/>
      <c r="SCM115" s="356"/>
      <c r="SCN115" s="356"/>
      <c r="SCO115" s="356"/>
      <c r="SCP115" s="356"/>
      <c r="SCQ115" s="356"/>
      <c r="SCR115" s="356"/>
      <c r="SCS115" s="356"/>
      <c r="SCT115" s="356"/>
      <c r="SCU115" s="356"/>
      <c r="SCV115" s="356"/>
      <c r="SCW115" s="356"/>
      <c r="SCX115" s="356"/>
      <c r="SCY115" s="356"/>
      <c r="SCZ115" s="356"/>
      <c r="SDA115" s="356"/>
      <c r="SDB115" s="356"/>
      <c r="SDC115" s="356"/>
      <c r="SDD115" s="356"/>
      <c r="SDE115" s="356"/>
      <c r="SDF115" s="356"/>
      <c r="SDG115" s="356"/>
      <c r="SDH115" s="356"/>
      <c r="SDI115" s="356"/>
      <c r="SDJ115" s="356"/>
      <c r="SDK115" s="356"/>
      <c r="SDL115" s="356"/>
      <c r="SDM115" s="356"/>
      <c r="SDN115" s="356"/>
      <c r="SDO115" s="356"/>
      <c r="SDP115" s="356"/>
      <c r="SDQ115" s="356"/>
      <c r="SDR115" s="356"/>
      <c r="SDS115" s="356"/>
      <c r="SDT115" s="356"/>
      <c r="SDU115" s="356"/>
      <c r="SDV115" s="356"/>
      <c r="SDW115" s="356"/>
      <c r="SDX115" s="356"/>
      <c r="SDY115" s="356"/>
      <c r="SDZ115" s="356"/>
      <c r="SEA115" s="356"/>
      <c r="SEB115" s="356"/>
      <c r="SEC115" s="356"/>
      <c r="SED115" s="356"/>
      <c r="SEE115" s="356"/>
      <c r="SEF115" s="356"/>
      <c r="SEG115" s="356"/>
      <c r="SEH115" s="356"/>
      <c r="SEI115" s="356"/>
      <c r="SEJ115" s="356"/>
      <c r="SEK115" s="356"/>
      <c r="SEL115" s="356"/>
      <c r="SEM115" s="356"/>
      <c r="SEN115" s="356"/>
      <c r="SEO115" s="356"/>
      <c r="SEP115" s="356"/>
      <c r="SEQ115" s="356"/>
      <c r="SER115" s="356"/>
      <c r="SES115" s="356"/>
      <c r="SET115" s="356"/>
      <c r="SEU115" s="356"/>
      <c r="SEV115" s="356"/>
      <c r="SEW115" s="356"/>
      <c r="SEX115" s="356"/>
      <c r="SEY115" s="356"/>
      <c r="SEZ115" s="356"/>
      <c r="SFA115" s="356"/>
      <c r="SFB115" s="356"/>
      <c r="SFC115" s="356"/>
      <c r="SFD115" s="356"/>
      <c r="SFE115" s="356"/>
      <c r="SFF115" s="356"/>
      <c r="SFG115" s="356"/>
      <c r="SFH115" s="356"/>
      <c r="SFI115" s="356"/>
      <c r="SFJ115" s="356"/>
      <c r="SFK115" s="356"/>
      <c r="SFL115" s="356"/>
      <c r="SFM115" s="356"/>
      <c r="SFN115" s="356"/>
      <c r="SFO115" s="356"/>
      <c r="SFP115" s="356"/>
      <c r="SFQ115" s="356"/>
      <c r="SFR115" s="356"/>
      <c r="SFS115" s="356"/>
      <c r="SFT115" s="356"/>
      <c r="SFU115" s="356"/>
      <c r="SFV115" s="356"/>
      <c r="SFW115" s="356"/>
      <c r="SFX115" s="356"/>
      <c r="SFY115" s="356"/>
      <c r="SFZ115" s="356"/>
      <c r="SGA115" s="356"/>
      <c r="SGB115" s="356"/>
      <c r="SGC115" s="356"/>
      <c r="SGD115" s="356"/>
      <c r="SGE115" s="356"/>
      <c r="SGF115" s="356"/>
      <c r="SGG115" s="356"/>
      <c r="SGH115" s="356"/>
      <c r="SGI115" s="356"/>
      <c r="SGJ115" s="356"/>
      <c r="SGK115" s="356"/>
      <c r="SGL115" s="356"/>
      <c r="SGM115" s="356"/>
      <c r="SGN115" s="356"/>
      <c r="SGO115" s="356"/>
      <c r="SGP115" s="356"/>
      <c r="SGQ115" s="356"/>
      <c r="SGR115" s="356"/>
      <c r="SGS115" s="356"/>
      <c r="SGT115" s="356"/>
      <c r="SGU115" s="356"/>
      <c r="SGV115" s="356"/>
      <c r="SGW115" s="356"/>
      <c r="SGX115" s="356"/>
      <c r="SGY115" s="356"/>
      <c r="SGZ115" s="356"/>
      <c r="SHA115" s="356"/>
      <c r="SHB115" s="356"/>
      <c r="SHC115" s="356"/>
      <c r="SHD115" s="356"/>
      <c r="SHE115" s="356"/>
      <c r="SHF115" s="356"/>
      <c r="SHG115" s="356"/>
      <c r="SHH115" s="356"/>
      <c r="SHI115" s="356"/>
      <c r="SHJ115" s="356"/>
      <c r="SHK115" s="356"/>
      <c r="SHL115" s="356"/>
      <c r="SHM115" s="356"/>
      <c r="SHN115" s="356"/>
      <c r="SHO115" s="356"/>
      <c r="SHP115" s="356"/>
      <c r="SHQ115" s="356"/>
      <c r="SHR115" s="356"/>
      <c r="SHS115" s="356"/>
      <c r="SHT115" s="356"/>
      <c r="SHU115" s="356"/>
      <c r="SHV115" s="356"/>
      <c r="SHW115" s="356"/>
      <c r="SHX115" s="356"/>
      <c r="SHY115" s="356"/>
      <c r="SHZ115" s="356"/>
      <c r="SIA115" s="356"/>
      <c r="SIB115" s="356"/>
      <c r="SIC115" s="356"/>
      <c r="SID115" s="356"/>
      <c r="SIE115" s="356"/>
      <c r="SIF115" s="356"/>
      <c r="SIG115" s="356"/>
      <c r="SIH115" s="356"/>
      <c r="SII115" s="356"/>
      <c r="SIJ115" s="356"/>
      <c r="SIK115" s="356"/>
      <c r="SIL115" s="356"/>
      <c r="SIM115" s="356"/>
      <c r="SIN115" s="356"/>
      <c r="SIO115" s="356"/>
      <c r="SIP115" s="356"/>
      <c r="SIQ115" s="356"/>
      <c r="SIR115" s="356"/>
      <c r="SIS115" s="356"/>
      <c r="SIT115" s="356"/>
      <c r="SIU115" s="356"/>
      <c r="SIV115" s="356"/>
      <c r="SIW115" s="356"/>
      <c r="SIX115" s="356"/>
      <c r="SIY115" s="356"/>
      <c r="SIZ115" s="356"/>
      <c r="SJA115" s="356"/>
      <c r="SJB115" s="356"/>
      <c r="SJC115" s="356"/>
      <c r="SJD115" s="356"/>
      <c r="SJE115" s="356"/>
      <c r="SJF115" s="356"/>
      <c r="SJG115" s="356"/>
      <c r="SJH115" s="356"/>
      <c r="SJI115" s="356"/>
      <c r="SJJ115" s="356"/>
      <c r="SJK115" s="356"/>
      <c r="SJL115" s="356"/>
      <c r="SJM115" s="356"/>
      <c r="SJN115" s="356"/>
      <c r="SJO115" s="356"/>
      <c r="SJP115" s="356"/>
      <c r="SJQ115" s="356"/>
      <c r="SJR115" s="356"/>
      <c r="SJS115" s="356"/>
      <c r="SJT115" s="356"/>
      <c r="SJU115" s="356"/>
      <c r="SJV115" s="356"/>
      <c r="SJW115" s="356"/>
      <c r="SJX115" s="356"/>
      <c r="SJY115" s="356"/>
      <c r="SJZ115" s="356"/>
      <c r="SKA115" s="356"/>
      <c r="SKB115" s="356"/>
      <c r="SKC115" s="356"/>
      <c r="SKD115" s="356"/>
      <c r="SKE115" s="356"/>
      <c r="SKF115" s="356"/>
      <c r="SKG115" s="356"/>
      <c r="SKH115" s="356"/>
      <c r="SKI115" s="356"/>
      <c r="SKJ115" s="356"/>
      <c r="SKK115" s="356"/>
      <c r="SKL115" s="356"/>
      <c r="SKM115" s="356"/>
      <c r="SKN115" s="356"/>
      <c r="SKO115" s="356"/>
      <c r="SKP115" s="356"/>
      <c r="SKQ115" s="356"/>
      <c r="SKR115" s="356"/>
      <c r="SKS115" s="356"/>
      <c r="SKT115" s="356"/>
      <c r="SKU115" s="356"/>
      <c r="SKV115" s="356"/>
      <c r="SKW115" s="356"/>
      <c r="SKX115" s="356"/>
      <c r="SKY115" s="356"/>
      <c r="SKZ115" s="356"/>
      <c r="SLA115" s="356"/>
      <c r="SLB115" s="356"/>
      <c r="SLC115" s="356"/>
      <c r="SLD115" s="356"/>
      <c r="SLE115" s="356"/>
      <c r="SLF115" s="356"/>
      <c r="SLG115" s="356"/>
      <c r="SLH115" s="356"/>
      <c r="SLI115" s="356"/>
      <c r="SLJ115" s="356"/>
      <c r="SLK115" s="356"/>
      <c r="SLL115" s="356"/>
      <c r="SLM115" s="356"/>
      <c r="SLN115" s="356"/>
      <c r="SLO115" s="356"/>
      <c r="SLP115" s="356"/>
      <c r="SLQ115" s="356"/>
      <c r="SLR115" s="356"/>
      <c r="SLS115" s="356"/>
      <c r="SLT115" s="356"/>
      <c r="SLU115" s="356"/>
      <c r="SLV115" s="356"/>
      <c r="SLW115" s="356"/>
      <c r="SLX115" s="356"/>
      <c r="SLY115" s="356"/>
      <c r="SLZ115" s="356"/>
      <c r="SMA115" s="356"/>
      <c r="SMB115" s="356"/>
      <c r="SMC115" s="356"/>
      <c r="SMD115" s="356"/>
      <c r="SME115" s="356"/>
      <c r="SMF115" s="356"/>
      <c r="SMG115" s="356"/>
      <c r="SMH115" s="356"/>
      <c r="SMI115" s="356"/>
      <c r="SMJ115" s="356"/>
      <c r="SMK115" s="356"/>
      <c r="SML115" s="356"/>
      <c r="SMM115" s="356"/>
      <c r="SMN115" s="356"/>
      <c r="SMO115" s="356"/>
      <c r="SMP115" s="356"/>
      <c r="SMQ115" s="356"/>
      <c r="SMR115" s="356"/>
      <c r="SMS115" s="356"/>
      <c r="SMT115" s="356"/>
      <c r="SMU115" s="356"/>
      <c r="SMV115" s="356"/>
      <c r="SMW115" s="356"/>
      <c r="SMX115" s="356"/>
      <c r="SMY115" s="356"/>
      <c r="SMZ115" s="356"/>
      <c r="SNA115" s="356"/>
      <c r="SNB115" s="356"/>
      <c r="SNC115" s="356"/>
      <c r="SND115" s="356"/>
      <c r="SNE115" s="356"/>
      <c r="SNF115" s="356"/>
      <c r="SNG115" s="356"/>
      <c r="SNH115" s="356"/>
      <c r="SNI115" s="356"/>
      <c r="SNJ115" s="356"/>
      <c r="SNK115" s="356"/>
      <c r="SNL115" s="356"/>
      <c r="SNM115" s="356"/>
      <c r="SNN115" s="356"/>
      <c r="SNO115" s="356"/>
      <c r="SNP115" s="356"/>
      <c r="SNQ115" s="356"/>
      <c r="SNR115" s="356"/>
      <c r="SNS115" s="356"/>
      <c r="SNT115" s="356"/>
      <c r="SNU115" s="356"/>
      <c r="SNV115" s="356"/>
      <c r="SNW115" s="356"/>
      <c r="SNX115" s="356"/>
      <c r="SNY115" s="356"/>
      <c r="SNZ115" s="356"/>
      <c r="SOA115" s="356"/>
      <c r="SOB115" s="356"/>
      <c r="SOC115" s="356"/>
      <c r="SOD115" s="356"/>
      <c r="SOE115" s="356"/>
      <c r="SOF115" s="356"/>
      <c r="SOG115" s="356"/>
      <c r="SOH115" s="356"/>
      <c r="SOI115" s="356"/>
      <c r="SOJ115" s="356"/>
      <c r="SOK115" s="356"/>
      <c r="SOL115" s="356"/>
      <c r="SOM115" s="356"/>
      <c r="SON115" s="356"/>
      <c r="SOO115" s="356"/>
      <c r="SOP115" s="356"/>
      <c r="SOQ115" s="356"/>
      <c r="SOR115" s="356"/>
      <c r="SOS115" s="356"/>
      <c r="SOT115" s="356"/>
      <c r="SOU115" s="356"/>
      <c r="SOV115" s="356"/>
      <c r="SOW115" s="356"/>
      <c r="SOX115" s="356"/>
      <c r="SOY115" s="356"/>
      <c r="SOZ115" s="356"/>
      <c r="SPA115" s="356"/>
      <c r="SPB115" s="356"/>
      <c r="SPC115" s="356"/>
      <c r="SPD115" s="356"/>
      <c r="SPE115" s="356"/>
      <c r="SPF115" s="356"/>
      <c r="SPG115" s="356"/>
      <c r="SPH115" s="356"/>
      <c r="SPI115" s="356"/>
      <c r="SPJ115" s="356"/>
      <c r="SPK115" s="356"/>
      <c r="SPL115" s="356"/>
      <c r="SPM115" s="356"/>
      <c r="SPN115" s="356"/>
      <c r="SPO115" s="356"/>
      <c r="SPP115" s="356"/>
      <c r="SPQ115" s="356"/>
      <c r="SPR115" s="356"/>
      <c r="SPS115" s="356"/>
      <c r="SPT115" s="356"/>
      <c r="SPU115" s="356"/>
      <c r="SPV115" s="356"/>
      <c r="SPW115" s="356"/>
      <c r="SPX115" s="356"/>
      <c r="SPY115" s="356"/>
      <c r="SPZ115" s="356"/>
      <c r="SQA115" s="356"/>
      <c r="SQB115" s="356"/>
      <c r="SQC115" s="356"/>
      <c r="SQD115" s="356"/>
      <c r="SQE115" s="356"/>
      <c r="SQF115" s="356"/>
      <c r="SQG115" s="356"/>
      <c r="SQH115" s="356"/>
      <c r="SQI115" s="356"/>
      <c r="SQJ115" s="356"/>
      <c r="SQK115" s="356"/>
      <c r="SQL115" s="356"/>
      <c r="SQM115" s="356"/>
      <c r="SQN115" s="356"/>
      <c r="SQO115" s="356"/>
      <c r="SQP115" s="356"/>
      <c r="SQQ115" s="356"/>
      <c r="SQR115" s="356"/>
      <c r="SQS115" s="356"/>
      <c r="SQT115" s="356"/>
      <c r="SQU115" s="356"/>
      <c r="SQV115" s="356"/>
      <c r="SQW115" s="356"/>
      <c r="SQX115" s="356"/>
      <c r="SQY115" s="356"/>
      <c r="SQZ115" s="356"/>
      <c r="SRA115" s="356"/>
      <c r="SRB115" s="356"/>
      <c r="SRC115" s="356"/>
      <c r="SRD115" s="356"/>
      <c r="SRE115" s="356"/>
      <c r="SRF115" s="356"/>
      <c r="SRG115" s="356"/>
      <c r="SRH115" s="356"/>
      <c r="SRI115" s="356"/>
      <c r="SRJ115" s="356"/>
      <c r="SRK115" s="356"/>
      <c r="SRL115" s="356"/>
      <c r="SRM115" s="356"/>
      <c r="SRN115" s="356"/>
      <c r="SRO115" s="356"/>
      <c r="SRP115" s="356"/>
      <c r="SRQ115" s="356"/>
      <c r="SRR115" s="356"/>
      <c r="SRS115" s="356"/>
      <c r="SRT115" s="356"/>
      <c r="SRU115" s="356"/>
      <c r="SRV115" s="356"/>
      <c r="SRW115" s="356"/>
      <c r="SRX115" s="356"/>
      <c r="SRY115" s="356"/>
      <c r="SRZ115" s="356"/>
      <c r="SSA115" s="356"/>
      <c r="SSB115" s="356"/>
      <c r="SSC115" s="356"/>
      <c r="SSD115" s="356"/>
      <c r="SSE115" s="356"/>
      <c r="SSF115" s="356"/>
      <c r="SSG115" s="356"/>
      <c r="SSH115" s="356"/>
      <c r="SSI115" s="356"/>
      <c r="SSJ115" s="356"/>
      <c r="SSK115" s="356"/>
      <c r="SSL115" s="356"/>
      <c r="SSM115" s="356"/>
      <c r="SSN115" s="356"/>
      <c r="SSO115" s="356"/>
      <c r="SSP115" s="356"/>
      <c r="SSQ115" s="356"/>
      <c r="SSR115" s="356"/>
      <c r="SSS115" s="356"/>
      <c r="SST115" s="356"/>
      <c r="SSU115" s="356"/>
      <c r="SSV115" s="356"/>
      <c r="SSW115" s="356"/>
      <c r="SSX115" s="356"/>
      <c r="SSY115" s="356"/>
      <c r="SSZ115" s="356"/>
      <c r="STA115" s="356"/>
      <c r="STB115" s="356"/>
      <c r="STC115" s="356"/>
      <c r="STD115" s="356"/>
      <c r="STE115" s="356"/>
      <c r="STF115" s="356"/>
      <c r="STG115" s="356"/>
      <c r="STH115" s="356"/>
      <c r="STI115" s="356"/>
      <c r="STJ115" s="356"/>
      <c r="STK115" s="356"/>
      <c r="STL115" s="356"/>
      <c r="STM115" s="356"/>
      <c r="STN115" s="356"/>
      <c r="STO115" s="356"/>
      <c r="STP115" s="356"/>
      <c r="STQ115" s="356"/>
      <c r="STR115" s="356"/>
      <c r="STS115" s="356"/>
      <c r="STT115" s="356"/>
      <c r="STU115" s="356"/>
      <c r="STV115" s="356"/>
      <c r="STW115" s="356"/>
      <c r="STX115" s="356"/>
      <c r="STY115" s="356"/>
      <c r="STZ115" s="356"/>
      <c r="SUA115" s="356"/>
      <c r="SUB115" s="356"/>
      <c r="SUC115" s="356"/>
      <c r="SUD115" s="356"/>
      <c r="SUE115" s="356"/>
      <c r="SUF115" s="356"/>
      <c r="SUG115" s="356"/>
      <c r="SUH115" s="356"/>
      <c r="SUI115" s="356"/>
      <c r="SUJ115" s="356"/>
      <c r="SUK115" s="356"/>
      <c r="SUL115" s="356"/>
      <c r="SUM115" s="356"/>
      <c r="SUN115" s="356"/>
      <c r="SUO115" s="356"/>
      <c r="SUP115" s="356"/>
      <c r="SUQ115" s="356"/>
      <c r="SUR115" s="356"/>
      <c r="SUS115" s="356"/>
      <c r="SUT115" s="356"/>
      <c r="SUU115" s="356"/>
      <c r="SUV115" s="356"/>
      <c r="SUW115" s="356"/>
      <c r="SUX115" s="356"/>
      <c r="SUY115" s="356"/>
      <c r="SUZ115" s="356"/>
      <c r="SVA115" s="356"/>
      <c r="SVB115" s="356"/>
      <c r="SVC115" s="356"/>
      <c r="SVD115" s="356"/>
      <c r="SVE115" s="356"/>
      <c r="SVF115" s="356"/>
      <c r="SVG115" s="356"/>
      <c r="SVH115" s="356"/>
      <c r="SVI115" s="356"/>
      <c r="SVJ115" s="356"/>
      <c r="SVK115" s="356"/>
      <c r="SVL115" s="356"/>
      <c r="SVM115" s="356"/>
      <c r="SVN115" s="356"/>
      <c r="SVO115" s="356"/>
      <c r="SVP115" s="356"/>
      <c r="SVQ115" s="356"/>
      <c r="SVR115" s="356"/>
      <c r="SVS115" s="356"/>
      <c r="SVT115" s="356"/>
      <c r="SVU115" s="356"/>
      <c r="SVV115" s="356"/>
      <c r="SVW115" s="356"/>
      <c r="SVX115" s="356"/>
      <c r="SVY115" s="356"/>
      <c r="SVZ115" s="356"/>
      <c r="SWA115" s="356"/>
      <c r="SWB115" s="356"/>
      <c r="SWC115" s="356"/>
      <c r="SWD115" s="356"/>
      <c r="SWE115" s="356"/>
      <c r="SWF115" s="356"/>
      <c r="SWG115" s="356"/>
      <c r="SWH115" s="356"/>
      <c r="SWI115" s="356"/>
      <c r="SWJ115" s="356"/>
      <c r="SWK115" s="356"/>
      <c r="SWL115" s="356"/>
      <c r="SWM115" s="356"/>
      <c r="SWN115" s="356"/>
      <c r="SWO115" s="356"/>
      <c r="SWP115" s="356"/>
      <c r="SWQ115" s="356"/>
      <c r="SWR115" s="356"/>
      <c r="SWS115" s="356"/>
      <c r="SWT115" s="356"/>
      <c r="SWU115" s="356"/>
      <c r="SWV115" s="356"/>
      <c r="SWW115" s="356"/>
      <c r="SWX115" s="356"/>
      <c r="SWY115" s="356"/>
      <c r="SWZ115" s="356"/>
      <c r="SXA115" s="356"/>
      <c r="SXB115" s="356"/>
      <c r="SXC115" s="356"/>
      <c r="SXD115" s="356"/>
      <c r="SXE115" s="356"/>
      <c r="SXF115" s="356"/>
      <c r="SXG115" s="356"/>
      <c r="SXH115" s="356"/>
      <c r="SXI115" s="356"/>
      <c r="SXJ115" s="356"/>
      <c r="SXK115" s="356"/>
      <c r="SXL115" s="356"/>
      <c r="SXM115" s="356"/>
      <c r="SXN115" s="356"/>
      <c r="SXO115" s="356"/>
      <c r="SXP115" s="356"/>
      <c r="SXQ115" s="356"/>
      <c r="SXR115" s="356"/>
      <c r="SXS115" s="356"/>
      <c r="SXT115" s="356"/>
      <c r="SXU115" s="356"/>
      <c r="SXV115" s="356"/>
      <c r="SXW115" s="356"/>
      <c r="SXX115" s="356"/>
      <c r="SXY115" s="356"/>
      <c r="SXZ115" s="356"/>
      <c r="SYA115" s="356"/>
      <c r="SYB115" s="356"/>
      <c r="SYC115" s="356"/>
      <c r="SYD115" s="356"/>
      <c r="SYE115" s="356"/>
      <c r="SYF115" s="356"/>
      <c r="SYG115" s="356"/>
      <c r="SYH115" s="356"/>
      <c r="SYI115" s="356"/>
      <c r="SYJ115" s="356"/>
      <c r="SYK115" s="356"/>
      <c r="SYL115" s="356"/>
      <c r="SYM115" s="356"/>
      <c r="SYN115" s="356"/>
      <c r="SYO115" s="356"/>
      <c r="SYP115" s="356"/>
      <c r="SYQ115" s="356"/>
      <c r="SYR115" s="356"/>
      <c r="SYS115" s="356"/>
      <c r="SYT115" s="356"/>
      <c r="SYU115" s="356"/>
      <c r="SYV115" s="356"/>
      <c r="SYW115" s="356"/>
      <c r="SYX115" s="356"/>
      <c r="SYY115" s="356"/>
      <c r="SYZ115" s="356"/>
      <c r="SZA115" s="356"/>
      <c r="SZB115" s="356"/>
      <c r="SZC115" s="356"/>
      <c r="SZD115" s="356"/>
      <c r="SZE115" s="356"/>
      <c r="SZF115" s="356"/>
      <c r="SZG115" s="356"/>
      <c r="SZH115" s="356"/>
      <c r="SZI115" s="356"/>
      <c r="SZJ115" s="356"/>
      <c r="SZK115" s="356"/>
      <c r="SZL115" s="356"/>
      <c r="SZM115" s="356"/>
      <c r="SZN115" s="356"/>
      <c r="SZO115" s="356"/>
      <c r="SZP115" s="356"/>
      <c r="SZQ115" s="356"/>
      <c r="SZR115" s="356"/>
      <c r="SZS115" s="356"/>
      <c r="SZT115" s="356"/>
      <c r="SZU115" s="356"/>
      <c r="SZV115" s="356"/>
      <c r="SZW115" s="356"/>
      <c r="SZX115" s="356"/>
      <c r="SZY115" s="356"/>
      <c r="SZZ115" s="356"/>
      <c r="TAA115" s="356"/>
      <c r="TAB115" s="356"/>
      <c r="TAC115" s="356"/>
      <c r="TAD115" s="356"/>
      <c r="TAE115" s="356"/>
      <c r="TAF115" s="356"/>
      <c r="TAG115" s="356"/>
      <c r="TAH115" s="356"/>
      <c r="TAI115" s="356"/>
      <c r="TAJ115" s="356"/>
      <c r="TAK115" s="356"/>
      <c r="TAL115" s="356"/>
      <c r="TAM115" s="356"/>
      <c r="TAN115" s="356"/>
      <c r="TAO115" s="356"/>
      <c r="TAP115" s="356"/>
      <c r="TAQ115" s="356"/>
      <c r="TAR115" s="356"/>
      <c r="TAS115" s="356"/>
      <c r="TAT115" s="356"/>
      <c r="TAU115" s="356"/>
      <c r="TAV115" s="356"/>
      <c r="TAW115" s="356"/>
      <c r="TAX115" s="356"/>
      <c r="TAY115" s="356"/>
      <c r="TAZ115" s="356"/>
      <c r="TBA115" s="356"/>
      <c r="TBB115" s="356"/>
      <c r="TBC115" s="356"/>
      <c r="TBD115" s="356"/>
      <c r="TBE115" s="356"/>
      <c r="TBF115" s="356"/>
      <c r="TBG115" s="356"/>
      <c r="TBH115" s="356"/>
      <c r="TBI115" s="356"/>
      <c r="TBJ115" s="356"/>
      <c r="TBK115" s="356"/>
      <c r="TBL115" s="356"/>
      <c r="TBM115" s="356"/>
      <c r="TBN115" s="356"/>
      <c r="TBO115" s="356"/>
      <c r="TBP115" s="356"/>
      <c r="TBQ115" s="356"/>
      <c r="TBR115" s="356"/>
      <c r="TBS115" s="356"/>
      <c r="TBT115" s="356"/>
      <c r="TBU115" s="356"/>
      <c r="TBV115" s="356"/>
      <c r="TBW115" s="356"/>
      <c r="TBX115" s="356"/>
      <c r="TBY115" s="356"/>
      <c r="TBZ115" s="356"/>
      <c r="TCA115" s="356"/>
      <c r="TCB115" s="356"/>
      <c r="TCC115" s="356"/>
      <c r="TCD115" s="356"/>
      <c r="TCE115" s="356"/>
      <c r="TCF115" s="356"/>
      <c r="TCG115" s="356"/>
      <c r="TCH115" s="356"/>
      <c r="TCI115" s="356"/>
      <c r="TCJ115" s="356"/>
      <c r="TCK115" s="356"/>
      <c r="TCL115" s="356"/>
      <c r="TCM115" s="356"/>
      <c r="TCN115" s="356"/>
      <c r="TCO115" s="356"/>
      <c r="TCP115" s="356"/>
      <c r="TCQ115" s="356"/>
      <c r="TCR115" s="356"/>
      <c r="TCS115" s="356"/>
      <c r="TCT115" s="356"/>
      <c r="TCU115" s="356"/>
      <c r="TCV115" s="356"/>
      <c r="TCW115" s="356"/>
      <c r="TCX115" s="356"/>
      <c r="TCY115" s="356"/>
      <c r="TCZ115" s="356"/>
      <c r="TDA115" s="356"/>
      <c r="TDB115" s="356"/>
      <c r="TDC115" s="356"/>
      <c r="TDD115" s="356"/>
      <c r="TDE115" s="356"/>
      <c r="TDF115" s="356"/>
      <c r="TDG115" s="356"/>
      <c r="TDH115" s="356"/>
      <c r="TDI115" s="356"/>
      <c r="TDJ115" s="356"/>
      <c r="TDK115" s="356"/>
      <c r="TDL115" s="356"/>
      <c r="TDM115" s="356"/>
      <c r="TDN115" s="356"/>
      <c r="TDO115" s="356"/>
      <c r="TDP115" s="356"/>
      <c r="TDQ115" s="356"/>
      <c r="TDR115" s="356"/>
      <c r="TDS115" s="356"/>
      <c r="TDT115" s="356"/>
      <c r="TDU115" s="356"/>
      <c r="TDV115" s="356"/>
      <c r="TDW115" s="356"/>
      <c r="TDX115" s="356"/>
      <c r="TDY115" s="356"/>
      <c r="TDZ115" s="356"/>
      <c r="TEA115" s="356"/>
      <c r="TEB115" s="356"/>
      <c r="TEC115" s="356"/>
      <c r="TED115" s="356"/>
      <c r="TEE115" s="356"/>
      <c r="TEF115" s="356"/>
      <c r="TEG115" s="356"/>
      <c r="TEH115" s="356"/>
      <c r="TEI115" s="356"/>
      <c r="TEJ115" s="356"/>
      <c r="TEK115" s="356"/>
      <c r="TEL115" s="356"/>
      <c r="TEM115" s="356"/>
      <c r="TEN115" s="356"/>
      <c r="TEO115" s="356"/>
      <c r="TEP115" s="356"/>
      <c r="TEQ115" s="356"/>
      <c r="TER115" s="356"/>
      <c r="TES115" s="356"/>
      <c r="TET115" s="356"/>
      <c r="TEU115" s="356"/>
      <c r="TEV115" s="356"/>
      <c r="TEW115" s="356"/>
      <c r="TEX115" s="356"/>
      <c r="TEY115" s="356"/>
      <c r="TEZ115" s="356"/>
      <c r="TFA115" s="356"/>
      <c r="TFB115" s="356"/>
      <c r="TFC115" s="356"/>
      <c r="TFD115" s="356"/>
      <c r="TFE115" s="356"/>
      <c r="TFF115" s="356"/>
      <c r="TFG115" s="356"/>
      <c r="TFH115" s="356"/>
      <c r="TFI115" s="356"/>
      <c r="TFJ115" s="356"/>
      <c r="TFK115" s="356"/>
      <c r="TFL115" s="356"/>
      <c r="TFM115" s="356"/>
      <c r="TFN115" s="356"/>
      <c r="TFO115" s="356"/>
      <c r="TFP115" s="356"/>
      <c r="TFQ115" s="356"/>
      <c r="TFR115" s="356"/>
      <c r="TFS115" s="356"/>
      <c r="TFT115" s="356"/>
      <c r="TFU115" s="356"/>
      <c r="TFV115" s="356"/>
      <c r="TFW115" s="356"/>
      <c r="TFX115" s="356"/>
      <c r="TFY115" s="356"/>
      <c r="TFZ115" s="356"/>
      <c r="TGA115" s="356"/>
      <c r="TGB115" s="356"/>
      <c r="TGC115" s="356"/>
      <c r="TGD115" s="356"/>
      <c r="TGE115" s="356"/>
      <c r="TGF115" s="356"/>
      <c r="TGG115" s="356"/>
      <c r="TGH115" s="356"/>
      <c r="TGI115" s="356"/>
      <c r="TGJ115" s="356"/>
      <c r="TGK115" s="356"/>
      <c r="TGL115" s="356"/>
      <c r="TGM115" s="356"/>
      <c r="TGN115" s="356"/>
      <c r="TGO115" s="356"/>
      <c r="TGP115" s="356"/>
      <c r="TGQ115" s="356"/>
      <c r="TGR115" s="356"/>
      <c r="TGS115" s="356"/>
      <c r="TGT115" s="356"/>
      <c r="TGU115" s="356"/>
      <c r="TGV115" s="356"/>
      <c r="TGW115" s="356"/>
      <c r="TGX115" s="356"/>
      <c r="TGY115" s="356"/>
      <c r="TGZ115" s="356"/>
      <c r="THA115" s="356"/>
      <c r="THB115" s="356"/>
      <c r="THC115" s="356"/>
      <c r="THD115" s="356"/>
      <c r="THE115" s="356"/>
      <c r="THF115" s="356"/>
      <c r="THG115" s="356"/>
      <c r="THH115" s="356"/>
      <c r="THI115" s="356"/>
      <c r="THJ115" s="356"/>
      <c r="THK115" s="356"/>
      <c r="THL115" s="356"/>
      <c r="THM115" s="356"/>
      <c r="THN115" s="356"/>
      <c r="THO115" s="356"/>
      <c r="THP115" s="356"/>
      <c r="THQ115" s="356"/>
      <c r="THR115" s="356"/>
      <c r="THS115" s="356"/>
      <c r="THT115" s="356"/>
      <c r="THU115" s="356"/>
      <c r="THV115" s="356"/>
      <c r="THW115" s="356"/>
      <c r="THX115" s="356"/>
      <c r="THY115" s="356"/>
      <c r="THZ115" s="356"/>
      <c r="TIA115" s="356"/>
      <c r="TIB115" s="356"/>
      <c r="TIC115" s="356"/>
      <c r="TID115" s="356"/>
      <c r="TIE115" s="356"/>
      <c r="TIF115" s="356"/>
      <c r="TIG115" s="356"/>
      <c r="TIH115" s="356"/>
      <c r="TII115" s="356"/>
      <c r="TIJ115" s="356"/>
      <c r="TIK115" s="356"/>
      <c r="TIL115" s="356"/>
      <c r="TIM115" s="356"/>
      <c r="TIN115" s="356"/>
      <c r="TIO115" s="356"/>
      <c r="TIP115" s="356"/>
      <c r="TIQ115" s="356"/>
      <c r="TIR115" s="356"/>
      <c r="TIS115" s="356"/>
      <c r="TIT115" s="356"/>
      <c r="TIU115" s="356"/>
      <c r="TIV115" s="356"/>
      <c r="TIW115" s="356"/>
      <c r="TIX115" s="356"/>
      <c r="TIY115" s="356"/>
      <c r="TIZ115" s="356"/>
      <c r="TJA115" s="356"/>
      <c r="TJB115" s="356"/>
      <c r="TJC115" s="356"/>
      <c r="TJD115" s="356"/>
      <c r="TJE115" s="356"/>
      <c r="TJF115" s="356"/>
      <c r="TJG115" s="356"/>
      <c r="TJH115" s="356"/>
      <c r="TJI115" s="356"/>
      <c r="TJJ115" s="356"/>
      <c r="TJK115" s="356"/>
      <c r="TJL115" s="356"/>
      <c r="TJM115" s="356"/>
      <c r="TJN115" s="356"/>
      <c r="TJO115" s="356"/>
      <c r="TJP115" s="356"/>
      <c r="TJQ115" s="356"/>
      <c r="TJR115" s="356"/>
      <c r="TJS115" s="356"/>
      <c r="TJT115" s="356"/>
      <c r="TJU115" s="356"/>
      <c r="TJV115" s="356"/>
      <c r="TJW115" s="356"/>
      <c r="TJX115" s="356"/>
      <c r="TJY115" s="356"/>
      <c r="TJZ115" s="356"/>
      <c r="TKA115" s="356"/>
      <c r="TKB115" s="356"/>
      <c r="TKC115" s="356"/>
      <c r="TKD115" s="356"/>
      <c r="TKE115" s="356"/>
      <c r="TKF115" s="356"/>
      <c r="TKG115" s="356"/>
      <c r="TKH115" s="356"/>
      <c r="TKI115" s="356"/>
      <c r="TKJ115" s="356"/>
      <c r="TKK115" s="356"/>
      <c r="TKL115" s="356"/>
      <c r="TKM115" s="356"/>
      <c r="TKN115" s="356"/>
      <c r="TKO115" s="356"/>
      <c r="TKP115" s="356"/>
      <c r="TKQ115" s="356"/>
      <c r="TKR115" s="356"/>
      <c r="TKS115" s="356"/>
      <c r="TKT115" s="356"/>
      <c r="TKU115" s="356"/>
      <c r="TKV115" s="356"/>
      <c r="TKW115" s="356"/>
      <c r="TKX115" s="356"/>
      <c r="TKY115" s="356"/>
      <c r="TKZ115" s="356"/>
      <c r="TLA115" s="356"/>
      <c r="TLB115" s="356"/>
      <c r="TLC115" s="356"/>
      <c r="TLD115" s="356"/>
      <c r="TLE115" s="356"/>
      <c r="TLF115" s="356"/>
      <c r="TLG115" s="356"/>
      <c r="TLH115" s="356"/>
      <c r="TLI115" s="356"/>
      <c r="TLJ115" s="356"/>
      <c r="TLK115" s="356"/>
      <c r="TLL115" s="356"/>
      <c r="TLM115" s="356"/>
      <c r="TLN115" s="356"/>
      <c r="TLO115" s="356"/>
      <c r="TLP115" s="356"/>
      <c r="TLQ115" s="356"/>
      <c r="TLR115" s="356"/>
      <c r="TLS115" s="356"/>
      <c r="TLT115" s="356"/>
      <c r="TLU115" s="356"/>
      <c r="TLV115" s="356"/>
      <c r="TLW115" s="356"/>
      <c r="TLX115" s="356"/>
      <c r="TLY115" s="356"/>
      <c r="TLZ115" s="356"/>
      <c r="TMA115" s="356"/>
      <c r="TMB115" s="356"/>
      <c r="TMC115" s="356"/>
      <c r="TMD115" s="356"/>
      <c r="TME115" s="356"/>
      <c r="TMF115" s="356"/>
      <c r="TMG115" s="356"/>
      <c r="TMH115" s="356"/>
      <c r="TMI115" s="356"/>
      <c r="TMJ115" s="356"/>
      <c r="TMK115" s="356"/>
      <c r="TML115" s="356"/>
      <c r="TMM115" s="356"/>
      <c r="TMN115" s="356"/>
      <c r="TMO115" s="356"/>
      <c r="TMP115" s="356"/>
      <c r="TMQ115" s="356"/>
      <c r="TMR115" s="356"/>
      <c r="TMS115" s="356"/>
      <c r="TMT115" s="356"/>
      <c r="TMU115" s="356"/>
      <c r="TMV115" s="356"/>
      <c r="TMW115" s="356"/>
      <c r="TMX115" s="356"/>
      <c r="TMY115" s="356"/>
      <c r="TMZ115" s="356"/>
      <c r="TNA115" s="356"/>
      <c r="TNB115" s="356"/>
      <c r="TNC115" s="356"/>
      <c r="TND115" s="356"/>
      <c r="TNE115" s="356"/>
      <c r="TNF115" s="356"/>
      <c r="TNG115" s="356"/>
      <c r="TNH115" s="356"/>
      <c r="TNI115" s="356"/>
      <c r="TNJ115" s="356"/>
      <c r="TNK115" s="356"/>
      <c r="TNL115" s="356"/>
      <c r="TNM115" s="356"/>
      <c r="TNN115" s="356"/>
      <c r="TNO115" s="356"/>
      <c r="TNP115" s="356"/>
      <c r="TNQ115" s="356"/>
      <c r="TNR115" s="356"/>
      <c r="TNS115" s="356"/>
      <c r="TNT115" s="356"/>
      <c r="TNU115" s="356"/>
      <c r="TNV115" s="356"/>
      <c r="TNW115" s="356"/>
      <c r="TNX115" s="356"/>
      <c r="TNY115" s="356"/>
      <c r="TNZ115" s="356"/>
      <c r="TOA115" s="356"/>
      <c r="TOB115" s="356"/>
      <c r="TOC115" s="356"/>
      <c r="TOD115" s="356"/>
      <c r="TOE115" s="356"/>
      <c r="TOF115" s="356"/>
      <c r="TOG115" s="356"/>
      <c r="TOH115" s="356"/>
      <c r="TOI115" s="356"/>
      <c r="TOJ115" s="356"/>
      <c r="TOK115" s="356"/>
      <c r="TOL115" s="356"/>
      <c r="TOM115" s="356"/>
      <c r="TON115" s="356"/>
      <c r="TOO115" s="356"/>
      <c r="TOP115" s="356"/>
      <c r="TOQ115" s="356"/>
      <c r="TOR115" s="356"/>
      <c r="TOS115" s="356"/>
      <c r="TOT115" s="356"/>
      <c r="TOU115" s="356"/>
      <c r="TOV115" s="356"/>
      <c r="TOW115" s="356"/>
      <c r="TOX115" s="356"/>
      <c r="TOY115" s="356"/>
      <c r="TOZ115" s="356"/>
      <c r="TPA115" s="356"/>
      <c r="TPB115" s="356"/>
      <c r="TPC115" s="356"/>
      <c r="TPD115" s="356"/>
      <c r="TPE115" s="356"/>
      <c r="TPF115" s="356"/>
      <c r="TPG115" s="356"/>
      <c r="TPH115" s="356"/>
      <c r="TPI115" s="356"/>
      <c r="TPJ115" s="356"/>
      <c r="TPK115" s="356"/>
      <c r="TPL115" s="356"/>
      <c r="TPM115" s="356"/>
      <c r="TPN115" s="356"/>
      <c r="TPO115" s="356"/>
      <c r="TPP115" s="356"/>
      <c r="TPQ115" s="356"/>
      <c r="TPR115" s="356"/>
      <c r="TPS115" s="356"/>
      <c r="TPT115" s="356"/>
      <c r="TPU115" s="356"/>
      <c r="TPV115" s="356"/>
      <c r="TPW115" s="356"/>
      <c r="TPX115" s="356"/>
      <c r="TPY115" s="356"/>
      <c r="TPZ115" s="356"/>
      <c r="TQA115" s="356"/>
      <c r="TQB115" s="356"/>
      <c r="TQC115" s="356"/>
      <c r="TQD115" s="356"/>
      <c r="TQE115" s="356"/>
      <c r="TQF115" s="356"/>
      <c r="TQG115" s="356"/>
      <c r="TQH115" s="356"/>
      <c r="TQI115" s="356"/>
      <c r="TQJ115" s="356"/>
      <c r="TQK115" s="356"/>
      <c r="TQL115" s="356"/>
      <c r="TQM115" s="356"/>
      <c r="TQN115" s="356"/>
      <c r="TQO115" s="356"/>
      <c r="TQP115" s="356"/>
      <c r="TQQ115" s="356"/>
      <c r="TQR115" s="356"/>
      <c r="TQS115" s="356"/>
      <c r="TQT115" s="356"/>
      <c r="TQU115" s="356"/>
      <c r="TQV115" s="356"/>
      <c r="TQW115" s="356"/>
      <c r="TQX115" s="356"/>
      <c r="TQY115" s="356"/>
      <c r="TQZ115" s="356"/>
      <c r="TRA115" s="356"/>
      <c r="TRB115" s="356"/>
      <c r="TRC115" s="356"/>
      <c r="TRD115" s="356"/>
      <c r="TRE115" s="356"/>
      <c r="TRF115" s="356"/>
      <c r="TRG115" s="356"/>
      <c r="TRH115" s="356"/>
      <c r="TRI115" s="356"/>
      <c r="TRJ115" s="356"/>
      <c r="TRK115" s="356"/>
      <c r="TRL115" s="356"/>
      <c r="TRM115" s="356"/>
      <c r="TRN115" s="356"/>
      <c r="TRO115" s="356"/>
      <c r="TRP115" s="356"/>
      <c r="TRQ115" s="356"/>
      <c r="TRR115" s="356"/>
      <c r="TRS115" s="356"/>
      <c r="TRT115" s="356"/>
      <c r="TRU115" s="356"/>
      <c r="TRV115" s="356"/>
      <c r="TRW115" s="356"/>
      <c r="TRX115" s="356"/>
      <c r="TRY115" s="356"/>
      <c r="TRZ115" s="356"/>
      <c r="TSA115" s="356"/>
      <c r="TSB115" s="356"/>
      <c r="TSC115" s="356"/>
      <c r="TSD115" s="356"/>
      <c r="TSE115" s="356"/>
      <c r="TSF115" s="356"/>
      <c r="TSG115" s="356"/>
      <c r="TSH115" s="356"/>
      <c r="TSI115" s="356"/>
      <c r="TSJ115" s="356"/>
      <c r="TSK115" s="356"/>
      <c r="TSL115" s="356"/>
      <c r="TSM115" s="356"/>
      <c r="TSN115" s="356"/>
      <c r="TSO115" s="356"/>
      <c r="TSP115" s="356"/>
      <c r="TSQ115" s="356"/>
      <c r="TSR115" s="356"/>
      <c r="TSS115" s="356"/>
      <c r="TST115" s="356"/>
      <c r="TSU115" s="356"/>
      <c r="TSV115" s="356"/>
      <c r="TSW115" s="356"/>
      <c r="TSX115" s="356"/>
      <c r="TSY115" s="356"/>
      <c r="TSZ115" s="356"/>
      <c r="TTA115" s="356"/>
      <c r="TTB115" s="356"/>
      <c r="TTC115" s="356"/>
      <c r="TTD115" s="356"/>
      <c r="TTE115" s="356"/>
      <c r="TTF115" s="356"/>
      <c r="TTG115" s="356"/>
      <c r="TTH115" s="356"/>
      <c r="TTI115" s="356"/>
      <c r="TTJ115" s="356"/>
      <c r="TTK115" s="356"/>
      <c r="TTL115" s="356"/>
      <c r="TTM115" s="356"/>
      <c r="TTN115" s="356"/>
      <c r="TTO115" s="356"/>
      <c r="TTP115" s="356"/>
      <c r="TTQ115" s="356"/>
      <c r="TTR115" s="356"/>
      <c r="TTS115" s="356"/>
      <c r="TTT115" s="356"/>
      <c r="TTU115" s="356"/>
      <c r="TTV115" s="356"/>
      <c r="TTW115" s="356"/>
      <c r="TTX115" s="356"/>
      <c r="TTY115" s="356"/>
      <c r="TTZ115" s="356"/>
      <c r="TUA115" s="356"/>
      <c r="TUB115" s="356"/>
      <c r="TUC115" s="356"/>
      <c r="TUD115" s="356"/>
      <c r="TUE115" s="356"/>
      <c r="TUF115" s="356"/>
      <c r="TUG115" s="356"/>
      <c r="TUH115" s="356"/>
      <c r="TUI115" s="356"/>
      <c r="TUJ115" s="356"/>
      <c r="TUK115" s="356"/>
      <c r="TUL115" s="356"/>
      <c r="TUM115" s="356"/>
      <c r="TUN115" s="356"/>
      <c r="TUO115" s="356"/>
      <c r="TUP115" s="356"/>
      <c r="TUQ115" s="356"/>
      <c r="TUR115" s="356"/>
      <c r="TUS115" s="356"/>
      <c r="TUT115" s="356"/>
      <c r="TUU115" s="356"/>
      <c r="TUV115" s="356"/>
      <c r="TUW115" s="356"/>
      <c r="TUX115" s="356"/>
      <c r="TUY115" s="356"/>
      <c r="TUZ115" s="356"/>
      <c r="TVA115" s="356"/>
      <c r="TVB115" s="356"/>
      <c r="TVC115" s="356"/>
      <c r="TVD115" s="356"/>
      <c r="TVE115" s="356"/>
      <c r="TVF115" s="356"/>
      <c r="TVG115" s="356"/>
      <c r="TVH115" s="356"/>
      <c r="TVI115" s="356"/>
      <c r="TVJ115" s="356"/>
      <c r="TVK115" s="356"/>
      <c r="TVL115" s="356"/>
      <c r="TVM115" s="356"/>
      <c r="TVN115" s="356"/>
      <c r="TVO115" s="356"/>
      <c r="TVP115" s="356"/>
      <c r="TVQ115" s="356"/>
      <c r="TVR115" s="356"/>
      <c r="TVS115" s="356"/>
      <c r="TVT115" s="356"/>
      <c r="TVU115" s="356"/>
      <c r="TVV115" s="356"/>
      <c r="TVW115" s="356"/>
      <c r="TVX115" s="356"/>
      <c r="TVY115" s="356"/>
      <c r="TVZ115" s="356"/>
      <c r="TWA115" s="356"/>
      <c r="TWB115" s="356"/>
      <c r="TWC115" s="356"/>
      <c r="TWD115" s="356"/>
      <c r="TWE115" s="356"/>
      <c r="TWF115" s="356"/>
      <c r="TWG115" s="356"/>
      <c r="TWH115" s="356"/>
      <c r="TWI115" s="356"/>
      <c r="TWJ115" s="356"/>
      <c r="TWK115" s="356"/>
      <c r="TWL115" s="356"/>
      <c r="TWM115" s="356"/>
      <c r="TWN115" s="356"/>
      <c r="TWO115" s="356"/>
      <c r="TWP115" s="356"/>
      <c r="TWQ115" s="356"/>
      <c r="TWR115" s="356"/>
      <c r="TWS115" s="356"/>
      <c r="TWT115" s="356"/>
      <c r="TWU115" s="356"/>
      <c r="TWV115" s="356"/>
      <c r="TWW115" s="356"/>
      <c r="TWX115" s="356"/>
      <c r="TWY115" s="356"/>
      <c r="TWZ115" s="356"/>
      <c r="TXA115" s="356"/>
      <c r="TXB115" s="356"/>
      <c r="TXC115" s="356"/>
      <c r="TXD115" s="356"/>
      <c r="TXE115" s="356"/>
      <c r="TXF115" s="356"/>
      <c r="TXG115" s="356"/>
      <c r="TXH115" s="356"/>
      <c r="TXI115" s="356"/>
      <c r="TXJ115" s="356"/>
      <c r="TXK115" s="356"/>
      <c r="TXL115" s="356"/>
      <c r="TXM115" s="356"/>
      <c r="TXN115" s="356"/>
      <c r="TXO115" s="356"/>
      <c r="TXP115" s="356"/>
      <c r="TXQ115" s="356"/>
      <c r="TXR115" s="356"/>
      <c r="TXS115" s="356"/>
      <c r="TXT115" s="356"/>
      <c r="TXU115" s="356"/>
      <c r="TXV115" s="356"/>
      <c r="TXW115" s="356"/>
      <c r="TXX115" s="356"/>
      <c r="TXY115" s="356"/>
      <c r="TXZ115" s="356"/>
      <c r="TYA115" s="356"/>
      <c r="TYB115" s="356"/>
      <c r="TYC115" s="356"/>
      <c r="TYD115" s="356"/>
      <c r="TYE115" s="356"/>
      <c r="TYF115" s="356"/>
      <c r="TYG115" s="356"/>
      <c r="TYH115" s="356"/>
      <c r="TYI115" s="356"/>
      <c r="TYJ115" s="356"/>
      <c r="TYK115" s="356"/>
      <c r="TYL115" s="356"/>
      <c r="TYM115" s="356"/>
      <c r="TYN115" s="356"/>
      <c r="TYO115" s="356"/>
      <c r="TYP115" s="356"/>
      <c r="TYQ115" s="356"/>
      <c r="TYR115" s="356"/>
      <c r="TYS115" s="356"/>
      <c r="TYT115" s="356"/>
      <c r="TYU115" s="356"/>
      <c r="TYV115" s="356"/>
      <c r="TYW115" s="356"/>
      <c r="TYX115" s="356"/>
      <c r="TYY115" s="356"/>
      <c r="TYZ115" s="356"/>
      <c r="TZA115" s="356"/>
      <c r="TZB115" s="356"/>
      <c r="TZC115" s="356"/>
      <c r="TZD115" s="356"/>
      <c r="TZE115" s="356"/>
      <c r="TZF115" s="356"/>
      <c r="TZG115" s="356"/>
      <c r="TZH115" s="356"/>
      <c r="TZI115" s="356"/>
      <c r="TZJ115" s="356"/>
      <c r="TZK115" s="356"/>
      <c r="TZL115" s="356"/>
      <c r="TZM115" s="356"/>
      <c r="TZN115" s="356"/>
      <c r="TZO115" s="356"/>
      <c r="TZP115" s="356"/>
      <c r="TZQ115" s="356"/>
      <c r="TZR115" s="356"/>
      <c r="TZS115" s="356"/>
      <c r="TZT115" s="356"/>
      <c r="TZU115" s="356"/>
      <c r="TZV115" s="356"/>
      <c r="TZW115" s="356"/>
      <c r="TZX115" s="356"/>
      <c r="TZY115" s="356"/>
      <c r="TZZ115" s="356"/>
      <c r="UAA115" s="356"/>
      <c r="UAB115" s="356"/>
      <c r="UAC115" s="356"/>
      <c r="UAD115" s="356"/>
      <c r="UAE115" s="356"/>
      <c r="UAF115" s="356"/>
      <c r="UAG115" s="356"/>
      <c r="UAH115" s="356"/>
      <c r="UAI115" s="356"/>
      <c r="UAJ115" s="356"/>
      <c r="UAK115" s="356"/>
      <c r="UAL115" s="356"/>
      <c r="UAM115" s="356"/>
      <c r="UAN115" s="356"/>
      <c r="UAO115" s="356"/>
      <c r="UAP115" s="356"/>
      <c r="UAQ115" s="356"/>
      <c r="UAR115" s="356"/>
      <c r="UAS115" s="356"/>
      <c r="UAT115" s="356"/>
      <c r="UAU115" s="356"/>
      <c r="UAV115" s="356"/>
      <c r="UAW115" s="356"/>
      <c r="UAX115" s="356"/>
      <c r="UAY115" s="356"/>
      <c r="UAZ115" s="356"/>
      <c r="UBA115" s="356"/>
      <c r="UBB115" s="356"/>
      <c r="UBC115" s="356"/>
      <c r="UBD115" s="356"/>
      <c r="UBE115" s="356"/>
      <c r="UBF115" s="356"/>
      <c r="UBG115" s="356"/>
      <c r="UBH115" s="356"/>
      <c r="UBI115" s="356"/>
      <c r="UBJ115" s="356"/>
      <c r="UBK115" s="356"/>
      <c r="UBL115" s="356"/>
      <c r="UBM115" s="356"/>
      <c r="UBN115" s="356"/>
      <c r="UBO115" s="356"/>
      <c r="UBP115" s="356"/>
      <c r="UBQ115" s="356"/>
      <c r="UBR115" s="356"/>
      <c r="UBS115" s="356"/>
      <c r="UBT115" s="356"/>
      <c r="UBU115" s="356"/>
      <c r="UBV115" s="356"/>
      <c r="UBW115" s="356"/>
      <c r="UBX115" s="356"/>
      <c r="UBY115" s="356"/>
      <c r="UBZ115" s="356"/>
      <c r="UCA115" s="356"/>
      <c r="UCB115" s="356"/>
      <c r="UCC115" s="356"/>
      <c r="UCD115" s="356"/>
      <c r="UCE115" s="356"/>
      <c r="UCF115" s="356"/>
      <c r="UCG115" s="356"/>
      <c r="UCH115" s="356"/>
      <c r="UCI115" s="356"/>
      <c r="UCJ115" s="356"/>
      <c r="UCK115" s="356"/>
      <c r="UCL115" s="356"/>
      <c r="UCM115" s="356"/>
      <c r="UCN115" s="356"/>
      <c r="UCO115" s="356"/>
      <c r="UCP115" s="356"/>
      <c r="UCQ115" s="356"/>
      <c r="UCR115" s="356"/>
      <c r="UCS115" s="356"/>
      <c r="UCT115" s="356"/>
      <c r="UCU115" s="356"/>
      <c r="UCV115" s="356"/>
      <c r="UCW115" s="356"/>
      <c r="UCX115" s="356"/>
      <c r="UCY115" s="356"/>
      <c r="UCZ115" s="356"/>
      <c r="UDA115" s="356"/>
      <c r="UDB115" s="356"/>
      <c r="UDC115" s="356"/>
      <c r="UDD115" s="356"/>
      <c r="UDE115" s="356"/>
      <c r="UDF115" s="356"/>
      <c r="UDG115" s="356"/>
      <c r="UDH115" s="356"/>
      <c r="UDI115" s="356"/>
      <c r="UDJ115" s="356"/>
      <c r="UDK115" s="356"/>
      <c r="UDL115" s="356"/>
      <c r="UDM115" s="356"/>
      <c r="UDN115" s="356"/>
      <c r="UDO115" s="356"/>
      <c r="UDP115" s="356"/>
      <c r="UDQ115" s="356"/>
      <c r="UDR115" s="356"/>
      <c r="UDS115" s="356"/>
      <c r="UDT115" s="356"/>
      <c r="UDU115" s="356"/>
      <c r="UDV115" s="356"/>
      <c r="UDW115" s="356"/>
      <c r="UDX115" s="356"/>
      <c r="UDY115" s="356"/>
      <c r="UDZ115" s="356"/>
      <c r="UEA115" s="356"/>
      <c r="UEB115" s="356"/>
      <c r="UEC115" s="356"/>
      <c r="UED115" s="356"/>
      <c r="UEE115" s="356"/>
      <c r="UEF115" s="356"/>
      <c r="UEG115" s="356"/>
      <c r="UEH115" s="356"/>
      <c r="UEI115" s="356"/>
      <c r="UEJ115" s="356"/>
      <c r="UEK115" s="356"/>
      <c r="UEL115" s="356"/>
      <c r="UEM115" s="356"/>
      <c r="UEN115" s="356"/>
      <c r="UEO115" s="356"/>
      <c r="UEP115" s="356"/>
      <c r="UEQ115" s="356"/>
      <c r="UER115" s="356"/>
      <c r="UES115" s="356"/>
      <c r="UET115" s="356"/>
      <c r="UEU115" s="356"/>
      <c r="UEV115" s="356"/>
      <c r="UEW115" s="356"/>
      <c r="UEX115" s="356"/>
      <c r="UEY115" s="356"/>
      <c r="UEZ115" s="356"/>
      <c r="UFA115" s="356"/>
      <c r="UFB115" s="356"/>
      <c r="UFC115" s="356"/>
      <c r="UFD115" s="356"/>
      <c r="UFE115" s="356"/>
      <c r="UFF115" s="356"/>
      <c r="UFG115" s="356"/>
      <c r="UFH115" s="356"/>
      <c r="UFI115" s="356"/>
      <c r="UFJ115" s="356"/>
      <c r="UFK115" s="356"/>
      <c r="UFL115" s="356"/>
      <c r="UFM115" s="356"/>
      <c r="UFN115" s="356"/>
      <c r="UFO115" s="356"/>
      <c r="UFP115" s="356"/>
      <c r="UFQ115" s="356"/>
      <c r="UFR115" s="356"/>
      <c r="UFS115" s="356"/>
      <c r="UFT115" s="356"/>
      <c r="UFU115" s="356"/>
      <c r="UFV115" s="356"/>
      <c r="UFW115" s="356"/>
      <c r="UFX115" s="356"/>
      <c r="UFY115" s="356"/>
      <c r="UFZ115" s="356"/>
      <c r="UGA115" s="356"/>
      <c r="UGB115" s="356"/>
      <c r="UGC115" s="356"/>
      <c r="UGD115" s="356"/>
      <c r="UGE115" s="356"/>
      <c r="UGF115" s="356"/>
      <c r="UGG115" s="356"/>
      <c r="UGH115" s="356"/>
      <c r="UGI115" s="356"/>
      <c r="UGJ115" s="356"/>
      <c r="UGK115" s="356"/>
      <c r="UGL115" s="356"/>
      <c r="UGM115" s="356"/>
      <c r="UGN115" s="356"/>
      <c r="UGO115" s="356"/>
      <c r="UGP115" s="356"/>
      <c r="UGQ115" s="356"/>
      <c r="UGR115" s="356"/>
      <c r="UGS115" s="356"/>
      <c r="UGT115" s="356"/>
      <c r="UGU115" s="356"/>
      <c r="UGV115" s="356"/>
      <c r="UGW115" s="356"/>
      <c r="UGX115" s="356"/>
      <c r="UGY115" s="356"/>
      <c r="UGZ115" s="356"/>
      <c r="UHA115" s="356"/>
      <c r="UHB115" s="356"/>
      <c r="UHC115" s="356"/>
      <c r="UHD115" s="356"/>
      <c r="UHE115" s="356"/>
      <c r="UHF115" s="356"/>
      <c r="UHG115" s="356"/>
      <c r="UHH115" s="356"/>
      <c r="UHI115" s="356"/>
      <c r="UHJ115" s="356"/>
      <c r="UHK115" s="356"/>
      <c r="UHL115" s="356"/>
      <c r="UHM115" s="356"/>
      <c r="UHN115" s="356"/>
      <c r="UHO115" s="356"/>
      <c r="UHP115" s="356"/>
      <c r="UHQ115" s="356"/>
      <c r="UHR115" s="356"/>
      <c r="UHS115" s="356"/>
      <c r="UHT115" s="356"/>
      <c r="UHU115" s="356"/>
      <c r="UHV115" s="356"/>
      <c r="UHW115" s="356"/>
      <c r="UHX115" s="356"/>
      <c r="UHY115" s="356"/>
      <c r="UHZ115" s="356"/>
      <c r="UIA115" s="356"/>
      <c r="UIB115" s="356"/>
      <c r="UIC115" s="356"/>
      <c r="UID115" s="356"/>
      <c r="UIE115" s="356"/>
      <c r="UIF115" s="356"/>
      <c r="UIG115" s="356"/>
      <c r="UIH115" s="356"/>
      <c r="UII115" s="356"/>
      <c r="UIJ115" s="356"/>
      <c r="UIK115" s="356"/>
      <c r="UIL115" s="356"/>
      <c r="UIM115" s="356"/>
      <c r="UIN115" s="356"/>
      <c r="UIO115" s="356"/>
      <c r="UIP115" s="356"/>
      <c r="UIQ115" s="356"/>
      <c r="UIR115" s="356"/>
      <c r="UIS115" s="356"/>
      <c r="UIT115" s="356"/>
      <c r="UIU115" s="356"/>
      <c r="UIV115" s="356"/>
      <c r="UIW115" s="356"/>
      <c r="UIX115" s="356"/>
      <c r="UIY115" s="356"/>
      <c r="UIZ115" s="356"/>
      <c r="UJA115" s="356"/>
      <c r="UJB115" s="356"/>
      <c r="UJC115" s="356"/>
      <c r="UJD115" s="356"/>
      <c r="UJE115" s="356"/>
      <c r="UJF115" s="356"/>
      <c r="UJG115" s="356"/>
      <c r="UJH115" s="356"/>
      <c r="UJI115" s="356"/>
      <c r="UJJ115" s="356"/>
      <c r="UJK115" s="356"/>
      <c r="UJL115" s="356"/>
      <c r="UJM115" s="356"/>
      <c r="UJN115" s="356"/>
      <c r="UJO115" s="356"/>
      <c r="UJP115" s="356"/>
      <c r="UJQ115" s="356"/>
      <c r="UJR115" s="356"/>
      <c r="UJS115" s="356"/>
      <c r="UJT115" s="356"/>
      <c r="UJU115" s="356"/>
      <c r="UJV115" s="356"/>
      <c r="UJW115" s="356"/>
      <c r="UJX115" s="356"/>
      <c r="UJY115" s="356"/>
      <c r="UJZ115" s="356"/>
      <c r="UKA115" s="356"/>
      <c r="UKB115" s="356"/>
      <c r="UKC115" s="356"/>
      <c r="UKD115" s="356"/>
      <c r="UKE115" s="356"/>
      <c r="UKF115" s="356"/>
      <c r="UKG115" s="356"/>
      <c r="UKH115" s="356"/>
      <c r="UKI115" s="356"/>
      <c r="UKJ115" s="356"/>
      <c r="UKK115" s="356"/>
      <c r="UKL115" s="356"/>
      <c r="UKM115" s="356"/>
      <c r="UKN115" s="356"/>
      <c r="UKO115" s="356"/>
      <c r="UKP115" s="356"/>
      <c r="UKQ115" s="356"/>
      <c r="UKR115" s="356"/>
      <c r="UKS115" s="356"/>
      <c r="UKT115" s="356"/>
      <c r="UKU115" s="356"/>
      <c r="UKV115" s="356"/>
      <c r="UKW115" s="356"/>
      <c r="UKX115" s="356"/>
      <c r="UKY115" s="356"/>
      <c r="UKZ115" s="356"/>
      <c r="ULA115" s="356"/>
      <c r="ULB115" s="356"/>
      <c r="ULC115" s="356"/>
      <c r="ULD115" s="356"/>
      <c r="ULE115" s="356"/>
      <c r="ULF115" s="356"/>
      <c r="ULG115" s="356"/>
      <c r="ULH115" s="356"/>
      <c r="ULI115" s="356"/>
      <c r="ULJ115" s="356"/>
      <c r="ULK115" s="356"/>
      <c r="ULL115" s="356"/>
      <c r="ULM115" s="356"/>
      <c r="ULN115" s="356"/>
      <c r="ULO115" s="356"/>
      <c r="ULP115" s="356"/>
      <c r="ULQ115" s="356"/>
      <c r="ULR115" s="356"/>
      <c r="ULS115" s="356"/>
      <c r="ULT115" s="356"/>
      <c r="ULU115" s="356"/>
      <c r="ULV115" s="356"/>
      <c r="ULW115" s="356"/>
      <c r="ULX115" s="356"/>
      <c r="ULY115" s="356"/>
      <c r="ULZ115" s="356"/>
      <c r="UMA115" s="356"/>
      <c r="UMB115" s="356"/>
      <c r="UMC115" s="356"/>
      <c r="UMD115" s="356"/>
      <c r="UME115" s="356"/>
      <c r="UMF115" s="356"/>
      <c r="UMG115" s="356"/>
      <c r="UMH115" s="356"/>
      <c r="UMI115" s="356"/>
      <c r="UMJ115" s="356"/>
      <c r="UMK115" s="356"/>
      <c r="UML115" s="356"/>
      <c r="UMM115" s="356"/>
      <c r="UMN115" s="356"/>
      <c r="UMO115" s="356"/>
      <c r="UMP115" s="356"/>
      <c r="UMQ115" s="356"/>
      <c r="UMR115" s="356"/>
      <c r="UMS115" s="356"/>
      <c r="UMT115" s="356"/>
      <c r="UMU115" s="356"/>
      <c r="UMV115" s="356"/>
      <c r="UMW115" s="356"/>
      <c r="UMX115" s="356"/>
      <c r="UMY115" s="356"/>
      <c r="UMZ115" s="356"/>
      <c r="UNA115" s="356"/>
      <c r="UNB115" s="356"/>
      <c r="UNC115" s="356"/>
      <c r="UND115" s="356"/>
      <c r="UNE115" s="356"/>
      <c r="UNF115" s="356"/>
      <c r="UNG115" s="356"/>
      <c r="UNH115" s="356"/>
      <c r="UNI115" s="356"/>
      <c r="UNJ115" s="356"/>
      <c r="UNK115" s="356"/>
      <c r="UNL115" s="356"/>
      <c r="UNM115" s="356"/>
      <c r="UNN115" s="356"/>
      <c r="UNO115" s="356"/>
      <c r="UNP115" s="356"/>
      <c r="UNQ115" s="356"/>
      <c r="UNR115" s="356"/>
      <c r="UNS115" s="356"/>
      <c r="UNT115" s="356"/>
      <c r="UNU115" s="356"/>
      <c r="UNV115" s="356"/>
      <c r="UNW115" s="356"/>
      <c r="UNX115" s="356"/>
      <c r="UNY115" s="356"/>
      <c r="UNZ115" s="356"/>
      <c r="UOA115" s="356"/>
      <c r="UOB115" s="356"/>
      <c r="UOC115" s="356"/>
      <c r="UOD115" s="356"/>
      <c r="UOE115" s="356"/>
      <c r="UOF115" s="356"/>
      <c r="UOG115" s="356"/>
      <c r="UOH115" s="356"/>
      <c r="UOI115" s="356"/>
      <c r="UOJ115" s="356"/>
      <c r="UOK115" s="356"/>
      <c r="UOL115" s="356"/>
      <c r="UOM115" s="356"/>
      <c r="UON115" s="356"/>
      <c r="UOO115" s="356"/>
      <c r="UOP115" s="356"/>
      <c r="UOQ115" s="356"/>
      <c r="UOR115" s="356"/>
      <c r="UOS115" s="356"/>
      <c r="UOT115" s="356"/>
      <c r="UOU115" s="356"/>
      <c r="UOV115" s="356"/>
      <c r="UOW115" s="356"/>
      <c r="UOX115" s="356"/>
      <c r="UOY115" s="356"/>
      <c r="UOZ115" s="356"/>
      <c r="UPA115" s="356"/>
      <c r="UPB115" s="356"/>
      <c r="UPC115" s="356"/>
      <c r="UPD115" s="356"/>
      <c r="UPE115" s="356"/>
      <c r="UPF115" s="356"/>
      <c r="UPG115" s="356"/>
      <c r="UPH115" s="356"/>
      <c r="UPI115" s="356"/>
      <c r="UPJ115" s="356"/>
      <c r="UPK115" s="356"/>
      <c r="UPL115" s="356"/>
      <c r="UPM115" s="356"/>
      <c r="UPN115" s="356"/>
      <c r="UPO115" s="356"/>
      <c r="UPP115" s="356"/>
      <c r="UPQ115" s="356"/>
      <c r="UPR115" s="356"/>
      <c r="UPS115" s="356"/>
      <c r="UPT115" s="356"/>
      <c r="UPU115" s="356"/>
      <c r="UPV115" s="356"/>
      <c r="UPW115" s="356"/>
      <c r="UPX115" s="356"/>
      <c r="UPY115" s="356"/>
      <c r="UPZ115" s="356"/>
      <c r="UQA115" s="356"/>
      <c r="UQB115" s="356"/>
      <c r="UQC115" s="356"/>
      <c r="UQD115" s="356"/>
      <c r="UQE115" s="356"/>
      <c r="UQF115" s="356"/>
      <c r="UQG115" s="356"/>
      <c r="UQH115" s="356"/>
      <c r="UQI115" s="356"/>
      <c r="UQJ115" s="356"/>
      <c r="UQK115" s="356"/>
      <c r="UQL115" s="356"/>
      <c r="UQM115" s="356"/>
      <c r="UQN115" s="356"/>
      <c r="UQO115" s="356"/>
      <c r="UQP115" s="356"/>
      <c r="UQQ115" s="356"/>
      <c r="UQR115" s="356"/>
      <c r="UQS115" s="356"/>
      <c r="UQT115" s="356"/>
      <c r="UQU115" s="356"/>
      <c r="UQV115" s="356"/>
      <c r="UQW115" s="356"/>
      <c r="UQX115" s="356"/>
      <c r="UQY115" s="356"/>
      <c r="UQZ115" s="356"/>
      <c r="URA115" s="356"/>
      <c r="URB115" s="356"/>
      <c r="URC115" s="356"/>
      <c r="URD115" s="356"/>
      <c r="URE115" s="356"/>
      <c r="URF115" s="356"/>
      <c r="URG115" s="356"/>
      <c r="URH115" s="356"/>
      <c r="URI115" s="356"/>
      <c r="URJ115" s="356"/>
      <c r="URK115" s="356"/>
      <c r="URL115" s="356"/>
      <c r="URM115" s="356"/>
      <c r="URN115" s="356"/>
      <c r="URO115" s="356"/>
      <c r="URP115" s="356"/>
      <c r="URQ115" s="356"/>
      <c r="URR115" s="356"/>
      <c r="URS115" s="356"/>
      <c r="URT115" s="356"/>
      <c r="URU115" s="356"/>
      <c r="URV115" s="356"/>
      <c r="URW115" s="356"/>
      <c r="URX115" s="356"/>
      <c r="URY115" s="356"/>
      <c r="URZ115" s="356"/>
      <c r="USA115" s="356"/>
      <c r="USB115" s="356"/>
      <c r="USC115" s="356"/>
      <c r="USD115" s="356"/>
      <c r="USE115" s="356"/>
      <c r="USF115" s="356"/>
      <c r="USG115" s="356"/>
      <c r="USH115" s="356"/>
      <c r="USI115" s="356"/>
      <c r="USJ115" s="356"/>
      <c r="USK115" s="356"/>
      <c r="USL115" s="356"/>
      <c r="USM115" s="356"/>
      <c r="USN115" s="356"/>
      <c r="USO115" s="356"/>
      <c r="USP115" s="356"/>
      <c r="USQ115" s="356"/>
      <c r="USR115" s="356"/>
      <c r="USS115" s="356"/>
      <c r="UST115" s="356"/>
      <c r="USU115" s="356"/>
      <c r="USV115" s="356"/>
      <c r="USW115" s="356"/>
      <c r="USX115" s="356"/>
      <c r="USY115" s="356"/>
      <c r="USZ115" s="356"/>
      <c r="UTA115" s="356"/>
      <c r="UTB115" s="356"/>
      <c r="UTC115" s="356"/>
      <c r="UTD115" s="356"/>
      <c r="UTE115" s="356"/>
      <c r="UTF115" s="356"/>
      <c r="UTG115" s="356"/>
      <c r="UTH115" s="356"/>
      <c r="UTI115" s="356"/>
      <c r="UTJ115" s="356"/>
      <c r="UTK115" s="356"/>
      <c r="UTL115" s="356"/>
      <c r="UTM115" s="356"/>
      <c r="UTN115" s="356"/>
      <c r="UTO115" s="356"/>
      <c r="UTP115" s="356"/>
      <c r="UTQ115" s="356"/>
      <c r="UTR115" s="356"/>
      <c r="UTS115" s="356"/>
      <c r="UTT115" s="356"/>
      <c r="UTU115" s="356"/>
      <c r="UTV115" s="356"/>
      <c r="UTW115" s="356"/>
      <c r="UTX115" s="356"/>
      <c r="UTY115" s="356"/>
      <c r="UTZ115" s="356"/>
      <c r="UUA115" s="356"/>
      <c r="UUB115" s="356"/>
      <c r="UUC115" s="356"/>
      <c r="UUD115" s="356"/>
      <c r="UUE115" s="356"/>
      <c r="UUF115" s="356"/>
      <c r="UUG115" s="356"/>
      <c r="UUH115" s="356"/>
      <c r="UUI115" s="356"/>
      <c r="UUJ115" s="356"/>
      <c r="UUK115" s="356"/>
      <c r="UUL115" s="356"/>
      <c r="UUM115" s="356"/>
      <c r="UUN115" s="356"/>
      <c r="UUO115" s="356"/>
      <c r="UUP115" s="356"/>
      <c r="UUQ115" s="356"/>
      <c r="UUR115" s="356"/>
      <c r="UUS115" s="356"/>
      <c r="UUT115" s="356"/>
      <c r="UUU115" s="356"/>
      <c r="UUV115" s="356"/>
      <c r="UUW115" s="356"/>
      <c r="UUX115" s="356"/>
      <c r="UUY115" s="356"/>
      <c r="UUZ115" s="356"/>
      <c r="UVA115" s="356"/>
      <c r="UVB115" s="356"/>
      <c r="UVC115" s="356"/>
      <c r="UVD115" s="356"/>
      <c r="UVE115" s="356"/>
      <c r="UVF115" s="356"/>
      <c r="UVG115" s="356"/>
      <c r="UVH115" s="356"/>
      <c r="UVI115" s="356"/>
      <c r="UVJ115" s="356"/>
      <c r="UVK115" s="356"/>
      <c r="UVL115" s="356"/>
      <c r="UVM115" s="356"/>
      <c r="UVN115" s="356"/>
      <c r="UVO115" s="356"/>
      <c r="UVP115" s="356"/>
      <c r="UVQ115" s="356"/>
      <c r="UVR115" s="356"/>
      <c r="UVS115" s="356"/>
      <c r="UVT115" s="356"/>
      <c r="UVU115" s="356"/>
      <c r="UVV115" s="356"/>
      <c r="UVW115" s="356"/>
      <c r="UVX115" s="356"/>
      <c r="UVY115" s="356"/>
      <c r="UVZ115" s="356"/>
      <c r="UWA115" s="356"/>
      <c r="UWB115" s="356"/>
      <c r="UWC115" s="356"/>
      <c r="UWD115" s="356"/>
      <c r="UWE115" s="356"/>
      <c r="UWF115" s="356"/>
      <c r="UWG115" s="356"/>
      <c r="UWH115" s="356"/>
      <c r="UWI115" s="356"/>
      <c r="UWJ115" s="356"/>
      <c r="UWK115" s="356"/>
      <c r="UWL115" s="356"/>
      <c r="UWM115" s="356"/>
      <c r="UWN115" s="356"/>
      <c r="UWO115" s="356"/>
      <c r="UWP115" s="356"/>
      <c r="UWQ115" s="356"/>
      <c r="UWR115" s="356"/>
      <c r="UWS115" s="356"/>
      <c r="UWT115" s="356"/>
      <c r="UWU115" s="356"/>
      <c r="UWV115" s="356"/>
      <c r="UWW115" s="356"/>
      <c r="UWX115" s="356"/>
      <c r="UWY115" s="356"/>
      <c r="UWZ115" s="356"/>
      <c r="UXA115" s="356"/>
      <c r="UXB115" s="356"/>
      <c r="UXC115" s="356"/>
      <c r="UXD115" s="356"/>
      <c r="UXE115" s="356"/>
      <c r="UXF115" s="356"/>
      <c r="UXG115" s="356"/>
      <c r="UXH115" s="356"/>
      <c r="UXI115" s="356"/>
      <c r="UXJ115" s="356"/>
      <c r="UXK115" s="356"/>
      <c r="UXL115" s="356"/>
      <c r="UXM115" s="356"/>
      <c r="UXN115" s="356"/>
      <c r="UXO115" s="356"/>
      <c r="UXP115" s="356"/>
      <c r="UXQ115" s="356"/>
      <c r="UXR115" s="356"/>
      <c r="UXS115" s="356"/>
      <c r="UXT115" s="356"/>
      <c r="UXU115" s="356"/>
      <c r="UXV115" s="356"/>
      <c r="UXW115" s="356"/>
      <c r="UXX115" s="356"/>
      <c r="UXY115" s="356"/>
      <c r="UXZ115" s="356"/>
      <c r="UYA115" s="356"/>
      <c r="UYB115" s="356"/>
      <c r="UYC115" s="356"/>
      <c r="UYD115" s="356"/>
      <c r="UYE115" s="356"/>
      <c r="UYF115" s="356"/>
      <c r="UYG115" s="356"/>
      <c r="UYH115" s="356"/>
      <c r="UYI115" s="356"/>
      <c r="UYJ115" s="356"/>
      <c r="UYK115" s="356"/>
      <c r="UYL115" s="356"/>
      <c r="UYM115" s="356"/>
      <c r="UYN115" s="356"/>
      <c r="UYO115" s="356"/>
      <c r="UYP115" s="356"/>
      <c r="UYQ115" s="356"/>
      <c r="UYR115" s="356"/>
      <c r="UYS115" s="356"/>
      <c r="UYT115" s="356"/>
      <c r="UYU115" s="356"/>
      <c r="UYV115" s="356"/>
      <c r="UYW115" s="356"/>
      <c r="UYX115" s="356"/>
      <c r="UYY115" s="356"/>
      <c r="UYZ115" s="356"/>
      <c r="UZA115" s="356"/>
      <c r="UZB115" s="356"/>
      <c r="UZC115" s="356"/>
      <c r="UZD115" s="356"/>
      <c r="UZE115" s="356"/>
      <c r="UZF115" s="356"/>
      <c r="UZG115" s="356"/>
      <c r="UZH115" s="356"/>
      <c r="UZI115" s="356"/>
      <c r="UZJ115" s="356"/>
      <c r="UZK115" s="356"/>
      <c r="UZL115" s="356"/>
      <c r="UZM115" s="356"/>
      <c r="UZN115" s="356"/>
      <c r="UZO115" s="356"/>
      <c r="UZP115" s="356"/>
      <c r="UZQ115" s="356"/>
      <c r="UZR115" s="356"/>
      <c r="UZS115" s="356"/>
      <c r="UZT115" s="356"/>
      <c r="UZU115" s="356"/>
      <c r="UZV115" s="356"/>
      <c r="UZW115" s="356"/>
      <c r="UZX115" s="356"/>
      <c r="UZY115" s="356"/>
      <c r="UZZ115" s="356"/>
      <c r="VAA115" s="356"/>
      <c r="VAB115" s="356"/>
      <c r="VAC115" s="356"/>
      <c r="VAD115" s="356"/>
      <c r="VAE115" s="356"/>
      <c r="VAF115" s="356"/>
      <c r="VAG115" s="356"/>
      <c r="VAH115" s="356"/>
      <c r="VAI115" s="356"/>
      <c r="VAJ115" s="356"/>
      <c r="VAK115" s="356"/>
      <c r="VAL115" s="356"/>
      <c r="VAM115" s="356"/>
      <c r="VAN115" s="356"/>
      <c r="VAO115" s="356"/>
      <c r="VAP115" s="356"/>
      <c r="VAQ115" s="356"/>
      <c r="VAR115" s="356"/>
      <c r="VAS115" s="356"/>
      <c r="VAT115" s="356"/>
      <c r="VAU115" s="356"/>
      <c r="VAV115" s="356"/>
      <c r="VAW115" s="356"/>
      <c r="VAX115" s="356"/>
      <c r="VAY115" s="356"/>
      <c r="VAZ115" s="356"/>
      <c r="VBA115" s="356"/>
      <c r="VBB115" s="356"/>
      <c r="VBC115" s="356"/>
      <c r="VBD115" s="356"/>
      <c r="VBE115" s="356"/>
      <c r="VBF115" s="356"/>
      <c r="VBG115" s="356"/>
      <c r="VBH115" s="356"/>
      <c r="VBI115" s="356"/>
      <c r="VBJ115" s="356"/>
      <c r="VBK115" s="356"/>
      <c r="VBL115" s="356"/>
      <c r="VBM115" s="356"/>
      <c r="VBN115" s="356"/>
      <c r="VBO115" s="356"/>
      <c r="VBP115" s="356"/>
      <c r="VBQ115" s="356"/>
      <c r="VBR115" s="356"/>
      <c r="VBS115" s="356"/>
      <c r="VBT115" s="356"/>
      <c r="VBU115" s="356"/>
      <c r="VBV115" s="356"/>
      <c r="VBW115" s="356"/>
      <c r="VBX115" s="356"/>
      <c r="VBY115" s="356"/>
      <c r="VBZ115" s="356"/>
      <c r="VCA115" s="356"/>
      <c r="VCB115" s="356"/>
      <c r="VCC115" s="356"/>
      <c r="VCD115" s="356"/>
      <c r="VCE115" s="356"/>
      <c r="VCF115" s="356"/>
      <c r="VCG115" s="356"/>
      <c r="VCH115" s="356"/>
      <c r="VCI115" s="356"/>
      <c r="VCJ115" s="356"/>
      <c r="VCK115" s="356"/>
      <c r="VCL115" s="356"/>
      <c r="VCM115" s="356"/>
      <c r="VCN115" s="356"/>
      <c r="VCO115" s="356"/>
      <c r="VCP115" s="356"/>
      <c r="VCQ115" s="356"/>
      <c r="VCR115" s="356"/>
      <c r="VCS115" s="356"/>
      <c r="VCT115" s="356"/>
      <c r="VCU115" s="356"/>
      <c r="VCV115" s="356"/>
      <c r="VCW115" s="356"/>
      <c r="VCX115" s="356"/>
      <c r="VCY115" s="356"/>
      <c r="VCZ115" s="356"/>
      <c r="VDA115" s="356"/>
      <c r="VDB115" s="356"/>
      <c r="VDC115" s="356"/>
      <c r="VDD115" s="356"/>
      <c r="VDE115" s="356"/>
      <c r="VDF115" s="356"/>
      <c r="VDG115" s="356"/>
      <c r="VDH115" s="356"/>
      <c r="VDI115" s="356"/>
      <c r="VDJ115" s="356"/>
      <c r="VDK115" s="356"/>
      <c r="VDL115" s="356"/>
      <c r="VDM115" s="356"/>
      <c r="VDN115" s="356"/>
      <c r="VDO115" s="356"/>
      <c r="VDP115" s="356"/>
      <c r="VDQ115" s="356"/>
      <c r="VDR115" s="356"/>
      <c r="VDS115" s="356"/>
      <c r="VDT115" s="356"/>
      <c r="VDU115" s="356"/>
      <c r="VDV115" s="356"/>
      <c r="VDW115" s="356"/>
      <c r="VDX115" s="356"/>
      <c r="VDY115" s="356"/>
      <c r="VDZ115" s="356"/>
      <c r="VEA115" s="356"/>
      <c r="VEB115" s="356"/>
      <c r="VEC115" s="356"/>
      <c r="VED115" s="356"/>
      <c r="VEE115" s="356"/>
      <c r="VEF115" s="356"/>
      <c r="VEG115" s="356"/>
      <c r="VEH115" s="356"/>
      <c r="VEI115" s="356"/>
      <c r="VEJ115" s="356"/>
      <c r="VEK115" s="356"/>
      <c r="VEL115" s="356"/>
      <c r="VEM115" s="356"/>
      <c r="VEN115" s="356"/>
      <c r="VEO115" s="356"/>
      <c r="VEP115" s="356"/>
      <c r="VEQ115" s="356"/>
      <c r="VER115" s="356"/>
      <c r="VES115" s="356"/>
      <c r="VET115" s="356"/>
      <c r="VEU115" s="356"/>
      <c r="VEV115" s="356"/>
      <c r="VEW115" s="356"/>
      <c r="VEX115" s="356"/>
      <c r="VEY115" s="356"/>
      <c r="VEZ115" s="356"/>
      <c r="VFA115" s="356"/>
      <c r="VFB115" s="356"/>
      <c r="VFC115" s="356"/>
      <c r="VFD115" s="356"/>
      <c r="VFE115" s="356"/>
      <c r="VFF115" s="356"/>
      <c r="VFG115" s="356"/>
      <c r="VFH115" s="356"/>
      <c r="VFI115" s="356"/>
      <c r="VFJ115" s="356"/>
      <c r="VFK115" s="356"/>
      <c r="VFL115" s="356"/>
      <c r="VFM115" s="356"/>
      <c r="VFN115" s="356"/>
      <c r="VFO115" s="356"/>
      <c r="VFP115" s="356"/>
      <c r="VFQ115" s="356"/>
      <c r="VFR115" s="356"/>
      <c r="VFS115" s="356"/>
      <c r="VFT115" s="356"/>
      <c r="VFU115" s="356"/>
      <c r="VFV115" s="356"/>
      <c r="VFW115" s="356"/>
      <c r="VFX115" s="356"/>
      <c r="VFY115" s="356"/>
      <c r="VFZ115" s="356"/>
      <c r="VGA115" s="356"/>
      <c r="VGB115" s="356"/>
      <c r="VGC115" s="356"/>
      <c r="VGD115" s="356"/>
      <c r="VGE115" s="356"/>
      <c r="VGF115" s="356"/>
      <c r="VGG115" s="356"/>
      <c r="VGH115" s="356"/>
      <c r="VGI115" s="356"/>
      <c r="VGJ115" s="356"/>
      <c r="VGK115" s="356"/>
      <c r="VGL115" s="356"/>
      <c r="VGM115" s="356"/>
      <c r="VGN115" s="356"/>
      <c r="VGO115" s="356"/>
      <c r="VGP115" s="356"/>
      <c r="VGQ115" s="356"/>
      <c r="VGR115" s="356"/>
      <c r="VGS115" s="356"/>
      <c r="VGT115" s="356"/>
      <c r="VGU115" s="356"/>
      <c r="VGV115" s="356"/>
      <c r="VGW115" s="356"/>
      <c r="VGX115" s="356"/>
      <c r="VGY115" s="356"/>
      <c r="VGZ115" s="356"/>
      <c r="VHA115" s="356"/>
      <c r="VHB115" s="356"/>
      <c r="VHC115" s="356"/>
      <c r="VHD115" s="356"/>
      <c r="VHE115" s="356"/>
      <c r="VHF115" s="356"/>
      <c r="VHG115" s="356"/>
      <c r="VHH115" s="356"/>
      <c r="VHI115" s="356"/>
      <c r="VHJ115" s="356"/>
      <c r="VHK115" s="356"/>
      <c r="VHL115" s="356"/>
      <c r="VHM115" s="356"/>
      <c r="VHN115" s="356"/>
      <c r="VHO115" s="356"/>
      <c r="VHP115" s="356"/>
      <c r="VHQ115" s="356"/>
      <c r="VHR115" s="356"/>
      <c r="VHS115" s="356"/>
      <c r="VHT115" s="356"/>
      <c r="VHU115" s="356"/>
      <c r="VHV115" s="356"/>
      <c r="VHW115" s="356"/>
      <c r="VHX115" s="356"/>
      <c r="VHY115" s="356"/>
      <c r="VHZ115" s="356"/>
      <c r="VIA115" s="356"/>
      <c r="VIB115" s="356"/>
      <c r="VIC115" s="356"/>
      <c r="VID115" s="356"/>
      <c r="VIE115" s="356"/>
      <c r="VIF115" s="356"/>
      <c r="VIG115" s="356"/>
      <c r="VIH115" s="356"/>
      <c r="VII115" s="356"/>
      <c r="VIJ115" s="356"/>
      <c r="VIK115" s="356"/>
      <c r="VIL115" s="356"/>
      <c r="VIM115" s="356"/>
      <c r="VIN115" s="356"/>
      <c r="VIO115" s="356"/>
      <c r="VIP115" s="356"/>
      <c r="VIQ115" s="356"/>
      <c r="VIR115" s="356"/>
      <c r="VIS115" s="356"/>
      <c r="VIT115" s="356"/>
      <c r="VIU115" s="356"/>
      <c r="VIV115" s="356"/>
      <c r="VIW115" s="356"/>
      <c r="VIX115" s="356"/>
      <c r="VIY115" s="356"/>
      <c r="VIZ115" s="356"/>
      <c r="VJA115" s="356"/>
      <c r="VJB115" s="356"/>
      <c r="VJC115" s="356"/>
      <c r="VJD115" s="356"/>
      <c r="VJE115" s="356"/>
      <c r="VJF115" s="356"/>
      <c r="VJG115" s="356"/>
      <c r="VJH115" s="356"/>
      <c r="VJI115" s="356"/>
      <c r="VJJ115" s="356"/>
      <c r="VJK115" s="356"/>
      <c r="VJL115" s="356"/>
      <c r="VJM115" s="356"/>
      <c r="VJN115" s="356"/>
      <c r="VJO115" s="356"/>
      <c r="VJP115" s="356"/>
      <c r="VJQ115" s="356"/>
      <c r="VJR115" s="356"/>
      <c r="VJS115" s="356"/>
      <c r="VJT115" s="356"/>
      <c r="VJU115" s="356"/>
      <c r="VJV115" s="356"/>
      <c r="VJW115" s="356"/>
      <c r="VJX115" s="356"/>
      <c r="VJY115" s="356"/>
      <c r="VJZ115" s="356"/>
      <c r="VKA115" s="356"/>
      <c r="VKB115" s="356"/>
      <c r="VKC115" s="356"/>
      <c r="VKD115" s="356"/>
      <c r="VKE115" s="356"/>
      <c r="VKF115" s="356"/>
      <c r="VKG115" s="356"/>
      <c r="VKH115" s="356"/>
      <c r="VKI115" s="356"/>
      <c r="VKJ115" s="356"/>
      <c r="VKK115" s="356"/>
      <c r="VKL115" s="356"/>
      <c r="VKM115" s="356"/>
      <c r="VKN115" s="356"/>
      <c r="VKO115" s="356"/>
      <c r="VKP115" s="356"/>
      <c r="VKQ115" s="356"/>
      <c r="VKR115" s="356"/>
      <c r="VKS115" s="356"/>
      <c r="VKT115" s="356"/>
      <c r="VKU115" s="356"/>
      <c r="VKV115" s="356"/>
      <c r="VKW115" s="356"/>
      <c r="VKX115" s="356"/>
      <c r="VKY115" s="356"/>
      <c r="VKZ115" s="356"/>
      <c r="VLA115" s="356"/>
      <c r="VLB115" s="356"/>
      <c r="VLC115" s="356"/>
      <c r="VLD115" s="356"/>
      <c r="VLE115" s="356"/>
      <c r="VLF115" s="356"/>
      <c r="VLG115" s="356"/>
      <c r="VLH115" s="356"/>
      <c r="VLI115" s="356"/>
      <c r="VLJ115" s="356"/>
      <c r="VLK115" s="356"/>
      <c r="VLL115" s="356"/>
      <c r="VLM115" s="356"/>
      <c r="VLN115" s="356"/>
      <c r="VLO115" s="356"/>
      <c r="VLP115" s="356"/>
      <c r="VLQ115" s="356"/>
      <c r="VLR115" s="356"/>
      <c r="VLS115" s="356"/>
      <c r="VLT115" s="356"/>
      <c r="VLU115" s="356"/>
      <c r="VLV115" s="356"/>
      <c r="VLW115" s="356"/>
      <c r="VLX115" s="356"/>
      <c r="VLY115" s="356"/>
      <c r="VLZ115" s="356"/>
      <c r="VMA115" s="356"/>
      <c r="VMB115" s="356"/>
      <c r="VMC115" s="356"/>
      <c r="VMD115" s="356"/>
      <c r="VME115" s="356"/>
      <c r="VMF115" s="356"/>
      <c r="VMG115" s="356"/>
      <c r="VMH115" s="356"/>
      <c r="VMI115" s="356"/>
      <c r="VMJ115" s="356"/>
      <c r="VMK115" s="356"/>
      <c r="VML115" s="356"/>
      <c r="VMM115" s="356"/>
      <c r="VMN115" s="356"/>
      <c r="VMO115" s="356"/>
      <c r="VMP115" s="356"/>
      <c r="VMQ115" s="356"/>
      <c r="VMR115" s="356"/>
      <c r="VMS115" s="356"/>
      <c r="VMT115" s="356"/>
      <c r="VMU115" s="356"/>
      <c r="VMV115" s="356"/>
      <c r="VMW115" s="356"/>
      <c r="VMX115" s="356"/>
      <c r="VMY115" s="356"/>
      <c r="VMZ115" s="356"/>
      <c r="VNA115" s="356"/>
      <c r="VNB115" s="356"/>
      <c r="VNC115" s="356"/>
      <c r="VND115" s="356"/>
      <c r="VNE115" s="356"/>
      <c r="VNF115" s="356"/>
      <c r="VNG115" s="356"/>
      <c r="VNH115" s="356"/>
      <c r="VNI115" s="356"/>
      <c r="VNJ115" s="356"/>
      <c r="VNK115" s="356"/>
      <c r="VNL115" s="356"/>
      <c r="VNM115" s="356"/>
      <c r="VNN115" s="356"/>
      <c r="VNO115" s="356"/>
      <c r="VNP115" s="356"/>
      <c r="VNQ115" s="356"/>
      <c r="VNR115" s="356"/>
      <c r="VNS115" s="356"/>
      <c r="VNT115" s="356"/>
      <c r="VNU115" s="356"/>
      <c r="VNV115" s="356"/>
      <c r="VNW115" s="356"/>
      <c r="VNX115" s="356"/>
      <c r="VNY115" s="356"/>
      <c r="VNZ115" s="356"/>
      <c r="VOA115" s="356"/>
      <c r="VOB115" s="356"/>
      <c r="VOC115" s="356"/>
      <c r="VOD115" s="356"/>
      <c r="VOE115" s="356"/>
      <c r="VOF115" s="356"/>
      <c r="VOG115" s="356"/>
      <c r="VOH115" s="356"/>
      <c r="VOI115" s="356"/>
      <c r="VOJ115" s="356"/>
      <c r="VOK115" s="356"/>
      <c r="VOL115" s="356"/>
      <c r="VOM115" s="356"/>
      <c r="VON115" s="356"/>
      <c r="VOO115" s="356"/>
      <c r="VOP115" s="356"/>
      <c r="VOQ115" s="356"/>
      <c r="VOR115" s="356"/>
      <c r="VOS115" s="356"/>
      <c r="VOT115" s="356"/>
      <c r="VOU115" s="356"/>
      <c r="VOV115" s="356"/>
      <c r="VOW115" s="356"/>
      <c r="VOX115" s="356"/>
      <c r="VOY115" s="356"/>
      <c r="VOZ115" s="356"/>
      <c r="VPA115" s="356"/>
      <c r="VPB115" s="356"/>
      <c r="VPC115" s="356"/>
      <c r="VPD115" s="356"/>
      <c r="VPE115" s="356"/>
      <c r="VPF115" s="356"/>
      <c r="VPG115" s="356"/>
      <c r="VPH115" s="356"/>
      <c r="VPI115" s="356"/>
      <c r="VPJ115" s="356"/>
      <c r="VPK115" s="356"/>
      <c r="VPL115" s="356"/>
      <c r="VPM115" s="356"/>
      <c r="VPN115" s="356"/>
      <c r="VPO115" s="356"/>
      <c r="VPP115" s="356"/>
      <c r="VPQ115" s="356"/>
      <c r="VPR115" s="356"/>
      <c r="VPS115" s="356"/>
      <c r="VPT115" s="356"/>
      <c r="VPU115" s="356"/>
      <c r="VPV115" s="356"/>
      <c r="VPW115" s="356"/>
      <c r="VPX115" s="356"/>
      <c r="VPY115" s="356"/>
      <c r="VPZ115" s="356"/>
      <c r="VQA115" s="356"/>
      <c r="VQB115" s="356"/>
      <c r="VQC115" s="356"/>
      <c r="VQD115" s="356"/>
      <c r="VQE115" s="356"/>
      <c r="VQF115" s="356"/>
      <c r="VQG115" s="356"/>
      <c r="VQH115" s="356"/>
      <c r="VQI115" s="356"/>
      <c r="VQJ115" s="356"/>
      <c r="VQK115" s="356"/>
      <c r="VQL115" s="356"/>
      <c r="VQM115" s="356"/>
      <c r="VQN115" s="356"/>
      <c r="VQO115" s="356"/>
      <c r="VQP115" s="356"/>
      <c r="VQQ115" s="356"/>
      <c r="VQR115" s="356"/>
      <c r="VQS115" s="356"/>
      <c r="VQT115" s="356"/>
      <c r="VQU115" s="356"/>
      <c r="VQV115" s="356"/>
      <c r="VQW115" s="356"/>
      <c r="VQX115" s="356"/>
      <c r="VQY115" s="356"/>
      <c r="VQZ115" s="356"/>
      <c r="VRA115" s="356"/>
      <c r="VRB115" s="356"/>
      <c r="VRC115" s="356"/>
      <c r="VRD115" s="356"/>
      <c r="VRE115" s="356"/>
      <c r="VRF115" s="356"/>
      <c r="VRG115" s="356"/>
      <c r="VRH115" s="356"/>
      <c r="VRI115" s="356"/>
      <c r="VRJ115" s="356"/>
      <c r="VRK115" s="356"/>
      <c r="VRL115" s="356"/>
      <c r="VRM115" s="356"/>
      <c r="VRN115" s="356"/>
      <c r="VRO115" s="356"/>
      <c r="VRP115" s="356"/>
      <c r="VRQ115" s="356"/>
      <c r="VRR115" s="356"/>
      <c r="VRS115" s="356"/>
      <c r="VRT115" s="356"/>
      <c r="VRU115" s="356"/>
      <c r="VRV115" s="356"/>
      <c r="VRW115" s="356"/>
      <c r="VRX115" s="356"/>
      <c r="VRY115" s="356"/>
      <c r="VRZ115" s="356"/>
      <c r="VSA115" s="356"/>
      <c r="VSB115" s="356"/>
      <c r="VSC115" s="356"/>
      <c r="VSD115" s="356"/>
      <c r="VSE115" s="356"/>
      <c r="VSF115" s="356"/>
      <c r="VSG115" s="356"/>
      <c r="VSH115" s="356"/>
      <c r="VSI115" s="356"/>
      <c r="VSJ115" s="356"/>
      <c r="VSK115" s="356"/>
      <c r="VSL115" s="356"/>
      <c r="VSM115" s="356"/>
      <c r="VSN115" s="356"/>
      <c r="VSO115" s="356"/>
      <c r="VSP115" s="356"/>
      <c r="VSQ115" s="356"/>
      <c r="VSR115" s="356"/>
      <c r="VSS115" s="356"/>
      <c r="VST115" s="356"/>
      <c r="VSU115" s="356"/>
      <c r="VSV115" s="356"/>
      <c r="VSW115" s="356"/>
      <c r="VSX115" s="356"/>
      <c r="VSY115" s="356"/>
      <c r="VSZ115" s="356"/>
      <c r="VTA115" s="356"/>
      <c r="VTB115" s="356"/>
      <c r="VTC115" s="356"/>
      <c r="VTD115" s="356"/>
      <c r="VTE115" s="356"/>
      <c r="VTF115" s="356"/>
      <c r="VTG115" s="356"/>
      <c r="VTH115" s="356"/>
      <c r="VTI115" s="356"/>
      <c r="VTJ115" s="356"/>
      <c r="VTK115" s="356"/>
      <c r="VTL115" s="356"/>
      <c r="VTM115" s="356"/>
      <c r="VTN115" s="356"/>
      <c r="VTO115" s="356"/>
      <c r="VTP115" s="356"/>
      <c r="VTQ115" s="356"/>
      <c r="VTR115" s="356"/>
      <c r="VTS115" s="356"/>
      <c r="VTT115" s="356"/>
      <c r="VTU115" s="356"/>
      <c r="VTV115" s="356"/>
      <c r="VTW115" s="356"/>
      <c r="VTX115" s="356"/>
      <c r="VTY115" s="356"/>
      <c r="VTZ115" s="356"/>
      <c r="VUA115" s="356"/>
      <c r="VUB115" s="356"/>
      <c r="VUC115" s="356"/>
      <c r="VUD115" s="356"/>
      <c r="VUE115" s="356"/>
      <c r="VUF115" s="356"/>
      <c r="VUG115" s="356"/>
      <c r="VUH115" s="356"/>
      <c r="VUI115" s="356"/>
      <c r="VUJ115" s="356"/>
      <c r="VUK115" s="356"/>
      <c r="VUL115" s="356"/>
      <c r="VUM115" s="356"/>
      <c r="VUN115" s="356"/>
      <c r="VUO115" s="356"/>
      <c r="VUP115" s="356"/>
      <c r="VUQ115" s="356"/>
      <c r="VUR115" s="356"/>
      <c r="VUS115" s="356"/>
      <c r="VUT115" s="356"/>
      <c r="VUU115" s="356"/>
      <c r="VUV115" s="356"/>
      <c r="VUW115" s="356"/>
      <c r="VUX115" s="356"/>
      <c r="VUY115" s="356"/>
      <c r="VUZ115" s="356"/>
      <c r="VVA115" s="356"/>
      <c r="VVB115" s="356"/>
      <c r="VVC115" s="356"/>
      <c r="VVD115" s="356"/>
      <c r="VVE115" s="356"/>
      <c r="VVF115" s="356"/>
      <c r="VVG115" s="356"/>
      <c r="VVH115" s="356"/>
      <c r="VVI115" s="356"/>
      <c r="VVJ115" s="356"/>
      <c r="VVK115" s="356"/>
      <c r="VVL115" s="356"/>
      <c r="VVM115" s="356"/>
      <c r="VVN115" s="356"/>
      <c r="VVO115" s="356"/>
      <c r="VVP115" s="356"/>
      <c r="VVQ115" s="356"/>
      <c r="VVR115" s="356"/>
      <c r="VVS115" s="356"/>
      <c r="VVT115" s="356"/>
      <c r="VVU115" s="356"/>
      <c r="VVV115" s="356"/>
      <c r="VVW115" s="356"/>
      <c r="VVX115" s="356"/>
      <c r="VVY115" s="356"/>
      <c r="VVZ115" s="356"/>
      <c r="VWA115" s="356"/>
      <c r="VWB115" s="356"/>
      <c r="VWC115" s="356"/>
      <c r="VWD115" s="356"/>
      <c r="VWE115" s="356"/>
      <c r="VWF115" s="356"/>
      <c r="VWG115" s="356"/>
      <c r="VWH115" s="356"/>
      <c r="VWI115" s="356"/>
      <c r="VWJ115" s="356"/>
      <c r="VWK115" s="356"/>
      <c r="VWL115" s="356"/>
      <c r="VWM115" s="356"/>
      <c r="VWN115" s="356"/>
      <c r="VWO115" s="356"/>
      <c r="VWP115" s="356"/>
      <c r="VWQ115" s="356"/>
      <c r="VWR115" s="356"/>
      <c r="VWS115" s="356"/>
      <c r="VWT115" s="356"/>
      <c r="VWU115" s="356"/>
      <c r="VWV115" s="356"/>
      <c r="VWW115" s="356"/>
      <c r="VWX115" s="356"/>
      <c r="VWY115" s="356"/>
      <c r="VWZ115" s="356"/>
      <c r="VXA115" s="356"/>
      <c r="VXB115" s="356"/>
      <c r="VXC115" s="356"/>
      <c r="VXD115" s="356"/>
      <c r="VXE115" s="356"/>
      <c r="VXF115" s="356"/>
      <c r="VXG115" s="356"/>
      <c r="VXH115" s="356"/>
      <c r="VXI115" s="356"/>
      <c r="VXJ115" s="356"/>
      <c r="VXK115" s="356"/>
      <c r="VXL115" s="356"/>
      <c r="VXM115" s="356"/>
      <c r="VXN115" s="356"/>
      <c r="VXO115" s="356"/>
      <c r="VXP115" s="356"/>
      <c r="VXQ115" s="356"/>
      <c r="VXR115" s="356"/>
      <c r="VXS115" s="356"/>
      <c r="VXT115" s="356"/>
      <c r="VXU115" s="356"/>
      <c r="VXV115" s="356"/>
      <c r="VXW115" s="356"/>
      <c r="VXX115" s="356"/>
      <c r="VXY115" s="356"/>
      <c r="VXZ115" s="356"/>
      <c r="VYA115" s="356"/>
      <c r="VYB115" s="356"/>
      <c r="VYC115" s="356"/>
      <c r="VYD115" s="356"/>
      <c r="VYE115" s="356"/>
      <c r="VYF115" s="356"/>
      <c r="VYG115" s="356"/>
      <c r="VYH115" s="356"/>
      <c r="VYI115" s="356"/>
      <c r="VYJ115" s="356"/>
      <c r="VYK115" s="356"/>
      <c r="VYL115" s="356"/>
      <c r="VYM115" s="356"/>
      <c r="VYN115" s="356"/>
      <c r="VYO115" s="356"/>
      <c r="VYP115" s="356"/>
      <c r="VYQ115" s="356"/>
      <c r="VYR115" s="356"/>
      <c r="VYS115" s="356"/>
      <c r="VYT115" s="356"/>
      <c r="VYU115" s="356"/>
      <c r="VYV115" s="356"/>
      <c r="VYW115" s="356"/>
      <c r="VYX115" s="356"/>
      <c r="VYY115" s="356"/>
      <c r="VYZ115" s="356"/>
      <c r="VZA115" s="356"/>
      <c r="VZB115" s="356"/>
      <c r="VZC115" s="356"/>
      <c r="VZD115" s="356"/>
      <c r="VZE115" s="356"/>
      <c r="VZF115" s="356"/>
      <c r="VZG115" s="356"/>
      <c r="VZH115" s="356"/>
      <c r="VZI115" s="356"/>
      <c r="VZJ115" s="356"/>
      <c r="VZK115" s="356"/>
      <c r="VZL115" s="356"/>
      <c r="VZM115" s="356"/>
      <c r="VZN115" s="356"/>
      <c r="VZO115" s="356"/>
      <c r="VZP115" s="356"/>
      <c r="VZQ115" s="356"/>
      <c r="VZR115" s="356"/>
      <c r="VZS115" s="356"/>
      <c r="VZT115" s="356"/>
      <c r="VZU115" s="356"/>
      <c r="VZV115" s="356"/>
      <c r="VZW115" s="356"/>
      <c r="VZX115" s="356"/>
      <c r="VZY115" s="356"/>
      <c r="VZZ115" s="356"/>
      <c r="WAA115" s="356"/>
      <c r="WAB115" s="356"/>
      <c r="WAC115" s="356"/>
      <c r="WAD115" s="356"/>
      <c r="WAE115" s="356"/>
      <c r="WAF115" s="356"/>
      <c r="WAG115" s="356"/>
      <c r="WAH115" s="356"/>
      <c r="WAI115" s="356"/>
      <c r="WAJ115" s="356"/>
      <c r="WAK115" s="356"/>
      <c r="WAL115" s="356"/>
      <c r="WAM115" s="356"/>
      <c r="WAN115" s="356"/>
      <c r="WAO115" s="356"/>
      <c r="WAP115" s="356"/>
      <c r="WAQ115" s="356"/>
      <c r="WAR115" s="356"/>
      <c r="WAS115" s="356"/>
      <c r="WAT115" s="356"/>
      <c r="WAU115" s="356"/>
      <c r="WAV115" s="356"/>
      <c r="WAW115" s="356"/>
      <c r="WAX115" s="356"/>
      <c r="WAY115" s="356"/>
      <c r="WAZ115" s="356"/>
      <c r="WBA115" s="356"/>
      <c r="WBB115" s="356"/>
      <c r="WBC115" s="356"/>
      <c r="WBD115" s="356"/>
      <c r="WBE115" s="356"/>
      <c r="WBF115" s="356"/>
      <c r="WBG115" s="356"/>
      <c r="WBH115" s="356"/>
      <c r="WBI115" s="356"/>
      <c r="WBJ115" s="356"/>
      <c r="WBK115" s="356"/>
      <c r="WBL115" s="356"/>
      <c r="WBM115" s="356"/>
      <c r="WBN115" s="356"/>
      <c r="WBO115" s="356"/>
      <c r="WBP115" s="356"/>
      <c r="WBQ115" s="356"/>
      <c r="WBR115" s="356"/>
      <c r="WBS115" s="356"/>
      <c r="WBT115" s="356"/>
      <c r="WBU115" s="356"/>
      <c r="WBV115" s="356"/>
      <c r="WBW115" s="356"/>
      <c r="WBX115" s="356"/>
      <c r="WBY115" s="356"/>
      <c r="WBZ115" s="356"/>
      <c r="WCA115" s="356"/>
      <c r="WCB115" s="356"/>
      <c r="WCC115" s="356"/>
      <c r="WCD115" s="356"/>
      <c r="WCE115" s="356"/>
      <c r="WCF115" s="356"/>
      <c r="WCG115" s="356"/>
      <c r="WCH115" s="356"/>
      <c r="WCI115" s="356"/>
      <c r="WCJ115" s="356"/>
      <c r="WCK115" s="356"/>
      <c r="WCL115" s="356"/>
      <c r="WCM115" s="356"/>
      <c r="WCN115" s="356"/>
      <c r="WCO115" s="356"/>
      <c r="WCP115" s="356"/>
      <c r="WCQ115" s="356"/>
      <c r="WCR115" s="356"/>
      <c r="WCS115" s="356"/>
      <c r="WCT115" s="356"/>
      <c r="WCU115" s="356"/>
      <c r="WCV115" s="356"/>
      <c r="WCW115" s="356"/>
      <c r="WCX115" s="356"/>
      <c r="WCY115" s="356"/>
      <c r="WCZ115" s="356"/>
      <c r="WDA115" s="356"/>
      <c r="WDB115" s="356"/>
      <c r="WDC115" s="356"/>
      <c r="WDD115" s="356"/>
      <c r="WDE115" s="356"/>
      <c r="WDF115" s="356"/>
      <c r="WDG115" s="356"/>
      <c r="WDH115" s="356"/>
      <c r="WDI115" s="356"/>
      <c r="WDJ115" s="356"/>
      <c r="WDK115" s="356"/>
      <c r="WDL115" s="356"/>
      <c r="WDM115" s="356"/>
      <c r="WDN115" s="356"/>
      <c r="WDO115" s="356"/>
      <c r="WDP115" s="356"/>
      <c r="WDQ115" s="356"/>
      <c r="WDR115" s="356"/>
      <c r="WDS115" s="356"/>
      <c r="WDT115" s="356"/>
      <c r="WDU115" s="356"/>
      <c r="WDV115" s="356"/>
      <c r="WDW115" s="356"/>
      <c r="WDX115" s="356"/>
      <c r="WDY115" s="356"/>
      <c r="WDZ115" s="356"/>
      <c r="WEA115" s="356"/>
      <c r="WEB115" s="356"/>
      <c r="WEC115" s="356"/>
      <c r="WED115" s="356"/>
      <c r="WEE115" s="356"/>
      <c r="WEF115" s="356"/>
      <c r="WEG115" s="356"/>
      <c r="WEH115" s="356"/>
      <c r="WEI115" s="356"/>
      <c r="WEJ115" s="356"/>
      <c r="WEK115" s="356"/>
      <c r="WEL115" s="356"/>
      <c r="WEM115" s="356"/>
      <c r="WEN115" s="356"/>
      <c r="WEO115" s="356"/>
      <c r="WEP115" s="356"/>
      <c r="WEQ115" s="356"/>
      <c r="WER115" s="356"/>
      <c r="WES115" s="356"/>
      <c r="WET115" s="356"/>
      <c r="WEU115" s="356"/>
      <c r="WEV115" s="356"/>
      <c r="WEW115" s="356"/>
      <c r="WEX115" s="356"/>
      <c r="WEY115" s="356"/>
      <c r="WEZ115" s="356"/>
      <c r="WFA115" s="356"/>
      <c r="WFB115" s="356"/>
      <c r="WFC115" s="356"/>
      <c r="WFD115" s="356"/>
      <c r="WFE115" s="356"/>
      <c r="WFF115" s="356"/>
      <c r="WFG115" s="356"/>
      <c r="WFH115" s="356"/>
      <c r="WFI115" s="356"/>
      <c r="WFJ115" s="356"/>
      <c r="WFK115" s="356"/>
      <c r="WFL115" s="356"/>
      <c r="WFM115" s="356"/>
      <c r="WFN115" s="356"/>
      <c r="WFO115" s="356"/>
      <c r="WFP115" s="356"/>
      <c r="WFQ115" s="356"/>
      <c r="WFR115" s="356"/>
      <c r="WFS115" s="356"/>
      <c r="WFT115" s="356"/>
      <c r="WFU115" s="356"/>
      <c r="WFV115" s="356"/>
      <c r="WFW115" s="356"/>
      <c r="WFX115" s="356"/>
      <c r="WFY115" s="356"/>
      <c r="WFZ115" s="356"/>
      <c r="WGA115" s="356"/>
      <c r="WGB115" s="356"/>
      <c r="WGC115" s="356"/>
      <c r="WGD115" s="356"/>
      <c r="WGE115" s="356"/>
      <c r="WGF115" s="356"/>
      <c r="WGG115" s="356"/>
      <c r="WGH115" s="356"/>
      <c r="WGI115" s="356"/>
      <c r="WGJ115" s="356"/>
      <c r="WGK115" s="356"/>
      <c r="WGL115" s="356"/>
      <c r="WGM115" s="356"/>
      <c r="WGN115" s="356"/>
      <c r="WGO115" s="356"/>
      <c r="WGP115" s="356"/>
      <c r="WGQ115" s="356"/>
      <c r="WGR115" s="356"/>
      <c r="WGS115" s="356"/>
      <c r="WGT115" s="356"/>
      <c r="WGU115" s="356"/>
      <c r="WGV115" s="356"/>
      <c r="WGW115" s="356"/>
      <c r="WGX115" s="356"/>
      <c r="WGY115" s="356"/>
      <c r="WGZ115" s="356"/>
      <c r="WHA115" s="356"/>
      <c r="WHB115" s="356"/>
      <c r="WHC115" s="356"/>
      <c r="WHD115" s="356"/>
      <c r="WHE115" s="356"/>
      <c r="WHF115" s="356"/>
      <c r="WHG115" s="356"/>
      <c r="WHH115" s="356"/>
      <c r="WHI115" s="356"/>
      <c r="WHJ115" s="356"/>
      <c r="WHK115" s="356"/>
      <c r="WHL115" s="356"/>
      <c r="WHM115" s="356"/>
      <c r="WHN115" s="356"/>
      <c r="WHO115" s="356"/>
      <c r="WHP115" s="356"/>
      <c r="WHQ115" s="356"/>
      <c r="WHR115" s="356"/>
      <c r="WHS115" s="356"/>
      <c r="WHT115" s="356"/>
      <c r="WHU115" s="356"/>
      <c r="WHV115" s="356"/>
      <c r="WHW115" s="356"/>
      <c r="WHX115" s="356"/>
      <c r="WHY115" s="356"/>
      <c r="WHZ115" s="356"/>
      <c r="WIA115" s="356"/>
      <c r="WIB115" s="356"/>
      <c r="WIC115" s="356"/>
      <c r="WID115" s="356"/>
      <c r="WIE115" s="356"/>
      <c r="WIF115" s="356"/>
      <c r="WIG115" s="356"/>
      <c r="WIH115" s="356"/>
      <c r="WII115" s="356"/>
      <c r="WIJ115" s="356"/>
      <c r="WIK115" s="356"/>
      <c r="WIL115" s="356"/>
      <c r="WIM115" s="356"/>
      <c r="WIN115" s="356"/>
      <c r="WIO115" s="356"/>
      <c r="WIP115" s="356"/>
      <c r="WIQ115" s="356"/>
      <c r="WIR115" s="356"/>
      <c r="WIS115" s="356"/>
      <c r="WIT115" s="356"/>
      <c r="WIU115" s="356"/>
      <c r="WIV115" s="356"/>
      <c r="WIW115" s="356"/>
      <c r="WIX115" s="356"/>
      <c r="WIY115" s="356"/>
      <c r="WIZ115" s="356"/>
      <c r="WJA115" s="356"/>
      <c r="WJB115" s="356"/>
      <c r="WJC115" s="356"/>
      <c r="WJD115" s="356"/>
      <c r="WJE115" s="356"/>
      <c r="WJF115" s="356"/>
      <c r="WJG115" s="356"/>
      <c r="WJH115" s="356"/>
      <c r="WJI115" s="356"/>
      <c r="WJJ115" s="356"/>
      <c r="WJK115" s="356"/>
      <c r="WJL115" s="356"/>
      <c r="WJM115" s="356"/>
      <c r="WJN115" s="356"/>
      <c r="WJO115" s="356"/>
      <c r="WJP115" s="356"/>
      <c r="WJQ115" s="356"/>
      <c r="WJR115" s="356"/>
      <c r="WJS115" s="356"/>
      <c r="WJT115" s="356"/>
      <c r="WJU115" s="356"/>
      <c r="WJV115" s="356"/>
      <c r="WJW115" s="356"/>
      <c r="WJX115" s="356"/>
      <c r="WJY115" s="356"/>
      <c r="WJZ115" s="356"/>
      <c r="WKA115" s="356"/>
      <c r="WKB115" s="356"/>
      <c r="WKC115" s="356"/>
      <c r="WKD115" s="356"/>
      <c r="WKE115" s="356"/>
      <c r="WKF115" s="356"/>
      <c r="WKG115" s="356"/>
      <c r="WKH115" s="356"/>
      <c r="WKI115" s="356"/>
      <c r="WKJ115" s="356"/>
      <c r="WKK115" s="356"/>
      <c r="WKL115" s="356"/>
      <c r="WKM115" s="356"/>
      <c r="WKN115" s="356"/>
      <c r="WKO115" s="356"/>
      <c r="WKP115" s="356"/>
      <c r="WKQ115" s="356"/>
      <c r="WKR115" s="356"/>
      <c r="WKS115" s="356"/>
      <c r="WKT115" s="356"/>
      <c r="WKU115" s="356"/>
      <c r="WKV115" s="356"/>
      <c r="WKW115" s="356"/>
      <c r="WKX115" s="356"/>
      <c r="WKY115" s="356"/>
      <c r="WKZ115" s="356"/>
      <c r="WLA115" s="356"/>
      <c r="WLB115" s="356"/>
      <c r="WLC115" s="356"/>
      <c r="WLD115" s="356"/>
      <c r="WLE115" s="356"/>
      <c r="WLF115" s="356"/>
      <c r="WLG115" s="356"/>
      <c r="WLH115" s="356"/>
      <c r="WLI115" s="356"/>
      <c r="WLJ115" s="356"/>
      <c r="WLK115" s="356"/>
      <c r="WLL115" s="356"/>
      <c r="WLM115" s="356"/>
      <c r="WLN115" s="356"/>
      <c r="WLO115" s="356"/>
      <c r="WLP115" s="356"/>
      <c r="WLQ115" s="356"/>
      <c r="WLR115" s="356"/>
      <c r="WLS115" s="356"/>
      <c r="WLT115" s="356"/>
      <c r="WLU115" s="356"/>
      <c r="WLV115" s="356"/>
      <c r="WLW115" s="356"/>
      <c r="WLX115" s="356"/>
      <c r="WLY115" s="356"/>
      <c r="WLZ115" s="356"/>
      <c r="WMA115" s="356"/>
      <c r="WMB115" s="356"/>
      <c r="WMC115" s="356"/>
      <c r="WMD115" s="356"/>
      <c r="WME115" s="356"/>
      <c r="WMF115" s="356"/>
      <c r="WMG115" s="356"/>
      <c r="WMH115" s="356"/>
      <c r="WMI115" s="356"/>
      <c r="WMJ115" s="356"/>
      <c r="WMK115" s="356"/>
      <c r="WML115" s="356"/>
      <c r="WMM115" s="356"/>
      <c r="WMN115" s="356"/>
      <c r="WMO115" s="356"/>
      <c r="WMP115" s="356"/>
      <c r="WMQ115" s="356"/>
      <c r="WMR115" s="356"/>
      <c r="WMS115" s="356"/>
      <c r="WMT115" s="356"/>
      <c r="WMU115" s="356"/>
      <c r="WMV115" s="356"/>
      <c r="WMW115" s="356"/>
      <c r="WMX115" s="356"/>
      <c r="WMY115" s="356"/>
      <c r="WMZ115" s="356"/>
      <c r="WNA115" s="356"/>
      <c r="WNB115" s="356"/>
      <c r="WNC115" s="356"/>
      <c r="WND115" s="356"/>
      <c r="WNE115" s="356"/>
      <c r="WNF115" s="356"/>
      <c r="WNG115" s="356"/>
      <c r="WNH115" s="356"/>
      <c r="WNI115" s="356"/>
      <c r="WNJ115" s="356"/>
      <c r="WNK115" s="356"/>
      <c r="WNL115" s="356"/>
      <c r="WNM115" s="356"/>
      <c r="WNN115" s="356"/>
      <c r="WNO115" s="356"/>
      <c r="WNP115" s="356"/>
      <c r="WNQ115" s="356"/>
      <c r="WNR115" s="356"/>
      <c r="WNS115" s="356"/>
      <c r="WNT115" s="356"/>
      <c r="WNU115" s="356"/>
      <c r="WNV115" s="356"/>
      <c r="WNW115" s="356"/>
      <c r="WNX115" s="356"/>
      <c r="WNY115" s="356"/>
      <c r="WNZ115" s="356"/>
      <c r="WOA115" s="356"/>
      <c r="WOB115" s="356"/>
      <c r="WOC115" s="356"/>
      <c r="WOD115" s="356"/>
      <c r="WOE115" s="356"/>
      <c r="WOF115" s="356"/>
      <c r="WOG115" s="356"/>
      <c r="WOH115" s="356"/>
      <c r="WOI115" s="356"/>
      <c r="WOJ115" s="356"/>
      <c r="WOK115" s="356"/>
      <c r="WOL115" s="356"/>
      <c r="WOM115" s="356"/>
      <c r="WON115" s="356"/>
      <c r="WOO115" s="356"/>
      <c r="WOP115" s="356"/>
      <c r="WOQ115" s="356"/>
      <c r="WOR115" s="356"/>
      <c r="WOS115" s="356"/>
      <c r="WOT115" s="356"/>
      <c r="WOU115" s="356"/>
      <c r="WOV115" s="356"/>
      <c r="WOW115" s="356"/>
      <c r="WOX115" s="356"/>
      <c r="WOY115" s="356"/>
      <c r="WOZ115" s="356"/>
      <c r="WPA115" s="356"/>
      <c r="WPB115" s="356"/>
      <c r="WPC115" s="356"/>
      <c r="WPD115" s="356"/>
      <c r="WPE115" s="356"/>
      <c r="WPF115" s="356"/>
      <c r="WPG115" s="356"/>
      <c r="WPH115" s="356"/>
      <c r="WPI115" s="356"/>
      <c r="WPJ115" s="356"/>
      <c r="WPK115" s="356"/>
      <c r="WPL115" s="356"/>
      <c r="WPM115" s="356"/>
      <c r="WPN115" s="356"/>
      <c r="WPO115" s="356"/>
      <c r="WPP115" s="356"/>
      <c r="WPQ115" s="356"/>
      <c r="WPR115" s="356"/>
      <c r="WPS115" s="356"/>
      <c r="WPT115" s="356"/>
      <c r="WPU115" s="356"/>
      <c r="WPV115" s="356"/>
      <c r="WPW115" s="356"/>
      <c r="WPX115" s="356"/>
      <c r="WPY115" s="356"/>
      <c r="WPZ115" s="356"/>
      <c r="WQA115" s="356"/>
      <c r="WQB115" s="356"/>
      <c r="WQC115" s="356"/>
      <c r="WQD115" s="356"/>
      <c r="WQE115" s="356"/>
      <c r="WQF115" s="356"/>
      <c r="WQG115" s="356"/>
      <c r="WQH115" s="356"/>
      <c r="WQI115" s="356"/>
      <c r="WQJ115" s="356"/>
      <c r="WQK115" s="356"/>
      <c r="WQL115" s="356"/>
      <c r="WQM115" s="356"/>
      <c r="WQN115" s="356"/>
      <c r="WQO115" s="356"/>
      <c r="WQP115" s="356"/>
      <c r="WQQ115" s="356"/>
      <c r="WQR115" s="356"/>
      <c r="WQS115" s="356"/>
      <c r="WQT115" s="356"/>
      <c r="WQU115" s="356"/>
      <c r="WQV115" s="356"/>
      <c r="WQW115" s="356"/>
      <c r="WQX115" s="356"/>
      <c r="WQY115" s="356"/>
      <c r="WQZ115" s="356"/>
      <c r="WRA115" s="356"/>
      <c r="WRB115" s="356"/>
      <c r="WRC115" s="356"/>
      <c r="WRD115" s="356"/>
      <c r="WRE115" s="356"/>
      <c r="WRF115" s="356"/>
      <c r="WRG115" s="356"/>
      <c r="WRH115" s="356"/>
      <c r="WRI115" s="356"/>
      <c r="WRJ115" s="356"/>
      <c r="WRK115" s="356"/>
      <c r="WRL115" s="356"/>
      <c r="WRM115" s="356"/>
      <c r="WRN115" s="356"/>
      <c r="WRO115" s="356"/>
      <c r="WRP115" s="356"/>
      <c r="WRQ115" s="356"/>
      <c r="WRR115" s="356"/>
      <c r="WRS115" s="356"/>
      <c r="WRT115" s="356"/>
      <c r="WRU115" s="356"/>
      <c r="WRV115" s="356"/>
      <c r="WRW115" s="356"/>
      <c r="WRX115" s="356"/>
      <c r="WRY115" s="356"/>
      <c r="WRZ115" s="356"/>
      <c r="WSA115" s="356"/>
      <c r="WSB115" s="356"/>
      <c r="WSC115" s="356"/>
      <c r="WSD115" s="356"/>
      <c r="WSE115" s="356"/>
      <c r="WSF115" s="356"/>
      <c r="WSG115" s="356"/>
      <c r="WSH115" s="356"/>
      <c r="WSI115" s="356"/>
      <c r="WSJ115" s="356"/>
      <c r="WSK115" s="356"/>
      <c r="WSL115" s="356"/>
      <c r="WSM115" s="356"/>
      <c r="WSN115" s="356"/>
      <c r="WSO115" s="356"/>
      <c r="WSP115" s="356"/>
      <c r="WSQ115" s="356"/>
      <c r="WSR115" s="356"/>
      <c r="WSS115" s="356"/>
      <c r="WST115" s="356"/>
      <c r="WSU115" s="356"/>
      <c r="WSV115" s="356"/>
      <c r="WSW115" s="356"/>
      <c r="WSX115" s="356"/>
      <c r="WSY115" s="356"/>
      <c r="WSZ115" s="356"/>
      <c r="WTA115" s="356"/>
      <c r="WTB115" s="356"/>
      <c r="WTC115" s="356"/>
      <c r="WTD115" s="356"/>
      <c r="WTE115" s="356"/>
      <c r="WTF115" s="356"/>
      <c r="WTG115" s="356"/>
      <c r="WTH115" s="356"/>
      <c r="WTI115" s="356"/>
      <c r="WTJ115" s="356"/>
      <c r="WTK115" s="356"/>
      <c r="WTL115" s="356"/>
      <c r="WTM115" s="356"/>
      <c r="WTN115" s="356"/>
      <c r="WTO115" s="356"/>
      <c r="WTP115" s="356"/>
      <c r="WTQ115" s="356"/>
      <c r="WTR115" s="356"/>
      <c r="WTS115" s="356"/>
      <c r="WTT115" s="356"/>
      <c r="WTU115" s="356"/>
      <c r="WTV115" s="356"/>
      <c r="WTW115" s="356"/>
      <c r="WTX115" s="356"/>
      <c r="WTY115" s="356"/>
      <c r="WTZ115" s="356"/>
      <c r="WUA115" s="356"/>
      <c r="WUB115" s="356"/>
      <c r="WUC115" s="356"/>
      <c r="WUD115" s="356"/>
      <c r="WUE115" s="356"/>
      <c r="WUF115" s="356"/>
      <c r="WUG115" s="356"/>
      <c r="WUH115" s="356"/>
      <c r="WUI115" s="356"/>
      <c r="WUJ115" s="356"/>
      <c r="WUK115" s="356"/>
      <c r="WUL115" s="356"/>
      <c r="WUM115" s="356"/>
      <c r="WUN115" s="356"/>
      <c r="WUO115" s="356"/>
      <c r="WUP115" s="356"/>
      <c r="WUQ115" s="356"/>
      <c r="WUR115" s="356"/>
      <c r="WUS115" s="356"/>
      <c r="WUT115" s="356"/>
      <c r="WUU115" s="356"/>
      <c r="WUV115" s="356"/>
      <c r="WUW115" s="356"/>
      <c r="WUX115" s="356"/>
      <c r="WUY115" s="356"/>
      <c r="WUZ115" s="356"/>
      <c r="WVA115" s="356"/>
      <c r="WVB115" s="356"/>
      <c r="WVC115" s="356"/>
      <c r="WVD115" s="356"/>
      <c r="WVE115" s="356"/>
      <c r="WVF115" s="356"/>
      <c r="WVG115" s="356"/>
      <c r="WVH115" s="356"/>
      <c r="WVI115" s="356"/>
      <c r="WVJ115" s="356"/>
      <c r="WVK115" s="356"/>
      <c r="WVL115" s="356"/>
      <c r="WVM115" s="356"/>
      <c r="WVN115" s="356"/>
      <c r="WVO115" s="356"/>
      <c r="WVP115" s="356"/>
      <c r="WVQ115" s="356"/>
      <c r="WVR115" s="356"/>
      <c r="WVS115" s="356"/>
      <c r="WVT115" s="356"/>
      <c r="WVU115" s="356"/>
      <c r="WVV115" s="356"/>
      <c r="WVW115" s="356"/>
      <c r="WVX115" s="356"/>
      <c r="WVY115" s="356"/>
      <c r="WVZ115" s="356"/>
      <c r="WWA115" s="356"/>
      <c r="WWB115" s="356"/>
      <c r="WWC115" s="356"/>
      <c r="WWD115" s="356"/>
      <c r="WWE115" s="356"/>
      <c r="WWF115" s="356"/>
      <c r="WWG115" s="356"/>
      <c r="WWH115" s="356"/>
      <c r="WWI115" s="356"/>
      <c r="WWJ115" s="356"/>
      <c r="WWK115" s="356"/>
      <c r="WWL115" s="356"/>
      <c r="WWM115" s="356"/>
      <c r="WWN115" s="356"/>
      <c r="WWO115" s="356"/>
      <c r="WWP115" s="356"/>
      <c r="WWQ115" s="356"/>
      <c r="WWR115" s="356"/>
      <c r="WWS115" s="356"/>
      <c r="WWT115" s="356"/>
      <c r="WWU115" s="356"/>
      <c r="WWV115" s="356"/>
      <c r="WWW115" s="356"/>
      <c r="WWX115" s="356"/>
      <c r="WWY115" s="356"/>
      <c r="WWZ115" s="356"/>
      <c r="WXA115" s="356"/>
      <c r="WXB115" s="356"/>
      <c r="WXC115" s="356"/>
      <c r="WXD115" s="356"/>
      <c r="WXE115" s="356"/>
      <c r="WXF115" s="356"/>
      <c r="WXG115" s="356"/>
      <c r="WXH115" s="356"/>
      <c r="WXI115" s="356"/>
      <c r="WXJ115" s="356"/>
      <c r="WXK115" s="356"/>
      <c r="WXL115" s="356"/>
      <c r="WXM115" s="356"/>
      <c r="WXN115" s="356"/>
      <c r="WXO115" s="356"/>
      <c r="WXP115" s="356"/>
      <c r="WXQ115" s="356"/>
      <c r="WXR115" s="356"/>
      <c r="WXS115" s="356"/>
      <c r="WXT115" s="356"/>
      <c r="WXU115" s="356"/>
      <c r="WXV115" s="356"/>
      <c r="WXW115" s="356"/>
      <c r="WXX115" s="356"/>
      <c r="WXY115" s="356"/>
      <c r="WXZ115" s="356"/>
      <c r="WYA115" s="356"/>
      <c r="WYB115" s="356"/>
      <c r="WYC115" s="356"/>
      <c r="WYD115" s="356"/>
      <c r="WYE115" s="356"/>
      <c r="WYF115" s="356"/>
      <c r="WYG115" s="356"/>
      <c r="WYH115" s="356"/>
      <c r="WYI115" s="356"/>
      <c r="WYJ115" s="356"/>
      <c r="WYK115" s="356"/>
      <c r="WYL115" s="356"/>
      <c r="WYM115" s="356"/>
      <c r="WYN115" s="356"/>
      <c r="WYO115" s="356"/>
      <c r="WYP115" s="356"/>
      <c r="WYQ115" s="356"/>
      <c r="WYR115" s="356"/>
      <c r="WYS115" s="356"/>
      <c r="WYT115" s="356"/>
      <c r="WYU115" s="356"/>
      <c r="WYV115" s="356"/>
      <c r="WYW115" s="356"/>
      <c r="WYX115" s="356"/>
      <c r="WYY115" s="356"/>
      <c r="WYZ115" s="356"/>
      <c r="WZA115" s="356"/>
      <c r="WZB115" s="356"/>
      <c r="WZC115" s="356"/>
      <c r="WZD115" s="356"/>
      <c r="WZE115" s="356"/>
      <c r="WZF115" s="356"/>
      <c r="WZG115" s="356"/>
      <c r="WZH115" s="356"/>
      <c r="WZI115" s="356"/>
      <c r="WZJ115" s="356"/>
      <c r="WZK115" s="356"/>
      <c r="WZL115" s="356"/>
      <c r="WZM115" s="356"/>
      <c r="WZN115" s="356"/>
      <c r="WZO115" s="356"/>
      <c r="WZP115" s="356"/>
      <c r="WZQ115" s="356"/>
      <c r="WZR115" s="356"/>
      <c r="WZS115" s="356"/>
      <c r="WZT115" s="356"/>
      <c r="WZU115" s="356"/>
      <c r="WZV115" s="356"/>
      <c r="WZW115" s="356"/>
      <c r="WZX115" s="356"/>
      <c r="WZY115" s="356"/>
      <c r="WZZ115" s="356"/>
      <c r="XAA115" s="356"/>
      <c r="XAB115" s="356"/>
      <c r="XAC115" s="356"/>
      <c r="XAD115" s="356"/>
      <c r="XAE115" s="356"/>
      <c r="XAF115" s="356"/>
      <c r="XAG115" s="356"/>
      <c r="XAH115" s="356"/>
      <c r="XAI115" s="356"/>
      <c r="XAJ115" s="356"/>
      <c r="XAK115" s="356"/>
      <c r="XAL115" s="356"/>
      <c r="XAM115" s="356"/>
      <c r="XAN115" s="356"/>
      <c r="XAO115" s="356"/>
      <c r="XAP115" s="356"/>
      <c r="XAQ115" s="356"/>
      <c r="XAR115" s="356"/>
      <c r="XAS115" s="356"/>
      <c r="XAT115" s="356"/>
      <c r="XAU115" s="356"/>
      <c r="XAV115" s="356"/>
      <c r="XAW115" s="356"/>
      <c r="XAX115" s="356"/>
      <c r="XAY115" s="356"/>
      <c r="XAZ115" s="356"/>
      <c r="XBA115" s="356"/>
      <c r="XBB115" s="356"/>
      <c r="XBC115" s="356"/>
      <c r="XBD115" s="356"/>
      <c r="XBE115" s="356"/>
      <c r="XBF115" s="356"/>
      <c r="XBG115" s="356"/>
      <c r="XBH115" s="356"/>
      <c r="XBI115" s="356"/>
      <c r="XBJ115" s="356"/>
      <c r="XBK115" s="356"/>
      <c r="XBL115" s="356"/>
      <c r="XBM115" s="356"/>
      <c r="XBN115" s="356"/>
      <c r="XBO115" s="356"/>
      <c r="XBP115" s="356"/>
      <c r="XBQ115" s="356"/>
      <c r="XBR115" s="356"/>
      <c r="XBS115" s="356"/>
      <c r="XBT115" s="356"/>
      <c r="XBU115" s="356"/>
      <c r="XBV115" s="356"/>
      <c r="XBW115" s="356"/>
      <c r="XBX115" s="356"/>
      <c r="XBY115" s="356"/>
      <c r="XBZ115" s="356"/>
      <c r="XCA115" s="356"/>
      <c r="XCB115" s="356"/>
      <c r="XCC115" s="356"/>
      <c r="XCD115" s="356"/>
      <c r="XCE115" s="356"/>
      <c r="XCF115" s="356"/>
      <c r="XCG115" s="356"/>
      <c r="XCH115" s="356"/>
      <c r="XCI115" s="356"/>
      <c r="XCJ115" s="356"/>
      <c r="XCK115" s="356"/>
      <c r="XCL115" s="356"/>
      <c r="XCM115" s="356"/>
      <c r="XCN115" s="356"/>
      <c r="XCO115" s="356"/>
      <c r="XCP115" s="356"/>
      <c r="XCQ115" s="356"/>
      <c r="XCR115" s="356"/>
      <c r="XCS115" s="356"/>
      <c r="XCT115" s="356"/>
      <c r="XCU115" s="356"/>
      <c r="XCV115" s="356"/>
      <c r="XCW115" s="356"/>
      <c r="XCX115" s="356"/>
      <c r="XCY115" s="356"/>
      <c r="XCZ115" s="356"/>
      <c r="XDA115" s="356"/>
      <c r="XDB115" s="356"/>
      <c r="XDC115" s="356"/>
      <c r="XDD115" s="356"/>
      <c r="XDE115" s="356"/>
      <c r="XDF115" s="356"/>
      <c r="XDG115" s="356"/>
      <c r="XDH115" s="356"/>
      <c r="XDI115" s="356"/>
      <c r="XDJ115" s="356"/>
      <c r="XDK115" s="356"/>
      <c r="XDL115" s="356"/>
      <c r="XDM115" s="356"/>
      <c r="XDN115" s="356"/>
      <c r="XDO115" s="356"/>
      <c r="XDP115" s="356"/>
      <c r="XDQ115" s="356"/>
      <c r="XDR115" s="356"/>
      <c r="XDS115" s="356"/>
      <c r="XDT115" s="356"/>
      <c r="XDU115" s="356"/>
      <c r="XDV115" s="356"/>
      <c r="XDW115" s="356"/>
      <c r="XDX115" s="356"/>
      <c r="XDY115" s="356"/>
      <c r="XDZ115" s="356"/>
      <c r="XEA115" s="356"/>
      <c r="XEB115" s="356"/>
      <c r="XEC115" s="356"/>
      <c r="XED115" s="356"/>
      <c r="XEE115" s="356"/>
      <c r="XEF115" s="356"/>
      <c r="XEG115" s="356"/>
      <c r="XEH115" s="356"/>
      <c r="XEI115" s="356"/>
      <c r="XEJ115" s="356"/>
      <c r="XEK115" s="356"/>
      <c r="XEL115" s="356"/>
      <c r="XEM115" s="356"/>
      <c r="XEN115" s="356"/>
      <c r="XEO115" s="356"/>
      <c r="XEP115" s="356"/>
      <c r="XEQ115" s="356"/>
      <c r="XER115" s="356"/>
      <c r="XES115" s="356"/>
      <c r="XET115" s="356"/>
      <c r="XEU115" s="356"/>
      <c r="XEV115" s="356"/>
      <c r="XEW115" s="356"/>
      <c r="XEX115" s="356"/>
    </row>
    <row r="116" spans="1:16378" s="357" customFormat="1" ht="42" customHeight="1" x14ac:dyDescent="0.25">
      <c r="A116" s="95">
        <v>105</v>
      </c>
      <c r="B116" s="269" t="s">
        <v>94</v>
      </c>
      <c r="C116" s="298">
        <v>12</v>
      </c>
      <c r="D116" s="358" t="s">
        <v>208</v>
      </c>
      <c r="E116" s="271"/>
      <c r="F116" s="301" t="s">
        <v>198</v>
      </c>
      <c r="G116" s="273">
        <v>0</v>
      </c>
      <c r="H116" s="273"/>
      <c r="I116" s="273"/>
      <c r="J116" s="274"/>
      <c r="K116" s="273"/>
      <c r="L116" s="273"/>
      <c r="M116" s="932"/>
      <c r="N116" s="932"/>
      <c r="O116" s="932"/>
      <c r="P116" s="932"/>
      <c r="Q116" s="273"/>
      <c r="R116" s="273"/>
      <c r="S116" s="273"/>
      <c r="T116" s="273"/>
      <c r="U116" s="275" t="s">
        <v>28</v>
      </c>
      <c r="V116" s="95" t="s">
        <v>638</v>
      </c>
      <c r="W116" s="359" t="s">
        <v>603</v>
      </c>
      <c r="X116" s="878">
        <v>0</v>
      </c>
      <c r="Y116" s="366"/>
      <c r="Z116" s="367" t="s">
        <v>208</v>
      </c>
      <c r="AA116" s="346" t="s">
        <v>199</v>
      </c>
      <c r="AB116" s="362" t="s">
        <v>198</v>
      </c>
      <c r="AC116" s="359" t="s">
        <v>105</v>
      </c>
      <c r="AD116" s="359" t="s">
        <v>8</v>
      </c>
      <c r="AE116" s="348" t="s">
        <v>158</v>
      </c>
      <c r="AF116" s="359"/>
      <c r="AG116" s="368" t="s">
        <v>205</v>
      </c>
      <c r="AH116" s="351" t="s">
        <v>102</v>
      </c>
      <c r="AI116" s="346" t="s">
        <v>209</v>
      </c>
      <c r="AJ116" s="359"/>
      <c r="AK116" s="359"/>
      <c r="AL116" s="359"/>
      <c r="AM116" s="355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6"/>
      <c r="BU116" s="356"/>
      <c r="BV116" s="356"/>
      <c r="BW116" s="356"/>
      <c r="BX116" s="356"/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  <c r="CW116" s="356"/>
      <c r="CX116" s="356"/>
      <c r="CY116" s="356"/>
      <c r="CZ116" s="356"/>
      <c r="DA116" s="356"/>
      <c r="DB116" s="356"/>
      <c r="DC116" s="356"/>
      <c r="DD116" s="356"/>
      <c r="DE116" s="356"/>
      <c r="DF116" s="356"/>
      <c r="DG116" s="356"/>
      <c r="DH116" s="356"/>
      <c r="DI116" s="356"/>
      <c r="DJ116" s="356"/>
      <c r="DK116" s="356"/>
      <c r="DL116" s="356"/>
      <c r="DM116" s="356"/>
      <c r="DN116" s="356"/>
      <c r="DO116" s="356"/>
      <c r="DP116" s="356"/>
      <c r="DQ116" s="356"/>
      <c r="DR116" s="356"/>
      <c r="DS116" s="356"/>
      <c r="DT116" s="356"/>
      <c r="DU116" s="356"/>
      <c r="DV116" s="356"/>
      <c r="DW116" s="356"/>
      <c r="DX116" s="356"/>
      <c r="DY116" s="356"/>
      <c r="DZ116" s="356"/>
      <c r="EA116" s="356"/>
      <c r="EB116" s="356"/>
      <c r="EC116" s="356"/>
      <c r="ED116" s="356"/>
      <c r="EE116" s="356"/>
      <c r="EF116" s="356"/>
      <c r="EG116" s="356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56"/>
      <c r="EV116" s="356"/>
      <c r="EW116" s="356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356"/>
      <c r="FL116" s="356"/>
      <c r="FM116" s="356"/>
      <c r="FN116" s="356"/>
      <c r="FO116" s="356"/>
      <c r="FP116" s="356"/>
      <c r="FQ116" s="356"/>
      <c r="FR116" s="356"/>
      <c r="FS116" s="356"/>
      <c r="FT116" s="356"/>
      <c r="FU116" s="356"/>
      <c r="FV116" s="356"/>
      <c r="FW116" s="356"/>
      <c r="FX116" s="356"/>
      <c r="FY116" s="356"/>
      <c r="FZ116" s="356"/>
      <c r="GA116" s="356"/>
      <c r="GB116" s="356"/>
      <c r="GC116" s="356"/>
      <c r="GD116" s="356"/>
      <c r="GE116" s="356"/>
      <c r="GF116" s="356"/>
      <c r="GG116" s="356"/>
      <c r="GH116" s="356"/>
      <c r="GI116" s="356"/>
      <c r="GJ116" s="356"/>
      <c r="GK116" s="356"/>
      <c r="GL116" s="356"/>
      <c r="GM116" s="356"/>
      <c r="GN116" s="356"/>
      <c r="GO116" s="356"/>
      <c r="GP116" s="356"/>
      <c r="GQ116" s="356"/>
      <c r="GR116" s="356"/>
      <c r="GS116" s="356"/>
      <c r="GT116" s="356"/>
      <c r="GU116" s="356"/>
      <c r="GV116" s="356"/>
      <c r="GW116" s="356"/>
      <c r="GX116" s="356"/>
      <c r="GY116" s="356"/>
      <c r="GZ116" s="356"/>
      <c r="HA116" s="356"/>
      <c r="HB116" s="356"/>
      <c r="HC116" s="356"/>
      <c r="HD116" s="356"/>
      <c r="HE116" s="356"/>
      <c r="HF116" s="356"/>
      <c r="HG116" s="356"/>
      <c r="HH116" s="356"/>
      <c r="HI116" s="356"/>
      <c r="HJ116" s="356"/>
      <c r="HK116" s="356"/>
      <c r="HL116" s="356"/>
      <c r="HM116" s="356"/>
      <c r="HN116" s="356"/>
      <c r="HO116" s="356"/>
      <c r="HP116" s="356"/>
      <c r="HQ116" s="356"/>
      <c r="HR116" s="356"/>
      <c r="HS116" s="356"/>
      <c r="HT116" s="356"/>
      <c r="HU116" s="356"/>
      <c r="HV116" s="356"/>
      <c r="HW116" s="356"/>
      <c r="HX116" s="356"/>
      <c r="HY116" s="356"/>
      <c r="HZ116" s="356"/>
      <c r="IA116" s="356"/>
      <c r="IB116" s="356"/>
      <c r="IC116" s="356"/>
      <c r="ID116" s="356"/>
      <c r="IE116" s="356"/>
      <c r="IF116" s="356"/>
      <c r="IG116" s="356"/>
      <c r="IH116" s="356"/>
      <c r="II116" s="356"/>
      <c r="IJ116" s="356"/>
      <c r="IK116" s="356"/>
      <c r="IL116" s="356"/>
      <c r="IM116" s="356"/>
      <c r="IN116" s="356"/>
      <c r="IO116" s="356"/>
      <c r="IP116" s="356"/>
      <c r="IQ116" s="356"/>
      <c r="IR116" s="356"/>
      <c r="IS116" s="356"/>
      <c r="IT116" s="356"/>
      <c r="IU116" s="356"/>
      <c r="IV116" s="356"/>
      <c r="IW116" s="356"/>
      <c r="IX116" s="356"/>
      <c r="IY116" s="356"/>
      <c r="IZ116" s="356"/>
      <c r="JA116" s="356"/>
      <c r="JB116" s="356"/>
      <c r="JC116" s="356"/>
      <c r="JD116" s="356"/>
      <c r="JE116" s="356"/>
      <c r="JF116" s="356"/>
      <c r="JG116" s="356"/>
      <c r="JH116" s="356"/>
      <c r="JI116" s="356"/>
      <c r="JJ116" s="356"/>
      <c r="JK116" s="356"/>
      <c r="JL116" s="356"/>
      <c r="JM116" s="356"/>
      <c r="JN116" s="356"/>
      <c r="JO116" s="356"/>
      <c r="JP116" s="356"/>
      <c r="JQ116" s="356"/>
      <c r="JR116" s="356"/>
      <c r="JS116" s="356"/>
      <c r="JT116" s="356"/>
      <c r="JU116" s="356"/>
      <c r="JV116" s="356"/>
      <c r="JW116" s="356"/>
      <c r="JX116" s="356"/>
      <c r="JY116" s="356"/>
      <c r="JZ116" s="356"/>
      <c r="KA116" s="356"/>
      <c r="KB116" s="356"/>
      <c r="KC116" s="356"/>
      <c r="KD116" s="356"/>
      <c r="KE116" s="356"/>
      <c r="KF116" s="356"/>
      <c r="KG116" s="356"/>
      <c r="KH116" s="356"/>
      <c r="KI116" s="356"/>
      <c r="KJ116" s="356"/>
      <c r="KK116" s="356"/>
      <c r="KL116" s="356"/>
      <c r="KM116" s="356"/>
      <c r="KN116" s="356"/>
      <c r="KO116" s="356"/>
      <c r="KP116" s="356"/>
      <c r="KQ116" s="356"/>
      <c r="KR116" s="356"/>
      <c r="KS116" s="356"/>
      <c r="KT116" s="356"/>
      <c r="KU116" s="356"/>
      <c r="KV116" s="356"/>
      <c r="KW116" s="356"/>
      <c r="KX116" s="356"/>
      <c r="KY116" s="356"/>
      <c r="KZ116" s="356"/>
      <c r="LA116" s="356"/>
      <c r="LB116" s="356"/>
      <c r="LC116" s="356"/>
      <c r="LD116" s="356"/>
      <c r="LE116" s="356"/>
      <c r="LF116" s="356"/>
      <c r="LG116" s="356"/>
      <c r="LH116" s="356"/>
      <c r="LI116" s="356"/>
      <c r="LJ116" s="356"/>
      <c r="LK116" s="356"/>
      <c r="LL116" s="356"/>
      <c r="LM116" s="356"/>
      <c r="LN116" s="356"/>
      <c r="LO116" s="356"/>
      <c r="LP116" s="356"/>
      <c r="LQ116" s="356"/>
      <c r="LR116" s="356"/>
      <c r="LS116" s="356"/>
      <c r="LT116" s="356"/>
      <c r="LU116" s="356"/>
      <c r="LV116" s="356"/>
      <c r="LW116" s="356"/>
      <c r="LX116" s="356"/>
      <c r="LY116" s="356"/>
      <c r="LZ116" s="356"/>
      <c r="MA116" s="356"/>
      <c r="MB116" s="356"/>
      <c r="MC116" s="356"/>
      <c r="MD116" s="356"/>
      <c r="ME116" s="356"/>
      <c r="MF116" s="356"/>
      <c r="MG116" s="356"/>
      <c r="MH116" s="356"/>
      <c r="MI116" s="356"/>
      <c r="MJ116" s="356"/>
      <c r="MK116" s="356"/>
      <c r="ML116" s="356"/>
      <c r="MM116" s="356"/>
      <c r="MN116" s="356"/>
      <c r="MO116" s="356"/>
      <c r="MP116" s="356"/>
      <c r="MQ116" s="356"/>
      <c r="MR116" s="356"/>
      <c r="MS116" s="356"/>
      <c r="MT116" s="356"/>
      <c r="MU116" s="356"/>
      <c r="MV116" s="356"/>
      <c r="MW116" s="356"/>
      <c r="MX116" s="356"/>
      <c r="MY116" s="356"/>
      <c r="MZ116" s="356"/>
      <c r="NA116" s="356"/>
      <c r="NB116" s="356"/>
      <c r="NC116" s="356"/>
      <c r="ND116" s="356"/>
      <c r="NE116" s="356"/>
      <c r="NF116" s="356"/>
      <c r="NG116" s="356"/>
      <c r="NH116" s="356"/>
      <c r="NI116" s="356"/>
      <c r="NJ116" s="356"/>
      <c r="NK116" s="356"/>
      <c r="NL116" s="356"/>
      <c r="NM116" s="356"/>
      <c r="NN116" s="356"/>
      <c r="NO116" s="356"/>
      <c r="NP116" s="356"/>
      <c r="NQ116" s="356"/>
      <c r="NR116" s="356"/>
      <c r="NS116" s="356"/>
      <c r="NT116" s="356"/>
      <c r="NU116" s="356"/>
      <c r="NV116" s="356"/>
      <c r="NW116" s="356"/>
      <c r="NX116" s="356"/>
      <c r="NY116" s="356"/>
      <c r="NZ116" s="356"/>
      <c r="OA116" s="356"/>
      <c r="OB116" s="356"/>
      <c r="OC116" s="356"/>
      <c r="OD116" s="356"/>
      <c r="OE116" s="356"/>
      <c r="OF116" s="356"/>
      <c r="OG116" s="356"/>
      <c r="OH116" s="356"/>
      <c r="OI116" s="356"/>
      <c r="OJ116" s="356"/>
      <c r="OK116" s="356"/>
      <c r="OL116" s="356"/>
      <c r="OM116" s="356"/>
      <c r="ON116" s="356"/>
      <c r="OO116" s="356"/>
      <c r="OP116" s="356"/>
      <c r="OQ116" s="356"/>
      <c r="OR116" s="356"/>
      <c r="OS116" s="356"/>
      <c r="OT116" s="356"/>
      <c r="OU116" s="356"/>
      <c r="OV116" s="356"/>
      <c r="OW116" s="356"/>
      <c r="OX116" s="356"/>
      <c r="OY116" s="356"/>
      <c r="OZ116" s="356"/>
      <c r="PA116" s="356"/>
      <c r="PB116" s="356"/>
      <c r="PC116" s="356"/>
      <c r="PD116" s="356"/>
      <c r="PE116" s="356"/>
      <c r="PF116" s="356"/>
      <c r="PG116" s="356"/>
      <c r="PH116" s="356"/>
      <c r="PI116" s="356"/>
      <c r="PJ116" s="356"/>
      <c r="PK116" s="356"/>
      <c r="PL116" s="356"/>
      <c r="PM116" s="356"/>
      <c r="PN116" s="356"/>
      <c r="PO116" s="356"/>
      <c r="PP116" s="356"/>
      <c r="PQ116" s="356"/>
      <c r="PR116" s="356"/>
      <c r="PS116" s="356"/>
      <c r="PT116" s="356"/>
      <c r="PU116" s="356"/>
      <c r="PV116" s="356"/>
      <c r="PW116" s="356"/>
      <c r="PX116" s="356"/>
      <c r="PY116" s="356"/>
      <c r="PZ116" s="356"/>
      <c r="QA116" s="356"/>
      <c r="QB116" s="356"/>
      <c r="QC116" s="356"/>
      <c r="QD116" s="356"/>
      <c r="QE116" s="356"/>
      <c r="QF116" s="356"/>
      <c r="QG116" s="356"/>
      <c r="QH116" s="356"/>
      <c r="QI116" s="356"/>
      <c r="QJ116" s="356"/>
      <c r="QK116" s="356"/>
      <c r="QL116" s="356"/>
      <c r="QM116" s="356"/>
      <c r="QN116" s="356"/>
      <c r="QO116" s="356"/>
      <c r="QP116" s="356"/>
      <c r="QQ116" s="356"/>
      <c r="QR116" s="356"/>
      <c r="QS116" s="356"/>
      <c r="QT116" s="356"/>
      <c r="QU116" s="356"/>
      <c r="QV116" s="356"/>
      <c r="QW116" s="356"/>
      <c r="QX116" s="356"/>
      <c r="QY116" s="356"/>
      <c r="QZ116" s="356"/>
      <c r="RA116" s="356"/>
      <c r="RB116" s="356"/>
      <c r="RC116" s="356"/>
      <c r="RD116" s="356"/>
      <c r="RE116" s="356"/>
      <c r="RF116" s="356"/>
      <c r="RG116" s="356"/>
      <c r="RH116" s="356"/>
      <c r="RI116" s="356"/>
      <c r="RJ116" s="356"/>
      <c r="RK116" s="356"/>
      <c r="RL116" s="356"/>
      <c r="RM116" s="356"/>
      <c r="RN116" s="356"/>
      <c r="RO116" s="356"/>
      <c r="RP116" s="356"/>
      <c r="RQ116" s="356"/>
      <c r="RR116" s="356"/>
      <c r="RS116" s="356"/>
      <c r="RT116" s="356"/>
      <c r="RU116" s="356"/>
      <c r="RV116" s="356"/>
      <c r="RW116" s="356"/>
      <c r="RX116" s="356"/>
      <c r="RY116" s="356"/>
      <c r="RZ116" s="356"/>
      <c r="SA116" s="356"/>
      <c r="SB116" s="356"/>
      <c r="SC116" s="356"/>
      <c r="SD116" s="356"/>
      <c r="SE116" s="356"/>
      <c r="SF116" s="356"/>
      <c r="SG116" s="356"/>
      <c r="SH116" s="356"/>
      <c r="SI116" s="356"/>
      <c r="SJ116" s="356"/>
      <c r="SK116" s="356"/>
      <c r="SL116" s="356"/>
      <c r="SM116" s="356"/>
      <c r="SN116" s="356"/>
      <c r="SO116" s="356"/>
      <c r="SP116" s="356"/>
      <c r="SQ116" s="356"/>
      <c r="SR116" s="356"/>
      <c r="SS116" s="356"/>
      <c r="ST116" s="356"/>
      <c r="SU116" s="356"/>
      <c r="SV116" s="356"/>
      <c r="SW116" s="356"/>
      <c r="SX116" s="356"/>
      <c r="SY116" s="356"/>
      <c r="SZ116" s="356"/>
      <c r="TA116" s="356"/>
      <c r="TB116" s="356"/>
      <c r="TC116" s="356"/>
      <c r="TD116" s="356"/>
      <c r="TE116" s="356"/>
      <c r="TF116" s="356"/>
      <c r="TG116" s="356"/>
      <c r="TH116" s="356"/>
      <c r="TI116" s="356"/>
      <c r="TJ116" s="356"/>
      <c r="TK116" s="356"/>
      <c r="TL116" s="356"/>
      <c r="TM116" s="356"/>
      <c r="TN116" s="356"/>
      <c r="TO116" s="356"/>
      <c r="TP116" s="356"/>
      <c r="TQ116" s="356"/>
      <c r="TR116" s="356"/>
      <c r="TS116" s="356"/>
      <c r="TT116" s="356"/>
      <c r="TU116" s="356"/>
      <c r="TV116" s="356"/>
      <c r="TW116" s="356"/>
      <c r="TX116" s="356"/>
      <c r="TY116" s="356"/>
      <c r="TZ116" s="356"/>
      <c r="UA116" s="356"/>
      <c r="UB116" s="356"/>
      <c r="UC116" s="356"/>
      <c r="UD116" s="356"/>
      <c r="UE116" s="356"/>
      <c r="UF116" s="356"/>
      <c r="UG116" s="356"/>
      <c r="UH116" s="356"/>
      <c r="UI116" s="356"/>
      <c r="UJ116" s="356"/>
      <c r="UK116" s="356"/>
      <c r="UL116" s="356"/>
      <c r="UM116" s="356"/>
      <c r="UN116" s="356"/>
      <c r="UO116" s="356"/>
      <c r="UP116" s="356"/>
      <c r="UQ116" s="356"/>
      <c r="UR116" s="356"/>
      <c r="US116" s="356"/>
      <c r="UT116" s="356"/>
      <c r="UU116" s="356"/>
      <c r="UV116" s="356"/>
      <c r="UW116" s="356"/>
      <c r="UX116" s="356"/>
      <c r="UY116" s="356"/>
      <c r="UZ116" s="356"/>
      <c r="VA116" s="356"/>
      <c r="VB116" s="356"/>
      <c r="VC116" s="356"/>
      <c r="VD116" s="356"/>
      <c r="VE116" s="356"/>
      <c r="VF116" s="356"/>
      <c r="VG116" s="356"/>
      <c r="VH116" s="356"/>
      <c r="VI116" s="356"/>
      <c r="VJ116" s="356"/>
      <c r="VK116" s="356"/>
      <c r="VL116" s="356"/>
      <c r="VM116" s="356"/>
      <c r="VN116" s="356"/>
      <c r="VO116" s="356"/>
      <c r="VP116" s="356"/>
      <c r="VQ116" s="356"/>
      <c r="VR116" s="356"/>
      <c r="VS116" s="356"/>
      <c r="VT116" s="356"/>
      <c r="VU116" s="356"/>
      <c r="VV116" s="356"/>
      <c r="VW116" s="356"/>
      <c r="VX116" s="356"/>
      <c r="VY116" s="356"/>
      <c r="VZ116" s="356"/>
      <c r="WA116" s="356"/>
      <c r="WB116" s="356"/>
      <c r="WC116" s="356"/>
      <c r="WD116" s="356"/>
      <c r="WE116" s="356"/>
      <c r="WF116" s="356"/>
      <c r="WG116" s="356"/>
      <c r="WH116" s="356"/>
      <c r="WI116" s="356"/>
      <c r="WJ116" s="356"/>
      <c r="WK116" s="356"/>
      <c r="WL116" s="356"/>
      <c r="WM116" s="356"/>
      <c r="WN116" s="356"/>
      <c r="WO116" s="356"/>
      <c r="WP116" s="356"/>
      <c r="WQ116" s="356"/>
      <c r="WR116" s="356"/>
      <c r="WS116" s="356"/>
      <c r="WT116" s="356"/>
      <c r="WU116" s="356"/>
      <c r="WV116" s="356"/>
      <c r="WW116" s="356"/>
      <c r="WX116" s="356"/>
      <c r="WY116" s="356"/>
      <c r="WZ116" s="356"/>
      <c r="XA116" s="356"/>
      <c r="XB116" s="356"/>
      <c r="XC116" s="356"/>
      <c r="XD116" s="356"/>
      <c r="XE116" s="356"/>
      <c r="XF116" s="356"/>
      <c r="XG116" s="356"/>
      <c r="XH116" s="356"/>
      <c r="XI116" s="356"/>
      <c r="XJ116" s="356"/>
      <c r="XK116" s="356"/>
      <c r="XL116" s="356"/>
      <c r="XM116" s="356"/>
      <c r="XN116" s="356"/>
      <c r="XO116" s="356"/>
      <c r="XP116" s="356"/>
      <c r="XQ116" s="356"/>
      <c r="XR116" s="356"/>
      <c r="XS116" s="356"/>
      <c r="XT116" s="356"/>
      <c r="XU116" s="356"/>
      <c r="XV116" s="356"/>
      <c r="XW116" s="356"/>
      <c r="XX116" s="356"/>
      <c r="XY116" s="356"/>
      <c r="XZ116" s="356"/>
      <c r="YA116" s="356"/>
      <c r="YB116" s="356"/>
      <c r="YC116" s="356"/>
      <c r="YD116" s="356"/>
      <c r="YE116" s="356"/>
      <c r="YF116" s="356"/>
      <c r="YG116" s="356"/>
      <c r="YH116" s="356"/>
      <c r="YI116" s="356"/>
      <c r="YJ116" s="356"/>
      <c r="YK116" s="356"/>
      <c r="YL116" s="356"/>
      <c r="YM116" s="356"/>
      <c r="YN116" s="356"/>
      <c r="YO116" s="356"/>
      <c r="YP116" s="356"/>
      <c r="YQ116" s="356"/>
      <c r="YR116" s="356"/>
      <c r="YS116" s="356"/>
      <c r="YT116" s="356"/>
      <c r="YU116" s="356"/>
      <c r="YV116" s="356"/>
      <c r="YW116" s="356"/>
      <c r="YX116" s="356"/>
      <c r="YY116" s="356"/>
      <c r="YZ116" s="356"/>
      <c r="ZA116" s="356"/>
      <c r="ZB116" s="356"/>
      <c r="ZC116" s="356"/>
      <c r="ZD116" s="356"/>
      <c r="ZE116" s="356"/>
      <c r="ZF116" s="356"/>
      <c r="ZG116" s="356"/>
      <c r="ZH116" s="356"/>
      <c r="ZI116" s="356"/>
      <c r="ZJ116" s="356"/>
      <c r="ZK116" s="356"/>
      <c r="ZL116" s="356"/>
      <c r="ZM116" s="356"/>
      <c r="ZN116" s="356"/>
      <c r="ZO116" s="356"/>
      <c r="ZP116" s="356"/>
      <c r="ZQ116" s="356"/>
      <c r="ZR116" s="356"/>
      <c r="ZS116" s="356"/>
      <c r="ZT116" s="356"/>
      <c r="ZU116" s="356"/>
      <c r="ZV116" s="356"/>
      <c r="ZW116" s="356"/>
      <c r="ZX116" s="356"/>
      <c r="ZY116" s="356"/>
      <c r="ZZ116" s="356"/>
      <c r="AAA116" s="356"/>
      <c r="AAB116" s="356"/>
      <c r="AAC116" s="356"/>
      <c r="AAD116" s="356"/>
      <c r="AAE116" s="356"/>
      <c r="AAF116" s="356"/>
      <c r="AAG116" s="356"/>
      <c r="AAH116" s="356"/>
      <c r="AAI116" s="356"/>
      <c r="AAJ116" s="356"/>
      <c r="AAK116" s="356"/>
      <c r="AAL116" s="356"/>
      <c r="AAM116" s="356"/>
      <c r="AAN116" s="356"/>
      <c r="AAO116" s="356"/>
      <c r="AAP116" s="356"/>
      <c r="AAQ116" s="356"/>
      <c r="AAR116" s="356"/>
      <c r="AAS116" s="356"/>
      <c r="AAT116" s="356"/>
      <c r="AAU116" s="356"/>
      <c r="AAV116" s="356"/>
      <c r="AAW116" s="356"/>
      <c r="AAX116" s="356"/>
      <c r="AAY116" s="356"/>
      <c r="AAZ116" s="356"/>
      <c r="ABA116" s="356"/>
      <c r="ABB116" s="356"/>
      <c r="ABC116" s="356"/>
      <c r="ABD116" s="356"/>
      <c r="ABE116" s="356"/>
      <c r="ABF116" s="356"/>
      <c r="ABG116" s="356"/>
      <c r="ABH116" s="356"/>
      <c r="ABI116" s="356"/>
      <c r="ABJ116" s="356"/>
      <c r="ABK116" s="356"/>
      <c r="ABL116" s="356"/>
      <c r="ABM116" s="356"/>
      <c r="ABN116" s="356"/>
      <c r="ABO116" s="356"/>
      <c r="ABP116" s="356"/>
      <c r="ABQ116" s="356"/>
      <c r="ABR116" s="356"/>
      <c r="ABS116" s="356"/>
      <c r="ABT116" s="356"/>
      <c r="ABU116" s="356"/>
      <c r="ABV116" s="356"/>
      <c r="ABW116" s="356"/>
      <c r="ABX116" s="356"/>
      <c r="ABY116" s="356"/>
      <c r="ABZ116" s="356"/>
      <c r="ACA116" s="356"/>
      <c r="ACB116" s="356"/>
      <c r="ACC116" s="356"/>
      <c r="ACD116" s="356"/>
      <c r="ACE116" s="356"/>
      <c r="ACF116" s="356"/>
      <c r="ACG116" s="356"/>
      <c r="ACH116" s="356"/>
      <c r="ACI116" s="356"/>
      <c r="ACJ116" s="356"/>
      <c r="ACK116" s="356"/>
      <c r="ACL116" s="356"/>
      <c r="ACM116" s="356"/>
      <c r="ACN116" s="356"/>
      <c r="ACO116" s="356"/>
      <c r="ACP116" s="356"/>
      <c r="ACQ116" s="356"/>
      <c r="ACR116" s="356"/>
      <c r="ACS116" s="356"/>
      <c r="ACT116" s="356"/>
      <c r="ACU116" s="356"/>
      <c r="ACV116" s="356"/>
      <c r="ACW116" s="356"/>
      <c r="ACX116" s="356"/>
      <c r="ACY116" s="356"/>
      <c r="ACZ116" s="356"/>
      <c r="ADA116" s="356"/>
      <c r="ADB116" s="356"/>
      <c r="ADC116" s="356"/>
      <c r="ADD116" s="356"/>
      <c r="ADE116" s="356"/>
      <c r="ADF116" s="356"/>
      <c r="ADG116" s="356"/>
      <c r="ADH116" s="356"/>
      <c r="ADI116" s="356"/>
      <c r="ADJ116" s="356"/>
      <c r="ADK116" s="356"/>
      <c r="ADL116" s="356"/>
      <c r="ADM116" s="356"/>
      <c r="ADN116" s="356"/>
      <c r="ADO116" s="356"/>
      <c r="ADP116" s="356"/>
      <c r="ADQ116" s="356"/>
      <c r="ADR116" s="356"/>
      <c r="ADS116" s="356"/>
      <c r="ADT116" s="356"/>
      <c r="ADU116" s="356"/>
      <c r="ADV116" s="356"/>
      <c r="ADW116" s="356"/>
      <c r="ADX116" s="356"/>
      <c r="ADY116" s="356"/>
      <c r="ADZ116" s="356"/>
      <c r="AEA116" s="356"/>
      <c r="AEB116" s="356"/>
      <c r="AEC116" s="356"/>
      <c r="AED116" s="356"/>
      <c r="AEE116" s="356"/>
      <c r="AEF116" s="356"/>
      <c r="AEG116" s="356"/>
      <c r="AEH116" s="356"/>
      <c r="AEI116" s="356"/>
      <c r="AEJ116" s="356"/>
      <c r="AEK116" s="356"/>
      <c r="AEL116" s="356"/>
      <c r="AEM116" s="356"/>
      <c r="AEN116" s="356"/>
      <c r="AEO116" s="356"/>
      <c r="AEP116" s="356"/>
      <c r="AEQ116" s="356"/>
      <c r="AER116" s="356"/>
      <c r="AES116" s="356"/>
      <c r="AET116" s="356"/>
      <c r="AEU116" s="356"/>
      <c r="AEV116" s="356"/>
      <c r="AEW116" s="356"/>
      <c r="AEX116" s="356"/>
      <c r="AEY116" s="356"/>
      <c r="AEZ116" s="356"/>
      <c r="AFA116" s="356"/>
      <c r="AFB116" s="356"/>
      <c r="AFC116" s="356"/>
      <c r="AFD116" s="356"/>
      <c r="AFE116" s="356"/>
      <c r="AFF116" s="356"/>
      <c r="AFG116" s="356"/>
      <c r="AFH116" s="356"/>
      <c r="AFI116" s="356"/>
      <c r="AFJ116" s="356"/>
      <c r="AFK116" s="356"/>
      <c r="AFL116" s="356"/>
      <c r="AFM116" s="356"/>
      <c r="AFN116" s="356"/>
      <c r="AFO116" s="356"/>
      <c r="AFP116" s="356"/>
      <c r="AFQ116" s="356"/>
      <c r="AFR116" s="356"/>
      <c r="AFS116" s="356"/>
      <c r="AFT116" s="356"/>
      <c r="AFU116" s="356"/>
      <c r="AFV116" s="356"/>
      <c r="AFW116" s="356"/>
      <c r="AFX116" s="356"/>
      <c r="AFY116" s="356"/>
      <c r="AFZ116" s="356"/>
      <c r="AGA116" s="356"/>
      <c r="AGB116" s="356"/>
      <c r="AGC116" s="356"/>
      <c r="AGD116" s="356"/>
      <c r="AGE116" s="356"/>
      <c r="AGF116" s="356"/>
      <c r="AGG116" s="356"/>
      <c r="AGH116" s="356"/>
      <c r="AGI116" s="356"/>
      <c r="AGJ116" s="356"/>
      <c r="AGK116" s="356"/>
      <c r="AGL116" s="356"/>
      <c r="AGM116" s="356"/>
      <c r="AGN116" s="356"/>
      <c r="AGO116" s="356"/>
      <c r="AGP116" s="356"/>
      <c r="AGQ116" s="356"/>
      <c r="AGR116" s="356"/>
      <c r="AGS116" s="356"/>
      <c r="AGT116" s="356"/>
      <c r="AGU116" s="356"/>
      <c r="AGV116" s="356"/>
      <c r="AGW116" s="356"/>
      <c r="AGX116" s="356"/>
      <c r="AGY116" s="356"/>
      <c r="AGZ116" s="356"/>
      <c r="AHA116" s="356"/>
      <c r="AHB116" s="356"/>
      <c r="AHC116" s="356"/>
      <c r="AHD116" s="356"/>
      <c r="AHE116" s="356"/>
      <c r="AHF116" s="356"/>
      <c r="AHG116" s="356"/>
      <c r="AHH116" s="356"/>
      <c r="AHI116" s="356"/>
      <c r="AHJ116" s="356"/>
      <c r="AHK116" s="356"/>
      <c r="AHL116" s="356"/>
      <c r="AHM116" s="356"/>
      <c r="AHN116" s="356"/>
      <c r="AHO116" s="356"/>
      <c r="AHP116" s="356"/>
      <c r="AHQ116" s="356"/>
      <c r="AHR116" s="356"/>
      <c r="AHS116" s="356"/>
      <c r="AHT116" s="356"/>
      <c r="AHU116" s="356"/>
      <c r="AHV116" s="356"/>
      <c r="AHW116" s="356"/>
      <c r="AHX116" s="356"/>
      <c r="AHY116" s="356"/>
      <c r="AHZ116" s="356"/>
      <c r="AIA116" s="356"/>
      <c r="AIB116" s="356"/>
      <c r="AIC116" s="356"/>
      <c r="AID116" s="356"/>
      <c r="AIE116" s="356"/>
      <c r="AIF116" s="356"/>
      <c r="AIG116" s="356"/>
      <c r="AIH116" s="356"/>
      <c r="AII116" s="356"/>
      <c r="AIJ116" s="356"/>
      <c r="AIK116" s="356"/>
      <c r="AIL116" s="356"/>
      <c r="AIM116" s="356"/>
      <c r="AIN116" s="356"/>
      <c r="AIO116" s="356"/>
      <c r="AIP116" s="356"/>
      <c r="AIQ116" s="356"/>
      <c r="AIR116" s="356"/>
      <c r="AIS116" s="356"/>
      <c r="AIT116" s="356"/>
      <c r="AIU116" s="356"/>
      <c r="AIV116" s="356"/>
      <c r="AIW116" s="356"/>
      <c r="AIX116" s="356"/>
      <c r="AIY116" s="356"/>
      <c r="AIZ116" s="356"/>
      <c r="AJA116" s="356"/>
      <c r="AJB116" s="356"/>
      <c r="AJC116" s="356"/>
      <c r="AJD116" s="356"/>
      <c r="AJE116" s="356"/>
      <c r="AJF116" s="356"/>
      <c r="AJG116" s="356"/>
      <c r="AJH116" s="356"/>
      <c r="AJI116" s="356"/>
      <c r="AJJ116" s="356"/>
      <c r="AJK116" s="356"/>
      <c r="AJL116" s="356"/>
      <c r="AJM116" s="356"/>
      <c r="AJN116" s="356"/>
      <c r="AJO116" s="356"/>
      <c r="AJP116" s="356"/>
      <c r="AJQ116" s="356"/>
      <c r="AJR116" s="356"/>
      <c r="AJS116" s="356"/>
      <c r="AJT116" s="356"/>
      <c r="AJU116" s="356"/>
      <c r="AJV116" s="356"/>
      <c r="AJW116" s="356"/>
      <c r="AJX116" s="356"/>
      <c r="AJY116" s="356"/>
      <c r="AJZ116" s="356"/>
      <c r="AKA116" s="356"/>
      <c r="AKB116" s="356"/>
      <c r="AKC116" s="356"/>
      <c r="AKD116" s="356"/>
      <c r="AKE116" s="356"/>
      <c r="AKF116" s="356"/>
      <c r="AKG116" s="356"/>
      <c r="AKH116" s="356"/>
      <c r="AKI116" s="356"/>
      <c r="AKJ116" s="356"/>
      <c r="AKK116" s="356"/>
      <c r="AKL116" s="356"/>
      <c r="AKM116" s="356"/>
      <c r="AKN116" s="356"/>
      <c r="AKO116" s="356"/>
      <c r="AKP116" s="356"/>
      <c r="AKQ116" s="356"/>
      <c r="AKR116" s="356"/>
      <c r="AKS116" s="356"/>
      <c r="AKT116" s="356"/>
      <c r="AKU116" s="356"/>
      <c r="AKV116" s="356"/>
      <c r="AKW116" s="356"/>
      <c r="AKX116" s="356"/>
      <c r="AKY116" s="356"/>
      <c r="AKZ116" s="356"/>
      <c r="ALA116" s="356"/>
      <c r="ALB116" s="356"/>
      <c r="ALC116" s="356"/>
      <c r="ALD116" s="356"/>
      <c r="ALE116" s="356"/>
      <c r="ALF116" s="356"/>
      <c r="ALG116" s="356"/>
      <c r="ALH116" s="356"/>
      <c r="ALI116" s="356"/>
      <c r="ALJ116" s="356"/>
      <c r="ALK116" s="356"/>
      <c r="ALL116" s="356"/>
      <c r="ALM116" s="356"/>
      <c r="ALN116" s="356"/>
      <c r="ALO116" s="356"/>
      <c r="ALP116" s="356"/>
      <c r="ALQ116" s="356"/>
      <c r="ALR116" s="356"/>
      <c r="ALS116" s="356"/>
      <c r="ALT116" s="356"/>
      <c r="ALU116" s="356"/>
      <c r="ALV116" s="356"/>
      <c r="ALW116" s="356"/>
      <c r="ALX116" s="356"/>
      <c r="ALY116" s="356"/>
      <c r="ALZ116" s="356"/>
      <c r="AMA116" s="356"/>
      <c r="AMB116" s="356"/>
      <c r="AMC116" s="356"/>
      <c r="AMD116" s="356"/>
      <c r="AME116" s="356"/>
      <c r="AMF116" s="356"/>
      <c r="AMG116" s="356"/>
      <c r="AMH116" s="356"/>
      <c r="AMI116" s="356"/>
      <c r="AMJ116" s="356"/>
      <c r="AMK116" s="356"/>
      <c r="AML116" s="356"/>
      <c r="AMM116" s="356"/>
      <c r="AMN116" s="356"/>
      <c r="AMO116" s="356"/>
      <c r="AMP116" s="356"/>
      <c r="AMQ116" s="356"/>
      <c r="AMR116" s="356"/>
      <c r="AMS116" s="356"/>
      <c r="AMT116" s="356"/>
      <c r="AMU116" s="356"/>
      <c r="AMV116" s="356"/>
      <c r="AMW116" s="356"/>
      <c r="AMX116" s="356"/>
      <c r="AMY116" s="356"/>
      <c r="AMZ116" s="356"/>
      <c r="ANA116" s="356"/>
      <c r="ANB116" s="356"/>
      <c r="ANC116" s="356"/>
      <c r="AND116" s="356"/>
      <c r="ANE116" s="356"/>
      <c r="ANF116" s="356"/>
      <c r="ANG116" s="356"/>
      <c r="ANH116" s="356"/>
      <c r="ANI116" s="356"/>
      <c r="ANJ116" s="356"/>
      <c r="ANK116" s="356"/>
      <c r="ANL116" s="356"/>
      <c r="ANM116" s="356"/>
      <c r="ANN116" s="356"/>
      <c r="ANO116" s="356"/>
      <c r="ANP116" s="356"/>
      <c r="ANQ116" s="356"/>
      <c r="ANR116" s="356"/>
      <c r="ANS116" s="356"/>
      <c r="ANT116" s="356"/>
      <c r="ANU116" s="356"/>
      <c r="ANV116" s="356"/>
      <c r="ANW116" s="356"/>
      <c r="ANX116" s="356"/>
      <c r="ANY116" s="356"/>
      <c r="ANZ116" s="356"/>
      <c r="AOA116" s="356"/>
      <c r="AOB116" s="356"/>
      <c r="AOC116" s="356"/>
      <c r="AOD116" s="356"/>
      <c r="AOE116" s="356"/>
      <c r="AOF116" s="356"/>
      <c r="AOG116" s="356"/>
      <c r="AOH116" s="356"/>
      <c r="AOI116" s="356"/>
      <c r="AOJ116" s="356"/>
      <c r="AOK116" s="356"/>
      <c r="AOL116" s="356"/>
      <c r="AOM116" s="356"/>
      <c r="AON116" s="356"/>
      <c r="AOO116" s="356"/>
      <c r="AOP116" s="356"/>
      <c r="AOQ116" s="356"/>
      <c r="AOR116" s="356"/>
      <c r="AOS116" s="356"/>
      <c r="AOT116" s="356"/>
      <c r="AOU116" s="356"/>
      <c r="AOV116" s="356"/>
      <c r="AOW116" s="356"/>
      <c r="AOX116" s="356"/>
      <c r="AOY116" s="356"/>
      <c r="AOZ116" s="356"/>
      <c r="APA116" s="356"/>
      <c r="APB116" s="356"/>
      <c r="APC116" s="356"/>
      <c r="APD116" s="356"/>
      <c r="APE116" s="356"/>
      <c r="APF116" s="356"/>
      <c r="APG116" s="356"/>
      <c r="APH116" s="356"/>
      <c r="API116" s="356"/>
      <c r="APJ116" s="356"/>
      <c r="APK116" s="356"/>
      <c r="APL116" s="356"/>
      <c r="APM116" s="356"/>
      <c r="APN116" s="356"/>
      <c r="APO116" s="356"/>
      <c r="APP116" s="356"/>
      <c r="APQ116" s="356"/>
      <c r="APR116" s="356"/>
      <c r="APS116" s="356"/>
      <c r="APT116" s="356"/>
      <c r="APU116" s="356"/>
      <c r="APV116" s="356"/>
      <c r="APW116" s="356"/>
      <c r="APX116" s="356"/>
      <c r="APY116" s="356"/>
      <c r="APZ116" s="356"/>
      <c r="AQA116" s="356"/>
      <c r="AQB116" s="356"/>
      <c r="AQC116" s="356"/>
      <c r="AQD116" s="356"/>
      <c r="AQE116" s="356"/>
      <c r="AQF116" s="356"/>
      <c r="AQG116" s="356"/>
      <c r="AQH116" s="356"/>
      <c r="AQI116" s="356"/>
      <c r="AQJ116" s="356"/>
      <c r="AQK116" s="356"/>
      <c r="AQL116" s="356"/>
      <c r="AQM116" s="356"/>
      <c r="AQN116" s="356"/>
      <c r="AQO116" s="356"/>
      <c r="AQP116" s="356"/>
      <c r="AQQ116" s="356"/>
      <c r="AQR116" s="356"/>
      <c r="AQS116" s="356"/>
      <c r="AQT116" s="356"/>
      <c r="AQU116" s="356"/>
      <c r="AQV116" s="356"/>
      <c r="AQW116" s="356"/>
      <c r="AQX116" s="356"/>
      <c r="AQY116" s="356"/>
      <c r="AQZ116" s="356"/>
      <c r="ARA116" s="356"/>
      <c r="ARB116" s="356"/>
      <c r="ARC116" s="356"/>
      <c r="ARD116" s="356"/>
      <c r="ARE116" s="356"/>
      <c r="ARF116" s="356"/>
      <c r="ARG116" s="356"/>
      <c r="ARH116" s="356"/>
      <c r="ARI116" s="356"/>
      <c r="ARJ116" s="356"/>
      <c r="ARK116" s="356"/>
      <c r="ARL116" s="356"/>
      <c r="ARM116" s="356"/>
      <c r="ARN116" s="356"/>
      <c r="ARO116" s="356"/>
      <c r="ARP116" s="356"/>
      <c r="ARQ116" s="356"/>
      <c r="ARR116" s="356"/>
      <c r="ARS116" s="356"/>
      <c r="ART116" s="356"/>
      <c r="ARU116" s="356"/>
      <c r="ARV116" s="356"/>
      <c r="ARW116" s="356"/>
      <c r="ARX116" s="356"/>
      <c r="ARY116" s="356"/>
      <c r="ARZ116" s="356"/>
      <c r="ASA116" s="356"/>
      <c r="ASB116" s="356"/>
      <c r="ASC116" s="356"/>
      <c r="ASD116" s="356"/>
      <c r="ASE116" s="356"/>
      <c r="ASF116" s="356"/>
      <c r="ASG116" s="356"/>
      <c r="ASH116" s="356"/>
      <c r="ASI116" s="356"/>
      <c r="ASJ116" s="356"/>
      <c r="ASK116" s="356"/>
      <c r="ASL116" s="356"/>
      <c r="ASM116" s="356"/>
      <c r="ASN116" s="356"/>
      <c r="ASO116" s="356"/>
      <c r="ASP116" s="356"/>
      <c r="ASQ116" s="356"/>
      <c r="ASR116" s="356"/>
      <c r="ASS116" s="356"/>
      <c r="AST116" s="356"/>
      <c r="ASU116" s="356"/>
      <c r="ASV116" s="356"/>
      <c r="ASW116" s="356"/>
      <c r="ASX116" s="356"/>
      <c r="ASY116" s="356"/>
      <c r="ASZ116" s="356"/>
      <c r="ATA116" s="356"/>
      <c r="ATB116" s="356"/>
      <c r="ATC116" s="356"/>
      <c r="ATD116" s="356"/>
      <c r="ATE116" s="356"/>
      <c r="ATF116" s="356"/>
      <c r="ATG116" s="356"/>
      <c r="ATH116" s="356"/>
      <c r="ATI116" s="356"/>
      <c r="ATJ116" s="356"/>
      <c r="ATK116" s="356"/>
      <c r="ATL116" s="356"/>
      <c r="ATM116" s="356"/>
      <c r="ATN116" s="356"/>
      <c r="ATO116" s="356"/>
      <c r="ATP116" s="356"/>
      <c r="ATQ116" s="356"/>
      <c r="ATR116" s="356"/>
      <c r="ATS116" s="356"/>
      <c r="ATT116" s="356"/>
      <c r="ATU116" s="356"/>
      <c r="ATV116" s="356"/>
      <c r="ATW116" s="356"/>
      <c r="ATX116" s="356"/>
      <c r="ATY116" s="356"/>
      <c r="ATZ116" s="356"/>
      <c r="AUA116" s="356"/>
      <c r="AUB116" s="356"/>
      <c r="AUC116" s="356"/>
      <c r="AUD116" s="356"/>
      <c r="AUE116" s="356"/>
      <c r="AUF116" s="356"/>
      <c r="AUG116" s="356"/>
      <c r="AUH116" s="356"/>
      <c r="AUI116" s="356"/>
      <c r="AUJ116" s="356"/>
      <c r="AUK116" s="356"/>
      <c r="AUL116" s="356"/>
      <c r="AUM116" s="356"/>
      <c r="AUN116" s="356"/>
      <c r="AUO116" s="356"/>
      <c r="AUP116" s="356"/>
      <c r="AUQ116" s="356"/>
      <c r="AUR116" s="356"/>
      <c r="AUS116" s="356"/>
      <c r="AUT116" s="356"/>
      <c r="AUU116" s="356"/>
      <c r="AUV116" s="356"/>
      <c r="AUW116" s="356"/>
      <c r="AUX116" s="356"/>
      <c r="AUY116" s="356"/>
      <c r="AUZ116" s="356"/>
      <c r="AVA116" s="356"/>
      <c r="AVB116" s="356"/>
      <c r="AVC116" s="356"/>
      <c r="AVD116" s="356"/>
      <c r="AVE116" s="356"/>
      <c r="AVF116" s="356"/>
      <c r="AVG116" s="356"/>
      <c r="AVH116" s="356"/>
      <c r="AVI116" s="356"/>
      <c r="AVJ116" s="356"/>
      <c r="AVK116" s="356"/>
      <c r="AVL116" s="356"/>
      <c r="AVM116" s="356"/>
      <c r="AVN116" s="356"/>
      <c r="AVO116" s="356"/>
      <c r="AVP116" s="356"/>
      <c r="AVQ116" s="356"/>
      <c r="AVR116" s="356"/>
      <c r="AVS116" s="356"/>
      <c r="AVT116" s="356"/>
      <c r="AVU116" s="356"/>
      <c r="AVV116" s="356"/>
      <c r="AVW116" s="356"/>
      <c r="AVX116" s="356"/>
      <c r="AVY116" s="356"/>
      <c r="AVZ116" s="356"/>
      <c r="AWA116" s="356"/>
      <c r="AWB116" s="356"/>
      <c r="AWC116" s="356"/>
      <c r="AWD116" s="356"/>
      <c r="AWE116" s="356"/>
      <c r="AWF116" s="356"/>
      <c r="AWG116" s="356"/>
      <c r="AWH116" s="356"/>
      <c r="AWI116" s="356"/>
      <c r="AWJ116" s="356"/>
      <c r="AWK116" s="356"/>
      <c r="AWL116" s="356"/>
      <c r="AWM116" s="356"/>
      <c r="AWN116" s="356"/>
      <c r="AWO116" s="356"/>
      <c r="AWP116" s="356"/>
      <c r="AWQ116" s="356"/>
      <c r="AWR116" s="356"/>
      <c r="AWS116" s="356"/>
      <c r="AWT116" s="356"/>
      <c r="AWU116" s="356"/>
      <c r="AWV116" s="356"/>
      <c r="AWW116" s="356"/>
      <c r="AWX116" s="356"/>
      <c r="AWY116" s="356"/>
      <c r="AWZ116" s="356"/>
      <c r="AXA116" s="356"/>
      <c r="AXB116" s="356"/>
      <c r="AXC116" s="356"/>
      <c r="AXD116" s="356"/>
      <c r="AXE116" s="356"/>
      <c r="AXF116" s="356"/>
      <c r="AXG116" s="356"/>
      <c r="AXH116" s="356"/>
      <c r="AXI116" s="356"/>
      <c r="AXJ116" s="356"/>
      <c r="AXK116" s="356"/>
      <c r="AXL116" s="356"/>
      <c r="AXM116" s="356"/>
      <c r="AXN116" s="356"/>
      <c r="AXO116" s="356"/>
      <c r="AXP116" s="356"/>
      <c r="AXQ116" s="356"/>
      <c r="AXR116" s="356"/>
      <c r="AXS116" s="356"/>
      <c r="AXT116" s="356"/>
      <c r="AXU116" s="356"/>
      <c r="AXV116" s="356"/>
      <c r="AXW116" s="356"/>
      <c r="AXX116" s="356"/>
      <c r="AXY116" s="356"/>
      <c r="AXZ116" s="356"/>
      <c r="AYA116" s="356"/>
      <c r="AYB116" s="356"/>
      <c r="AYC116" s="356"/>
      <c r="AYD116" s="356"/>
      <c r="AYE116" s="356"/>
      <c r="AYF116" s="356"/>
      <c r="AYG116" s="356"/>
      <c r="AYH116" s="356"/>
      <c r="AYI116" s="356"/>
      <c r="AYJ116" s="356"/>
      <c r="AYK116" s="356"/>
      <c r="AYL116" s="356"/>
      <c r="AYM116" s="356"/>
      <c r="AYN116" s="356"/>
      <c r="AYO116" s="356"/>
      <c r="AYP116" s="356"/>
      <c r="AYQ116" s="356"/>
      <c r="AYR116" s="356"/>
      <c r="AYS116" s="356"/>
      <c r="AYT116" s="356"/>
      <c r="AYU116" s="356"/>
      <c r="AYV116" s="356"/>
      <c r="AYW116" s="356"/>
      <c r="AYX116" s="356"/>
      <c r="AYY116" s="356"/>
      <c r="AYZ116" s="356"/>
      <c r="AZA116" s="356"/>
      <c r="AZB116" s="356"/>
      <c r="AZC116" s="356"/>
      <c r="AZD116" s="356"/>
      <c r="AZE116" s="356"/>
      <c r="AZF116" s="356"/>
      <c r="AZG116" s="356"/>
      <c r="AZH116" s="356"/>
      <c r="AZI116" s="356"/>
      <c r="AZJ116" s="356"/>
      <c r="AZK116" s="356"/>
      <c r="AZL116" s="356"/>
      <c r="AZM116" s="356"/>
      <c r="AZN116" s="356"/>
      <c r="AZO116" s="356"/>
      <c r="AZP116" s="356"/>
      <c r="AZQ116" s="356"/>
      <c r="AZR116" s="356"/>
      <c r="AZS116" s="356"/>
      <c r="AZT116" s="356"/>
      <c r="AZU116" s="356"/>
      <c r="AZV116" s="356"/>
      <c r="AZW116" s="356"/>
      <c r="AZX116" s="356"/>
      <c r="AZY116" s="356"/>
      <c r="AZZ116" s="356"/>
      <c r="BAA116" s="356"/>
      <c r="BAB116" s="356"/>
      <c r="BAC116" s="356"/>
      <c r="BAD116" s="356"/>
      <c r="BAE116" s="356"/>
      <c r="BAF116" s="356"/>
      <c r="BAG116" s="356"/>
      <c r="BAH116" s="356"/>
      <c r="BAI116" s="356"/>
      <c r="BAJ116" s="356"/>
      <c r="BAK116" s="356"/>
      <c r="BAL116" s="356"/>
      <c r="BAM116" s="356"/>
      <c r="BAN116" s="356"/>
      <c r="BAO116" s="356"/>
      <c r="BAP116" s="356"/>
      <c r="BAQ116" s="356"/>
      <c r="BAR116" s="356"/>
      <c r="BAS116" s="356"/>
      <c r="BAT116" s="356"/>
      <c r="BAU116" s="356"/>
      <c r="BAV116" s="356"/>
      <c r="BAW116" s="356"/>
      <c r="BAX116" s="356"/>
      <c r="BAY116" s="356"/>
      <c r="BAZ116" s="356"/>
      <c r="BBA116" s="356"/>
      <c r="BBB116" s="356"/>
      <c r="BBC116" s="356"/>
      <c r="BBD116" s="356"/>
      <c r="BBE116" s="356"/>
      <c r="BBF116" s="356"/>
      <c r="BBG116" s="356"/>
      <c r="BBH116" s="356"/>
      <c r="BBI116" s="356"/>
      <c r="BBJ116" s="356"/>
      <c r="BBK116" s="356"/>
      <c r="BBL116" s="356"/>
      <c r="BBM116" s="356"/>
      <c r="BBN116" s="356"/>
      <c r="BBO116" s="356"/>
      <c r="BBP116" s="356"/>
      <c r="BBQ116" s="356"/>
      <c r="BBR116" s="356"/>
      <c r="BBS116" s="356"/>
      <c r="BBT116" s="356"/>
      <c r="BBU116" s="356"/>
      <c r="BBV116" s="356"/>
      <c r="BBW116" s="356"/>
      <c r="BBX116" s="356"/>
      <c r="BBY116" s="356"/>
      <c r="BBZ116" s="356"/>
      <c r="BCA116" s="356"/>
      <c r="BCB116" s="356"/>
      <c r="BCC116" s="356"/>
      <c r="BCD116" s="356"/>
      <c r="BCE116" s="356"/>
      <c r="BCF116" s="356"/>
      <c r="BCG116" s="356"/>
      <c r="BCH116" s="356"/>
      <c r="BCI116" s="356"/>
      <c r="BCJ116" s="356"/>
      <c r="BCK116" s="356"/>
      <c r="BCL116" s="356"/>
      <c r="BCM116" s="356"/>
      <c r="BCN116" s="356"/>
      <c r="BCO116" s="356"/>
      <c r="BCP116" s="356"/>
      <c r="BCQ116" s="356"/>
      <c r="BCR116" s="356"/>
      <c r="BCS116" s="356"/>
      <c r="BCT116" s="356"/>
      <c r="BCU116" s="356"/>
      <c r="BCV116" s="356"/>
      <c r="BCW116" s="356"/>
      <c r="BCX116" s="356"/>
      <c r="BCY116" s="356"/>
      <c r="BCZ116" s="356"/>
      <c r="BDA116" s="356"/>
      <c r="BDB116" s="356"/>
      <c r="BDC116" s="356"/>
      <c r="BDD116" s="356"/>
      <c r="BDE116" s="356"/>
      <c r="BDF116" s="356"/>
      <c r="BDG116" s="356"/>
      <c r="BDH116" s="356"/>
      <c r="BDI116" s="356"/>
      <c r="BDJ116" s="356"/>
      <c r="BDK116" s="356"/>
      <c r="BDL116" s="356"/>
      <c r="BDM116" s="356"/>
      <c r="BDN116" s="356"/>
      <c r="BDO116" s="356"/>
      <c r="BDP116" s="356"/>
      <c r="BDQ116" s="356"/>
      <c r="BDR116" s="356"/>
      <c r="BDS116" s="356"/>
      <c r="BDT116" s="356"/>
      <c r="BDU116" s="356"/>
      <c r="BDV116" s="356"/>
      <c r="BDW116" s="356"/>
      <c r="BDX116" s="356"/>
      <c r="BDY116" s="356"/>
      <c r="BDZ116" s="356"/>
      <c r="BEA116" s="356"/>
      <c r="BEB116" s="356"/>
      <c r="BEC116" s="356"/>
      <c r="BED116" s="356"/>
      <c r="BEE116" s="356"/>
      <c r="BEF116" s="356"/>
      <c r="BEG116" s="356"/>
      <c r="BEH116" s="356"/>
      <c r="BEI116" s="356"/>
      <c r="BEJ116" s="356"/>
      <c r="BEK116" s="356"/>
      <c r="BEL116" s="356"/>
      <c r="BEM116" s="356"/>
      <c r="BEN116" s="356"/>
      <c r="BEO116" s="356"/>
      <c r="BEP116" s="356"/>
      <c r="BEQ116" s="356"/>
      <c r="BER116" s="356"/>
      <c r="BES116" s="356"/>
      <c r="BET116" s="356"/>
      <c r="BEU116" s="356"/>
      <c r="BEV116" s="356"/>
      <c r="BEW116" s="356"/>
      <c r="BEX116" s="356"/>
      <c r="BEY116" s="356"/>
      <c r="BEZ116" s="356"/>
      <c r="BFA116" s="356"/>
      <c r="BFB116" s="356"/>
      <c r="BFC116" s="356"/>
      <c r="BFD116" s="356"/>
      <c r="BFE116" s="356"/>
      <c r="BFF116" s="356"/>
      <c r="BFG116" s="356"/>
      <c r="BFH116" s="356"/>
      <c r="BFI116" s="356"/>
      <c r="BFJ116" s="356"/>
      <c r="BFK116" s="356"/>
      <c r="BFL116" s="356"/>
      <c r="BFM116" s="356"/>
      <c r="BFN116" s="356"/>
      <c r="BFO116" s="356"/>
      <c r="BFP116" s="356"/>
      <c r="BFQ116" s="356"/>
      <c r="BFR116" s="356"/>
      <c r="BFS116" s="356"/>
      <c r="BFT116" s="356"/>
      <c r="BFU116" s="356"/>
      <c r="BFV116" s="356"/>
      <c r="BFW116" s="356"/>
      <c r="BFX116" s="356"/>
      <c r="BFY116" s="356"/>
      <c r="BFZ116" s="356"/>
      <c r="BGA116" s="356"/>
      <c r="BGB116" s="356"/>
      <c r="BGC116" s="356"/>
      <c r="BGD116" s="356"/>
      <c r="BGE116" s="356"/>
      <c r="BGF116" s="356"/>
      <c r="BGG116" s="356"/>
      <c r="BGH116" s="356"/>
      <c r="BGI116" s="356"/>
      <c r="BGJ116" s="356"/>
      <c r="BGK116" s="356"/>
      <c r="BGL116" s="356"/>
      <c r="BGM116" s="356"/>
      <c r="BGN116" s="356"/>
      <c r="BGO116" s="356"/>
      <c r="BGP116" s="356"/>
      <c r="BGQ116" s="356"/>
      <c r="BGR116" s="356"/>
      <c r="BGS116" s="356"/>
      <c r="BGT116" s="356"/>
      <c r="BGU116" s="356"/>
      <c r="BGV116" s="356"/>
      <c r="BGW116" s="356"/>
      <c r="BGX116" s="356"/>
      <c r="BGY116" s="356"/>
      <c r="BGZ116" s="356"/>
      <c r="BHA116" s="356"/>
      <c r="BHB116" s="356"/>
      <c r="BHC116" s="356"/>
      <c r="BHD116" s="356"/>
      <c r="BHE116" s="356"/>
      <c r="BHF116" s="356"/>
      <c r="BHG116" s="356"/>
      <c r="BHH116" s="356"/>
      <c r="BHI116" s="356"/>
      <c r="BHJ116" s="356"/>
      <c r="BHK116" s="356"/>
      <c r="BHL116" s="356"/>
      <c r="BHM116" s="356"/>
      <c r="BHN116" s="356"/>
      <c r="BHO116" s="356"/>
      <c r="BHP116" s="356"/>
      <c r="BHQ116" s="356"/>
      <c r="BHR116" s="356"/>
      <c r="BHS116" s="356"/>
      <c r="BHT116" s="356"/>
      <c r="BHU116" s="356"/>
      <c r="BHV116" s="356"/>
      <c r="BHW116" s="356"/>
      <c r="BHX116" s="356"/>
      <c r="BHY116" s="356"/>
      <c r="BHZ116" s="356"/>
      <c r="BIA116" s="356"/>
      <c r="BIB116" s="356"/>
      <c r="BIC116" s="356"/>
      <c r="BID116" s="356"/>
      <c r="BIE116" s="356"/>
      <c r="BIF116" s="356"/>
      <c r="BIG116" s="356"/>
      <c r="BIH116" s="356"/>
      <c r="BII116" s="356"/>
      <c r="BIJ116" s="356"/>
      <c r="BIK116" s="356"/>
      <c r="BIL116" s="356"/>
      <c r="BIM116" s="356"/>
      <c r="BIN116" s="356"/>
      <c r="BIO116" s="356"/>
      <c r="BIP116" s="356"/>
      <c r="BIQ116" s="356"/>
      <c r="BIR116" s="356"/>
      <c r="BIS116" s="356"/>
      <c r="BIT116" s="356"/>
      <c r="BIU116" s="356"/>
      <c r="BIV116" s="356"/>
      <c r="BIW116" s="356"/>
      <c r="BIX116" s="356"/>
      <c r="BIY116" s="356"/>
      <c r="BIZ116" s="356"/>
      <c r="BJA116" s="356"/>
      <c r="BJB116" s="356"/>
      <c r="BJC116" s="356"/>
      <c r="BJD116" s="356"/>
      <c r="BJE116" s="356"/>
      <c r="BJF116" s="356"/>
      <c r="BJG116" s="356"/>
      <c r="BJH116" s="356"/>
      <c r="BJI116" s="356"/>
      <c r="BJJ116" s="356"/>
      <c r="BJK116" s="356"/>
      <c r="BJL116" s="356"/>
      <c r="BJM116" s="356"/>
      <c r="BJN116" s="356"/>
      <c r="BJO116" s="356"/>
      <c r="BJP116" s="356"/>
      <c r="BJQ116" s="356"/>
      <c r="BJR116" s="356"/>
      <c r="BJS116" s="356"/>
      <c r="BJT116" s="356"/>
      <c r="BJU116" s="356"/>
      <c r="BJV116" s="356"/>
      <c r="BJW116" s="356"/>
      <c r="BJX116" s="356"/>
      <c r="BJY116" s="356"/>
      <c r="BJZ116" s="356"/>
      <c r="BKA116" s="356"/>
      <c r="BKB116" s="356"/>
      <c r="BKC116" s="356"/>
      <c r="BKD116" s="356"/>
      <c r="BKE116" s="356"/>
      <c r="BKF116" s="356"/>
      <c r="BKG116" s="356"/>
      <c r="BKH116" s="356"/>
      <c r="BKI116" s="356"/>
      <c r="BKJ116" s="356"/>
      <c r="BKK116" s="356"/>
      <c r="BKL116" s="356"/>
      <c r="BKM116" s="356"/>
      <c r="BKN116" s="356"/>
      <c r="BKO116" s="356"/>
      <c r="BKP116" s="356"/>
      <c r="BKQ116" s="356"/>
      <c r="BKR116" s="356"/>
      <c r="BKS116" s="356"/>
      <c r="BKT116" s="356"/>
      <c r="BKU116" s="356"/>
      <c r="BKV116" s="356"/>
      <c r="BKW116" s="356"/>
      <c r="BKX116" s="356"/>
      <c r="BKY116" s="356"/>
      <c r="BKZ116" s="356"/>
      <c r="BLA116" s="356"/>
      <c r="BLB116" s="356"/>
      <c r="BLC116" s="356"/>
      <c r="BLD116" s="356"/>
      <c r="BLE116" s="356"/>
      <c r="BLF116" s="356"/>
      <c r="BLG116" s="356"/>
      <c r="BLH116" s="356"/>
      <c r="BLI116" s="356"/>
      <c r="BLJ116" s="356"/>
      <c r="BLK116" s="356"/>
      <c r="BLL116" s="356"/>
      <c r="BLM116" s="356"/>
      <c r="BLN116" s="356"/>
      <c r="BLO116" s="356"/>
      <c r="BLP116" s="356"/>
      <c r="BLQ116" s="356"/>
      <c r="BLR116" s="356"/>
      <c r="BLS116" s="356"/>
      <c r="BLT116" s="356"/>
      <c r="BLU116" s="356"/>
      <c r="BLV116" s="356"/>
      <c r="BLW116" s="356"/>
      <c r="BLX116" s="356"/>
      <c r="BLY116" s="356"/>
      <c r="BLZ116" s="356"/>
      <c r="BMA116" s="356"/>
      <c r="BMB116" s="356"/>
      <c r="BMC116" s="356"/>
      <c r="BMD116" s="356"/>
      <c r="BME116" s="356"/>
      <c r="BMF116" s="356"/>
      <c r="BMG116" s="356"/>
      <c r="BMH116" s="356"/>
      <c r="BMI116" s="356"/>
      <c r="BMJ116" s="356"/>
      <c r="BMK116" s="356"/>
      <c r="BML116" s="356"/>
      <c r="BMM116" s="356"/>
      <c r="BMN116" s="356"/>
      <c r="BMO116" s="356"/>
      <c r="BMP116" s="356"/>
      <c r="BMQ116" s="356"/>
      <c r="BMR116" s="356"/>
      <c r="BMS116" s="356"/>
      <c r="BMT116" s="356"/>
      <c r="BMU116" s="356"/>
      <c r="BMV116" s="356"/>
      <c r="BMW116" s="356"/>
      <c r="BMX116" s="356"/>
      <c r="BMY116" s="356"/>
      <c r="BMZ116" s="356"/>
      <c r="BNA116" s="356"/>
      <c r="BNB116" s="356"/>
      <c r="BNC116" s="356"/>
      <c r="BND116" s="356"/>
      <c r="BNE116" s="356"/>
      <c r="BNF116" s="356"/>
      <c r="BNG116" s="356"/>
      <c r="BNH116" s="356"/>
      <c r="BNI116" s="356"/>
      <c r="BNJ116" s="356"/>
      <c r="BNK116" s="356"/>
      <c r="BNL116" s="356"/>
      <c r="BNM116" s="356"/>
      <c r="BNN116" s="356"/>
      <c r="BNO116" s="356"/>
      <c r="BNP116" s="356"/>
      <c r="BNQ116" s="356"/>
      <c r="BNR116" s="356"/>
      <c r="BNS116" s="356"/>
      <c r="BNT116" s="356"/>
      <c r="BNU116" s="356"/>
      <c r="BNV116" s="356"/>
      <c r="BNW116" s="356"/>
      <c r="BNX116" s="356"/>
      <c r="BNY116" s="356"/>
      <c r="BNZ116" s="356"/>
      <c r="BOA116" s="356"/>
      <c r="BOB116" s="356"/>
      <c r="BOC116" s="356"/>
      <c r="BOD116" s="356"/>
      <c r="BOE116" s="356"/>
      <c r="BOF116" s="356"/>
      <c r="BOG116" s="356"/>
      <c r="BOH116" s="356"/>
      <c r="BOI116" s="356"/>
      <c r="BOJ116" s="356"/>
      <c r="BOK116" s="356"/>
      <c r="BOL116" s="356"/>
      <c r="BOM116" s="356"/>
      <c r="BON116" s="356"/>
      <c r="BOO116" s="356"/>
      <c r="BOP116" s="356"/>
      <c r="BOQ116" s="356"/>
      <c r="BOR116" s="356"/>
      <c r="BOS116" s="356"/>
      <c r="BOT116" s="356"/>
      <c r="BOU116" s="356"/>
      <c r="BOV116" s="356"/>
      <c r="BOW116" s="356"/>
      <c r="BOX116" s="356"/>
      <c r="BOY116" s="356"/>
      <c r="BOZ116" s="356"/>
      <c r="BPA116" s="356"/>
      <c r="BPB116" s="356"/>
      <c r="BPC116" s="356"/>
      <c r="BPD116" s="356"/>
      <c r="BPE116" s="356"/>
      <c r="BPF116" s="356"/>
      <c r="BPG116" s="356"/>
      <c r="BPH116" s="356"/>
      <c r="BPI116" s="356"/>
      <c r="BPJ116" s="356"/>
      <c r="BPK116" s="356"/>
      <c r="BPL116" s="356"/>
      <c r="BPM116" s="356"/>
      <c r="BPN116" s="356"/>
      <c r="BPO116" s="356"/>
      <c r="BPP116" s="356"/>
      <c r="BPQ116" s="356"/>
      <c r="BPR116" s="356"/>
      <c r="BPS116" s="356"/>
      <c r="BPT116" s="356"/>
      <c r="BPU116" s="356"/>
      <c r="BPV116" s="356"/>
      <c r="BPW116" s="356"/>
      <c r="BPX116" s="356"/>
      <c r="BPY116" s="356"/>
      <c r="BPZ116" s="356"/>
      <c r="BQA116" s="356"/>
      <c r="BQB116" s="356"/>
      <c r="BQC116" s="356"/>
      <c r="BQD116" s="356"/>
      <c r="BQE116" s="356"/>
      <c r="BQF116" s="356"/>
      <c r="BQG116" s="356"/>
      <c r="BQH116" s="356"/>
      <c r="BQI116" s="356"/>
      <c r="BQJ116" s="356"/>
      <c r="BQK116" s="356"/>
      <c r="BQL116" s="356"/>
      <c r="BQM116" s="356"/>
      <c r="BQN116" s="356"/>
      <c r="BQO116" s="356"/>
      <c r="BQP116" s="356"/>
      <c r="BQQ116" s="356"/>
      <c r="BQR116" s="356"/>
      <c r="BQS116" s="356"/>
      <c r="BQT116" s="356"/>
      <c r="BQU116" s="356"/>
      <c r="BQV116" s="356"/>
      <c r="BQW116" s="356"/>
      <c r="BQX116" s="356"/>
      <c r="BQY116" s="356"/>
      <c r="BQZ116" s="356"/>
      <c r="BRA116" s="356"/>
      <c r="BRB116" s="356"/>
      <c r="BRC116" s="356"/>
      <c r="BRD116" s="356"/>
      <c r="BRE116" s="356"/>
      <c r="BRF116" s="356"/>
      <c r="BRG116" s="356"/>
      <c r="BRH116" s="356"/>
      <c r="BRI116" s="356"/>
      <c r="BRJ116" s="356"/>
      <c r="BRK116" s="356"/>
      <c r="BRL116" s="356"/>
      <c r="BRM116" s="356"/>
      <c r="BRN116" s="356"/>
      <c r="BRO116" s="356"/>
      <c r="BRP116" s="356"/>
      <c r="BRQ116" s="356"/>
      <c r="BRR116" s="356"/>
      <c r="BRS116" s="356"/>
      <c r="BRT116" s="356"/>
      <c r="BRU116" s="356"/>
      <c r="BRV116" s="356"/>
      <c r="BRW116" s="356"/>
      <c r="BRX116" s="356"/>
      <c r="BRY116" s="356"/>
      <c r="BRZ116" s="356"/>
      <c r="BSA116" s="356"/>
      <c r="BSB116" s="356"/>
      <c r="BSC116" s="356"/>
      <c r="BSD116" s="356"/>
      <c r="BSE116" s="356"/>
      <c r="BSF116" s="356"/>
      <c r="BSG116" s="356"/>
      <c r="BSH116" s="356"/>
      <c r="BSI116" s="356"/>
      <c r="BSJ116" s="356"/>
      <c r="BSK116" s="356"/>
      <c r="BSL116" s="356"/>
      <c r="BSM116" s="356"/>
      <c r="BSN116" s="356"/>
      <c r="BSO116" s="356"/>
      <c r="BSP116" s="356"/>
      <c r="BSQ116" s="356"/>
      <c r="BSR116" s="356"/>
      <c r="BSS116" s="356"/>
      <c r="BST116" s="356"/>
      <c r="BSU116" s="356"/>
      <c r="BSV116" s="356"/>
      <c r="BSW116" s="356"/>
      <c r="BSX116" s="356"/>
      <c r="BSY116" s="356"/>
      <c r="BSZ116" s="356"/>
      <c r="BTA116" s="356"/>
      <c r="BTB116" s="356"/>
      <c r="BTC116" s="356"/>
      <c r="BTD116" s="356"/>
      <c r="BTE116" s="356"/>
      <c r="BTF116" s="356"/>
      <c r="BTG116" s="356"/>
      <c r="BTH116" s="356"/>
      <c r="BTI116" s="356"/>
      <c r="BTJ116" s="356"/>
      <c r="BTK116" s="356"/>
      <c r="BTL116" s="356"/>
      <c r="BTM116" s="356"/>
      <c r="BTN116" s="356"/>
      <c r="BTO116" s="356"/>
      <c r="BTP116" s="356"/>
      <c r="BTQ116" s="356"/>
      <c r="BTR116" s="356"/>
      <c r="BTS116" s="356"/>
      <c r="BTT116" s="356"/>
      <c r="BTU116" s="356"/>
      <c r="BTV116" s="356"/>
      <c r="BTW116" s="356"/>
      <c r="BTX116" s="356"/>
      <c r="BTY116" s="356"/>
      <c r="BTZ116" s="356"/>
      <c r="BUA116" s="356"/>
      <c r="BUB116" s="356"/>
      <c r="BUC116" s="356"/>
      <c r="BUD116" s="356"/>
      <c r="BUE116" s="356"/>
      <c r="BUF116" s="356"/>
      <c r="BUG116" s="356"/>
      <c r="BUH116" s="356"/>
      <c r="BUI116" s="356"/>
      <c r="BUJ116" s="356"/>
      <c r="BUK116" s="356"/>
      <c r="BUL116" s="356"/>
      <c r="BUM116" s="356"/>
      <c r="BUN116" s="356"/>
      <c r="BUO116" s="356"/>
      <c r="BUP116" s="356"/>
      <c r="BUQ116" s="356"/>
      <c r="BUR116" s="356"/>
      <c r="BUS116" s="356"/>
      <c r="BUT116" s="356"/>
      <c r="BUU116" s="356"/>
      <c r="BUV116" s="356"/>
      <c r="BUW116" s="356"/>
      <c r="BUX116" s="356"/>
      <c r="BUY116" s="356"/>
      <c r="BUZ116" s="356"/>
      <c r="BVA116" s="356"/>
      <c r="BVB116" s="356"/>
      <c r="BVC116" s="356"/>
      <c r="BVD116" s="356"/>
      <c r="BVE116" s="356"/>
      <c r="BVF116" s="356"/>
      <c r="BVG116" s="356"/>
      <c r="BVH116" s="356"/>
      <c r="BVI116" s="356"/>
      <c r="BVJ116" s="356"/>
      <c r="BVK116" s="356"/>
      <c r="BVL116" s="356"/>
      <c r="BVM116" s="356"/>
      <c r="BVN116" s="356"/>
      <c r="BVO116" s="356"/>
      <c r="BVP116" s="356"/>
      <c r="BVQ116" s="356"/>
      <c r="BVR116" s="356"/>
      <c r="BVS116" s="356"/>
      <c r="BVT116" s="356"/>
      <c r="BVU116" s="356"/>
      <c r="BVV116" s="356"/>
      <c r="BVW116" s="356"/>
      <c r="BVX116" s="356"/>
      <c r="BVY116" s="356"/>
      <c r="BVZ116" s="356"/>
      <c r="BWA116" s="356"/>
      <c r="BWB116" s="356"/>
      <c r="BWC116" s="356"/>
      <c r="BWD116" s="356"/>
      <c r="BWE116" s="356"/>
      <c r="BWF116" s="356"/>
      <c r="BWG116" s="356"/>
      <c r="BWH116" s="356"/>
      <c r="BWI116" s="356"/>
      <c r="BWJ116" s="356"/>
      <c r="BWK116" s="356"/>
      <c r="BWL116" s="356"/>
      <c r="BWM116" s="356"/>
      <c r="BWN116" s="356"/>
      <c r="BWO116" s="356"/>
      <c r="BWP116" s="356"/>
      <c r="BWQ116" s="356"/>
      <c r="BWR116" s="356"/>
      <c r="BWS116" s="356"/>
      <c r="BWT116" s="356"/>
      <c r="BWU116" s="356"/>
      <c r="BWV116" s="356"/>
      <c r="BWW116" s="356"/>
      <c r="BWX116" s="356"/>
      <c r="BWY116" s="356"/>
      <c r="BWZ116" s="356"/>
      <c r="BXA116" s="356"/>
      <c r="BXB116" s="356"/>
      <c r="BXC116" s="356"/>
      <c r="BXD116" s="356"/>
      <c r="BXE116" s="356"/>
      <c r="BXF116" s="356"/>
      <c r="BXG116" s="356"/>
      <c r="BXH116" s="356"/>
      <c r="BXI116" s="356"/>
      <c r="BXJ116" s="356"/>
      <c r="BXK116" s="356"/>
      <c r="BXL116" s="356"/>
      <c r="BXM116" s="356"/>
      <c r="BXN116" s="356"/>
      <c r="BXO116" s="356"/>
      <c r="BXP116" s="356"/>
      <c r="BXQ116" s="356"/>
      <c r="BXR116" s="356"/>
      <c r="BXS116" s="356"/>
      <c r="BXT116" s="356"/>
      <c r="BXU116" s="356"/>
      <c r="BXV116" s="356"/>
      <c r="BXW116" s="356"/>
      <c r="BXX116" s="356"/>
      <c r="BXY116" s="356"/>
      <c r="BXZ116" s="356"/>
      <c r="BYA116" s="356"/>
      <c r="BYB116" s="356"/>
      <c r="BYC116" s="356"/>
      <c r="BYD116" s="356"/>
      <c r="BYE116" s="356"/>
      <c r="BYF116" s="356"/>
      <c r="BYG116" s="356"/>
      <c r="BYH116" s="356"/>
      <c r="BYI116" s="356"/>
      <c r="BYJ116" s="356"/>
      <c r="BYK116" s="356"/>
      <c r="BYL116" s="356"/>
      <c r="BYM116" s="356"/>
      <c r="BYN116" s="356"/>
      <c r="BYO116" s="356"/>
      <c r="BYP116" s="356"/>
      <c r="BYQ116" s="356"/>
      <c r="BYR116" s="356"/>
      <c r="BYS116" s="356"/>
      <c r="BYT116" s="356"/>
      <c r="BYU116" s="356"/>
      <c r="BYV116" s="356"/>
      <c r="BYW116" s="356"/>
      <c r="BYX116" s="356"/>
      <c r="BYY116" s="356"/>
      <c r="BYZ116" s="356"/>
      <c r="BZA116" s="356"/>
      <c r="BZB116" s="356"/>
      <c r="BZC116" s="356"/>
      <c r="BZD116" s="356"/>
      <c r="BZE116" s="356"/>
      <c r="BZF116" s="356"/>
      <c r="BZG116" s="356"/>
      <c r="BZH116" s="356"/>
      <c r="BZI116" s="356"/>
      <c r="BZJ116" s="356"/>
      <c r="BZK116" s="356"/>
      <c r="BZL116" s="356"/>
      <c r="BZM116" s="356"/>
      <c r="BZN116" s="356"/>
      <c r="BZO116" s="356"/>
      <c r="BZP116" s="356"/>
      <c r="BZQ116" s="356"/>
      <c r="BZR116" s="356"/>
      <c r="BZS116" s="356"/>
      <c r="BZT116" s="356"/>
      <c r="BZU116" s="356"/>
      <c r="BZV116" s="356"/>
      <c r="BZW116" s="356"/>
      <c r="BZX116" s="356"/>
      <c r="BZY116" s="356"/>
      <c r="BZZ116" s="356"/>
      <c r="CAA116" s="356"/>
      <c r="CAB116" s="356"/>
      <c r="CAC116" s="356"/>
      <c r="CAD116" s="356"/>
      <c r="CAE116" s="356"/>
      <c r="CAF116" s="356"/>
      <c r="CAG116" s="356"/>
      <c r="CAH116" s="356"/>
      <c r="CAI116" s="356"/>
      <c r="CAJ116" s="356"/>
      <c r="CAK116" s="356"/>
      <c r="CAL116" s="356"/>
      <c r="CAM116" s="356"/>
      <c r="CAN116" s="356"/>
      <c r="CAO116" s="356"/>
      <c r="CAP116" s="356"/>
      <c r="CAQ116" s="356"/>
      <c r="CAR116" s="356"/>
      <c r="CAS116" s="356"/>
      <c r="CAT116" s="356"/>
      <c r="CAU116" s="356"/>
      <c r="CAV116" s="356"/>
      <c r="CAW116" s="356"/>
      <c r="CAX116" s="356"/>
      <c r="CAY116" s="356"/>
      <c r="CAZ116" s="356"/>
      <c r="CBA116" s="356"/>
      <c r="CBB116" s="356"/>
      <c r="CBC116" s="356"/>
      <c r="CBD116" s="356"/>
      <c r="CBE116" s="356"/>
      <c r="CBF116" s="356"/>
      <c r="CBG116" s="356"/>
      <c r="CBH116" s="356"/>
      <c r="CBI116" s="356"/>
      <c r="CBJ116" s="356"/>
      <c r="CBK116" s="356"/>
      <c r="CBL116" s="356"/>
      <c r="CBM116" s="356"/>
      <c r="CBN116" s="356"/>
      <c r="CBO116" s="356"/>
      <c r="CBP116" s="356"/>
      <c r="CBQ116" s="356"/>
      <c r="CBR116" s="356"/>
      <c r="CBS116" s="356"/>
      <c r="CBT116" s="356"/>
      <c r="CBU116" s="356"/>
      <c r="CBV116" s="356"/>
      <c r="CBW116" s="356"/>
      <c r="CBX116" s="356"/>
      <c r="CBY116" s="356"/>
      <c r="CBZ116" s="356"/>
      <c r="CCA116" s="356"/>
      <c r="CCB116" s="356"/>
      <c r="CCC116" s="356"/>
      <c r="CCD116" s="356"/>
      <c r="CCE116" s="356"/>
      <c r="CCF116" s="356"/>
      <c r="CCG116" s="356"/>
      <c r="CCH116" s="356"/>
      <c r="CCI116" s="356"/>
      <c r="CCJ116" s="356"/>
      <c r="CCK116" s="356"/>
      <c r="CCL116" s="356"/>
      <c r="CCM116" s="356"/>
      <c r="CCN116" s="356"/>
      <c r="CCO116" s="356"/>
      <c r="CCP116" s="356"/>
      <c r="CCQ116" s="356"/>
      <c r="CCR116" s="356"/>
      <c r="CCS116" s="356"/>
      <c r="CCT116" s="356"/>
      <c r="CCU116" s="356"/>
      <c r="CCV116" s="356"/>
      <c r="CCW116" s="356"/>
      <c r="CCX116" s="356"/>
      <c r="CCY116" s="356"/>
      <c r="CCZ116" s="356"/>
      <c r="CDA116" s="356"/>
      <c r="CDB116" s="356"/>
      <c r="CDC116" s="356"/>
      <c r="CDD116" s="356"/>
      <c r="CDE116" s="356"/>
      <c r="CDF116" s="356"/>
      <c r="CDG116" s="356"/>
      <c r="CDH116" s="356"/>
      <c r="CDI116" s="356"/>
      <c r="CDJ116" s="356"/>
      <c r="CDK116" s="356"/>
      <c r="CDL116" s="356"/>
      <c r="CDM116" s="356"/>
      <c r="CDN116" s="356"/>
      <c r="CDO116" s="356"/>
      <c r="CDP116" s="356"/>
      <c r="CDQ116" s="356"/>
      <c r="CDR116" s="356"/>
      <c r="CDS116" s="356"/>
      <c r="CDT116" s="356"/>
      <c r="CDU116" s="356"/>
      <c r="CDV116" s="356"/>
      <c r="CDW116" s="356"/>
      <c r="CDX116" s="356"/>
      <c r="CDY116" s="356"/>
      <c r="CDZ116" s="356"/>
      <c r="CEA116" s="356"/>
      <c r="CEB116" s="356"/>
      <c r="CEC116" s="356"/>
      <c r="CED116" s="356"/>
      <c r="CEE116" s="356"/>
      <c r="CEF116" s="356"/>
      <c r="CEG116" s="356"/>
      <c r="CEH116" s="356"/>
      <c r="CEI116" s="356"/>
      <c r="CEJ116" s="356"/>
      <c r="CEK116" s="356"/>
      <c r="CEL116" s="356"/>
      <c r="CEM116" s="356"/>
      <c r="CEN116" s="356"/>
      <c r="CEO116" s="356"/>
      <c r="CEP116" s="356"/>
      <c r="CEQ116" s="356"/>
      <c r="CER116" s="356"/>
      <c r="CES116" s="356"/>
      <c r="CET116" s="356"/>
      <c r="CEU116" s="356"/>
      <c r="CEV116" s="356"/>
      <c r="CEW116" s="356"/>
      <c r="CEX116" s="356"/>
      <c r="CEY116" s="356"/>
      <c r="CEZ116" s="356"/>
      <c r="CFA116" s="356"/>
      <c r="CFB116" s="356"/>
      <c r="CFC116" s="356"/>
      <c r="CFD116" s="356"/>
      <c r="CFE116" s="356"/>
      <c r="CFF116" s="356"/>
      <c r="CFG116" s="356"/>
      <c r="CFH116" s="356"/>
      <c r="CFI116" s="356"/>
      <c r="CFJ116" s="356"/>
      <c r="CFK116" s="356"/>
      <c r="CFL116" s="356"/>
      <c r="CFM116" s="356"/>
      <c r="CFN116" s="356"/>
      <c r="CFO116" s="356"/>
      <c r="CFP116" s="356"/>
      <c r="CFQ116" s="356"/>
      <c r="CFR116" s="356"/>
      <c r="CFS116" s="356"/>
      <c r="CFT116" s="356"/>
      <c r="CFU116" s="356"/>
      <c r="CFV116" s="356"/>
      <c r="CFW116" s="356"/>
      <c r="CFX116" s="356"/>
      <c r="CFY116" s="356"/>
      <c r="CFZ116" s="356"/>
      <c r="CGA116" s="356"/>
      <c r="CGB116" s="356"/>
      <c r="CGC116" s="356"/>
      <c r="CGD116" s="356"/>
      <c r="CGE116" s="356"/>
      <c r="CGF116" s="356"/>
      <c r="CGG116" s="356"/>
      <c r="CGH116" s="356"/>
      <c r="CGI116" s="356"/>
      <c r="CGJ116" s="356"/>
      <c r="CGK116" s="356"/>
      <c r="CGL116" s="356"/>
      <c r="CGM116" s="356"/>
      <c r="CGN116" s="356"/>
      <c r="CGO116" s="356"/>
      <c r="CGP116" s="356"/>
      <c r="CGQ116" s="356"/>
      <c r="CGR116" s="356"/>
      <c r="CGS116" s="356"/>
      <c r="CGT116" s="356"/>
      <c r="CGU116" s="356"/>
      <c r="CGV116" s="356"/>
      <c r="CGW116" s="356"/>
      <c r="CGX116" s="356"/>
      <c r="CGY116" s="356"/>
      <c r="CGZ116" s="356"/>
      <c r="CHA116" s="356"/>
      <c r="CHB116" s="356"/>
      <c r="CHC116" s="356"/>
      <c r="CHD116" s="356"/>
      <c r="CHE116" s="356"/>
      <c r="CHF116" s="356"/>
      <c r="CHG116" s="356"/>
      <c r="CHH116" s="356"/>
      <c r="CHI116" s="356"/>
      <c r="CHJ116" s="356"/>
      <c r="CHK116" s="356"/>
      <c r="CHL116" s="356"/>
      <c r="CHM116" s="356"/>
      <c r="CHN116" s="356"/>
      <c r="CHO116" s="356"/>
      <c r="CHP116" s="356"/>
      <c r="CHQ116" s="356"/>
      <c r="CHR116" s="356"/>
      <c r="CHS116" s="356"/>
      <c r="CHT116" s="356"/>
      <c r="CHU116" s="356"/>
      <c r="CHV116" s="356"/>
      <c r="CHW116" s="356"/>
      <c r="CHX116" s="356"/>
      <c r="CHY116" s="356"/>
      <c r="CHZ116" s="356"/>
      <c r="CIA116" s="356"/>
      <c r="CIB116" s="356"/>
      <c r="CIC116" s="356"/>
      <c r="CID116" s="356"/>
      <c r="CIE116" s="356"/>
      <c r="CIF116" s="356"/>
      <c r="CIG116" s="356"/>
      <c r="CIH116" s="356"/>
      <c r="CII116" s="356"/>
      <c r="CIJ116" s="356"/>
      <c r="CIK116" s="356"/>
      <c r="CIL116" s="356"/>
      <c r="CIM116" s="356"/>
      <c r="CIN116" s="356"/>
      <c r="CIO116" s="356"/>
      <c r="CIP116" s="356"/>
      <c r="CIQ116" s="356"/>
      <c r="CIR116" s="356"/>
      <c r="CIS116" s="356"/>
      <c r="CIT116" s="356"/>
      <c r="CIU116" s="356"/>
      <c r="CIV116" s="356"/>
      <c r="CIW116" s="356"/>
      <c r="CIX116" s="356"/>
      <c r="CIY116" s="356"/>
      <c r="CIZ116" s="356"/>
      <c r="CJA116" s="356"/>
      <c r="CJB116" s="356"/>
      <c r="CJC116" s="356"/>
      <c r="CJD116" s="356"/>
      <c r="CJE116" s="356"/>
      <c r="CJF116" s="356"/>
      <c r="CJG116" s="356"/>
      <c r="CJH116" s="356"/>
      <c r="CJI116" s="356"/>
      <c r="CJJ116" s="356"/>
      <c r="CJK116" s="356"/>
      <c r="CJL116" s="356"/>
      <c r="CJM116" s="356"/>
      <c r="CJN116" s="356"/>
      <c r="CJO116" s="356"/>
      <c r="CJP116" s="356"/>
      <c r="CJQ116" s="356"/>
      <c r="CJR116" s="356"/>
      <c r="CJS116" s="356"/>
      <c r="CJT116" s="356"/>
      <c r="CJU116" s="356"/>
      <c r="CJV116" s="356"/>
      <c r="CJW116" s="356"/>
      <c r="CJX116" s="356"/>
      <c r="CJY116" s="356"/>
      <c r="CJZ116" s="356"/>
      <c r="CKA116" s="356"/>
      <c r="CKB116" s="356"/>
      <c r="CKC116" s="356"/>
      <c r="CKD116" s="356"/>
      <c r="CKE116" s="356"/>
      <c r="CKF116" s="356"/>
      <c r="CKG116" s="356"/>
      <c r="CKH116" s="356"/>
      <c r="CKI116" s="356"/>
      <c r="CKJ116" s="356"/>
      <c r="CKK116" s="356"/>
      <c r="CKL116" s="356"/>
      <c r="CKM116" s="356"/>
      <c r="CKN116" s="356"/>
      <c r="CKO116" s="356"/>
      <c r="CKP116" s="356"/>
      <c r="CKQ116" s="356"/>
      <c r="CKR116" s="356"/>
      <c r="CKS116" s="356"/>
      <c r="CKT116" s="356"/>
      <c r="CKU116" s="356"/>
      <c r="CKV116" s="356"/>
      <c r="CKW116" s="356"/>
      <c r="CKX116" s="356"/>
      <c r="CKY116" s="356"/>
      <c r="CKZ116" s="356"/>
      <c r="CLA116" s="356"/>
      <c r="CLB116" s="356"/>
      <c r="CLC116" s="356"/>
      <c r="CLD116" s="356"/>
      <c r="CLE116" s="356"/>
      <c r="CLF116" s="356"/>
      <c r="CLG116" s="356"/>
      <c r="CLH116" s="356"/>
      <c r="CLI116" s="356"/>
      <c r="CLJ116" s="356"/>
      <c r="CLK116" s="356"/>
      <c r="CLL116" s="356"/>
      <c r="CLM116" s="356"/>
      <c r="CLN116" s="356"/>
      <c r="CLO116" s="356"/>
      <c r="CLP116" s="356"/>
      <c r="CLQ116" s="356"/>
      <c r="CLR116" s="356"/>
      <c r="CLS116" s="356"/>
      <c r="CLT116" s="356"/>
      <c r="CLU116" s="356"/>
      <c r="CLV116" s="356"/>
      <c r="CLW116" s="356"/>
      <c r="CLX116" s="356"/>
      <c r="CLY116" s="356"/>
      <c r="CLZ116" s="356"/>
      <c r="CMA116" s="356"/>
      <c r="CMB116" s="356"/>
      <c r="CMC116" s="356"/>
      <c r="CMD116" s="356"/>
      <c r="CME116" s="356"/>
      <c r="CMF116" s="356"/>
      <c r="CMG116" s="356"/>
      <c r="CMH116" s="356"/>
      <c r="CMI116" s="356"/>
      <c r="CMJ116" s="356"/>
      <c r="CMK116" s="356"/>
      <c r="CML116" s="356"/>
      <c r="CMM116" s="356"/>
      <c r="CMN116" s="356"/>
      <c r="CMO116" s="356"/>
      <c r="CMP116" s="356"/>
      <c r="CMQ116" s="356"/>
      <c r="CMR116" s="356"/>
      <c r="CMS116" s="356"/>
      <c r="CMT116" s="356"/>
      <c r="CMU116" s="356"/>
      <c r="CMV116" s="356"/>
      <c r="CMW116" s="356"/>
      <c r="CMX116" s="356"/>
      <c r="CMY116" s="356"/>
      <c r="CMZ116" s="356"/>
      <c r="CNA116" s="356"/>
      <c r="CNB116" s="356"/>
      <c r="CNC116" s="356"/>
      <c r="CND116" s="356"/>
      <c r="CNE116" s="356"/>
      <c r="CNF116" s="356"/>
      <c r="CNG116" s="356"/>
      <c r="CNH116" s="356"/>
      <c r="CNI116" s="356"/>
      <c r="CNJ116" s="356"/>
      <c r="CNK116" s="356"/>
      <c r="CNL116" s="356"/>
      <c r="CNM116" s="356"/>
      <c r="CNN116" s="356"/>
      <c r="CNO116" s="356"/>
      <c r="CNP116" s="356"/>
      <c r="CNQ116" s="356"/>
      <c r="CNR116" s="356"/>
      <c r="CNS116" s="356"/>
      <c r="CNT116" s="356"/>
      <c r="CNU116" s="356"/>
      <c r="CNV116" s="356"/>
      <c r="CNW116" s="356"/>
      <c r="CNX116" s="356"/>
      <c r="CNY116" s="356"/>
      <c r="CNZ116" s="356"/>
      <c r="COA116" s="356"/>
      <c r="COB116" s="356"/>
      <c r="COC116" s="356"/>
      <c r="COD116" s="356"/>
      <c r="COE116" s="356"/>
      <c r="COF116" s="356"/>
      <c r="COG116" s="356"/>
      <c r="COH116" s="356"/>
      <c r="COI116" s="356"/>
      <c r="COJ116" s="356"/>
      <c r="COK116" s="356"/>
      <c r="COL116" s="356"/>
      <c r="COM116" s="356"/>
      <c r="CON116" s="356"/>
      <c r="COO116" s="356"/>
      <c r="COP116" s="356"/>
      <c r="COQ116" s="356"/>
      <c r="COR116" s="356"/>
      <c r="COS116" s="356"/>
      <c r="COT116" s="356"/>
      <c r="COU116" s="356"/>
      <c r="COV116" s="356"/>
      <c r="COW116" s="356"/>
      <c r="COX116" s="356"/>
      <c r="COY116" s="356"/>
      <c r="COZ116" s="356"/>
      <c r="CPA116" s="356"/>
      <c r="CPB116" s="356"/>
      <c r="CPC116" s="356"/>
      <c r="CPD116" s="356"/>
      <c r="CPE116" s="356"/>
      <c r="CPF116" s="356"/>
      <c r="CPG116" s="356"/>
      <c r="CPH116" s="356"/>
      <c r="CPI116" s="356"/>
      <c r="CPJ116" s="356"/>
      <c r="CPK116" s="356"/>
      <c r="CPL116" s="356"/>
      <c r="CPM116" s="356"/>
      <c r="CPN116" s="356"/>
      <c r="CPO116" s="356"/>
      <c r="CPP116" s="356"/>
      <c r="CPQ116" s="356"/>
      <c r="CPR116" s="356"/>
      <c r="CPS116" s="356"/>
      <c r="CPT116" s="356"/>
      <c r="CPU116" s="356"/>
      <c r="CPV116" s="356"/>
      <c r="CPW116" s="356"/>
      <c r="CPX116" s="356"/>
      <c r="CPY116" s="356"/>
      <c r="CPZ116" s="356"/>
      <c r="CQA116" s="356"/>
      <c r="CQB116" s="356"/>
      <c r="CQC116" s="356"/>
      <c r="CQD116" s="356"/>
      <c r="CQE116" s="356"/>
      <c r="CQF116" s="356"/>
      <c r="CQG116" s="356"/>
      <c r="CQH116" s="356"/>
      <c r="CQI116" s="356"/>
      <c r="CQJ116" s="356"/>
      <c r="CQK116" s="356"/>
      <c r="CQL116" s="356"/>
      <c r="CQM116" s="356"/>
      <c r="CQN116" s="356"/>
      <c r="CQO116" s="356"/>
      <c r="CQP116" s="356"/>
      <c r="CQQ116" s="356"/>
      <c r="CQR116" s="356"/>
      <c r="CQS116" s="356"/>
      <c r="CQT116" s="356"/>
      <c r="CQU116" s="356"/>
      <c r="CQV116" s="356"/>
      <c r="CQW116" s="356"/>
      <c r="CQX116" s="356"/>
      <c r="CQY116" s="356"/>
      <c r="CQZ116" s="356"/>
      <c r="CRA116" s="356"/>
      <c r="CRB116" s="356"/>
      <c r="CRC116" s="356"/>
      <c r="CRD116" s="356"/>
      <c r="CRE116" s="356"/>
      <c r="CRF116" s="356"/>
      <c r="CRG116" s="356"/>
      <c r="CRH116" s="356"/>
      <c r="CRI116" s="356"/>
      <c r="CRJ116" s="356"/>
      <c r="CRK116" s="356"/>
      <c r="CRL116" s="356"/>
      <c r="CRM116" s="356"/>
      <c r="CRN116" s="356"/>
      <c r="CRO116" s="356"/>
      <c r="CRP116" s="356"/>
      <c r="CRQ116" s="356"/>
      <c r="CRR116" s="356"/>
      <c r="CRS116" s="356"/>
      <c r="CRT116" s="356"/>
      <c r="CRU116" s="356"/>
      <c r="CRV116" s="356"/>
      <c r="CRW116" s="356"/>
      <c r="CRX116" s="356"/>
      <c r="CRY116" s="356"/>
      <c r="CRZ116" s="356"/>
      <c r="CSA116" s="356"/>
      <c r="CSB116" s="356"/>
      <c r="CSC116" s="356"/>
      <c r="CSD116" s="356"/>
      <c r="CSE116" s="356"/>
      <c r="CSF116" s="356"/>
      <c r="CSG116" s="356"/>
      <c r="CSH116" s="356"/>
      <c r="CSI116" s="356"/>
      <c r="CSJ116" s="356"/>
      <c r="CSK116" s="356"/>
      <c r="CSL116" s="356"/>
      <c r="CSM116" s="356"/>
      <c r="CSN116" s="356"/>
      <c r="CSO116" s="356"/>
      <c r="CSP116" s="356"/>
      <c r="CSQ116" s="356"/>
      <c r="CSR116" s="356"/>
      <c r="CSS116" s="356"/>
      <c r="CST116" s="356"/>
      <c r="CSU116" s="356"/>
      <c r="CSV116" s="356"/>
      <c r="CSW116" s="356"/>
      <c r="CSX116" s="356"/>
      <c r="CSY116" s="356"/>
      <c r="CSZ116" s="356"/>
      <c r="CTA116" s="356"/>
      <c r="CTB116" s="356"/>
      <c r="CTC116" s="356"/>
      <c r="CTD116" s="356"/>
      <c r="CTE116" s="356"/>
      <c r="CTF116" s="356"/>
      <c r="CTG116" s="356"/>
      <c r="CTH116" s="356"/>
      <c r="CTI116" s="356"/>
      <c r="CTJ116" s="356"/>
      <c r="CTK116" s="356"/>
      <c r="CTL116" s="356"/>
      <c r="CTM116" s="356"/>
      <c r="CTN116" s="356"/>
      <c r="CTO116" s="356"/>
      <c r="CTP116" s="356"/>
      <c r="CTQ116" s="356"/>
      <c r="CTR116" s="356"/>
      <c r="CTS116" s="356"/>
      <c r="CTT116" s="356"/>
      <c r="CTU116" s="356"/>
      <c r="CTV116" s="356"/>
      <c r="CTW116" s="356"/>
      <c r="CTX116" s="356"/>
      <c r="CTY116" s="356"/>
      <c r="CTZ116" s="356"/>
      <c r="CUA116" s="356"/>
      <c r="CUB116" s="356"/>
      <c r="CUC116" s="356"/>
      <c r="CUD116" s="356"/>
      <c r="CUE116" s="356"/>
      <c r="CUF116" s="356"/>
      <c r="CUG116" s="356"/>
      <c r="CUH116" s="356"/>
      <c r="CUI116" s="356"/>
      <c r="CUJ116" s="356"/>
      <c r="CUK116" s="356"/>
      <c r="CUL116" s="356"/>
      <c r="CUM116" s="356"/>
      <c r="CUN116" s="356"/>
      <c r="CUO116" s="356"/>
      <c r="CUP116" s="356"/>
      <c r="CUQ116" s="356"/>
      <c r="CUR116" s="356"/>
      <c r="CUS116" s="356"/>
      <c r="CUT116" s="356"/>
      <c r="CUU116" s="356"/>
      <c r="CUV116" s="356"/>
      <c r="CUW116" s="356"/>
      <c r="CUX116" s="356"/>
      <c r="CUY116" s="356"/>
      <c r="CUZ116" s="356"/>
      <c r="CVA116" s="356"/>
      <c r="CVB116" s="356"/>
      <c r="CVC116" s="356"/>
      <c r="CVD116" s="356"/>
      <c r="CVE116" s="356"/>
      <c r="CVF116" s="356"/>
      <c r="CVG116" s="356"/>
      <c r="CVH116" s="356"/>
      <c r="CVI116" s="356"/>
      <c r="CVJ116" s="356"/>
      <c r="CVK116" s="356"/>
      <c r="CVL116" s="356"/>
      <c r="CVM116" s="356"/>
      <c r="CVN116" s="356"/>
      <c r="CVO116" s="356"/>
      <c r="CVP116" s="356"/>
      <c r="CVQ116" s="356"/>
      <c r="CVR116" s="356"/>
      <c r="CVS116" s="356"/>
      <c r="CVT116" s="356"/>
      <c r="CVU116" s="356"/>
      <c r="CVV116" s="356"/>
      <c r="CVW116" s="356"/>
      <c r="CVX116" s="356"/>
      <c r="CVY116" s="356"/>
      <c r="CVZ116" s="356"/>
      <c r="CWA116" s="356"/>
      <c r="CWB116" s="356"/>
      <c r="CWC116" s="356"/>
      <c r="CWD116" s="356"/>
      <c r="CWE116" s="356"/>
      <c r="CWF116" s="356"/>
      <c r="CWG116" s="356"/>
      <c r="CWH116" s="356"/>
      <c r="CWI116" s="356"/>
      <c r="CWJ116" s="356"/>
      <c r="CWK116" s="356"/>
      <c r="CWL116" s="356"/>
      <c r="CWM116" s="356"/>
      <c r="CWN116" s="356"/>
      <c r="CWO116" s="356"/>
      <c r="CWP116" s="356"/>
      <c r="CWQ116" s="356"/>
      <c r="CWR116" s="356"/>
      <c r="CWS116" s="356"/>
      <c r="CWT116" s="356"/>
      <c r="CWU116" s="356"/>
      <c r="CWV116" s="356"/>
      <c r="CWW116" s="356"/>
      <c r="CWX116" s="356"/>
      <c r="CWY116" s="356"/>
      <c r="CWZ116" s="356"/>
      <c r="CXA116" s="356"/>
      <c r="CXB116" s="356"/>
      <c r="CXC116" s="356"/>
      <c r="CXD116" s="356"/>
      <c r="CXE116" s="356"/>
      <c r="CXF116" s="356"/>
      <c r="CXG116" s="356"/>
      <c r="CXH116" s="356"/>
      <c r="CXI116" s="356"/>
      <c r="CXJ116" s="356"/>
      <c r="CXK116" s="356"/>
      <c r="CXL116" s="356"/>
      <c r="CXM116" s="356"/>
      <c r="CXN116" s="356"/>
      <c r="CXO116" s="356"/>
      <c r="CXP116" s="356"/>
      <c r="CXQ116" s="356"/>
      <c r="CXR116" s="356"/>
      <c r="CXS116" s="356"/>
      <c r="CXT116" s="356"/>
      <c r="CXU116" s="356"/>
      <c r="CXV116" s="356"/>
      <c r="CXW116" s="356"/>
      <c r="CXX116" s="356"/>
      <c r="CXY116" s="356"/>
      <c r="CXZ116" s="356"/>
      <c r="CYA116" s="356"/>
      <c r="CYB116" s="356"/>
      <c r="CYC116" s="356"/>
      <c r="CYD116" s="356"/>
      <c r="CYE116" s="356"/>
      <c r="CYF116" s="356"/>
      <c r="CYG116" s="356"/>
      <c r="CYH116" s="356"/>
      <c r="CYI116" s="356"/>
      <c r="CYJ116" s="356"/>
      <c r="CYK116" s="356"/>
      <c r="CYL116" s="356"/>
      <c r="CYM116" s="356"/>
      <c r="CYN116" s="356"/>
      <c r="CYO116" s="356"/>
      <c r="CYP116" s="356"/>
      <c r="CYQ116" s="356"/>
      <c r="CYR116" s="356"/>
      <c r="CYS116" s="356"/>
      <c r="CYT116" s="356"/>
      <c r="CYU116" s="356"/>
      <c r="CYV116" s="356"/>
      <c r="CYW116" s="356"/>
      <c r="CYX116" s="356"/>
      <c r="CYY116" s="356"/>
      <c r="CYZ116" s="356"/>
      <c r="CZA116" s="356"/>
      <c r="CZB116" s="356"/>
      <c r="CZC116" s="356"/>
      <c r="CZD116" s="356"/>
      <c r="CZE116" s="356"/>
      <c r="CZF116" s="356"/>
      <c r="CZG116" s="356"/>
      <c r="CZH116" s="356"/>
      <c r="CZI116" s="356"/>
      <c r="CZJ116" s="356"/>
      <c r="CZK116" s="356"/>
      <c r="CZL116" s="356"/>
      <c r="CZM116" s="356"/>
      <c r="CZN116" s="356"/>
      <c r="CZO116" s="356"/>
      <c r="CZP116" s="356"/>
      <c r="CZQ116" s="356"/>
      <c r="CZR116" s="356"/>
      <c r="CZS116" s="356"/>
      <c r="CZT116" s="356"/>
      <c r="CZU116" s="356"/>
      <c r="CZV116" s="356"/>
      <c r="CZW116" s="356"/>
      <c r="CZX116" s="356"/>
      <c r="CZY116" s="356"/>
      <c r="CZZ116" s="356"/>
      <c r="DAA116" s="356"/>
      <c r="DAB116" s="356"/>
      <c r="DAC116" s="356"/>
      <c r="DAD116" s="356"/>
      <c r="DAE116" s="356"/>
      <c r="DAF116" s="356"/>
      <c r="DAG116" s="356"/>
      <c r="DAH116" s="356"/>
      <c r="DAI116" s="356"/>
      <c r="DAJ116" s="356"/>
      <c r="DAK116" s="356"/>
      <c r="DAL116" s="356"/>
      <c r="DAM116" s="356"/>
      <c r="DAN116" s="356"/>
      <c r="DAO116" s="356"/>
      <c r="DAP116" s="356"/>
      <c r="DAQ116" s="356"/>
      <c r="DAR116" s="356"/>
      <c r="DAS116" s="356"/>
      <c r="DAT116" s="356"/>
      <c r="DAU116" s="356"/>
      <c r="DAV116" s="356"/>
      <c r="DAW116" s="356"/>
      <c r="DAX116" s="356"/>
      <c r="DAY116" s="356"/>
      <c r="DAZ116" s="356"/>
      <c r="DBA116" s="356"/>
      <c r="DBB116" s="356"/>
      <c r="DBC116" s="356"/>
      <c r="DBD116" s="356"/>
      <c r="DBE116" s="356"/>
      <c r="DBF116" s="356"/>
      <c r="DBG116" s="356"/>
      <c r="DBH116" s="356"/>
      <c r="DBI116" s="356"/>
      <c r="DBJ116" s="356"/>
      <c r="DBK116" s="356"/>
      <c r="DBL116" s="356"/>
      <c r="DBM116" s="356"/>
      <c r="DBN116" s="356"/>
      <c r="DBO116" s="356"/>
      <c r="DBP116" s="356"/>
      <c r="DBQ116" s="356"/>
      <c r="DBR116" s="356"/>
      <c r="DBS116" s="356"/>
      <c r="DBT116" s="356"/>
      <c r="DBU116" s="356"/>
      <c r="DBV116" s="356"/>
      <c r="DBW116" s="356"/>
      <c r="DBX116" s="356"/>
      <c r="DBY116" s="356"/>
      <c r="DBZ116" s="356"/>
      <c r="DCA116" s="356"/>
      <c r="DCB116" s="356"/>
      <c r="DCC116" s="356"/>
      <c r="DCD116" s="356"/>
      <c r="DCE116" s="356"/>
      <c r="DCF116" s="356"/>
      <c r="DCG116" s="356"/>
      <c r="DCH116" s="356"/>
      <c r="DCI116" s="356"/>
      <c r="DCJ116" s="356"/>
      <c r="DCK116" s="356"/>
      <c r="DCL116" s="356"/>
      <c r="DCM116" s="356"/>
      <c r="DCN116" s="356"/>
      <c r="DCO116" s="356"/>
      <c r="DCP116" s="356"/>
      <c r="DCQ116" s="356"/>
      <c r="DCR116" s="356"/>
      <c r="DCS116" s="356"/>
      <c r="DCT116" s="356"/>
      <c r="DCU116" s="356"/>
      <c r="DCV116" s="356"/>
      <c r="DCW116" s="356"/>
      <c r="DCX116" s="356"/>
      <c r="DCY116" s="356"/>
      <c r="DCZ116" s="356"/>
      <c r="DDA116" s="356"/>
      <c r="DDB116" s="356"/>
      <c r="DDC116" s="356"/>
      <c r="DDD116" s="356"/>
      <c r="DDE116" s="356"/>
      <c r="DDF116" s="356"/>
      <c r="DDG116" s="356"/>
      <c r="DDH116" s="356"/>
      <c r="DDI116" s="356"/>
      <c r="DDJ116" s="356"/>
      <c r="DDK116" s="356"/>
      <c r="DDL116" s="356"/>
      <c r="DDM116" s="356"/>
      <c r="DDN116" s="356"/>
      <c r="DDO116" s="356"/>
      <c r="DDP116" s="356"/>
      <c r="DDQ116" s="356"/>
      <c r="DDR116" s="356"/>
      <c r="DDS116" s="356"/>
      <c r="DDT116" s="356"/>
      <c r="DDU116" s="356"/>
      <c r="DDV116" s="356"/>
      <c r="DDW116" s="356"/>
      <c r="DDX116" s="356"/>
      <c r="DDY116" s="356"/>
      <c r="DDZ116" s="356"/>
      <c r="DEA116" s="356"/>
      <c r="DEB116" s="356"/>
      <c r="DEC116" s="356"/>
      <c r="DED116" s="356"/>
      <c r="DEE116" s="356"/>
      <c r="DEF116" s="356"/>
      <c r="DEG116" s="356"/>
      <c r="DEH116" s="356"/>
      <c r="DEI116" s="356"/>
      <c r="DEJ116" s="356"/>
      <c r="DEK116" s="356"/>
      <c r="DEL116" s="356"/>
      <c r="DEM116" s="356"/>
      <c r="DEN116" s="356"/>
      <c r="DEO116" s="356"/>
      <c r="DEP116" s="356"/>
      <c r="DEQ116" s="356"/>
      <c r="DER116" s="356"/>
      <c r="DES116" s="356"/>
      <c r="DET116" s="356"/>
      <c r="DEU116" s="356"/>
      <c r="DEV116" s="356"/>
      <c r="DEW116" s="356"/>
      <c r="DEX116" s="356"/>
      <c r="DEY116" s="356"/>
      <c r="DEZ116" s="356"/>
      <c r="DFA116" s="356"/>
      <c r="DFB116" s="356"/>
      <c r="DFC116" s="356"/>
      <c r="DFD116" s="356"/>
      <c r="DFE116" s="356"/>
      <c r="DFF116" s="356"/>
      <c r="DFG116" s="356"/>
      <c r="DFH116" s="356"/>
      <c r="DFI116" s="356"/>
      <c r="DFJ116" s="356"/>
      <c r="DFK116" s="356"/>
      <c r="DFL116" s="356"/>
      <c r="DFM116" s="356"/>
      <c r="DFN116" s="356"/>
      <c r="DFO116" s="356"/>
      <c r="DFP116" s="356"/>
      <c r="DFQ116" s="356"/>
      <c r="DFR116" s="356"/>
      <c r="DFS116" s="356"/>
      <c r="DFT116" s="356"/>
      <c r="DFU116" s="356"/>
      <c r="DFV116" s="356"/>
      <c r="DFW116" s="356"/>
      <c r="DFX116" s="356"/>
      <c r="DFY116" s="356"/>
      <c r="DFZ116" s="356"/>
      <c r="DGA116" s="356"/>
      <c r="DGB116" s="356"/>
      <c r="DGC116" s="356"/>
      <c r="DGD116" s="356"/>
      <c r="DGE116" s="356"/>
      <c r="DGF116" s="356"/>
      <c r="DGG116" s="356"/>
      <c r="DGH116" s="356"/>
      <c r="DGI116" s="356"/>
      <c r="DGJ116" s="356"/>
      <c r="DGK116" s="356"/>
      <c r="DGL116" s="356"/>
      <c r="DGM116" s="356"/>
      <c r="DGN116" s="356"/>
      <c r="DGO116" s="356"/>
      <c r="DGP116" s="356"/>
      <c r="DGQ116" s="356"/>
      <c r="DGR116" s="356"/>
      <c r="DGS116" s="356"/>
      <c r="DGT116" s="356"/>
      <c r="DGU116" s="356"/>
      <c r="DGV116" s="356"/>
      <c r="DGW116" s="356"/>
      <c r="DGX116" s="356"/>
      <c r="DGY116" s="356"/>
      <c r="DGZ116" s="356"/>
      <c r="DHA116" s="356"/>
      <c r="DHB116" s="356"/>
      <c r="DHC116" s="356"/>
      <c r="DHD116" s="356"/>
      <c r="DHE116" s="356"/>
      <c r="DHF116" s="356"/>
      <c r="DHG116" s="356"/>
      <c r="DHH116" s="356"/>
      <c r="DHI116" s="356"/>
      <c r="DHJ116" s="356"/>
      <c r="DHK116" s="356"/>
      <c r="DHL116" s="356"/>
      <c r="DHM116" s="356"/>
      <c r="DHN116" s="356"/>
      <c r="DHO116" s="356"/>
      <c r="DHP116" s="356"/>
      <c r="DHQ116" s="356"/>
      <c r="DHR116" s="356"/>
      <c r="DHS116" s="356"/>
      <c r="DHT116" s="356"/>
      <c r="DHU116" s="356"/>
      <c r="DHV116" s="356"/>
      <c r="DHW116" s="356"/>
      <c r="DHX116" s="356"/>
      <c r="DHY116" s="356"/>
      <c r="DHZ116" s="356"/>
      <c r="DIA116" s="356"/>
      <c r="DIB116" s="356"/>
      <c r="DIC116" s="356"/>
      <c r="DID116" s="356"/>
      <c r="DIE116" s="356"/>
      <c r="DIF116" s="356"/>
      <c r="DIG116" s="356"/>
      <c r="DIH116" s="356"/>
      <c r="DII116" s="356"/>
      <c r="DIJ116" s="356"/>
      <c r="DIK116" s="356"/>
      <c r="DIL116" s="356"/>
      <c r="DIM116" s="356"/>
      <c r="DIN116" s="356"/>
      <c r="DIO116" s="356"/>
      <c r="DIP116" s="356"/>
      <c r="DIQ116" s="356"/>
      <c r="DIR116" s="356"/>
      <c r="DIS116" s="356"/>
      <c r="DIT116" s="356"/>
      <c r="DIU116" s="356"/>
      <c r="DIV116" s="356"/>
      <c r="DIW116" s="356"/>
      <c r="DIX116" s="356"/>
      <c r="DIY116" s="356"/>
      <c r="DIZ116" s="356"/>
      <c r="DJA116" s="356"/>
      <c r="DJB116" s="356"/>
      <c r="DJC116" s="356"/>
      <c r="DJD116" s="356"/>
      <c r="DJE116" s="356"/>
      <c r="DJF116" s="356"/>
      <c r="DJG116" s="356"/>
      <c r="DJH116" s="356"/>
      <c r="DJI116" s="356"/>
      <c r="DJJ116" s="356"/>
      <c r="DJK116" s="356"/>
      <c r="DJL116" s="356"/>
      <c r="DJM116" s="356"/>
      <c r="DJN116" s="356"/>
      <c r="DJO116" s="356"/>
      <c r="DJP116" s="356"/>
      <c r="DJQ116" s="356"/>
      <c r="DJR116" s="356"/>
      <c r="DJS116" s="356"/>
      <c r="DJT116" s="356"/>
      <c r="DJU116" s="356"/>
      <c r="DJV116" s="356"/>
      <c r="DJW116" s="356"/>
      <c r="DJX116" s="356"/>
      <c r="DJY116" s="356"/>
      <c r="DJZ116" s="356"/>
      <c r="DKA116" s="356"/>
      <c r="DKB116" s="356"/>
      <c r="DKC116" s="356"/>
      <c r="DKD116" s="356"/>
      <c r="DKE116" s="356"/>
      <c r="DKF116" s="356"/>
      <c r="DKG116" s="356"/>
      <c r="DKH116" s="356"/>
      <c r="DKI116" s="356"/>
      <c r="DKJ116" s="356"/>
      <c r="DKK116" s="356"/>
      <c r="DKL116" s="356"/>
      <c r="DKM116" s="356"/>
      <c r="DKN116" s="356"/>
      <c r="DKO116" s="356"/>
      <c r="DKP116" s="356"/>
      <c r="DKQ116" s="356"/>
      <c r="DKR116" s="356"/>
      <c r="DKS116" s="356"/>
      <c r="DKT116" s="356"/>
      <c r="DKU116" s="356"/>
      <c r="DKV116" s="356"/>
      <c r="DKW116" s="356"/>
      <c r="DKX116" s="356"/>
      <c r="DKY116" s="356"/>
      <c r="DKZ116" s="356"/>
      <c r="DLA116" s="356"/>
      <c r="DLB116" s="356"/>
      <c r="DLC116" s="356"/>
      <c r="DLD116" s="356"/>
      <c r="DLE116" s="356"/>
      <c r="DLF116" s="356"/>
      <c r="DLG116" s="356"/>
      <c r="DLH116" s="356"/>
      <c r="DLI116" s="356"/>
      <c r="DLJ116" s="356"/>
      <c r="DLK116" s="356"/>
      <c r="DLL116" s="356"/>
      <c r="DLM116" s="356"/>
      <c r="DLN116" s="356"/>
      <c r="DLO116" s="356"/>
      <c r="DLP116" s="356"/>
      <c r="DLQ116" s="356"/>
      <c r="DLR116" s="356"/>
      <c r="DLS116" s="356"/>
      <c r="DLT116" s="356"/>
      <c r="DLU116" s="356"/>
      <c r="DLV116" s="356"/>
      <c r="DLW116" s="356"/>
      <c r="DLX116" s="356"/>
      <c r="DLY116" s="356"/>
      <c r="DLZ116" s="356"/>
      <c r="DMA116" s="356"/>
      <c r="DMB116" s="356"/>
      <c r="DMC116" s="356"/>
      <c r="DMD116" s="356"/>
      <c r="DME116" s="356"/>
      <c r="DMF116" s="356"/>
      <c r="DMG116" s="356"/>
      <c r="DMH116" s="356"/>
      <c r="DMI116" s="356"/>
      <c r="DMJ116" s="356"/>
      <c r="DMK116" s="356"/>
      <c r="DML116" s="356"/>
      <c r="DMM116" s="356"/>
      <c r="DMN116" s="356"/>
      <c r="DMO116" s="356"/>
      <c r="DMP116" s="356"/>
      <c r="DMQ116" s="356"/>
      <c r="DMR116" s="356"/>
      <c r="DMS116" s="356"/>
      <c r="DMT116" s="356"/>
      <c r="DMU116" s="356"/>
      <c r="DMV116" s="356"/>
      <c r="DMW116" s="356"/>
      <c r="DMX116" s="356"/>
      <c r="DMY116" s="356"/>
      <c r="DMZ116" s="356"/>
      <c r="DNA116" s="356"/>
      <c r="DNB116" s="356"/>
      <c r="DNC116" s="356"/>
      <c r="DND116" s="356"/>
      <c r="DNE116" s="356"/>
      <c r="DNF116" s="356"/>
      <c r="DNG116" s="356"/>
      <c r="DNH116" s="356"/>
      <c r="DNI116" s="356"/>
      <c r="DNJ116" s="356"/>
      <c r="DNK116" s="356"/>
      <c r="DNL116" s="356"/>
      <c r="DNM116" s="356"/>
      <c r="DNN116" s="356"/>
      <c r="DNO116" s="356"/>
      <c r="DNP116" s="356"/>
      <c r="DNQ116" s="356"/>
      <c r="DNR116" s="356"/>
      <c r="DNS116" s="356"/>
      <c r="DNT116" s="356"/>
      <c r="DNU116" s="356"/>
      <c r="DNV116" s="356"/>
      <c r="DNW116" s="356"/>
      <c r="DNX116" s="356"/>
      <c r="DNY116" s="356"/>
      <c r="DNZ116" s="356"/>
      <c r="DOA116" s="356"/>
      <c r="DOB116" s="356"/>
      <c r="DOC116" s="356"/>
      <c r="DOD116" s="356"/>
      <c r="DOE116" s="356"/>
      <c r="DOF116" s="356"/>
      <c r="DOG116" s="356"/>
      <c r="DOH116" s="356"/>
      <c r="DOI116" s="356"/>
      <c r="DOJ116" s="356"/>
      <c r="DOK116" s="356"/>
      <c r="DOL116" s="356"/>
      <c r="DOM116" s="356"/>
      <c r="DON116" s="356"/>
      <c r="DOO116" s="356"/>
      <c r="DOP116" s="356"/>
      <c r="DOQ116" s="356"/>
      <c r="DOR116" s="356"/>
      <c r="DOS116" s="356"/>
      <c r="DOT116" s="356"/>
      <c r="DOU116" s="356"/>
      <c r="DOV116" s="356"/>
      <c r="DOW116" s="356"/>
      <c r="DOX116" s="356"/>
      <c r="DOY116" s="356"/>
      <c r="DOZ116" s="356"/>
      <c r="DPA116" s="356"/>
      <c r="DPB116" s="356"/>
      <c r="DPC116" s="356"/>
      <c r="DPD116" s="356"/>
      <c r="DPE116" s="356"/>
      <c r="DPF116" s="356"/>
      <c r="DPG116" s="356"/>
      <c r="DPH116" s="356"/>
      <c r="DPI116" s="356"/>
      <c r="DPJ116" s="356"/>
      <c r="DPK116" s="356"/>
      <c r="DPL116" s="356"/>
      <c r="DPM116" s="356"/>
      <c r="DPN116" s="356"/>
      <c r="DPO116" s="356"/>
      <c r="DPP116" s="356"/>
      <c r="DPQ116" s="356"/>
      <c r="DPR116" s="356"/>
      <c r="DPS116" s="356"/>
      <c r="DPT116" s="356"/>
      <c r="DPU116" s="356"/>
      <c r="DPV116" s="356"/>
      <c r="DPW116" s="356"/>
      <c r="DPX116" s="356"/>
      <c r="DPY116" s="356"/>
      <c r="DPZ116" s="356"/>
      <c r="DQA116" s="356"/>
      <c r="DQB116" s="356"/>
      <c r="DQC116" s="356"/>
      <c r="DQD116" s="356"/>
      <c r="DQE116" s="356"/>
      <c r="DQF116" s="356"/>
      <c r="DQG116" s="356"/>
      <c r="DQH116" s="356"/>
      <c r="DQI116" s="356"/>
      <c r="DQJ116" s="356"/>
      <c r="DQK116" s="356"/>
      <c r="DQL116" s="356"/>
      <c r="DQM116" s="356"/>
      <c r="DQN116" s="356"/>
      <c r="DQO116" s="356"/>
      <c r="DQP116" s="356"/>
      <c r="DQQ116" s="356"/>
      <c r="DQR116" s="356"/>
      <c r="DQS116" s="356"/>
      <c r="DQT116" s="356"/>
      <c r="DQU116" s="356"/>
      <c r="DQV116" s="356"/>
      <c r="DQW116" s="356"/>
      <c r="DQX116" s="356"/>
      <c r="DQY116" s="356"/>
      <c r="DQZ116" s="356"/>
      <c r="DRA116" s="356"/>
      <c r="DRB116" s="356"/>
      <c r="DRC116" s="356"/>
      <c r="DRD116" s="356"/>
      <c r="DRE116" s="356"/>
      <c r="DRF116" s="356"/>
      <c r="DRG116" s="356"/>
      <c r="DRH116" s="356"/>
      <c r="DRI116" s="356"/>
      <c r="DRJ116" s="356"/>
      <c r="DRK116" s="356"/>
      <c r="DRL116" s="356"/>
      <c r="DRM116" s="356"/>
      <c r="DRN116" s="356"/>
      <c r="DRO116" s="356"/>
      <c r="DRP116" s="356"/>
      <c r="DRQ116" s="356"/>
      <c r="DRR116" s="356"/>
      <c r="DRS116" s="356"/>
      <c r="DRT116" s="356"/>
      <c r="DRU116" s="356"/>
      <c r="DRV116" s="356"/>
      <c r="DRW116" s="356"/>
      <c r="DRX116" s="356"/>
      <c r="DRY116" s="356"/>
      <c r="DRZ116" s="356"/>
      <c r="DSA116" s="356"/>
      <c r="DSB116" s="356"/>
      <c r="DSC116" s="356"/>
      <c r="DSD116" s="356"/>
      <c r="DSE116" s="356"/>
      <c r="DSF116" s="356"/>
      <c r="DSG116" s="356"/>
      <c r="DSH116" s="356"/>
      <c r="DSI116" s="356"/>
      <c r="DSJ116" s="356"/>
      <c r="DSK116" s="356"/>
      <c r="DSL116" s="356"/>
      <c r="DSM116" s="356"/>
      <c r="DSN116" s="356"/>
      <c r="DSO116" s="356"/>
      <c r="DSP116" s="356"/>
      <c r="DSQ116" s="356"/>
      <c r="DSR116" s="356"/>
      <c r="DSS116" s="356"/>
      <c r="DST116" s="356"/>
      <c r="DSU116" s="356"/>
      <c r="DSV116" s="356"/>
      <c r="DSW116" s="356"/>
      <c r="DSX116" s="356"/>
      <c r="DSY116" s="356"/>
      <c r="DSZ116" s="356"/>
      <c r="DTA116" s="356"/>
      <c r="DTB116" s="356"/>
      <c r="DTC116" s="356"/>
      <c r="DTD116" s="356"/>
      <c r="DTE116" s="356"/>
      <c r="DTF116" s="356"/>
      <c r="DTG116" s="356"/>
      <c r="DTH116" s="356"/>
      <c r="DTI116" s="356"/>
      <c r="DTJ116" s="356"/>
      <c r="DTK116" s="356"/>
      <c r="DTL116" s="356"/>
      <c r="DTM116" s="356"/>
      <c r="DTN116" s="356"/>
      <c r="DTO116" s="356"/>
      <c r="DTP116" s="356"/>
      <c r="DTQ116" s="356"/>
      <c r="DTR116" s="356"/>
      <c r="DTS116" s="356"/>
      <c r="DTT116" s="356"/>
      <c r="DTU116" s="356"/>
      <c r="DTV116" s="356"/>
      <c r="DTW116" s="356"/>
      <c r="DTX116" s="356"/>
      <c r="DTY116" s="356"/>
      <c r="DTZ116" s="356"/>
      <c r="DUA116" s="356"/>
      <c r="DUB116" s="356"/>
      <c r="DUC116" s="356"/>
      <c r="DUD116" s="356"/>
      <c r="DUE116" s="356"/>
      <c r="DUF116" s="356"/>
      <c r="DUG116" s="356"/>
      <c r="DUH116" s="356"/>
      <c r="DUI116" s="356"/>
      <c r="DUJ116" s="356"/>
      <c r="DUK116" s="356"/>
      <c r="DUL116" s="356"/>
      <c r="DUM116" s="356"/>
      <c r="DUN116" s="356"/>
      <c r="DUO116" s="356"/>
      <c r="DUP116" s="356"/>
      <c r="DUQ116" s="356"/>
      <c r="DUR116" s="356"/>
      <c r="DUS116" s="356"/>
      <c r="DUT116" s="356"/>
      <c r="DUU116" s="356"/>
      <c r="DUV116" s="356"/>
      <c r="DUW116" s="356"/>
      <c r="DUX116" s="356"/>
      <c r="DUY116" s="356"/>
      <c r="DUZ116" s="356"/>
      <c r="DVA116" s="356"/>
      <c r="DVB116" s="356"/>
      <c r="DVC116" s="356"/>
      <c r="DVD116" s="356"/>
      <c r="DVE116" s="356"/>
      <c r="DVF116" s="356"/>
      <c r="DVG116" s="356"/>
      <c r="DVH116" s="356"/>
      <c r="DVI116" s="356"/>
      <c r="DVJ116" s="356"/>
      <c r="DVK116" s="356"/>
      <c r="DVL116" s="356"/>
      <c r="DVM116" s="356"/>
      <c r="DVN116" s="356"/>
      <c r="DVO116" s="356"/>
      <c r="DVP116" s="356"/>
      <c r="DVQ116" s="356"/>
      <c r="DVR116" s="356"/>
      <c r="DVS116" s="356"/>
      <c r="DVT116" s="356"/>
      <c r="DVU116" s="356"/>
      <c r="DVV116" s="356"/>
      <c r="DVW116" s="356"/>
      <c r="DVX116" s="356"/>
      <c r="DVY116" s="356"/>
      <c r="DVZ116" s="356"/>
      <c r="DWA116" s="356"/>
      <c r="DWB116" s="356"/>
      <c r="DWC116" s="356"/>
      <c r="DWD116" s="356"/>
      <c r="DWE116" s="356"/>
      <c r="DWF116" s="356"/>
      <c r="DWG116" s="356"/>
      <c r="DWH116" s="356"/>
      <c r="DWI116" s="356"/>
      <c r="DWJ116" s="356"/>
      <c r="DWK116" s="356"/>
      <c r="DWL116" s="356"/>
      <c r="DWM116" s="356"/>
      <c r="DWN116" s="356"/>
      <c r="DWO116" s="356"/>
      <c r="DWP116" s="356"/>
      <c r="DWQ116" s="356"/>
      <c r="DWR116" s="356"/>
      <c r="DWS116" s="356"/>
      <c r="DWT116" s="356"/>
      <c r="DWU116" s="356"/>
      <c r="DWV116" s="356"/>
      <c r="DWW116" s="356"/>
      <c r="DWX116" s="356"/>
      <c r="DWY116" s="356"/>
      <c r="DWZ116" s="356"/>
      <c r="DXA116" s="356"/>
      <c r="DXB116" s="356"/>
      <c r="DXC116" s="356"/>
      <c r="DXD116" s="356"/>
      <c r="DXE116" s="356"/>
      <c r="DXF116" s="356"/>
      <c r="DXG116" s="356"/>
      <c r="DXH116" s="356"/>
      <c r="DXI116" s="356"/>
      <c r="DXJ116" s="356"/>
      <c r="DXK116" s="356"/>
      <c r="DXL116" s="356"/>
      <c r="DXM116" s="356"/>
      <c r="DXN116" s="356"/>
      <c r="DXO116" s="356"/>
      <c r="DXP116" s="356"/>
      <c r="DXQ116" s="356"/>
      <c r="DXR116" s="356"/>
      <c r="DXS116" s="356"/>
      <c r="DXT116" s="356"/>
      <c r="DXU116" s="356"/>
      <c r="DXV116" s="356"/>
      <c r="DXW116" s="356"/>
      <c r="DXX116" s="356"/>
      <c r="DXY116" s="356"/>
      <c r="DXZ116" s="356"/>
      <c r="DYA116" s="356"/>
      <c r="DYB116" s="356"/>
      <c r="DYC116" s="356"/>
      <c r="DYD116" s="356"/>
      <c r="DYE116" s="356"/>
      <c r="DYF116" s="356"/>
      <c r="DYG116" s="356"/>
      <c r="DYH116" s="356"/>
      <c r="DYI116" s="356"/>
      <c r="DYJ116" s="356"/>
      <c r="DYK116" s="356"/>
      <c r="DYL116" s="356"/>
      <c r="DYM116" s="356"/>
      <c r="DYN116" s="356"/>
      <c r="DYO116" s="356"/>
      <c r="DYP116" s="356"/>
      <c r="DYQ116" s="356"/>
      <c r="DYR116" s="356"/>
      <c r="DYS116" s="356"/>
      <c r="DYT116" s="356"/>
      <c r="DYU116" s="356"/>
      <c r="DYV116" s="356"/>
      <c r="DYW116" s="356"/>
      <c r="DYX116" s="356"/>
      <c r="DYY116" s="356"/>
      <c r="DYZ116" s="356"/>
      <c r="DZA116" s="356"/>
      <c r="DZB116" s="356"/>
      <c r="DZC116" s="356"/>
      <c r="DZD116" s="356"/>
      <c r="DZE116" s="356"/>
      <c r="DZF116" s="356"/>
      <c r="DZG116" s="356"/>
      <c r="DZH116" s="356"/>
      <c r="DZI116" s="356"/>
      <c r="DZJ116" s="356"/>
      <c r="DZK116" s="356"/>
      <c r="DZL116" s="356"/>
      <c r="DZM116" s="356"/>
      <c r="DZN116" s="356"/>
      <c r="DZO116" s="356"/>
      <c r="DZP116" s="356"/>
      <c r="DZQ116" s="356"/>
      <c r="DZR116" s="356"/>
      <c r="DZS116" s="356"/>
      <c r="DZT116" s="356"/>
      <c r="DZU116" s="356"/>
      <c r="DZV116" s="356"/>
      <c r="DZW116" s="356"/>
      <c r="DZX116" s="356"/>
      <c r="DZY116" s="356"/>
      <c r="DZZ116" s="356"/>
      <c r="EAA116" s="356"/>
      <c r="EAB116" s="356"/>
      <c r="EAC116" s="356"/>
      <c r="EAD116" s="356"/>
      <c r="EAE116" s="356"/>
      <c r="EAF116" s="356"/>
      <c r="EAG116" s="356"/>
      <c r="EAH116" s="356"/>
      <c r="EAI116" s="356"/>
      <c r="EAJ116" s="356"/>
      <c r="EAK116" s="356"/>
      <c r="EAL116" s="356"/>
      <c r="EAM116" s="356"/>
      <c r="EAN116" s="356"/>
      <c r="EAO116" s="356"/>
      <c r="EAP116" s="356"/>
      <c r="EAQ116" s="356"/>
      <c r="EAR116" s="356"/>
      <c r="EAS116" s="356"/>
      <c r="EAT116" s="356"/>
      <c r="EAU116" s="356"/>
      <c r="EAV116" s="356"/>
      <c r="EAW116" s="356"/>
      <c r="EAX116" s="356"/>
      <c r="EAY116" s="356"/>
      <c r="EAZ116" s="356"/>
      <c r="EBA116" s="356"/>
      <c r="EBB116" s="356"/>
      <c r="EBC116" s="356"/>
      <c r="EBD116" s="356"/>
      <c r="EBE116" s="356"/>
      <c r="EBF116" s="356"/>
      <c r="EBG116" s="356"/>
      <c r="EBH116" s="356"/>
      <c r="EBI116" s="356"/>
      <c r="EBJ116" s="356"/>
      <c r="EBK116" s="356"/>
      <c r="EBL116" s="356"/>
      <c r="EBM116" s="356"/>
      <c r="EBN116" s="356"/>
      <c r="EBO116" s="356"/>
      <c r="EBP116" s="356"/>
      <c r="EBQ116" s="356"/>
      <c r="EBR116" s="356"/>
      <c r="EBS116" s="356"/>
      <c r="EBT116" s="356"/>
      <c r="EBU116" s="356"/>
      <c r="EBV116" s="356"/>
      <c r="EBW116" s="356"/>
      <c r="EBX116" s="356"/>
      <c r="EBY116" s="356"/>
      <c r="EBZ116" s="356"/>
      <c r="ECA116" s="356"/>
      <c r="ECB116" s="356"/>
      <c r="ECC116" s="356"/>
      <c r="ECD116" s="356"/>
      <c r="ECE116" s="356"/>
      <c r="ECF116" s="356"/>
      <c r="ECG116" s="356"/>
      <c r="ECH116" s="356"/>
      <c r="ECI116" s="356"/>
      <c r="ECJ116" s="356"/>
      <c r="ECK116" s="356"/>
      <c r="ECL116" s="356"/>
      <c r="ECM116" s="356"/>
      <c r="ECN116" s="356"/>
      <c r="ECO116" s="356"/>
      <c r="ECP116" s="356"/>
      <c r="ECQ116" s="356"/>
      <c r="ECR116" s="356"/>
      <c r="ECS116" s="356"/>
      <c r="ECT116" s="356"/>
      <c r="ECU116" s="356"/>
      <c r="ECV116" s="356"/>
      <c r="ECW116" s="356"/>
      <c r="ECX116" s="356"/>
      <c r="ECY116" s="356"/>
      <c r="ECZ116" s="356"/>
      <c r="EDA116" s="356"/>
      <c r="EDB116" s="356"/>
      <c r="EDC116" s="356"/>
      <c r="EDD116" s="356"/>
      <c r="EDE116" s="356"/>
      <c r="EDF116" s="356"/>
      <c r="EDG116" s="356"/>
      <c r="EDH116" s="356"/>
      <c r="EDI116" s="356"/>
      <c r="EDJ116" s="356"/>
      <c r="EDK116" s="356"/>
      <c r="EDL116" s="356"/>
      <c r="EDM116" s="356"/>
      <c r="EDN116" s="356"/>
      <c r="EDO116" s="356"/>
      <c r="EDP116" s="356"/>
      <c r="EDQ116" s="356"/>
      <c r="EDR116" s="356"/>
      <c r="EDS116" s="356"/>
      <c r="EDT116" s="356"/>
      <c r="EDU116" s="356"/>
      <c r="EDV116" s="356"/>
      <c r="EDW116" s="356"/>
      <c r="EDX116" s="356"/>
      <c r="EDY116" s="356"/>
      <c r="EDZ116" s="356"/>
      <c r="EEA116" s="356"/>
      <c r="EEB116" s="356"/>
      <c r="EEC116" s="356"/>
      <c r="EED116" s="356"/>
      <c r="EEE116" s="356"/>
      <c r="EEF116" s="356"/>
      <c r="EEG116" s="356"/>
      <c r="EEH116" s="356"/>
      <c r="EEI116" s="356"/>
      <c r="EEJ116" s="356"/>
      <c r="EEK116" s="356"/>
      <c r="EEL116" s="356"/>
      <c r="EEM116" s="356"/>
      <c r="EEN116" s="356"/>
      <c r="EEO116" s="356"/>
      <c r="EEP116" s="356"/>
      <c r="EEQ116" s="356"/>
      <c r="EER116" s="356"/>
      <c r="EES116" s="356"/>
      <c r="EET116" s="356"/>
      <c r="EEU116" s="356"/>
      <c r="EEV116" s="356"/>
      <c r="EEW116" s="356"/>
      <c r="EEX116" s="356"/>
      <c r="EEY116" s="356"/>
      <c r="EEZ116" s="356"/>
      <c r="EFA116" s="356"/>
      <c r="EFB116" s="356"/>
      <c r="EFC116" s="356"/>
      <c r="EFD116" s="356"/>
      <c r="EFE116" s="356"/>
      <c r="EFF116" s="356"/>
      <c r="EFG116" s="356"/>
      <c r="EFH116" s="356"/>
      <c r="EFI116" s="356"/>
      <c r="EFJ116" s="356"/>
      <c r="EFK116" s="356"/>
      <c r="EFL116" s="356"/>
      <c r="EFM116" s="356"/>
      <c r="EFN116" s="356"/>
      <c r="EFO116" s="356"/>
      <c r="EFP116" s="356"/>
      <c r="EFQ116" s="356"/>
      <c r="EFR116" s="356"/>
      <c r="EFS116" s="356"/>
      <c r="EFT116" s="356"/>
      <c r="EFU116" s="356"/>
      <c r="EFV116" s="356"/>
      <c r="EFW116" s="356"/>
      <c r="EFX116" s="356"/>
      <c r="EFY116" s="356"/>
      <c r="EFZ116" s="356"/>
      <c r="EGA116" s="356"/>
      <c r="EGB116" s="356"/>
      <c r="EGC116" s="356"/>
      <c r="EGD116" s="356"/>
      <c r="EGE116" s="356"/>
      <c r="EGF116" s="356"/>
      <c r="EGG116" s="356"/>
      <c r="EGH116" s="356"/>
      <c r="EGI116" s="356"/>
      <c r="EGJ116" s="356"/>
      <c r="EGK116" s="356"/>
      <c r="EGL116" s="356"/>
      <c r="EGM116" s="356"/>
      <c r="EGN116" s="356"/>
      <c r="EGO116" s="356"/>
      <c r="EGP116" s="356"/>
      <c r="EGQ116" s="356"/>
      <c r="EGR116" s="356"/>
      <c r="EGS116" s="356"/>
      <c r="EGT116" s="356"/>
      <c r="EGU116" s="356"/>
      <c r="EGV116" s="356"/>
      <c r="EGW116" s="356"/>
      <c r="EGX116" s="356"/>
      <c r="EGY116" s="356"/>
      <c r="EGZ116" s="356"/>
      <c r="EHA116" s="356"/>
      <c r="EHB116" s="356"/>
      <c r="EHC116" s="356"/>
      <c r="EHD116" s="356"/>
      <c r="EHE116" s="356"/>
      <c r="EHF116" s="356"/>
      <c r="EHG116" s="356"/>
      <c r="EHH116" s="356"/>
      <c r="EHI116" s="356"/>
      <c r="EHJ116" s="356"/>
      <c r="EHK116" s="356"/>
      <c r="EHL116" s="356"/>
      <c r="EHM116" s="356"/>
      <c r="EHN116" s="356"/>
      <c r="EHO116" s="356"/>
      <c r="EHP116" s="356"/>
      <c r="EHQ116" s="356"/>
      <c r="EHR116" s="356"/>
      <c r="EHS116" s="356"/>
      <c r="EHT116" s="356"/>
      <c r="EHU116" s="356"/>
      <c r="EHV116" s="356"/>
      <c r="EHW116" s="356"/>
      <c r="EHX116" s="356"/>
      <c r="EHY116" s="356"/>
      <c r="EHZ116" s="356"/>
      <c r="EIA116" s="356"/>
      <c r="EIB116" s="356"/>
      <c r="EIC116" s="356"/>
      <c r="EID116" s="356"/>
      <c r="EIE116" s="356"/>
      <c r="EIF116" s="356"/>
      <c r="EIG116" s="356"/>
      <c r="EIH116" s="356"/>
      <c r="EII116" s="356"/>
      <c r="EIJ116" s="356"/>
      <c r="EIK116" s="356"/>
      <c r="EIL116" s="356"/>
      <c r="EIM116" s="356"/>
      <c r="EIN116" s="356"/>
      <c r="EIO116" s="356"/>
      <c r="EIP116" s="356"/>
      <c r="EIQ116" s="356"/>
      <c r="EIR116" s="356"/>
      <c r="EIS116" s="356"/>
      <c r="EIT116" s="356"/>
      <c r="EIU116" s="356"/>
      <c r="EIV116" s="356"/>
      <c r="EIW116" s="356"/>
      <c r="EIX116" s="356"/>
      <c r="EIY116" s="356"/>
      <c r="EIZ116" s="356"/>
      <c r="EJA116" s="356"/>
      <c r="EJB116" s="356"/>
      <c r="EJC116" s="356"/>
      <c r="EJD116" s="356"/>
      <c r="EJE116" s="356"/>
      <c r="EJF116" s="356"/>
      <c r="EJG116" s="356"/>
      <c r="EJH116" s="356"/>
      <c r="EJI116" s="356"/>
      <c r="EJJ116" s="356"/>
      <c r="EJK116" s="356"/>
      <c r="EJL116" s="356"/>
      <c r="EJM116" s="356"/>
      <c r="EJN116" s="356"/>
      <c r="EJO116" s="356"/>
      <c r="EJP116" s="356"/>
      <c r="EJQ116" s="356"/>
      <c r="EJR116" s="356"/>
      <c r="EJS116" s="356"/>
      <c r="EJT116" s="356"/>
      <c r="EJU116" s="356"/>
      <c r="EJV116" s="356"/>
      <c r="EJW116" s="356"/>
      <c r="EJX116" s="356"/>
      <c r="EJY116" s="356"/>
      <c r="EJZ116" s="356"/>
      <c r="EKA116" s="356"/>
      <c r="EKB116" s="356"/>
      <c r="EKC116" s="356"/>
      <c r="EKD116" s="356"/>
      <c r="EKE116" s="356"/>
      <c r="EKF116" s="356"/>
      <c r="EKG116" s="356"/>
      <c r="EKH116" s="356"/>
      <c r="EKI116" s="356"/>
      <c r="EKJ116" s="356"/>
      <c r="EKK116" s="356"/>
      <c r="EKL116" s="356"/>
      <c r="EKM116" s="356"/>
      <c r="EKN116" s="356"/>
      <c r="EKO116" s="356"/>
      <c r="EKP116" s="356"/>
      <c r="EKQ116" s="356"/>
      <c r="EKR116" s="356"/>
      <c r="EKS116" s="356"/>
      <c r="EKT116" s="356"/>
      <c r="EKU116" s="356"/>
      <c r="EKV116" s="356"/>
      <c r="EKW116" s="356"/>
      <c r="EKX116" s="356"/>
      <c r="EKY116" s="356"/>
      <c r="EKZ116" s="356"/>
      <c r="ELA116" s="356"/>
      <c r="ELB116" s="356"/>
      <c r="ELC116" s="356"/>
      <c r="ELD116" s="356"/>
      <c r="ELE116" s="356"/>
      <c r="ELF116" s="356"/>
      <c r="ELG116" s="356"/>
      <c r="ELH116" s="356"/>
      <c r="ELI116" s="356"/>
      <c r="ELJ116" s="356"/>
      <c r="ELK116" s="356"/>
      <c r="ELL116" s="356"/>
      <c r="ELM116" s="356"/>
      <c r="ELN116" s="356"/>
      <c r="ELO116" s="356"/>
      <c r="ELP116" s="356"/>
      <c r="ELQ116" s="356"/>
      <c r="ELR116" s="356"/>
      <c r="ELS116" s="356"/>
      <c r="ELT116" s="356"/>
      <c r="ELU116" s="356"/>
      <c r="ELV116" s="356"/>
      <c r="ELW116" s="356"/>
      <c r="ELX116" s="356"/>
      <c r="ELY116" s="356"/>
      <c r="ELZ116" s="356"/>
      <c r="EMA116" s="356"/>
      <c r="EMB116" s="356"/>
      <c r="EMC116" s="356"/>
      <c r="EMD116" s="356"/>
      <c r="EME116" s="356"/>
      <c r="EMF116" s="356"/>
      <c r="EMG116" s="356"/>
      <c r="EMH116" s="356"/>
      <c r="EMI116" s="356"/>
      <c r="EMJ116" s="356"/>
      <c r="EMK116" s="356"/>
      <c r="EML116" s="356"/>
      <c r="EMM116" s="356"/>
      <c r="EMN116" s="356"/>
      <c r="EMO116" s="356"/>
      <c r="EMP116" s="356"/>
      <c r="EMQ116" s="356"/>
      <c r="EMR116" s="356"/>
      <c r="EMS116" s="356"/>
      <c r="EMT116" s="356"/>
      <c r="EMU116" s="356"/>
      <c r="EMV116" s="356"/>
      <c r="EMW116" s="356"/>
      <c r="EMX116" s="356"/>
      <c r="EMY116" s="356"/>
      <c r="EMZ116" s="356"/>
      <c r="ENA116" s="356"/>
      <c r="ENB116" s="356"/>
      <c r="ENC116" s="356"/>
      <c r="END116" s="356"/>
      <c r="ENE116" s="356"/>
      <c r="ENF116" s="356"/>
      <c r="ENG116" s="356"/>
      <c r="ENH116" s="356"/>
      <c r="ENI116" s="356"/>
      <c r="ENJ116" s="356"/>
      <c r="ENK116" s="356"/>
      <c r="ENL116" s="356"/>
      <c r="ENM116" s="356"/>
      <c r="ENN116" s="356"/>
      <c r="ENO116" s="356"/>
      <c r="ENP116" s="356"/>
      <c r="ENQ116" s="356"/>
      <c r="ENR116" s="356"/>
      <c r="ENS116" s="356"/>
      <c r="ENT116" s="356"/>
      <c r="ENU116" s="356"/>
      <c r="ENV116" s="356"/>
      <c r="ENW116" s="356"/>
      <c r="ENX116" s="356"/>
      <c r="ENY116" s="356"/>
      <c r="ENZ116" s="356"/>
      <c r="EOA116" s="356"/>
      <c r="EOB116" s="356"/>
      <c r="EOC116" s="356"/>
      <c r="EOD116" s="356"/>
      <c r="EOE116" s="356"/>
      <c r="EOF116" s="356"/>
      <c r="EOG116" s="356"/>
      <c r="EOH116" s="356"/>
      <c r="EOI116" s="356"/>
      <c r="EOJ116" s="356"/>
      <c r="EOK116" s="356"/>
      <c r="EOL116" s="356"/>
      <c r="EOM116" s="356"/>
      <c r="EON116" s="356"/>
      <c r="EOO116" s="356"/>
      <c r="EOP116" s="356"/>
      <c r="EOQ116" s="356"/>
      <c r="EOR116" s="356"/>
      <c r="EOS116" s="356"/>
      <c r="EOT116" s="356"/>
      <c r="EOU116" s="356"/>
      <c r="EOV116" s="356"/>
      <c r="EOW116" s="356"/>
      <c r="EOX116" s="356"/>
      <c r="EOY116" s="356"/>
      <c r="EOZ116" s="356"/>
      <c r="EPA116" s="356"/>
      <c r="EPB116" s="356"/>
      <c r="EPC116" s="356"/>
      <c r="EPD116" s="356"/>
      <c r="EPE116" s="356"/>
      <c r="EPF116" s="356"/>
      <c r="EPG116" s="356"/>
      <c r="EPH116" s="356"/>
      <c r="EPI116" s="356"/>
      <c r="EPJ116" s="356"/>
      <c r="EPK116" s="356"/>
      <c r="EPL116" s="356"/>
      <c r="EPM116" s="356"/>
      <c r="EPN116" s="356"/>
      <c r="EPO116" s="356"/>
      <c r="EPP116" s="356"/>
      <c r="EPQ116" s="356"/>
      <c r="EPR116" s="356"/>
      <c r="EPS116" s="356"/>
      <c r="EPT116" s="356"/>
      <c r="EPU116" s="356"/>
      <c r="EPV116" s="356"/>
      <c r="EPW116" s="356"/>
      <c r="EPX116" s="356"/>
      <c r="EPY116" s="356"/>
      <c r="EPZ116" s="356"/>
      <c r="EQA116" s="356"/>
      <c r="EQB116" s="356"/>
      <c r="EQC116" s="356"/>
      <c r="EQD116" s="356"/>
      <c r="EQE116" s="356"/>
      <c r="EQF116" s="356"/>
      <c r="EQG116" s="356"/>
      <c r="EQH116" s="356"/>
      <c r="EQI116" s="356"/>
      <c r="EQJ116" s="356"/>
      <c r="EQK116" s="356"/>
      <c r="EQL116" s="356"/>
      <c r="EQM116" s="356"/>
      <c r="EQN116" s="356"/>
      <c r="EQO116" s="356"/>
      <c r="EQP116" s="356"/>
      <c r="EQQ116" s="356"/>
      <c r="EQR116" s="356"/>
      <c r="EQS116" s="356"/>
      <c r="EQT116" s="356"/>
      <c r="EQU116" s="356"/>
      <c r="EQV116" s="356"/>
      <c r="EQW116" s="356"/>
      <c r="EQX116" s="356"/>
      <c r="EQY116" s="356"/>
      <c r="EQZ116" s="356"/>
      <c r="ERA116" s="356"/>
      <c r="ERB116" s="356"/>
      <c r="ERC116" s="356"/>
      <c r="ERD116" s="356"/>
      <c r="ERE116" s="356"/>
      <c r="ERF116" s="356"/>
      <c r="ERG116" s="356"/>
      <c r="ERH116" s="356"/>
      <c r="ERI116" s="356"/>
      <c r="ERJ116" s="356"/>
      <c r="ERK116" s="356"/>
      <c r="ERL116" s="356"/>
      <c r="ERM116" s="356"/>
      <c r="ERN116" s="356"/>
      <c r="ERO116" s="356"/>
      <c r="ERP116" s="356"/>
      <c r="ERQ116" s="356"/>
      <c r="ERR116" s="356"/>
      <c r="ERS116" s="356"/>
      <c r="ERT116" s="356"/>
      <c r="ERU116" s="356"/>
      <c r="ERV116" s="356"/>
      <c r="ERW116" s="356"/>
      <c r="ERX116" s="356"/>
      <c r="ERY116" s="356"/>
      <c r="ERZ116" s="356"/>
      <c r="ESA116" s="356"/>
      <c r="ESB116" s="356"/>
      <c r="ESC116" s="356"/>
      <c r="ESD116" s="356"/>
      <c r="ESE116" s="356"/>
      <c r="ESF116" s="356"/>
      <c r="ESG116" s="356"/>
      <c r="ESH116" s="356"/>
      <c r="ESI116" s="356"/>
      <c r="ESJ116" s="356"/>
      <c r="ESK116" s="356"/>
      <c r="ESL116" s="356"/>
      <c r="ESM116" s="356"/>
      <c r="ESN116" s="356"/>
      <c r="ESO116" s="356"/>
      <c r="ESP116" s="356"/>
      <c r="ESQ116" s="356"/>
      <c r="ESR116" s="356"/>
      <c r="ESS116" s="356"/>
      <c r="EST116" s="356"/>
      <c r="ESU116" s="356"/>
      <c r="ESV116" s="356"/>
      <c r="ESW116" s="356"/>
      <c r="ESX116" s="356"/>
      <c r="ESY116" s="356"/>
      <c r="ESZ116" s="356"/>
      <c r="ETA116" s="356"/>
      <c r="ETB116" s="356"/>
      <c r="ETC116" s="356"/>
      <c r="ETD116" s="356"/>
      <c r="ETE116" s="356"/>
      <c r="ETF116" s="356"/>
      <c r="ETG116" s="356"/>
      <c r="ETH116" s="356"/>
      <c r="ETI116" s="356"/>
      <c r="ETJ116" s="356"/>
      <c r="ETK116" s="356"/>
      <c r="ETL116" s="356"/>
      <c r="ETM116" s="356"/>
      <c r="ETN116" s="356"/>
      <c r="ETO116" s="356"/>
      <c r="ETP116" s="356"/>
      <c r="ETQ116" s="356"/>
      <c r="ETR116" s="356"/>
      <c r="ETS116" s="356"/>
      <c r="ETT116" s="356"/>
      <c r="ETU116" s="356"/>
      <c r="ETV116" s="356"/>
      <c r="ETW116" s="356"/>
      <c r="ETX116" s="356"/>
      <c r="ETY116" s="356"/>
      <c r="ETZ116" s="356"/>
      <c r="EUA116" s="356"/>
      <c r="EUB116" s="356"/>
      <c r="EUC116" s="356"/>
      <c r="EUD116" s="356"/>
      <c r="EUE116" s="356"/>
      <c r="EUF116" s="356"/>
      <c r="EUG116" s="356"/>
      <c r="EUH116" s="356"/>
      <c r="EUI116" s="356"/>
      <c r="EUJ116" s="356"/>
      <c r="EUK116" s="356"/>
      <c r="EUL116" s="356"/>
      <c r="EUM116" s="356"/>
      <c r="EUN116" s="356"/>
      <c r="EUO116" s="356"/>
      <c r="EUP116" s="356"/>
      <c r="EUQ116" s="356"/>
      <c r="EUR116" s="356"/>
      <c r="EUS116" s="356"/>
      <c r="EUT116" s="356"/>
      <c r="EUU116" s="356"/>
      <c r="EUV116" s="356"/>
      <c r="EUW116" s="356"/>
      <c r="EUX116" s="356"/>
      <c r="EUY116" s="356"/>
      <c r="EUZ116" s="356"/>
      <c r="EVA116" s="356"/>
      <c r="EVB116" s="356"/>
      <c r="EVC116" s="356"/>
      <c r="EVD116" s="356"/>
      <c r="EVE116" s="356"/>
      <c r="EVF116" s="356"/>
      <c r="EVG116" s="356"/>
      <c r="EVH116" s="356"/>
      <c r="EVI116" s="356"/>
      <c r="EVJ116" s="356"/>
      <c r="EVK116" s="356"/>
      <c r="EVL116" s="356"/>
      <c r="EVM116" s="356"/>
      <c r="EVN116" s="356"/>
      <c r="EVO116" s="356"/>
      <c r="EVP116" s="356"/>
      <c r="EVQ116" s="356"/>
      <c r="EVR116" s="356"/>
      <c r="EVS116" s="356"/>
      <c r="EVT116" s="356"/>
      <c r="EVU116" s="356"/>
      <c r="EVV116" s="356"/>
      <c r="EVW116" s="356"/>
      <c r="EVX116" s="356"/>
      <c r="EVY116" s="356"/>
      <c r="EVZ116" s="356"/>
      <c r="EWA116" s="356"/>
      <c r="EWB116" s="356"/>
      <c r="EWC116" s="356"/>
      <c r="EWD116" s="356"/>
      <c r="EWE116" s="356"/>
      <c r="EWF116" s="356"/>
      <c r="EWG116" s="356"/>
      <c r="EWH116" s="356"/>
      <c r="EWI116" s="356"/>
      <c r="EWJ116" s="356"/>
      <c r="EWK116" s="356"/>
      <c r="EWL116" s="356"/>
      <c r="EWM116" s="356"/>
      <c r="EWN116" s="356"/>
      <c r="EWO116" s="356"/>
      <c r="EWP116" s="356"/>
      <c r="EWQ116" s="356"/>
      <c r="EWR116" s="356"/>
      <c r="EWS116" s="356"/>
      <c r="EWT116" s="356"/>
      <c r="EWU116" s="356"/>
      <c r="EWV116" s="356"/>
      <c r="EWW116" s="356"/>
      <c r="EWX116" s="356"/>
      <c r="EWY116" s="356"/>
      <c r="EWZ116" s="356"/>
      <c r="EXA116" s="356"/>
      <c r="EXB116" s="356"/>
      <c r="EXC116" s="356"/>
      <c r="EXD116" s="356"/>
      <c r="EXE116" s="356"/>
      <c r="EXF116" s="356"/>
      <c r="EXG116" s="356"/>
      <c r="EXH116" s="356"/>
      <c r="EXI116" s="356"/>
      <c r="EXJ116" s="356"/>
      <c r="EXK116" s="356"/>
      <c r="EXL116" s="356"/>
      <c r="EXM116" s="356"/>
      <c r="EXN116" s="356"/>
      <c r="EXO116" s="356"/>
      <c r="EXP116" s="356"/>
      <c r="EXQ116" s="356"/>
      <c r="EXR116" s="356"/>
      <c r="EXS116" s="356"/>
      <c r="EXT116" s="356"/>
      <c r="EXU116" s="356"/>
      <c r="EXV116" s="356"/>
      <c r="EXW116" s="356"/>
      <c r="EXX116" s="356"/>
      <c r="EXY116" s="356"/>
      <c r="EXZ116" s="356"/>
      <c r="EYA116" s="356"/>
      <c r="EYB116" s="356"/>
      <c r="EYC116" s="356"/>
      <c r="EYD116" s="356"/>
      <c r="EYE116" s="356"/>
      <c r="EYF116" s="356"/>
      <c r="EYG116" s="356"/>
      <c r="EYH116" s="356"/>
      <c r="EYI116" s="356"/>
      <c r="EYJ116" s="356"/>
      <c r="EYK116" s="356"/>
      <c r="EYL116" s="356"/>
      <c r="EYM116" s="356"/>
      <c r="EYN116" s="356"/>
      <c r="EYO116" s="356"/>
      <c r="EYP116" s="356"/>
      <c r="EYQ116" s="356"/>
      <c r="EYR116" s="356"/>
      <c r="EYS116" s="356"/>
      <c r="EYT116" s="356"/>
      <c r="EYU116" s="356"/>
      <c r="EYV116" s="356"/>
      <c r="EYW116" s="356"/>
      <c r="EYX116" s="356"/>
      <c r="EYY116" s="356"/>
      <c r="EYZ116" s="356"/>
      <c r="EZA116" s="356"/>
      <c r="EZB116" s="356"/>
      <c r="EZC116" s="356"/>
      <c r="EZD116" s="356"/>
      <c r="EZE116" s="356"/>
      <c r="EZF116" s="356"/>
      <c r="EZG116" s="356"/>
      <c r="EZH116" s="356"/>
      <c r="EZI116" s="356"/>
      <c r="EZJ116" s="356"/>
      <c r="EZK116" s="356"/>
      <c r="EZL116" s="356"/>
      <c r="EZM116" s="356"/>
      <c r="EZN116" s="356"/>
      <c r="EZO116" s="356"/>
      <c r="EZP116" s="356"/>
      <c r="EZQ116" s="356"/>
      <c r="EZR116" s="356"/>
      <c r="EZS116" s="356"/>
      <c r="EZT116" s="356"/>
      <c r="EZU116" s="356"/>
      <c r="EZV116" s="356"/>
      <c r="EZW116" s="356"/>
      <c r="EZX116" s="356"/>
      <c r="EZY116" s="356"/>
      <c r="EZZ116" s="356"/>
      <c r="FAA116" s="356"/>
      <c r="FAB116" s="356"/>
      <c r="FAC116" s="356"/>
      <c r="FAD116" s="356"/>
      <c r="FAE116" s="356"/>
      <c r="FAF116" s="356"/>
      <c r="FAG116" s="356"/>
      <c r="FAH116" s="356"/>
      <c r="FAI116" s="356"/>
      <c r="FAJ116" s="356"/>
      <c r="FAK116" s="356"/>
      <c r="FAL116" s="356"/>
      <c r="FAM116" s="356"/>
      <c r="FAN116" s="356"/>
      <c r="FAO116" s="356"/>
      <c r="FAP116" s="356"/>
      <c r="FAQ116" s="356"/>
      <c r="FAR116" s="356"/>
      <c r="FAS116" s="356"/>
      <c r="FAT116" s="356"/>
      <c r="FAU116" s="356"/>
      <c r="FAV116" s="356"/>
      <c r="FAW116" s="356"/>
      <c r="FAX116" s="356"/>
      <c r="FAY116" s="356"/>
      <c r="FAZ116" s="356"/>
      <c r="FBA116" s="356"/>
      <c r="FBB116" s="356"/>
      <c r="FBC116" s="356"/>
      <c r="FBD116" s="356"/>
      <c r="FBE116" s="356"/>
      <c r="FBF116" s="356"/>
      <c r="FBG116" s="356"/>
      <c r="FBH116" s="356"/>
      <c r="FBI116" s="356"/>
      <c r="FBJ116" s="356"/>
      <c r="FBK116" s="356"/>
      <c r="FBL116" s="356"/>
      <c r="FBM116" s="356"/>
      <c r="FBN116" s="356"/>
      <c r="FBO116" s="356"/>
      <c r="FBP116" s="356"/>
      <c r="FBQ116" s="356"/>
      <c r="FBR116" s="356"/>
      <c r="FBS116" s="356"/>
      <c r="FBT116" s="356"/>
      <c r="FBU116" s="356"/>
      <c r="FBV116" s="356"/>
      <c r="FBW116" s="356"/>
      <c r="FBX116" s="356"/>
      <c r="FBY116" s="356"/>
      <c r="FBZ116" s="356"/>
      <c r="FCA116" s="356"/>
      <c r="FCB116" s="356"/>
      <c r="FCC116" s="356"/>
      <c r="FCD116" s="356"/>
      <c r="FCE116" s="356"/>
      <c r="FCF116" s="356"/>
      <c r="FCG116" s="356"/>
      <c r="FCH116" s="356"/>
      <c r="FCI116" s="356"/>
      <c r="FCJ116" s="356"/>
      <c r="FCK116" s="356"/>
      <c r="FCL116" s="356"/>
      <c r="FCM116" s="356"/>
      <c r="FCN116" s="356"/>
      <c r="FCO116" s="356"/>
      <c r="FCP116" s="356"/>
      <c r="FCQ116" s="356"/>
      <c r="FCR116" s="356"/>
      <c r="FCS116" s="356"/>
      <c r="FCT116" s="356"/>
      <c r="FCU116" s="356"/>
      <c r="FCV116" s="356"/>
      <c r="FCW116" s="356"/>
      <c r="FCX116" s="356"/>
      <c r="FCY116" s="356"/>
      <c r="FCZ116" s="356"/>
      <c r="FDA116" s="356"/>
      <c r="FDB116" s="356"/>
      <c r="FDC116" s="356"/>
      <c r="FDD116" s="356"/>
      <c r="FDE116" s="356"/>
      <c r="FDF116" s="356"/>
      <c r="FDG116" s="356"/>
      <c r="FDH116" s="356"/>
      <c r="FDI116" s="356"/>
      <c r="FDJ116" s="356"/>
      <c r="FDK116" s="356"/>
      <c r="FDL116" s="356"/>
      <c r="FDM116" s="356"/>
      <c r="FDN116" s="356"/>
      <c r="FDO116" s="356"/>
      <c r="FDP116" s="356"/>
      <c r="FDQ116" s="356"/>
      <c r="FDR116" s="356"/>
      <c r="FDS116" s="356"/>
      <c r="FDT116" s="356"/>
      <c r="FDU116" s="356"/>
      <c r="FDV116" s="356"/>
      <c r="FDW116" s="356"/>
      <c r="FDX116" s="356"/>
      <c r="FDY116" s="356"/>
      <c r="FDZ116" s="356"/>
      <c r="FEA116" s="356"/>
      <c r="FEB116" s="356"/>
      <c r="FEC116" s="356"/>
      <c r="FED116" s="356"/>
      <c r="FEE116" s="356"/>
      <c r="FEF116" s="356"/>
      <c r="FEG116" s="356"/>
      <c r="FEH116" s="356"/>
      <c r="FEI116" s="356"/>
      <c r="FEJ116" s="356"/>
      <c r="FEK116" s="356"/>
      <c r="FEL116" s="356"/>
      <c r="FEM116" s="356"/>
      <c r="FEN116" s="356"/>
      <c r="FEO116" s="356"/>
      <c r="FEP116" s="356"/>
      <c r="FEQ116" s="356"/>
      <c r="FER116" s="356"/>
      <c r="FES116" s="356"/>
      <c r="FET116" s="356"/>
      <c r="FEU116" s="356"/>
      <c r="FEV116" s="356"/>
      <c r="FEW116" s="356"/>
      <c r="FEX116" s="356"/>
      <c r="FEY116" s="356"/>
      <c r="FEZ116" s="356"/>
      <c r="FFA116" s="356"/>
      <c r="FFB116" s="356"/>
      <c r="FFC116" s="356"/>
      <c r="FFD116" s="356"/>
      <c r="FFE116" s="356"/>
      <c r="FFF116" s="356"/>
      <c r="FFG116" s="356"/>
      <c r="FFH116" s="356"/>
      <c r="FFI116" s="356"/>
      <c r="FFJ116" s="356"/>
      <c r="FFK116" s="356"/>
      <c r="FFL116" s="356"/>
      <c r="FFM116" s="356"/>
      <c r="FFN116" s="356"/>
      <c r="FFO116" s="356"/>
      <c r="FFP116" s="356"/>
      <c r="FFQ116" s="356"/>
      <c r="FFR116" s="356"/>
      <c r="FFS116" s="356"/>
      <c r="FFT116" s="356"/>
      <c r="FFU116" s="356"/>
      <c r="FFV116" s="356"/>
      <c r="FFW116" s="356"/>
      <c r="FFX116" s="356"/>
      <c r="FFY116" s="356"/>
      <c r="FFZ116" s="356"/>
      <c r="FGA116" s="356"/>
      <c r="FGB116" s="356"/>
      <c r="FGC116" s="356"/>
      <c r="FGD116" s="356"/>
      <c r="FGE116" s="356"/>
      <c r="FGF116" s="356"/>
      <c r="FGG116" s="356"/>
      <c r="FGH116" s="356"/>
      <c r="FGI116" s="356"/>
      <c r="FGJ116" s="356"/>
      <c r="FGK116" s="356"/>
      <c r="FGL116" s="356"/>
      <c r="FGM116" s="356"/>
      <c r="FGN116" s="356"/>
      <c r="FGO116" s="356"/>
      <c r="FGP116" s="356"/>
      <c r="FGQ116" s="356"/>
      <c r="FGR116" s="356"/>
      <c r="FGS116" s="356"/>
      <c r="FGT116" s="356"/>
      <c r="FGU116" s="356"/>
      <c r="FGV116" s="356"/>
      <c r="FGW116" s="356"/>
      <c r="FGX116" s="356"/>
      <c r="FGY116" s="356"/>
      <c r="FGZ116" s="356"/>
      <c r="FHA116" s="356"/>
      <c r="FHB116" s="356"/>
      <c r="FHC116" s="356"/>
      <c r="FHD116" s="356"/>
      <c r="FHE116" s="356"/>
      <c r="FHF116" s="356"/>
      <c r="FHG116" s="356"/>
      <c r="FHH116" s="356"/>
      <c r="FHI116" s="356"/>
      <c r="FHJ116" s="356"/>
      <c r="FHK116" s="356"/>
      <c r="FHL116" s="356"/>
      <c r="FHM116" s="356"/>
      <c r="FHN116" s="356"/>
      <c r="FHO116" s="356"/>
      <c r="FHP116" s="356"/>
      <c r="FHQ116" s="356"/>
      <c r="FHR116" s="356"/>
      <c r="FHS116" s="356"/>
      <c r="FHT116" s="356"/>
      <c r="FHU116" s="356"/>
      <c r="FHV116" s="356"/>
      <c r="FHW116" s="356"/>
      <c r="FHX116" s="356"/>
      <c r="FHY116" s="356"/>
      <c r="FHZ116" s="356"/>
      <c r="FIA116" s="356"/>
      <c r="FIB116" s="356"/>
      <c r="FIC116" s="356"/>
      <c r="FID116" s="356"/>
      <c r="FIE116" s="356"/>
      <c r="FIF116" s="356"/>
      <c r="FIG116" s="356"/>
      <c r="FIH116" s="356"/>
      <c r="FII116" s="356"/>
      <c r="FIJ116" s="356"/>
      <c r="FIK116" s="356"/>
      <c r="FIL116" s="356"/>
      <c r="FIM116" s="356"/>
      <c r="FIN116" s="356"/>
      <c r="FIO116" s="356"/>
      <c r="FIP116" s="356"/>
      <c r="FIQ116" s="356"/>
      <c r="FIR116" s="356"/>
      <c r="FIS116" s="356"/>
      <c r="FIT116" s="356"/>
      <c r="FIU116" s="356"/>
      <c r="FIV116" s="356"/>
      <c r="FIW116" s="356"/>
      <c r="FIX116" s="356"/>
      <c r="FIY116" s="356"/>
      <c r="FIZ116" s="356"/>
      <c r="FJA116" s="356"/>
      <c r="FJB116" s="356"/>
      <c r="FJC116" s="356"/>
      <c r="FJD116" s="356"/>
      <c r="FJE116" s="356"/>
      <c r="FJF116" s="356"/>
      <c r="FJG116" s="356"/>
      <c r="FJH116" s="356"/>
      <c r="FJI116" s="356"/>
      <c r="FJJ116" s="356"/>
      <c r="FJK116" s="356"/>
      <c r="FJL116" s="356"/>
      <c r="FJM116" s="356"/>
      <c r="FJN116" s="356"/>
      <c r="FJO116" s="356"/>
      <c r="FJP116" s="356"/>
      <c r="FJQ116" s="356"/>
      <c r="FJR116" s="356"/>
      <c r="FJS116" s="356"/>
      <c r="FJT116" s="356"/>
      <c r="FJU116" s="356"/>
      <c r="FJV116" s="356"/>
      <c r="FJW116" s="356"/>
      <c r="FJX116" s="356"/>
      <c r="FJY116" s="356"/>
      <c r="FJZ116" s="356"/>
      <c r="FKA116" s="356"/>
      <c r="FKB116" s="356"/>
      <c r="FKC116" s="356"/>
      <c r="FKD116" s="356"/>
      <c r="FKE116" s="356"/>
      <c r="FKF116" s="356"/>
      <c r="FKG116" s="356"/>
      <c r="FKH116" s="356"/>
      <c r="FKI116" s="356"/>
      <c r="FKJ116" s="356"/>
      <c r="FKK116" s="356"/>
      <c r="FKL116" s="356"/>
      <c r="FKM116" s="356"/>
      <c r="FKN116" s="356"/>
      <c r="FKO116" s="356"/>
      <c r="FKP116" s="356"/>
      <c r="FKQ116" s="356"/>
      <c r="FKR116" s="356"/>
      <c r="FKS116" s="356"/>
      <c r="FKT116" s="356"/>
      <c r="FKU116" s="356"/>
      <c r="FKV116" s="356"/>
      <c r="FKW116" s="356"/>
      <c r="FKX116" s="356"/>
      <c r="FKY116" s="356"/>
      <c r="FKZ116" s="356"/>
      <c r="FLA116" s="356"/>
      <c r="FLB116" s="356"/>
      <c r="FLC116" s="356"/>
      <c r="FLD116" s="356"/>
      <c r="FLE116" s="356"/>
      <c r="FLF116" s="356"/>
      <c r="FLG116" s="356"/>
      <c r="FLH116" s="356"/>
      <c r="FLI116" s="356"/>
      <c r="FLJ116" s="356"/>
      <c r="FLK116" s="356"/>
      <c r="FLL116" s="356"/>
      <c r="FLM116" s="356"/>
      <c r="FLN116" s="356"/>
      <c r="FLO116" s="356"/>
      <c r="FLP116" s="356"/>
      <c r="FLQ116" s="356"/>
      <c r="FLR116" s="356"/>
      <c r="FLS116" s="356"/>
      <c r="FLT116" s="356"/>
      <c r="FLU116" s="356"/>
      <c r="FLV116" s="356"/>
      <c r="FLW116" s="356"/>
      <c r="FLX116" s="356"/>
      <c r="FLY116" s="356"/>
      <c r="FLZ116" s="356"/>
      <c r="FMA116" s="356"/>
      <c r="FMB116" s="356"/>
      <c r="FMC116" s="356"/>
      <c r="FMD116" s="356"/>
      <c r="FME116" s="356"/>
      <c r="FMF116" s="356"/>
      <c r="FMG116" s="356"/>
      <c r="FMH116" s="356"/>
      <c r="FMI116" s="356"/>
      <c r="FMJ116" s="356"/>
      <c r="FMK116" s="356"/>
      <c r="FML116" s="356"/>
      <c r="FMM116" s="356"/>
      <c r="FMN116" s="356"/>
      <c r="FMO116" s="356"/>
      <c r="FMP116" s="356"/>
      <c r="FMQ116" s="356"/>
      <c r="FMR116" s="356"/>
      <c r="FMS116" s="356"/>
      <c r="FMT116" s="356"/>
      <c r="FMU116" s="356"/>
      <c r="FMV116" s="356"/>
      <c r="FMW116" s="356"/>
      <c r="FMX116" s="356"/>
      <c r="FMY116" s="356"/>
      <c r="FMZ116" s="356"/>
      <c r="FNA116" s="356"/>
      <c r="FNB116" s="356"/>
      <c r="FNC116" s="356"/>
      <c r="FND116" s="356"/>
      <c r="FNE116" s="356"/>
      <c r="FNF116" s="356"/>
      <c r="FNG116" s="356"/>
      <c r="FNH116" s="356"/>
      <c r="FNI116" s="356"/>
      <c r="FNJ116" s="356"/>
      <c r="FNK116" s="356"/>
      <c r="FNL116" s="356"/>
      <c r="FNM116" s="356"/>
      <c r="FNN116" s="356"/>
      <c r="FNO116" s="356"/>
      <c r="FNP116" s="356"/>
      <c r="FNQ116" s="356"/>
      <c r="FNR116" s="356"/>
      <c r="FNS116" s="356"/>
      <c r="FNT116" s="356"/>
      <c r="FNU116" s="356"/>
      <c r="FNV116" s="356"/>
      <c r="FNW116" s="356"/>
      <c r="FNX116" s="356"/>
      <c r="FNY116" s="356"/>
      <c r="FNZ116" s="356"/>
      <c r="FOA116" s="356"/>
      <c r="FOB116" s="356"/>
      <c r="FOC116" s="356"/>
      <c r="FOD116" s="356"/>
      <c r="FOE116" s="356"/>
      <c r="FOF116" s="356"/>
      <c r="FOG116" s="356"/>
      <c r="FOH116" s="356"/>
      <c r="FOI116" s="356"/>
      <c r="FOJ116" s="356"/>
      <c r="FOK116" s="356"/>
      <c r="FOL116" s="356"/>
      <c r="FOM116" s="356"/>
      <c r="FON116" s="356"/>
      <c r="FOO116" s="356"/>
      <c r="FOP116" s="356"/>
      <c r="FOQ116" s="356"/>
      <c r="FOR116" s="356"/>
      <c r="FOS116" s="356"/>
      <c r="FOT116" s="356"/>
      <c r="FOU116" s="356"/>
      <c r="FOV116" s="356"/>
      <c r="FOW116" s="356"/>
      <c r="FOX116" s="356"/>
      <c r="FOY116" s="356"/>
      <c r="FOZ116" s="356"/>
      <c r="FPA116" s="356"/>
      <c r="FPB116" s="356"/>
      <c r="FPC116" s="356"/>
      <c r="FPD116" s="356"/>
      <c r="FPE116" s="356"/>
      <c r="FPF116" s="356"/>
      <c r="FPG116" s="356"/>
      <c r="FPH116" s="356"/>
      <c r="FPI116" s="356"/>
      <c r="FPJ116" s="356"/>
      <c r="FPK116" s="356"/>
      <c r="FPL116" s="356"/>
      <c r="FPM116" s="356"/>
      <c r="FPN116" s="356"/>
      <c r="FPO116" s="356"/>
      <c r="FPP116" s="356"/>
      <c r="FPQ116" s="356"/>
      <c r="FPR116" s="356"/>
      <c r="FPS116" s="356"/>
      <c r="FPT116" s="356"/>
      <c r="FPU116" s="356"/>
      <c r="FPV116" s="356"/>
      <c r="FPW116" s="356"/>
      <c r="FPX116" s="356"/>
      <c r="FPY116" s="356"/>
      <c r="FPZ116" s="356"/>
      <c r="FQA116" s="356"/>
      <c r="FQB116" s="356"/>
      <c r="FQC116" s="356"/>
      <c r="FQD116" s="356"/>
      <c r="FQE116" s="356"/>
      <c r="FQF116" s="356"/>
      <c r="FQG116" s="356"/>
      <c r="FQH116" s="356"/>
      <c r="FQI116" s="356"/>
      <c r="FQJ116" s="356"/>
      <c r="FQK116" s="356"/>
      <c r="FQL116" s="356"/>
      <c r="FQM116" s="356"/>
      <c r="FQN116" s="356"/>
      <c r="FQO116" s="356"/>
      <c r="FQP116" s="356"/>
      <c r="FQQ116" s="356"/>
      <c r="FQR116" s="356"/>
      <c r="FQS116" s="356"/>
      <c r="FQT116" s="356"/>
      <c r="FQU116" s="356"/>
      <c r="FQV116" s="356"/>
      <c r="FQW116" s="356"/>
      <c r="FQX116" s="356"/>
      <c r="FQY116" s="356"/>
      <c r="FQZ116" s="356"/>
      <c r="FRA116" s="356"/>
      <c r="FRB116" s="356"/>
      <c r="FRC116" s="356"/>
      <c r="FRD116" s="356"/>
      <c r="FRE116" s="356"/>
      <c r="FRF116" s="356"/>
      <c r="FRG116" s="356"/>
      <c r="FRH116" s="356"/>
      <c r="FRI116" s="356"/>
      <c r="FRJ116" s="356"/>
      <c r="FRK116" s="356"/>
      <c r="FRL116" s="356"/>
      <c r="FRM116" s="356"/>
      <c r="FRN116" s="356"/>
      <c r="FRO116" s="356"/>
      <c r="FRP116" s="356"/>
      <c r="FRQ116" s="356"/>
      <c r="FRR116" s="356"/>
      <c r="FRS116" s="356"/>
      <c r="FRT116" s="356"/>
      <c r="FRU116" s="356"/>
      <c r="FRV116" s="356"/>
      <c r="FRW116" s="356"/>
      <c r="FRX116" s="356"/>
      <c r="FRY116" s="356"/>
      <c r="FRZ116" s="356"/>
      <c r="FSA116" s="356"/>
      <c r="FSB116" s="356"/>
      <c r="FSC116" s="356"/>
      <c r="FSD116" s="356"/>
      <c r="FSE116" s="356"/>
      <c r="FSF116" s="356"/>
      <c r="FSG116" s="356"/>
      <c r="FSH116" s="356"/>
      <c r="FSI116" s="356"/>
      <c r="FSJ116" s="356"/>
      <c r="FSK116" s="356"/>
      <c r="FSL116" s="356"/>
      <c r="FSM116" s="356"/>
      <c r="FSN116" s="356"/>
      <c r="FSO116" s="356"/>
      <c r="FSP116" s="356"/>
      <c r="FSQ116" s="356"/>
      <c r="FSR116" s="356"/>
      <c r="FSS116" s="356"/>
      <c r="FST116" s="356"/>
      <c r="FSU116" s="356"/>
      <c r="FSV116" s="356"/>
      <c r="FSW116" s="356"/>
      <c r="FSX116" s="356"/>
      <c r="FSY116" s="356"/>
      <c r="FSZ116" s="356"/>
      <c r="FTA116" s="356"/>
      <c r="FTB116" s="356"/>
      <c r="FTC116" s="356"/>
      <c r="FTD116" s="356"/>
      <c r="FTE116" s="356"/>
      <c r="FTF116" s="356"/>
      <c r="FTG116" s="356"/>
      <c r="FTH116" s="356"/>
      <c r="FTI116" s="356"/>
      <c r="FTJ116" s="356"/>
      <c r="FTK116" s="356"/>
      <c r="FTL116" s="356"/>
      <c r="FTM116" s="356"/>
      <c r="FTN116" s="356"/>
      <c r="FTO116" s="356"/>
      <c r="FTP116" s="356"/>
      <c r="FTQ116" s="356"/>
      <c r="FTR116" s="356"/>
      <c r="FTS116" s="356"/>
      <c r="FTT116" s="356"/>
      <c r="FTU116" s="356"/>
      <c r="FTV116" s="356"/>
      <c r="FTW116" s="356"/>
      <c r="FTX116" s="356"/>
      <c r="FTY116" s="356"/>
      <c r="FTZ116" s="356"/>
      <c r="FUA116" s="356"/>
      <c r="FUB116" s="356"/>
      <c r="FUC116" s="356"/>
      <c r="FUD116" s="356"/>
      <c r="FUE116" s="356"/>
      <c r="FUF116" s="356"/>
      <c r="FUG116" s="356"/>
      <c r="FUH116" s="356"/>
      <c r="FUI116" s="356"/>
      <c r="FUJ116" s="356"/>
      <c r="FUK116" s="356"/>
      <c r="FUL116" s="356"/>
      <c r="FUM116" s="356"/>
      <c r="FUN116" s="356"/>
      <c r="FUO116" s="356"/>
      <c r="FUP116" s="356"/>
      <c r="FUQ116" s="356"/>
      <c r="FUR116" s="356"/>
      <c r="FUS116" s="356"/>
      <c r="FUT116" s="356"/>
      <c r="FUU116" s="356"/>
      <c r="FUV116" s="356"/>
      <c r="FUW116" s="356"/>
      <c r="FUX116" s="356"/>
      <c r="FUY116" s="356"/>
      <c r="FUZ116" s="356"/>
      <c r="FVA116" s="356"/>
      <c r="FVB116" s="356"/>
      <c r="FVC116" s="356"/>
      <c r="FVD116" s="356"/>
      <c r="FVE116" s="356"/>
      <c r="FVF116" s="356"/>
      <c r="FVG116" s="356"/>
      <c r="FVH116" s="356"/>
      <c r="FVI116" s="356"/>
      <c r="FVJ116" s="356"/>
      <c r="FVK116" s="356"/>
      <c r="FVL116" s="356"/>
      <c r="FVM116" s="356"/>
      <c r="FVN116" s="356"/>
      <c r="FVO116" s="356"/>
      <c r="FVP116" s="356"/>
      <c r="FVQ116" s="356"/>
      <c r="FVR116" s="356"/>
      <c r="FVS116" s="356"/>
      <c r="FVT116" s="356"/>
      <c r="FVU116" s="356"/>
      <c r="FVV116" s="356"/>
      <c r="FVW116" s="356"/>
      <c r="FVX116" s="356"/>
      <c r="FVY116" s="356"/>
      <c r="FVZ116" s="356"/>
      <c r="FWA116" s="356"/>
      <c r="FWB116" s="356"/>
      <c r="FWC116" s="356"/>
      <c r="FWD116" s="356"/>
      <c r="FWE116" s="356"/>
      <c r="FWF116" s="356"/>
      <c r="FWG116" s="356"/>
      <c r="FWH116" s="356"/>
      <c r="FWI116" s="356"/>
      <c r="FWJ116" s="356"/>
      <c r="FWK116" s="356"/>
      <c r="FWL116" s="356"/>
      <c r="FWM116" s="356"/>
      <c r="FWN116" s="356"/>
      <c r="FWO116" s="356"/>
      <c r="FWP116" s="356"/>
      <c r="FWQ116" s="356"/>
      <c r="FWR116" s="356"/>
      <c r="FWS116" s="356"/>
      <c r="FWT116" s="356"/>
      <c r="FWU116" s="356"/>
      <c r="FWV116" s="356"/>
      <c r="FWW116" s="356"/>
      <c r="FWX116" s="356"/>
      <c r="FWY116" s="356"/>
      <c r="FWZ116" s="356"/>
      <c r="FXA116" s="356"/>
      <c r="FXB116" s="356"/>
      <c r="FXC116" s="356"/>
      <c r="FXD116" s="356"/>
      <c r="FXE116" s="356"/>
      <c r="FXF116" s="356"/>
      <c r="FXG116" s="356"/>
      <c r="FXH116" s="356"/>
      <c r="FXI116" s="356"/>
      <c r="FXJ116" s="356"/>
      <c r="FXK116" s="356"/>
      <c r="FXL116" s="356"/>
      <c r="FXM116" s="356"/>
      <c r="FXN116" s="356"/>
      <c r="FXO116" s="356"/>
      <c r="FXP116" s="356"/>
      <c r="FXQ116" s="356"/>
      <c r="FXR116" s="356"/>
      <c r="FXS116" s="356"/>
      <c r="FXT116" s="356"/>
      <c r="FXU116" s="356"/>
      <c r="FXV116" s="356"/>
      <c r="FXW116" s="356"/>
      <c r="FXX116" s="356"/>
      <c r="FXY116" s="356"/>
      <c r="FXZ116" s="356"/>
      <c r="FYA116" s="356"/>
      <c r="FYB116" s="356"/>
      <c r="FYC116" s="356"/>
      <c r="FYD116" s="356"/>
      <c r="FYE116" s="356"/>
      <c r="FYF116" s="356"/>
      <c r="FYG116" s="356"/>
      <c r="FYH116" s="356"/>
      <c r="FYI116" s="356"/>
      <c r="FYJ116" s="356"/>
      <c r="FYK116" s="356"/>
      <c r="FYL116" s="356"/>
      <c r="FYM116" s="356"/>
      <c r="FYN116" s="356"/>
      <c r="FYO116" s="356"/>
      <c r="FYP116" s="356"/>
      <c r="FYQ116" s="356"/>
      <c r="FYR116" s="356"/>
      <c r="FYS116" s="356"/>
      <c r="FYT116" s="356"/>
      <c r="FYU116" s="356"/>
      <c r="FYV116" s="356"/>
      <c r="FYW116" s="356"/>
      <c r="FYX116" s="356"/>
      <c r="FYY116" s="356"/>
      <c r="FYZ116" s="356"/>
      <c r="FZA116" s="356"/>
      <c r="FZB116" s="356"/>
      <c r="FZC116" s="356"/>
      <c r="FZD116" s="356"/>
      <c r="FZE116" s="356"/>
      <c r="FZF116" s="356"/>
      <c r="FZG116" s="356"/>
      <c r="FZH116" s="356"/>
      <c r="FZI116" s="356"/>
      <c r="FZJ116" s="356"/>
      <c r="FZK116" s="356"/>
      <c r="FZL116" s="356"/>
      <c r="FZM116" s="356"/>
      <c r="FZN116" s="356"/>
      <c r="FZO116" s="356"/>
      <c r="FZP116" s="356"/>
      <c r="FZQ116" s="356"/>
      <c r="FZR116" s="356"/>
      <c r="FZS116" s="356"/>
      <c r="FZT116" s="356"/>
      <c r="FZU116" s="356"/>
      <c r="FZV116" s="356"/>
      <c r="FZW116" s="356"/>
      <c r="FZX116" s="356"/>
      <c r="FZY116" s="356"/>
      <c r="FZZ116" s="356"/>
      <c r="GAA116" s="356"/>
      <c r="GAB116" s="356"/>
      <c r="GAC116" s="356"/>
      <c r="GAD116" s="356"/>
      <c r="GAE116" s="356"/>
      <c r="GAF116" s="356"/>
      <c r="GAG116" s="356"/>
      <c r="GAH116" s="356"/>
      <c r="GAI116" s="356"/>
      <c r="GAJ116" s="356"/>
      <c r="GAK116" s="356"/>
      <c r="GAL116" s="356"/>
      <c r="GAM116" s="356"/>
      <c r="GAN116" s="356"/>
      <c r="GAO116" s="356"/>
      <c r="GAP116" s="356"/>
      <c r="GAQ116" s="356"/>
      <c r="GAR116" s="356"/>
      <c r="GAS116" s="356"/>
      <c r="GAT116" s="356"/>
      <c r="GAU116" s="356"/>
      <c r="GAV116" s="356"/>
      <c r="GAW116" s="356"/>
      <c r="GAX116" s="356"/>
      <c r="GAY116" s="356"/>
      <c r="GAZ116" s="356"/>
      <c r="GBA116" s="356"/>
      <c r="GBB116" s="356"/>
      <c r="GBC116" s="356"/>
      <c r="GBD116" s="356"/>
      <c r="GBE116" s="356"/>
      <c r="GBF116" s="356"/>
      <c r="GBG116" s="356"/>
      <c r="GBH116" s="356"/>
      <c r="GBI116" s="356"/>
      <c r="GBJ116" s="356"/>
      <c r="GBK116" s="356"/>
      <c r="GBL116" s="356"/>
      <c r="GBM116" s="356"/>
      <c r="GBN116" s="356"/>
      <c r="GBO116" s="356"/>
      <c r="GBP116" s="356"/>
      <c r="GBQ116" s="356"/>
      <c r="GBR116" s="356"/>
      <c r="GBS116" s="356"/>
      <c r="GBT116" s="356"/>
      <c r="GBU116" s="356"/>
      <c r="GBV116" s="356"/>
      <c r="GBW116" s="356"/>
      <c r="GBX116" s="356"/>
      <c r="GBY116" s="356"/>
      <c r="GBZ116" s="356"/>
      <c r="GCA116" s="356"/>
      <c r="GCB116" s="356"/>
      <c r="GCC116" s="356"/>
      <c r="GCD116" s="356"/>
      <c r="GCE116" s="356"/>
      <c r="GCF116" s="356"/>
      <c r="GCG116" s="356"/>
      <c r="GCH116" s="356"/>
      <c r="GCI116" s="356"/>
      <c r="GCJ116" s="356"/>
      <c r="GCK116" s="356"/>
      <c r="GCL116" s="356"/>
      <c r="GCM116" s="356"/>
      <c r="GCN116" s="356"/>
      <c r="GCO116" s="356"/>
      <c r="GCP116" s="356"/>
      <c r="GCQ116" s="356"/>
      <c r="GCR116" s="356"/>
      <c r="GCS116" s="356"/>
      <c r="GCT116" s="356"/>
      <c r="GCU116" s="356"/>
      <c r="GCV116" s="356"/>
      <c r="GCW116" s="356"/>
      <c r="GCX116" s="356"/>
      <c r="GCY116" s="356"/>
      <c r="GCZ116" s="356"/>
      <c r="GDA116" s="356"/>
      <c r="GDB116" s="356"/>
      <c r="GDC116" s="356"/>
      <c r="GDD116" s="356"/>
      <c r="GDE116" s="356"/>
      <c r="GDF116" s="356"/>
      <c r="GDG116" s="356"/>
      <c r="GDH116" s="356"/>
      <c r="GDI116" s="356"/>
      <c r="GDJ116" s="356"/>
      <c r="GDK116" s="356"/>
      <c r="GDL116" s="356"/>
      <c r="GDM116" s="356"/>
      <c r="GDN116" s="356"/>
      <c r="GDO116" s="356"/>
      <c r="GDP116" s="356"/>
      <c r="GDQ116" s="356"/>
      <c r="GDR116" s="356"/>
      <c r="GDS116" s="356"/>
      <c r="GDT116" s="356"/>
      <c r="GDU116" s="356"/>
      <c r="GDV116" s="356"/>
      <c r="GDW116" s="356"/>
      <c r="GDX116" s="356"/>
      <c r="GDY116" s="356"/>
      <c r="GDZ116" s="356"/>
      <c r="GEA116" s="356"/>
      <c r="GEB116" s="356"/>
      <c r="GEC116" s="356"/>
      <c r="GED116" s="356"/>
      <c r="GEE116" s="356"/>
      <c r="GEF116" s="356"/>
      <c r="GEG116" s="356"/>
      <c r="GEH116" s="356"/>
      <c r="GEI116" s="356"/>
      <c r="GEJ116" s="356"/>
      <c r="GEK116" s="356"/>
      <c r="GEL116" s="356"/>
      <c r="GEM116" s="356"/>
      <c r="GEN116" s="356"/>
      <c r="GEO116" s="356"/>
      <c r="GEP116" s="356"/>
      <c r="GEQ116" s="356"/>
      <c r="GER116" s="356"/>
      <c r="GES116" s="356"/>
      <c r="GET116" s="356"/>
      <c r="GEU116" s="356"/>
      <c r="GEV116" s="356"/>
      <c r="GEW116" s="356"/>
      <c r="GEX116" s="356"/>
      <c r="GEY116" s="356"/>
      <c r="GEZ116" s="356"/>
      <c r="GFA116" s="356"/>
      <c r="GFB116" s="356"/>
      <c r="GFC116" s="356"/>
      <c r="GFD116" s="356"/>
      <c r="GFE116" s="356"/>
      <c r="GFF116" s="356"/>
      <c r="GFG116" s="356"/>
      <c r="GFH116" s="356"/>
      <c r="GFI116" s="356"/>
      <c r="GFJ116" s="356"/>
      <c r="GFK116" s="356"/>
      <c r="GFL116" s="356"/>
      <c r="GFM116" s="356"/>
      <c r="GFN116" s="356"/>
      <c r="GFO116" s="356"/>
      <c r="GFP116" s="356"/>
      <c r="GFQ116" s="356"/>
      <c r="GFR116" s="356"/>
      <c r="GFS116" s="356"/>
      <c r="GFT116" s="356"/>
      <c r="GFU116" s="356"/>
      <c r="GFV116" s="356"/>
      <c r="GFW116" s="356"/>
      <c r="GFX116" s="356"/>
      <c r="GFY116" s="356"/>
      <c r="GFZ116" s="356"/>
      <c r="GGA116" s="356"/>
      <c r="GGB116" s="356"/>
      <c r="GGC116" s="356"/>
      <c r="GGD116" s="356"/>
      <c r="GGE116" s="356"/>
      <c r="GGF116" s="356"/>
      <c r="GGG116" s="356"/>
      <c r="GGH116" s="356"/>
      <c r="GGI116" s="356"/>
      <c r="GGJ116" s="356"/>
      <c r="GGK116" s="356"/>
      <c r="GGL116" s="356"/>
      <c r="GGM116" s="356"/>
      <c r="GGN116" s="356"/>
      <c r="GGO116" s="356"/>
      <c r="GGP116" s="356"/>
      <c r="GGQ116" s="356"/>
      <c r="GGR116" s="356"/>
      <c r="GGS116" s="356"/>
      <c r="GGT116" s="356"/>
      <c r="GGU116" s="356"/>
      <c r="GGV116" s="356"/>
      <c r="GGW116" s="356"/>
      <c r="GGX116" s="356"/>
      <c r="GGY116" s="356"/>
      <c r="GGZ116" s="356"/>
      <c r="GHA116" s="356"/>
      <c r="GHB116" s="356"/>
      <c r="GHC116" s="356"/>
      <c r="GHD116" s="356"/>
      <c r="GHE116" s="356"/>
      <c r="GHF116" s="356"/>
      <c r="GHG116" s="356"/>
      <c r="GHH116" s="356"/>
      <c r="GHI116" s="356"/>
      <c r="GHJ116" s="356"/>
      <c r="GHK116" s="356"/>
      <c r="GHL116" s="356"/>
      <c r="GHM116" s="356"/>
      <c r="GHN116" s="356"/>
      <c r="GHO116" s="356"/>
      <c r="GHP116" s="356"/>
      <c r="GHQ116" s="356"/>
      <c r="GHR116" s="356"/>
      <c r="GHS116" s="356"/>
      <c r="GHT116" s="356"/>
      <c r="GHU116" s="356"/>
      <c r="GHV116" s="356"/>
      <c r="GHW116" s="356"/>
      <c r="GHX116" s="356"/>
      <c r="GHY116" s="356"/>
      <c r="GHZ116" s="356"/>
      <c r="GIA116" s="356"/>
      <c r="GIB116" s="356"/>
      <c r="GIC116" s="356"/>
      <c r="GID116" s="356"/>
      <c r="GIE116" s="356"/>
      <c r="GIF116" s="356"/>
      <c r="GIG116" s="356"/>
      <c r="GIH116" s="356"/>
      <c r="GII116" s="356"/>
      <c r="GIJ116" s="356"/>
      <c r="GIK116" s="356"/>
      <c r="GIL116" s="356"/>
      <c r="GIM116" s="356"/>
      <c r="GIN116" s="356"/>
      <c r="GIO116" s="356"/>
      <c r="GIP116" s="356"/>
      <c r="GIQ116" s="356"/>
      <c r="GIR116" s="356"/>
      <c r="GIS116" s="356"/>
      <c r="GIT116" s="356"/>
      <c r="GIU116" s="356"/>
      <c r="GIV116" s="356"/>
      <c r="GIW116" s="356"/>
      <c r="GIX116" s="356"/>
      <c r="GIY116" s="356"/>
      <c r="GIZ116" s="356"/>
      <c r="GJA116" s="356"/>
      <c r="GJB116" s="356"/>
      <c r="GJC116" s="356"/>
      <c r="GJD116" s="356"/>
      <c r="GJE116" s="356"/>
      <c r="GJF116" s="356"/>
      <c r="GJG116" s="356"/>
      <c r="GJH116" s="356"/>
      <c r="GJI116" s="356"/>
      <c r="GJJ116" s="356"/>
      <c r="GJK116" s="356"/>
      <c r="GJL116" s="356"/>
      <c r="GJM116" s="356"/>
      <c r="GJN116" s="356"/>
      <c r="GJO116" s="356"/>
      <c r="GJP116" s="356"/>
      <c r="GJQ116" s="356"/>
      <c r="GJR116" s="356"/>
      <c r="GJS116" s="356"/>
      <c r="GJT116" s="356"/>
      <c r="GJU116" s="356"/>
      <c r="GJV116" s="356"/>
      <c r="GJW116" s="356"/>
      <c r="GJX116" s="356"/>
      <c r="GJY116" s="356"/>
      <c r="GJZ116" s="356"/>
      <c r="GKA116" s="356"/>
      <c r="GKB116" s="356"/>
      <c r="GKC116" s="356"/>
      <c r="GKD116" s="356"/>
      <c r="GKE116" s="356"/>
      <c r="GKF116" s="356"/>
      <c r="GKG116" s="356"/>
      <c r="GKH116" s="356"/>
      <c r="GKI116" s="356"/>
      <c r="GKJ116" s="356"/>
      <c r="GKK116" s="356"/>
      <c r="GKL116" s="356"/>
      <c r="GKM116" s="356"/>
      <c r="GKN116" s="356"/>
      <c r="GKO116" s="356"/>
      <c r="GKP116" s="356"/>
      <c r="GKQ116" s="356"/>
      <c r="GKR116" s="356"/>
      <c r="GKS116" s="356"/>
      <c r="GKT116" s="356"/>
      <c r="GKU116" s="356"/>
      <c r="GKV116" s="356"/>
      <c r="GKW116" s="356"/>
      <c r="GKX116" s="356"/>
      <c r="GKY116" s="356"/>
      <c r="GKZ116" s="356"/>
      <c r="GLA116" s="356"/>
      <c r="GLB116" s="356"/>
      <c r="GLC116" s="356"/>
      <c r="GLD116" s="356"/>
      <c r="GLE116" s="356"/>
      <c r="GLF116" s="356"/>
      <c r="GLG116" s="356"/>
      <c r="GLH116" s="356"/>
      <c r="GLI116" s="356"/>
      <c r="GLJ116" s="356"/>
      <c r="GLK116" s="356"/>
      <c r="GLL116" s="356"/>
      <c r="GLM116" s="356"/>
      <c r="GLN116" s="356"/>
      <c r="GLO116" s="356"/>
      <c r="GLP116" s="356"/>
      <c r="GLQ116" s="356"/>
      <c r="GLR116" s="356"/>
      <c r="GLS116" s="356"/>
      <c r="GLT116" s="356"/>
      <c r="GLU116" s="356"/>
      <c r="GLV116" s="356"/>
      <c r="GLW116" s="356"/>
      <c r="GLX116" s="356"/>
      <c r="GLY116" s="356"/>
      <c r="GLZ116" s="356"/>
      <c r="GMA116" s="356"/>
      <c r="GMB116" s="356"/>
      <c r="GMC116" s="356"/>
      <c r="GMD116" s="356"/>
      <c r="GME116" s="356"/>
      <c r="GMF116" s="356"/>
      <c r="GMG116" s="356"/>
      <c r="GMH116" s="356"/>
      <c r="GMI116" s="356"/>
      <c r="GMJ116" s="356"/>
      <c r="GMK116" s="356"/>
      <c r="GML116" s="356"/>
      <c r="GMM116" s="356"/>
      <c r="GMN116" s="356"/>
      <c r="GMO116" s="356"/>
      <c r="GMP116" s="356"/>
      <c r="GMQ116" s="356"/>
      <c r="GMR116" s="356"/>
      <c r="GMS116" s="356"/>
      <c r="GMT116" s="356"/>
      <c r="GMU116" s="356"/>
      <c r="GMV116" s="356"/>
      <c r="GMW116" s="356"/>
      <c r="GMX116" s="356"/>
      <c r="GMY116" s="356"/>
      <c r="GMZ116" s="356"/>
      <c r="GNA116" s="356"/>
      <c r="GNB116" s="356"/>
      <c r="GNC116" s="356"/>
      <c r="GND116" s="356"/>
      <c r="GNE116" s="356"/>
      <c r="GNF116" s="356"/>
      <c r="GNG116" s="356"/>
      <c r="GNH116" s="356"/>
      <c r="GNI116" s="356"/>
      <c r="GNJ116" s="356"/>
      <c r="GNK116" s="356"/>
      <c r="GNL116" s="356"/>
      <c r="GNM116" s="356"/>
      <c r="GNN116" s="356"/>
      <c r="GNO116" s="356"/>
      <c r="GNP116" s="356"/>
      <c r="GNQ116" s="356"/>
      <c r="GNR116" s="356"/>
      <c r="GNS116" s="356"/>
      <c r="GNT116" s="356"/>
      <c r="GNU116" s="356"/>
      <c r="GNV116" s="356"/>
      <c r="GNW116" s="356"/>
      <c r="GNX116" s="356"/>
      <c r="GNY116" s="356"/>
      <c r="GNZ116" s="356"/>
      <c r="GOA116" s="356"/>
      <c r="GOB116" s="356"/>
      <c r="GOC116" s="356"/>
      <c r="GOD116" s="356"/>
      <c r="GOE116" s="356"/>
      <c r="GOF116" s="356"/>
      <c r="GOG116" s="356"/>
      <c r="GOH116" s="356"/>
      <c r="GOI116" s="356"/>
      <c r="GOJ116" s="356"/>
      <c r="GOK116" s="356"/>
      <c r="GOL116" s="356"/>
      <c r="GOM116" s="356"/>
      <c r="GON116" s="356"/>
      <c r="GOO116" s="356"/>
      <c r="GOP116" s="356"/>
      <c r="GOQ116" s="356"/>
      <c r="GOR116" s="356"/>
      <c r="GOS116" s="356"/>
      <c r="GOT116" s="356"/>
      <c r="GOU116" s="356"/>
      <c r="GOV116" s="356"/>
      <c r="GOW116" s="356"/>
      <c r="GOX116" s="356"/>
      <c r="GOY116" s="356"/>
      <c r="GOZ116" s="356"/>
      <c r="GPA116" s="356"/>
      <c r="GPB116" s="356"/>
      <c r="GPC116" s="356"/>
      <c r="GPD116" s="356"/>
      <c r="GPE116" s="356"/>
      <c r="GPF116" s="356"/>
      <c r="GPG116" s="356"/>
      <c r="GPH116" s="356"/>
      <c r="GPI116" s="356"/>
      <c r="GPJ116" s="356"/>
      <c r="GPK116" s="356"/>
      <c r="GPL116" s="356"/>
      <c r="GPM116" s="356"/>
      <c r="GPN116" s="356"/>
      <c r="GPO116" s="356"/>
      <c r="GPP116" s="356"/>
      <c r="GPQ116" s="356"/>
      <c r="GPR116" s="356"/>
      <c r="GPS116" s="356"/>
      <c r="GPT116" s="356"/>
      <c r="GPU116" s="356"/>
      <c r="GPV116" s="356"/>
      <c r="GPW116" s="356"/>
      <c r="GPX116" s="356"/>
      <c r="GPY116" s="356"/>
      <c r="GPZ116" s="356"/>
      <c r="GQA116" s="356"/>
      <c r="GQB116" s="356"/>
      <c r="GQC116" s="356"/>
      <c r="GQD116" s="356"/>
      <c r="GQE116" s="356"/>
      <c r="GQF116" s="356"/>
      <c r="GQG116" s="356"/>
      <c r="GQH116" s="356"/>
      <c r="GQI116" s="356"/>
      <c r="GQJ116" s="356"/>
      <c r="GQK116" s="356"/>
      <c r="GQL116" s="356"/>
      <c r="GQM116" s="356"/>
      <c r="GQN116" s="356"/>
      <c r="GQO116" s="356"/>
      <c r="GQP116" s="356"/>
      <c r="GQQ116" s="356"/>
      <c r="GQR116" s="356"/>
      <c r="GQS116" s="356"/>
      <c r="GQT116" s="356"/>
      <c r="GQU116" s="356"/>
      <c r="GQV116" s="356"/>
      <c r="GQW116" s="356"/>
      <c r="GQX116" s="356"/>
      <c r="GQY116" s="356"/>
      <c r="GQZ116" s="356"/>
      <c r="GRA116" s="356"/>
      <c r="GRB116" s="356"/>
      <c r="GRC116" s="356"/>
      <c r="GRD116" s="356"/>
      <c r="GRE116" s="356"/>
      <c r="GRF116" s="356"/>
      <c r="GRG116" s="356"/>
      <c r="GRH116" s="356"/>
      <c r="GRI116" s="356"/>
      <c r="GRJ116" s="356"/>
      <c r="GRK116" s="356"/>
      <c r="GRL116" s="356"/>
      <c r="GRM116" s="356"/>
      <c r="GRN116" s="356"/>
      <c r="GRO116" s="356"/>
      <c r="GRP116" s="356"/>
      <c r="GRQ116" s="356"/>
      <c r="GRR116" s="356"/>
      <c r="GRS116" s="356"/>
      <c r="GRT116" s="356"/>
      <c r="GRU116" s="356"/>
      <c r="GRV116" s="356"/>
      <c r="GRW116" s="356"/>
      <c r="GRX116" s="356"/>
      <c r="GRY116" s="356"/>
      <c r="GRZ116" s="356"/>
      <c r="GSA116" s="356"/>
      <c r="GSB116" s="356"/>
      <c r="GSC116" s="356"/>
      <c r="GSD116" s="356"/>
      <c r="GSE116" s="356"/>
      <c r="GSF116" s="356"/>
      <c r="GSG116" s="356"/>
      <c r="GSH116" s="356"/>
      <c r="GSI116" s="356"/>
      <c r="GSJ116" s="356"/>
      <c r="GSK116" s="356"/>
      <c r="GSL116" s="356"/>
      <c r="GSM116" s="356"/>
      <c r="GSN116" s="356"/>
      <c r="GSO116" s="356"/>
      <c r="GSP116" s="356"/>
      <c r="GSQ116" s="356"/>
      <c r="GSR116" s="356"/>
      <c r="GSS116" s="356"/>
      <c r="GST116" s="356"/>
      <c r="GSU116" s="356"/>
      <c r="GSV116" s="356"/>
      <c r="GSW116" s="356"/>
      <c r="GSX116" s="356"/>
      <c r="GSY116" s="356"/>
      <c r="GSZ116" s="356"/>
      <c r="GTA116" s="356"/>
      <c r="GTB116" s="356"/>
      <c r="GTC116" s="356"/>
      <c r="GTD116" s="356"/>
      <c r="GTE116" s="356"/>
      <c r="GTF116" s="356"/>
      <c r="GTG116" s="356"/>
      <c r="GTH116" s="356"/>
      <c r="GTI116" s="356"/>
      <c r="GTJ116" s="356"/>
      <c r="GTK116" s="356"/>
      <c r="GTL116" s="356"/>
      <c r="GTM116" s="356"/>
      <c r="GTN116" s="356"/>
      <c r="GTO116" s="356"/>
      <c r="GTP116" s="356"/>
      <c r="GTQ116" s="356"/>
      <c r="GTR116" s="356"/>
      <c r="GTS116" s="356"/>
      <c r="GTT116" s="356"/>
      <c r="GTU116" s="356"/>
      <c r="GTV116" s="356"/>
      <c r="GTW116" s="356"/>
      <c r="GTX116" s="356"/>
      <c r="GTY116" s="356"/>
      <c r="GTZ116" s="356"/>
      <c r="GUA116" s="356"/>
      <c r="GUB116" s="356"/>
      <c r="GUC116" s="356"/>
      <c r="GUD116" s="356"/>
      <c r="GUE116" s="356"/>
      <c r="GUF116" s="356"/>
      <c r="GUG116" s="356"/>
      <c r="GUH116" s="356"/>
      <c r="GUI116" s="356"/>
      <c r="GUJ116" s="356"/>
      <c r="GUK116" s="356"/>
      <c r="GUL116" s="356"/>
      <c r="GUM116" s="356"/>
      <c r="GUN116" s="356"/>
      <c r="GUO116" s="356"/>
      <c r="GUP116" s="356"/>
      <c r="GUQ116" s="356"/>
      <c r="GUR116" s="356"/>
      <c r="GUS116" s="356"/>
      <c r="GUT116" s="356"/>
      <c r="GUU116" s="356"/>
      <c r="GUV116" s="356"/>
      <c r="GUW116" s="356"/>
      <c r="GUX116" s="356"/>
      <c r="GUY116" s="356"/>
      <c r="GUZ116" s="356"/>
      <c r="GVA116" s="356"/>
      <c r="GVB116" s="356"/>
      <c r="GVC116" s="356"/>
      <c r="GVD116" s="356"/>
      <c r="GVE116" s="356"/>
      <c r="GVF116" s="356"/>
      <c r="GVG116" s="356"/>
      <c r="GVH116" s="356"/>
      <c r="GVI116" s="356"/>
      <c r="GVJ116" s="356"/>
      <c r="GVK116" s="356"/>
      <c r="GVL116" s="356"/>
      <c r="GVM116" s="356"/>
      <c r="GVN116" s="356"/>
      <c r="GVO116" s="356"/>
      <c r="GVP116" s="356"/>
      <c r="GVQ116" s="356"/>
      <c r="GVR116" s="356"/>
      <c r="GVS116" s="356"/>
      <c r="GVT116" s="356"/>
      <c r="GVU116" s="356"/>
      <c r="GVV116" s="356"/>
      <c r="GVW116" s="356"/>
      <c r="GVX116" s="356"/>
      <c r="GVY116" s="356"/>
      <c r="GVZ116" s="356"/>
      <c r="GWA116" s="356"/>
      <c r="GWB116" s="356"/>
      <c r="GWC116" s="356"/>
      <c r="GWD116" s="356"/>
      <c r="GWE116" s="356"/>
      <c r="GWF116" s="356"/>
      <c r="GWG116" s="356"/>
      <c r="GWH116" s="356"/>
      <c r="GWI116" s="356"/>
      <c r="GWJ116" s="356"/>
      <c r="GWK116" s="356"/>
      <c r="GWL116" s="356"/>
      <c r="GWM116" s="356"/>
      <c r="GWN116" s="356"/>
      <c r="GWO116" s="356"/>
      <c r="GWP116" s="356"/>
      <c r="GWQ116" s="356"/>
      <c r="GWR116" s="356"/>
      <c r="GWS116" s="356"/>
      <c r="GWT116" s="356"/>
      <c r="GWU116" s="356"/>
      <c r="GWV116" s="356"/>
      <c r="GWW116" s="356"/>
      <c r="GWX116" s="356"/>
      <c r="GWY116" s="356"/>
      <c r="GWZ116" s="356"/>
      <c r="GXA116" s="356"/>
      <c r="GXB116" s="356"/>
      <c r="GXC116" s="356"/>
      <c r="GXD116" s="356"/>
      <c r="GXE116" s="356"/>
      <c r="GXF116" s="356"/>
      <c r="GXG116" s="356"/>
      <c r="GXH116" s="356"/>
      <c r="GXI116" s="356"/>
      <c r="GXJ116" s="356"/>
      <c r="GXK116" s="356"/>
      <c r="GXL116" s="356"/>
      <c r="GXM116" s="356"/>
      <c r="GXN116" s="356"/>
      <c r="GXO116" s="356"/>
      <c r="GXP116" s="356"/>
      <c r="GXQ116" s="356"/>
      <c r="GXR116" s="356"/>
      <c r="GXS116" s="356"/>
      <c r="GXT116" s="356"/>
      <c r="GXU116" s="356"/>
      <c r="GXV116" s="356"/>
      <c r="GXW116" s="356"/>
      <c r="GXX116" s="356"/>
      <c r="GXY116" s="356"/>
      <c r="GXZ116" s="356"/>
      <c r="GYA116" s="356"/>
      <c r="GYB116" s="356"/>
      <c r="GYC116" s="356"/>
      <c r="GYD116" s="356"/>
      <c r="GYE116" s="356"/>
      <c r="GYF116" s="356"/>
      <c r="GYG116" s="356"/>
      <c r="GYH116" s="356"/>
      <c r="GYI116" s="356"/>
      <c r="GYJ116" s="356"/>
      <c r="GYK116" s="356"/>
      <c r="GYL116" s="356"/>
      <c r="GYM116" s="356"/>
      <c r="GYN116" s="356"/>
      <c r="GYO116" s="356"/>
      <c r="GYP116" s="356"/>
      <c r="GYQ116" s="356"/>
      <c r="GYR116" s="356"/>
      <c r="GYS116" s="356"/>
      <c r="GYT116" s="356"/>
      <c r="GYU116" s="356"/>
      <c r="GYV116" s="356"/>
      <c r="GYW116" s="356"/>
      <c r="GYX116" s="356"/>
      <c r="GYY116" s="356"/>
      <c r="GYZ116" s="356"/>
      <c r="GZA116" s="356"/>
      <c r="GZB116" s="356"/>
      <c r="GZC116" s="356"/>
      <c r="GZD116" s="356"/>
      <c r="GZE116" s="356"/>
      <c r="GZF116" s="356"/>
      <c r="GZG116" s="356"/>
      <c r="GZH116" s="356"/>
      <c r="GZI116" s="356"/>
      <c r="GZJ116" s="356"/>
      <c r="GZK116" s="356"/>
      <c r="GZL116" s="356"/>
      <c r="GZM116" s="356"/>
      <c r="GZN116" s="356"/>
      <c r="GZO116" s="356"/>
      <c r="GZP116" s="356"/>
      <c r="GZQ116" s="356"/>
      <c r="GZR116" s="356"/>
      <c r="GZS116" s="356"/>
      <c r="GZT116" s="356"/>
      <c r="GZU116" s="356"/>
      <c r="GZV116" s="356"/>
      <c r="GZW116" s="356"/>
      <c r="GZX116" s="356"/>
      <c r="GZY116" s="356"/>
      <c r="GZZ116" s="356"/>
      <c r="HAA116" s="356"/>
      <c r="HAB116" s="356"/>
      <c r="HAC116" s="356"/>
      <c r="HAD116" s="356"/>
      <c r="HAE116" s="356"/>
      <c r="HAF116" s="356"/>
      <c r="HAG116" s="356"/>
      <c r="HAH116" s="356"/>
      <c r="HAI116" s="356"/>
      <c r="HAJ116" s="356"/>
      <c r="HAK116" s="356"/>
      <c r="HAL116" s="356"/>
      <c r="HAM116" s="356"/>
      <c r="HAN116" s="356"/>
      <c r="HAO116" s="356"/>
      <c r="HAP116" s="356"/>
      <c r="HAQ116" s="356"/>
      <c r="HAR116" s="356"/>
      <c r="HAS116" s="356"/>
      <c r="HAT116" s="356"/>
      <c r="HAU116" s="356"/>
      <c r="HAV116" s="356"/>
      <c r="HAW116" s="356"/>
      <c r="HAX116" s="356"/>
      <c r="HAY116" s="356"/>
      <c r="HAZ116" s="356"/>
      <c r="HBA116" s="356"/>
      <c r="HBB116" s="356"/>
      <c r="HBC116" s="356"/>
      <c r="HBD116" s="356"/>
      <c r="HBE116" s="356"/>
      <c r="HBF116" s="356"/>
      <c r="HBG116" s="356"/>
      <c r="HBH116" s="356"/>
      <c r="HBI116" s="356"/>
      <c r="HBJ116" s="356"/>
      <c r="HBK116" s="356"/>
      <c r="HBL116" s="356"/>
      <c r="HBM116" s="356"/>
      <c r="HBN116" s="356"/>
      <c r="HBO116" s="356"/>
      <c r="HBP116" s="356"/>
      <c r="HBQ116" s="356"/>
      <c r="HBR116" s="356"/>
      <c r="HBS116" s="356"/>
      <c r="HBT116" s="356"/>
      <c r="HBU116" s="356"/>
      <c r="HBV116" s="356"/>
      <c r="HBW116" s="356"/>
      <c r="HBX116" s="356"/>
      <c r="HBY116" s="356"/>
      <c r="HBZ116" s="356"/>
      <c r="HCA116" s="356"/>
      <c r="HCB116" s="356"/>
      <c r="HCC116" s="356"/>
      <c r="HCD116" s="356"/>
      <c r="HCE116" s="356"/>
      <c r="HCF116" s="356"/>
      <c r="HCG116" s="356"/>
      <c r="HCH116" s="356"/>
      <c r="HCI116" s="356"/>
      <c r="HCJ116" s="356"/>
      <c r="HCK116" s="356"/>
      <c r="HCL116" s="356"/>
      <c r="HCM116" s="356"/>
      <c r="HCN116" s="356"/>
      <c r="HCO116" s="356"/>
      <c r="HCP116" s="356"/>
      <c r="HCQ116" s="356"/>
      <c r="HCR116" s="356"/>
      <c r="HCS116" s="356"/>
      <c r="HCT116" s="356"/>
      <c r="HCU116" s="356"/>
      <c r="HCV116" s="356"/>
      <c r="HCW116" s="356"/>
      <c r="HCX116" s="356"/>
      <c r="HCY116" s="356"/>
      <c r="HCZ116" s="356"/>
      <c r="HDA116" s="356"/>
      <c r="HDB116" s="356"/>
      <c r="HDC116" s="356"/>
      <c r="HDD116" s="356"/>
      <c r="HDE116" s="356"/>
      <c r="HDF116" s="356"/>
      <c r="HDG116" s="356"/>
      <c r="HDH116" s="356"/>
      <c r="HDI116" s="356"/>
      <c r="HDJ116" s="356"/>
      <c r="HDK116" s="356"/>
      <c r="HDL116" s="356"/>
      <c r="HDM116" s="356"/>
      <c r="HDN116" s="356"/>
      <c r="HDO116" s="356"/>
      <c r="HDP116" s="356"/>
      <c r="HDQ116" s="356"/>
      <c r="HDR116" s="356"/>
      <c r="HDS116" s="356"/>
      <c r="HDT116" s="356"/>
      <c r="HDU116" s="356"/>
      <c r="HDV116" s="356"/>
      <c r="HDW116" s="356"/>
      <c r="HDX116" s="356"/>
      <c r="HDY116" s="356"/>
      <c r="HDZ116" s="356"/>
      <c r="HEA116" s="356"/>
      <c r="HEB116" s="356"/>
      <c r="HEC116" s="356"/>
      <c r="HED116" s="356"/>
      <c r="HEE116" s="356"/>
      <c r="HEF116" s="356"/>
      <c r="HEG116" s="356"/>
      <c r="HEH116" s="356"/>
      <c r="HEI116" s="356"/>
      <c r="HEJ116" s="356"/>
      <c r="HEK116" s="356"/>
      <c r="HEL116" s="356"/>
      <c r="HEM116" s="356"/>
      <c r="HEN116" s="356"/>
      <c r="HEO116" s="356"/>
      <c r="HEP116" s="356"/>
      <c r="HEQ116" s="356"/>
      <c r="HER116" s="356"/>
      <c r="HES116" s="356"/>
      <c r="HET116" s="356"/>
      <c r="HEU116" s="356"/>
      <c r="HEV116" s="356"/>
      <c r="HEW116" s="356"/>
      <c r="HEX116" s="356"/>
      <c r="HEY116" s="356"/>
      <c r="HEZ116" s="356"/>
      <c r="HFA116" s="356"/>
      <c r="HFB116" s="356"/>
      <c r="HFC116" s="356"/>
      <c r="HFD116" s="356"/>
      <c r="HFE116" s="356"/>
      <c r="HFF116" s="356"/>
      <c r="HFG116" s="356"/>
      <c r="HFH116" s="356"/>
      <c r="HFI116" s="356"/>
      <c r="HFJ116" s="356"/>
      <c r="HFK116" s="356"/>
      <c r="HFL116" s="356"/>
      <c r="HFM116" s="356"/>
      <c r="HFN116" s="356"/>
      <c r="HFO116" s="356"/>
      <c r="HFP116" s="356"/>
      <c r="HFQ116" s="356"/>
      <c r="HFR116" s="356"/>
      <c r="HFS116" s="356"/>
      <c r="HFT116" s="356"/>
      <c r="HFU116" s="356"/>
      <c r="HFV116" s="356"/>
      <c r="HFW116" s="356"/>
      <c r="HFX116" s="356"/>
      <c r="HFY116" s="356"/>
      <c r="HFZ116" s="356"/>
      <c r="HGA116" s="356"/>
      <c r="HGB116" s="356"/>
      <c r="HGC116" s="356"/>
      <c r="HGD116" s="356"/>
      <c r="HGE116" s="356"/>
      <c r="HGF116" s="356"/>
      <c r="HGG116" s="356"/>
      <c r="HGH116" s="356"/>
      <c r="HGI116" s="356"/>
      <c r="HGJ116" s="356"/>
      <c r="HGK116" s="356"/>
      <c r="HGL116" s="356"/>
      <c r="HGM116" s="356"/>
      <c r="HGN116" s="356"/>
      <c r="HGO116" s="356"/>
      <c r="HGP116" s="356"/>
      <c r="HGQ116" s="356"/>
      <c r="HGR116" s="356"/>
      <c r="HGS116" s="356"/>
      <c r="HGT116" s="356"/>
      <c r="HGU116" s="356"/>
      <c r="HGV116" s="356"/>
      <c r="HGW116" s="356"/>
      <c r="HGX116" s="356"/>
      <c r="HGY116" s="356"/>
      <c r="HGZ116" s="356"/>
      <c r="HHA116" s="356"/>
      <c r="HHB116" s="356"/>
      <c r="HHC116" s="356"/>
      <c r="HHD116" s="356"/>
      <c r="HHE116" s="356"/>
      <c r="HHF116" s="356"/>
      <c r="HHG116" s="356"/>
      <c r="HHH116" s="356"/>
      <c r="HHI116" s="356"/>
      <c r="HHJ116" s="356"/>
      <c r="HHK116" s="356"/>
      <c r="HHL116" s="356"/>
      <c r="HHM116" s="356"/>
      <c r="HHN116" s="356"/>
      <c r="HHO116" s="356"/>
      <c r="HHP116" s="356"/>
      <c r="HHQ116" s="356"/>
      <c r="HHR116" s="356"/>
      <c r="HHS116" s="356"/>
      <c r="HHT116" s="356"/>
      <c r="HHU116" s="356"/>
      <c r="HHV116" s="356"/>
      <c r="HHW116" s="356"/>
      <c r="HHX116" s="356"/>
      <c r="HHY116" s="356"/>
      <c r="HHZ116" s="356"/>
      <c r="HIA116" s="356"/>
      <c r="HIB116" s="356"/>
      <c r="HIC116" s="356"/>
      <c r="HID116" s="356"/>
      <c r="HIE116" s="356"/>
      <c r="HIF116" s="356"/>
      <c r="HIG116" s="356"/>
      <c r="HIH116" s="356"/>
      <c r="HII116" s="356"/>
      <c r="HIJ116" s="356"/>
      <c r="HIK116" s="356"/>
      <c r="HIL116" s="356"/>
      <c r="HIM116" s="356"/>
      <c r="HIN116" s="356"/>
      <c r="HIO116" s="356"/>
      <c r="HIP116" s="356"/>
      <c r="HIQ116" s="356"/>
      <c r="HIR116" s="356"/>
      <c r="HIS116" s="356"/>
      <c r="HIT116" s="356"/>
      <c r="HIU116" s="356"/>
      <c r="HIV116" s="356"/>
      <c r="HIW116" s="356"/>
      <c r="HIX116" s="356"/>
      <c r="HIY116" s="356"/>
      <c r="HIZ116" s="356"/>
      <c r="HJA116" s="356"/>
      <c r="HJB116" s="356"/>
      <c r="HJC116" s="356"/>
      <c r="HJD116" s="356"/>
      <c r="HJE116" s="356"/>
      <c r="HJF116" s="356"/>
      <c r="HJG116" s="356"/>
      <c r="HJH116" s="356"/>
      <c r="HJI116" s="356"/>
      <c r="HJJ116" s="356"/>
      <c r="HJK116" s="356"/>
      <c r="HJL116" s="356"/>
      <c r="HJM116" s="356"/>
      <c r="HJN116" s="356"/>
      <c r="HJO116" s="356"/>
      <c r="HJP116" s="356"/>
      <c r="HJQ116" s="356"/>
      <c r="HJR116" s="356"/>
      <c r="HJS116" s="356"/>
      <c r="HJT116" s="356"/>
      <c r="HJU116" s="356"/>
      <c r="HJV116" s="356"/>
      <c r="HJW116" s="356"/>
      <c r="HJX116" s="356"/>
      <c r="HJY116" s="356"/>
      <c r="HJZ116" s="356"/>
      <c r="HKA116" s="356"/>
      <c r="HKB116" s="356"/>
      <c r="HKC116" s="356"/>
      <c r="HKD116" s="356"/>
      <c r="HKE116" s="356"/>
      <c r="HKF116" s="356"/>
      <c r="HKG116" s="356"/>
      <c r="HKH116" s="356"/>
      <c r="HKI116" s="356"/>
      <c r="HKJ116" s="356"/>
      <c r="HKK116" s="356"/>
      <c r="HKL116" s="356"/>
      <c r="HKM116" s="356"/>
      <c r="HKN116" s="356"/>
      <c r="HKO116" s="356"/>
      <c r="HKP116" s="356"/>
      <c r="HKQ116" s="356"/>
      <c r="HKR116" s="356"/>
      <c r="HKS116" s="356"/>
      <c r="HKT116" s="356"/>
      <c r="HKU116" s="356"/>
      <c r="HKV116" s="356"/>
      <c r="HKW116" s="356"/>
      <c r="HKX116" s="356"/>
      <c r="HKY116" s="356"/>
      <c r="HKZ116" s="356"/>
      <c r="HLA116" s="356"/>
      <c r="HLB116" s="356"/>
      <c r="HLC116" s="356"/>
      <c r="HLD116" s="356"/>
      <c r="HLE116" s="356"/>
      <c r="HLF116" s="356"/>
      <c r="HLG116" s="356"/>
      <c r="HLH116" s="356"/>
      <c r="HLI116" s="356"/>
      <c r="HLJ116" s="356"/>
      <c r="HLK116" s="356"/>
      <c r="HLL116" s="356"/>
      <c r="HLM116" s="356"/>
      <c r="HLN116" s="356"/>
      <c r="HLO116" s="356"/>
      <c r="HLP116" s="356"/>
      <c r="HLQ116" s="356"/>
      <c r="HLR116" s="356"/>
      <c r="HLS116" s="356"/>
      <c r="HLT116" s="356"/>
      <c r="HLU116" s="356"/>
      <c r="HLV116" s="356"/>
      <c r="HLW116" s="356"/>
      <c r="HLX116" s="356"/>
      <c r="HLY116" s="356"/>
      <c r="HLZ116" s="356"/>
      <c r="HMA116" s="356"/>
      <c r="HMB116" s="356"/>
      <c r="HMC116" s="356"/>
      <c r="HMD116" s="356"/>
      <c r="HME116" s="356"/>
      <c r="HMF116" s="356"/>
      <c r="HMG116" s="356"/>
      <c r="HMH116" s="356"/>
      <c r="HMI116" s="356"/>
      <c r="HMJ116" s="356"/>
      <c r="HMK116" s="356"/>
      <c r="HML116" s="356"/>
      <c r="HMM116" s="356"/>
      <c r="HMN116" s="356"/>
      <c r="HMO116" s="356"/>
      <c r="HMP116" s="356"/>
      <c r="HMQ116" s="356"/>
      <c r="HMR116" s="356"/>
      <c r="HMS116" s="356"/>
      <c r="HMT116" s="356"/>
      <c r="HMU116" s="356"/>
      <c r="HMV116" s="356"/>
      <c r="HMW116" s="356"/>
      <c r="HMX116" s="356"/>
      <c r="HMY116" s="356"/>
      <c r="HMZ116" s="356"/>
      <c r="HNA116" s="356"/>
      <c r="HNB116" s="356"/>
      <c r="HNC116" s="356"/>
      <c r="HND116" s="356"/>
      <c r="HNE116" s="356"/>
      <c r="HNF116" s="356"/>
      <c r="HNG116" s="356"/>
      <c r="HNH116" s="356"/>
      <c r="HNI116" s="356"/>
      <c r="HNJ116" s="356"/>
      <c r="HNK116" s="356"/>
      <c r="HNL116" s="356"/>
      <c r="HNM116" s="356"/>
      <c r="HNN116" s="356"/>
      <c r="HNO116" s="356"/>
      <c r="HNP116" s="356"/>
      <c r="HNQ116" s="356"/>
      <c r="HNR116" s="356"/>
      <c r="HNS116" s="356"/>
      <c r="HNT116" s="356"/>
      <c r="HNU116" s="356"/>
      <c r="HNV116" s="356"/>
      <c r="HNW116" s="356"/>
      <c r="HNX116" s="356"/>
      <c r="HNY116" s="356"/>
      <c r="HNZ116" s="356"/>
      <c r="HOA116" s="356"/>
      <c r="HOB116" s="356"/>
      <c r="HOC116" s="356"/>
      <c r="HOD116" s="356"/>
      <c r="HOE116" s="356"/>
      <c r="HOF116" s="356"/>
      <c r="HOG116" s="356"/>
      <c r="HOH116" s="356"/>
      <c r="HOI116" s="356"/>
      <c r="HOJ116" s="356"/>
      <c r="HOK116" s="356"/>
      <c r="HOL116" s="356"/>
      <c r="HOM116" s="356"/>
      <c r="HON116" s="356"/>
      <c r="HOO116" s="356"/>
      <c r="HOP116" s="356"/>
      <c r="HOQ116" s="356"/>
      <c r="HOR116" s="356"/>
      <c r="HOS116" s="356"/>
      <c r="HOT116" s="356"/>
      <c r="HOU116" s="356"/>
      <c r="HOV116" s="356"/>
      <c r="HOW116" s="356"/>
      <c r="HOX116" s="356"/>
      <c r="HOY116" s="356"/>
      <c r="HOZ116" s="356"/>
      <c r="HPA116" s="356"/>
      <c r="HPB116" s="356"/>
      <c r="HPC116" s="356"/>
      <c r="HPD116" s="356"/>
      <c r="HPE116" s="356"/>
      <c r="HPF116" s="356"/>
      <c r="HPG116" s="356"/>
      <c r="HPH116" s="356"/>
      <c r="HPI116" s="356"/>
      <c r="HPJ116" s="356"/>
      <c r="HPK116" s="356"/>
      <c r="HPL116" s="356"/>
      <c r="HPM116" s="356"/>
      <c r="HPN116" s="356"/>
      <c r="HPO116" s="356"/>
      <c r="HPP116" s="356"/>
      <c r="HPQ116" s="356"/>
      <c r="HPR116" s="356"/>
      <c r="HPS116" s="356"/>
      <c r="HPT116" s="356"/>
      <c r="HPU116" s="356"/>
      <c r="HPV116" s="356"/>
      <c r="HPW116" s="356"/>
      <c r="HPX116" s="356"/>
      <c r="HPY116" s="356"/>
      <c r="HPZ116" s="356"/>
      <c r="HQA116" s="356"/>
      <c r="HQB116" s="356"/>
      <c r="HQC116" s="356"/>
      <c r="HQD116" s="356"/>
      <c r="HQE116" s="356"/>
      <c r="HQF116" s="356"/>
      <c r="HQG116" s="356"/>
      <c r="HQH116" s="356"/>
      <c r="HQI116" s="356"/>
      <c r="HQJ116" s="356"/>
      <c r="HQK116" s="356"/>
      <c r="HQL116" s="356"/>
      <c r="HQM116" s="356"/>
      <c r="HQN116" s="356"/>
      <c r="HQO116" s="356"/>
      <c r="HQP116" s="356"/>
      <c r="HQQ116" s="356"/>
      <c r="HQR116" s="356"/>
      <c r="HQS116" s="356"/>
      <c r="HQT116" s="356"/>
      <c r="HQU116" s="356"/>
      <c r="HQV116" s="356"/>
      <c r="HQW116" s="356"/>
      <c r="HQX116" s="356"/>
      <c r="HQY116" s="356"/>
      <c r="HQZ116" s="356"/>
      <c r="HRA116" s="356"/>
      <c r="HRB116" s="356"/>
      <c r="HRC116" s="356"/>
      <c r="HRD116" s="356"/>
      <c r="HRE116" s="356"/>
      <c r="HRF116" s="356"/>
      <c r="HRG116" s="356"/>
      <c r="HRH116" s="356"/>
      <c r="HRI116" s="356"/>
      <c r="HRJ116" s="356"/>
      <c r="HRK116" s="356"/>
      <c r="HRL116" s="356"/>
      <c r="HRM116" s="356"/>
      <c r="HRN116" s="356"/>
      <c r="HRO116" s="356"/>
      <c r="HRP116" s="356"/>
      <c r="HRQ116" s="356"/>
      <c r="HRR116" s="356"/>
      <c r="HRS116" s="356"/>
      <c r="HRT116" s="356"/>
      <c r="HRU116" s="356"/>
      <c r="HRV116" s="356"/>
      <c r="HRW116" s="356"/>
      <c r="HRX116" s="356"/>
      <c r="HRY116" s="356"/>
      <c r="HRZ116" s="356"/>
      <c r="HSA116" s="356"/>
      <c r="HSB116" s="356"/>
      <c r="HSC116" s="356"/>
      <c r="HSD116" s="356"/>
      <c r="HSE116" s="356"/>
      <c r="HSF116" s="356"/>
      <c r="HSG116" s="356"/>
      <c r="HSH116" s="356"/>
      <c r="HSI116" s="356"/>
      <c r="HSJ116" s="356"/>
      <c r="HSK116" s="356"/>
      <c r="HSL116" s="356"/>
      <c r="HSM116" s="356"/>
      <c r="HSN116" s="356"/>
      <c r="HSO116" s="356"/>
      <c r="HSP116" s="356"/>
      <c r="HSQ116" s="356"/>
      <c r="HSR116" s="356"/>
      <c r="HSS116" s="356"/>
      <c r="HST116" s="356"/>
      <c r="HSU116" s="356"/>
      <c r="HSV116" s="356"/>
      <c r="HSW116" s="356"/>
      <c r="HSX116" s="356"/>
      <c r="HSY116" s="356"/>
      <c r="HSZ116" s="356"/>
      <c r="HTA116" s="356"/>
      <c r="HTB116" s="356"/>
      <c r="HTC116" s="356"/>
      <c r="HTD116" s="356"/>
      <c r="HTE116" s="356"/>
      <c r="HTF116" s="356"/>
      <c r="HTG116" s="356"/>
      <c r="HTH116" s="356"/>
      <c r="HTI116" s="356"/>
      <c r="HTJ116" s="356"/>
      <c r="HTK116" s="356"/>
      <c r="HTL116" s="356"/>
      <c r="HTM116" s="356"/>
      <c r="HTN116" s="356"/>
      <c r="HTO116" s="356"/>
      <c r="HTP116" s="356"/>
      <c r="HTQ116" s="356"/>
      <c r="HTR116" s="356"/>
      <c r="HTS116" s="356"/>
      <c r="HTT116" s="356"/>
      <c r="HTU116" s="356"/>
      <c r="HTV116" s="356"/>
      <c r="HTW116" s="356"/>
      <c r="HTX116" s="356"/>
      <c r="HTY116" s="356"/>
      <c r="HTZ116" s="356"/>
      <c r="HUA116" s="356"/>
      <c r="HUB116" s="356"/>
      <c r="HUC116" s="356"/>
      <c r="HUD116" s="356"/>
      <c r="HUE116" s="356"/>
      <c r="HUF116" s="356"/>
      <c r="HUG116" s="356"/>
      <c r="HUH116" s="356"/>
      <c r="HUI116" s="356"/>
      <c r="HUJ116" s="356"/>
      <c r="HUK116" s="356"/>
      <c r="HUL116" s="356"/>
      <c r="HUM116" s="356"/>
      <c r="HUN116" s="356"/>
      <c r="HUO116" s="356"/>
      <c r="HUP116" s="356"/>
      <c r="HUQ116" s="356"/>
      <c r="HUR116" s="356"/>
      <c r="HUS116" s="356"/>
      <c r="HUT116" s="356"/>
      <c r="HUU116" s="356"/>
      <c r="HUV116" s="356"/>
      <c r="HUW116" s="356"/>
      <c r="HUX116" s="356"/>
      <c r="HUY116" s="356"/>
      <c r="HUZ116" s="356"/>
      <c r="HVA116" s="356"/>
      <c r="HVB116" s="356"/>
      <c r="HVC116" s="356"/>
      <c r="HVD116" s="356"/>
      <c r="HVE116" s="356"/>
      <c r="HVF116" s="356"/>
      <c r="HVG116" s="356"/>
      <c r="HVH116" s="356"/>
      <c r="HVI116" s="356"/>
      <c r="HVJ116" s="356"/>
      <c r="HVK116" s="356"/>
      <c r="HVL116" s="356"/>
      <c r="HVM116" s="356"/>
      <c r="HVN116" s="356"/>
      <c r="HVO116" s="356"/>
      <c r="HVP116" s="356"/>
      <c r="HVQ116" s="356"/>
      <c r="HVR116" s="356"/>
      <c r="HVS116" s="356"/>
      <c r="HVT116" s="356"/>
      <c r="HVU116" s="356"/>
      <c r="HVV116" s="356"/>
      <c r="HVW116" s="356"/>
      <c r="HVX116" s="356"/>
      <c r="HVY116" s="356"/>
      <c r="HVZ116" s="356"/>
      <c r="HWA116" s="356"/>
      <c r="HWB116" s="356"/>
      <c r="HWC116" s="356"/>
      <c r="HWD116" s="356"/>
      <c r="HWE116" s="356"/>
      <c r="HWF116" s="356"/>
      <c r="HWG116" s="356"/>
      <c r="HWH116" s="356"/>
      <c r="HWI116" s="356"/>
      <c r="HWJ116" s="356"/>
      <c r="HWK116" s="356"/>
      <c r="HWL116" s="356"/>
      <c r="HWM116" s="356"/>
      <c r="HWN116" s="356"/>
      <c r="HWO116" s="356"/>
      <c r="HWP116" s="356"/>
      <c r="HWQ116" s="356"/>
      <c r="HWR116" s="356"/>
      <c r="HWS116" s="356"/>
      <c r="HWT116" s="356"/>
      <c r="HWU116" s="356"/>
      <c r="HWV116" s="356"/>
      <c r="HWW116" s="356"/>
      <c r="HWX116" s="356"/>
      <c r="HWY116" s="356"/>
      <c r="HWZ116" s="356"/>
      <c r="HXA116" s="356"/>
      <c r="HXB116" s="356"/>
      <c r="HXC116" s="356"/>
      <c r="HXD116" s="356"/>
      <c r="HXE116" s="356"/>
      <c r="HXF116" s="356"/>
      <c r="HXG116" s="356"/>
      <c r="HXH116" s="356"/>
      <c r="HXI116" s="356"/>
      <c r="HXJ116" s="356"/>
      <c r="HXK116" s="356"/>
      <c r="HXL116" s="356"/>
      <c r="HXM116" s="356"/>
      <c r="HXN116" s="356"/>
      <c r="HXO116" s="356"/>
      <c r="HXP116" s="356"/>
      <c r="HXQ116" s="356"/>
      <c r="HXR116" s="356"/>
      <c r="HXS116" s="356"/>
      <c r="HXT116" s="356"/>
      <c r="HXU116" s="356"/>
      <c r="HXV116" s="356"/>
      <c r="HXW116" s="356"/>
      <c r="HXX116" s="356"/>
      <c r="HXY116" s="356"/>
      <c r="HXZ116" s="356"/>
      <c r="HYA116" s="356"/>
      <c r="HYB116" s="356"/>
      <c r="HYC116" s="356"/>
      <c r="HYD116" s="356"/>
      <c r="HYE116" s="356"/>
      <c r="HYF116" s="356"/>
      <c r="HYG116" s="356"/>
      <c r="HYH116" s="356"/>
      <c r="HYI116" s="356"/>
      <c r="HYJ116" s="356"/>
      <c r="HYK116" s="356"/>
      <c r="HYL116" s="356"/>
      <c r="HYM116" s="356"/>
      <c r="HYN116" s="356"/>
      <c r="HYO116" s="356"/>
      <c r="HYP116" s="356"/>
      <c r="HYQ116" s="356"/>
      <c r="HYR116" s="356"/>
      <c r="HYS116" s="356"/>
      <c r="HYT116" s="356"/>
      <c r="HYU116" s="356"/>
      <c r="HYV116" s="356"/>
      <c r="HYW116" s="356"/>
      <c r="HYX116" s="356"/>
      <c r="HYY116" s="356"/>
      <c r="HYZ116" s="356"/>
      <c r="HZA116" s="356"/>
      <c r="HZB116" s="356"/>
      <c r="HZC116" s="356"/>
      <c r="HZD116" s="356"/>
      <c r="HZE116" s="356"/>
      <c r="HZF116" s="356"/>
      <c r="HZG116" s="356"/>
      <c r="HZH116" s="356"/>
      <c r="HZI116" s="356"/>
      <c r="HZJ116" s="356"/>
      <c r="HZK116" s="356"/>
      <c r="HZL116" s="356"/>
      <c r="HZM116" s="356"/>
      <c r="HZN116" s="356"/>
      <c r="HZO116" s="356"/>
      <c r="HZP116" s="356"/>
      <c r="HZQ116" s="356"/>
      <c r="HZR116" s="356"/>
      <c r="HZS116" s="356"/>
      <c r="HZT116" s="356"/>
      <c r="HZU116" s="356"/>
      <c r="HZV116" s="356"/>
      <c r="HZW116" s="356"/>
      <c r="HZX116" s="356"/>
      <c r="HZY116" s="356"/>
      <c r="HZZ116" s="356"/>
      <c r="IAA116" s="356"/>
      <c r="IAB116" s="356"/>
      <c r="IAC116" s="356"/>
      <c r="IAD116" s="356"/>
      <c r="IAE116" s="356"/>
      <c r="IAF116" s="356"/>
      <c r="IAG116" s="356"/>
      <c r="IAH116" s="356"/>
      <c r="IAI116" s="356"/>
      <c r="IAJ116" s="356"/>
      <c r="IAK116" s="356"/>
      <c r="IAL116" s="356"/>
      <c r="IAM116" s="356"/>
      <c r="IAN116" s="356"/>
      <c r="IAO116" s="356"/>
      <c r="IAP116" s="356"/>
      <c r="IAQ116" s="356"/>
      <c r="IAR116" s="356"/>
      <c r="IAS116" s="356"/>
      <c r="IAT116" s="356"/>
      <c r="IAU116" s="356"/>
      <c r="IAV116" s="356"/>
      <c r="IAW116" s="356"/>
      <c r="IAX116" s="356"/>
      <c r="IAY116" s="356"/>
      <c r="IAZ116" s="356"/>
      <c r="IBA116" s="356"/>
      <c r="IBB116" s="356"/>
      <c r="IBC116" s="356"/>
      <c r="IBD116" s="356"/>
      <c r="IBE116" s="356"/>
      <c r="IBF116" s="356"/>
      <c r="IBG116" s="356"/>
      <c r="IBH116" s="356"/>
      <c r="IBI116" s="356"/>
      <c r="IBJ116" s="356"/>
      <c r="IBK116" s="356"/>
      <c r="IBL116" s="356"/>
      <c r="IBM116" s="356"/>
      <c r="IBN116" s="356"/>
      <c r="IBO116" s="356"/>
      <c r="IBP116" s="356"/>
      <c r="IBQ116" s="356"/>
      <c r="IBR116" s="356"/>
      <c r="IBS116" s="356"/>
      <c r="IBT116" s="356"/>
      <c r="IBU116" s="356"/>
      <c r="IBV116" s="356"/>
      <c r="IBW116" s="356"/>
      <c r="IBX116" s="356"/>
      <c r="IBY116" s="356"/>
      <c r="IBZ116" s="356"/>
      <c r="ICA116" s="356"/>
      <c r="ICB116" s="356"/>
      <c r="ICC116" s="356"/>
      <c r="ICD116" s="356"/>
      <c r="ICE116" s="356"/>
      <c r="ICF116" s="356"/>
      <c r="ICG116" s="356"/>
      <c r="ICH116" s="356"/>
      <c r="ICI116" s="356"/>
      <c r="ICJ116" s="356"/>
      <c r="ICK116" s="356"/>
      <c r="ICL116" s="356"/>
      <c r="ICM116" s="356"/>
      <c r="ICN116" s="356"/>
      <c r="ICO116" s="356"/>
      <c r="ICP116" s="356"/>
      <c r="ICQ116" s="356"/>
      <c r="ICR116" s="356"/>
      <c r="ICS116" s="356"/>
      <c r="ICT116" s="356"/>
      <c r="ICU116" s="356"/>
      <c r="ICV116" s="356"/>
      <c r="ICW116" s="356"/>
      <c r="ICX116" s="356"/>
      <c r="ICY116" s="356"/>
      <c r="ICZ116" s="356"/>
      <c r="IDA116" s="356"/>
      <c r="IDB116" s="356"/>
      <c r="IDC116" s="356"/>
      <c r="IDD116" s="356"/>
      <c r="IDE116" s="356"/>
      <c r="IDF116" s="356"/>
      <c r="IDG116" s="356"/>
      <c r="IDH116" s="356"/>
      <c r="IDI116" s="356"/>
      <c r="IDJ116" s="356"/>
      <c r="IDK116" s="356"/>
      <c r="IDL116" s="356"/>
      <c r="IDM116" s="356"/>
      <c r="IDN116" s="356"/>
      <c r="IDO116" s="356"/>
      <c r="IDP116" s="356"/>
      <c r="IDQ116" s="356"/>
      <c r="IDR116" s="356"/>
      <c r="IDS116" s="356"/>
      <c r="IDT116" s="356"/>
      <c r="IDU116" s="356"/>
      <c r="IDV116" s="356"/>
      <c r="IDW116" s="356"/>
      <c r="IDX116" s="356"/>
      <c r="IDY116" s="356"/>
      <c r="IDZ116" s="356"/>
      <c r="IEA116" s="356"/>
      <c r="IEB116" s="356"/>
      <c r="IEC116" s="356"/>
      <c r="IED116" s="356"/>
      <c r="IEE116" s="356"/>
      <c r="IEF116" s="356"/>
      <c r="IEG116" s="356"/>
      <c r="IEH116" s="356"/>
      <c r="IEI116" s="356"/>
      <c r="IEJ116" s="356"/>
      <c r="IEK116" s="356"/>
      <c r="IEL116" s="356"/>
      <c r="IEM116" s="356"/>
      <c r="IEN116" s="356"/>
      <c r="IEO116" s="356"/>
      <c r="IEP116" s="356"/>
      <c r="IEQ116" s="356"/>
      <c r="IER116" s="356"/>
      <c r="IES116" s="356"/>
      <c r="IET116" s="356"/>
      <c r="IEU116" s="356"/>
      <c r="IEV116" s="356"/>
      <c r="IEW116" s="356"/>
      <c r="IEX116" s="356"/>
      <c r="IEY116" s="356"/>
      <c r="IEZ116" s="356"/>
      <c r="IFA116" s="356"/>
      <c r="IFB116" s="356"/>
      <c r="IFC116" s="356"/>
      <c r="IFD116" s="356"/>
      <c r="IFE116" s="356"/>
      <c r="IFF116" s="356"/>
      <c r="IFG116" s="356"/>
      <c r="IFH116" s="356"/>
      <c r="IFI116" s="356"/>
      <c r="IFJ116" s="356"/>
      <c r="IFK116" s="356"/>
      <c r="IFL116" s="356"/>
      <c r="IFM116" s="356"/>
      <c r="IFN116" s="356"/>
      <c r="IFO116" s="356"/>
      <c r="IFP116" s="356"/>
      <c r="IFQ116" s="356"/>
      <c r="IFR116" s="356"/>
      <c r="IFS116" s="356"/>
      <c r="IFT116" s="356"/>
      <c r="IFU116" s="356"/>
      <c r="IFV116" s="356"/>
      <c r="IFW116" s="356"/>
      <c r="IFX116" s="356"/>
      <c r="IFY116" s="356"/>
      <c r="IFZ116" s="356"/>
      <c r="IGA116" s="356"/>
      <c r="IGB116" s="356"/>
      <c r="IGC116" s="356"/>
      <c r="IGD116" s="356"/>
      <c r="IGE116" s="356"/>
      <c r="IGF116" s="356"/>
      <c r="IGG116" s="356"/>
      <c r="IGH116" s="356"/>
      <c r="IGI116" s="356"/>
      <c r="IGJ116" s="356"/>
      <c r="IGK116" s="356"/>
      <c r="IGL116" s="356"/>
      <c r="IGM116" s="356"/>
      <c r="IGN116" s="356"/>
      <c r="IGO116" s="356"/>
      <c r="IGP116" s="356"/>
      <c r="IGQ116" s="356"/>
      <c r="IGR116" s="356"/>
      <c r="IGS116" s="356"/>
      <c r="IGT116" s="356"/>
      <c r="IGU116" s="356"/>
      <c r="IGV116" s="356"/>
      <c r="IGW116" s="356"/>
      <c r="IGX116" s="356"/>
      <c r="IGY116" s="356"/>
      <c r="IGZ116" s="356"/>
      <c r="IHA116" s="356"/>
      <c r="IHB116" s="356"/>
      <c r="IHC116" s="356"/>
      <c r="IHD116" s="356"/>
      <c r="IHE116" s="356"/>
      <c r="IHF116" s="356"/>
      <c r="IHG116" s="356"/>
      <c r="IHH116" s="356"/>
      <c r="IHI116" s="356"/>
      <c r="IHJ116" s="356"/>
      <c r="IHK116" s="356"/>
      <c r="IHL116" s="356"/>
      <c r="IHM116" s="356"/>
      <c r="IHN116" s="356"/>
      <c r="IHO116" s="356"/>
      <c r="IHP116" s="356"/>
      <c r="IHQ116" s="356"/>
      <c r="IHR116" s="356"/>
      <c r="IHS116" s="356"/>
      <c r="IHT116" s="356"/>
      <c r="IHU116" s="356"/>
      <c r="IHV116" s="356"/>
      <c r="IHW116" s="356"/>
      <c r="IHX116" s="356"/>
      <c r="IHY116" s="356"/>
      <c r="IHZ116" s="356"/>
      <c r="IIA116" s="356"/>
      <c r="IIB116" s="356"/>
      <c r="IIC116" s="356"/>
      <c r="IID116" s="356"/>
      <c r="IIE116" s="356"/>
      <c r="IIF116" s="356"/>
      <c r="IIG116" s="356"/>
      <c r="IIH116" s="356"/>
      <c r="III116" s="356"/>
      <c r="IIJ116" s="356"/>
      <c r="IIK116" s="356"/>
      <c r="IIL116" s="356"/>
      <c r="IIM116" s="356"/>
      <c r="IIN116" s="356"/>
      <c r="IIO116" s="356"/>
      <c r="IIP116" s="356"/>
      <c r="IIQ116" s="356"/>
      <c r="IIR116" s="356"/>
      <c r="IIS116" s="356"/>
      <c r="IIT116" s="356"/>
      <c r="IIU116" s="356"/>
      <c r="IIV116" s="356"/>
      <c r="IIW116" s="356"/>
      <c r="IIX116" s="356"/>
      <c r="IIY116" s="356"/>
      <c r="IIZ116" s="356"/>
      <c r="IJA116" s="356"/>
      <c r="IJB116" s="356"/>
      <c r="IJC116" s="356"/>
      <c r="IJD116" s="356"/>
      <c r="IJE116" s="356"/>
      <c r="IJF116" s="356"/>
      <c r="IJG116" s="356"/>
      <c r="IJH116" s="356"/>
      <c r="IJI116" s="356"/>
      <c r="IJJ116" s="356"/>
      <c r="IJK116" s="356"/>
      <c r="IJL116" s="356"/>
      <c r="IJM116" s="356"/>
      <c r="IJN116" s="356"/>
      <c r="IJO116" s="356"/>
      <c r="IJP116" s="356"/>
      <c r="IJQ116" s="356"/>
      <c r="IJR116" s="356"/>
      <c r="IJS116" s="356"/>
      <c r="IJT116" s="356"/>
      <c r="IJU116" s="356"/>
      <c r="IJV116" s="356"/>
      <c r="IJW116" s="356"/>
      <c r="IJX116" s="356"/>
      <c r="IJY116" s="356"/>
      <c r="IJZ116" s="356"/>
      <c r="IKA116" s="356"/>
      <c r="IKB116" s="356"/>
      <c r="IKC116" s="356"/>
      <c r="IKD116" s="356"/>
      <c r="IKE116" s="356"/>
      <c r="IKF116" s="356"/>
      <c r="IKG116" s="356"/>
      <c r="IKH116" s="356"/>
      <c r="IKI116" s="356"/>
      <c r="IKJ116" s="356"/>
      <c r="IKK116" s="356"/>
      <c r="IKL116" s="356"/>
      <c r="IKM116" s="356"/>
      <c r="IKN116" s="356"/>
      <c r="IKO116" s="356"/>
      <c r="IKP116" s="356"/>
      <c r="IKQ116" s="356"/>
      <c r="IKR116" s="356"/>
      <c r="IKS116" s="356"/>
      <c r="IKT116" s="356"/>
      <c r="IKU116" s="356"/>
      <c r="IKV116" s="356"/>
      <c r="IKW116" s="356"/>
      <c r="IKX116" s="356"/>
      <c r="IKY116" s="356"/>
      <c r="IKZ116" s="356"/>
      <c r="ILA116" s="356"/>
      <c r="ILB116" s="356"/>
      <c r="ILC116" s="356"/>
      <c r="ILD116" s="356"/>
      <c r="ILE116" s="356"/>
      <c r="ILF116" s="356"/>
      <c r="ILG116" s="356"/>
      <c r="ILH116" s="356"/>
      <c r="ILI116" s="356"/>
      <c r="ILJ116" s="356"/>
      <c r="ILK116" s="356"/>
      <c r="ILL116" s="356"/>
      <c r="ILM116" s="356"/>
      <c r="ILN116" s="356"/>
      <c r="ILO116" s="356"/>
      <c r="ILP116" s="356"/>
      <c r="ILQ116" s="356"/>
      <c r="ILR116" s="356"/>
      <c r="ILS116" s="356"/>
      <c r="ILT116" s="356"/>
      <c r="ILU116" s="356"/>
      <c r="ILV116" s="356"/>
      <c r="ILW116" s="356"/>
      <c r="ILX116" s="356"/>
      <c r="ILY116" s="356"/>
      <c r="ILZ116" s="356"/>
      <c r="IMA116" s="356"/>
      <c r="IMB116" s="356"/>
      <c r="IMC116" s="356"/>
      <c r="IMD116" s="356"/>
      <c r="IME116" s="356"/>
      <c r="IMF116" s="356"/>
      <c r="IMG116" s="356"/>
      <c r="IMH116" s="356"/>
      <c r="IMI116" s="356"/>
      <c r="IMJ116" s="356"/>
      <c r="IMK116" s="356"/>
      <c r="IML116" s="356"/>
      <c r="IMM116" s="356"/>
      <c r="IMN116" s="356"/>
      <c r="IMO116" s="356"/>
      <c r="IMP116" s="356"/>
      <c r="IMQ116" s="356"/>
      <c r="IMR116" s="356"/>
      <c r="IMS116" s="356"/>
      <c r="IMT116" s="356"/>
      <c r="IMU116" s="356"/>
      <c r="IMV116" s="356"/>
      <c r="IMW116" s="356"/>
      <c r="IMX116" s="356"/>
      <c r="IMY116" s="356"/>
      <c r="IMZ116" s="356"/>
      <c r="INA116" s="356"/>
      <c r="INB116" s="356"/>
      <c r="INC116" s="356"/>
      <c r="IND116" s="356"/>
      <c r="INE116" s="356"/>
      <c r="INF116" s="356"/>
      <c r="ING116" s="356"/>
      <c r="INH116" s="356"/>
      <c r="INI116" s="356"/>
      <c r="INJ116" s="356"/>
      <c r="INK116" s="356"/>
      <c r="INL116" s="356"/>
      <c r="INM116" s="356"/>
      <c r="INN116" s="356"/>
      <c r="INO116" s="356"/>
      <c r="INP116" s="356"/>
      <c r="INQ116" s="356"/>
      <c r="INR116" s="356"/>
      <c r="INS116" s="356"/>
      <c r="INT116" s="356"/>
      <c r="INU116" s="356"/>
      <c r="INV116" s="356"/>
      <c r="INW116" s="356"/>
      <c r="INX116" s="356"/>
      <c r="INY116" s="356"/>
      <c r="INZ116" s="356"/>
      <c r="IOA116" s="356"/>
      <c r="IOB116" s="356"/>
      <c r="IOC116" s="356"/>
      <c r="IOD116" s="356"/>
      <c r="IOE116" s="356"/>
      <c r="IOF116" s="356"/>
      <c r="IOG116" s="356"/>
      <c r="IOH116" s="356"/>
      <c r="IOI116" s="356"/>
      <c r="IOJ116" s="356"/>
      <c r="IOK116" s="356"/>
      <c r="IOL116" s="356"/>
      <c r="IOM116" s="356"/>
      <c r="ION116" s="356"/>
      <c r="IOO116" s="356"/>
      <c r="IOP116" s="356"/>
      <c r="IOQ116" s="356"/>
      <c r="IOR116" s="356"/>
      <c r="IOS116" s="356"/>
      <c r="IOT116" s="356"/>
      <c r="IOU116" s="356"/>
      <c r="IOV116" s="356"/>
      <c r="IOW116" s="356"/>
      <c r="IOX116" s="356"/>
      <c r="IOY116" s="356"/>
      <c r="IOZ116" s="356"/>
      <c r="IPA116" s="356"/>
      <c r="IPB116" s="356"/>
      <c r="IPC116" s="356"/>
      <c r="IPD116" s="356"/>
      <c r="IPE116" s="356"/>
      <c r="IPF116" s="356"/>
      <c r="IPG116" s="356"/>
      <c r="IPH116" s="356"/>
      <c r="IPI116" s="356"/>
      <c r="IPJ116" s="356"/>
      <c r="IPK116" s="356"/>
      <c r="IPL116" s="356"/>
      <c r="IPM116" s="356"/>
      <c r="IPN116" s="356"/>
      <c r="IPO116" s="356"/>
      <c r="IPP116" s="356"/>
      <c r="IPQ116" s="356"/>
      <c r="IPR116" s="356"/>
      <c r="IPS116" s="356"/>
      <c r="IPT116" s="356"/>
      <c r="IPU116" s="356"/>
      <c r="IPV116" s="356"/>
      <c r="IPW116" s="356"/>
      <c r="IPX116" s="356"/>
      <c r="IPY116" s="356"/>
      <c r="IPZ116" s="356"/>
      <c r="IQA116" s="356"/>
      <c r="IQB116" s="356"/>
      <c r="IQC116" s="356"/>
      <c r="IQD116" s="356"/>
      <c r="IQE116" s="356"/>
      <c r="IQF116" s="356"/>
      <c r="IQG116" s="356"/>
      <c r="IQH116" s="356"/>
      <c r="IQI116" s="356"/>
      <c r="IQJ116" s="356"/>
      <c r="IQK116" s="356"/>
      <c r="IQL116" s="356"/>
      <c r="IQM116" s="356"/>
      <c r="IQN116" s="356"/>
      <c r="IQO116" s="356"/>
      <c r="IQP116" s="356"/>
      <c r="IQQ116" s="356"/>
      <c r="IQR116" s="356"/>
      <c r="IQS116" s="356"/>
      <c r="IQT116" s="356"/>
      <c r="IQU116" s="356"/>
      <c r="IQV116" s="356"/>
      <c r="IQW116" s="356"/>
      <c r="IQX116" s="356"/>
      <c r="IQY116" s="356"/>
      <c r="IQZ116" s="356"/>
      <c r="IRA116" s="356"/>
      <c r="IRB116" s="356"/>
      <c r="IRC116" s="356"/>
      <c r="IRD116" s="356"/>
      <c r="IRE116" s="356"/>
      <c r="IRF116" s="356"/>
      <c r="IRG116" s="356"/>
      <c r="IRH116" s="356"/>
      <c r="IRI116" s="356"/>
      <c r="IRJ116" s="356"/>
      <c r="IRK116" s="356"/>
      <c r="IRL116" s="356"/>
      <c r="IRM116" s="356"/>
      <c r="IRN116" s="356"/>
      <c r="IRO116" s="356"/>
      <c r="IRP116" s="356"/>
      <c r="IRQ116" s="356"/>
      <c r="IRR116" s="356"/>
      <c r="IRS116" s="356"/>
      <c r="IRT116" s="356"/>
      <c r="IRU116" s="356"/>
      <c r="IRV116" s="356"/>
      <c r="IRW116" s="356"/>
      <c r="IRX116" s="356"/>
      <c r="IRY116" s="356"/>
      <c r="IRZ116" s="356"/>
      <c r="ISA116" s="356"/>
      <c r="ISB116" s="356"/>
      <c r="ISC116" s="356"/>
      <c r="ISD116" s="356"/>
      <c r="ISE116" s="356"/>
      <c r="ISF116" s="356"/>
      <c r="ISG116" s="356"/>
      <c r="ISH116" s="356"/>
      <c r="ISI116" s="356"/>
      <c r="ISJ116" s="356"/>
      <c r="ISK116" s="356"/>
      <c r="ISL116" s="356"/>
      <c r="ISM116" s="356"/>
      <c r="ISN116" s="356"/>
      <c r="ISO116" s="356"/>
      <c r="ISP116" s="356"/>
      <c r="ISQ116" s="356"/>
      <c r="ISR116" s="356"/>
      <c r="ISS116" s="356"/>
      <c r="IST116" s="356"/>
      <c r="ISU116" s="356"/>
      <c r="ISV116" s="356"/>
      <c r="ISW116" s="356"/>
      <c r="ISX116" s="356"/>
      <c r="ISY116" s="356"/>
      <c r="ISZ116" s="356"/>
      <c r="ITA116" s="356"/>
      <c r="ITB116" s="356"/>
      <c r="ITC116" s="356"/>
      <c r="ITD116" s="356"/>
      <c r="ITE116" s="356"/>
      <c r="ITF116" s="356"/>
      <c r="ITG116" s="356"/>
      <c r="ITH116" s="356"/>
      <c r="ITI116" s="356"/>
      <c r="ITJ116" s="356"/>
      <c r="ITK116" s="356"/>
      <c r="ITL116" s="356"/>
      <c r="ITM116" s="356"/>
      <c r="ITN116" s="356"/>
      <c r="ITO116" s="356"/>
      <c r="ITP116" s="356"/>
      <c r="ITQ116" s="356"/>
      <c r="ITR116" s="356"/>
      <c r="ITS116" s="356"/>
      <c r="ITT116" s="356"/>
      <c r="ITU116" s="356"/>
      <c r="ITV116" s="356"/>
      <c r="ITW116" s="356"/>
      <c r="ITX116" s="356"/>
      <c r="ITY116" s="356"/>
      <c r="ITZ116" s="356"/>
      <c r="IUA116" s="356"/>
      <c r="IUB116" s="356"/>
      <c r="IUC116" s="356"/>
      <c r="IUD116" s="356"/>
      <c r="IUE116" s="356"/>
      <c r="IUF116" s="356"/>
      <c r="IUG116" s="356"/>
      <c r="IUH116" s="356"/>
      <c r="IUI116" s="356"/>
      <c r="IUJ116" s="356"/>
      <c r="IUK116" s="356"/>
      <c r="IUL116" s="356"/>
      <c r="IUM116" s="356"/>
      <c r="IUN116" s="356"/>
      <c r="IUO116" s="356"/>
      <c r="IUP116" s="356"/>
      <c r="IUQ116" s="356"/>
      <c r="IUR116" s="356"/>
      <c r="IUS116" s="356"/>
      <c r="IUT116" s="356"/>
      <c r="IUU116" s="356"/>
      <c r="IUV116" s="356"/>
      <c r="IUW116" s="356"/>
      <c r="IUX116" s="356"/>
      <c r="IUY116" s="356"/>
      <c r="IUZ116" s="356"/>
      <c r="IVA116" s="356"/>
      <c r="IVB116" s="356"/>
      <c r="IVC116" s="356"/>
      <c r="IVD116" s="356"/>
      <c r="IVE116" s="356"/>
      <c r="IVF116" s="356"/>
      <c r="IVG116" s="356"/>
      <c r="IVH116" s="356"/>
      <c r="IVI116" s="356"/>
      <c r="IVJ116" s="356"/>
      <c r="IVK116" s="356"/>
      <c r="IVL116" s="356"/>
      <c r="IVM116" s="356"/>
      <c r="IVN116" s="356"/>
      <c r="IVO116" s="356"/>
      <c r="IVP116" s="356"/>
      <c r="IVQ116" s="356"/>
      <c r="IVR116" s="356"/>
      <c r="IVS116" s="356"/>
      <c r="IVT116" s="356"/>
      <c r="IVU116" s="356"/>
      <c r="IVV116" s="356"/>
      <c r="IVW116" s="356"/>
      <c r="IVX116" s="356"/>
      <c r="IVY116" s="356"/>
      <c r="IVZ116" s="356"/>
      <c r="IWA116" s="356"/>
      <c r="IWB116" s="356"/>
      <c r="IWC116" s="356"/>
      <c r="IWD116" s="356"/>
      <c r="IWE116" s="356"/>
      <c r="IWF116" s="356"/>
      <c r="IWG116" s="356"/>
      <c r="IWH116" s="356"/>
      <c r="IWI116" s="356"/>
      <c r="IWJ116" s="356"/>
      <c r="IWK116" s="356"/>
      <c r="IWL116" s="356"/>
      <c r="IWM116" s="356"/>
      <c r="IWN116" s="356"/>
      <c r="IWO116" s="356"/>
      <c r="IWP116" s="356"/>
      <c r="IWQ116" s="356"/>
      <c r="IWR116" s="356"/>
      <c r="IWS116" s="356"/>
      <c r="IWT116" s="356"/>
      <c r="IWU116" s="356"/>
      <c r="IWV116" s="356"/>
      <c r="IWW116" s="356"/>
      <c r="IWX116" s="356"/>
      <c r="IWY116" s="356"/>
      <c r="IWZ116" s="356"/>
      <c r="IXA116" s="356"/>
      <c r="IXB116" s="356"/>
      <c r="IXC116" s="356"/>
      <c r="IXD116" s="356"/>
      <c r="IXE116" s="356"/>
      <c r="IXF116" s="356"/>
      <c r="IXG116" s="356"/>
      <c r="IXH116" s="356"/>
      <c r="IXI116" s="356"/>
      <c r="IXJ116" s="356"/>
      <c r="IXK116" s="356"/>
      <c r="IXL116" s="356"/>
      <c r="IXM116" s="356"/>
      <c r="IXN116" s="356"/>
      <c r="IXO116" s="356"/>
      <c r="IXP116" s="356"/>
      <c r="IXQ116" s="356"/>
      <c r="IXR116" s="356"/>
      <c r="IXS116" s="356"/>
      <c r="IXT116" s="356"/>
      <c r="IXU116" s="356"/>
      <c r="IXV116" s="356"/>
      <c r="IXW116" s="356"/>
      <c r="IXX116" s="356"/>
      <c r="IXY116" s="356"/>
      <c r="IXZ116" s="356"/>
      <c r="IYA116" s="356"/>
      <c r="IYB116" s="356"/>
      <c r="IYC116" s="356"/>
      <c r="IYD116" s="356"/>
      <c r="IYE116" s="356"/>
      <c r="IYF116" s="356"/>
      <c r="IYG116" s="356"/>
      <c r="IYH116" s="356"/>
      <c r="IYI116" s="356"/>
      <c r="IYJ116" s="356"/>
      <c r="IYK116" s="356"/>
      <c r="IYL116" s="356"/>
      <c r="IYM116" s="356"/>
      <c r="IYN116" s="356"/>
      <c r="IYO116" s="356"/>
      <c r="IYP116" s="356"/>
      <c r="IYQ116" s="356"/>
      <c r="IYR116" s="356"/>
      <c r="IYS116" s="356"/>
      <c r="IYT116" s="356"/>
      <c r="IYU116" s="356"/>
      <c r="IYV116" s="356"/>
      <c r="IYW116" s="356"/>
      <c r="IYX116" s="356"/>
      <c r="IYY116" s="356"/>
      <c r="IYZ116" s="356"/>
      <c r="IZA116" s="356"/>
      <c r="IZB116" s="356"/>
      <c r="IZC116" s="356"/>
      <c r="IZD116" s="356"/>
      <c r="IZE116" s="356"/>
      <c r="IZF116" s="356"/>
      <c r="IZG116" s="356"/>
      <c r="IZH116" s="356"/>
      <c r="IZI116" s="356"/>
      <c r="IZJ116" s="356"/>
      <c r="IZK116" s="356"/>
      <c r="IZL116" s="356"/>
      <c r="IZM116" s="356"/>
      <c r="IZN116" s="356"/>
      <c r="IZO116" s="356"/>
      <c r="IZP116" s="356"/>
      <c r="IZQ116" s="356"/>
      <c r="IZR116" s="356"/>
      <c r="IZS116" s="356"/>
      <c r="IZT116" s="356"/>
      <c r="IZU116" s="356"/>
      <c r="IZV116" s="356"/>
      <c r="IZW116" s="356"/>
      <c r="IZX116" s="356"/>
      <c r="IZY116" s="356"/>
      <c r="IZZ116" s="356"/>
      <c r="JAA116" s="356"/>
      <c r="JAB116" s="356"/>
      <c r="JAC116" s="356"/>
      <c r="JAD116" s="356"/>
      <c r="JAE116" s="356"/>
      <c r="JAF116" s="356"/>
      <c r="JAG116" s="356"/>
      <c r="JAH116" s="356"/>
      <c r="JAI116" s="356"/>
      <c r="JAJ116" s="356"/>
      <c r="JAK116" s="356"/>
      <c r="JAL116" s="356"/>
      <c r="JAM116" s="356"/>
      <c r="JAN116" s="356"/>
      <c r="JAO116" s="356"/>
      <c r="JAP116" s="356"/>
      <c r="JAQ116" s="356"/>
      <c r="JAR116" s="356"/>
      <c r="JAS116" s="356"/>
      <c r="JAT116" s="356"/>
      <c r="JAU116" s="356"/>
      <c r="JAV116" s="356"/>
      <c r="JAW116" s="356"/>
      <c r="JAX116" s="356"/>
      <c r="JAY116" s="356"/>
      <c r="JAZ116" s="356"/>
      <c r="JBA116" s="356"/>
      <c r="JBB116" s="356"/>
      <c r="JBC116" s="356"/>
      <c r="JBD116" s="356"/>
      <c r="JBE116" s="356"/>
      <c r="JBF116" s="356"/>
      <c r="JBG116" s="356"/>
      <c r="JBH116" s="356"/>
      <c r="JBI116" s="356"/>
      <c r="JBJ116" s="356"/>
      <c r="JBK116" s="356"/>
      <c r="JBL116" s="356"/>
      <c r="JBM116" s="356"/>
      <c r="JBN116" s="356"/>
      <c r="JBO116" s="356"/>
      <c r="JBP116" s="356"/>
      <c r="JBQ116" s="356"/>
      <c r="JBR116" s="356"/>
      <c r="JBS116" s="356"/>
      <c r="JBT116" s="356"/>
      <c r="JBU116" s="356"/>
      <c r="JBV116" s="356"/>
      <c r="JBW116" s="356"/>
      <c r="JBX116" s="356"/>
      <c r="JBY116" s="356"/>
      <c r="JBZ116" s="356"/>
      <c r="JCA116" s="356"/>
      <c r="JCB116" s="356"/>
      <c r="JCC116" s="356"/>
      <c r="JCD116" s="356"/>
      <c r="JCE116" s="356"/>
      <c r="JCF116" s="356"/>
      <c r="JCG116" s="356"/>
      <c r="JCH116" s="356"/>
      <c r="JCI116" s="356"/>
      <c r="JCJ116" s="356"/>
      <c r="JCK116" s="356"/>
      <c r="JCL116" s="356"/>
      <c r="JCM116" s="356"/>
      <c r="JCN116" s="356"/>
      <c r="JCO116" s="356"/>
      <c r="JCP116" s="356"/>
      <c r="JCQ116" s="356"/>
      <c r="JCR116" s="356"/>
      <c r="JCS116" s="356"/>
      <c r="JCT116" s="356"/>
      <c r="JCU116" s="356"/>
      <c r="JCV116" s="356"/>
      <c r="JCW116" s="356"/>
      <c r="JCX116" s="356"/>
      <c r="JCY116" s="356"/>
      <c r="JCZ116" s="356"/>
      <c r="JDA116" s="356"/>
      <c r="JDB116" s="356"/>
      <c r="JDC116" s="356"/>
      <c r="JDD116" s="356"/>
      <c r="JDE116" s="356"/>
      <c r="JDF116" s="356"/>
      <c r="JDG116" s="356"/>
      <c r="JDH116" s="356"/>
      <c r="JDI116" s="356"/>
      <c r="JDJ116" s="356"/>
      <c r="JDK116" s="356"/>
      <c r="JDL116" s="356"/>
      <c r="JDM116" s="356"/>
      <c r="JDN116" s="356"/>
      <c r="JDO116" s="356"/>
      <c r="JDP116" s="356"/>
      <c r="JDQ116" s="356"/>
      <c r="JDR116" s="356"/>
      <c r="JDS116" s="356"/>
      <c r="JDT116" s="356"/>
      <c r="JDU116" s="356"/>
      <c r="JDV116" s="356"/>
      <c r="JDW116" s="356"/>
      <c r="JDX116" s="356"/>
      <c r="JDY116" s="356"/>
      <c r="JDZ116" s="356"/>
      <c r="JEA116" s="356"/>
      <c r="JEB116" s="356"/>
      <c r="JEC116" s="356"/>
      <c r="JED116" s="356"/>
      <c r="JEE116" s="356"/>
      <c r="JEF116" s="356"/>
      <c r="JEG116" s="356"/>
      <c r="JEH116" s="356"/>
      <c r="JEI116" s="356"/>
      <c r="JEJ116" s="356"/>
      <c r="JEK116" s="356"/>
      <c r="JEL116" s="356"/>
      <c r="JEM116" s="356"/>
      <c r="JEN116" s="356"/>
      <c r="JEO116" s="356"/>
      <c r="JEP116" s="356"/>
      <c r="JEQ116" s="356"/>
      <c r="JER116" s="356"/>
      <c r="JES116" s="356"/>
      <c r="JET116" s="356"/>
      <c r="JEU116" s="356"/>
      <c r="JEV116" s="356"/>
      <c r="JEW116" s="356"/>
      <c r="JEX116" s="356"/>
      <c r="JEY116" s="356"/>
      <c r="JEZ116" s="356"/>
      <c r="JFA116" s="356"/>
      <c r="JFB116" s="356"/>
      <c r="JFC116" s="356"/>
      <c r="JFD116" s="356"/>
      <c r="JFE116" s="356"/>
      <c r="JFF116" s="356"/>
      <c r="JFG116" s="356"/>
      <c r="JFH116" s="356"/>
      <c r="JFI116" s="356"/>
      <c r="JFJ116" s="356"/>
      <c r="JFK116" s="356"/>
      <c r="JFL116" s="356"/>
      <c r="JFM116" s="356"/>
      <c r="JFN116" s="356"/>
      <c r="JFO116" s="356"/>
      <c r="JFP116" s="356"/>
      <c r="JFQ116" s="356"/>
      <c r="JFR116" s="356"/>
      <c r="JFS116" s="356"/>
      <c r="JFT116" s="356"/>
      <c r="JFU116" s="356"/>
      <c r="JFV116" s="356"/>
      <c r="JFW116" s="356"/>
      <c r="JFX116" s="356"/>
      <c r="JFY116" s="356"/>
      <c r="JFZ116" s="356"/>
      <c r="JGA116" s="356"/>
      <c r="JGB116" s="356"/>
      <c r="JGC116" s="356"/>
      <c r="JGD116" s="356"/>
      <c r="JGE116" s="356"/>
      <c r="JGF116" s="356"/>
      <c r="JGG116" s="356"/>
      <c r="JGH116" s="356"/>
      <c r="JGI116" s="356"/>
      <c r="JGJ116" s="356"/>
      <c r="JGK116" s="356"/>
      <c r="JGL116" s="356"/>
      <c r="JGM116" s="356"/>
      <c r="JGN116" s="356"/>
      <c r="JGO116" s="356"/>
      <c r="JGP116" s="356"/>
      <c r="JGQ116" s="356"/>
      <c r="JGR116" s="356"/>
      <c r="JGS116" s="356"/>
      <c r="JGT116" s="356"/>
      <c r="JGU116" s="356"/>
      <c r="JGV116" s="356"/>
      <c r="JGW116" s="356"/>
      <c r="JGX116" s="356"/>
      <c r="JGY116" s="356"/>
      <c r="JGZ116" s="356"/>
      <c r="JHA116" s="356"/>
      <c r="JHB116" s="356"/>
      <c r="JHC116" s="356"/>
      <c r="JHD116" s="356"/>
      <c r="JHE116" s="356"/>
      <c r="JHF116" s="356"/>
      <c r="JHG116" s="356"/>
      <c r="JHH116" s="356"/>
      <c r="JHI116" s="356"/>
      <c r="JHJ116" s="356"/>
      <c r="JHK116" s="356"/>
      <c r="JHL116" s="356"/>
      <c r="JHM116" s="356"/>
      <c r="JHN116" s="356"/>
      <c r="JHO116" s="356"/>
      <c r="JHP116" s="356"/>
      <c r="JHQ116" s="356"/>
      <c r="JHR116" s="356"/>
      <c r="JHS116" s="356"/>
      <c r="JHT116" s="356"/>
      <c r="JHU116" s="356"/>
      <c r="JHV116" s="356"/>
      <c r="JHW116" s="356"/>
      <c r="JHX116" s="356"/>
      <c r="JHY116" s="356"/>
      <c r="JHZ116" s="356"/>
      <c r="JIA116" s="356"/>
      <c r="JIB116" s="356"/>
      <c r="JIC116" s="356"/>
      <c r="JID116" s="356"/>
      <c r="JIE116" s="356"/>
      <c r="JIF116" s="356"/>
      <c r="JIG116" s="356"/>
      <c r="JIH116" s="356"/>
      <c r="JII116" s="356"/>
      <c r="JIJ116" s="356"/>
      <c r="JIK116" s="356"/>
      <c r="JIL116" s="356"/>
      <c r="JIM116" s="356"/>
      <c r="JIN116" s="356"/>
      <c r="JIO116" s="356"/>
      <c r="JIP116" s="356"/>
      <c r="JIQ116" s="356"/>
      <c r="JIR116" s="356"/>
      <c r="JIS116" s="356"/>
      <c r="JIT116" s="356"/>
      <c r="JIU116" s="356"/>
      <c r="JIV116" s="356"/>
      <c r="JIW116" s="356"/>
      <c r="JIX116" s="356"/>
      <c r="JIY116" s="356"/>
      <c r="JIZ116" s="356"/>
      <c r="JJA116" s="356"/>
      <c r="JJB116" s="356"/>
      <c r="JJC116" s="356"/>
      <c r="JJD116" s="356"/>
      <c r="JJE116" s="356"/>
      <c r="JJF116" s="356"/>
      <c r="JJG116" s="356"/>
      <c r="JJH116" s="356"/>
      <c r="JJI116" s="356"/>
      <c r="JJJ116" s="356"/>
      <c r="JJK116" s="356"/>
      <c r="JJL116" s="356"/>
      <c r="JJM116" s="356"/>
      <c r="JJN116" s="356"/>
      <c r="JJO116" s="356"/>
      <c r="JJP116" s="356"/>
      <c r="JJQ116" s="356"/>
      <c r="JJR116" s="356"/>
      <c r="JJS116" s="356"/>
      <c r="JJT116" s="356"/>
      <c r="JJU116" s="356"/>
      <c r="JJV116" s="356"/>
      <c r="JJW116" s="356"/>
      <c r="JJX116" s="356"/>
      <c r="JJY116" s="356"/>
      <c r="JJZ116" s="356"/>
      <c r="JKA116" s="356"/>
      <c r="JKB116" s="356"/>
      <c r="JKC116" s="356"/>
      <c r="JKD116" s="356"/>
      <c r="JKE116" s="356"/>
      <c r="JKF116" s="356"/>
      <c r="JKG116" s="356"/>
      <c r="JKH116" s="356"/>
      <c r="JKI116" s="356"/>
      <c r="JKJ116" s="356"/>
      <c r="JKK116" s="356"/>
      <c r="JKL116" s="356"/>
      <c r="JKM116" s="356"/>
      <c r="JKN116" s="356"/>
      <c r="JKO116" s="356"/>
      <c r="JKP116" s="356"/>
      <c r="JKQ116" s="356"/>
      <c r="JKR116" s="356"/>
      <c r="JKS116" s="356"/>
      <c r="JKT116" s="356"/>
      <c r="JKU116" s="356"/>
      <c r="JKV116" s="356"/>
      <c r="JKW116" s="356"/>
      <c r="JKX116" s="356"/>
      <c r="JKY116" s="356"/>
      <c r="JKZ116" s="356"/>
      <c r="JLA116" s="356"/>
      <c r="JLB116" s="356"/>
      <c r="JLC116" s="356"/>
      <c r="JLD116" s="356"/>
      <c r="JLE116" s="356"/>
      <c r="JLF116" s="356"/>
      <c r="JLG116" s="356"/>
      <c r="JLH116" s="356"/>
      <c r="JLI116" s="356"/>
      <c r="JLJ116" s="356"/>
      <c r="JLK116" s="356"/>
      <c r="JLL116" s="356"/>
      <c r="JLM116" s="356"/>
      <c r="JLN116" s="356"/>
      <c r="JLO116" s="356"/>
      <c r="JLP116" s="356"/>
      <c r="JLQ116" s="356"/>
      <c r="JLR116" s="356"/>
      <c r="JLS116" s="356"/>
      <c r="JLT116" s="356"/>
      <c r="JLU116" s="356"/>
      <c r="JLV116" s="356"/>
      <c r="JLW116" s="356"/>
      <c r="JLX116" s="356"/>
      <c r="JLY116" s="356"/>
      <c r="JLZ116" s="356"/>
      <c r="JMA116" s="356"/>
      <c r="JMB116" s="356"/>
      <c r="JMC116" s="356"/>
      <c r="JMD116" s="356"/>
      <c r="JME116" s="356"/>
      <c r="JMF116" s="356"/>
      <c r="JMG116" s="356"/>
      <c r="JMH116" s="356"/>
      <c r="JMI116" s="356"/>
      <c r="JMJ116" s="356"/>
      <c r="JMK116" s="356"/>
      <c r="JML116" s="356"/>
      <c r="JMM116" s="356"/>
      <c r="JMN116" s="356"/>
      <c r="JMO116" s="356"/>
      <c r="JMP116" s="356"/>
      <c r="JMQ116" s="356"/>
      <c r="JMR116" s="356"/>
      <c r="JMS116" s="356"/>
      <c r="JMT116" s="356"/>
      <c r="JMU116" s="356"/>
      <c r="JMV116" s="356"/>
      <c r="JMW116" s="356"/>
      <c r="JMX116" s="356"/>
      <c r="JMY116" s="356"/>
      <c r="JMZ116" s="356"/>
      <c r="JNA116" s="356"/>
      <c r="JNB116" s="356"/>
      <c r="JNC116" s="356"/>
      <c r="JND116" s="356"/>
      <c r="JNE116" s="356"/>
      <c r="JNF116" s="356"/>
      <c r="JNG116" s="356"/>
      <c r="JNH116" s="356"/>
      <c r="JNI116" s="356"/>
      <c r="JNJ116" s="356"/>
      <c r="JNK116" s="356"/>
      <c r="JNL116" s="356"/>
      <c r="JNM116" s="356"/>
      <c r="JNN116" s="356"/>
      <c r="JNO116" s="356"/>
      <c r="JNP116" s="356"/>
      <c r="JNQ116" s="356"/>
      <c r="JNR116" s="356"/>
      <c r="JNS116" s="356"/>
      <c r="JNT116" s="356"/>
      <c r="JNU116" s="356"/>
      <c r="JNV116" s="356"/>
      <c r="JNW116" s="356"/>
      <c r="JNX116" s="356"/>
      <c r="JNY116" s="356"/>
      <c r="JNZ116" s="356"/>
      <c r="JOA116" s="356"/>
      <c r="JOB116" s="356"/>
      <c r="JOC116" s="356"/>
      <c r="JOD116" s="356"/>
      <c r="JOE116" s="356"/>
      <c r="JOF116" s="356"/>
      <c r="JOG116" s="356"/>
      <c r="JOH116" s="356"/>
      <c r="JOI116" s="356"/>
      <c r="JOJ116" s="356"/>
      <c r="JOK116" s="356"/>
      <c r="JOL116" s="356"/>
      <c r="JOM116" s="356"/>
      <c r="JON116" s="356"/>
      <c r="JOO116" s="356"/>
      <c r="JOP116" s="356"/>
      <c r="JOQ116" s="356"/>
      <c r="JOR116" s="356"/>
      <c r="JOS116" s="356"/>
      <c r="JOT116" s="356"/>
      <c r="JOU116" s="356"/>
      <c r="JOV116" s="356"/>
      <c r="JOW116" s="356"/>
      <c r="JOX116" s="356"/>
      <c r="JOY116" s="356"/>
      <c r="JOZ116" s="356"/>
      <c r="JPA116" s="356"/>
      <c r="JPB116" s="356"/>
      <c r="JPC116" s="356"/>
      <c r="JPD116" s="356"/>
      <c r="JPE116" s="356"/>
      <c r="JPF116" s="356"/>
      <c r="JPG116" s="356"/>
      <c r="JPH116" s="356"/>
      <c r="JPI116" s="356"/>
      <c r="JPJ116" s="356"/>
      <c r="JPK116" s="356"/>
      <c r="JPL116" s="356"/>
      <c r="JPM116" s="356"/>
      <c r="JPN116" s="356"/>
      <c r="JPO116" s="356"/>
      <c r="JPP116" s="356"/>
      <c r="JPQ116" s="356"/>
      <c r="JPR116" s="356"/>
      <c r="JPS116" s="356"/>
      <c r="JPT116" s="356"/>
      <c r="JPU116" s="356"/>
      <c r="JPV116" s="356"/>
      <c r="JPW116" s="356"/>
      <c r="JPX116" s="356"/>
      <c r="JPY116" s="356"/>
      <c r="JPZ116" s="356"/>
      <c r="JQA116" s="356"/>
      <c r="JQB116" s="356"/>
      <c r="JQC116" s="356"/>
      <c r="JQD116" s="356"/>
      <c r="JQE116" s="356"/>
      <c r="JQF116" s="356"/>
      <c r="JQG116" s="356"/>
      <c r="JQH116" s="356"/>
      <c r="JQI116" s="356"/>
      <c r="JQJ116" s="356"/>
      <c r="JQK116" s="356"/>
      <c r="JQL116" s="356"/>
      <c r="JQM116" s="356"/>
      <c r="JQN116" s="356"/>
      <c r="JQO116" s="356"/>
      <c r="JQP116" s="356"/>
      <c r="JQQ116" s="356"/>
      <c r="JQR116" s="356"/>
      <c r="JQS116" s="356"/>
      <c r="JQT116" s="356"/>
      <c r="JQU116" s="356"/>
      <c r="JQV116" s="356"/>
      <c r="JQW116" s="356"/>
      <c r="JQX116" s="356"/>
      <c r="JQY116" s="356"/>
      <c r="JQZ116" s="356"/>
      <c r="JRA116" s="356"/>
      <c r="JRB116" s="356"/>
      <c r="JRC116" s="356"/>
      <c r="JRD116" s="356"/>
      <c r="JRE116" s="356"/>
      <c r="JRF116" s="356"/>
      <c r="JRG116" s="356"/>
      <c r="JRH116" s="356"/>
      <c r="JRI116" s="356"/>
      <c r="JRJ116" s="356"/>
      <c r="JRK116" s="356"/>
      <c r="JRL116" s="356"/>
      <c r="JRM116" s="356"/>
      <c r="JRN116" s="356"/>
      <c r="JRO116" s="356"/>
      <c r="JRP116" s="356"/>
      <c r="JRQ116" s="356"/>
      <c r="JRR116" s="356"/>
      <c r="JRS116" s="356"/>
      <c r="JRT116" s="356"/>
      <c r="JRU116" s="356"/>
      <c r="JRV116" s="356"/>
      <c r="JRW116" s="356"/>
      <c r="JRX116" s="356"/>
      <c r="JRY116" s="356"/>
      <c r="JRZ116" s="356"/>
      <c r="JSA116" s="356"/>
      <c r="JSB116" s="356"/>
      <c r="JSC116" s="356"/>
      <c r="JSD116" s="356"/>
      <c r="JSE116" s="356"/>
      <c r="JSF116" s="356"/>
      <c r="JSG116" s="356"/>
      <c r="JSH116" s="356"/>
      <c r="JSI116" s="356"/>
      <c r="JSJ116" s="356"/>
      <c r="JSK116" s="356"/>
      <c r="JSL116" s="356"/>
      <c r="JSM116" s="356"/>
      <c r="JSN116" s="356"/>
      <c r="JSO116" s="356"/>
      <c r="JSP116" s="356"/>
      <c r="JSQ116" s="356"/>
      <c r="JSR116" s="356"/>
      <c r="JSS116" s="356"/>
      <c r="JST116" s="356"/>
      <c r="JSU116" s="356"/>
      <c r="JSV116" s="356"/>
      <c r="JSW116" s="356"/>
      <c r="JSX116" s="356"/>
      <c r="JSY116" s="356"/>
      <c r="JSZ116" s="356"/>
      <c r="JTA116" s="356"/>
      <c r="JTB116" s="356"/>
      <c r="JTC116" s="356"/>
      <c r="JTD116" s="356"/>
      <c r="JTE116" s="356"/>
      <c r="JTF116" s="356"/>
      <c r="JTG116" s="356"/>
      <c r="JTH116" s="356"/>
      <c r="JTI116" s="356"/>
      <c r="JTJ116" s="356"/>
      <c r="JTK116" s="356"/>
      <c r="JTL116" s="356"/>
      <c r="JTM116" s="356"/>
      <c r="JTN116" s="356"/>
      <c r="JTO116" s="356"/>
      <c r="JTP116" s="356"/>
      <c r="JTQ116" s="356"/>
      <c r="JTR116" s="356"/>
      <c r="JTS116" s="356"/>
      <c r="JTT116" s="356"/>
      <c r="JTU116" s="356"/>
      <c r="JTV116" s="356"/>
      <c r="JTW116" s="356"/>
      <c r="JTX116" s="356"/>
      <c r="JTY116" s="356"/>
      <c r="JTZ116" s="356"/>
      <c r="JUA116" s="356"/>
      <c r="JUB116" s="356"/>
      <c r="JUC116" s="356"/>
      <c r="JUD116" s="356"/>
      <c r="JUE116" s="356"/>
      <c r="JUF116" s="356"/>
      <c r="JUG116" s="356"/>
      <c r="JUH116" s="356"/>
      <c r="JUI116" s="356"/>
      <c r="JUJ116" s="356"/>
      <c r="JUK116" s="356"/>
      <c r="JUL116" s="356"/>
      <c r="JUM116" s="356"/>
      <c r="JUN116" s="356"/>
      <c r="JUO116" s="356"/>
      <c r="JUP116" s="356"/>
      <c r="JUQ116" s="356"/>
      <c r="JUR116" s="356"/>
      <c r="JUS116" s="356"/>
      <c r="JUT116" s="356"/>
      <c r="JUU116" s="356"/>
      <c r="JUV116" s="356"/>
      <c r="JUW116" s="356"/>
      <c r="JUX116" s="356"/>
      <c r="JUY116" s="356"/>
      <c r="JUZ116" s="356"/>
      <c r="JVA116" s="356"/>
      <c r="JVB116" s="356"/>
      <c r="JVC116" s="356"/>
      <c r="JVD116" s="356"/>
      <c r="JVE116" s="356"/>
      <c r="JVF116" s="356"/>
      <c r="JVG116" s="356"/>
      <c r="JVH116" s="356"/>
      <c r="JVI116" s="356"/>
      <c r="JVJ116" s="356"/>
      <c r="JVK116" s="356"/>
      <c r="JVL116" s="356"/>
      <c r="JVM116" s="356"/>
      <c r="JVN116" s="356"/>
      <c r="JVO116" s="356"/>
      <c r="JVP116" s="356"/>
      <c r="JVQ116" s="356"/>
      <c r="JVR116" s="356"/>
      <c r="JVS116" s="356"/>
      <c r="JVT116" s="356"/>
      <c r="JVU116" s="356"/>
      <c r="JVV116" s="356"/>
      <c r="JVW116" s="356"/>
      <c r="JVX116" s="356"/>
      <c r="JVY116" s="356"/>
      <c r="JVZ116" s="356"/>
      <c r="JWA116" s="356"/>
      <c r="JWB116" s="356"/>
      <c r="JWC116" s="356"/>
      <c r="JWD116" s="356"/>
      <c r="JWE116" s="356"/>
      <c r="JWF116" s="356"/>
      <c r="JWG116" s="356"/>
      <c r="JWH116" s="356"/>
      <c r="JWI116" s="356"/>
      <c r="JWJ116" s="356"/>
      <c r="JWK116" s="356"/>
      <c r="JWL116" s="356"/>
      <c r="JWM116" s="356"/>
      <c r="JWN116" s="356"/>
      <c r="JWO116" s="356"/>
      <c r="JWP116" s="356"/>
      <c r="JWQ116" s="356"/>
      <c r="JWR116" s="356"/>
      <c r="JWS116" s="356"/>
      <c r="JWT116" s="356"/>
      <c r="JWU116" s="356"/>
      <c r="JWV116" s="356"/>
      <c r="JWW116" s="356"/>
      <c r="JWX116" s="356"/>
      <c r="JWY116" s="356"/>
      <c r="JWZ116" s="356"/>
      <c r="JXA116" s="356"/>
      <c r="JXB116" s="356"/>
      <c r="JXC116" s="356"/>
      <c r="JXD116" s="356"/>
      <c r="JXE116" s="356"/>
      <c r="JXF116" s="356"/>
      <c r="JXG116" s="356"/>
      <c r="JXH116" s="356"/>
      <c r="JXI116" s="356"/>
      <c r="JXJ116" s="356"/>
      <c r="JXK116" s="356"/>
      <c r="JXL116" s="356"/>
      <c r="JXM116" s="356"/>
      <c r="JXN116" s="356"/>
      <c r="JXO116" s="356"/>
      <c r="JXP116" s="356"/>
      <c r="JXQ116" s="356"/>
      <c r="JXR116" s="356"/>
      <c r="JXS116" s="356"/>
      <c r="JXT116" s="356"/>
      <c r="JXU116" s="356"/>
      <c r="JXV116" s="356"/>
      <c r="JXW116" s="356"/>
      <c r="JXX116" s="356"/>
      <c r="JXY116" s="356"/>
      <c r="JXZ116" s="356"/>
      <c r="JYA116" s="356"/>
      <c r="JYB116" s="356"/>
      <c r="JYC116" s="356"/>
      <c r="JYD116" s="356"/>
      <c r="JYE116" s="356"/>
      <c r="JYF116" s="356"/>
      <c r="JYG116" s="356"/>
      <c r="JYH116" s="356"/>
      <c r="JYI116" s="356"/>
      <c r="JYJ116" s="356"/>
      <c r="JYK116" s="356"/>
      <c r="JYL116" s="356"/>
      <c r="JYM116" s="356"/>
      <c r="JYN116" s="356"/>
      <c r="JYO116" s="356"/>
      <c r="JYP116" s="356"/>
      <c r="JYQ116" s="356"/>
      <c r="JYR116" s="356"/>
      <c r="JYS116" s="356"/>
      <c r="JYT116" s="356"/>
      <c r="JYU116" s="356"/>
      <c r="JYV116" s="356"/>
      <c r="JYW116" s="356"/>
      <c r="JYX116" s="356"/>
      <c r="JYY116" s="356"/>
      <c r="JYZ116" s="356"/>
      <c r="JZA116" s="356"/>
      <c r="JZB116" s="356"/>
      <c r="JZC116" s="356"/>
      <c r="JZD116" s="356"/>
      <c r="JZE116" s="356"/>
      <c r="JZF116" s="356"/>
      <c r="JZG116" s="356"/>
      <c r="JZH116" s="356"/>
      <c r="JZI116" s="356"/>
      <c r="JZJ116" s="356"/>
      <c r="JZK116" s="356"/>
      <c r="JZL116" s="356"/>
      <c r="JZM116" s="356"/>
      <c r="JZN116" s="356"/>
      <c r="JZO116" s="356"/>
      <c r="JZP116" s="356"/>
      <c r="JZQ116" s="356"/>
      <c r="JZR116" s="356"/>
      <c r="JZS116" s="356"/>
      <c r="JZT116" s="356"/>
      <c r="JZU116" s="356"/>
      <c r="JZV116" s="356"/>
      <c r="JZW116" s="356"/>
      <c r="JZX116" s="356"/>
      <c r="JZY116" s="356"/>
      <c r="JZZ116" s="356"/>
      <c r="KAA116" s="356"/>
      <c r="KAB116" s="356"/>
      <c r="KAC116" s="356"/>
      <c r="KAD116" s="356"/>
      <c r="KAE116" s="356"/>
      <c r="KAF116" s="356"/>
      <c r="KAG116" s="356"/>
      <c r="KAH116" s="356"/>
      <c r="KAI116" s="356"/>
      <c r="KAJ116" s="356"/>
      <c r="KAK116" s="356"/>
      <c r="KAL116" s="356"/>
      <c r="KAM116" s="356"/>
      <c r="KAN116" s="356"/>
      <c r="KAO116" s="356"/>
      <c r="KAP116" s="356"/>
      <c r="KAQ116" s="356"/>
      <c r="KAR116" s="356"/>
      <c r="KAS116" s="356"/>
      <c r="KAT116" s="356"/>
      <c r="KAU116" s="356"/>
      <c r="KAV116" s="356"/>
      <c r="KAW116" s="356"/>
      <c r="KAX116" s="356"/>
      <c r="KAY116" s="356"/>
      <c r="KAZ116" s="356"/>
      <c r="KBA116" s="356"/>
      <c r="KBB116" s="356"/>
      <c r="KBC116" s="356"/>
      <c r="KBD116" s="356"/>
      <c r="KBE116" s="356"/>
      <c r="KBF116" s="356"/>
      <c r="KBG116" s="356"/>
      <c r="KBH116" s="356"/>
      <c r="KBI116" s="356"/>
      <c r="KBJ116" s="356"/>
      <c r="KBK116" s="356"/>
      <c r="KBL116" s="356"/>
      <c r="KBM116" s="356"/>
      <c r="KBN116" s="356"/>
      <c r="KBO116" s="356"/>
      <c r="KBP116" s="356"/>
      <c r="KBQ116" s="356"/>
      <c r="KBR116" s="356"/>
      <c r="KBS116" s="356"/>
      <c r="KBT116" s="356"/>
      <c r="KBU116" s="356"/>
      <c r="KBV116" s="356"/>
      <c r="KBW116" s="356"/>
      <c r="KBX116" s="356"/>
      <c r="KBY116" s="356"/>
      <c r="KBZ116" s="356"/>
      <c r="KCA116" s="356"/>
      <c r="KCB116" s="356"/>
      <c r="KCC116" s="356"/>
      <c r="KCD116" s="356"/>
      <c r="KCE116" s="356"/>
      <c r="KCF116" s="356"/>
      <c r="KCG116" s="356"/>
      <c r="KCH116" s="356"/>
      <c r="KCI116" s="356"/>
      <c r="KCJ116" s="356"/>
      <c r="KCK116" s="356"/>
      <c r="KCL116" s="356"/>
      <c r="KCM116" s="356"/>
      <c r="KCN116" s="356"/>
      <c r="KCO116" s="356"/>
      <c r="KCP116" s="356"/>
      <c r="KCQ116" s="356"/>
      <c r="KCR116" s="356"/>
      <c r="KCS116" s="356"/>
      <c r="KCT116" s="356"/>
      <c r="KCU116" s="356"/>
      <c r="KCV116" s="356"/>
      <c r="KCW116" s="356"/>
      <c r="KCX116" s="356"/>
      <c r="KCY116" s="356"/>
      <c r="KCZ116" s="356"/>
      <c r="KDA116" s="356"/>
      <c r="KDB116" s="356"/>
      <c r="KDC116" s="356"/>
      <c r="KDD116" s="356"/>
      <c r="KDE116" s="356"/>
      <c r="KDF116" s="356"/>
      <c r="KDG116" s="356"/>
      <c r="KDH116" s="356"/>
      <c r="KDI116" s="356"/>
      <c r="KDJ116" s="356"/>
      <c r="KDK116" s="356"/>
      <c r="KDL116" s="356"/>
      <c r="KDM116" s="356"/>
      <c r="KDN116" s="356"/>
      <c r="KDO116" s="356"/>
      <c r="KDP116" s="356"/>
      <c r="KDQ116" s="356"/>
      <c r="KDR116" s="356"/>
      <c r="KDS116" s="356"/>
      <c r="KDT116" s="356"/>
      <c r="KDU116" s="356"/>
      <c r="KDV116" s="356"/>
      <c r="KDW116" s="356"/>
      <c r="KDX116" s="356"/>
      <c r="KDY116" s="356"/>
      <c r="KDZ116" s="356"/>
      <c r="KEA116" s="356"/>
      <c r="KEB116" s="356"/>
      <c r="KEC116" s="356"/>
      <c r="KED116" s="356"/>
      <c r="KEE116" s="356"/>
      <c r="KEF116" s="356"/>
      <c r="KEG116" s="356"/>
      <c r="KEH116" s="356"/>
      <c r="KEI116" s="356"/>
      <c r="KEJ116" s="356"/>
      <c r="KEK116" s="356"/>
      <c r="KEL116" s="356"/>
      <c r="KEM116" s="356"/>
      <c r="KEN116" s="356"/>
      <c r="KEO116" s="356"/>
      <c r="KEP116" s="356"/>
      <c r="KEQ116" s="356"/>
      <c r="KER116" s="356"/>
      <c r="KES116" s="356"/>
      <c r="KET116" s="356"/>
      <c r="KEU116" s="356"/>
      <c r="KEV116" s="356"/>
      <c r="KEW116" s="356"/>
      <c r="KEX116" s="356"/>
      <c r="KEY116" s="356"/>
      <c r="KEZ116" s="356"/>
      <c r="KFA116" s="356"/>
      <c r="KFB116" s="356"/>
      <c r="KFC116" s="356"/>
      <c r="KFD116" s="356"/>
      <c r="KFE116" s="356"/>
      <c r="KFF116" s="356"/>
      <c r="KFG116" s="356"/>
      <c r="KFH116" s="356"/>
      <c r="KFI116" s="356"/>
      <c r="KFJ116" s="356"/>
      <c r="KFK116" s="356"/>
      <c r="KFL116" s="356"/>
      <c r="KFM116" s="356"/>
      <c r="KFN116" s="356"/>
      <c r="KFO116" s="356"/>
      <c r="KFP116" s="356"/>
      <c r="KFQ116" s="356"/>
      <c r="KFR116" s="356"/>
      <c r="KFS116" s="356"/>
      <c r="KFT116" s="356"/>
      <c r="KFU116" s="356"/>
      <c r="KFV116" s="356"/>
      <c r="KFW116" s="356"/>
      <c r="KFX116" s="356"/>
      <c r="KFY116" s="356"/>
      <c r="KFZ116" s="356"/>
      <c r="KGA116" s="356"/>
      <c r="KGB116" s="356"/>
      <c r="KGC116" s="356"/>
      <c r="KGD116" s="356"/>
      <c r="KGE116" s="356"/>
      <c r="KGF116" s="356"/>
      <c r="KGG116" s="356"/>
      <c r="KGH116" s="356"/>
      <c r="KGI116" s="356"/>
      <c r="KGJ116" s="356"/>
      <c r="KGK116" s="356"/>
      <c r="KGL116" s="356"/>
      <c r="KGM116" s="356"/>
      <c r="KGN116" s="356"/>
      <c r="KGO116" s="356"/>
      <c r="KGP116" s="356"/>
      <c r="KGQ116" s="356"/>
      <c r="KGR116" s="356"/>
      <c r="KGS116" s="356"/>
      <c r="KGT116" s="356"/>
      <c r="KGU116" s="356"/>
      <c r="KGV116" s="356"/>
      <c r="KGW116" s="356"/>
      <c r="KGX116" s="356"/>
      <c r="KGY116" s="356"/>
      <c r="KGZ116" s="356"/>
      <c r="KHA116" s="356"/>
      <c r="KHB116" s="356"/>
      <c r="KHC116" s="356"/>
      <c r="KHD116" s="356"/>
      <c r="KHE116" s="356"/>
      <c r="KHF116" s="356"/>
      <c r="KHG116" s="356"/>
      <c r="KHH116" s="356"/>
      <c r="KHI116" s="356"/>
      <c r="KHJ116" s="356"/>
      <c r="KHK116" s="356"/>
      <c r="KHL116" s="356"/>
      <c r="KHM116" s="356"/>
      <c r="KHN116" s="356"/>
      <c r="KHO116" s="356"/>
      <c r="KHP116" s="356"/>
      <c r="KHQ116" s="356"/>
      <c r="KHR116" s="356"/>
      <c r="KHS116" s="356"/>
      <c r="KHT116" s="356"/>
      <c r="KHU116" s="356"/>
      <c r="KHV116" s="356"/>
      <c r="KHW116" s="356"/>
      <c r="KHX116" s="356"/>
      <c r="KHY116" s="356"/>
      <c r="KHZ116" s="356"/>
      <c r="KIA116" s="356"/>
      <c r="KIB116" s="356"/>
      <c r="KIC116" s="356"/>
      <c r="KID116" s="356"/>
      <c r="KIE116" s="356"/>
      <c r="KIF116" s="356"/>
      <c r="KIG116" s="356"/>
      <c r="KIH116" s="356"/>
      <c r="KII116" s="356"/>
      <c r="KIJ116" s="356"/>
      <c r="KIK116" s="356"/>
      <c r="KIL116" s="356"/>
      <c r="KIM116" s="356"/>
      <c r="KIN116" s="356"/>
      <c r="KIO116" s="356"/>
      <c r="KIP116" s="356"/>
      <c r="KIQ116" s="356"/>
      <c r="KIR116" s="356"/>
      <c r="KIS116" s="356"/>
      <c r="KIT116" s="356"/>
      <c r="KIU116" s="356"/>
      <c r="KIV116" s="356"/>
      <c r="KIW116" s="356"/>
      <c r="KIX116" s="356"/>
      <c r="KIY116" s="356"/>
      <c r="KIZ116" s="356"/>
      <c r="KJA116" s="356"/>
      <c r="KJB116" s="356"/>
      <c r="KJC116" s="356"/>
      <c r="KJD116" s="356"/>
      <c r="KJE116" s="356"/>
      <c r="KJF116" s="356"/>
      <c r="KJG116" s="356"/>
      <c r="KJH116" s="356"/>
      <c r="KJI116" s="356"/>
      <c r="KJJ116" s="356"/>
      <c r="KJK116" s="356"/>
      <c r="KJL116" s="356"/>
      <c r="KJM116" s="356"/>
      <c r="KJN116" s="356"/>
      <c r="KJO116" s="356"/>
      <c r="KJP116" s="356"/>
      <c r="KJQ116" s="356"/>
      <c r="KJR116" s="356"/>
      <c r="KJS116" s="356"/>
      <c r="KJT116" s="356"/>
      <c r="KJU116" s="356"/>
      <c r="KJV116" s="356"/>
      <c r="KJW116" s="356"/>
      <c r="KJX116" s="356"/>
      <c r="KJY116" s="356"/>
      <c r="KJZ116" s="356"/>
      <c r="KKA116" s="356"/>
      <c r="KKB116" s="356"/>
      <c r="KKC116" s="356"/>
      <c r="KKD116" s="356"/>
      <c r="KKE116" s="356"/>
      <c r="KKF116" s="356"/>
      <c r="KKG116" s="356"/>
      <c r="KKH116" s="356"/>
      <c r="KKI116" s="356"/>
      <c r="KKJ116" s="356"/>
      <c r="KKK116" s="356"/>
      <c r="KKL116" s="356"/>
      <c r="KKM116" s="356"/>
      <c r="KKN116" s="356"/>
      <c r="KKO116" s="356"/>
      <c r="KKP116" s="356"/>
      <c r="KKQ116" s="356"/>
      <c r="KKR116" s="356"/>
      <c r="KKS116" s="356"/>
      <c r="KKT116" s="356"/>
      <c r="KKU116" s="356"/>
      <c r="KKV116" s="356"/>
      <c r="KKW116" s="356"/>
      <c r="KKX116" s="356"/>
      <c r="KKY116" s="356"/>
      <c r="KKZ116" s="356"/>
      <c r="KLA116" s="356"/>
      <c r="KLB116" s="356"/>
      <c r="KLC116" s="356"/>
      <c r="KLD116" s="356"/>
      <c r="KLE116" s="356"/>
      <c r="KLF116" s="356"/>
      <c r="KLG116" s="356"/>
      <c r="KLH116" s="356"/>
      <c r="KLI116" s="356"/>
      <c r="KLJ116" s="356"/>
      <c r="KLK116" s="356"/>
      <c r="KLL116" s="356"/>
      <c r="KLM116" s="356"/>
      <c r="KLN116" s="356"/>
      <c r="KLO116" s="356"/>
      <c r="KLP116" s="356"/>
      <c r="KLQ116" s="356"/>
      <c r="KLR116" s="356"/>
      <c r="KLS116" s="356"/>
      <c r="KLT116" s="356"/>
      <c r="KLU116" s="356"/>
      <c r="KLV116" s="356"/>
      <c r="KLW116" s="356"/>
      <c r="KLX116" s="356"/>
      <c r="KLY116" s="356"/>
      <c r="KLZ116" s="356"/>
      <c r="KMA116" s="356"/>
      <c r="KMB116" s="356"/>
      <c r="KMC116" s="356"/>
      <c r="KMD116" s="356"/>
      <c r="KME116" s="356"/>
      <c r="KMF116" s="356"/>
      <c r="KMG116" s="356"/>
      <c r="KMH116" s="356"/>
      <c r="KMI116" s="356"/>
      <c r="KMJ116" s="356"/>
      <c r="KMK116" s="356"/>
      <c r="KML116" s="356"/>
      <c r="KMM116" s="356"/>
      <c r="KMN116" s="356"/>
      <c r="KMO116" s="356"/>
      <c r="KMP116" s="356"/>
      <c r="KMQ116" s="356"/>
      <c r="KMR116" s="356"/>
      <c r="KMS116" s="356"/>
      <c r="KMT116" s="356"/>
      <c r="KMU116" s="356"/>
      <c r="KMV116" s="356"/>
      <c r="KMW116" s="356"/>
      <c r="KMX116" s="356"/>
      <c r="KMY116" s="356"/>
      <c r="KMZ116" s="356"/>
      <c r="KNA116" s="356"/>
      <c r="KNB116" s="356"/>
      <c r="KNC116" s="356"/>
      <c r="KND116" s="356"/>
      <c r="KNE116" s="356"/>
      <c r="KNF116" s="356"/>
      <c r="KNG116" s="356"/>
      <c r="KNH116" s="356"/>
      <c r="KNI116" s="356"/>
      <c r="KNJ116" s="356"/>
      <c r="KNK116" s="356"/>
      <c r="KNL116" s="356"/>
      <c r="KNM116" s="356"/>
      <c r="KNN116" s="356"/>
      <c r="KNO116" s="356"/>
      <c r="KNP116" s="356"/>
      <c r="KNQ116" s="356"/>
      <c r="KNR116" s="356"/>
      <c r="KNS116" s="356"/>
      <c r="KNT116" s="356"/>
      <c r="KNU116" s="356"/>
      <c r="KNV116" s="356"/>
      <c r="KNW116" s="356"/>
      <c r="KNX116" s="356"/>
      <c r="KNY116" s="356"/>
      <c r="KNZ116" s="356"/>
      <c r="KOA116" s="356"/>
      <c r="KOB116" s="356"/>
      <c r="KOC116" s="356"/>
      <c r="KOD116" s="356"/>
      <c r="KOE116" s="356"/>
      <c r="KOF116" s="356"/>
      <c r="KOG116" s="356"/>
      <c r="KOH116" s="356"/>
      <c r="KOI116" s="356"/>
      <c r="KOJ116" s="356"/>
      <c r="KOK116" s="356"/>
      <c r="KOL116" s="356"/>
      <c r="KOM116" s="356"/>
      <c r="KON116" s="356"/>
      <c r="KOO116" s="356"/>
      <c r="KOP116" s="356"/>
      <c r="KOQ116" s="356"/>
      <c r="KOR116" s="356"/>
      <c r="KOS116" s="356"/>
      <c r="KOT116" s="356"/>
      <c r="KOU116" s="356"/>
      <c r="KOV116" s="356"/>
      <c r="KOW116" s="356"/>
      <c r="KOX116" s="356"/>
      <c r="KOY116" s="356"/>
      <c r="KOZ116" s="356"/>
      <c r="KPA116" s="356"/>
      <c r="KPB116" s="356"/>
      <c r="KPC116" s="356"/>
      <c r="KPD116" s="356"/>
      <c r="KPE116" s="356"/>
      <c r="KPF116" s="356"/>
      <c r="KPG116" s="356"/>
      <c r="KPH116" s="356"/>
      <c r="KPI116" s="356"/>
      <c r="KPJ116" s="356"/>
      <c r="KPK116" s="356"/>
      <c r="KPL116" s="356"/>
      <c r="KPM116" s="356"/>
      <c r="KPN116" s="356"/>
      <c r="KPO116" s="356"/>
      <c r="KPP116" s="356"/>
      <c r="KPQ116" s="356"/>
      <c r="KPR116" s="356"/>
      <c r="KPS116" s="356"/>
      <c r="KPT116" s="356"/>
      <c r="KPU116" s="356"/>
      <c r="KPV116" s="356"/>
      <c r="KPW116" s="356"/>
      <c r="KPX116" s="356"/>
      <c r="KPY116" s="356"/>
      <c r="KPZ116" s="356"/>
      <c r="KQA116" s="356"/>
      <c r="KQB116" s="356"/>
      <c r="KQC116" s="356"/>
      <c r="KQD116" s="356"/>
      <c r="KQE116" s="356"/>
      <c r="KQF116" s="356"/>
      <c r="KQG116" s="356"/>
      <c r="KQH116" s="356"/>
      <c r="KQI116" s="356"/>
      <c r="KQJ116" s="356"/>
      <c r="KQK116" s="356"/>
      <c r="KQL116" s="356"/>
      <c r="KQM116" s="356"/>
      <c r="KQN116" s="356"/>
      <c r="KQO116" s="356"/>
      <c r="KQP116" s="356"/>
      <c r="KQQ116" s="356"/>
      <c r="KQR116" s="356"/>
      <c r="KQS116" s="356"/>
      <c r="KQT116" s="356"/>
      <c r="KQU116" s="356"/>
      <c r="KQV116" s="356"/>
      <c r="KQW116" s="356"/>
      <c r="KQX116" s="356"/>
      <c r="KQY116" s="356"/>
      <c r="KQZ116" s="356"/>
      <c r="KRA116" s="356"/>
      <c r="KRB116" s="356"/>
      <c r="KRC116" s="356"/>
      <c r="KRD116" s="356"/>
      <c r="KRE116" s="356"/>
      <c r="KRF116" s="356"/>
      <c r="KRG116" s="356"/>
      <c r="KRH116" s="356"/>
      <c r="KRI116" s="356"/>
      <c r="KRJ116" s="356"/>
      <c r="KRK116" s="356"/>
      <c r="KRL116" s="356"/>
      <c r="KRM116" s="356"/>
      <c r="KRN116" s="356"/>
      <c r="KRO116" s="356"/>
      <c r="KRP116" s="356"/>
      <c r="KRQ116" s="356"/>
      <c r="KRR116" s="356"/>
      <c r="KRS116" s="356"/>
      <c r="KRT116" s="356"/>
      <c r="KRU116" s="356"/>
      <c r="KRV116" s="356"/>
      <c r="KRW116" s="356"/>
      <c r="KRX116" s="356"/>
      <c r="KRY116" s="356"/>
      <c r="KRZ116" s="356"/>
      <c r="KSA116" s="356"/>
      <c r="KSB116" s="356"/>
      <c r="KSC116" s="356"/>
      <c r="KSD116" s="356"/>
      <c r="KSE116" s="356"/>
      <c r="KSF116" s="356"/>
      <c r="KSG116" s="356"/>
      <c r="KSH116" s="356"/>
      <c r="KSI116" s="356"/>
      <c r="KSJ116" s="356"/>
      <c r="KSK116" s="356"/>
      <c r="KSL116" s="356"/>
      <c r="KSM116" s="356"/>
      <c r="KSN116" s="356"/>
      <c r="KSO116" s="356"/>
      <c r="KSP116" s="356"/>
      <c r="KSQ116" s="356"/>
      <c r="KSR116" s="356"/>
      <c r="KSS116" s="356"/>
      <c r="KST116" s="356"/>
      <c r="KSU116" s="356"/>
      <c r="KSV116" s="356"/>
      <c r="KSW116" s="356"/>
      <c r="KSX116" s="356"/>
      <c r="KSY116" s="356"/>
      <c r="KSZ116" s="356"/>
      <c r="KTA116" s="356"/>
      <c r="KTB116" s="356"/>
      <c r="KTC116" s="356"/>
      <c r="KTD116" s="356"/>
      <c r="KTE116" s="356"/>
      <c r="KTF116" s="356"/>
      <c r="KTG116" s="356"/>
      <c r="KTH116" s="356"/>
      <c r="KTI116" s="356"/>
      <c r="KTJ116" s="356"/>
      <c r="KTK116" s="356"/>
      <c r="KTL116" s="356"/>
      <c r="KTM116" s="356"/>
      <c r="KTN116" s="356"/>
      <c r="KTO116" s="356"/>
      <c r="KTP116" s="356"/>
      <c r="KTQ116" s="356"/>
      <c r="KTR116" s="356"/>
      <c r="KTS116" s="356"/>
      <c r="KTT116" s="356"/>
      <c r="KTU116" s="356"/>
      <c r="KTV116" s="356"/>
      <c r="KTW116" s="356"/>
      <c r="KTX116" s="356"/>
      <c r="KTY116" s="356"/>
      <c r="KTZ116" s="356"/>
      <c r="KUA116" s="356"/>
      <c r="KUB116" s="356"/>
      <c r="KUC116" s="356"/>
      <c r="KUD116" s="356"/>
      <c r="KUE116" s="356"/>
      <c r="KUF116" s="356"/>
      <c r="KUG116" s="356"/>
      <c r="KUH116" s="356"/>
      <c r="KUI116" s="356"/>
      <c r="KUJ116" s="356"/>
      <c r="KUK116" s="356"/>
      <c r="KUL116" s="356"/>
      <c r="KUM116" s="356"/>
      <c r="KUN116" s="356"/>
      <c r="KUO116" s="356"/>
      <c r="KUP116" s="356"/>
      <c r="KUQ116" s="356"/>
      <c r="KUR116" s="356"/>
      <c r="KUS116" s="356"/>
      <c r="KUT116" s="356"/>
      <c r="KUU116" s="356"/>
      <c r="KUV116" s="356"/>
      <c r="KUW116" s="356"/>
      <c r="KUX116" s="356"/>
      <c r="KUY116" s="356"/>
      <c r="KUZ116" s="356"/>
      <c r="KVA116" s="356"/>
      <c r="KVB116" s="356"/>
      <c r="KVC116" s="356"/>
      <c r="KVD116" s="356"/>
      <c r="KVE116" s="356"/>
      <c r="KVF116" s="356"/>
      <c r="KVG116" s="356"/>
      <c r="KVH116" s="356"/>
      <c r="KVI116" s="356"/>
      <c r="KVJ116" s="356"/>
      <c r="KVK116" s="356"/>
      <c r="KVL116" s="356"/>
      <c r="KVM116" s="356"/>
      <c r="KVN116" s="356"/>
      <c r="KVO116" s="356"/>
      <c r="KVP116" s="356"/>
      <c r="KVQ116" s="356"/>
      <c r="KVR116" s="356"/>
      <c r="KVS116" s="356"/>
      <c r="KVT116" s="356"/>
      <c r="KVU116" s="356"/>
      <c r="KVV116" s="356"/>
      <c r="KVW116" s="356"/>
      <c r="KVX116" s="356"/>
      <c r="KVY116" s="356"/>
      <c r="KVZ116" s="356"/>
      <c r="KWA116" s="356"/>
      <c r="KWB116" s="356"/>
      <c r="KWC116" s="356"/>
      <c r="KWD116" s="356"/>
      <c r="KWE116" s="356"/>
      <c r="KWF116" s="356"/>
      <c r="KWG116" s="356"/>
      <c r="KWH116" s="356"/>
      <c r="KWI116" s="356"/>
      <c r="KWJ116" s="356"/>
      <c r="KWK116" s="356"/>
      <c r="KWL116" s="356"/>
      <c r="KWM116" s="356"/>
      <c r="KWN116" s="356"/>
      <c r="KWO116" s="356"/>
      <c r="KWP116" s="356"/>
      <c r="KWQ116" s="356"/>
      <c r="KWR116" s="356"/>
      <c r="KWS116" s="356"/>
      <c r="KWT116" s="356"/>
      <c r="KWU116" s="356"/>
      <c r="KWV116" s="356"/>
      <c r="KWW116" s="356"/>
      <c r="KWX116" s="356"/>
      <c r="KWY116" s="356"/>
      <c r="KWZ116" s="356"/>
      <c r="KXA116" s="356"/>
      <c r="KXB116" s="356"/>
      <c r="KXC116" s="356"/>
      <c r="KXD116" s="356"/>
      <c r="KXE116" s="356"/>
      <c r="KXF116" s="356"/>
      <c r="KXG116" s="356"/>
      <c r="KXH116" s="356"/>
      <c r="KXI116" s="356"/>
      <c r="KXJ116" s="356"/>
      <c r="KXK116" s="356"/>
      <c r="KXL116" s="356"/>
      <c r="KXM116" s="356"/>
      <c r="KXN116" s="356"/>
      <c r="KXO116" s="356"/>
      <c r="KXP116" s="356"/>
      <c r="KXQ116" s="356"/>
      <c r="KXR116" s="356"/>
      <c r="KXS116" s="356"/>
      <c r="KXT116" s="356"/>
      <c r="KXU116" s="356"/>
      <c r="KXV116" s="356"/>
      <c r="KXW116" s="356"/>
      <c r="KXX116" s="356"/>
      <c r="KXY116" s="356"/>
      <c r="KXZ116" s="356"/>
      <c r="KYA116" s="356"/>
      <c r="KYB116" s="356"/>
      <c r="KYC116" s="356"/>
      <c r="KYD116" s="356"/>
      <c r="KYE116" s="356"/>
      <c r="KYF116" s="356"/>
      <c r="KYG116" s="356"/>
      <c r="KYH116" s="356"/>
      <c r="KYI116" s="356"/>
      <c r="KYJ116" s="356"/>
      <c r="KYK116" s="356"/>
      <c r="KYL116" s="356"/>
      <c r="KYM116" s="356"/>
      <c r="KYN116" s="356"/>
      <c r="KYO116" s="356"/>
      <c r="KYP116" s="356"/>
      <c r="KYQ116" s="356"/>
      <c r="KYR116" s="356"/>
      <c r="KYS116" s="356"/>
      <c r="KYT116" s="356"/>
      <c r="KYU116" s="356"/>
      <c r="KYV116" s="356"/>
      <c r="KYW116" s="356"/>
      <c r="KYX116" s="356"/>
      <c r="KYY116" s="356"/>
      <c r="KYZ116" s="356"/>
      <c r="KZA116" s="356"/>
      <c r="KZB116" s="356"/>
      <c r="KZC116" s="356"/>
      <c r="KZD116" s="356"/>
      <c r="KZE116" s="356"/>
      <c r="KZF116" s="356"/>
      <c r="KZG116" s="356"/>
      <c r="KZH116" s="356"/>
      <c r="KZI116" s="356"/>
      <c r="KZJ116" s="356"/>
      <c r="KZK116" s="356"/>
      <c r="KZL116" s="356"/>
      <c r="KZM116" s="356"/>
      <c r="KZN116" s="356"/>
      <c r="KZO116" s="356"/>
      <c r="KZP116" s="356"/>
      <c r="KZQ116" s="356"/>
      <c r="KZR116" s="356"/>
      <c r="KZS116" s="356"/>
      <c r="KZT116" s="356"/>
      <c r="KZU116" s="356"/>
      <c r="KZV116" s="356"/>
      <c r="KZW116" s="356"/>
      <c r="KZX116" s="356"/>
      <c r="KZY116" s="356"/>
      <c r="KZZ116" s="356"/>
      <c r="LAA116" s="356"/>
      <c r="LAB116" s="356"/>
      <c r="LAC116" s="356"/>
      <c r="LAD116" s="356"/>
      <c r="LAE116" s="356"/>
      <c r="LAF116" s="356"/>
      <c r="LAG116" s="356"/>
      <c r="LAH116" s="356"/>
      <c r="LAI116" s="356"/>
      <c r="LAJ116" s="356"/>
      <c r="LAK116" s="356"/>
      <c r="LAL116" s="356"/>
      <c r="LAM116" s="356"/>
      <c r="LAN116" s="356"/>
      <c r="LAO116" s="356"/>
      <c r="LAP116" s="356"/>
      <c r="LAQ116" s="356"/>
      <c r="LAR116" s="356"/>
      <c r="LAS116" s="356"/>
      <c r="LAT116" s="356"/>
      <c r="LAU116" s="356"/>
      <c r="LAV116" s="356"/>
      <c r="LAW116" s="356"/>
      <c r="LAX116" s="356"/>
      <c r="LAY116" s="356"/>
      <c r="LAZ116" s="356"/>
      <c r="LBA116" s="356"/>
      <c r="LBB116" s="356"/>
      <c r="LBC116" s="356"/>
      <c r="LBD116" s="356"/>
      <c r="LBE116" s="356"/>
      <c r="LBF116" s="356"/>
      <c r="LBG116" s="356"/>
      <c r="LBH116" s="356"/>
      <c r="LBI116" s="356"/>
      <c r="LBJ116" s="356"/>
      <c r="LBK116" s="356"/>
      <c r="LBL116" s="356"/>
      <c r="LBM116" s="356"/>
      <c r="LBN116" s="356"/>
      <c r="LBO116" s="356"/>
      <c r="LBP116" s="356"/>
      <c r="LBQ116" s="356"/>
      <c r="LBR116" s="356"/>
      <c r="LBS116" s="356"/>
      <c r="LBT116" s="356"/>
      <c r="LBU116" s="356"/>
      <c r="LBV116" s="356"/>
      <c r="LBW116" s="356"/>
      <c r="LBX116" s="356"/>
      <c r="LBY116" s="356"/>
      <c r="LBZ116" s="356"/>
      <c r="LCA116" s="356"/>
      <c r="LCB116" s="356"/>
      <c r="LCC116" s="356"/>
      <c r="LCD116" s="356"/>
      <c r="LCE116" s="356"/>
      <c r="LCF116" s="356"/>
      <c r="LCG116" s="356"/>
      <c r="LCH116" s="356"/>
      <c r="LCI116" s="356"/>
      <c r="LCJ116" s="356"/>
      <c r="LCK116" s="356"/>
      <c r="LCL116" s="356"/>
      <c r="LCM116" s="356"/>
      <c r="LCN116" s="356"/>
      <c r="LCO116" s="356"/>
      <c r="LCP116" s="356"/>
      <c r="LCQ116" s="356"/>
      <c r="LCR116" s="356"/>
      <c r="LCS116" s="356"/>
      <c r="LCT116" s="356"/>
      <c r="LCU116" s="356"/>
      <c r="LCV116" s="356"/>
      <c r="LCW116" s="356"/>
      <c r="LCX116" s="356"/>
      <c r="LCY116" s="356"/>
      <c r="LCZ116" s="356"/>
      <c r="LDA116" s="356"/>
      <c r="LDB116" s="356"/>
      <c r="LDC116" s="356"/>
      <c r="LDD116" s="356"/>
      <c r="LDE116" s="356"/>
      <c r="LDF116" s="356"/>
      <c r="LDG116" s="356"/>
      <c r="LDH116" s="356"/>
      <c r="LDI116" s="356"/>
      <c r="LDJ116" s="356"/>
      <c r="LDK116" s="356"/>
      <c r="LDL116" s="356"/>
      <c r="LDM116" s="356"/>
      <c r="LDN116" s="356"/>
      <c r="LDO116" s="356"/>
      <c r="LDP116" s="356"/>
      <c r="LDQ116" s="356"/>
      <c r="LDR116" s="356"/>
      <c r="LDS116" s="356"/>
      <c r="LDT116" s="356"/>
      <c r="LDU116" s="356"/>
      <c r="LDV116" s="356"/>
      <c r="LDW116" s="356"/>
      <c r="LDX116" s="356"/>
      <c r="LDY116" s="356"/>
      <c r="LDZ116" s="356"/>
      <c r="LEA116" s="356"/>
      <c r="LEB116" s="356"/>
      <c r="LEC116" s="356"/>
      <c r="LED116" s="356"/>
      <c r="LEE116" s="356"/>
      <c r="LEF116" s="356"/>
      <c r="LEG116" s="356"/>
      <c r="LEH116" s="356"/>
      <c r="LEI116" s="356"/>
      <c r="LEJ116" s="356"/>
      <c r="LEK116" s="356"/>
      <c r="LEL116" s="356"/>
      <c r="LEM116" s="356"/>
      <c r="LEN116" s="356"/>
      <c r="LEO116" s="356"/>
      <c r="LEP116" s="356"/>
      <c r="LEQ116" s="356"/>
      <c r="LER116" s="356"/>
      <c r="LES116" s="356"/>
      <c r="LET116" s="356"/>
      <c r="LEU116" s="356"/>
      <c r="LEV116" s="356"/>
      <c r="LEW116" s="356"/>
      <c r="LEX116" s="356"/>
      <c r="LEY116" s="356"/>
      <c r="LEZ116" s="356"/>
      <c r="LFA116" s="356"/>
      <c r="LFB116" s="356"/>
      <c r="LFC116" s="356"/>
      <c r="LFD116" s="356"/>
      <c r="LFE116" s="356"/>
      <c r="LFF116" s="356"/>
      <c r="LFG116" s="356"/>
      <c r="LFH116" s="356"/>
      <c r="LFI116" s="356"/>
      <c r="LFJ116" s="356"/>
      <c r="LFK116" s="356"/>
      <c r="LFL116" s="356"/>
      <c r="LFM116" s="356"/>
      <c r="LFN116" s="356"/>
      <c r="LFO116" s="356"/>
      <c r="LFP116" s="356"/>
      <c r="LFQ116" s="356"/>
      <c r="LFR116" s="356"/>
      <c r="LFS116" s="356"/>
      <c r="LFT116" s="356"/>
      <c r="LFU116" s="356"/>
      <c r="LFV116" s="356"/>
      <c r="LFW116" s="356"/>
      <c r="LFX116" s="356"/>
      <c r="LFY116" s="356"/>
      <c r="LFZ116" s="356"/>
      <c r="LGA116" s="356"/>
      <c r="LGB116" s="356"/>
      <c r="LGC116" s="356"/>
      <c r="LGD116" s="356"/>
      <c r="LGE116" s="356"/>
      <c r="LGF116" s="356"/>
      <c r="LGG116" s="356"/>
      <c r="LGH116" s="356"/>
      <c r="LGI116" s="356"/>
      <c r="LGJ116" s="356"/>
      <c r="LGK116" s="356"/>
      <c r="LGL116" s="356"/>
      <c r="LGM116" s="356"/>
      <c r="LGN116" s="356"/>
      <c r="LGO116" s="356"/>
      <c r="LGP116" s="356"/>
      <c r="LGQ116" s="356"/>
      <c r="LGR116" s="356"/>
      <c r="LGS116" s="356"/>
      <c r="LGT116" s="356"/>
      <c r="LGU116" s="356"/>
      <c r="LGV116" s="356"/>
      <c r="LGW116" s="356"/>
      <c r="LGX116" s="356"/>
      <c r="LGY116" s="356"/>
      <c r="LGZ116" s="356"/>
      <c r="LHA116" s="356"/>
      <c r="LHB116" s="356"/>
      <c r="LHC116" s="356"/>
      <c r="LHD116" s="356"/>
      <c r="LHE116" s="356"/>
      <c r="LHF116" s="356"/>
      <c r="LHG116" s="356"/>
      <c r="LHH116" s="356"/>
      <c r="LHI116" s="356"/>
      <c r="LHJ116" s="356"/>
      <c r="LHK116" s="356"/>
      <c r="LHL116" s="356"/>
      <c r="LHM116" s="356"/>
      <c r="LHN116" s="356"/>
      <c r="LHO116" s="356"/>
      <c r="LHP116" s="356"/>
      <c r="LHQ116" s="356"/>
      <c r="LHR116" s="356"/>
      <c r="LHS116" s="356"/>
      <c r="LHT116" s="356"/>
      <c r="LHU116" s="356"/>
      <c r="LHV116" s="356"/>
      <c r="LHW116" s="356"/>
      <c r="LHX116" s="356"/>
      <c r="LHY116" s="356"/>
      <c r="LHZ116" s="356"/>
      <c r="LIA116" s="356"/>
      <c r="LIB116" s="356"/>
      <c r="LIC116" s="356"/>
      <c r="LID116" s="356"/>
      <c r="LIE116" s="356"/>
      <c r="LIF116" s="356"/>
      <c r="LIG116" s="356"/>
      <c r="LIH116" s="356"/>
      <c r="LII116" s="356"/>
      <c r="LIJ116" s="356"/>
      <c r="LIK116" s="356"/>
      <c r="LIL116" s="356"/>
      <c r="LIM116" s="356"/>
      <c r="LIN116" s="356"/>
      <c r="LIO116" s="356"/>
      <c r="LIP116" s="356"/>
      <c r="LIQ116" s="356"/>
      <c r="LIR116" s="356"/>
      <c r="LIS116" s="356"/>
      <c r="LIT116" s="356"/>
      <c r="LIU116" s="356"/>
      <c r="LIV116" s="356"/>
      <c r="LIW116" s="356"/>
      <c r="LIX116" s="356"/>
      <c r="LIY116" s="356"/>
      <c r="LIZ116" s="356"/>
      <c r="LJA116" s="356"/>
      <c r="LJB116" s="356"/>
      <c r="LJC116" s="356"/>
      <c r="LJD116" s="356"/>
      <c r="LJE116" s="356"/>
      <c r="LJF116" s="356"/>
      <c r="LJG116" s="356"/>
      <c r="LJH116" s="356"/>
      <c r="LJI116" s="356"/>
      <c r="LJJ116" s="356"/>
      <c r="LJK116" s="356"/>
      <c r="LJL116" s="356"/>
      <c r="LJM116" s="356"/>
      <c r="LJN116" s="356"/>
      <c r="LJO116" s="356"/>
      <c r="LJP116" s="356"/>
      <c r="LJQ116" s="356"/>
      <c r="LJR116" s="356"/>
      <c r="LJS116" s="356"/>
      <c r="LJT116" s="356"/>
      <c r="LJU116" s="356"/>
      <c r="LJV116" s="356"/>
      <c r="LJW116" s="356"/>
      <c r="LJX116" s="356"/>
      <c r="LJY116" s="356"/>
      <c r="LJZ116" s="356"/>
      <c r="LKA116" s="356"/>
      <c r="LKB116" s="356"/>
      <c r="LKC116" s="356"/>
      <c r="LKD116" s="356"/>
      <c r="LKE116" s="356"/>
      <c r="LKF116" s="356"/>
      <c r="LKG116" s="356"/>
      <c r="LKH116" s="356"/>
      <c r="LKI116" s="356"/>
      <c r="LKJ116" s="356"/>
      <c r="LKK116" s="356"/>
      <c r="LKL116" s="356"/>
      <c r="LKM116" s="356"/>
      <c r="LKN116" s="356"/>
      <c r="LKO116" s="356"/>
      <c r="LKP116" s="356"/>
      <c r="LKQ116" s="356"/>
      <c r="LKR116" s="356"/>
      <c r="LKS116" s="356"/>
      <c r="LKT116" s="356"/>
      <c r="LKU116" s="356"/>
      <c r="LKV116" s="356"/>
      <c r="LKW116" s="356"/>
      <c r="LKX116" s="356"/>
      <c r="LKY116" s="356"/>
      <c r="LKZ116" s="356"/>
      <c r="LLA116" s="356"/>
      <c r="LLB116" s="356"/>
      <c r="LLC116" s="356"/>
      <c r="LLD116" s="356"/>
      <c r="LLE116" s="356"/>
      <c r="LLF116" s="356"/>
      <c r="LLG116" s="356"/>
      <c r="LLH116" s="356"/>
      <c r="LLI116" s="356"/>
      <c r="LLJ116" s="356"/>
      <c r="LLK116" s="356"/>
      <c r="LLL116" s="356"/>
      <c r="LLM116" s="356"/>
      <c r="LLN116" s="356"/>
      <c r="LLO116" s="356"/>
      <c r="LLP116" s="356"/>
      <c r="LLQ116" s="356"/>
      <c r="LLR116" s="356"/>
      <c r="LLS116" s="356"/>
      <c r="LLT116" s="356"/>
      <c r="LLU116" s="356"/>
      <c r="LLV116" s="356"/>
      <c r="LLW116" s="356"/>
      <c r="LLX116" s="356"/>
      <c r="LLY116" s="356"/>
      <c r="LLZ116" s="356"/>
      <c r="LMA116" s="356"/>
      <c r="LMB116" s="356"/>
      <c r="LMC116" s="356"/>
      <c r="LMD116" s="356"/>
      <c r="LME116" s="356"/>
      <c r="LMF116" s="356"/>
      <c r="LMG116" s="356"/>
      <c r="LMH116" s="356"/>
      <c r="LMI116" s="356"/>
      <c r="LMJ116" s="356"/>
      <c r="LMK116" s="356"/>
      <c r="LML116" s="356"/>
      <c r="LMM116" s="356"/>
      <c r="LMN116" s="356"/>
      <c r="LMO116" s="356"/>
      <c r="LMP116" s="356"/>
      <c r="LMQ116" s="356"/>
      <c r="LMR116" s="356"/>
      <c r="LMS116" s="356"/>
      <c r="LMT116" s="356"/>
      <c r="LMU116" s="356"/>
      <c r="LMV116" s="356"/>
      <c r="LMW116" s="356"/>
      <c r="LMX116" s="356"/>
      <c r="LMY116" s="356"/>
      <c r="LMZ116" s="356"/>
      <c r="LNA116" s="356"/>
      <c r="LNB116" s="356"/>
      <c r="LNC116" s="356"/>
      <c r="LND116" s="356"/>
      <c r="LNE116" s="356"/>
      <c r="LNF116" s="356"/>
      <c r="LNG116" s="356"/>
      <c r="LNH116" s="356"/>
      <c r="LNI116" s="356"/>
      <c r="LNJ116" s="356"/>
      <c r="LNK116" s="356"/>
      <c r="LNL116" s="356"/>
      <c r="LNM116" s="356"/>
      <c r="LNN116" s="356"/>
      <c r="LNO116" s="356"/>
      <c r="LNP116" s="356"/>
      <c r="LNQ116" s="356"/>
      <c r="LNR116" s="356"/>
      <c r="LNS116" s="356"/>
      <c r="LNT116" s="356"/>
      <c r="LNU116" s="356"/>
      <c r="LNV116" s="356"/>
      <c r="LNW116" s="356"/>
      <c r="LNX116" s="356"/>
      <c r="LNY116" s="356"/>
      <c r="LNZ116" s="356"/>
      <c r="LOA116" s="356"/>
      <c r="LOB116" s="356"/>
      <c r="LOC116" s="356"/>
      <c r="LOD116" s="356"/>
      <c r="LOE116" s="356"/>
      <c r="LOF116" s="356"/>
      <c r="LOG116" s="356"/>
      <c r="LOH116" s="356"/>
      <c r="LOI116" s="356"/>
      <c r="LOJ116" s="356"/>
      <c r="LOK116" s="356"/>
      <c r="LOL116" s="356"/>
      <c r="LOM116" s="356"/>
      <c r="LON116" s="356"/>
      <c r="LOO116" s="356"/>
      <c r="LOP116" s="356"/>
      <c r="LOQ116" s="356"/>
      <c r="LOR116" s="356"/>
      <c r="LOS116" s="356"/>
      <c r="LOT116" s="356"/>
      <c r="LOU116" s="356"/>
      <c r="LOV116" s="356"/>
      <c r="LOW116" s="356"/>
      <c r="LOX116" s="356"/>
      <c r="LOY116" s="356"/>
      <c r="LOZ116" s="356"/>
      <c r="LPA116" s="356"/>
      <c r="LPB116" s="356"/>
      <c r="LPC116" s="356"/>
      <c r="LPD116" s="356"/>
      <c r="LPE116" s="356"/>
      <c r="LPF116" s="356"/>
      <c r="LPG116" s="356"/>
      <c r="LPH116" s="356"/>
      <c r="LPI116" s="356"/>
      <c r="LPJ116" s="356"/>
      <c r="LPK116" s="356"/>
      <c r="LPL116" s="356"/>
      <c r="LPM116" s="356"/>
      <c r="LPN116" s="356"/>
      <c r="LPO116" s="356"/>
      <c r="LPP116" s="356"/>
      <c r="LPQ116" s="356"/>
      <c r="LPR116" s="356"/>
      <c r="LPS116" s="356"/>
      <c r="LPT116" s="356"/>
      <c r="LPU116" s="356"/>
      <c r="LPV116" s="356"/>
      <c r="LPW116" s="356"/>
      <c r="LPX116" s="356"/>
      <c r="LPY116" s="356"/>
      <c r="LPZ116" s="356"/>
      <c r="LQA116" s="356"/>
      <c r="LQB116" s="356"/>
      <c r="LQC116" s="356"/>
      <c r="LQD116" s="356"/>
      <c r="LQE116" s="356"/>
      <c r="LQF116" s="356"/>
      <c r="LQG116" s="356"/>
      <c r="LQH116" s="356"/>
      <c r="LQI116" s="356"/>
      <c r="LQJ116" s="356"/>
      <c r="LQK116" s="356"/>
      <c r="LQL116" s="356"/>
      <c r="LQM116" s="356"/>
      <c r="LQN116" s="356"/>
      <c r="LQO116" s="356"/>
      <c r="LQP116" s="356"/>
      <c r="LQQ116" s="356"/>
      <c r="LQR116" s="356"/>
      <c r="LQS116" s="356"/>
      <c r="LQT116" s="356"/>
      <c r="LQU116" s="356"/>
      <c r="LQV116" s="356"/>
      <c r="LQW116" s="356"/>
      <c r="LQX116" s="356"/>
      <c r="LQY116" s="356"/>
      <c r="LQZ116" s="356"/>
      <c r="LRA116" s="356"/>
      <c r="LRB116" s="356"/>
      <c r="LRC116" s="356"/>
      <c r="LRD116" s="356"/>
      <c r="LRE116" s="356"/>
      <c r="LRF116" s="356"/>
      <c r="LRG116" s="356"/>
      <c r="LRH116" s="356"/>
      <c r="LRI116" s="356"/>
      <c r="LRJ116" s="356"/>
      <c r="LRK116" s="356"/>
      <c r="LRL116" s="356"/>
      <c r="LRM116" s="356"/>
      <c r="LRN116" s="356"/>
      <c r="LRO116" s="356"/>
      <c r="LRP116" s="356"/>
      <c r="LRQ116" s="356"/>
      <c r="LRR116" s="356"/>
      <c r="LRS116" s="356"/>
      <c r="LRT116" s="356"/>
      <c r="LRU116" s="356"/>
      <c r="LRV116" s="356"/>
      <c r="LRW116" s="356"/>
      <c r="LRX116" s="356"/>
      <c r="LRY116" s="356"/>
      <c r="LRZ116" s="356"/>
      <c r="LSA116" s="356"/>
      <c r="LSB116" s="356"/>
      <c r="LSC116" s="356"/>
      <c r="LSD116" s="356"/>
      <c r="LSE116" s="356"/>
      <c r="LSF116" s="356"/>
      <c r="LSG116" s="356"/>
      <c r="LSH116" s="356"/>
      <c r="LSI116" s="356"/>
      <c r="LSJ116" s="356"/>
      <c r="LSK116" s="356"/>
      <c r="LSL116" s="356"/>
      <c r="LSM116" s="356"/>
      <c r="LSN116" s="356"/>
      <c r="LSO116" s="356"/>
      <c r="LSP116" s="356"/>
      <c r="LSQ116" s="356"/>
      <c r="LSR116" s="356"/>
      <c r="LSS116" s="356"/>
      <c r="LST116" s="356"/>
      <c r="LSU116" s="356"/>
      <c r="LSV116" s="356"/>
      <c r="LSW116" s="356"/>
      <c r="LSX116" s="356"/>
      <c r="LSY116" s="356"/>
      <c r="LSZ116" s="356"/>
      <c r="LTA116" s="356"/>
      <c r="LTB116" s="356"/>
      <c r="LTC116" s="356"/>
      <c r="LTD116" s="356"/>
      <c r="LTE116" s="356"/>
      <c r="LTF116" s="356"/>
      <c r="LTG116" s="356"/>
      <c r="LTH116" s="356"/>
      <c r="LTI116" s="356"/>
      <c r="LTJ116" s="356"/>
      <c r="LTK116" s="356"/>
      <c r="LTL116" s="356"/>
      <c r="LTM116" s="356"/>
      <c r="LTN116" s="356"/>
      <c r="LTO116" s="356"/>
      <c r="LTP116" s="356"/>
      <c r="LTQ116" s="356"/>
      <c r="LTR116" s="356"/>
      <c r="LTS116" s="356"/>
      <c r="LTT116" s="356"/>
      <c r="LTU116" s="356"/>
      <c r="LTV116" s="356"/>
      <c r="LTW116" s="356"/>
      <c r="LTX116" s="356"/>
      <c r="LTY116" s="356"/>
      <c r="LTZ116" s="356"/>
      <c r="LUA116" s="356"/>
      <c r="LUB116" s="356"/>
      <c r="LUC116" s="356"/>
      <c r="LUD116" s="356"/>
      <c r="LUE116" s="356"/>
      <c r="LUF116" s="356"/>
      <c r="LUG116" s="356"/>
      <c r="LUH116" s="356"/>
      <c r="LUI116" s="356"/>
      <c r="LUJ116" s="356"/>
      <c r="LUK116" s="356"/>
      <c r="LUL116" s="356"/>
      <c r="LUM116" s="356"/>
      <c r="LUN116" s="356"/>
      <c r="LUO116" s="356"/>
      <c r="LUP116" s="356"/>
      <c r="LUQ116" s="356"/>
      <c r="LUR116" s="356"/>
      <c r="LUS116" s="356"/>
      <c r="LUT116" s="356"/>
      <c r="LUU116" s="356"/>
      <c r="LUV116" s="356"/>
      <c r="LUW116" s="356"/>
      <c r="LUX116" s="356"/>
      <c r="LUY116" s="356"/>
      <c r="LUZ116" s="356"/>
      <c r="LVA116" s="356"/>
      <c r="LVB116" s="356"/>
      <c r="LVC116" s="356"/>
      <c r="LVD116" s="356"/>
      <c r="LVE116" s="356"/>
      <c r="LVF116" s="356"/>
      <c r="LVG116" s="356"/>
      <c r="LVH116" s="356"/>
      <c r="LVI116" s="356"/>
      <c r="LVJ116" s="356"/>
      <c r="LVK116" s="356"/>
      <c r="LVL116" s="356"/>
      <c r="LVM116" s="356"/>
      <c r="LVN116" s="356"/>
      <c r="LVO116" s="356"/>
      <c r="LVP116" s="356"/>
      <c r="LVQ116" s="356"/>
      <c r="LVR116" s="356"/>
      <c r="LVS116" s="356"/>
      <c r="LVT116" s="356"/>
      <c r="LVU116" s="356"/>
      <c r="LVV116" s="356"/>
      <c r="LVW116" s="356"/>
      <c r="LVX116" s="356"/>
      <c r="LVY116" s="356"/>
      <c r="LVZ116" s="356"/>
      <c r="LWA116" s="356"/>
      <c r="LWB116" s="356"/>
      <c r="LWC116" s="356"/>
      <c r="LWD116" s="356"/>
      <c r="LWE116" s="356"/>
      <c r="LWF116" s="356"/>
      <c r="LWG116" s="356"/>
      <c r="LWH116" s="356"/>
      <c r="LWI116" s="356"/>
      <c r="LWJ116" s="356"/>
      <c r="LWK116" s="356"/>
      <c r="LWL116" s="356"/>
      <c r="LWM116" s="356"/>
      <c r="LWN116" s="356"/>
      <c r="LWO116" s="356"/>
      <c r="LWP116" s="356"/>
      <c r="LWQ116" s="356"/>
      <c r="LWR116" s="356"/>
      <c r="LWS116" s="356"/>
      <c r="LWT116" s="356"/>
      <c r="LWU116" s="356"/>
      <c r="LWV116" s="356"/>
      <c r="LWW116" s="356"/>
      <c r="LWX116" s="356"/>
      <c r="LWY116" s="356"/>
      <c r="LWZ116" s="356"/>
      <c r="LXA116" s="356"/>
      <c r="LXB116" s="356"/>
      <c r="LXC116" s="356"/>
      <c r="LXD116" s="356"/>
      <c r="LXE116" s="356"/>
      <c r="LXF116" s="356"/>
      <c r="LXG116" s="356"/>
      <c r="LXH116" s="356"/>
      <c r="LXI116" s="356"/>
      <c r="LXJ116" s="356"/>
      <c r="LXK116" s="356"/>
      <c r="LXL116" s="356"/>
      <c r="LXM116" s="356"/>
      <c r="LXN116" s="356"/>
      <c r="LXO116" s="356"/>
      <c r="LXP116" s="356"/>
      <c r="LXQ116" s="356"/>
      <c r="LXR116" s="356"/>
      <c r="LXS116" s="356"/>
      <c r="LXT116" s="356"/>
      <c r="LXU116" s="356"/>
      <c r="LXV116" s="356"/>
      <c r="LXW116" s="356"/>
      <c r="LXX116" s="356"/>
      <c r="LXY116" s="356"/>
      <c r="LXZ116" s="356"/>
      <c r="LYA116" s="356"/>
      <c r="LYB116" s="356"/>
      <c r="LYC116" s="356"/>
      <c r="LYD116" s="356"/>
      <c r="LYE116" s="356"/>
      <c r="LYF116" s="356"/>
      <c r="LYG116" s="356"/>
      <c r="LYH116" s="356"/>
      <c r="LYI116" s="356"/>
      <c r="LYJ116" s="356"/>
      <c r="LYK116" s="356"/>
      <c r="LYL116" s="356"/>
      <c r="LYM116" s="356"/>
      <c r="LYN116" s="356"/>
      <c r="LYO116" s="356"/>
      <c r="LYP116" s="356"/>
      <c r="LYQ116" s="356"/>
      <c r="LYR116" s="356"/>
      <c r="LYS116" s="356"/>
      <c r="LYT116" s="356"/>
      <c r="LYU116" s="356"/>
      <c r="LYV116" s="356"/>
      <c r="LYW116" s="356"/>
      <c r="LYX116" s="356"/>
      <c r="LYY116" s="356"/>
      <c r="LYZ116" s="356"/>
      <c r="LZA116" s="356"/>
      <c r="LZB116" s="356"/>
      <c r="LZC116" s="356"/>
      <c r="LZD116" s="356"/>
      <c r="LZE116" s="356"/>
      <c r="LZF116" s="356"/>
      <c r="LZG116" s="356"/>
      <c r="LZH116" s="356"/>
      <c r="LZI116" s="356"/>
      <c r="LZJ116" s="356"/>
      <c r="LZK116" s="356"/>
      <c r="LZL116" s="356"/>
      <c r="LZM116" s="356"/>
      <c r="LZN116" s="356"/>
      <c r="LZO116" s="356"/>
      <c r="LZP116" s="356"/>
      <c r="LZQ116" s="356"/>
      <c r="LZR116" s="356"/>
      <c r="LZS116" s="356"/>
      <c r="LZT116" s="356"/>
      <c r="LZU116" s="356"/>
      <c r="LZV116" s="356"/>
      <c r="LZW116" s="356"/>
      <c r="LZX116" s="356"/>
      <c r="LZY116" s="356"/>
      <c r="LZZ116" s="356"/>
      <c r="MAA116" s="356"/>
      <c r="MAB116" s="356"/>
      <c r="MAC116" s="356"/>
      <c r="MAD116" s="356"/>
      <c r="MAE116" s="356"/>
      <c r="MAF116" s="356"/>
      <c r="MAG116" s="356"/>
      <c r="MAH116" s="356"/>
      <c r="MAI116" s="356"/>
      <c r="MAJ116" s="356"/>
      <c r="MAK116" s="356"/>
      <c r="MAL116" s="356"/>
      <c r="MAM116" s="356"/>
      <c r="MAN116" s="356"/>
      <c r="MAO116" s="356"/>
      <c r="MAP116" s="356"/>
      <c r="MAQ116" s="356"/>
      <c r="MAR116" s="356"/>
      <c r="MAS116" s="356"/>
      <c r="MAT116" s="356"/>
      <c r="MAU116" s="356"/>
      <c r="MAV116" s="356"/>
      <c r="MAW116" s="356"/>
      <c r="MAX116" s="356"/>
      <c r="MAY116" s="356"/>
      <c r="MAZ116" s="356"/>
      <c r="MBA116" s="356"/>
      <c r="MBB116" s="356"/>
      <c r="MBC116" s="356"/>
      <c r="MBD116" s="356"/>
      <c r="MBE116" s="356"/>
      <c r="MBF116" s="356"/>
      <c r="MBG116" s="356"/>
      <c r="MBH116" s="356"/>
      <c r="MBI116" s="356"/>
      <c r="MBJ116" s="356"/>
      <c r="MBK116" s="356"/>
      <c r="MBL116" s="356"/>
      <c r="MBM116" s="356"/>
      <c r="MBN116" s="356"/>
      <c r="MBO116" s="356"/>
      <c r="MBP116" s="356"/>
      <c r="MBQ116" s="356"/>
      <c r="MBR116" s="356"/>
      <c r="MBS116" s="356"/>
      <c r="MBT116" s="356"/>
      <c r="MBU116" s="356"/>
      <c r="MBV116" s="356"/>
      <c r="MBW116" s="356"/>
      <c r="MBX116" s="356"/>
      <c r="MBY116" s="356"/>
      <c r="MBZ116" s="356"/>
      <c r="MCA116" s="356"/>
      <c r="MCB116" s="356"/>
      <c r="MCC116" s="356"/>
      <c r="MCD116" s="356"/>
      <c r="MCE116" s="356"/>
      <c r="MCF116" s="356"/>
      <c r="MCG116" s="356"/>
      <c r="MCH116" s="356"/>
      <c r="MCI116" s="356"/>
      <c r="MCJ116" s="356"/>
      <c r="MCK116" s="356"/>
      <c r="MCL116" s="356"/>
      <c r="MCM116" s="356"/>
      <c r="MCN116" s="356"/>
      <c r="MCO116" s="356"/>
      <c r="MCP116" s="356"/>
      <c r="MCQ116" s="356"/>
      <c r="MCR116" s="356"/>
      <c r="MCS116" s="356"/>
      <c r="MCT116" s="356"/>
      <c r="MCU116" s="356"/>
      <c r="MCV116" s="356"/>
      <c r="MCW116" s="356"/>
      <c r="MCX116" s="356"/>
      <c r="MCY116" s="356"/>
      <c r="MCZ116" s="356"/>
      <c r="MDA116" s="356"/>
      <c r="MDB116" s="356"/>
      <c r="MDC116" s="356"/>
      <c r="MDD116" s="356"/>
      <c r="MDE116" s="356"/>
      <c r="MDF116" s="356"/>
      <c r="MDG116" s="356"/>
      <c r="MDH116" s="356"/>
      <c r="MDI116" s="356"/>
      <c r="MDJ116" s="356"/>
      <c r="MDK116" s="356"/>
      <c r="MDL116" s="356"/>
      <c r="MDM116" s="356"/>
      <c r="MDN116" s="356"/>
      <c r="MDO116" s="356"/>
      <c r="MDP116" s="356"/>
      <c r="MDQ116" s="356"/>
      <c r="MDR116" s="356"/>
      <c r="MDS116" s="356"/>
      <c r="MDT116" s="356"/>
      <c r="MDU116" s="356"/>
      <c r="MDV116" s="356"/>
      <c r="MDW116" s="356"/>
      <c r="MDX116" s="356"/>
      <c r="MDY116" s="356"/>
      <c r="MDZ116" s="356"/>
      <c r="MEA116" s="356"/>
      <c r="MEB116" s="356"/>
      <c r="MEC116" s="356"/>
      <c r="MED116" s="356"/>
      <c r="MEE116" s="356"/>
      <c r="MEF116" s="356"/>
      <c r="MEG116" s="356"/>
      <c r="MEH116" s="356"/>
      <c r="MEI116" s="356"/>
      <c r="MEJ116" s="356"/>
      <c r="MEK116" s="356"/>
      <c r="MEL116" s="356"/>
      <c r="MEM116" s="356"/>
      <c r="MEN116" s="356"/>
      <c r="MEO116" s="356"/>
      <c r="MEP116" s="356"/>
      <c r="MEQ116" s="356"/>
      <c r="MER116" s="356"/>
      <c r="MES116" s="356"/>
      <c r="MET116" s="356"/>
      <c r="MEU116" s="356"/>
      <c r="MEV116" s="356"/>
      <c r="MEW116" s="356"/>
      <c r="MEX116" s="356"/>
      <c r="MEY116" s="356"/>
      <c r="MEZ116" s="356"/>
      <c r="MFA116" s="356"/>
      <c r="MFB116" s="356"/>
      <c r="MFC116" s="356"/>
      <c r="MFD116" s="356"/>
      <c r="MFE116" s="356"/>
      <c r="MFF116" s="356"/>
      <c r="MFG116" s="356"/>
      <c r="MFH116" s="356"/>
      <c r="MFI116" s="356"/>
      <c r="MFJ116" s="356"/>
      <c r="MFK116" s="356"/>
      <c r="MFL116" s="356"/>
      <c r="MFM116" s="356"/>
      <c r="MFN116" s="356"/>
      <c r="MFO116" s="356"/>
      <c r="MFP116" s="356"/>
      <c r="MFQ116" s="356"/>
      <c r="MFR116" s="356"/>
      <c r="MFS116" s="356"/>
      <c r="MFT116" s="356"/>
      <c r="MFU116" s="356"/>
      <c r="MFV116" s="356"/>
      <c r="MFW116" s="356"/>
      <c r="MFX116" s="356"/>
      <c r="MFY116" s="356"/>
      <c r="MFZ116" s="356"/>
      <c r="MGA116" s="356"/>
      <c r="MGB116" s="356"/>
      <c r="MGC116" s="356"/>
      <c r="MGD116" s="356"/>
      <c r="MGE116" s="356"/>
      <c r="MGF116" s="356"/>
      <c r="MGG116" s="356"/>
      <c r="MGH116" s="356"/>
      <c r="MGI116" s="356"/>
      <c r="MGJ116" s="356"/>
      <c r="MGK116" s="356"/>
      <c r="MGL116" s="356"/>
      <c r="MGM116" s="356"/>
      <c r="MGN116" s="356"/>
      <c r="MGO116" s="356"/>
      <c r="MGP116" s="356"/>
      <c r="MGQ116" s="356"/>
      <c r="MGR116" s="356"/>
      <c r="MGS116" s="356"/>
      <c r="MGT116" s="356"/>
      <c r="MGU116" s="356"/>
      <c r="MGV116" s="356"/>
      <c r="MGW116" s="356"/>
      <c r="MGX116" s="356"/>
      <c r="MGY116" s="356"/>
      <c r="MGZ116" s="356"/>
      <c r="MHA116" s="356"/>
      <c r="MHB116" s="356"/>
      <c r="MHC116" s="356"/>
      <c r="MHD116" s="356"/>
      <c r="MHE116" s="356"/>
      <c r="MHF116" s="356"/>
      <c r="MHG116" s="356"/>
      <c r="MHH116" s="356"/>
      <c r="MHI116" s="356"/>
      <c r="MHJ116" s="356"/>
      <c r="MHK116" s="356"/>
      <c r="MHL116" s="356"/>
      <c r="MHM116" s="356"/>
      <c r="MHN116" s="356"/>
      <c r="MHO116" s="356"/>
      <c r="MHP116" s="356"/>
      <c r="MHQ116" s="356"/>
      <c r="MHR116" s="356"/>
      <c r="MHS116" s="356"/>
      <c r="MHT116" s="356"/>
      <c r="MHU116" s="356"/>
      <c r="MHV116" s="356"/>
      <c r="MHW116" s="356"/>
      <c r="MHX116" s="356"/>
      <c r="MHY116" s="356"/>
      <c r="MHZ116" s="356"/>
      <c r="MIA116" s="356"/>
      <c r="MIB116" s="356"/>
      <c r="MIC116" s="356"/>
      <c r="MID116" s="356"/>
      <c r="MIE116" s="356"/>
      <c r="MIF116" s="356"/>
      <c r="MIG116" s="356"/>
      <c r="MIH116" s="356"/>
      <c r="MII116" s="356"/>
      <c r="MIJ116" s="356"/>
      <c r="MIK116" s="356"/>
      <c r="MIL116" s="356"/>
      <c r="MIM116" s="356"/>
      <c r="MIN116" s="356"/>
      <c r="MIO116" s="356"/>
      <c r="MIP116" s="356"/>
      <c r="MIQ116" s="356"/>
      <c r="MIR116" s="356"/>
      <c r="MIS116" s="356"/>
      <c r="MIT116" s="356"/>
      <c r="MIU116" s="356"/>
      <c r="MIV116" s="356"/>
      <c r="MIW116" s="356"/>
      <c r="MIX116" s="356"/>
      <c r="MIY116" s="356"/>
      <c r="MIZ116" s="356"/>
      <c r="MJA116" s="356"/>
      <c r="MJB116" s="356"/>
      <c r="MJC116" s="356"/>
      <c r="MJD116" s="356"/>
      <c r="MJE116" s="356"/>
      <c r="MJF116" s="356"/>
      <c r="MJG116" s="356"/>
      <c r="MJH116" s="356"/>
      <c r="MJI116" s="356"/>
      <c r="MJJ116" s="356"/>
      <c r="MJK116" s="356"/>
      <c r="MJL116" s="356"/>
      <c r="MJM116" s="356"/>
      <c r="MJN116" s="356"/>
      <c r="MJO116" s="356"/>
      <c r="MJP116" s="356"/>
      <c r="MJQ116" s="356"/>
      <c r="MJR116" s="356"/>
      <c r="MJS116" s="356"/>
      <c r="MJT116" s="356"/>
      <c r="MJU116" s="356"/>
      <c r="MJV116" s="356"/>
      <c r="MJW116" s="356"/>
      <c r="MJX116" s="356"/>
      <c r="MJY116" s="356"/>
      <c r="MJZ116" s="356"/>
      <c r="MKA116" s="356"/>
      <c r="MKB116" s="356"/>
      <c r="MKC116" s="356"/>
      <c r="MKD116" s="356"/>
      <c r="MKE116" s="356"/>
      <c r="MKF116" s="356"/>
      <c r="MKG116" s="356"/>
      <c r="MKH116" s="356"/>
      <c r="MKI116" s="356"/>
      <c r="MKJ116" s="356"/>
      <c r="MKK116" s="356"/>
      <c r="MKL116" s="356"/>
      <c r="MKM116" s="356"/>
      <c r="MKN116" s="356"/>
      <c r="MKO116" s="356"/>
      <c r="MKP116" s="356"/>
      <c r="MKQ116" s="356"/>
      <c r="MKR116" s="356"/>
      <c r="MKS116" s="356"/>
      <c r="MKT116" s="356"/>
      <c r="MKU116" s="356"/>
      <c r="MKV116" s="356"/>
      <c r="MKW116" s="356"/>
      <c r="MKX116" s="356"/>
      <c r="MKY116" s="356"/>
      <c r="MKZ116" s="356"/>
      <c r="MLA116" s="356"/>
      <c r="MLB116" s="356"/>
      <c r="MLC116" s="356"/>
      <c r="MLD116" s="356"/>
      <c r="MLE116" s="356"/>
      <c r="MLF116" s="356"/>
      <c r="MLG116" s="356"/>
      <c r="MLH116" s="356"/>
      <c r="MLI116" s="356"/>
      <c r="MLJ116" s="356"/>
      <c r="MLK116" s="356"/>
      <c r="MLL116" s="356"/>
      <c r="MLM116" s="356"/>
      <c r="MLN116" s="356"/>
      <c r="MLO116" s="356"/>
      <c r="MLP116" s="356"/>
      <c r="MLQ116" s="356"/>
      <c r="MLR116" s="356"/>
      <c r="MLS116" s="356"/>
      <c r="MLT116" s="356"/>
      <c r="MLU116" s="356"/>
      <c r="MLV116" s="356"/>
      <c r="MLW116" s="356"/>
      <c r="MLX116" s="356"/>
      <c r="MLY116" s="356"/>
      <c r="MLZ116" s="356"/>
      <c r="MMA116" s="356"/>
      <c r="MMB116" s="356"/>
      <c r="MMC116" s="356"/>
      <c r="MMD116" s="356"/>
      <c r="MME116" s="356"/>
      <c r="MMF116" s="356"/>
      <c r="MMG116" s="356"/>
      <c r="MMH116" s="356"/>
      <c r="MMI116" s="356"/>
      <c r="MMJ116" s="356"/>
      <c r="MMK116" s="356"/>
      <c r="MML116" s="356"/>
      <c r="MMM116" s="356"/>
      <c r="MMN116" s="356"/>
      <c r="MMO116" s="356"/>
      <c r="MMP116" s="356"/>
      <c r="MMQ116" s="356"/>
      <c r="MMR116" s="356"/>
      <c r="MMS116" s="356"/>
      <c r="MMT116" s="356"/>
      <c r="MMU116" s="356"/>
      <c r="MMV116" s="356"/>
      <c r="MMW116" s="356"/>
      <c r="MMX116" s="356"/>
      <c r="MMY116" s="356"/>
      <c r="MMZ116" s="356"/>
      <c r="MNA116" s="356"/>
      <c r="MNB116" s="356"/>
      <c r="MNC116" s="356"/>
      <c r="MND116" s="356"/>
      <c r="MNE116" s="356"/>
      <c r="MNF116" s="356"/>
      <c r="MNG116" s="356"/>
      <c r="MNH116" s="356"/>
      <c r="MNI116" s="356"/>
      <c r="MNJ116" s="356"/>
      <c r="MNK116" s="356"/>
      <c r="MNL116" s="356"/>
      <c r="MNM116" s="356"/>
      <c r="MNN116" s="356"/>
      <c r="MNO116" s="356"/>
      <c r="MNP116" s="356"/>
      <c r="MNQ116" s="356"/>
      <c r="MNR116" s="356"/>
      <c r="MNS116" s="356"/>
      <c r="MNT116" s="356"/>
      <c r="MNU116" s="356"/>
      <c r="MNV116" s="356"/>
      <c r="MNW116" s="356"/>
      <c r="MNX116" s="356"/>
      <c r="MNY116" s="356"/>
      <c r="MNZ116" s="356"/>
      <c r="MOA116" s="356"/>
      <c r="MOB116" s="356"/>
      <c r="MOC116" s="356"/>
      <c r="MOD116" s="356"/>
      <c r="MOE116" s="356"/>
      <c r="MOF116" s="356"/>
      <c r="MOG116" s="356"/>
      <c r="MOH116" s="356"/>
      <c r="MOI116" s="356"/>
      <c r="MOJ116" s="356"/>
      <c r="MOK116" s="356"/>
      <c r="MOL116" s="356"/>
      <c r="MOM116" s="356"/>
      <c r="MON116" s="356"/>
      <c r="MOO116" s="356"/>
      <c r="MOP116" s="356"/>
      <c r="MOQ116" s="356"/>
      <c r="MOR116" s="356"/>
      <c r="MOS116" s="356"/>
      <c r="MOT116" s="356"/>
      <c r="MOU116" s="356"/>
      <c r="MOV116" s="356"/>
      <c r="MOW116" s="356"/>
      <c r="MOX116" s="356"/>
      <c r="MOY116" s="356"/>
      <c r="MOZ116" s="356"/>
      <c r="MPA116" s="356"/>
      <c r="MPB116" s="356"/>
      <c r="MPC116" s="356"/>
      <c r="MPD116" s="356"/>
      <c r="MPE116" s="356"/>
      <c r="MPF116" s="356"/>
      <c r="MPG116" s="356"/>
      <c r="MPH116" s="356"/>
      <c r="MPI116" s="356"/>
      <c r="MPJ116" s="356"/>
      <c r="MPK116" s="356"/>
      <c r="MPL116" s="356"/>
      <c r="MPM116" s="356"/>
      <c r="MPN116" s="356"/>
      <c r="MPO116" s="356"/>
      <c r="MPP116" s="356"/>
      <c r="MPQ116" s="356"/>
      <c r="MPR116" s="356"/>
      <c r="MPS116" s="356"/>
      <c r="MPT116" s="356"/>
      <c r="MPU116" s="356"/>
      <c r="MPV116" s="356"/>
      <c r="MPW116" s="356"/>
      <c r="MPX116" s="356"/>
      <c r="MPY116" s="356"/>
      <c r="MPZ116" s="356"/>
      <c r="MQA116" s="356"/>
      <c r="MQB116" s="356"/>
      <c r="MQC116" s="356"/>
      <c r="MQD116" s="356"/>
      <c r="MQE116" s="356"/>
      <c r="MQF116" s="356"/>
      <c r="MQG116" s="356"/>
      <c r="MQH116" s="356"/>
      <c r="MQI116" s="356"/>
      <c r="MQJ116" s="356"/>
      <c r="MQK116" s="356"/>
      <c r="MQL116" s="356"/>
      <c r="MQM116" s="356"/>
      <c r="MQN116" s="356"/>
      <c r="MQO116" s="356"/>
      <c r="MQP116" s="356"/>
      <c r="MQQ116" s="356"/>
      <c r="MQR116" s="356"/>
      <c r="MQS116" s="356"/>
      <c r="MQT116" s="356"/>
      <c r="MQU116" s="356"/>
      <c r="MQV116" s="356"/>
      <c r="MQW116" s="356"/>
      <c r="MQX116" s="356"/>
      <c r="MQY116" s="356"/>
      <c r="MQZ116" s="356"/>
      <c r="MRA116" s="356"/>
      <c r="MRB116" s="356"/>
      <c r="MRC116" s="356"/>
      <c r="MRD116" s="356"/>
      <c r="MRE116" s="356"/>
      <c r="MRF116" s="356"/>
      <c r="MRG116" s="356"/>
      <c r="MRH116" s="356"/>
      <c r="MRI116" s="356"/>
      <c r="MRJ116" s="356"/>
      <c r="MRK116" s="356"/>
      <c r="MRL116" s="356"/>
      <c r="MRM116" s="356"/>
      <c r="MRN116" s="356"/>
      <c r="MRO116" s="356"/>
      <c r="MRP116" s="356"/>
      <c r="MRQ116" s="356"/>
      <c r="MRR116" s="356"/>
      <c r="MRS116" s="356"/>
      <c r="MRT116" s="356"/>
      <c r="MRU116" s="356"/>
      <c r="MRV116" s="356"/>
      <c r="MRW116" s="356"/>
      <c r="MRX116" s="356"/>
      <c r="MRY116" s="356"/>
      <c r="MRZ116" s="356"/>
      <c r="MSA116" s="356"/>
      <c r="MSB116" s="356"/>
      <c r="MSC116" s="356"/>
      <c r="MSD116" s="356"/>
      <c r="MSE116" s="356"/>
      <c r="MSF116" s="356"/>
      <c r="MSG116" s="356"/>
      <c r="MSH116" s="356"/>
      <c r="MSI116" s="356"/>
      <c r="MSJ116" s="356"/>
      <c r="MSK116" s="356"/>
      <c r="MSL116" s="356"/>
      <c r="MSM116" s="356"/>
      <c r="MSN116" s="356"/>
      <c r="MSO116" s="356"/>
      <c r="MSP116" s="356"/>
      <c r="MSQ116" s="356"/>
      <c r="MSR116" s="356"/>
      <c r="MSS116" s="356"/>
      <c r="MST116" s="356"/>
      <c r="MSU116" s="356"/>
      <c r="MSV116" s="356"/>
      <c r="MSW116" s="356"/>
      <c r="MSX116" s="356"/>
      <c r="MSY116" s="356"/>
      <c r="MSZ116" s="356"/>
      <c r="MTA116" s="356"/>
      <c r="MTB116" s="356"/>
      <c r="MTC116" s="356"/>
      <c r="MTD116" s="356"/>
      <c r="MTE116" s="356"/>
      <c r="MTF116" s="356"/>
      <c r="MTG116" s="356"/>
      <c r="MTH116" s="356"/>
      <c r="MTI116" s="356"/>
      <c r="MTJ116" s="356"/>
      <c r="MTK116" s="356"/>
      <c r="MTL116" s="356"/>
      <c r="MTM116" s="356"/>
      <c r="MTN116" s="356"/>
      <c r="MTO116" s="356"/>
      <c r="MTP116" s="356"/>
      <c r="MTQ116" s="356"/>
      <c r="MTR116" s="356"/>
      <c r="MTS116" s="356"/>
      <c r="MTT116" s="356"/>
      <c r="MTU116" s="356"/>
      <c r="MTV116" s="356"/>
      <c r="MTW116" s="356"/>
      <c r="MTX116" s="356"/>
      <c r="MTY116" s="356"/>
      <c r="MTZ116" s="356"/>
      <c r="MUA116" s="356"/>
      <c r="MUB116" s="356"/>
      <c r="MUC116" s="356"/>
      <c r="MUD116" s="356"/>
      <c r="MUE116" s="356"/>
      <c r="MUF116" s="356"/>
      <c r="MUG116" s="356"/>
      <c r="MUH116" s="356"/>
      <c r="MUI116" s="356"/>
      <c r="MUJ116" s="356"/>
      <c r="MUK116" s="356"/>
      <c r="MUL116" s="356"/>
      <c r="MUM116" s="356"/>
      <c r="MUN116" s="356"/>
      <c r="MUO116" s="356"/>
      <c r="MUP116" s="356"/>
      <c r="MUQ116" s="356"/>
      <c r="MUR116" s="356"/>
      <c r="MUS116" s="356"/>
      <c r="MUT116" s="356"/>
      <c r="MUU116" s="356"/>
      <c r="MUV116" s="356"/>
      <c r="MUW116" s="356"/>
      <c r="MUX116" s="356"/>
      <c r="MUY116" s="356"/>
      <c r="MUZ116" s="356"/>
      <c r="MVA116" s="356"/>
      <c r="MVB116" s="356"/>
      <c r="MVC116" s="356"/>
      <c r="MVD116" s="356"/>
      <c r="MVE116" s="356"/>
      <c r="MVF116" s="356"/>
      <c r="MVG116" s="356"/>
      <c r="MVH116" s="356"/>
      <c r="MVI116" s="356"/>
      <c r="MVJ116" s="356"/>
      <c r="MVK116" s="356"/>
      <c r="MVL116" s="356"/>
      <c r="MVM116" s="356"/>
      <c r="MVN116" s="356"/>
      <c r="MVO116" s="356"/>
      <c r="MVP116" s="356"/>
      <c r="MVQ116" s="356"/>
      <c r="MVR116" s="356"/>
      <c r="MVS116" s="356"/>
      <c r="MVT116" s="356"/>
      <c r="MVU116" s="356"/>
      <c r="MVV116" s="356"/>
      <c r="MVW116" s="356"/>
      <c r="MVX116" s="356"/>
      <c r="MVY116" s="356"/>
      <c r="MVZ116" s="356"/>
      <c r="MWA116" s="356"/>
      <c r="MWB116" s="356"/>
      <c r="MWC116" s="356"/>
      <c r="MWD116" s="356"/>
      <c r="MWE116" s="356"/>
      <c r="MWF116" s="356"/>
      <c r="MWG116" s="356"/>
      <c r="MWH116" s="356"/>
      <c r="MWI116" s="356"/>
      <c r="MWJ116" s="356"/>
      <c r="MWK116" s="356"/>
      <c r="MWL116" s="356"/>
      <c r="MWM116" s="356"/>
      <c r="MWN116" s="356"/>
      <c r="MWO116" s="356"/>
      <c r="MWP116" s="356"/>
      <c r="MWQ116" s="356"/>
      <c r="MWR116" s="356"/>
      <c r="MWS116" s="356"/>
      <c r="MWT116" s="356"/>
      <c r="MWU116" s="356"/>
      <c r="MWV116" s="356"/>
      <c r="MWW116" s="356"/>
      <c r="MWX116" s="356"/>
      <c r="MWY116" s="356"/>
      <c r="MWZ116" s="356"/>
      <c r="MXA116" s="356"/>
      <c r="MXB116" s="356"/>
      <c r="MXC116" s="356"/>
      <c r="MXD116" s="356"/>
      <c r="MXE116" s="356"/>
      <c r="MXF116" s="356"/>
      <c r="MXG116" s="356"/>
      <c r="MXH116" s="356"/>
      <c r="MXI116" s="356"/>
      <c r="MXJ116" s="356"/>
      <c r="MXK116" s="356"/>
      <c r="MXL116" s="356"/>
      <c r="MXM116" s="356"/>
      <c r="MXN116" s="356"/>
      <c r="MXO116" s="356"/>
      <c r="MXP116" s="356"/>
      <c r="MXQ116" s="356"/>
      <c r="MXR116" s="356"/>
      <c r="MXS116" s="356"/>
      <c r="MXT116" s="356"/>
      <c r="MXU116" s="356"/>
      <c r="MXV116" s="356"/>
      <c r="MXW116" s="356"/>
      <c r="MXX116" s="356"/>
      <c r="MXY116" s="356"/>
      <c r="MXZ116" s="356"/>
      <c r="MYA116" s="356"/>
      <c r="MYB116" s="356"/>
      <c r="MYC116" s="356"/>
      <c r="MYD116" s="356"/>
      <c r="MYE116" s="356"/>
      <c r="MYF116" s="356"/>
      <c r="MYG116" s="356"/>
      <c r="MYH116" s="356"/>
      <c r="MYI116" s="356"/>
      <c r="MYJ116" s="356"/>
      <c r="MYK116" s="356"/>
      <c r="MYL116" s="356"/>
      <c r="MYM116" s="356"/>
      <c r="MYN116" s="356"/>
      <c r="MYO116" s="356"/>
      <c r="MYP116" s="356"/>
      <c r="MYQ116" s="356"/>
      <c r="MYR116" s="356"/>
      <c r="MYS116" s="356"/>
      <c r="MYT116" s="356"/>
      <c r="MYU116" s="356"/>
      <c r="MYV116" s="356"/>
      <c r="MYW116" s="356"/>
      <c r="MYX116" s="356"/>
      <c r="MYY116" s="356"/>
      <c r="MYZ116" s="356"/>
      <c r="MZA116" s="356"/>
      <c r="MZB116" s="356"/>
      <c r="MZC116" s="356"/>
      <c r="MZD116" s="356"/>
      <c r="MZE116" s="356"/>
      <c r="MZF116" s="356"/>
      <c r="MZG116" s="356"/>
      <c r="MZH116" s="356"/>
      <c r="MZI116" s="356"/>
      <c r="MZJ116" s="356"/>
      <c r="MZK116" s="356"/>
      <c r="MZL116" s="356"/>
      <c r="MZM116" s="356"/>
      <c r="MZN116" s="356"/>
      <c r="MZO116" s="356"/>
      <c r="MZP116" s="356"/>
      <c r="MZQ116" s="356"/>
      <c r="MZR116" s="356"/>
      <c r="MZS116" s="356"/>
      <c r="MZT116" s="356"/>
      <c r="MZU116" s="356"/>
      <c r="MZV116" s="356"/>
      <c r="MZW116" s="356"/>
      <c r="MZX116" s="356"/>
      <c r="MZY116" s="356"/>
      <c r="MZZ116" s="356"/>
      <c r="NAA116" s="356"/>
      <c r="NAB116" s="356"/>
      <c r="NAC116" s="356"/>
      <c r="NAD116" s="356"/>
      <c r="NAE116" s="356"/>
      <c r="NAF116" s="356"/>
      <c r="NAG116" s="356"/>
      <c r="NAH116" s="356"/>
      <c r="NAI116" s="356"/>
      <c r="NAJ116" s="356"/>
      <c r="NAK116" s="356"/>
      <c r="NAL116" s="356"/>
      <c r="NAM116" s="356"/>
      <c r="NAN116" s="356"/>
      <c r="NAO116" s="356"/>
      <c r="NAP116" s="356"/>
      <c r="NAQ116" s="356"/>
      <c r="NAR116" s="356"/>
      <c r="NAS116" s="356"/>
      <c r="NAT116" s="356"/>
      <c r="NAU116" s="356"/>
      <c r="NAV116" s="356"/>
      <c r="NAW116" s="356"/>
      <c r="NAX116" s="356"/>
      <c r="NAY116" s="356"/>
      <c r="NAZ116" s="356"/>
      <c r="NBA116" s="356"/>
      <c r="NBB116" s="356"/>
      <c r="NBC116" s="356"/>
      <c r="NBD116" s="356"/>
      <c r="NBE116" s="356"/>
      <c r="NBF116" s="356"/>
      <c r="NBG116" s="356"/>
      <c r="NBH116" s="356"/>
      <c r="NBI116" s="356"/>
      <c r="NBJ116" s="356"/>
      <c r="NBK116" s="356"/>
      <c r="NBL116" s="356"/>
      <c r="NBM116" s="356"/>
      <c r="NBN116" s="356"/>
      <c r="NBO116" s="356"/>
      <c r="NBP116" s="356"/>
      <c r="NBQ116" s="356"/>
      <c r="NBR116" s="356"/>
      <c r="NBS116" s="356"/>
      <c r="NBT116" s="356"/>
      <c r="NBU116" s="356"/>
      <c r="NBV116" s="356"/>
      <c r="NBW116" s="356"/>
      <c r="NBX116" s="356"/>
      <c r="NBY116" s="356"/>
      <c r="NBZ116" s="356"/>
      <c r="NCA116" s="356"/>
      <c r="NCB116" s="356"/>
      <c r="NCC116" s="356"/>
      <c r="NCD116" s="356"/>
      <c r="NCE116" s="356"/>
      <c r="NCF116" s="356"/>
      <c r="NCG116" s="356"/>
      <c r="NCH116" s="356"/>
      <c r="NCI116" s="356"/>
      <c r="NCJ116" s="356"/>
      <c r="NCK116" s="356"/>
      <c r="NCL116" s="356"/>
      <c r="NCM116" s="356"/>
      <c r="NCN116" s="356"/>
      <c r="NCO116" s="356"/>
      <c r="NCP116" s="356"/>
      <c r="NCQ116" s="356"/>
      <c r="NCR116" s="356"/>
      <c r="NCS116" s="356"/>
      <c r="NCT116" s="356"/>
      <c r="NCU116" s="356"/>
      <c r="NCV116" s="356"/>
      <c r="NCW116" s="356"/>
      <c r="NCX116" s="356"/>
      <c r="NCY116" s="356"/>
      <c r="NCZ116" s="356"/>
      <c r="NDA116" s="356"/>
      <c r="NDB116" s="356"/>
      <c r="NDC116" s="356"/>
      <c r="NDD116" s="356"/>
      <c r="NDE116" s="356"/>
      <c r="NDF116" s="356"/>
      <c r="NDG116" s="356"/>
      <c r="NDH116" s="356"/>
      <c r="NDI116" s="356"/>
      <c r="NDJ116" s="356"/>
      <c r="NDK116" s="356"/>
      <c r="NDL116" s="356"/>
      <c r="NDM116" s="356"/>
      <c r="NDN116" s="356"/>
      <c r="NDO116" s="356"/>
      <c r="NDP116" s="356"/>
      <c r="NDQ116" s="356"/>
      <c r="NDR116" s="356"/>
      <c r="NDS116" s="356"/>
      <c r="NDT116" s="356"/>
      <c r="NDU116" s="356"/>
      <c r="NDV116" s="356"/>
      <c r="NDW116" s="356"/>
      <c r="NDX116" s="356"/>
      <c r="NDY116" s="356"/>
      <c r="NDZ116" s="356"/>
      <c r="NEA116" s="356"/>
      <c r="NEB116" s="356"/>
      <c r="NEC116" s="356"/>
      <c r="NED116" s="356"/>
      <c r="NEE116" s="356"/>
      <c r="NEF116" s="356"/>
      <c r="NEG116" s="356"/>
      <c r="NEH116" s="356"/>
      <c r="NEI116" s="356"/>
      <c r="NEJ116" s="356"/>
      <c r="NEK116" s="356"/>
      <c r="NEL116" s="356"/>
      <c r="NEM116" s="356"/>
      <c r="NEN116" s="356"/>
      <c r="NEO116" s="356"/>
      <c r="NEP116" s="356"/>
      <c r="NEQ116" s="356"/>
      <c r="NER116" s="356"/>
      <c r="NES116" s="356"/>
      <c r="NET116" s="356"/>
      <c r="NEU116" s="356"/>
      <c r="NEV116" s="356"/>
      <c r="NEW116" s="356"/>
      <c r="NEX116" s="356"/>
      <c r="NEY116" s="356"/>
      <c r="NEZ116" s="356"/>
      <c r="NFA116" s="356"/>
      <c r="NFB116" s="356"/>
      <c r="NFC116" s="356"/>
      <c r="NFD116" s="356"/>
      <c r="NFE116" s="356"/>
      <c r="NFF116" s="356"/>
      <c r="NFG116" s="356"/>
      <c r="NFH116" s="356"/>
      <c r="NFI116" s="356"/>
      <c r="NFJ116" s="356"/>
      <c r="NFK116" s="356"/>
      <c r="NFL116" s="356"/>
      <c r="NFM116" s="356"/>
      <c r="NFN116" s="356"/>
      <c r="NFO116" s="356"/>
      <c r="NFP116" s="356"/>
      <c r="NFQ116" s="356"/>
      <c r="NFR116" s="356"/>
      <c r="NFS116" s="356"/>
      <c r="NFT116" s="356"/>
      <c r="NFU116" s="356"/>
      <c r="NFV116" s="356"/>
      <c r="NFW116" s="356"/>
      <c r="NFX116" s="356"/>
      <c r="NFY116" s="356"/>
      <c r="NFZ116" s="356"/>
      <c r="NGA116" s="356"/>
      <c r="NGB116" s="356"/>
      <c r="NGC116" s="356"/>
      <c r="NGD116" s="356"/>
      <c r="NGE116" s="356"/>
      <c r="NGF116" s="356"/>
      <c r="NGG116" s="356"/>
      <c r="NGH116" s="356"/>
      <c r="NGI116" s="356"/>
      <c r="NGJ116" s="356"/>
      <c r="NGK116" s="356"/>
      <c r="NGL116" s="356"/>
      <c r="NGM116" s="356"/>
      <c r="NGN116" s="356"/>
      <c r="NGO116" s="356"/>
      <c r="NGP116" s="356"/>
      <c r="NGQ116" s="356"/>
      <c r="NGR116" s="356"/>
      <c r="NGS116" s="356"/>
      <c r="NGT116" s="356"/>
      <c r="NGU116" s="356"/>
      <c r="NGV116" s="356"/>
      <c r="NGW116" s="356"/>
      <c r="NGX116" s="356"/>
      <c r="NGY116" s="356"/>
      <c r="NGZ116" s="356"/>
      <c r="NHA116" s="356"/>
      <c r="NHB116" s="356"/>
      <c r="NHC116" s="356"/>
      <c r="NHD116" s="356"/>
      <c r="NHE116" s="356"/>
      <c r="NHF116" s="356"/>
      <c r="NHG116" s="356"/>
      <c r="NHH116" s="356"/>
      <c r="NHI116" s="356"/>
      <c r="NHJ116" s="356"/>
      <c r="NHK116" s="356"/>
      <c r="NHL116" s="356"/>
      <c r="NHM116" s="356"/>
      <c r="NHN116" s="356"/>
      <c r="NHO116" s="356"/>
      <c r="NHP116" s="356"/>
      <c r="NHQ116" s="356"/>
      <c r="NHR116" s="356"/>
      <c r="NHS116" s="356"/>
      <c r="NHT116" s="356"/>
      <c r="NHU116" s="356"/>
      <c r="NHV116" s="356"/>
      <c r="NHW116" s="356"/>
      <c r="NHX116" s="356"/>
      <c r="NHY116" s="356"/>
      <c r="NHZ116" s="356"/>
      <c r="NIA116" s="356"/>
      <c r="NIB116" s="356"/>
      <c r="NIC116" s="356"/>
      <c r="NID116" s="356"/>
      <c r="NIE116" s="356"/>
      <c r="NIF116" s="356"/>
      <c r="NIG116" s="356"/>
      <c r="NIH116" s="356"/>
      <c r="NII116" s="356"/>
      <c r="NIJ116" s="356"/>
      <c r="NIK116" s="356"/>
      <c r="NIL116" s="356"/>
      <c r="NIM116" s="356"/>
      <c r="NIN116" s="356"/>
      <c r="NIO116" s="356"/>
      <c r="NIP116" s="356"/>
      <c r="NIQ116" s="356"/>
      <c r="NIR116" s="356"/>
      <c r="NIS116" s="356"/>
      <c r="NIT116" s="356"/>
      <c r="NIU116" s="356"/>
      <c r="NIV116" s="356"/>
      <c r="NIW116" s="356"/>
      <c r="NIX116" s="356"/>
      <c r="NIY116" s="356"/>
      <c r="NIZ116" s="356"/>
      <c r="NJA116" s="356"/>
      <c r="NJB116" s="356"/>
      <c r="NJC116" s="356"/>
      <c r="NJD116" s="356"/>
      <c r="NJE116" s="356"/>
      <c r="NJF116" s="356"/>
      <c r="NJG116" s="356"/>
      <c r="NJH116" s="356"/>
      <c r="NJI116" s="356"/>
      <c r="NJJ116" s="356"/>
      <c r="NJK116" s="356"/>
      <c r="NJL116" s="356"/>
      <c r="NJM116" s="356"/>
      <c r="NJN116" s="356"/>
      <c r="NJO116" s="356"/>
      <c r="NJP116" s="356"/>
      <c r="NJQ116" s="356"/>
      <c r="NJR116" s="356"/>
      <c r="NJS116" s="356"/>
      <c r="NJT116" s="356"/>
      <c r="NJU116" s="356"/>
      <c r="NJV116" s="356"/>
      <c r="NJW116" s="356"/>
      <c r="NJX116" s="356"/>
      <c r="NJY116" s="356"/>
      <c r="NJZ116" s="356"/>
      <c r="NKA116" s="356"/>
      <c r="NKB116" s="356"/>
      <c r="NKC116" s="356"/>
      <c r="NKD116" s="356"/>
      <c r="NKE116" s="356"/>
      <c r="NKF116" s="356"/>
      <c r="NKG116" s="356"/>
      <c r="NKH116" s="356"/>
      <c r="NKI116" s="356"/>
      <c r="NKJ116" s="356"/>
      <c r="NKK116" s="356"/>
      <c r="NKL116" s="356"/>
      <c r="NKM116" s="356"/>
      <c r="NKN116" s="356"/>
      <c r="NKO116" s="356"/>
      <c r="NKP116" s="356"/>
      <c r="NKQ116" s="356"/>
      <c r="NKR116" s="356"/>
      <c r="NKS116" s="356"/>
      <c r="NKT116" s="356"/>
      <c r="NKU116" s="356"/>
      <c r="NKV116" s="356"/>
      <c r="NKW116" s="356"/>
      <c r="NKX116" s="356"/>
      <c r="NKY116" s="356"/>
      <c r="NKZ116" s="356"/>
      <c r="NLA116" s="356"/>
      <c r="NLB116" s="356"/>
      <c r="NLC116" s="356"/>
      <c r="NLD116" s="356"/>
      <c r="NLE116" s="356"/>
      <c r="NLF116" s="356"/>
      <c r="NLG116" s="356"/>
      <c r="NLH116" s="356"/>
      <c r="NLI116" s="356"/>
      <c r="NLJ116" s="356"/>
      <c r="NLK116" s="356"/>
      <c r="NLL116" s="356"/>
      <c r="NLM116" s="356"/>
      <c r="NLN116" s="356"/>
      <c r="NLO116" s="356"/>
      <c r="NLP116" s="356"/>
      <c r="NLQ116" s="356"/>
      <c r="NLR116" s="356"/>
      <c r="NLS116" s="356"/>
      <c r="NLT116" s="356"/>
      <c r="NLU116" s="356"/>
      <c r="NLV116" s="356"/>
      <c r="NLW116" s="356"/>
      <c r="NLX116" s="356"/>
      <c r="NLY116" s="356"/>
      <c r="NLZ116" s="356"/>
      <c r="NMA116" s="356"/>
      <c r="NMB116" s="356"/>
      <c r="NMC116" s="356"/>
      <c r="NMD116" s="356"/>
      <c r="NME116" s="356"/>
      <c r="NMF116" s="356"/>
      <c r="NMG116" s="356"/>
      <c r="NMH116" s="356"/>
      <c r="NMI116" s="356"/>
      <c r="NMJ116" s="356"/>
      <c r="NMK116" s="356"/>
      <c r="NML116" s="356"/>
      <c r="NMM116" s="356"/>
      <c r="NMN116" s="356"/>
      <c r="NMO116" s="356"/>
      <c r="NMP116" s="356"/>
      <c r="NMQ116" s="356"/>
      <c r="NMR116" s="356"/>
      <c r="NMS116" s="356"/>
      <c r="NMT116" s="356"/>
      <c r="NMU116" s="356"/>
      <c r="NMV116" s="356"/>
      <c r="NMW116" s="356"/>
      <c r="NMX116" s="356"/>
      <c r="NMY116" s="356"/>
      <c r="NMZ116" s="356"/>
      <c r="NNA116" s="356"/>
      <c r="NNB116" s="356"/>
      <c r="NNC116" s="356"/>
      <c r="NND116" s="356"/>
      <c r="NNE116" s="356"/>
      <c r="NNF116" s="356"/>
      <c r="NNG116" s="356"/>
      <c r="NNH116" s="356"/>
      <c r="NNI116" s="356"/>
      <c r="NNJ116" s="356"/>
      <c r="NNK116" s="356"/>
      <c r="NNL116" s="356"/>
      <c r="NNM116" s="356"/>
      <c r="NNN116" s="356"/>
      <c r="NNO116" s="356"/>
      <c r="NNP116" s="356"/>
      <c r="NNQ116" s="356"/>
      <c r="NNR116" s="356"/>
      <c r="NNS116" s="356"/>
      <c r="NNT116" s="356"/>
      <c r="NNU116" s="356"/>
      <c r="NNV116" s="356"/>
      <c r="NNW116" s="356"/>
      <c r="NNX116" s="356"/>
      <c r="NNY116" s="356"/>
      <c r="NNZ116" s="356"/>
      <c r="NOA116" s="356"/>
      <c r="NOB116" s="356"/>
      <c r="NOC116" s="356"/>
      <c r="NOD116" s="356"/>
      <c r="NOE116" s="356"/>
      <c r="NOF116" s="356"/>
      <c r="NOG116" s="356"/>
      <c r="NOH116" s="356"/>
      <c r="NOI116" s="356"/>
      <c r="NOJ116" s="356"/>
      <c r="NOK116" s="356"/>
      <c r="NOL116" s="356"/>
      <c r="NOM116" s="356"/>
      <c r="NON116" s="356"/>
      <c r="NOO116" s="356"/>
      <c r="NOP116" s="356"/>
      <c r="NOQ116" s="356"/>
      <c r="NOR116" s="356"/>
      <c r="NOS116" s="356"/>
      <c r="NOT116" s="356"/>
      <c r="NOU116" s="356"/>
      <c r="NOV116" s="356"/>
      <c r="NOW116" s="356"/>
      <c r="NOX116" s="356"/>
      <c r="NOY116" s="356"/>
      <c r="NOZ116" s="356"/>
      <c r="NPA116" s="356"/>
      <c r="NPB116" s="356"/>
      <c r="NPC116" s="356"/>
      <c r="NPD116" s="356"/>
      <c r="NPE116" s="356"/>
      <c r="NPF116" s="356"/>
      <c r="NPG116" s="356"/>
      <c r="NPH116" s="356"/>
      <c r="NPI116" s="356"/>
      <c r="NPJ116" s="356"/>
      <c r="NPK116" s="356"/>
      <c r="NPL116" s="356"/>
      <c r="NPM116" s="356"/>
      <c r="NPN116" s="356"/>
      <c r="NPO116" s="356"/>
      <c r="NPP116" s="356"/>
      <c r="NPQ116" s="356"/>
      <c r="NPR116" s="356"/>
      <c r="NPS116" s="356"/>
      <c r="NPT116" s="356"/>
      <c r="NPU116" s="356"/>
      <c r="NPV116" s="356"/>
      <c r="NPW116" s="356"/>
      <c r="NPX116" s="356"/>
      <c r="NPY116" s="356"/>
      <c r="NPZ116" s="356"/>
      <c r="NQA116" s="356"/>
      <c r="NQB116" s="356"/>
      <c r="NQC116" s="356"/>
      <c r="NQD116" s="356"/>
      <c r="NQE116" s="356"/>
      <c r="NQF116" s="356"/>
      <c r="NQG116" s="356"/>
      <c r="NQH116" s="356"/>
      <c r="NQI116" s="356"/>
      <c r="NQJ116" s="356"/>
      <c r="NQK116" s="356"/>
      <c r="NQL116" s="356"/>
      <c r="NQM116" s="356"/>
      <c r="NQN116" s="356"/>
      <c r="NQO116" s="356"/>
      <c r="NQP116" s="356"/>
      <c r="NQQ116" s="356"/>
      <c r="NQR116" s="356"/>
      <c r="NQS116" s="356"/>
      <c r="NQT116" s="356"/>
      <c r="NQU116" s="356"/>
      <c r="NQV116" s="356"/>
      <c r="NQW116" s="356"/>
      <c r="NQX116" s="356"/>
      <c r="NQY116" s="356"/>
      <c r="NQZ116" s="356"/>
      <c r="NRA116" s="356"/>
      <c r="NRB116" s="356"/>
      <c r="NRC116" s="356"/>
      <c r="NRD116" s="356"/>
      <c r="NRE116" s="356"/>
      <c r="NRF116" s="356"/>
      <c r="NRG116" s="356"/>
      <c r="NRH116" s="356"/>
      <c r="NRI116" s="356"/>
      <c r="NRJ116" s="356"/>
      <c r="NRK116" s="356"/>
      <c r="NRL116" s="356"/>
      <c r="NRM116" s="356"/>
      <c r="NRN116" s="356"/>
      <c r="NRO116" s="356"/>
      <c r="NRP116" s="356"/>
      <c r="NRQ116" s="356"/>
      <c r="NRR116" s="356"/>
      <c r="NRS116" s="356"/>
      <c r="NRT116" s="356"/>
      <c r="NRU116" s="356"/>
      <c r="NRV116" s="356"/>
      <c r="NRW116" s="356"/>
      <c r="NRX116" s="356"/>
      <c r="NRY116" s="356"/>
      <c r="NRZ116" s="356"/>
      <c r="NSA116" s="356"/>
      <c r="NSB116" s="356"/>
      <c r="NSC116" s="356"/>
      <c r="NSD116" s="356"/>
      <c r="NSE116" s="356"/>
      <c r="NSF116" s="356"/>
      <c r="NSG116" s="356"/>
      <c r="NSH116" s="356"/>
      <c r="NSI116" s="356"/>
      <c r="NSJ116" s="356"/>
      <c r="NSK116" s="356"/>
      <c r="NSL116" s="356"/>
      <c r="NSM116" s="356"/>
      <c r="NSN116" s="356"/>
      <c r="NSO116" s="356"/>
      <c r="NSP116" s="356"/>
      <c r="NSQ116" s="356"/>
      <c r="NSR116" s="356"/>
      <c r="NSS116" s="356"/>
      <c r="NST116" s="356"/>
      <c r="NSU116" s="356"/>
      <c r="NSV116" s="356"/>
      <c r="NSW116" s="356"/>
      <c r="NSX116" s="356"/>
      <c r="NSY116" s="356"/>
      <c r="NSZ116" s="356"/>
      <c r="NTA116" s="356"/>
      <c r="NTB116" s="356"/>
      <c r="NTC116" s="356"/>
      <c r="NTD116" s="356"/>
      <c r="NTE116" s="356"/>
      <c r="NTF116" s="356"/>
      <c r="NTG116" s="356"/>
      <c r="NTH116" s="356"/>
      <c r="NTI116" s="356"/>
      <c r="NTJ116" s="356"/>
      <c r="NTK116" s="356"/>
      <c r="NTL116" s="356"/>
      <c r="NTM116" s="356"/>
      <c r="NTN116" s="356"/>
      <c r="NTO116" s="356"/>
      <c r="NTP116" s="356"/>
      <c r="NTQ116" s="356"/>
      <c r="NTR116" s="356"/>
      <c r="NTS116" s="356"/>
      <c r="NTT116" s="356"/>
      <c r="NTU116" s="356"/>
      <c r="NTV116" s="356"/>
      <c r="NTW116" s="356"/>
      <c r="NTX116" s="356"/>
      <c r="NTY116" s="356"/>
      <c r="NTZ116" s="356"/>
      <c r="NUA116" s="356"/>
      <c r="NUB116" s="356"/>
      <c r="NUC116" s="356"/>
      <c r="NUD116" s="356"/>
      <c r="NUE116" s="356"/>
      <c r="NUF116" s="356"/>
      <c r="NUG116" s="356"/>
      <c r="NUH116" s="356"/>
      <c r="NUI116" s="356"/>
      <c r="NUJ116" s="356"/>
      <c r="NUK116" s="356"/>
      <c r="NUL116" s="356"/>
      <c r="NUM116" s="356"/>
      <c r="NUN116" s="356"/>
      <c r="NUO116" s="356"/>
      <c r="NUP116" s="356"/>
      <c r="NUQ116" s="356"/>
      <c r="NUR116" s="356"/>
      <c r="NUS116" s="356"/>
      <c r="NUT116" s="356"/>
      <c r="NUU116" s="356"/>
      <c r="NUV116" s="356"/>
      <c r="NUW116" s="356"/>
      <c r="NUX116" s="356"/>
      <c r="NUY116" s="356"/>
      <c r="NUZ116" s="356"/>
      <c r="NVA116" s="356"/>
      <c r="NVB116" s="356"/>
      <c r="NVC116" s="356"/>
      <c r="NVD116" s="356"/>
      <c r="NVE116" s="356"/>
      <c r="NVF116" s="356"/>
      <c r="NVG116" s="356"/>
      <c r="NVH116" s="356"/>
      <c r="NVI116" s="356"/>
      <c r="NVJ116" s="356"/>
      <c r="NVK116" s="356"/>
      <c r="NVL116" s="356"/>
      <c r="NVM116" s="356"/>
      <c r="NVN116" s="356"/>
      <c r="NVO116" s="356"/>
      <c r="NVP116" s="356"/>
      <c r="NVQ116" s="356"/>
      <c r="NVR116" s="356"/>
      <c r="NVS116" s="356"/>
      <c r="NVT116" s="356"/>
      <c r="NVU116" s="356"/>
      <c r="NVV116" s="356"/>
      <c r="NVW116" s="356"/>
      <c r="NVX116" s="356"/>
      <c r="NVY116" s="356"/>
      <c r="NVZ116" s="356"/>
      <c r="NWA116" s="356"/>
      <c r="NWB116" s="356"/>
      <c r="NWC116" s="356"/>
      <c r="NWD116" s="356"/>
      <c r="NWE116" s="356"/>
      <c r="NWF116" s="356"/>
      <c r="NWG116" s="356"/>
      <c r="NWH116" s="356"/>
      <c r="NWI116" s="356"/>
      <c r="NWJ116" s="356"/>
      <c r="NWK116" s="356"/>
      <c r="NWL116" s="356"/>
      <c r="NWM116" s="356"/>
      <c r="NWN116" s="356"/>
      <c r="NWO116" s="356"/>
      <c r="NWP116" s="356"/>
      <c r="NWQ116" s="356"/>
      <c r="NWR116" s="356"/>
      <c r="NWS116" s="356"/>
      <c r="NWT116" s="356"/>
      <c r="NWU116" s="356"/>
      <c r="NWV116" s="356"/>
      <c r="NWW116" s="356"/>
      <c r="NWX116" s="356"/>
      <c r="NWY116" s="356"/>
      <c r="NWZ116" s="356"/>
      <c r="NXA116" s="356"/>
      <c r="NXB116" s="356"/>
      <c r="NXC116" s="356"/>
      <c r="NXD116" s="356"/>
      <c r="NXE116" s="356"/>
      <c r="NXF116" s="356"/>
      <c r="NXG116" s="356"/>
      <c r="NXH116" s="356"/>
      <c r="NXI116" s="356"/>
      <c r="NXJ116" s="356"/>
      <c r="NXK116" s="356"/>
      <c r="NXL116" s="356"/>
      <c r="NXM116" s="356"/>
      <c r="NXN116" s="356"/>
      <c r="NXO116" s="356"/>
      <c r="NXP116" s="356"/>
      <c r="NXQ116" s="356"/>
      <c r="NXR116" s="356"/>
      <c r="NXS116" s="356"/>
      <c r="NXT116" s="356"/>
      <c r="NXU116" s="356"/>
      <c r="NXV116" s="356"/>
      <c r="NXW116" s="356"/>
      <c r="NXX116" s="356"/>
      <c r="NXY116" s="356"/>
      <c r="NXZ116" s="356"/>
      <c r="NYA116" s="356"/>
      <c r="NYB116" s="356"/>
      <c r="NYC116" s="356"/>
      <c r="NYD116" s="356"/>
      <c r="NYE116" s="356"/>
      <c r="NYF116" s="356"/>
      <c r="NYG116" s="356"/>
      <c r="NYH116" s="356"/>
      <c r="NYI116" s="356"/>
      <c r="NYJ116" s="356"/>
      <c r="NYK116" s="356"/>
      <c r="NYL116" s="356"/>
      <c r="NYM116" s="356"/>
      <c r="NYN116" s="356"/>
      <c r="NYO116" s="356"/>
      <c r="NYP116" s="356"/>
      <c r="NYQ116" s="356"/>
      <c r="NYR116" s="356"/>
      <c r="NYS116" s="356"/>
      <c r="NYT116" s="356"/>
      <c r="NYU116" s="356"/>
      <c r="NYV116" s="356"/>
      <c r="NYW116" s="356"/>
      <c r="NYX116" s="356"/>
      <c r="NYY116" s="356"/>
      <c r="NYZ116" s="356"/>
      <c r="NZA116" s="356"/>
      <c r="NZB116" s="356"/>
      <c r="NZC116" s="356"/>
      <c r="NZD116" s="356"/>
      <c r="NZE116" s="356"/>
      <c r="NZF116" s="356"/>
      <c r="NZG116" s="356"/>
      <c r="NZH116" s="356"/>
      <c r="NZI116" s="356"/>
      <c r="NZJ116" s="356"/>
      <c r="NZK116" s="356"/>
      <c r="NZL116" s="356"/>
      <c r="NZM116" s="356"/>
      <c r="NZN116" s="356"/>
      <c r="NZO116" s="356"/>
      <c r="NZP116" s="356"/>
      <c r="NZQ116" s="356"/>
      <c r="NZR116" s="356"/>
      <c r="NZS116" s="356"/>
      <c r="NZT116" s="356"/>
      <c r="NZU116" s="356"/>
      <c r="NZV116" s="356"/>
      <c r="NZW116" s="356"/>
      <c r="NZX116" s="356"/>
      <c r="NZY116" s="356"/>
      <c r="NZZ116" s="356"/>
      <c r="OAA116" s="356"/>
      <c r="OAB116" s="356"/>
      <c r="OAC116" s="356"/>
      <c r="OAD116" s="356"/>
      <c r="OAE116" s="356"/>
      <c r="OAF116" s="356"/>
      <c r="OAG116" s="356"/>
      <c r="OAH116" s="356"/>
      <c r="OAI116" s="356"/>
      <c r="OAJ116" s="356"/>
      <c r="OAK116" s="356"/>
      <c r="OAL116" s="356"/>
      <c r="OAM116" s="356"/>
      <c r="OAN116" s="356"/>
      <c r="OAO116" s="356"/>
      <c r="OAP116" s="356"/>
      <c r="OAQ116" s="356"/>
      <c r="OAR116" s="356"/>
      <c r="OAS116" s="356"/>
      <c r="OAT116" s="356"/>
      <c r="OAU116" s="356"/>
      <c r="OAV116" s="356"/>
      <c r="OAW116" s="356"/>
      <c r="OAX116" s="356"/>
      <c r="OAY116" s="356"/>
      <c r="OAZ116" s="356"/>
      <c r="OBA116" s="356"/>
      <c r="OBB116" s="356"/>
      <c r="OBC116" s="356"/>
      <c r="OBD116" s="356"/>
      <c r="OBE116" s="356"/>
      <c r="OBF116" s="356"/>
      <c r="OBG116" s="356"/>
      <c r="OBH116" s="356"/>
      <c r="OBI116" s="356"/>
      <c r="OBJ116" s="356"/>
      <c r="OBK116" s="356"/>
      <c r="OBL116" s="356"/>
      <c r="OBM116" s="356"/>
      <c r="OBN116" s="356"/>
      <c r="OBO116" s="356"/>
      <c r="OBP116" s="356"/>
      <c r="OBQ116" s="356"/>
      <c r="OBR116" s="356"/>
      <c r="OBS116" s="356"/>
      <c r="OBT116" s="356"/>
      <c r="OBU116" s="356"/>
      <c r="OBV116" s="356"/>
      <c r="OBW116" s="356"/>
      <c r="OBX116" s="356"/>
      <c r="OBY116" s="356"/>
      <c r="OBZ116" s="356"/>
      <c r="OCA116" s="356"/>
      <c r="OCB116" s="356"/>
      <c r="OCC116" s="356"/>
      <c r="OCD116" s="356"/>
      <c r="OCE116" s="356"/>
      <c r="OCF116" s="356"/>
      <c r="OCG116" s="356"/>
      <c r="OCH116" s="356"/>
      <c r="OCI116" s="356"/>
      <c r="OCJ116" s="356"/>
      <c r="OCK116" s="356"/>
      <c r="OCL116" s="356"/>
      <c r="OCM116" s="356"/>
      <c r="OCN116" s="356"/>
      <c r="OCO116" s="356"/>
      <c r="OCP116" s="356"/>
      <c r="OCQ116" s="356"/>
      <c r="OCR116" s="356"/>
      <c r="OCS116" s="356"/>
      <c r="OCT116" s="356"/>
      <c r="OCU116" s="356"/>
      <c r="OCV116" s="356"/>
      <c r="OCW116" s="356"/>
      <c r="OCX116" s="356"/>
      <c r="OCY116" s="356"/>
      <c r="OCZ116" s="356"/>
      <c r="ODA116" s="356"/>
      <c r="ODB116" s="356"/>
      <c r="ODC116" s="356"/>
      <c r="ODD116" s="356"/>
      <c r="ODE116" s="356"/>
      <c r="ODF116" s="356"/>
      <c r="ODG116" s="356"/>
      <c r="ODH116" s="356"/>
      <c r="ODI116" s="356"/>
      <c r="ODJ116" s="356"/>
      <c r="ODK116" s="356"/>
      <c r="ODL116" s="356"/>
      <c r="ODM116" s="356"/>
      <c r="ODN116" s="356"/>
      <c r="ODO116" s="356"/>
      <c r="ODP116" s="356"/>
      <c r="ODQ116" s="356"/>
      <c r="ODR116" s="356"/>
      <c r="ODS116" s="356"/>
      <c r="ODT116" s="356"/>
      <c r="ODU116" s="356"/>
      <c r="ODV116" s="356"/>
      <c r="ODW116" s="356"/>
      <c r="ODX116" s="356"/>
      <c r="ODY116" s="356"/>
      <c r="ODZ116" s="356"/>
      <c r="OEA116" s="356"/>
      <c r="OEB116" s="356"/>
      <c r="OEC116" s="356"/>
      <c r="OED116" s="356"/>
      <c r="OEE116" s="356"/>
      <c r="OEF116" s="356"/>
      <c r="OEG116" s="356"/>
      <c r="OEH116" s="356"/>
      <c r="OEI116" s="356"/>
      <c r="OEJ116" s="356"/>
      <c r="OEK116" s="356"/>
      <c r="OEL116" s="356"/>
      <c r="OEM116" s="356"/>
      <c r="OEN116" s="356"/>
      <c r="OEO116" s="356"/>
      <c r="OEP116" s="356"/>
      <c r="OEQ116" s="356"/>
      <c r="OER116" s="356"/>
      <c r="OES116" s="356"/>
      <c r="OET116" s="356"/>
      <c r="OEU116" s="356"/>
      <c r="OEV116" s="356"/>
      <c r="OEW116" s="356"/>
      <c r="OEX116" s="356"/>
      <c r="OEY116" s="356"/>
      <c r="OEZ116" s="356"/>
      <c r="OFA116" s="356"/>
      <c r="OFB116" s="356"/>
      <c r="OFC116" s="356"/>
      <c r="OFD116" s="356"/>
      <c r="OFE116" s="356"/>
      <c r="OFF116" s="356"/>
      <c r="OFG116" s="356"/>
      <c r="OFH116" s="356"/>
      <c r="OFI116" s="356"/>
      <c r="OFJ116" s="356"/>
      <c r="OFK116" s="356"/>
      <c r="OFL116" s="356"/>
      <c r="OFM116" s="356"/>
      <c r="OFN116" s="356"/>
      <c r="OFO116" s="356"/>
      <c r="OFP116" s="356"/>
      <c r="OFQ116" s="356"/>
      <c r="OFR116" s="356"/>
      <c r="OFS116" s="356"/>
      <c r="OFT116" s="356"/>
      <c r="OFU116" s="356"/>
      <c r="OFV116" s="356"/>
      <c r="OFW116" s="356"/>
      <c r="OFX116" s="356"/>
      <c r="OFY116" s="356"/>
      <c r="OFZ116" s="356"/>
      <c r="OGA116" s="356"/>
      <c r="OGB116" s="356"/>
      <c r="OGC116" s="356"/>
      <c r="OGD116" s="356"/>
      <c r="OGE116" s="356"/>
      <c r="OGF116" s="356"/>
      <c r="OGG116" s="356"/>
      <c r="OGH116" s="356"/>
      <c r="OGI116" s="356"/>
      <c r="OGJ116" s="356"/>
      <c r="OGK116" s="356"/>
      <c r="OGL116" s="356"/>
      <c r="OGM116" s="356"/>
      <c r="OGN116" s="356"/>
      <c r="OGO116" s="356"/>
      <c r="OGP116" s="356"/>
      <c r="OGQ116" s="356"/>
      <c r="OGR116" s="356"/>
      <c r="OGS116" s="356"/>
      <c r="OGT116" s="356"/>
      <c r="OGU116" s="356"/>
      <c r="OGV116" s="356"/>
      <c r="OGW116" s="356"/>
      <c r="OGX116" s="356"/>
      <c r="OGY116" s="356"/>
      <c r="OGZ116" s="356"/>
      <c r="OHA116" s="356"/>
      <c r="OHB116" s="356"/>
      <c r="OHC116" s="356"/>
      <c r="OHD116" s="356"/>
      <c r="OHE116" s="356"/>
      <c r="OHF116" s="356"/>
      <c r="OHG116" s="356"/>
      <c r="OHH116" s="356"/>
      <c r="OHI116" s="356"/>
      <c r="OHJ116" s="356"/>
      <c r="OHK116" s="356"/>
      <c r="OHL116" s="356"/>
      <c r="OHM116" s="356"/>
      <c r="OHN116" s="356"/>
      <c r="OHO116" s="356"/>
      <c r="OHP116" s="356"/>
      <c r="OHQ116" s="356"/>
      <c r="OHR116" s="356"/>
      <c r="OHS116" s="356"/>
      <c r="OHT116" s="356"/>
      <c r="OHU116" s="356"/>
      <c r="OHV116" s="356"/>
      <c r="OHW116" s="356"/>
      <c r="OHX116" s="356"/>
      <c r="OHY116" s="356"/>
      <c r="OHZ116" s="356"/>
      <c r="OIA116" s="356"/>
      <c r="OIB116" s="356"/>
      <c r="OIC116" s="356"/>
      <c r="OID116" s="356"/>
      <c r="OIE116" s="356"/>
      <c r="OIF116" s="356"/>
      <c r="OIG116" s="356"/>
      <c r="OIH116" s="356"/>
      <c r="OII116" s="356"/>
      <c r="OIJ116" s="356"/>
      <c r="OIK116" s="356"/>
      <c r="OIL116" s="356"/>
      <c r="OIM116" s="356"/>
      <c r="OIN116" s="356"/>
      <c r="OIO116" s="356"/>
      <c r="OIP116" s="356"/>
      <c r="OIQ116" s="356"/>
      <c r="OIR116" s="356"/>
      <c r="OIS116" s="356"/>
      <c r="OIT116" s="356"/>
      <c r="OIU116" s="356"/>
      <c r="OIV116" s="356"/>
      <c r="OIW116" s="356"/>
      <c r="OIX116" s="356"/>
      <c r="OIY116" s="356"/>
      <c r="OIZ116" s="356"/>
      <c r="OJA116" s="356"/>
      <c r="OJB116" s="356"/>
      <c r="OJC116" s="356"/>
      <c r="OJD116" s="356"/>
      <c r="OJE116" s="356"/>
      <c r="OJF116" s="356"/>
      <c r="OJG116" s="356"/>
      <c r="OJH116" s="356"/>
      <c r="OJI116" s="356"/>
      <c r="OJJ116" s="356"/>
      <c r="OJK116" s="356"/>
      <c r="OJL116" s="356"/>
      <c r="OJM116" s="356"/>
      <c r="OJN116" s="356"/>
      <c r="OJO116" s="356"/>
      <c r="OJP116" s="356"/>
      <c r="OJQ116" s="356"/>
      <c r="OJR116" s="356"/>
      <c r="OJS116" s="356"/>
      <c r="OJT116" s="356"/>
      <c r="OJU116" s="356"/>
      <c r="OJV116" s="356"/>
      <c r="OJW116" s="356"/>
      <c r="OJX116" s="356"/>
      <c r="OJY116" s="356"/>
      <c r="OJZ116" s="356"/>
      <c r="OKA116" s="356"/>
      <c r="OKB116" s="356"/>
      <c r="OKC116" s="356"/>
      <c r="OKD116" s="356"/>
      <c r="OKE116" s="356"/>
      <c r="OKF116" s="356"/>
      <c r="OKG116" s="356"/>
      <c r="OKH116" s="356"/>
      <c r="OKI116" s="356"/>
      <c r="OKJ116" s="356"/>
      <c r="OKK116" s="356"/>
      <c r="OKL116" s="356"/>
      <c r="OKM116" s="356"/>
      <c r="OKN116" s="356"/>
      <c r="OKO116" s="356"/>
      <c r="OKP116" s="356"/>
      <c r="OKQ116" s="356"/>
      <c r="OKR116" s="356"/>
      <c r="OKS116" s="356"/>
      <c r="OKT116" s="356"/>
      <c r="OKU116" s="356"/>
      <c r="OKV116" s="356"/>
      <c r="OKW116" s="356"/>
      <c r="OKX116" s="356"/>
      <c r="OKY116" s="356"/>
      <c r="OKZ116" s="356"/>
      <c r="OLA116" s="356"/>
      <c r="OLB116" s="356"/>
      <c r="OLC116" s="356"/>
      <c r="OLD116" s="356"/>
      <c r="OLE116" s="356"/>
      <c r="OLF116" s="356"/>
      <c r="OLG116" s="356"/>
      <c r="OLH116" s="356"/>
      <c r="OLI116" s="356"/>
      <c r="OLJ116" s="356"/>
      <c r="OLK116" s="356"/>
      <c r="OLL116" s="356"/>
      <c r="OLM116" s="356"/>
      <c r="OLN116" s="356"/>
      <c r="OLO116" s="356"/>
      <c r="OLP116" s="356"/>
      <c r="OLQ116" s="356"/>
      <c r="OLR116" s="356"/>
      <c r="OLS116" s="356"/>
      <c r="OLT116" s="356"/>
      <c r="OLU116" s="356"/>
      <c r="OLV116" s="356"/>
      <c r="OLW116" s="356"/>
      <c r="OLX116" s="356"/>
      <c r="OLY116" s="356"/>
      <c r="OLZ116" s="356"/>
      <c r="OMA116" s="356"/>
      <c r="OMB116" s="356"/>
      <c r="OMC116" s="356"/>
      <c r="OMD116" s="356"/>
      <c r="OME116" s="356"/>
      <c r="OMF116" s="356"/>
      <c r="OMG116" s="356"/>
      <c r="OMH116" s="356"/>
      <c r="OMI116" s="356"/>
      <c r="OMJ116" s="356"/>
      <c r="OMK116" s="356"/>
      <c r="OML116" s="356"/>
      <c r="OMM116" s="356"/>
      <c r="OMN116" s="356"/>
      <c r="OMO116" s="356"/>
      <c r="OMP116" s="356"/>
      <c r="OMQ116" s="356"/>
      <c r="OMR116" s="356"/>
      <c r="OMS116" s="356"/>
      <c r="OMT116" s="356"/>
      <c r="OMU116" s="356"/>
      <c r="OMV116" s="356"/>
      <c r="OMW116" s="356"/>
      <c r="OMX116" s="356"/>
      <c r="OMY116" s="356"/>
      <c r="OMZ116" s="356"/>
      <c r="ONA116" s="356"/>
      <c r="ONB116" s="356"/>
      <c r="ONC116" s="356"/>
      <c r="OND116" s="356"/>
      <c r="ONE116" s="356"/>
      <c r="ONF116" s="356"/>
      <c r="ONG116" s="356"/>
      <c r="ONH116" s="356"/>
      <c r="ONI116" s="356"/>
      <c r="ONJ116" s="356"/>
      <c r="ONK116" s="356"/>
      <c r="ONL116" s="356"/>
      <c r="ONM116" s="356"/>
      <c r="ONN116" s="356"/>
      <c r="ONO116" s="356"/>
      <c r="ONP116" s="356"/>
      <c r="ONQ116" s="356"/>
      <c r="ONR116" s="356"/>
      <c r="ONS116" s="356"/>
      <c r="ONT116" s="356"/>
      <c r="ONU116" s="356"/>
      <c r="ONV116" s="356"/>
      <c r="ONW116" s="356"/>
      <c r="ONX116" s="356"/>
      <c r="ONY116" s="356"/>
      <c r="ONZ116" s="356"/>
      <c r="OOA116" s="356"/>
      <c r="OOB116" s="356"/>
      <c r="OOC116" s="356"/>
      <c r="OOD116" s="356"/>
      <c r="OOE116" s="356"/>
      <c r="OOF116" s="356"/>
      <c r="OOG116" s="356"/>
      <c r="OOH116" s="356"/>
      <c r="OOI116" s="356"/>
      <c r="OOJ116" s="356"/>
      <c r="OOK116" s="356"/>
      <c r="OOL116" s="356"/>
      <c r="OOM116" s="356"/>
      <c r="OON116" s="356"/>
      <c r="OOO116" s="356"/>
      <c r="OOP116" s="356"/>
      <c r="OOQ116" s="356"/>
      <c r="OOR116" s="356"/>
      <c r="OOS116" s="356"/>
      <c r="OOT116" s="356"/>
      <c r="OOU116" s="356"/>
      <c r="OOV116" s="356"/>
      <c r="OOW116" s="356"/>
      <c r="OOX116" s="356"/>
      <c r="OOY116" s="356"/>
      <c r="OOZ116" s="356"/>
      <c r="OPA116" s="356"/>
      <c r="OPB116" s="356"/>
      <c r="OPC116" s="356"/>
      <c r="OPD116" s="356"/>
      <c r="OPE116" s="356"/>
      <c r="OPF116" s="356"/>
      <c r="OPG116" s="356"/>
      <c r="OPH116" s="356"/>
      <c r="OPI116" s="356"/>
      <c r="OPJ116" s="356"/>
      <c r="OPK116" s="356"/>
      <c r="OPL116" s="356"/>
      <c r="OPM116" s="356"/>
      <c r="OPN116" s="356"/>
      <c r="OPO116" s="356"/>
      <c r="OPP116" s="356"/>
      <c r="OPQ116" s="356"/>
      <c r="OPR116" s="356"/>
      <c r="OPS116" s="356"/>
      <c r="OPT116" s="356"/>
      <c r="OPU116" s="356"/>
      <c r="OPV116" s="356"/>
      <c r="OPW116" s="356"/>
      <c r="OPX116" s="356"/>
      <c r="OPY116" s="356"/>
      <c r="OPZ116" s="356"/>
      <c r="OQA116" s="356"/>
      <c r="OQB116" s="356"/>
      <c r="OQC116" s="356"/>
      <c r="OQD116" s="356"/>
      <c r="OQE116" s="356"/>
      <c r="OQF116" s="356"/>
      <c r="OQG116" s="356"/>
      <c r="OQH116" s="356"/>
      <c r="OQI116" s="356"/>
      <c r="OQJ116" s="356"/>
      <c r="OQK116" s="356"/>
      <c r="OQL116" s="356"/>
      <c r="OQM116" s="356"/>
      <c r="OQN116" s="356"/>
      <c r="OQO116" s="356"/>
      <c r="OQP116" s="356"/>
      <c r="OQQ116" s="356"/>
      <c r="OQR116" s="356"/>
      <c r="OQS116" s="356"/>
      <c r="OQT116" s="356"/>
      <c r="OQU116" s="356"/>
      <c r="OQV116" s="356"/>
      <c r="OQW116" s="356"/>
      <c r="OQX116" s="356"/>
      <c r="OQY116" s="356"/>
      <c r="OQZ116" s="356"/>
      <c r="ORA116" s="356"/>
      <c r="ORB116" s="356"/>
      <c r="ORC116" s="356"/>
      <c r="ORD116" s="356"/>
      <c r="ORE116" s="356"/>
      <c r="ORF116" s="356"/>
      <c r="ORG116" s="356"/>
      <c r="ORH116" s="356"/>
      <c r="ORI116" s="356"/>
      <c r="ORJ116" s="356"/>
      <c r="ORK116" s="356"/>
      <c r="ORL116" s="356"/>
      <c r="ORM116" s="356"/>
      <c r="ORN116" s="356"/>
      <c r="ORO116" s="356"/>
      <c r="ORP116" s="356"/>
      <c r="ORQ116" s="356"/>
      <c r="ORR116" s="356"/>
      <c r="ORS116" s="356"/>
      <c r="ORT116" s="356"/>
      <c r="ORU116" s="356"/>
      <c r="ORV116" s="356"/>
      <c r="ORW116" s="356"/>
      <c r="ORX116" s="356"/>
      <c r="ORY116" s="356"/>
      <c r="ORZ116" s="356"/>
      <c r="OSA116" s="356"/>
      <c r="OSB116" s="356"/>
      <c r="OSC116" s="356"/>
      <c r="OSD116" s="356"/>
      <c r="OSE116" s="356"/>
      <c r="OSF116" s="356"/>
      <c r="OSG116" s="356"/>
      <c r="OSH116" s="356"/>
      <c r="OSI116" s="356"/>
      <c r="OSJ116" s="356"/>
      <c r="OSK116" s="356"/>
      <c r="OSL116" s="356"/>
      <c r="OSM116" s="356"/>
      <c r="OSN116" s="356"/>
      <c r="OSO116" s="356"/>
      <c r="OSP116" s="356"/>
      <c r="OSQ116" s="356"/>
      <c r="OSR116" s="356"/>
      <c r="OSS116" s="356"/>
      <c r="OST116" s="356"/>
      <c r="OSU116" s="356"/>
      <c r="OSV116" s="356"/>
      <c r="OSW116" s="356"/>
      <c r="OSX116" s="356"/>
      <c r="OSY116" s="356"/>
      <c r="OSZ116" s="356"/>
      <c r="OTA116" s="356"/>
      <c r="OTB116" s="356"/>
      <c r="OTC116" s="356"/>
      <c r="OTD116" s="356"/>
      <c r="OTE116" s="356"/>
      <c r="OTF116" s="356"/>
      <c r="OTG116" s="356"/>
      <c r="OTH116" s="356"/>
      <c r="OTI116" s="356"/>
      <c r="OTJ116" s="356"/>
      <c r="OTK116" s="356"/>
      <c r="OTL116" s="356"/>
      <c r="OTM116" s="356"/>
      <c r="OTN116" s="356"/>
      <c r="OTO116" s="356"/>
      <c r="OTP116" s="356"/>
      <c r="OTQ116" s="356"/>
      <c r="OTR116" s="356"/>
      <c r="OTS116" s="356"/>
      <c r="OTT116" s="356"/>
      <c r="OTU116" s="356"/>
      <c r="OTV116" s="356"/>
      <c r="OTW116" s="356"/>
      <c r="OTX116" s="356"/>
      <c r="OTY116" s="356"/>
      <c r="OTZ116" s="356"/>
      <c r="OUA116" s="356"/>
      <c r="OUB116" s="356"/>
      <c r="OUC116" s="356"/>
      <c r="OUD116" s="356"/>
      <c r="OUE116" s="356"/>
      <c r="OUF116" s="356"/>
      <c r="OUG116" s="356"/>
      <c r="OUH116" s="356"/>
      <c r="OUI116" s="356"/>
      <c r="OUJ116" s="356"/>
      <c r="OUK116" s="356"/>
      <c r="OUL116" s="356"/>
      <c r="OUM116" s="356"/>
      <c r="OUN116" s="356"/>
      <c r="OUO116" s="356"/>
      <c r="OUP116" s="356"/>
      <c r="OUQ116" s="356"/>
      <c r="OUR116" s="356"/>
      <c r="OUS116" s="356"/>
      <c r="OUT116" s="356"/>
      <c r="OUU116" s="356"/>
      <c r="OUV116" s="356"/>
      <c r="OUW116" s="356"/>
      <c r="OUX116" s="356"/>
      <c r="OUY116" s="356"/>
      <c r="OUZ116" s="356"/>
      <c r="OVA116" s="356"/>
      <c r="OVB116" s="356"/>
      <c r="OVC116" s="356"/>
      <c r="OVD116" s="356"/>
      <c r="OVE116" s="356"/>
      <c r="OVF116" s="356"/>
      <c r="OVG116" s="356"/>
      <c r="OVH116" s="356"/>
      <c r="OVI116" s="356"/>
      <c r="OVJ116" s="356"/>
      <c r="OVK116" s="356"/>
      <c r="OVL116" s="356"/>
      <c r="OVM116" s="356"/>
      <c r="OVN116" s="356"/>
      <c r="OVO116" s="356"/>
      <c r="OVP116" s="356"/>
      <c r="OVQ116" s="356"/>
      <c r="OVR116" s="356"/>
      <c r="OVS116" s="356"/>
      <c r="OVT116" s="356"/>
      <c r="OVU116" s="356"/>
      <c r="OVV116" s="356"/>
      <c r="OVW116" s="356"/>
      <c r="OVX116" s="356"/>
      <c r="OVY116" s="356"/>
      <c r="OVZ116" s="356"/>
      <c r="OWA116" s="356"/>
      <c r="OWB116" s="356"/>
      <c r="OWC116" s="356"/>
      <c r="OWD116" s="356"/>
      <c r="OWE116" s="356"/>
      <c r="OWF116" s="356"/>
      <c r="OWG116" s="356"/>
      <c r="OWH116" s="356"/>
      <c r="OWI116" s="356"/>
      <c r="OWJ116" s="356"/>
      <c r="OWK116" s="356"/>
      <c r="OWL116" s="356"/>
      <c r="OWM116" s="356"/>
      <c r="OWN116" s="356"/>
      <c r="OWO116" s="356"/>
      <c r="OWP116" s="356"/>
      <c r="OWQ116" s="356"/>
      <c r="OWR116" s="356"/>
      <c r="OWS116" s="356"/>
      <c r="OWT116" s="356"/>
      <c r="OWU116" s="356"/>
      <c r="OWV116" s="356"/>
      <c r="OWW116" s="356"/>
      <c r="OWX116" s="356"/>
      <c r="OWY116" s="356"/>
      <c r="OWZ116" s="356"/>
      <c r="OXA116" s="356"/>
      <c r="OXB116" s="356"/>
      <c r="OXC116" s="356"/>
      <c r="OXD116" s="356"/>
      <c r="OXE116" s="356"/>
      <c r="OXF116" s="356"/>
      <c r="OXG116" s="356"/>
      <c r="OXH116" s="356"/>
      <c r="OXI116" s="356"/>
      <c r="OXJ116" s="356"/>
      <c r="OXK116" s="356"/>
      <c r="OXL116" s="356"/>
      <c r="OXM116" s="356"/>
      <c r="OXN116" s="356"/>
      <c r="OXO116" s="356"/>
      <c r="OXP116" s="356"/>
      <c r="OXQ116" s="356"/>
      <c r="OXR116" s="356"/>
      <c r="OXS116" s="356"/>
      <c r="OXT116" s="356"/>
      <c r="OXU116" s="356"/>
      <c r="OXV116" s="356"/>
      <c r="OXW116" s="356"/>
      <c r="OXX116" s="356"/>
      <c r="OXY116" s="356"/>
      <c r="OXZ116" s="356"/>
      <c r="OYA116" s="356"/>
      <c r="OYB116" s="356"/>
      <c r="OYC116" s="356"/>
      <c r="OYD116" s="356"/>
      <c r="OYE116" s="356"/>
      <c r="OYF116" s="356"/>
      <c r="OYG116" s="356"/>
      <c r="OYH116" s="356"/>
      <c r="OYI116" s="356"/>
      <c r="OYJ116" s="356"/>
      <c r="OYK116" s="356"/>
      <c r="OYL116" s="356"/>
      <c r="OYM116" s="356"/>
      <c r="OYN116" s="356"/>
      <c r="OYO116" s="356"/>
      <c r="OYP116" s="356"/>
      <c r="OYQ116" s="356"/>
      <c r="OYR116" s="356"/>
      <c r="OYS116" s="356"/>
      <c r="OYT116" s="356"/>
      <c r="OYU116" s="356"/>
      <c r="OYV116" s="356"/>
      <c r="OYW116" s="356"/>
      <c r="OYX116" s="356"/>
      <c r="OYY116" s="356"/>
      <c r="OYZ116" s="356"/>
      <c r="OZA116" s="356"/>
      <c r="OZB116" s="356"/>
      <c r="OZC116" s="356"/>
      <c r="OZD116" s="356"/>
      <c r="OZE116" s="356"/>
      <c r="OZF116" s="356"/>
      <c r="OZG116" s="356"/>
      <c r="OZH116" s="356"/>
      <c r="OZI116" s="356"/>
      <c r="OZJ116" s="356"/>
      <c r="OZK116" s="356"/>
      <c r="OZL116" s="356"/>
      <c r="OZM116" s="356"/>
      <c r="OZN116" s="356"/>
      <c r="OZO116" s="356"/>
      <c r="OZP116" s="356"/>
      <c r="OZQ116" s="356"/>
      <c r="OZR116" s="356"/>
      <c r="OZS116" s="356"/>
      <c r="OZT116" s="356"/>
      <c r="OZU116" s="356"/>
      <c r="OZV116" s="356"/>
      <c r="OZW116" s="356"/>
      <c r="OZX116" s="356"/>
      <c r="OZY116" s="356"/>
      <c r="OZZ116" s="356"/>
      <c r="PAA116" s="356"/>
      <c r="PAB116" s="356"/>
      <c r="PAC116" s="356"/>
      <c r="PAD116" s="356"/>
      <c r="PAE116" s="356"/>
      <c r="PAF116" s="356"/>
      <c r="PAG116" s="356"/>
      <c r="PAH116" s="356"/>
      <c r="PAI116" s="356"/>
      <c r="PAJ116" s="356"/>
      <c r="PAK116" s="356"/>
      <c r="PAL116" s="356"/>
      <c r="PAM116" s="356"/>
      <c r="PAN116" s="356"/>
      <c r="PAO116" s="356"/>
      <c r="PAP116" s="356"/>
      <c r="PAQ116" s="356"/>
      <c r="PAR116" s="356"/>
      <c r="PAS116" s="356"/>
      <c r="PAT116" s="356"/>
      <c r="PAU116" s="356"/>
      <c r="PAV116" s="356"/>
      <c r="PAW116" s="356"/>
      <c r="PAX116" s="356"/>
      <c r="PAY116" s="356"/>
      <c r="PAZ116" s="356"/>
      <c r="PBA116" s="356"/>
      <c r="PBB116" s="356"/>
      <c r="PBC116" s="356"/>
      <c r="PBD116" s="356"/>
      <c r="PBE116" s="356"/>
      <c r="PBF116" s="356"/>
      <c r="PBG116" s="356"/>
      <c r="PBH116" s="356"/>
      <c r="PBI116" s="356"/>
      <c r="PBJ116" s="356"/>
      <c r="PBK116" s="356"/>
      <c r="PBL116" s="356"/>
      <c r="PBM116" s="356"/>
      <c r="PBN116" s="356"/>
      <c r="PBO116" s="356"/>
      <c r="PBP116" s="356"/>
      <c r="PBQ116" s="356"/>
      <c r="PBR116" s="356"/>
      <c r="PBS116" s="356"/>
      <c r="PBT116" s="356"/>
      <c r="PBU116" s="356"/>
      <c r="PBV116" s="356"/>
      <c r="PBW116" s="356"/>
      <c r="PBX116" s="356"/>
      <c r="PBY116" s="356"/>
      <c r="PBZ116" s="356"/>
      <c r="PCA116" s="356"/>
      <c r="PCB116" s="356"/>
      <c r="PCC116" s="356"/>
      <c r="PCD116" s="356"/>
      <c r="PCE116" s="356"/>
      <c r="PCF116" s="356"/>
      <c r="PCG116" s="356"/>
      <c r="PCH116" s="356"/>
      <c r="PCI116" s="356"/>
      <c r="PCJ116" s="356"/>
      <c r="PCK116" s="356"/>
      <c r="PCL116" s="356"/>
      <c r="PCM116" s="356"/>
      <c r="PCN116" s="356"/>
      <c r="PCO116" s="356"/>
      <c r="PCP116" s="356"/>
      <c r="PCQ116" s="356"/>
      <c r="PCR116" s="356"/>
      <c r="PCS116" s="356"/>
      <c r="PCT116" s="356"/>
      <c r="PCU116" s="356"/>
      <c r="PCV116" s="356"/>
      <c r="PCW116" s="356"/>
      <c r="PCX116" s="356"/>
      <c r="PCY116" s="356"/>
      <c r="PCZ116" s="356"/>
      <c r="PDA116" s="356"/>
      <c r="PDB116" s="356"/>
      <c r="PDC116" s="356"/>
      <c r="PDD116" s="356"/>
      <c r="PDE116" s="356"/>
      <c r="PDF116" s="356"/>
      <c r="PDG116" s="356"/>
      <c r="PDH116" s="356"/>
      <c r="PDI116" s="356"/>
      <c r="PDJ116" s="356"/>
      <c r="PDK116" s="356"/>
      <c r="PDL116" s="356"/>
      <c r="PDM116" s="356"/>
      <c r="PDN116" s="356"/>
      <c r="PDO116" s="356"/>
      <c r="PDP116" s="356"/>
      <c r="PDQ116" s="356"/>
      <c r="PDR116" s="356"/>
      <c r="PDS116" s="356"/>
      <c r="PDT116" s="356"/>
      <c r="PDU116" s="356"/>
      <c r="PDV116" s="356"/>
      <c r="PDW116" s="356"/>
      <c r="PDX116" s="356"/>
      <c r="PDY116" s="356"/>
      <c r="PDZ116" s="356"/>
      <c r="PEA116" s="356"/>
      <c r="PEB116" s="356"/>
      <c r="PEC116" s="356"/>
      <c r="PED116" s="356"/>
      <c r="PEE116" s="356"/>
      <c r="PEF116" s="356"/>
      <c r="PEG116" s="356"/>
      <c r="PEH116" s="356"/>
      <c r="PEI116" s="356"/>
      <c r="PEJ116" s="356"/>
      <c r="PEK116" s="356"/>
      <c r="PEL116" s="356"/>
      <c r="PEM116" s="356"/>
      <c r="PEN116" s="356"/>
      <c r="PEO116" s="356"/>
      <c r="PEP116" s="356"/>
      <c r="PEQ116" s="356"/>
      <c r="PER116" s="356"/>
      <c r="PES116" s="356"/>
      <c r="PET116" s="356"/>
      <c r="PEU116" s="356"/>
      <c r="PEV116" s="356"/>
      <c r="PEW116" s="356"/>
      <c r="PEX116" s="356"/>
      <c r="PEY116" s="356"/>
      <c r="PEZ116" s="356"/>
      <c r="PFA116" s="356"/>
      <c r="PFB116" s="356"/>
      <c r="PFC116" s="356"/>
      <c r="PFD116" s="356"/>
      <c r="PFE116" s="356"/>
      <c r="PFF116" s="356"/>
      <c r="PFG116" s="356"/>
      <c r="PFH116" s="356"/>
      <c r="PFI116" s="356"/>
      <c r="PFJ116" s="356"/>
      <c r="PFK116" s="356"/>
      <c r="PFL116" s="356"/>
      <c r="PFM116" s="356"/>
      <c r="PFN116" s="356"/>
      <c r="PFO116" s="356"/>
      <c r="PFP116" s="356"/>
      <c r="PFQ116" s="356"/>
      <c r="PFR116" s="356"/>
      <c r="PFS116" s="356"/>
      <c r="PFT116" s="356"/>
      <c r="PFU116" s="356"/>
      <c r="PFV116" s="356"/>
      <c r="PFW116" s="356"/>
      <c r="PFX116" s="356"/>
      <c r="PFY116" s="356"/>
      <c r="PFZ116" s="356"/>
      <c r="PGA116" s="356"/>
      <c r="PGB116" s="356"/>
      <c r="PGC116" s="356"/>
      <c r="PGD116" s="356"/>
      <c r="PGE116" s="356"/>
      <c r="PGF116" s="356"/>
      <c r="PGG116" s="356"/>
      <c r="PGH116" s="356"/>
      <c r="PGI116" s="356"/>
      <c r="PGJ116" s="356"/>
      <c r="PGK116" s="356"/>
      <c r="PGL116" s="356"/>
      <c r="PGM116" s="356"/>
      <c r="PGN116" s="356"/>
      <c r="PGO116" s="356"/>
      <c r="PGP116" s="356"/>
      <c r="PGQ116" s="356"/>
      <c r="PGR116" s="356"/>
      <c r="PGS116" s="356"/>
      <c r="PGT116" s="356"/>
      <c r="PGU116" s="356"/>
      <c r="PGV116" s="356"/>
      <c r="PGW116" s="356"/>
      <c r="PGX116" s="356"/>
      <c r="PGY116" s="356"/>
      <c r="PGZ116" s="356"/>
      <c r="PHA116" s="356"/>
      <c r="PHB116" s="356"/>
      <c r="PHC116" s="356"/>
      <c r="PHD116" s="356"/>
      <c r="PHE116" s="356"/>
      <c r="PHF116" s="356"/>
      <c r="PHG116" s="356"/>
      <c r="PHH116" s="356"/>
      <c r="PHI116" s="356"/>
      <c r="PHJ116" s="356"/>
      <c r="PHK116" s="356"/>
      <c r="PHL116" s="356"/>
      <c r="PHM116" s="356"/>
      <c r="PHN116" s="356"/>
      <c r="PHO116" s="356"/>
      <c r="PHP116" s="356"/>
      <c r="PHQ116" s="356"/>
      <c r="PHR116" s="356"/>
      <c r="PHS116" s="356"/>
      <c r="PHT116" s="356"/>
      <c r="PHU116" s="356"/>
      <c r="PHV116" s="356"/>
      <c r="PHW116" s="356"/>
      <c r="PHX116" s="356"/>
      <c r="PHY116" s="356"/>
      <c r="PHZ116" s="356"/>
      <c r="PIA116" s="356"/>
      <c r="PIB116" s="356"/>
      <c r="PIC116" s="356"/>
      <c r="PID116" s="356"/>
      <c r="PIE116" s="356"/>
      <c r="PIF116" s="356"/>
      <c r="PIG116" s="356"/>
      <c r="PIH116" s="356"/>
      <c r="PII116" s="356"/>
      <c r="PIJ116" s="356"/>
      <c r="PIK116" s="356"/>
      <c r="PIL116" s="356"/>
      <c r="PIM116" s="356"/>
      <c r="PIN116" s="356"/>
      <c r="PIO116" s="356"/>
      <c r="PIP116" s="356"/>
      <c r="PIQ116" s="356"/>
      <c r="PIR116" s="356"/>
      <c r="PIS116" s="356"/>
      <c r="PIT116" s="356"/>
      <c r="PIU116" s="356"/>
      <c r="PIV116" s="356"/>
      <c r="PIW116" s="356"/>
      <c r="PIX116" s="356"/>
      <c r="PIY116" s="356"/>
      <c r="PIZ116" s="356"/>
      <c r="PJA116" s="356"/>
      <c r="PJB116" s="356"/>
      <c r="PJC116" s="356"/>
      <c r="PJD116" s="356"/>
      <c r="PJE116" s="356"/>
      <c r="PJF116" s="356"/>
      <c r="PJG116" s="356"/>
      <c r="PJH116" s="356"/>
      <c r="PJI116" s="356"/>
      <c r="PJJ116" s="356"/>
      <c r="PJK116" s="356"/>
      <c r="PJL116" s="356"/>
      <c r="PJM116" s="356"/>
      <c r="PJN116" s="356"/>
      <c r="PJO116" s="356"/>
      <c r="PJP116" s="356"/>
      <c r="PJQ116" s="356"/>
      <c r="PJR116" s="356"/>
      <c r="PJS116" s="356"/>
      <c r="PJT116" s="356"/>
      <c r="PJU116" s="356"/>
      <c r="PJV116" s="356"/>
      <c r="PJW116" s="356"/>
      <c r="PJX116" s="356"/>
      <c r="PJY116" s="356"/>
      <c r="PJZ116" s="356"/>
      <c r="PKA116" s="356"/>
      <c r="PKB116" s="356"/>
      <c r="PKC116" s="356"/>
      <c r="PKD116" s="356"/>
      <c r="PKE116" s="356"/>
      <c r="PKF116" s="356"/>
      <c r="PKG116" s="356"/>
      <c r="PKH116" s="356"/>
      <c r="PKI116" s="356"/>
      <c r="PKJ116" s="356"/>
      <c r="PKK116" s="356"/>
      <c r="PKL116" s="356"/>
      <c r="PKM116" s="356"/>
      <c r="PKN116" s="356"/>
      <c r="PKO116" s="356"/>
      <c r="PKP116" s="356"/>
      <c r="PKQ116" s="356"/>
      <c r="PKR116" s="356"/>
      <c r="PKS116" s="356"/>
      <c r="PKT116" s="356"/>
      <c r="PKU116" s="356"/>
      <c r="PKV116" s="356"/>
      <c r="PKW116" s="356"/>
      <c r="PKX116" s="356"/>
      <c r="PKY116" s="356"/>
      <c r="PKZ116" s="356"/>
      <c r="PLA116" s="356"/>
      <c r="PLB116" s="356"/>
      <c r="PLC116" s="356"/>
      <c r="PLD116" s="356"/>
      <c r="PLE116" s="356"/>
      <c r="PLF116" s="356"/>
      <c r="PLG116" s="356"/>
      <c r="PLH116" s="356"/>
      <c r="PLI116" s="356"/>
      <c r="PLJ116" s="356"/>
      <c r="PLK116" s="356"/>
      <c r="PLL116" s="356"/>
      <c r="PLM116" s="356"/>
      <c r="PLN116" s="356"/>
      <c r="PLO116" s="356"/>
      <c r="PLP116" s="356"/>
      <c r="PLQ116" s="356"/>
      <c r="PLR116" s="356"/>
      <c r="PLS116" s="356"/>
      <c r="PLT116" s="356"/>
      <c r="PLU116" s="356"/>
      <c r="PLV116" s="356"/>
      <c r="PLW116" s="356"/>
      <c r="PLX116" s="356"/>
      <c r="PLY116" s="356"/>
      <c r="PLZ116" s="356"/>
      <c r="PMA116" s="356"/>
      <c r="PMB116" s="356"/>
      <c r="PMC116" s="356"/>
      <c r="PMD116" s="356"/>
      <c r="PME116" s="356"/>
      <c r="PMF116" s="356"/>
      <c r="PMG116" s="356"/>
      <c r="PMH116" s="356"/>
      <c r="PMI116" s="356"/>
      <c r="PMJ116" s="356"/>
      <c r="PMK116" s="356"/>
      <c r="PML116" s="356"/>
      <c r="PMM116" s="356"/>
      <c r="PMN116" s="356"/>
      <c r="PMO116" s="356"/>
      <c r="PMP116" s="356"/>
      <c r="PMQ116" s="356"/>
      <c r="PMR116" s="356"/>
      <c r="PMS116" s="356"/>
      <c r="PMT116" s="356"/>
      <c r="PMU116" s="356"/>
      <c r="PMV116" s="356"/>
      <c r="PMW116" s="356"/>
      <c r="PMX116" s="356"/>
      <c r="PMY116" s="356"/>
      <c r="PMZ116" s="356"/>
      <c r="PNA116" s="356"/>
      <c r="PNB116" s="356"/>
      <c r="PNC116" s="356"/>
      <c r="PND116" s="356"/>
      <c r="PNE116" s="356"/>
      <c r="PNF116" s="356"/>
      <c r="PNG116" s="356"/>
      <c r="PNH116" s="356"/>
      <c r="PNI116" s="356"/>
      <c r="PNJ116" s="356"/>
      <c r="PNK116" s="356"/>
      <c r="PNL116" s="356"/>
      <c r="PNM116" s="356"/>
      <c r="PNN116" s="356"/>
      <c r="PNO116" s="356"/>
      <c r="PNP116" s="356"/>
      <c r="PNQ116" s="356"/>
      <c r="PNR116" s="356"/>
      <c r="PNS116" s="356"/>
      <c r="PNT116" s="356"/>
      <c r="PNU116" s="356"/>
      <c r="PNV116" s="356"/>
      <c r="PNW116" s="356"/>
      <c r="PNX116" s="356"/>
      <c r="PNY116" s="356"/>
      <c r="PNZ116" s="356"/>
      <c r="POA116" s="356"/>
      <c r="POB116" s="356"/>
      <c r="POC116" s="356"/>
      <c r="POD116" s="356"/>
      <c r="POE116" s="356"/>
      <c r="POF116" s="356"/>
      <c r="POG116" s="356"/>
      <c r="POH116" s="356"/>
      <c r="POI116" s="356"/>
      <c r="POJ116" s="356"/>
      <c r="POK116" s="356"/>
      <c r="POL116" s="356"/>
      <c r="POM116" s="356"/>
      <c r="PON116" s="356"/>
      <c r="POO116" s="356"/>
      <c r="POP116" s="356"/>
      <c r="POQ116" s="356"/>
      <c r="POR116" s="356"/>
      <c r="POS116" s="356"/>
      <c r="POT116" s="356"/>
      <c r="POU116" s="356"/>
      <c r="POV116" s="356"/>
      <c r="POW116" s="356"/>
      <c r="POX116" s="356"/>
      <c r="POY116" s="356"/>
      <c r="POZ116" s="356"/>
      <c r="PPA116" s="356"/>
      <c r="PPB116" s="356"/>
      <c r="PPC116" s="356"/>
      <c r="PPD116" s="356"/>
      <c r="PPE116" s="356"/>
      <c r="PPF116" s="356"/>
      <c r="PPG116" s="356"/>
      <c r="PPH116" s="356"/>
      <c r="PPI116" s="356"/>
      <c r="PPJ116" s="356"/>
      <c r="PPK116" s="356"/>
      <c r="PPL116" s="356"/>
      <c r="PPM116" s="356"/>
      <c r="PPN116" s="356"/>
      <c r="PPO116" s="356"/>
      <c r="PPP116" s="356"/>
      <c r="PPQ116" s="356"/>
      <c r="PPR116" s="356"/>
      <c r="PPS116" s="356"/>
      <c r="PPT116" s="356"/>
      <c r="PPU116" s="356"/>
      <c r="PPV116" s="356"/>
      <c r="PPW116" s="356"/>
      <c r="PPX116" s="356"/>
      <c r="PPY116" s="356"/>
      <c r="PPZ116" s="356"/>
      <c r="PQA116" s="356"/>
      <c r="PQB116" s="356"/>
      <c r="PQC116" s="356"/>
      <c r="PQD116" s="356"/>
      <c r="PQE116" s="356"/>
      <c r="PQF116" s="356"/>
      <c r="PQG116" s="356"/>
      <c r="PQH116" s="356"/>
      <c r="PQI116" s="356"/>
      <c r="PQJ116" s="356"/>
      <c r="PQK116" s="356"/>
      <c r="PQL116" s="356"/>
      <c r="PQM116" s="356"/>
      <c r="PQN116" s="356"/>
      <c r="PQO116" s="356"/>
      <c r="PQP116" s="356"/>
      <c r="PQQ116" s="356"/>
      <c r="PQR116" s="356"/>
      <c r="PQS116" s="356"/>
      <c r="PQT116" s="356"/>
      <c r="PQU116" s="356"/>
      <c r="PQV116" s="356"/>
      <c r="PQW116" s="356"/>
      <c r="PQX116" s="356"/>
      <c r="PQY116" s="356"/>
      <c r="PQZ116" s="356"/>
      <c r="PRA116" s="356"/>
      <c r="PRB116" s="356"/>
      <c r="PRC116" s="356"/>
      <c r="PRD116" s="356"/>
      <c r="PRE116" s="356"/>
      <c r="PRF116" s="356"/>
      <c r="PRG116" s="356"/>
      <c r="PRH116" s="356"/>
      <c r="PRI116" s="356"/>
      <c r="PRJ116" s="356"/>
      <c r="PRK116" s="356"/>
      <c r="PRL116" s="356"/>
      <c r="PRM116" s="356"/>
      <c r="PRN116" s="356"/>
      <c r="PRO116" s="356"/>
      <c r="PRP116" s="356"/>
      <c r="PRQ116" s="356"/>
      <c r="PRR116" s="356"/>
      <c r="PRS116" s="356"/>
      <c r="PRT116" s="356"/>
      <c r="PRU116" s="356"/>
      <c r="PRV116" s="356"/>
      <c r="PRW116" s="356"/>
      <c r="PRX116" s="356"/>
      <c r="PRY116" s="356"/>
      <c r="PRZ116" s="356"/>
      <c r="PSA116" s="356"/>
      <c r="PSB116" s="356"/>
      <c r="PSC116" s="356"/>
      <c r="PSD116" s="356"/>
      <c r="PSE116" s="356"/>
      <c r="PSF116" s="356"/>
      <c r="PSG116" s="356"/>
      <c r="PSH116" s="356"/>
      <c r="PSI116" s="356"/>
      <c r="PSJ116" s="356"/>
      <c r="PSK116" s="356"/>
      <c r="PSL116" s="356"/>
      <c r="PSM116" s="356"/>
      <c r="PSN116" s="356"/>
      <c r="PSO116" s="356"/>
      <c r="PSP116" s="356"/>
      <c r="PSQ116" s="356"/>
      <c r="PSR116" s="356"/>
      <c r="PSS116" s="356"/>
      <c r="PST116" s="356"/>
      <c r="PSU116" s="356"/>
      <c r="PSV116" s="356"/>
      <c r="PSW116" s="356"/>
      <c r="PSX116" s="356"/>
      <c r="PSY116" s="356"/>
      <c r="PSZ116" s="356"/>
      <c r="PTA116" s="356"/>
      <c r="PTB116" s="356"/>
      <c r="PTC116" s="356"/>
      <c r="PTD116" s="356"/>
      <c r="PTE116" s="356"/>
      <c r="PTF116" s="356"/>
      <c r="PTG116" s="356"/>
      <c r="PTH116" s="356"/>
      <c r="PTI116" s="356"/>
      <c r="PTJ116" s="356"/>
      <c r="PTK116" s="356"/>
      <c r="PTL116" s="356"/>
      <c r="PTM116" s="356"/>
      <c r="PTN116" s="356"/>
      <c r="PTO116" s="356"/>
      <c r="PTP116" s="356"/>
      <c r="PTQ116" s="356"/>
      <c r="PTR116" s="356"/>
      <c r="PTS116" s="356"/>
      <c r="PTT116" s="356"/>
      <c r="PTU116" s="356"/>
      <c r="PTV116" s="356"/>
      <c r="PTW116" s="356"/>
      <c r="PTX116" s="356"/>
      <c r="PTY116" s="356"/>
      <c r="PTZ116" s="356"/>
      <c r="PUA116" s="356"/>
      <c r="PUB116" s="356"/>
      <c r="PUC116" s="356"/>
      <c r="PUD116" s="356"/>
      <c r="PUE116" s="356"/>
      <c r="PUF116" s="356"/>
      <c r="PUG116" s="356"/>
      <c r="PUH116" s="356"/>
      <c r="PUI116" s="356"/>
      <c r="PUJ116" s="356"/>
      <c r="PUK116" s="356"/>
      <c r="PUL116" s="356"/>
      <c r="PUM116" s="356"/>
      <c r="PUN116" s="356"/>
      <c r="PUO116" s="356"/>
      <c r="PUP116" s="356"/>
      <c r="PUQ116" s="356"/>
      <c r="PUR116" s="356"/>
      <c r="PUS116" s="356"/>
      <c r="PUT116" s="356"/>
      <c r="PUU116" s="356"/>
      <c r="PUV116" s="356"/>
      <c r="PUW116" s="356"/>
      <c r="PUX116" s="356"/>
      <c r="PUY116" s="356"/>
      <c r="PUZ116" s="356"/>
      <c r="PVA116" s="356"/>
      <c r="PVB116" s="356"/>
      <c r="PVC116" s="356"/>
      <c r="PVD116" s="356"/>
      <c r="PVE116" s="356"/>
      <c r="PVF116" s="356"/>
      <c r="PVG116" s="356"/>
      <c r="PVH116" s="356"/>
      <c r="PVI116" s="356"/>
      <c r="PVJ116" s="356"/>
      <c r="PVK116" s="356"/>
      <c r="PVL116" s="356"/>
      <c r="PVM116" s="356"/>
      <c r="PVN116" s="356"/>
      <c r="PVO116" s="356"/>
      <c r="PVP116" s="356"/>
      <c r="PVQ116" s="356"/>
      <c r="PVR116" s="356"/>
      <c r="PVS116" s="356"/>
      <c r="PVT116" s="356"/>
      <c r="PVU116" s="356"/>
      <c r="PVV116" s="356"/>
      <c r="PVW116" s="356"/>
      <c r="PVX116" s="356"/>
      <c r="PVY116" s="356"/>
      <c r="PVZ116" s="356"/>
      <c r="PWA116" s="356"/>
      <c r="PWB116" s="356"/>
      <c r="PWC116" s="356"/>
      <c r="PWD116" s="356"/>
      <c r="PWE116" s="356"/>
      <c r="PWF116" s="356"/>
      <c r="PWG116" s="356"/>
      <c r="PWH116" s="356"/>
      <c r="PWI116" s="356"/>
      <c r="PWJ116" s="356"/>
      <c r="PWK116" s="356"/>
      <c r="PWL116" s="356"/>
      <c r="PWM116" s="356"/>
      <c r="PWN116" s="356"/>
      <c r="PWO116" s="356"/>
      <c r="PWP116" s="356"/>
      <c r="PWQ116" s="356"/>
      <c r="PWR116" s="356"/>
      <c r="PWS116" s="356"/>
      <c r="PWT116" s="356"/>
      <c r="PWU116" s="356"/>
      <c r="PWV116" s="356"/>
      <c r="PWW116" s="356"/>
      <c r="PWX116" s="356"/>
      <c r="PWY116" s="356"/>
      <c r="PWZ116" s="356"/>
      <c r="PXA116" s="356"/>
      <c r="PXB116" s="356"/>
      <c r="PXC116" s="356"/>
      <c r="PXD116" s="356"/>
      <c r="PXE116" s="356"/>
      <c r="PXF116" s="356"/>
      <c r="PXG116" s="356"/>
      <c r="PXH116" s="356"/>
      <c r="PXI116" s="356"/>
      <c r="PXJ116" s="356"/>
      <c r="PXK116" s="356"/>
      <c r="PXL116" s="356"/>
      <c r="PXM116" s="356"/>
      <c r="PXN116" s="356"/>
      <c r="PXO116" s="356"/>
      <c r="PXP116" s="356"/>
      <c r="PXQ116" s="356"/>
      <c r="PXR116" s="356"/>
      <c r="PXS116" s="356"/>
      <c r="PXT116" s="356"/>
      <c r="PXU116" s="356"/>
      <c r="PXV116" s="356"/>
      <c r="PXW116" s="356"/>
      <c r="PXX116" s="356"/>
      <c r="PXY116" s="356"/>
      <c r="PXZ116" s="356"/>
      <c r="PYA116" s="356"/>
      <c r="PYB116" s="356"/>
      <c r="PYC116" s="356"/>
      <c r="PYD116" s="356"/>
      <c r="PYE116" s="356"/>
      <c r="PYF116" s="356"/>
      <c r="PYG116" s="356"/>
      <c r="PYH116" s="356"/>
      <c r="PYI116" s="356"/>
      <c r="PYJ116" s="356"/>
      <c r="PYK116" s="356"/>
      <c r="PYL116" s="356"/>
      <c r="PYM116" s="356"/>
      <c r="PYN116" s="356"/>
      <c r="PYO116" s="356"/>
      <c r="PYP116" s="356"/>
      <c r="PYQ116" s="356"/>
      <c r="PYR116" s="356"/>
      <c r="PYS116" s="356"/>
      <c r="PYT116" s="356"/>
      <c r="PYU116" s="356"/>
      <c r="PYV116" s="356"/>
      <c r="PYW116" s="356"/>
      <c r="PYX116" s="356"/>
      <c r="PYY116" s="356"/>
      <c r="PYZ116" s="356"/>
      <c r="PZA116" s="356"/>
      <c r="PZB116" s="356"/>
      <c r="PZC116" s="356"/>
      <c r="PZD116" s="356"/>
      <c r="PZE116" s="356"/>
      <c r="PZF116" s="356"/>
      <c r="PZG116" s="356"/>
      <c r="PZH116" s="356"/>
      <c r="PZI116" s="356"/>
      <c r="PZJ116" s="356"/>
      <c r="PZK116" s="356"/>
      <c r="PZL116" s="356"/>
      <c r="PZM116" s="356"/>
      <c r="PZN116" s="356"/>
      <c r="PZO116" s="356"/>
      <c r="PZP116" s="356"/>
      <c r="PZQ116" s="356"/>
      <c r="PZR116" s="356"/>
      <c r="PZS116" s="356"/>
      <c r="PZT116" s="356"/>
      <c r="PZU116" s="356"/>
      <c r="PZV116" s="356"/>
      <c r="PZW116" s="356"/>
      <c r="PZX116" s="356"/>
      <c r="PZY116" s="356"/>
      <c r="PZZ116" s="356"/>
      <c r="QAA116" s="356"/>
      <c r="QAB116" s="356"/>
      <c r="QAC116" s="356"/>
      <c r="QAD116" s="356"/>
      <c r="QAE116" s="356"/>
      <c r="QAF116" s="356"/>
      <c r="QAG116" s="356"/>
      <c r="QAH116" s="356"/>
      <c r="QAI116" s="356"/>
      <c r="QAJ116" s="356"/>
      <c r="QAK116" s="356"/>
      <c r="QAL116" s="356"/>
      <c r="QAM116" s="356"/>
      <c r="QAN116" s="356"/>
      <c r="QAO116" s="356"/>
      <c r="QAP116" s="356"/>
      <c r="QAQ116" s="356"/>
      <c r="QAR116" s="356"/>
      <c r="QAS116" s="356"/>
      <c r="QAT116" s="356"/>
      <c r="QAU116" s="356"/>
      <c r="QAV116" s="356"/>
      <c r="QAW116" s="356"/>
      <c r="QAX116" s="356"/>
      <c r="QAY116" s="356"/>
      <c r="QAZ116" s="356"/>
      <c r="QBA116" s="356"/>
      <c r="QBB116" s="356"/>
      <c r="QBC116" s="356"/>
      <c r="QBD116" s="356"/>
      <c r="QBE116" s="356"/>
      <c r="QBF116" s="356"/>
      <c r="QBG116" s="356"/>
      <c r="QBH116" s="356"/>
      <c r="QBI116" s="356"/>
      <c r="QBJ116" s="356"/>
      <c r="QBK116" s="356"/>
      <c r="QBL116" s="356"/>
      <c r="QBM116" s="356"/>
      <c r="QBN116" s="356"/>
      <c r="QBO116" s="356"/>
      <c r="QBP116" s="356"/>
      <c r="QBQ116" s="356"/>
      <c r="QBR116" s="356"/>
      <c r="QBS116" s="356"/>
      <c r="QBT116" s="356"/>
      <c r="QBU116" s="356"/>
      <c r="QBV116" s="356"/>
      <c r="QBW116" s="356"/>
      <c r="QBX116" s="356"/>
      <c r="QBY116" s="356"/>
      <c r="QBZ116" s="356"/>
      <c r="QCA116" s="356"/>
      <c r="QCB116" s="356"/>
      <c r="QCC116" s="356"/>
      <c r="QCD116" s="356"/>
      <c r="QCE116" s="356"/>
      <c r="QCF116" s="356"/>
      <c r="QCG116" s="356"/>
      <c r="QCH116" s="356"/>
      <c r="QCI116" s="356"/>
      <c r="QCJ116" s="356"/>
      <c r="QCK116" s="356"/>
      <c r="QCL116" s="356"/>
      <c r="QCM116" s="356"/>
      <c r="QCN116" s="356"/>
      <c r="QCO116" s="356"/>
      <c r="QCP116" s="356"/>
      <c r="QCQ116" s="356"/>
      <c r="QCR116" s="356"/>
      <c r="QCS116" s="356"/>
      <c r="QCT116" s="356"/>
      <c r="QCU116" s="356"/>
      <c r="QCV116" s="356"/>
      <c r="QCW116" s="356"/>
      <c r="QCX116" s="356"/>
      <c r="QCY116" s="356"/>
      <c r="QCZ116" s="356"/>
      <c r="QDA116" s="356"/>
      <c r="QDB116" s="356"/>
      <c r="QDC116" s="356"/>
      <c r="QDD116" s="356"/>
      <c r="QDE116" s="356"/>
      <c r="QDF116" s="356"/>
      <c r="QDG116" s="356"/>
      <c r="QDH116" s="356"/>
      <c r="QDI116" s="356"/>
      <c r="QDJ116" s="356"/>
      <c r="QDK116" s="356"/>
      <c r="QDL116" s="356"/>
      <c r="QDM116" s="356"/>
      <c r="QDN116" s="356"/>
      <c r="QDO116" s="356"/>
      <c r="QDP116" s="356"/>
      <c r="QDQ116" s="356"/>
      <c r="QDR116" s="356"/>
      <c r="QDS116" s="356"/>
      <c r="QDT116" s="356"/>
      <c r="QDU116" s="356"/>
      <c r="QDV116" s="356"/>
      <c r="QDW116" s="356"/>
      <c r="QDX116" s="356"/>
      <c r="QDY116" s="356"/>
      <c r="QDZ116" s="356"/>
      <c r="QEA116" s="356"/>
      <c r="QEB116" s="356"/>
      <c r="QEC116" s="356"/>
      <c r="QED116" s="356"/>
      <c r="QEE116" s="356"/>
      <c r="QEF116" s="356"/>
      <c r="QEG116" s="356"/>
      <c r="QEH116" s="356"/>
      <c r="QEI116" s="356"/>
      <c r="QEJ116" s="356"/>
      <c r="QEK116" s="356"/>
      <c r="QEL116" s="356"/>
      <c r="QEM116" s="356"/>
      <c r="QEN116" s="356"/>
      <c r="QEO116" s="356"/>
      <c r="QEP116" s="356"/>
      <c r="QEQ116" s="356"/>
      <c r="QER116" s="356"/>
      <c r="QES116" s="356"/>
      <c r="QET116" s="356"/>
      <c r="QEU116" s="356"/>
      <c r="QEV116" s="356"/>
      <c r="QEW116" s="356"/>
      <c r="QEX116" s="356"/>
      <c r="QEY116" s="356"/>
      <c r="QEZ116" s="356"/>
      <c r="QFA116" s="356"/>
      <c r="QFB116" s="356"/>
      <c r="QFC116" s="356"/>
      <c r="QFD116" s="356"/>
      <c r="QFE116" s="356"/>
      <c r="QFF116" s="356"/>
      <c r="QFG116" s="356"/>
      <c r="QFH116" s="356"/>
      <c r="QFI116" s="356"/>
      <c r="QFJ116" s="356"/>
      <c r="QFK116" s="356"/>
      <c r="QFL116" s="356"/>
      <c r="QFM116" s="356"/>
      <c r="QFN116" s="356"/>
      <c r="QFO116" s="356"/>
      <c r="QFP116" s="356"/>
      <c r="QFQ116" s="356"/>
      <c r="QFR116" s="356"/>
      <c r="QFS116" s="356"/>
      <c r="QFT116" s="356"/>
      <c r="QFU116" s="356"/>
      <c r="QFV116" s="356"/>
      <c r="QFW116" s="356"/>
      <c r="QFX116" s="356"/>
      <c r="QFY116" s="356"/>
      <c r="QFZ116" s="356"/>
      <c r="QGA116" s="356"/>
      <c r="QGB116" s="356"/>
      <c r="QGC116" s="356"/>
      <c r="QGD116" s="356"/>
      <c r="QGE116" s="356"/>
      <c r="QGF116" s="356"/>
      <c r="QGG116" s="356"/>
      <c r="QGH116" s="356"/>
      <c r="QGI116" s="356"/>
      <c r="QGJ116" s="356"/>
      <c r="QGK116" s="356"/>
      <c r="QGL116" s="356"/>
      <c r="QGM116" s="356"/>
      <c r="QGN116" s="356"/>
      <c r="QGO116" s="356"/>
      <c r="QGP116" s="356"/>
      <c r="QGQ116" s="356"/>
      <c r="QGR116" s="356"/>
      <c r="QGS116" s="356"/>
      <c r="QGT116" s="356"/>
      <c r="QGU116" s="356"/>
      <c r="QGV116" s="356"/>
      <c r="QGW116" s="356"/>
      <c r="QGX116" s="356"/>
      <c r="QGY116" s="356"/>
      <c r="QGZ116" s="356"/>
      <c r="QHA116" s="356"/>
      <c r="QHB116" s="356"/>
      <c r="QHC116" s="356"/>
      <c r="QHD116" s="356"/>
      <c r="QHE116" s="356"/>
      <c r="QHF116" s="356"/>
      <c r="QHG116" s="356"/>
      <c r="QHH116" s="356"/>
      <c r="QHI116" s="356"/>
      <c r="QHJ116" s="356"/>
      <c r="QHK116" s="356"/>
      <c r="QHL116" s="356"/>
      <c r="QHM116" s="356"/>
      <c r="QHN116" s="356"/>
      <c r="QHO116" s="356"/>
      <c r="QHP116" s="356"/>
      <c r="QHQ116" s="356"/>
      <c r="QHR116" s="356"/>
      <c r="QHS116" s="356"/>
      <c r="QHT116" s="356"/>
      <c r="QHU116" s="356"/>
      <c r="QHV116" s="356"/>
      <c r="QHW116" s="356"/>
      <c r="QHX116" s="356"/>
      <c r="QHY116" s="356"/>
      <c r="QHZ116" s="356"/>
      <c r="QIA116" s="356"/>
      <c r="QIB116" s="356"/>
      <c r="QIC116" s="356"/>
      <c r="QID116" s="356"/>
      <c r="QIE116" s="356"/>
      <c r="QIF116" s="356"/>
      <c r="QIG116" s="356"/>
      <c r="QIH116" s="356"/>
      <c r="QII116" s="356"/>
      <c r="QIJ116" s="356"/>
      <c r="QIK116" s="356"/>
      <c r="QIL116" s="356"/>
      <c r="QIM116" s="356"/>
      <c r="QIN116" s="356"/>
      <c r="QIO116" s="356"/>
      <c r="QIP116" s="356"/>
      <c r="QIQ116" s="356"/>
      <c r="QIR116" s="356"/>
      <c r="QIS116" s="356"/>
      <c r="QIT116" s="356"/>
      <c r="QIU116" s="356"/>
      <c r="QIV116" s="356"/>
      <c r="QIW116" s="356"/>
      <c r="QIX116" s="356"/>
      <c r="QIY116" s="356"/>
      <c r="QIZ116" s="356"/>
      <c r="QJA116" s="356"/>
      <c r="QJB116" s="356"/>
      <c r="QJC116" s="356"/>
      <c r="QJD116" s="356"/>
      <c r="QJE116" s="356"/>
      <c r="QJF116" s="356"/>
      <c r="QJG116" s="356"/>
      <c r="QJH116" s="356"/>
      <c r="QJI116" s="356"/>
      <c r="QJJ116" s="356"/>
      <c r="QJK116" s="356"/>
      <c r="QJL116" s="356"/>
      <c r="QJM116" s="356"/>
      <c r="QJN116" s="356"/>
      <c r="QJO116" s="356"/>
      <c r="QJP116" s="356"/>
      <c r="QJQ116" s="356"/>
      <c r="QJR116" s="356"/>
      <c r="QJS116" s="356"/>
      <c r="QJT116" s="356"/>
      <c r="QJU116" s="356"/>
      <c r="QJV116" s="356"/>
      <c r="QJW116" s="356"/>
      <c r="QJX116" s="356"/>
      <c r="QJY116" s="356"/>
      <c r="QJZ116" s="356"/>
      <c r="QKA116" s="356"/>
      <c r="QKB116" s="356"/>
      <c r="QKC116" s="356"/>
      <c r="QKD116" s="356"/>
      <c r="QKE116" s="356"/>
      <c r="QKF116" s="356"/>
      <c r="QKG116" s="356"/>
      <c r="QKH116" s="356"/>
      <c r="QKI116" s="356"/>
      <c r="QKJ116" s="356"/>
      <c r="QKK116" s="356"/>
      <c r="QKL116" s="356"/>
      <c r="QKM116" s="356"/>
      <c r="QKN116" s="356"/>
      <c r="QKO116" s="356"/>
      <c r="QKP116" s="356"/>
      <c r="QKQ116" s="356"/>
      <c r="QKR116" s="356"/>
      <c r="QKS116" s="356"/>
      <c r="QKT116" s="356"/>
      <c r="QKU116" s="356"/>
      <c r="QKV116" s="356"/>
      <c r="QKW116" s="356"/>
      <c r="QKX116" s="356"/>
      <c r="QKY116" s="356"/>
      <c r="QKZ116" s="356"/>
      <c r="QLA116" s="356"/>
      <c r="QLB116" s="356"/>
      <c r="QLC116" s="356"/>
      <c r="QLD116" s="356"/>
      <c r="QLE116" s="356"/>
      <c r="QLF116" s="356"/>
      <c r="QLG116" s="356"/>
      <c r="QLH116" s="356"/>
      <c r="QLI116" s="356"/>
      <c r="QLJ116" s="356"/>
      <c r="QLK116" s="356"/>
      <c r="QLL116" s="356"/>
      <c r="QLM116" s="356"/>
      <c r="QLN116" s="356"/>
      <c r="QLO116" s="356"/>
      <c r="QLP116" s="356"/>
      <c r="QLQ116" s="356"/>
      <c r="QLR116" s="356"/>
      <c r="QLS116" s="356"/>
      <c r="QLT116" s="356"/>
      <c r="QLU116" s="356"/>
      <c r="QLV116" s="356"/>
      <c r="QLW116" s="356"/>
      <c r="QLX116" s="356"/>
      <c r="QLY116" s="356"/>
      <c r="QLZ116" s="356"/>
      <c r="QMA116" s="356"/>
      <c r="QMB116" s="356"/>
      <c r="QMC116" s="356"/>
      <c r="QMD116" s="356"/>
      <c r="QME116" s="356"/>
      <c r="QMF116" s="356"/>
      <c r="QMG116" s="356"/>
      <c r="QMH116" s="356"/>
      <c r="QMI116" s="356"/>
      <c r="QMJ116" s="356"/>
      <c r="QMK116" s="356"/>
      <c r="QML116" s="356"/>
      <c r="QMM116" s="356"/>
      <c r="QMN116" s="356"/>
      <c r="QMO116" s="356"/>
      <c r="QMP116" s="356"/>
      <c r="QMQ116" s="356"/>
      <c r="QMR116" s="356"/>
      <c r="QMS116" s="356"/>
      <c r="QMT116" s="356"/>
      <c r="QMU116" s="356"/>
      <c r="QMV116" s="356"/>
      <c r="QMW116" s="356"/>
      <c r="QMX116" s="356"/>
      <c r="QMY116" s="356"/>
      <c r="QMZ116" s="356"/>
      <c r="QNA116" s="356"/>
      <c r="QNB116" s="356"/>
      <c r="QNC116" s="356"/>
      <c r="QND116" s="356"/>
      <c r="QNE116" s="356"/>
      <c r="QNF116" s="356"/>
      <c r="QNG116" s="356"/>
      <c r="QNH116" s="356"/>
      <c r="QNI116" s="356"/>
      <c r="QNJ116" s="356"/>
      <c r="QNK116" s="356"/>
      <c r="QNL116" s="356"/>
      <c r="QNM116" s="356"/>
      <c r="QNN116" s="356"/>
      <c r="QNO116" s="356"/>
      <c r="QNP116" s="356"/>
      <c r="QNQ116" s="356"/>
      <c r="QNR116" s="356"/>
      <c r="QNS116" s="356"/>
      <c r="QNT116" s="356"/>
      <c r="QNU116" s="356"/>
      <c r="QNV116" s="356"/>
      <c r="QNW116" s="356"/>
      <c r="QNX116" s="356"/>
      <c r="QNY116" s="356"/>
      <c r="QNZ116" s="356"/>
      <c r="QOA116" s="356"/>
      <c r="QOB116" s="356"/>
      <c r="QOC116" s="356"/>
      <c r="QOD116" s="356"/>
      <c r="QOE116" s="356"/>
      <c r="QOF116" s="356"/>
      <c r="QOG116" s="356"/>
      <c r="QOH116" s="356"/>
      <c r="QOI116" s="356"/>
      <c r="QOJ116" s="356"/>
      <c r="QOK116" s="356"/>
      <c r="QOL116" s="356"/>
      <c r="QOM116" s="356"/>
      <c r="QON116" s="356"/>
      <c r="QOO116" s="356"/>
      <c r="QOP116" s="356"/>
      <c r="QOQ116" s="356"/>
      <c r="QOR116" s="356"/>
      <c r="QOS116" s="356"/>
      <c r="QOT116" s="356"/>
      <c r="QOU116" s="356"/>
      <c r="QOV116" s="356"/>
      <c r="QOW116" s="356"/>
      <c r="QOX116" s="356"/>
      <c r="QOY116" s="356"/>
      <c r="QOZ116" s="356"/>
      <c r="QPA116" s="356"/>
      <c r="QPB116" s="356"/>
      <c r="QPC116" s="356"/>
      <c r="QPD116" s="356"/>
      <c r="QPE116" s="356"/>
      <c r="QPF116" s="356"/>
      <c r="QPG116" s="356"/>
      <c r="QPH116" s="356"/>
      <c r="QPI116" s="356"/>
      <c r="QPJ116" s="356"/>
      <c r="QPK116" s="356"/>
      <c r="QPL116" s="356"/>
      <c r="QPM116" s="356"/>
      <c r="QPN116" s="356"/>
      <c r="QPO116" s="356"/>
      <c r="QPP116" s="356"/>
      <c r="QPQ116" s="356"/>
      <c r="QPR116" s="356"/>
      <c r="QPS116" s="356"/>
      <c r="QPT116" s="356"/>
      <c r="QPU116" s="356"/>
      <c r="QPV116" s="356"/>
      <c r="QPW116" s="356"/>
      <c r="QPX116" s="356"/>
      <c r="QPY116" s="356"/>
      <c r="QPZ116" s="356"/>
      <c r="QQA116" s="356"/>
      <c r="QQB116" s="356"/>
      <c r="QQC116" s="356"/>
      <c r="QQD116" s="356"/>
      <c r="QQE116" s="356"/>
      <c r="QQF116" s="356"/>
      <c r="QQG116" s="356"/>
      <c r="QQH116" s="356"/>
      <c r="QQI116" s="356"/>
      <c r="QQJ116" s="356"/>
      <c r="QQK116" s="356"/>
      <c r="QQL116" s="356"/>
      <c r="QQM116" s="356"/>
      <c r="QQN116" s="356"/>
      <c r="QQO116" s="356"/>
      <c r="QQP116" s="356"/>
      <c r="QQQ116" s="356"/>
      <c r="QQR116" s="356"/>
      <c r="QQS116" s="356"/>
      <c r="QQT116" s="356"/>
      <c r="QQU116" s="356"/>
      <c r="QQV116" s="356"/>
      <c r="QQW116" s="356"/>
      <c r="QQX116" s="356"/>
      <c r="QQY116" s="356"/>
      <c r="QQZ116" s="356"/>
      <c r="QRA116" s="356"/>
      <c r="QRB116" s="356"/>
      <c r="QRC116" s="356"/>
      <c r="QRD116" s="356"/>
      <c r="QRE116" s="356"/>
      <c r="QRF116" s="356"/>
      <c r="QRG116" s="356"/>
      <c r="QRH116" s="356"/>
      <c r="QRI116" s="356"/>
      <c r="QRJ116" s="356"/>
      <c r="QRK116" s="356"/>
      <c r="QRL116" s="356"/>
      <c r="QRM116" s="356"/>
      <c r="QRN116" s="356"/>
      <c r="QRO116" s="356"/>
      <c r="QRP116" s="356"/>
      <c r="QRQ116" s="356"/>
      <c r="QRR116" s="356"/>
      <c r="QRS116" s="356"/>
      <c r="QRT116" s="356"/>
      <c r="QRU116" s="356"/>
      <c r="QRV116" s="356"/>
      <c r="QRW116" s="356"/>
      <c r="QRX116" s="356"/>
      <c r="QRY116" s="356"/>
      <c r="QRZ116" s="356"/>
      <c r="QSA116" s="356"/>
      <c r="QSB116" s="356"/>
      <c r="QSC116" s="356"/>
      <c r="QSD116" s="356"/>
      <c r="QSE116" s="356"/>
      <c r="QSF116" s="356"/>
      <c r="QSG116" s="356"/>
      <c r="QSH116" s="356"/>
      <c r="QSI116" s="356"/>
      <c r="QSJ116" s="356"/>
      <c r="QSK116" s="356"/>
      <c r="QSL116" s="356"/>
      <c r="QSM116" s="356"/>
      <c r="QSN116" s="356"/>
      <c r="QSO116" s="356"/>
      <c r="QSP116" s="356"/>
      <c r="QSQ116" s="356"/>
      <c r="QSR116" s="356"/>
      <c r="QSS116" s="356"/>
      <c r="QST116" s="356"/>
      <c r="QSU116" s="356"/>
      <c r="QSV116" s="356"/>
      <c r="QSW116" s="356"/>
      <c r="QSX116" s="356"/>
      <c r="QSY116" s="356"/>
      <c r="QSZ116" s="356"/>
      <c r="QTA116" s="356"/>
      <c r="QTB116" s="356"/>
      <c r="QTC116" s="356"/>
      <c r="QTD116" s="356"/>
      <c r="QTE116" s="356"/>
      <c r="QTF116" s="356"/>
      <c r="QTG116" s="356"/>
      <c r="QTH116" s="356"/>
      <c r="QTI116" s="356"/>
      <c r="QTJ116" s="356"/>
      <c r="QTK116" s="356"/>
      <c r="QTL116" s="356"/>
      <c r="QTM116" s="356"/>
      <c r="QTN116" s="356"/>
      <c r="QTO116" s="356"/>
      <c r="QTP116" s="356"/>
      <c r="QTQ116" s="356"/>
      <c r="QTR116" s="356"/>
      <c r="QTS116" s="356"/>
      <c r="QTT116" s="356"/>
      <c r="QTU116" s="356"/>
      <c r="QTV116" s="356"/>
      <c r="QTW116" s="356"/>
      <c r="QTX116" s="356"/>
      <c r="QTY116" s="356"/>
      <c r="QTZ116" s="356"/>
      <c r="QUA116" s="356"/>
      <c r="QUB116" s="356"/>
      <c r="QUC116" s="356"/>
      <c r="QUD116" s="356"/>
      <c r="QUE116" s="356"/>
      <c r="QUF116" s="356"/>
      <c r="QUG116" s="356"/>
      <c r="QUH116" s="356"/>
      <c r="QUI116" s="356"/>
      <c r="QUJ116" s="356"/>
      <c r="QUK116" s="356"/>
      <c r="QUL116" s="356"/>
      <c r="QUM116" s="356"/>
      <c r="QUN116" s="356"/>
      <c r="QUO116" s="356"/>
      <c r="QUP116" s="356"/>
      <c r="QUQ116" s="356"/>
      <c r="QUR116" s="356"/>
      <c r="QUS116" s="356"/>
      <c r="QUT116" s="356"/>
      <c r="QUU116" s="356"/>
      <c r="QUV116" s="356"/>
      <c r="QUW116" s="356"/>
      <c r="QUX116" s="356"/>
      <c r="QUY116" s="356"/>
      <c r="QUZ116" s="356"/>
      <c r="QVA116" s="356"/>
      <c r="QVB116" s="356"/>
      <c r="QVC116" s="356"/>
      <c r="QVD116" s="356"/>
      <c r="QVE116" s="356"/>
      <c r="QVF116" s="356"/>
      <c r="QVG116" s="356"/>
      <c r="QVH116" s="356"/>
      <c r="QVI116" s="356"/>
      <c r="QVJ116" s="356"/>
      <c r="QVK116" s="356"/>
      <c r="QVL116" s="356"/>
      <c r="QVM116" s="356"/>
      <c r="QVN116" s="356"/>
      <c r="QVO116" s="356"/>
      <c r="QVP116" s="356"/>
      <c r="QVQ116" s="356"/>
      <c r="QVR116" s="356"/>
      <c r="QVS116" s="356"/>
      <c r="QVT116" s="356"/>
      <c r="QVU116" s="356"/>
      <c r="QVV116" s="356"/>
      <c r="QVW116" s="356"/>
      <c r="QVX116" s="356"/>
      <c r="QVY116" s="356"/>
      <c r="QVZ116" s="356"/>
      <c r="QWA116" s="356"/>
      <c r="QWB116" s="356"/>
      <c r="QWC116" s="356"/>
      <c r="QWD116" s="356"/>
      <c r="QWE116" s="356"/>
      <c r="QWF116" s="356"/>
      <c r="QWG116" s="356"/>
      <c r="QWH116" s="356"/>
      <c r="QWI116" s="356"/>
      <c r="QWJ116" s="356"/>
      <c r="QWK116" s="356"/>
      <c r="QWL116" s="356"/>
      <c r="QWM116" s="356"/>
      <c r="QWN116" s="356"/>
      <c r="QWO116" s="356"/>
      <c r="QWP116" s="356"/>
      <c r="QWQ116" s="356"/>
      <c r="QWR116" s="356"/>
      <c r="QWS116" s="356"/>
      <c r="QWT116" s="356"/>
      <c r="QWU116" s="356"/>
      <c r="QWV116" s="356"/>
      <c r="QWW116" s="356"/>
      <c r="QWX116" s="356"/>
      <c r="QWY116" s="356"/>
      <c r="QWZ116" s="356"/>
      <c r="QXA116" s="356"/>
      <c r="QXB116" s="356"/>
      <c r="QXC116" s="356"/>
      <c r="QXD116" s="356"/>
      <c r="QXE116" s="356"/>
      <c r="QXF116" s="356"/>
      <c r="QXG116" s="356"/>
      <c r="QXH116" s="356"/>
      <c r="QXI116" s="356"/>
      <c r="QXJ116" s="356"/>
      <c r="QXK116" s="356"/>
      <c r="QXL116" s="356"/>
      <c r="QXM116" s="356"/>
      <c r="QXN116" s="356"/>
      <c r="QXO116" s="356"/>
      <c r="QXP116" s="356"/>
      <c r="QXQ116" s="356"/>
      <c r="QXR116" s="356"/>
      <c r="QXS116" s="356"/>
      <c r="QXT116" s="356"/>
      <c r="QXU116" s="356"/>
      <c r="QXV116" s="356"/>
      <c r="QXW116" s="356"/>
      <c r="QXX116" s="356"/>
      <c r="QXY116" s="356"/>
      <c r="QXZ116" s="356"/>
      <c r="QYA116" s="356"/>
      <c r="QYB116" s="356"/>
      <c r="QYC116" s="356"/>
      <c r="QYD116" s="356"/>
      <c r="QYE116" s="356"/>
      <c r="QYF116" s="356"/>
      <c r="QYG116" s="356"/>
      <c r="QYH116" s="356"/>
      <c r="QYI116" s="356"/>
      <c r="QYJ116" s="356"/>
      <c r="QYK116" s="356"/>
      <c r="QYL116" s="356"/>
      <c r="QYM116" s="356"/>
      <c r="QYN116" s="356"/>
      <c r="QYO116" s="356"/>
      <c r="QYP116" s="356"/>
      <c r="QYQ116" s="356"/>
      <c r="QYR116" s="356"/>
      <c r="QYS116" s="356"/>
      <c r="QYT116" s="356"/>
      <c r="QYU116" s="356"/>
      <c r="QYV116" s="356"/>
      <c r="QYW116" s="356"/>
      <c r="QYX116" s="356"/>
      <c r="QYY116" s="356"/>
      <c r="QYZ116" s="356"/>
      <c r="QZA116" s="356"/>
      <c r="QZB116" s="356"/>
      <c r="QZC116" s="356"/>
      <c r="QZD116" s="356"/>
      <c r="QZE116" s="356"/>
      <c r="QZF116" s="356"/>
      <c r="QZG116" s="356"/>
      <c r="QZH116" s="356"/>
      <c r="QZI116" s="356"/>
      <c r="QZJ116" s="356"/>
      <c r="QZK116" s="356"/>
      <c r="QZL116" s="356"/>
      <c r="QZM116" s="356"/>
      <c r="QZN116" s="356"/>
      <c r="QZO116" s="356"/>
      <c r="QZP116" s="356"/>
      <c r="QZQ116" s="356"/>
      <c r="QZR116" s="356"/>
      <c r="QZS116" s="356"/>
      <c r="QZT116" s="356"/>
      <c r="QZU116" s="356"/>
      <c r="QZV116" s="356"/>
      <c r="QZW116" s="356"/>
      <c r="QZX116" s="356"/>
      <c r="QZY116" s="356"/>
      <c r="QZZ116" s="356"/>
      <c r="RAA116" s="356"/>
      <c r="RAB116" s="356"/>
      <c r="RAC116" s="356"/>
      <c r="RAD116" s="356"/>
      <c r="RAE116" s="356"/>
      <c r="RAF116" s="356"/>
      <c r="RAG116" s="356"/>
      <c r="RAH116" s="356"/>
      <c r="RAI116" s="356"/>
      <c r="RAJ116" s="356"/>
      <c r="RAK116" s="356"/>
      <c r="RAL116" s="356"/>
      <c r="RAM116" s="356"/>
      <c r="RAN116" s="356"/>
      <c r="RAO116" s="356"/>
      <c r="RAP116" s="356"/>
      <c r="RAQ116" s="356"/>
      <c r="RAR116" s="356"/>
      <c r="RAS116" s="356"/>
      <c r="RAT116" s="356"/>
      <c r="RAU116" s="356"/>
      <c r="RAV116" s="356"/>
      <c r="RAW116" s="356"/>
      <c r="RAX116" s="356"/>
      <c r="RAY116" s="356"/>
      <c r="RAZ116" s="356"/>
      <c r="RBA116" s="356"/>
      <c r="RBB116" s="356"/>
      <c r="RBC116" s="356"/>
      <c r="RBD116" s="356"/>
      <c r="RBE116" s="356"/>
      <c r="RBF116" s="356"/>
      <c r="RBG116" s="356"/>
      <c r="RBH116" s="356"/>
      <c r="RBI116" s="356"/>
      <c r="RBJ116" s="356"/>
      <c r="RBK116" s="356"/>
      <c r="RBL116" s="356"/>
      <c r="RBM116" s="356"/>
      <c r="RBN116" s="356"/>
      <c r="RBO116" s="356"/>
      <c r="RBP116" s="356"/>
      <c r="RBQ116" s="356"/>
      <c r="RBR116" s="356"/>
      <c r="RBS116" s="356"/>
      <c r="RBT116" s="356"/>
      <c r="RBU116" s="356"/>
      <c r="RBV116" s="356"/>
      <c r="RBW116" s="356"/>
      <c r="RBX116" s="356"/>
      <c r="RBY116" s="356"/>
      <c r="RBZ116" s="356"/>
      <c r="RCA116" s="356"/>
      <c r="RCB116" s="356"/>
      <c r="RCC116" s="356"/>
      <c r="RCD116" s="356"/>
      <c r="RCE116" s="356"/>
      <c r="RCF116" s="356"/>
      <c r="RCG116" s="356"/>
      <c r="RCH116" s="356"/>
      <c r="RCI116" s="356"/>
      <c r="RCJ116" s="356"/>
      <c r="RCK116" s="356"/>
      <c r="RCL116" s="356"/>
      <c r="RCM116" s="356"/>
      <c r="RCN116" s="356"/>
      <c r="RCO116" s="356"/>
      <c r="RCP116" s="356"/>
      <c r="RCQ116" s="356"/>
      <c r="RCR116" s="356"/>
      <c r="RCS116" s="356"/>
      <c r="RCT116" s="356"/>
      <c r="RCU116" s="356"/>
      <c r="RCV116" s="356"/>
      <c r="RCW116" s="356"/>
      <c r="RCX116" s="356"/>
      <c r="RCY116" s="356"/>
      <c r="RCZ116" s="356"/>
      <c r="RDA116" s="356"/>
      <c r="RDB116" s="356"/>
      <c r="RDC116" s="356"/>
      <c r="RDD116" s="356"/>
      <c r="RDE116" s="356"/>
      <c r="RDF116" s="356"/>
      <c r="RDG116" s="356"/>
      <c r="RDH116" s="356"/>
      <c r="RDI116" s="356"/>
      <c r="RDJ116" s="356"/>
      <c r="RDK116" s="356"/>
      <c r="RDL116" s="356"/>
      <c r="RDM116" s="356"/>
      <c r="RDN116" s="356"/>
      <c r="RDO116" s="356"/>
      <c r="RDP116" s="356"/>
      <c r="RDQ116" s="356"/>
      <c r="RDR116" s="356"/>
      <c r="RDS116" s="356"/>
      <c r="RDT116" s="356"/>
      <c r="RDU116" s="356"/>
      <c r="RDV116" s="356"/>
      <c r="RDW116" s="356"/>
      <c r="RDX116" s="356"/>
      <c r="RDY116" s="356"/>
      <c r="RDZ116" s="356"/>
      <c r="REA116" s="356"/>
      <c r="REB116" s="356"/>
      <c r="REC116" s="356"/>
      <c r="RED116" s="356"/>
      <c r="REE116" s="356"/>
      <c r="REF116" s="356"/>
      <c r="REG116" s="356"/>
      <c r="REH116" s="356"/>
      <c r="REI116" s="356"/>
      <c r="REJ116" s="356"/>
      <c r="REK116" s="356"/>
      <c r="REL116" s="356"/>
      <c r="REM116" s="356"/>
      <c r="REN116" s="356"/>
      <c r="REO116" s="356"/>
      <c r="REP116" s="356"/>
      <c r="REQ116" s="356"/>
      <c r="RER116" s="356"/>
      <c r="RES116" s="356"/>
      <c r="RET116" s="356"/>
      <c r="REU116" s="356"/>
      <c r="REV116" s="356"/>
      <c r="REW116" s="356"/>
      <c r="REX116" s="356"/>
      <c r="REY116" s="356"/>
      <c r="REZ116" s="356"/>
      <c r="RFA116" s="356"/>
      <c r="RFB116" s="356"/>
      <c r="RFC116" s="356"/>
      <c r="RFD116" s="356"/>
      <c r="RFE116" s="356"/>
      <c r="RFF116" s="356"/>
      <c r="RFG116" s="356"/>
      <c r="RFH116" s="356"/>
      <c r="RFI116" s="356"/>
      <c r="RFJ116" s="356"/>
      <c r="RFK116" s="356"/>
      <c r="RFL116" s="356"/>
      <c r="RFM116" s="356"/>
      <c r="RFN116" s="356"/>
      <c r="RFO116" s="356"/>
      <c r="RFP116" s="356"/>
      <c r="RFQ116" s="356"/>
      <c r="RFR116" s="356"/>
      <c r="RFS116" s="356"/>
      <c r="RFT116" s="356"/>
      <c r="RFU116" s="356"/>
      <c r="RFV116" s="356"/>
      <c r="RFW116" s="356"/>
      <c r="RFX116" s="356"/>
      <c r="RFY116" s="356"/>
      <c r="RFZ116" s="356"/>
      <c r="RGA116" s="356"/>
      <c r="RGB116" s="356"/>
      <c r="RGC116" s="356"/>
      <c r="RGD116" s="356"/>
      <c r="RGE116" s="356"/>
      <c r="RGF116" s="356"/>
      <c r="RGG116" s="356"/>
      <c r="RGH116" s="356"/>
      <c r="RGI116" s="356"/>
      <c r="RGJ116" s="356"/>
      <c r="RGK116" s="356"/>
      <c r="RGL116" s="356"/>
      <c r="RGM116" s="356"/>
      <c r="RGN116" s="356"/>
      <c r="RGO116" s="356"/>
      <c r="RGP116" s="356"/>
      <c r="RGQ116" s="356"/>
      <c r="RGR116" s="356"/>
      <c r="RGS116" s="356"/>
      <c r="RGT116" s="356"/>
      <c r="RGU116" s="356"/>
      <c r="RGV116" s="356"/>
      <c r="RGW116" s="356"/>
      <c r="RGX116" s="356"/>
      <c r="RGY116" s="356"/>
      <c r="RGZ116" s="356"/>
      <c r="RHA116" s="356"/>
      <c r="RHB116" s="356"/>
      <c r="RHC116" s="356"/>
      <c r="RHD116" s="356"/>
      <c r="RHE116" s="356"/>
      <c r="RHF116" s="356"/>
      <c r="RHG116" s="356"/>
      <c r="RHH116" s="356"/>
      <c r="RHI116" s="356"/>
      <c r="RHJ116" s="356"/>
      <c r="RHK116" s="356"/>
      <c r="RHL116" s="356"/>
      <c r="RHM116" s="356"/>
      <c r="RHN116" s="356"/>
      <c r="RHO116" s="356"/>
      <c r="RHP116" s="356"/>
      <c r="RHQ116" s="356"/>
      <c r="RHR116" s="356"/>
      <c r="RHS116" s="356"/>
      <c r="RHT116" s="356"/>
      <c r="RHU116" s="356"/>
      <c r="RHV116" s="356"/>
      <c r="RHW116" s="356"/>
      <c r="RHX116" s="356"/>
      <c r="RHY116" s="356"/>
      <c r="RHZ116" s="356"/>
      <c r="RIA116" s="356"/>
      <c r="RIB116" s="356"/>
      <c r="RIC116" s="356"/>
      <c r="RID116" s="356"/>
      <c r="RIE116" s="356"/>
      <c r="RIF116" s="356"/>
      <c r="RIG116" s="356"/>
      <c r="RIH116" s="356"/>
      <c r="RII116" s="356"/>
      <c r="RIJ116" s="356"/>
      <c r="RIK116" s="356"/>
      <c r="RIL116" s="356"/>
      <c r="RIM116" s="356"/>
      <c r="RIN116" s="356"/>
      <c r="RIO116" s="356"/>
      <c r="RIP116" s="356"/>
      <c r="RIQ116" s="356"/>
      <c r="RIR116" s="356"/>
      <c r="RIS116" s="356"/>
      <c r="RIT116" s="356"/>
      <c r="RIU116" s="356"/>
      <c r="RIV116" s="356"/>
      <c r="RIW116" s="356"/>
      <c r="RIX116" s="356"/>
      <c r="RIY116" s="356"/>
      <c r="RIZ116" s="356"/>
      <c r="RJA116" s="356"/>
      <c r="RJB116" s="356"/>
      <c r="RJC116" s="356"/>
      <c r="RJD116" s="356"/>
      <c r="RJE116" s="356"/>
      <c r="RJF116" s="356"/>
      <c r="RJG116" s="356"/>
      <c r="RJH116" s="356"/>
      <c r="RJI116" s="356"/>
      <c r="RJJ116" s="356"/>
      <c r="RJK116" s="356"/>
      <c r="RJL116" s="356"/>
      <c r="RJM116" s="356"/>
      <c r="RJN116" s="356"/>
      <c r="RJO116" s="356"/>
      <c r="RJP116" s="356"/>
      <c r="RJQ116" s="356"/>
      <c r="RJR116" s="356"/>
      <c r="RJS116" s="356"/>
      <c r="RJT116" s="356"/>
      <c r="RJU116" s="356"/>
      <c r="RJV116" s="356"/>
      <c r="RJW116" s="356"/>
      <c r="RJX116" s="356"/>
      <c r="RJY116" s="356"/>
      <c r="RJZ116" s="356"/>
      <c r="RKA116" s="356"/>
      <c r="RKB116" s="356"/>
      <c r="RKC116" s="356"/>
      <c r="RKD116" s="356"/>
      <c r="RKE116" s="356"/>
      <c r="RKF116" s="356"/>
      <c r="RKG116" s="356"/>
      <c r="RKH116" s="356"/>
      <c r="RKI116" s="356"/>
      <c r="RKJ116" s="356"/>
      <c r="RKK116" s="356"/>
      <c r="RKL116" s="356"/>
      <c r="RKM116" s="356"/>
      <c r="RKN116" s="356"/>
      <c r="RKO116" s="356"/>
      <c r="RKP116" s="356"/>
      <c r="RKQ116" s="356"/>
      <c r="RKR116" s="356"/>
      <c r="RKS116" s="356"/>
      <c r="RKT116" s="356"/>
      <c r="RKU116" s="356"/>
      <c r="RKV116" s="356"/>
      <c r="RKW116" s="356"/>
      <c r="RKX116" s="356"/>
      <c r="RKY116" s="356"/>
      <c r="RKZ116" s="356"/>
      <c r="RLA116" s="356"/>
      <c r="RLB116" s="356"/>
      <c r="RLC116" s="356"/>
      <c r="RLD116" s="356"/>
      <c r="RLE116" s="356"/>
      <c r="RLF116" s="356"/>
      <c r="RLG116" s="356"/>
      <c r="RLH116" s="356"/>
      <c r="RLI116" s="356"/>
      <c r="RLJ116" s="356"/>
      <c r="RLK116" s="356"/>
      <c r="RLL116" s="356"/>
      <c r="RLM116" s="356"/>
      <c r="RLN116" s="356"/>
      <c r="RLO116" s="356"/>
      <c r="RLP116" s="356"/>
      <c r="RLQ116" s="356"/>
      <c r="RLR116" s="356"/>
      <c r="RLS116" s="356"/>
      <c r="RLT116" s="356"/>
      <c r="RLU116" s="356"/>
      <c r="RLV116" s="356"/>
      <c r="RLW116" s="356"/>
      <c r="RLX116" s="356"/>
      <c r="RLY116" s="356"/>
      <c r="RLZ116" s="356"/>
      <c r="RMA116" s="356"/>
      <c r="RMB116" s="356"/>
      <c r="RMC116" s="356"/>
      <c r="RMD116" s="356"/>
      <c r="RME116" s="356"/>
      <c r="RMF116" s="356"/>
      <c r="RMG116" s="356"/>
      <c r="RMH116" s="356"/>
      <c r="RMI116" s="356"/>
      <c r="RMJ116" s="356"/>
      <c r="RMK116" s="356"/>
      <c r="RML116" s="356"/>
      <c r="RMM116" s="356"/>
      <c r="RMN116" s="356"/>
      <c r="RMO116" s="356"/>
      <c r="RMP116" s="356"/>
      <c r="RMQ116" s="356"/>
      <c r="RMR116" s="356"/>
      <c r="RMS116" s="356"/>
      <c r="RMT116" s="356"/>
      <c r="RMU116" s="356"/>
      <c r="RMV116" s="356"/>
      <c r="RMW116" s="356"/>
      <c r="RMX116" s="356"/>
      <c r="RMY116" s="356"/>
      <c r="RMZ116" s="356"/>
      <c r="RNA116" s="356"/>
      <c r="RNB116" s="356"/>
      <c r="RNC116" s="356"/>
      <c r="RND116" s="356"/>
      <c r="RNE116" s="356"/>
      <c r="RNF116" s="356"/>
      <c r="RNG116" s="356"/>
      <c r="RNH116" s="356"/>
      <c r="RNI116" s="356"/>
      <c r="RNJ116" s="356"/>
      <c r="RNK116" s="356"/>
      <c r="RNL116" s="356"/>
      <c r="RNM116" s="356"/>
      <c r="RNN116" s="356"/>
      <c r="RNO116" s="356"/>
      <c r="RNP116" s="356"/>
      <c r="RNQ116" s="356"/>
      <c r="RNR116" s="356"/>
      <c r="RNS116" s="356"/>
      <c r="RNT116" s="356"/>
      <c r="RNU116" s="356"/>
      <c r="RNV116" s="356"/>
      <c r="RNW116" s="356"/>
      <c r="RNX116" s="356"/>
      <c r="RNY116" s="356"/>
      <c r="RNZ116" s="356"/>
      <c r="ROA116" s="356"/>
      <c r="ROB116" s="356"/>
      <c r="ROC116" s="356"/>
      <c r="ROD116" s="356"/>
      <c r="ROE116" s="356"/>
      <c r="ROF116" s="356"/>
      <c r="ROG116" s="356"/>
      <c r="ROH116" s="356"/>
      <c r="ROI116" s="356"/>
      <c r="ROJ116" s="356"/>
      <c r="ROK116" s="356"/>
      <c r="ROL116" s="356"/>
      <c r="ROM116" s="356"/>
      <c r="RON116" s="356"/>
      <c r="ROO116" s="356"/>
      <c r="ROP116" s="356"/>
      <c r="ROQ116" s="356"/>
      <c r="ROR116" s="356"/>
      <c r="ROS116" s="356"/>
      <c r="ROT116" s="356"/>
      <c r="ROU116" s="356"/>
      <c r="ROV116" s="356"/>
      <c r="ROW116" s="356"/>
      <c r="ROX116" s="356"/>
      <c r="ROY116" s="356"/>
      <c r="ROZ116" s="356"/>
      <c r="RPA116" s="356"/>
      <c r="RPB116" s="356"/>
      <c r="RPC116" s="356"/>
      <c r="RPD116" s="356"/>
      <c r="RPE116" s="356"/>
      <c r="RPF116" s="356"/>
      <c r="RPG116" s="356"/>
      <c r="RPH116" s="356"/>
      <c r="RPI116" s="356"/>
      <c r="RPJ116" s="356"/>
      <c r="RPK116" s="356"/>
      <c r="RPL116" s="356"/>
      <c r="RPM116" s="356"/>
      <c r="RPN116" s="356"/>
      <c r="RPO116" s="356"/>
      <c r="RPP116" s="356"/>
      <c r="RPQ116" s="356"/>
      <c r="RPR116" s="356"/>
      <c r="RPS116" s="356"/>
      <c r="RPT116" s="356"/>
      <c r="RPU116" s="356"/>
      <c r="RPV116" s="356"/>
      <c r="RPW116" s="356"/>
      <c r="RPX116" s="356"/>
      <c r="RPY116" s="356"/>
      <c r="RPZ116" s="356"/>
      <c r="RQA116" s="356"/>
      <c r="RQB116" s="356"/>
      <c r="RQC116" s="356"/>
      <c r="RQD116" s="356"/>
      <c r="RQE116" s="356"/>
      <c r="RQF116" s="356"/>
      <c r="RQG116" s="356"/>
      <c r="RQH116" s="356"/>
      <c r="RQI116" s="356"/>
      <c r="RQJ116" s="356"/>
      <c r="RQK116" s="356"/>
      <c r="RQL116" s="356"/>
      <c r="RQM116" s="356"/>
      <c r="RQN116" s="356"/>
      <c r="RQO116" s="356"/>
      <c r="RQP116" s="356"/>
      <c r="RQQ116" s="356"/>
      <c r="RQR116" s="356"/>
      <c r="RQS116" s="356"/>
      <c r="RQT116" s="356"/>
      <c r="RQU116" s="356"/>
      <c r="RQV116" s="356"/>
      <c r="RQW116" s="356"/>
      <c r="RQX116" s="356"/>
      <c r="RQY116" s="356"/>
      <c r="RQZ116" s="356"/>
      <c r="RRA116" s="356"/>
      <c r="RRB116" s="356"/>
      <c r="RRC116" s="356"/>
      <c r="RRD116" s="356"/>
      <c r="RRE116" s="356"/>
      <c r="RRF116" s="356"/>
      <c r="RRG116" s="356"/>
      <c r="RRH116" s="356"/>
      <c r="RRI116" s="356"/>
      <c r="RRJ116" s="356"/>
      <c r="RRK116" s="356"/>
      <c r="RRL116" s="356"/>
      <c r="RRM116" s="356"/>
      <c r="RRN116" s="356"/>
      <c r="RRO116" s="356"/>
      <c r="RRP116" s="356"/>
      <c r="RRQ116" s="356"/>
      <c r="RRR116" s="356"/>
      <c r="RRS116" s="356"/>
      <c r="RRT116" s="356"/>
      <c r="RRU116" s="356"/>
      <c r="RRV116" s="356"/>
      <c r="RRW116" s="356"/>
      <c r="RRX116" s="356"/>
      <c r="RRY116" s="356"/>
      <c r="RRZ116" s="356"/>
      <c r="RSA116" s="356"/>
      <c r="RSB116" s="356"/>
      <c r="RSC116" s="356"/>
      <c r="RSD116" s="356"/>
      <c r="RSE116" s="356"/>
      <c r="RSF116" s="356"/>
      <c r="RSG116" s="356"/>
      <c r="RSH116" s="356"/>
      <c r="RSI116" s="356"/>
      <c r="RSJ116" s="356"/>
      <c r="RSK116" s="356"/>
      <c r="RSL116" s="356"/>
      <c r="RSM116" s="356"/>
      <c r="RSN116" s="356"/>
      <c r="RSO116" s="356"/>
      <c r="RSP116" s="356"/>
      <c r="RSQ116" s="356"/>
      <c r="RSR116" s="356"/>
      <c r="RSS116" s="356"/>
      <c r="RST116" s="356"/>
      <c r="RSU116" s="356"/>
      <c r="RSV116" s="356"/>
      <c r="RSW116" s="356"/>
      <c r="RSX116" s="356"/>
      <c r="RSY116" s="356"/>
      <c r="RSZ116" s="356"/>
      <c r="RTA116" s="356"/>
      <c r="RTB116" s="356"/>
      <c r="RTC116" s="356"/>
      <c r="RTD116" s="356"/>
      <c r="RTE116" s="356"/>
      <c r="RTF116" s="356"/>
      <c r="RTG116" s="356"/>
      <c r="RTH116" s="356"/>
      <c r="RTI116" s="356"/>
      <c r="RTJ116" s="356"/>
      <c r="RTK116" s="356"/>
      <c r="RTL116" s="356"/>
      <c r="RTM116" s="356"/>
      <c r="RTN116" s="356"/>
      <c r="RTO116" s="356"/>
      <c r="RTP116" s="356"/>
      <c r="RTQ116" s="356"/>
      <c r="RTR116" s="356"/>
      <c r="RTS116" s="356"/>
      <c r="RTT116" s="356"/>
      <c r="RTU116" s="356"/>
      <c r="RTV116" s="356"/>
      <c r="RTW116" s="356"/>
      <c r="RTX116" s="356"/>
      <c r="RTY116" s="356"/>
      <c r="RTZ116" s="356"/>
      <c r="RUA116" s="356"/>
      <c r="RUB116" s="356"/>
      <c r="RUC116" s="356"/>
      <c r="RUD116" s="356"/>
      <c r="RUE116" s="356"/>
      <c r="RUF116" s="356"/>
      <c r="RUG116" s="356"/>
      <c r="RUH116" s="356"/>
      <c r="RUI116" s="356"/>
      <c r="RUJ116" s="356"/>
      <c r="RUK116" s="356"/>
      <c r="RUL116" s="356"/>
      <c r="RUM116" s="356"/>
      <c r="RUN116" s="356"/>
      <c r="RUO116" s="356"/>
      <c r="RUP116" s="356"/>
      <c r="RUQ116" s="356"/>
      <c r="RUR116" s="356"/>
      <c r="RUS116" s="356"/>
      <c r="RUT116" s="356"/>
      <c r="RUU116" s="356"/>
      <c r="RUV116" s="356"/>
      <c r="RUW116" s="356"/>
      <c r="RUX116" s="356"/>
      <c r="RUY116" s="356"/>
      <c r="RUZ116" s="356"/>
      <c r="RVA116" s="356"/>
      <c r="RVB116" s="356"/>
      <c r="RVC116" s="356"/>
      <c r="RVD116" s="356"/>
      <c r="RVE116" s="356"/>
      <c r="RVF116" s="356"/>
      <c r="RVG116" s="356"/>
      <c r="RVH116" s="356"/>
      <c r="RVI116" s="356"/>
      <c r="RVJ116" s="356"/>
      <c r="RVK116" s="356"/>
      <c r="RVL116" s="356"/>
      <c r="RVM116" s="356"/>
      <c r="RVN116" s="356"/>
      <c r="RVO116" s="356"/>
      <c r="RVP116" s="356"/>
      <c r="RVQ116" s="356"/>
      <c r="RVR116" s="356"/>
      <c r="RVS116" s="356"/>
      <c r="RVT116" s="356"/>
      <c r="RVU116" s="356"/>
      <c r="RVV116" s="356"/>
      <c r="RVW116" s="356"/>
      <c r="RVX116" s="356"/>
      <c r="RVY116" s="356"/>
      <c r="RVZ116" s="356"/>
      <c r="RWA116" s="356"/>
      <c r="RWB116" s="356"/>
      <c r="RWC116" s="356"/>
      <c r="RWD116" s="356"/>
      <c r="RWE116" s="356"/>
      <c r="RWF116" s="356"/>
      <c r="RWG116" s="356"/>
      <c r="RWH116" s="356"/>
      <c r="RWI116" s="356"/>
      <c r="RWJ116" s="356"/>
      <c r="RWK116" s="356"/>
      <c r="RWL116" s="356"/>
      <c r="RWM116" s="356"/>
      <c r="RWN116" s="356"/>
      <c r="RWO116" s="356"/>
      <c r="RWP116" s="356"/>
      <c r="RWQ116" s="356"/>
      <c r="RWR116" s="356"/>
      <c r="RWS116" s="356"/>
      <c r="RWT116" s="356"/>
      <c r="RWU116" s="356"/>
      <c r="RWV116" s="356"/>
      <c r="RWW116" s="356"/>
      <c r="RWX116" s="356"/>
      <c r="RWY116" s="356"/>
      <c r="RWZ116" s="356"/>
      <c r="RXA116" s="356"/>
      <c r="RXB116" s="356"/>
      <c r="RXC116" s="356"/>
      <c r="RXD116" s="356"/>
      <c r="RXE116" s="356"/>
      <c r="RXF116" s="356"/>
      <c r="RXG116" s="356"/>
      <c r="RXH116" s="356"/>
      <c r="RXI116" s="356"/>
      <c r="RXJ116" s="356"/>
      <c r="RXK116" s="356"/>
      <c r="RXL116" s="356"/>
      <c r="RXM116" s="356"/>
      <c r="RXN116" s="356"/>
      <c r="RXO116" s="356"/>
      <c r="RXP116" s="356"/>
      <c r="RXQ116" s="356"/>
      <c r="RXR116" s="356"/>
      <c r="RXS116" s="356"/>
      <c r="RXT116" s="356"/>
      <c r="RXU116" s="356"/>
      <c r="RXV116" s="356"/>
      <c r="RXW116" s="356"/>
      <c r="RXX116" s="356"/>
      <c r="RXY116" s="356"/>
      <c r="RXZ116" s="356"/>
      <c r="RYA116" s="356"/>
      <c r="RYB116" s="356"/>
      <c r="RYC116" s="356"/>
      <c r="RYD116" s="356"/>
      <c r="RYE116" s="356"/>
      <c r="RYF116" s="356"/>
      <c r="RYG116" s="356"/>
      <c r="RYH116" s="356"/>
      <c r="RYI116" s="356"/>
      <c r="RYJ116" s="356"/>
      <c r="RYK116" s="356"/>
      <c r="RYL116" s="356"/>
      <c r="RYM116" s="356"/>
      <c r="RYN116" s="356"/>
      <c r="RYO116" s="356"/>
      <c r="RYP116" s="356"/>
      <c r="RYQ116" s="356"/>
      <c r="RYR116" s="356"/>
      <c r="RYS116" s="356"/>
      <c r="RYT116" s="356"/>
      <c r="RYU116" s="356"/>
      <c r="RYV116" s="356"/>
      <c r="RYW116" s="356"/>
      <c r="RYX116" s="356"/>
      <c r="RYY116" s="356"/>
      <c r="RYZ116" s="356"/>
      <c r="RZA116" s="356"/>
      <c r="RZB116" s="356"/>
      <c r="RZC116" s="356"/>
      <c r="RZD116" s="356"/>
      <c r="RZE116" s="356"/>
      <c r="RZF116" s="356"/>
      <c r="RZG116" s="356"/>
      <c r="RZH116" s="356"/>
      <c r="RZI116" s="356"/>
      <c r="RZJ116" s="356"/>
      <c r="RZK116" s="356"/>
      <c r="RZL116" s="356"/>
      <c r="RZM116" s="356"/>
      <c r="RZN116" s="356"/>
      <c r="RZO116" s="356"/>
      <c r="RZP116" s="356"/>
      <c r="RZQ116" s="356"/>
      <c r="RZR116" s="356"/>
      <c r="RZS116" s="356"/>
      <c r="RZT116" s="356"/>
      <c r="RZU116" s="356"/>
      <c r="RZV116" s="356"/>
      <c r="RZW116" s="356"/>
      <c r="RZX116" s="356"/>
      <c r="RZY116" s="356"/>
      <c r="RZZ116" s="356"/>
      <c r="SAA116" s="356"/>
      <c r="SAB116" s="356"/>
      <c r="SAC116" s="356"/>
      <c r="SAD116" s="356"/>
      <c r="SAE116" s="356"/>
      <c r="SAF116" s="356"/>
      <c r="SAG116" s="356"/>
      <c r="SAH116" s="356"/>
      <c r="SAI116" s="356"/>
      <c r="SAJ116" s="356"/>
      <c r="SAK116" s="356"/>
      <c r="SAL116" s="356"/>
      <c r="SAM116" s="356"/>
      <c r="SAN116" s="356"/>
      <c r="SAO116" s="356"/>
      <c r="SAP116" s="356"/>
      <c r="SAQ116" s="356"/>
      <c r="SAR116" s="356"/>
      <c r="SAS116" s="356"/>
      <c r="SAT116" s="356"/>
      <c r="SAU116" s="356"/>
      <c r="SAV116" s="356"/>
      <c r="SAW116" s="356"/>
      <c r="SAX116" s="356"/>
      <c r="SAY116" s="356"/>
      <c r="SAZ116" s="356"/>
      <c r="SBA116" s="356"/>
      <c r="SBB116" s="356"/>
      <c r="SBC116" s="356"/>
      <c r="SBD116" s="356"/>
      <c r="SBE116" s="356"/>
      <c r="SBF116" s="356"/>
      <c r="SBG116" s="356"/>
      <c r="SBH116" s="356"/>
      <c r="SBI116" s="356"/>
      <c r="SBJ116" s="356"/>
      <c r="SBK116" s="356"/>
      <c r="SBL116" s="356"/>
      <c r="SBM116" s="356"/>
      <c r="SBN116" s="356"/>
      <c r="SBO116" s="356"/>
      <c r="SBP116" s="356"/>
      <c r="SBQ116" s="356"/>
      <c r="SBR116" s="356"/>
      <c r="SBS116" s="356"/>
      <c r="SBT116" s="356"/>
      <c r="SBU116" s="356"/>
      <c r="SBV116" s="356"/>
      <c r="SBW116" s="356"/>
      <c r="SBX116" s="356"/>
      <c r="SBY116" s="356"/>
      <c r="SBZ116" s="356"/>
      <c r="SCA116" s="356"/>
      <c r="SCB116" s="356"/>
      <c r="SCC116" s="356"/>
      <c r="SCD116" s="356"/>
      <c r="SCE116" s="356"/>
      <c r="SCF116" s="356"/>
      <c r="SCG116" s="356"/>
      <c r="SCH116" s="356"/>
      <c r="SCI116" s="356"/>
      <c r="SCJ116" s="356"/>
      <c r="SCK116" s="356"/>
      <c r="SCL116" s="356"/>
      <c r="SCM116" s="356"/>
      <c r="SCN116" s="356"/>
      <c r="SCO116" s="356"/>
      <c r="SCP116" s="356"/>
      <c r="SCQ116" s="356"/>
      <c r="SCR116" s="356"/>
      <c r="SCS116" s="356"/>
      <c r="SCT116" s="356"/>
      <c r="SCU116" s="356"/>
      <c r="SCV116" s="356"/>
      <c r="SCW116" s="356"/>
      <c r="SCX116" s="356"/>
      <c r="SCY116" s="356"/>
      <c r="SCZ116" s="356"/>
      <c r="SDA116" s="356"/>
      <c r="SDB116" s="356"/>
      <c r="SDC116" s="356"/>
      <c r="SDD116" s="356"/>
      <c r="SDE116" s="356"/>
      <c r="SDF116" s="356"/>
      <c r="SDG116" s="356"/>
      <c r="SDH116" s="356"/>
      <c r="SDI116" s="356"/>
      <c r="SDJ116" s="356"/>
      <c r="SDK116" s="356"/>
      <c r="SDL116" s="356"/>
      <c r="SDM116" s="356"/>
      <c r="SDN116" s="356"/>
      <c r="SDO116" s="356"/>
      <c r="SDP116" s="356"/>
      <c r="SDQ116" s="356"/>
      <c r="SDR116" s="356"/>
      <c r="SDS116" s="356"/>
      <c r="SDT116" s="356"/>
      <c r="SDU116" s="356"/>
      <c r="SDV116" s="356"/>
      <c r="SDW116" s="356"/>
      <c r="SDX116" s="356"/>
      <c r="SDY116" s="356"/>
      <c r="SDZ116" s="356"/>
      <c r="SEA116" s="356"/>
      <c r="SEB116" s="356"/>
      <c r="SEC116" s="356"/>
      <c r="SED116" s="356"/>
      <c r="SEE116" s="356"/>
      <c r="SEF116" s="356"/>
      <c r="SEG116" s="356"/>
      <c r="SEH116" s="356"/>
      <c r="SEI116" s="356"/>
      <c r="SEJ116" s="356"/>
      <c r="SEK116" s="356"/>
      <c r="SEL116" s="356"/>
      <c r="SEM116" s="356"/>
      <c r="SEN116" s="356"/>
      <c r="SEO116" s="356"/>
      <c r="SEP116" s="356"/>
      <c r="SEQ116" s="356"/>
      <c r="SER116" s="356"/>
      <c r="SES116" s="356"/>
      <c r="SET116" s="356"/>
      <c r="SEU116" s="356"/>
      <c r="SEV116" s="356"/>
      <c r="SEW116" s="356"/>
      <c r="SEX116" s="356"/>
      <c r="SEY116" s="356"/>
      <c r="SEZ116" s="356"/>
      <c r="SFA116" s="356"/>
      <c r="SFB116" s="356"/>
      <c r="SFC116" s="356"/>
      <c r="SFD116" s="356"/>
      <c r="SFE116" s="356"/>
      <c r="SFF116" s="356"/>
      <c r="SFG116" s="356"/>
      <c r="SFH116" s="356"/>
      <c r="SFI116" s="356"/>
      <c r="SFJ116" s="356"/>
      <c r="SFK116" s="356"/>
      <c r="SFL116" s="356"/>
      <c r="SFM116" s="356"/>
      <c r="SFN116" s="356"/>
      <c r="SFO116" s="356"/>
      <c r="SFP116" s="356"/>
      <c r="SFQ116" s="356"/>
      <c r="SFR116" s="356"/>
      <c r="SFS116" s="356"/>
      <c r="SFT116" s="356"/>
      <c r="SFU116" s="356"/>
      <c r="SFV116" s="356"/>
      <c r="SFW116" s="356"/>
      <c r="SFX116" s="356"/>
      <c r="SFY116" s="356"/>
      <c r="SFZ116" s="356"/>
      <c r="SGA116" s="356"/>
      <c r="SGB116" s="356"/>
      <c r="SGC116" s="356"/>
      <c r="SGD116" s="356"/>
      <c r="SGE116" s="356"/>
      <c r="SGF116" s="356"/>
      <c r="SGG116" s="356"/>
      <c r="SGH116" s="356"/>
      <c r="SGI116" s="356"/>
      <c r="SGJ116" s="356"/>
      <c r="SGK116" s="356"/>
      <c r="SGL116" s="356"/>
      <c r="SGM116" s="356"/>
      <c r="SGN116" s="356"/>
      <c r="SGO116" s="356"/>
      <c r="SGP116" s="356"/>
      <c r="SGQ116" s="356"/>
      <c r="SGR116" s="356"/>
      <c r="SGS116" s="356"/>
      <c r="SGT116" s="356"/>
      <c r="SGU116" s="356"/>
      <c r="SGV116" s="356"/>
      <c r="SGW116" s="356"/>
      <c r="SGX116" s="356"/>
      <c r="SGY116" s="356"/>
      <c r="SGZ116" s="356"/>
      <c r="SHA116" s="356"/>
      <c r="SHB116" s="356"/>
      <c r="SHC116" s="356"/>
      <c r="SHD116" s="356"/>
      <c r="SHE116" s="356"/>
      <c r="SHF116" s="356"/>
      <c r="SHG116" s="356"/>
      <c r="SHH116" s="356"/>
      <c r="SHI116" s="356"/>
      <c r="SHJ116" s="356"/>
      <c r="SHK116" s="356"/>
      <c r="SHL116" s="356"/>
      <c r="SHM116" s="356"/>
      <c r="SHN116" s="356"/>
      <c r="SHO116" s="356"/>
      <c r="SHP116" s="356"/>
      <c r="SHQ116" s="356"/>
      <c r="SHR116" s="356"/>
      <c r="SHS116" s="356"/>
      <c r="SHT116" s="356"/>
      <c r="SHU116" s="356"/>
      <c r="SHV116" s="356"/>
      <c r="SHW116" s="356"/>
      <c r="SHX116" s="356"/>
      <c r="SHY116" s="356"/>
      <c r="SHZ116" s="356"/>
      <c r="SIA116" s="356"/>
      <c r="SIB116" s="356"/>
      <c r="SIC116" s="356"/>
      <c r="SID116" s="356"/>
      <c r="SIE116" s="356"/>
      <c r="SIF116" s="356"/>
      <c r="SIG116" s="356"/>
      <c r="SIH116" s="356"/>
      <c r="SII116" s="356"/>
      <c r="SIJ116" s="356"/>
      <c r="SIK116" s="356"/>
      <c r="SIL116" s="356"/>
      <c r="SIM116" s="356"/>
      <c r="SIN116" s="356"/>
      <c r="SIO116" s="356"/>
      <c r="SIP116" s="356"/>
      <c r="SIQ116" s="356"/>
      <c r="SIR116" s="356"/>
      <c r="SIS116" s="356"/>
      <c r="SIT116" s="356"/>
      <c r="SIU116" s="356"/>
      <c r="SIV116" s="356"/>
      <c r="SIW116" s="356"/>
      <c r="SIX116" s="356"/>
      <c r="SIY116" s="356"/>
      <c r="SIZ116" s="356"/>
      <c r="SJA116" s="356"/>
      <c r="SJB116" s="356"/>
      <c r="SJC116" s="356"/>
      <c r="SJD116" s="356"/>
      <c r="SJE116" s="356"/>
      <c r="SJF116" s="356"/>
      <c r="SJG116" s="356"/>
      <c r="SJH116" s="356"/>
      <c r="SJI116" s="356"/>
      <c r="SJJ116" s="356"/>
      <c r="SJK116" s="356"/>
      <c r="SJL116" s="356"/>
      <c r="SJM116" s="356"/>
      <c r="SJN116" s="356"/>
      <c r="SJO116" s="356"/>
      <c r="SJP116" s="356"/>
      <c r="SJQ116" s="356"/>
      <c r="SJR116" s="356"/>
      <c r="SJS116" s="356"/>
      <c r="SJT116" s="356"/>
      <c r="SJU116" s="356"/>
      <c r="SJV116" s="356"/>
      <c r="SJW116" s="356"/>
      <c r="SJX116" s="356"/>
      <c r="SJY116" s="356"/>
      <c r="SJZ116" s="356"/>
      <c r="SKA116" s="356"/>
      <c r="SKB116" s="356"/>
      <c r="SKC116" s="356"/>
      <c r="SKD116" s="356"/>
      <c r="SKE116" s="356"/>
      <c r="SKF116" s="356"/>
      <c r="SKG116" s="356"/>
      <c r="SKH116" s="356"/>
      <c r="SKI116" s="356"/>
      <c r="SKJ116" s="356"/>
      <c r="SKK116" s="356"/>
      <c r="SKL116" s="356"/>
      <c r="SKM116" s="356"/>
      <c r="SKN116" s="356"/>
      <c r="SKO116" s="356"/>
      <c r="SKP116" s="356"/>
      <c r="SKQ116" s="356"/>
      <c r="SKR116" s="356"/>
      <c r="SKS116" s="356"/>
      <c r="SKT116" s="356"/>
      <c r="SKU116" s="356"/>
      <c r="SKV116" s="356"/>
      <c r="SKW116" s="356"/>
      <c r="SKX116" s="356"/>
      <c r="SKY116" s="356"/>
      <c r="SKZ116" s="356"/>
      <c r="SLA116" s="356"/>
      <c r="SLB116" s="356"/>
      <c r="SLC116" s="356"/>
      <c r="SLD116" s="356"/>
      <c r="SLE116" s="356"/>
      <c r="SLF116" s="356"/>
      <c r="SLG116" s="356"/>
      <c r="SLH116" s="356"/>
      <c r="SLI116" s="356"/>
      <c r="SLJ116" s="356"/>
      <c r="SLK116" s="356"/>
      <c r="SLL116" s="356"/>
      <c r="SLM116" s="356"/>
      <c r="SLN116" s="356"/>
      <c r="SLO116" s="356"/>
      <c r="SLP116" s="356"/>
      <c r="SLQ116" s="356"/>
      <c r="SLR116" s="356"/>
      <c r="SLS116" s="356"/>
      <c r="SLT116" s="356"/>
      <c r="SLU116" s="356"/>
      <c r="SLV116" s="356"/>
      <c r="SLW116" s="356"/>
      <c r="SLX116" s="356"/>
      <c r="SLY116" s="356"/>
      <c r="SLZ116" s="356"/>
      <c r="SMA116" s="356"/>
      <c r="SMB116" s="356"/>
      <c r="SMC116" s="356"/>
      <c r="SMD116" s="356"/>
      <c r="SME116" s="356"/>
      <c r="SMF116" s="356"/>
      <c r="SMG116" s="356"/>
      <c r="SMH116" s="356"/>
      <c r="SMI116" s="356"/>
      <c r="SMJ116" s="356"/>
      <c r="SMK116" s="356"/>
      <c r="SML116" s="356"/>
      <c r="SMM116" s="356"/>
      <c r="SMN116" s="356"/>
      <c r="SMO116" s="356"/>
      <c r="SMP116" s="356"/>
      <c r="SMQ116" s="356"/>
      <c r="SMR116" s="356"/>
      <c r="SMS116" s="356"/>
      <c r="SMT116" s="356"/>
      <c r="SMU116" s="356"/>
      <c r="SMV116" s="356"/>
      <c r="SMW116" s="356"/>
      <c r="SMX116" s="356"/>
      <c r="SMY116" s="356"/>
      <c r="SMZ116" s="356"/>
      <c r="SNA116" s="356"/>
      <c r="SNB116" s="356"/>
      <c r="SNC116" s="356"/>
      <c r="SND116" s="356"/>
      <c r="SNE116" s="356"/>
      <c r="SNF116" s="356"/>
      <c r="SNG116" s="356"/>
      <c r="SNH116" s="356"/>
      <c r="SNI116" s="356"/>
      <c r="SNJ116" s="356"/>
      <c r="SNK116" s="356"/>
      <c r="SNL116" s="356"/>
      <c r="SNM116" s="356"/>
      <c r="SNN116" s="356"/>
      <c r="SNO116" s="356"/>
      <c r="SNP116" s="356"/>
      <c r="SNQ116" s="356"/>
      <c r="SNR116" s="356"/>
      <c r="SNS116" s="356"/>
      <c r="SNT116" s="356"/>
      <c r="SNU116" s="356"/>
      <c r="SNV116" s="356"/>
      <c r="SNW116" s="356"/>
      <c r="SNX116" s="356"/>
      <c r="SNY116" s="356"/>
      <c r="SNZ116" s="356"/>
      <c r="SOA116" s="356"/>
      <c r="SOB116" s="356"/>
      <c r="SOC116" s="356"/>
      <c r="SOD116" s="356"/>
      <c r="SOE116" s="356"/>
      <c r="SOF116" s="356"/>
      <c r="SOG116" s="356"/>
      <c r="SOH116" s="356"/>
      <c r="SOI116" s="356"/>
      <c r="SOJ116" s="356"/>
      <c r="SOK116" s="356"/>
      <c r="SOL116" s="356"/>
      <c r="SOM116" s="356"/>
      <c r="SON116" s="356"/>
      <c r="SOO116" s="356"/>
      <c r="SOP116" s="356"/>
      <c r="SOQ116" s="356"/>
      <c r="SOR116" s="356"/>
      <c r="SOS116" s="356"/>
      <c r="SOT116" s="356"/>
      <c r="SOU116" s="356"/>
      <c r="SOV116" s="356"/>
      <c r="SOW116" s="356"/>
      <c r="SOX116" s="356"/>
      <c r="SOY116" s="356"/>
      <c r="SOZ116" s="356"/>
      <c r="SPA116" s="356"/>
      <c r="SPB116" s="356"/>
      <c r="SPC116" s="356"/>
      <c r="SPD116" s="356"/>
      <c r="SPE116" s="356"/>
      <c r="SPF116" s="356"/>
      <c r="SPG116" s="356"/>
      <c r="SPH116" s="356"/>
      <c r="SPI116" s="356"/>
      <c r="SPJ116" s="356"/>
      <c r="SPK116" s="356"/>
      <c r="SPL116" s="356"/>
      <c r="SPM116" s="356"/>
      <c r="SPN116" s="356"/>
      <c r="SPO116" s="356"/>
      <c r="SPP116" s="356"/>
      <c r="SPQ116" s="356"/>
      <c r="SPR116" s="356"/>
      <c r="SPS116" s="356"/>
      <c r="SPT116" s="356"/>
      <c r="SPU116" s="356"/>
      <c r="SPV116" s="356"/>
      <c r="SPW116" s="356"/>
      <c r="SPX116" s="356"/>
      <c r="SPY116" s="356"/>
      <c r="SPZ116" s="356"/>
      <c r="SQA116" s="356"/>
      <c r="SQB116" s="356"/>
      <c r="SQC116" s="356"/>
      <c r="SQD116" s="356"/>
      <c r="SQE116" s="356"/>
      <c r="SQF116" s="356"/>
      <c r="SQG116" s="356"/>
      <c r="SQH116" s="356"/>
      <c r="SQI116" s="356"/>
      <c r="SQJ116" s="356"/>
      <c r="SQK116" s="356"/>
      <c r="SQL116" s="356"/>
      <c r="SQM116" s="356"/>
      <c r="SQN116" s="356"/>
      <c r="SQO116" s="356"/>
      <c r="SQP116" s="356"/>
      <c r="SQQ116" s="356"/>
      <c r="SQR116" s="356"/>
      <c r="SQS116" s="356"/>
      <c r="SQT116" s="356"/>
      <c r="SQU116" s="356"/>
      <c r="SQV116" s="356"/>
      <c r="SQW116" s="356"/>
      <c r="SQX116" s="356"/>
      <c r="SQY116" s="356"/>
      <c r="SQZ116" s="356"/>
      <c r="SRA116" s="356"/>
      <c r="SRB116" s="356"/>
      <c r="SRC116" s="356"/>
      <c r="SRD116" s="356"/>
      <c r="SRE116" s="356"/>
      <c r="SRF116" s="356"/>
      <c r="SRG116" s="356"/>
      <c r="SRH116" s="356"/>
      <c r="SRI116" s="356"/>
      <c r="SRJ116" s="356"/>
      <c r="SRK116" s="356"/>
      <c r="SRL116" s="356"/>
      <c r="SRM116" s="356"/>
      <c r="SRN116" s="356"/>
      <c r="SRO116" s="356"/>
      <c r="SRP116" s="356"/>
      <c r="SRQ116" s="356"/>
      <c r="SRR116" s="356"/>
      <c r="SRS116" s="356"/>
      <c r="SRT116" s="356"/>
      <c r="SRU116" s="356"/>
      <c r="SRV116" s="356"/>
      <c r="SRW116" s="356"/>
      <c r="SRX116" s="356"/>
      <c r="SRY116" s="356"/>
      <c r="SRZ116" s="356"/>
      <c r="SSA116" s="356"/>
      <c r="SSB116" s="356"/>
      <c r="SSC116" s="356"/>
      <c r="SSD116" s="356"/>
      <c r="SSE116" s="356"/>
      <c r="SSF116" s="356"/>
      <c r="SSG116" s="356"/>
      <c r="SSH116" s="356"/>
      <c r="SSI116" s="356"/>
      <c r="SSJ116" s="356"/>
      <c r="SSK116" s="356"/>
      <c r="SSL116" s="356"/>
      <c r="SSM116" s="356"/>
      <c r="SSN116" s="356"/>
      <c r="SSO116" s="356"/>
      <c r="SSP116" s="356"/>
      <c r="SSQ116" s="356"/>
      <c r="SSR116" s="356"/>
      <c r="SSS116" s="356"/>
      <c r="SST116" s="356"/>
      <c r="SSU116" s="356"/>
      <c r="SSV116" s="356"/>
      <c r="SSW116" s="356"/>
      <c r="SSX116" s="356"/>
      <c r="SSY116" s="356"/>
      <c r="SSZ116" s="356"/>
      <c r="STA116" s="356"/>
      <c r="STB116" s="356"/>
      <c r="STC116" s="356"/>
      <c r="STD116" s="356"/>
      <c r="STE116" s="356"/>
      <c r="STF116" s="356"/>
      <c r="STG116" s="356"/>
      <c r="STH116" s="356"/>
      <c r="STI116" s="356"/>
      <c r="STJ116" s="356"/>
      <c r="STK116" s="356"/>
      <c r="STL116" s="356"/>
      <c r="STM116" s="356"/>
      <c r="STN116" s="356"/>
      <c r="STO116" s="356"/>
      <c r="STP116" s="356"/>
      <c r="STQ116" s="356"/>
      <c r="STR116" s="356"/>
      <c r="STS116" s="356"/>
      <c r="STT116" s="356"/>
      <c r="STU116" s="356"/>
      <c r="STV116" s="356"/>
      <c r="STW116" s="356"/>
      <c r="STX116" s="356"/>
      <c r="STY116" s="356"/>
      <c r="STZ116" s="356"/>
      <c r="SUA116" s="356"/>
      <c r="SUB116" s="356"/>
      <c r="SUC116" s="356"/>
      <c r="SUD116" s="356"/>
      <c r="SUE116" s="356"/>
      <c r="SUF116" s="356"/>
      <c r="SUG116" s="356"/>
      <c r="SUH116" s="356"/>
      <c r="SUI116" s="356"/>
      <c r="SUJ116" s="356"/>
      <c r="SUK116" s="356"/>
      <c r="SUL116" s="356"/>
      <c r="SUM116" s="356"/>
      <c r="SUN116" s="356"/>
      <c r="SUO116" s="356"/>
      <c r="SUP116" s="356"/>
      <c r="SUQ116" s="356"/>
      <c r="SUR116" s="356"/>
      <c r="SUS116" s="356"/>
      <c r="SUT116" s="356"/>
      <c r="SUU116" s="356"/>
      <c r="SUV116" s="356"/>
      <c r="SUW116" s="356"/>
      <c r="SUX116" s="356"/>
      <c r="SUY116" s="356"/>
      <c r="SUZ116" s="356"/>
      <c r="SVA116" s="356"/>
      <c r="SVB116" s="356"/>
      <c r="SVC116" s="356"/>
      <c r="SVD116" s="356"/>
      <c r="SVE116" s="356"/>
      <c r="SVF116" s="356"/>
      <c r="SVG116" s="356"/>
      <c r="SVH116" s="356"/>
      <c r="SVI116" s="356"/>
      <c r="SVJ116" s="356"/>
      <c r="SVK116" s="356"/>
      <c r="SVL116" s="356"/>
      <c r="SVM116" s="356"/>
      <c r="SVN116" s="356"/>
      <c r="SVO116" s="356"/>
      <c r="SVP116" s="356"/>
      <c r="SVQ116" s="356"/>
      <c r="SVR116" s="356"/>
      <c r="SVS116" s="356"/>
      <c r="SVT116" s="356"/>
      <c r="SVU116" s="356"/>
      <c r="SVV116" s="356"/>
      <c r="SVW116" s="356"/>
      <c r="SVX116" s="356"/>
      <c r="SVY116" s="356"/>
      <c r="SVZ116" s="356"/>
      <c r="SWA116" s="356"/>
      <c r="SWB116" s="356"/>
      <c r="SWC116" s="356"/>
      <c r="SWD116" s="356"/>
      <c r="SWE116" s="356"/>
      <c r="SWF116" s="356"/>
      <c r="SWG116" s="356"/>
      <c r="SWH116" s="356"/>
      <c r="SWI116" s="356"/>
      <c r="SWJ116" s="356"/>
      <c r="SWK116" s="356"/>
      <c r="SWL116" s="356"/>
      <c r="SWM116" s="356"/>
      <c r="SWN116" s="356"/>
      <c r="SWO116" s="356"/>
      <c r="SWP116" s="356"/>
      <c r="SWQ116" s="356"/>
      <c r="SWR116" s="356"/>
      <c r="SWS116" s="356"/>
      <c r="SWT116" s="356"/>
      <c r="SWU116" s="356"/>
      <c r="SWV116" s="356"/>
      <c r="SWW116" s="356"/>
      <c r="SWX116" s="356"/>
      <c r="SWY116" s="356"/>
      <c r="SWZ116" s="356"/>
      <c r="SXA116" s="356"/>
      <c r="SXB116" s="356"/>
      <c r="SXC116" s="356"/>
      <c r="SXD116" s="356"/>
      <c r="SXE116" s="356"/>
      <c r="SXF116" s="356"/>
      <c r="SXG116" s="356"/>
      <c r="SXH116" s="356"/>
      <c r="SXI116" s="356"/>
      <c r="SXJ116" s="356"/>
      <c r="SXK116" s="356"/>
      <c r="SXL116" s="356"/>
      <c r="SXM116" s="356"/>
      <c r="SXN116" s="356"/>
      <c r="SXO116" s="356"/>
      <c r="SXP116" s="356"/>
      <c r="SXQ116" s="356"/>
      <c r="SXR116" s="356"/>
      <c r="SXS116" s="356"/>
      <c r="SXT116" s="356"/>
      <c r="SXU116" s="356"/>
      <c r="SXV116" s="356"/>
      <c r="SXW116" s="356"/>
      <c r="SXX116" s="356"/>
      <c r="SXY116" s="356"/>
      <c r="SXZ116" s="356"/>
      <c r="SYA116" s="356"/>
      <c r="SYB116" s="356"/>
      <c r="SYC116" s="356"/>
      <c r="SYD116" s="356"/>
      <c r="SYE116" s="356"/>
      <c r="SYF116" s="356"/>
      <c r="SYG116" s="356"/>
      <c r="SYH116" s="356"/>
      <c r="SYI116" s="356"/>
      <c r="SYJ116" s="356"/>
      <c r="SYK116" s="356"/>
      <c r="SYL116" s="356"/>
      <c r="SYM116" s="356"/>
      <c r="SYN116" s="356"/>
      <c r="SYO116" s="356"/>
      <c r="SYP116" s="356"/>
      <c r="SYQ116" s="356"/>
      <c r="SYR116" s="356"/>
      <c r="SYS116" s="356"/>
      <c r="SYT116" s="356"/>
      <c r="SYU116" s="356"/>
      <c r="SYV116" s="356"/>
      <c r="SYW116" s="356"/>
      <c r="SYX116" s="356"/>
      <c r="SYY116" s="356"/>
      <c r="SYZ116" s="356"/>
      <c r="SZA116" s="356"/>
      <c r="SZB116" s="356"/>
      <c r="SZC116" s="356"/>
      <c r="SZD116" s="356"/>
      <c r="SZE116" s="356"/>
      <c r="SZF116" s="356"/>
      <c r="SZG116" s="356"/>
      <c r="SZH116" s="356"/>
      <c r="SZI116" s="356"/>
      <c r="SZJ116" s="356"/>
      <c r="SZK116" s="356"/>
      <c r="SZL116" s="356"/>
      <c r="SZM116" s="356"/>
      <c r="SZN116" s="356"/>
      <c r="SZO116" s="356"/>
      <c r="SZP116" s="356"/>
      <c r="SZQ116" s="356"/>
      <c r="SZR116" s="356"/>
      <c r="SZS116" s="356"/>
      <c r="SZT116" s="356"/>
      <c r="SZU116" s="356"/>
      <c r="SZV116" s="356"/>
      <c r="SZW116" s="356"/>
      <c r="SZX116" s="356"/>
      <c r="SZY116" s="356"/>
      <c r="SZZ116" s="356"/>
      <c r="TAA116" s="356"/>
      <c r="TAB116" s="356"/>
      <c r="TAC116" s="356"/>
      <c r="TAD116" s="356"/>
      <c r="TAE116" s="356"/>
      <c r="TAF116" s="356"/>
      <c r="TAG116" s="356"/>
      <c r="TAH116" s="356"/>
      <c r="TAI116" s="356"/>
      <c r="TAJ116" s="356"/>
      <c r="TAK116" s="356"/>
      <c r="TAL116" s="356"/>
      <c r="TAM116" s="356"/>
      <c r="TAN116" s="356"/>
      <c r="TAO116" s="356"/>
      <c r="TAP116" s="356"/>
      <c r="TAQ116" s="356"/>
      <c r="TAR116" s="356"/>
      <c r="TAS116" s="356"/>
      <c r="TAT116" s="356"/>
      <c r="TAU116" s="356"/>
      <c r="TAV116" s="356"/>
      <c r="TAW116" s="356"/>
      <c r="TAX116" s="356"/>
      <c r="TAY116" s="356"/>
      <c r="TAZ116" s="356"/>
      <c r="TBA116" s="356"/>
      <c r="TBB116" s="356"/>
      <c r="TBC116" s="356"/>
      <c r="TBD116" s="356"/>
      <c r="TBE116" s="356"/>
      <c r="TBF116" s="356"/>
      <c r="TBG116" s="356"/>
      <c r="TBH116" s="356"/>
      <c r="TBI116" s="356"/>
      <c r="TBJ116" s="356"/>
      <c r="TBK116" s="356"/>
      <c r="TBL116" s="356"/>
      <c r="TBM116" s="356"/>
      <c r="TBN116" s="356"/>
      <c r="TBO116" s="356"/>
      <c r="TBP116" s="356"/>
      <c r="TBQ116" s="356"/>
      <c r="TBR116" s="356"/>
      <c r="TBS116" s="356"/>
      <c r="TBT116" s="356"/>
      <c r="TBU116" s="356"/>
      <c r="TBV116" s="356"/>
      <c r="TBW116" s="356"/>
      <c r="TBX116" s="356"/>
      <c r="TBY116" s="356"/>
      <c r="TBZ116" s="356"/>
      <c r="TCA116" s="356"/>
      <c r="TCB116" s="356"/>
      <c r="TCC116" s="356"/>
      <c r="TCD116" s="356"/>
      <c r="TCE116" s="356"/>
      <c r="TCF116" s="356"/>
      <c r="TCG116" s="356"/>
      <c r="TCH116" s="356"/>
      <c r="TCI116" s="356"/>
      <c r="TCJ116" s="356"/>
      <c r="TCK116" s="356"/>
      <c r="TCL116" s="356"/>
      <c r="TCM116" s="356"/>
      <c r="TCN116" s="356"/>
      <c r="TCO116" s="356"/>
      <c r="TCP116" s="356"/>
      <c r="TCQ116" s="356"/>
      <c r="TCR116" s="356"/>
      <c r="TCS116" s="356"/>
      <c r="TCT116" s="356"/>
      <c r="TCU116" s="356"/>
      <c r="TCV116" s="356"/>
      <c r="TCW116" s="356"/>
      <c r="TCX116" s="356"/>
      <c r="TCY116" s="356"/>
      <c r="TCZ116" s="356"/>
      <c r="TDA116" s="356"/>
      <c r="TDB116" s="356"/>
      <c r="TDC116" s="356"/>
      <c r="TDD116" s="356"/>
      <c r="TDE116" s="356"/>
      <c r="TDF116" s="356"/>
      <c r="TDG116" s="356"/>
      <c r="TDH116" s="356"/>
      <c r="TDI116" s="356"/>
      <c r="TDJ116" s="356"/>
      <c r="TDK116" s="356"/>
      <c r="TDL116" s="356"/>
      <c r="TDM116" s="356"/>
      <c r="TDN116" s="356"/>
      <c r="TDO116" s="356"/>
      <c r="TDP116" s="356"/>
      <c r="TDQ116" s="356"/>
      <c r="TDR116" s="356"/>
      <c r="TDS116" s="356"/>
      <c r="TDT116" s="356"/>
      <c r="TDU116" s="356"/>
      <c r="TDV116" s="356"/>
      <c r="TDW116" s="356"/>
      <c r="TDX116" s="356"/>
      <c r="TDY116" s="356"/>
      <c r="TDZ116" s="356"/>
      <c r="TEA116" s="356"/>
      <c r="TEB116" s="356"/>
      <c r="TEC116" s="356"/>
      <c r="TED116" s="356"/>
      <c r="TEE116" s="356"/>
      <c r="TEF116" s="356"/>
      <c r="TEG116" s="356"/>
      <c r="TEH116" s="356"/>
      <c r="TEI116" s="356"/>
      <c r="TEJ116" s="356"/>
      <c r="TEK116" s="356"/>
      <c r="TEL116" s="356"/>
      <c r="TEM116" s="356"/>
      <c r="TEN116" s="356"/>
      <c r="TEO116" s="356"/>
      <c r="TEP116" s="356"/>
      <c r="TEQ116" s="356"/>
      <c r="TER116" s="356"/>
      <c r="TES116" s="356"/>
      <c r="TET116" s="356"/>
      <c r="TEU116" s="356"/>
      <c r="TEV116" s="356"/>
      <c r="TEW116" s="356"/>
      <c r="TEX116" s="356"/>
      <c r="TEY116" s="356"/>
      <c r="TEZ116" s="356"/>
      <c r="TFA116" s="356"/>
      <c r="TFB116" s="356"/>
      <c r="TFC116" s="356"/>
      <c r="TFD116" s="356"/>
      <c r="TFE116" s="356"/>
      <c r="TFF116" s="356"/>
      <c r="TFG116" s="356"/>
      <c r="TFH116" s="356"/>
      <c r="TFI116" s="356"/>
      <c r="TFJ116" s="356"/>
      <c r="TFK116" s="356"/>
      <c r="TFL116" s="356"/>
      <c r="TFM116" s="356"/>
      <c r="TFN116" s="356"/>
      <c r="TFO116" s="356"/>
      <c r="TFP116" s="356"/>
      <c r="TFQ116" s="356"/>
      <c r="TFR116" s="356"/>
      <c r="TFS116" s="356"/>
      <c r="TFT116" s="356"/>
      <c r="TFU116" s="356"/>
      <c r="TFV116" s="356"/>
      <c r="TFW116" s="356"/>
      <c r="TFX116" s="356"/>
      <c r="TFY116" s="356"/>
      <c r="TFZ116" s="356"/>
      <c r="TGA116" s="356"/>
      <c r="TGB116" s="356"/>
      <c r="TGC116" s="356"/>
      <c r="TGD116" s="356"/>
      <c r="TGE116" s="356"/>
      <c r="TGF116" s="356"/>
      <c r="TGG116" s="356"/>
      <c r="TGH116" s="356"/>
      <c r="TGI116" s="356"/>
      <c r="TGJ116" s="356"/>
      <c r="TGK116" s="356"/>
      <c r="TGL116" s="356"/>
      <c r="TGM116" s="356"/>
      <c r="TGN116" s="356"/>
      <c r="TGO116" s="356"/>
      <c r="TGP116" s="356"/>
      <c r="TGQ116" s="356"/>
      <c r="TGR116" s="356"/>
      <c r="TGS116" s="356"/>
      <c r="TGT116" s="356"/>
      <c r="TGU116" s="356"/>
      <c r="TGV116" s="356"/>
      <c r="TGW116" s="356"/>
      <c r="TGX116" s="356"/>
      <c r="TGY116" s="356"/>
      <c r="TGZ116" s="356"/>
      <c r="THA116" s="356"/>
      <c r="THB116" s="356"/>
      <c r="THC116" s="356"/>
      <c r="THD116" s="356"/>
      <c r="THE116" s="356"/>
      <c r="THF116" s="356"/>
      <c r="THG116" s="356"/>
      <c r="THH116" s="356"/>
      <c r="THI116" s="356"/>
      <c r="THJ116" s="356"/>
      <c r="THK116" s="356"/>
      <c r="THL116" s="356"/>
      <c r="THM116" s="356"/>
      <c r="THN116" s="356"/>
      <c r="THO116" s="356"/>
      <c r="THP116" s="356"/>
      <c r="THQ116" s="356"/>
      <c r="THR116" s="356"/>
      <c r="THS116" s="356"/>
      <c r="THT116" s="356"/>
      <c r="THU116" s="356"/>
      <c r="THV116" s="356"/>
      <c r="THW116" s="356"/>
      <c r="THX116" s="356"/>
      <c r="THY116" s="356"/>
      <c r="THZ116" s="356"/>
      <c r="TIA116" s="356"/>
      <c r="TIB116" s="356"/>
      <c r="TIC116" s="356"/>
      <c r="TID116" s="356"/>
      <c r="TIE116" s="356"/>
      <c r="TIF116" s="356"/>
      <c r="TIG116" s="356"/>
      <c r="TIH116" s="356"/>
      <c r="TII116" s="356"/>
      <c r="TIJ116" s="356"/>
      <c r="TIK116" s="356"/>
      <c r="TIL116" s="356"/>
      <c r="TIM116" s="356"/>
      <c r="TIN116" s="356"/>
      <c r="TIO116" s="356"/>
      <c r="TIP116" s="356"/>
      <c r="TIQ116" s="356"/>
      <c r="TIR116" s="356"/>
      <c r="TIS116" s="356"/>
      <c r="TIT116" s="356"/>
      <c r="TIU116" s="356"/>
      <c r="TIV116" s="356"/>
      <c r="TIW116" s="356"/>
      <c r="TIX116" s="356"/>
      <c r="TIY116" s="356"/>
      <c r="TIZ116" s="356"/>
      <c r="TJA116" s="356"/>
      <c r="TJB116" s="356"/>
      <c r="TJC116" s="356"/>
      <c r="TJD116" s="356"/>
      <c r="TJE116" s="356"/>
      <c r="TJF116" s="356"/>
      <c r="TJG116" s="356"/>
      <c r="TJH116" s="356"/>
      <c r="TJI116" s="356"/>
      <c r="TJJ116" s="356"/>
      <c r="TJK116" s="356"/>
      <c r="TJL116" s="356"/>
      <c r="TJM116" s="356"/>
      <c r="TJN116" s="356"/>
      <c r="TJO116" s="356"/>
      <c r="TJP116" s="356"/>
      <c r="TJQ116" s="356"/>
      <c r="TJR116" s="356"/>
      <c r="TJS116" s="356"/>
      <c r="TJT116" s="356"/>
      <c r="TJU116" s="356"/>
      <c r="TJV116" s="356"/>
      <c r="TJW116" s="356"/>
      <c r="TJX116" s="356"/>
      <c r="TJY116" s="356"/>
      <c r="TJZ116" s="356"/>
      <c r="TKA116" s="356"/>
      <c r="TKB116" s="356"/>
      <c r="TKC116" s="356"/>
      <c r="TKD116" s="356"/>
      <c r="TKE116" s="356"/>
      <c r="TKF116" s="356"/>
      <c r="TKG116" s="356"/>
      <c r="TKH116" s="356"/>
      <c r="TKI116" s="356"/>
      <c r="TKJ116" s="356"/>
      <c r="TKK116" s="356"/>
      <c r="TKL116" s="356"/>
      <c r="TKM116" s="356"/>
      <c r="TKN116" s="356"/>
      <c r="TKO116" s="356"/>
      <c r="TKP116" s="356"/>
      <c r="TKQ116" s="356"/>
      <c r="TKR116" s="356"/>
      <c r="TKS116" s="356"/>
      <c r="TKT116" s="356"/>
      <c r="TKU116" s="356"/>
      <c r="TKV116" s="356"/>
      <c r="TKW116" s="356"/>
      <c r="TKX116" s="356"/>
      <c r="TKY116" s="356"/>
      <c r="TKZ116" s="356"/>
      <c r="TLA116" s="356"/>
      <c r="TLB116" s="356"/>
      <c r="TLC116" s="356"/>
      <c r="TLD116" s="356"/>
      <c r="TLE116" s="356"/>
      <c r="TLF116" s="356"/>
      <c r="TLG116" s="356"/>
      <c r="TLH116" s="356"/>
      <c r="TLI116" s="356"/>
      <c r="TLJ116" s="356"/>
      <c r="TLK116" s="356"/>
      <c r="TLL116" s="356"/>
      <c r="TLM116" s="356"/>
      <c r="TLN116" s="356"/>
      <c r="TLO116" s="356"/>
      <c r="TLP116" s="356"/>
      <c r="TLQ116" s="356"/>
      <c r="TLR116" s="356"/>
      <c r="TLS116" s="356"/>
      <c r="TLT116" s="356"/>
      <c r="TLU116" s="356"/>
      <c r="TLV116" s="356"/>
      <c r="TLW116" s="356"/>
      <c r="TLX116" s="356"/>
      <c r="TLY116" s="356"/>
      <c r="TLZ116" s="356"/>
      <c r="TMA116" s="356"/>
      <c r="TMB116" s="356"/>
      <c r="TMC116" s="356"/>
      <c r="TMD116" s="356"/>
      <c r="TME116" s="356"/>
      <c r="TMF116" s="356"/>
      <c r="TMG116" s="356"/>
      <c r="TMH116" s="356"/>
      <c r="TMI116" s="356"/>
      <c r="TMJ116" s="356"/>
      <c r="TMK116" s="356"/>
      <c r="TML116" s="356"/>
      <c r="TMM116" s="356"/>
      <c r="TMN116" s="356"/>
      <c r="TMO116" s="356"/>
      <c r="TMP116" s="356"/>
      <c r="TMQ116" s="356"/>
      <c r="TMR116" s="356"/>
      <c r="TMS116" s="356"/>
      <c r="TMT116" s="356"/>
      <c r="TMU116" s="356"/>
      <c r="TMV116" s="356"/>
      <c r="TMW116" s="356"/>
      <c r="TMX116" s="356"/>
      <c r="TMY116" s="356"/>
      <c r="TMZ116" s="356"/>
      <c r="TNA116" s="356"/>
      <c r="TNB116" s="356"/>
      <c r="TNC116" s="356"/>
      <c r="TND116" s="356"/>
      <c r="TNE116" s="356"/>
      <c r="TNF116" s="356"/>
      <c r="TNG116" s="356"/>
      <c r="TNH116" s="356"/>
      <c r="TNI116" s="356"/>
      <c r="TNJ116" s="356"/>
      <c r="TNK116" s="356"/>
      <c r="TNL116" s="356"/>
      <c r="TNM116" s="356"/>
      <c r="TNN116" s="356"/>
      <c r="TNO116" s="356"/>
      <c r="TNP116" s="356"/>
      <c r="TNQ116" s="356"/>
      <c r="TNR116" s="356"/>
      <c r="TNS116" s="356"/>
      <c r="TNT116" s="356"/>
      <c r="TNU116" s="356"/>
      <c r="TNV116" s="356"/>
      <c r="TNW116" s="356"/>
      <c r="TNX116" s="356"/>
      <c r="TNY116" s="356"/>
      <c r="TNZ116" s="356"/>
      <c r="TOA116" s="356"/>
      <c r="TOB116" s="356"/>
      <c r="TOC116" s="356"/>
      <c r="TOD116" s="356"/>
      <c r="TOE116" s="356"/>
      <c r="TOF116" s="356"/>
      <c r="TOG116" s="356"/>
      <c r="TOH116" s="356"/>
      <c r="TOI116" s="356"/>
      <c r="TOJ116" s="356"/>
      <c r="TOK116" s="356"/>
      <c r="TOL116" s="356"/>
      <c r="TOM116" s="356"/>
      <c r="TON116" s="356"/>
      <c r="TOO116" s="356"/>
      <c r="TOP116" s="356"/>
      <c r="TOQ116" s="356"/>
      <c r="TOR116" s="356"/>
      <c r="TOS116" s="356"/>
      <c r="TOT116" s="356"/>
      <c r="TOU116" s="356"/>
      <c r="TOV116" s="356"/>
      <c r="TOW116" s="356"/>
      <c r="TOX116" s="356"/>
      <c r="TOY116" s="356"/>
      <c r="TOZ116" s="356"/>
      <c r="TPA116" s="356"/>
      <c r="TPB116" s="356"/>
      <c r="TPC116" s="356"/>
      <c r="TPD116" s="356"/>
      <c r="TPE116" s="356"/>
      <c r="TPF116" s="356"/>
      <c r="TPG116" s="356"/>
      <c r="TPH116" s="356"/>
      <c r="TPI116" s="356"/>
      <c r="TPJ116" s="356"/>
      <c r="TPK116" s="356"/>
      <c r="TPL116" s="356"/>
      <c r="TPM116" s="356"/>
      <c r="TPN116" s="356"/>
      <c r="TPO116" s="356"/>
      <c r="TPP116" s="356"/>
      <c r="TPQ116" s="356"/>
      <c r="TPR116" s="356"/>
      <c r="TPS116" s="356"/>
      <c r="TPT116" s="356"/>
      <c r="TPU116" s="356"/>
      <c r="TPV116" s="356"/>
      <c r="TPW116" s="356"/>
      <c r="TPX116" s="356"/>
      <c r="TPY116" s="356"/>
      <c r="TPZ116" s="356"/>
      <c r="TQA116" s="356"/>
      <c r="TQB116" s="356"/>
      <c r="TQC116" s="356"/>
      <c r="TQD116" s="356"/>
      <c r="TQE116" s="356"/>
      <c r="TQF116" s="356"/>
      <c r="TQG116" s="356"/>
      <c r="TQH116" s="356"/>
      <c r="TQI116" s="356"/>
      <c r="TQJ116" s="356"/>
      <c r="TQK116" s="356"/>
      <c r="TQL116" s="356"/>
      <c r="TQM116" s="356"/>
      <c r="TQN116" s="356"/>
      <c r="TQO116" s="356"/>
      <c r="TQP116" s="356"/>
      <c r="TQQ116" s="356"/>
      <c r="TQR116" s="356"/>
      <c r="TQS116" s="356"/>
      <c r="TQT116" s="356"/>
      <c r="TQU116" s="356"/>
      <c r="TQV116" s="356"/>
      <c r="TQW116" s="356"/>
      <c r="TQX116" s="356"/>
      <c r="TQY116" s="356"/>
      <c r="TQZ116" s="356"/>
      <c r="TRA116" s="356"/>
      <c r="TRB116" s="356"/>
      <c r="TRC116" s="356"/>
      <c r="TRD116" s="356"/>
      <c r="TRE116" s="356"/>
      <c r="TRF116" s="356"/>
      <c r="TRG116" s="356"/>
      <c r="TRH116" s="356"/>
      <c r="TRI116" s="356"/>
      <c r="TRJ116" s="356"/>
      <c r="TRK116" s="356"/>
      <c r="TRL116" s="356"/>
      <c r="TRM116" s="356"/>
      <c r="TRN116" s="356"/>
      <c r="TRO116" s="356"/>
      <c r="TRP116" s="356"/>
      <c r="TRQ116" s="356"/>
      <c r="TRR116" s="356"/>
      <c r="TRS116" s="356"/>
      <c r="TRT116" s="356"/>
      <c r="TRU116" s="356"/>
      <c r="TRV116" s="356"/>
      <c r="TRW116" s="356"/>
      <c r="TRX116" s="356"/>
      <c r="TRY116" s="356"/>
      <c r="TRZ116" s="356"/>
      <c r="TSA116" s="356"/>
      <c r="TSB116" s="356"/>
      <c r="TSC116" s="356"/>
      <c r="TSD116" s="356"/>
      <c r="TSE116" s="356"/>
      <c r="TSF116" s="356"/>
      <c r="TSG116" s="356"/>
      <c r="TSH116" s="356"/>
      <c r="TSI116" s="356"/>
      <c r="TSJ116" s="356"/>
      <c r="TSK116" s="356"/>
      <c r="TSL116" s="356"/>
      <c r="TSM116" s="356"/>
      <c r="TSN116" s="356"/>
      <c r="TSO116" s="356"/>
      <c r="TSP116" s="356"/>
      <c r="TSQ116" s="356"/>
      <c r="TSR116" s="356"/>
      <c r="TSS116" s="356"/>
      <c r="TST116" s="356"/>
      <c r="TSU116" s="356"/>
      <c r="TSV116" s="356"/>
      <c r="TSW116" s="356"/>
      <c r="TSX116" s="356"/>
      <c r="TSY116" s="356"/>
      <c r="TSZ116" s="356"/>
      <c r="TTA116" s="356"/>
      <c r="TTB116" s="356"/>
      <c r="TTC116" s="356"/>
      <c r="TTD116" s="356"/>
      <c r="TTE116" s="356"/>
      <c r="TTF116" s="356"/>
      <c r="TTG116" s="356"/>
      <c r="TTH116" s="356"/>
      <c r="TTI116" s="356"/>
      <c r="TTJ116" s="356"/>
      <c r="TTK116" s="356"/>
      <c r="TTL116" s="356"/>
      <c r="TTM116" s="356"/>
      <c r="TTN116" s="356"/>
      <c r="TTO116" s="356"/>
      <c r="TTP116" s="356"/>
      <c r="TTQ116" s="356"/>
      <c r="TTR116" s="356"/>
      <c r="TTS116" s="356"/>
      <c r="TTT116" s="356"/>
      <c r="TTU116" s="356"/>
      <c r="TTV116" s="356"/>
      <c r="TTW116" s="356"/>
      <c r="TTX116" s="356"/>
      <c r="TTY116" s="356"/>
      <c r="TTZ116" s="356"/>
      <c r="TUA116" s="356"/>
      <c r="TUB116" s="356"/>
      <c r="TUC116" s="356"/>
      <c r="TUD116" s="356"/>
      <c r="TUE116" s="356"/>
      <c r="TUF116" s="356"/>
      <c r="TUG116" s="356"/>
      <c r="TUH116" s="356"/>
      <c r="TUI116" s="356"/>
      <c r="TUJ116" s="356"/>
      <c r="TUK116" s="356"/>
      <c r="TUL116" s="356"/>
      <c r="TUM116" s="356"/>
      <c r="TUN116" s="356"/>
      <c r="TUO116" s="356"/>
      <c r="TUP116" s="356"/>
      <c r="TUQ116" s="356"/>
      <c r="TUR116" s="356"/>
      <c r="TUS116" s="356"/>
      <c r="TUT116" s="356"/>
      <c r="TUU116" s="356"/>
      <c r="TUV116" s="356"/>
      <c r="TUW116" s="356"/>
      <c r="TUX116" s="356"/>
      <c r="TUY116" s="356"/>
      <c r="TUZ116" s="356"/>
      <c r="TVA116" s="356"/>
      <c r="TVB116" s="356"/>
      <c r="TVC116" s="356"/>
      <c r="TVD116" s="356"/>
      <c r="TVE116" s="356"/>
      <c r="TVF116" s="356"/>
      <c r="TVG116" s="356"/>
      <c r="TVH116" s="356"/>
      <c r="TVI116" s="356"/>
      <c r="TVJ116" s="356"/>
      <c r="TVK116" s="356"/>
      <c r="TVL116" s="356"/>
      <c r="TVM116" s="356"/>
      <c r="TVN116" s="356"/>
      <c r="TVO116" s="356"/>
      <c r="TVP116" s="356"/>
      <c r="TVQ116" s="356"/>
      <c r="TVR116" s="356"/>
      <c r="TVS116" s="356"/>
      <c r="TVT116" s="356"/>
      <c r="TVU116" s="356"/>
      <c r="TVV116" s="356"/>
      <c r="TVW116" s="356"/>
      <c r="TVX116" s="356"/>
      <c r="TVY116" s="356"/>
      <c r="TVZ116" s="356"/>
      <c r="TWA116" s="356"/>
      <c r="TWB116" s="356"/>
      <c r="TWC116" s="356"/>
      <c r="TWD116" s="356"/>
      <c r="TWE116" s="356"/>
      <c r="TWF116" s="356"/>
      <c r="TWG116" s="356"/>
      <c r="TWH116" s="356"/>
      <c r="TWI116" s="356"/>
      <c r="TWJ116" s="356"/>
      <c r="TWK116" s="356"/>
      <c r="TWL116" s="356"/>
      <c r="TWM116" s="356"/>
      <c r="TWN116" s="356"/>
      <c r="TWO116" s="356"/>
      <c r="TWP116" s="356"/>
      <c r="TWQ116" s="356"/>
      <c r="TWR116" s="356"/>
      <c r="TWS116" s="356"/>
      <c r="TWT116" s="356"/>
      <c r="TWU116" s="356"/>
      <c r="TWV116" s="356"/>
      <c r="TWW116" s="356"/>
      <c r="TWX116" s="356"/>
      <c r="TWY116" s="356"/>
      <c r="TWZ116" s="356"/>
      <c r="TXA116" s="356"/>
      <c r="TXB116" s="356"/>
      <c r="TXC116" s="356"/>
      <c r="TXD116" s="356"/>
      <c r="TXE116" s="356"/>
      <c r="TXF116" s="356"/>
      <c r="TXG116" s="356"/>
      <c r="TXH116" s="356"/>
      <c r="TXI116" s="356"/>
      <c r="TXJ116" s="356"/>
      <c r="TXK116" s="356"/>
      <c r="TXL116" s="356"/>
      <c r="TXM116" s="356"/>
      <c r="TXN116" s="356"/>
      <c r="TXO116" s="356"/>
      <c r="TXP116" s="356"/>
      <c r="TXQ116" s="356"/>
      <c r="TXR116" s="356"/>
      <c r="TXS116" s="356"/>
      <c r="TXT116" s="356"/>
      <c r="TXU116" s="356"/>
      <c r="TXV116" s="356"/>
      <c r="TXW116" s="356"/>
      <c r="TXX116" s="356"/>
      <c r="TXY116" s="356"/>
      <c r="TXZ116" s="356"/>
      <c r="TYA116" s="356"/>
      <c r="TYB116" s="356"/>
      <c r="TYC116" s="356"/>
      <c r="TYD116" s="356"/>
      <c r="TYE116" s="356"/>
      <c r="TYF116" s="356"/>
      <c r="TYG116" s="356"/>
      <c r="TYH116" s="356"/>
      <c r="TYI116" s="356"/>
      <c r="TYJ116" s="356"/>
      <c r="TYK116" s="356"/>
      <c r="TYL116" s="356"/>
      <c r="TYM116" s="356"/>
      <c r="TYN116" s="356"/>
      <c r="TYO116" s="356"/>
      <c r="TYP116" s="356"/>
      <c r="TYQ116" s="356"/>
      <c r="TYR116" s="356"/>
      <c r="TYS116" s="356"/>
      <c r="TYT116" s="356"/>
      <c r="TYU116" s="356"/>
      <c r="TYV116" s="356"/>
      <c r="TYW116" s="356"/>
      <c r="TYX116" s="356"/>
      <c r="TYY116" s="356"/>
      <c r="TYZ116" s="356"/>
      <c r="TZA116" s="356"/>
      <c r="TZB116" s="356"/>
      <c r="TZC116" s="356"/>
      <c r="TZD116" s="356"/>
      <c r="TZE116" s="356"/>
      <c r="TZF116" s="356"/>
      <c r="TZG116" s="356"/>
      <c r="TZH116" s="356"/>
      <c r="TZI116" s="356"/>
      <c r="TZJ116" s="356"/>
      <c r="TZK116" s="356"/>
      <c r="TZL116" s="356"/>
      <c r="TZM116" s="356"/>
      <c r="TZN116" s="356"/>
      <c r="TZO116" s="356"/>
      <c r="TZP116" s="356"/>
      <c r="TZQ116" s="356"/>
      <c r="TZR116" s="356"/>
      <c r="TZS116" s="356"/>
      <c r="TZT116" s="356"/>
      <c r="TZU116" s="356"/>
      <c r="TZV116" s="356"/>
      <c r="TZW116" s="356"/>
      <c r="TZX116" s="356"/>
      <c r="TZY116" s="356"/>
      <c r="TZZ116" s="356"/>
      <c r="UAA116" s="356"/>
      <c r="UAB116" s="356"/>
      <c r="UAC116" s="356"/>
      <c r="UAD116" s="356"/>
      <c r="UAE116" s="356"/>
      <c r="UAF116" s="356"/>
      <c r="UAG116" s="356"/>
      <c r="UAH116" s="356"/>
      <c r="UAI116" s="356"/>
      <c r="UAJ116" s="356"/>
      <c r="UAK116" s="356"/>
      <c r="UAL116" s="356"/>
      <c r="UAM116" s="356"/>
      <c r="UAN116" s="356"/>
      <c r="UAO116" s="356"/>
      <c r="UAP116" s="356"/>
      <c r="UAQ116" s="356"/>
      <c r="UAR116" s="356"/>
      <c r="UAS116" s="356"/>
      <c r="UAT116" s="356"/>
      <c r="UAU116" s="356"/>
      <c r="UAV116" s="356"/>
      <c r="UAW116" s="356"/>
      <c r="UAX116" s="356"/>
      <c r="UAY116" s="356"/>
      <c r="UAZ116" s="356"/>
      <c r="UBA116" s="356"/>
      <c r="UBB116" s="356"/>
      <c r="UBC116" s="356"/>
      <c r="UBD116" s="356"/>
      <c r="UBE116" s="356"/>
      <c r="UBF116" s="356"/>
      <c r="UBG116" s="356"/>
      <c r="UBH116" s="356"/>
      <c r="UBI116" s="356"/>
      <c r="UBJ116" s="356"/>
      <c r="UBK116" s="356"/>
      <c r="UBL116" s="356"/>
      <c r="UBM116" s="356"/>
      <c r="UBN116" s="356"/>
      <c r="UBO116" s="356"/>
      <c r="UBP116" s="356"/>
      <c r="UBQ116" s="356"/>
      <c r="UBR116" s="356"/>
      <c r="UBS116" s="356"/>
      <c r="UBT116" s="356"/>
      <c r="UBU116" s="356"/>
      <c r="UBV116" s="356"/>
      <c r="UBW116" s="356"/>
      <c r="UBX116" s="356"/>
      <c r="UBY116" s="356"/>
      <c r="UBZ116" s="356"/>
      <c r="UCA116" s="356"/>
      <c r="UCB116" s="356"/>
      <c r="UCC116" s="356"/>
      <c r="UCD116" s="356"/>
      <c r="UCE116" s="356"/>
      <c r="UCF116" s="356"/>
      <c r="UCG116" s="356"/>
      <c r="UCH116" s="356"/>
      <c r="UCI116" s="356"/>
      <c r="UCJ116" s="356"/>
      <c r="UCK116" s="356"/>
      <c r="UCL116" s="356"/>
      <c r="UCM116" s="356"/>
      <c r="UCN116" s="356"/>
      <c r="UCO116" s="356"/>
      <c r="UCP116" s="356"/>
      <c r="UCQ116" s="356"/>
      <c r="UCR116" s="356"/>
      <c r="UCS116" s="356"/>
      <c r="UCT116" s="356"/>
      <c r="UCU116" s="356"/>
      <c r="UCV116" s="356"/>
      <c r="UCW116" s="356"/>
      <c r="UCX116" s="356"/>
      <c r="UCY116" s="356"/>
      <c r="UCZ116" s="356"/>
      <c r="UDA116" s="356"/>
      <c r="UDB116" s="356"/>
      <c r="UDC116" s="356"/>
      <c r="UDD116" s="356"/>
      <c r="UDE116" s="356"/>
      <c r="UDF116" s="356"/>
      <c r="UDG116" s="356"/>
      <c r="UDH116" s="356"/>
      <c r="UDI116" s="356"/>
      <c r="UDJ116" s="356"/>
      <c r="UDK116" s="356"/>
      <c r="UDL116" s="356"/>
      <c r="UDM116" s="356"/>
      <c r="UDN116" s="356"/>
      <c r="UDO116" s="356"/>
      <c r="UDP116" s="356"/>
      <c r="UDQ116" s="356"/>
      <c r="UDR116" s="356"/>
      <c r="UDS116" s="356"/>
      <c r="UDT116" s="356"/>
      <c r="UDU116" s="356"/>
      <c r="UDV116" s="356"/>
      <c r="UDW116" s="356"/>
      <c r="UDX116" s="356"/>
      <c r="UDY116" s="356"/>
      <c r="UDZ116" s="356"/>
      <c r="UEA116" s="356"/>
      <c r="UEB116" s="356"/>
      <c r="UEC116" s="356"/>
      <c r="UED116" s="356"/>
      <c r="UEE116" s="356"/>
      <c r="UEF116" s="356"/>
      <c r="UEG116" s="356"/>
      <c r="UEH116" s="356"/>
      <c r="UEI116" s="356"/>
      <c r="UEJ116" s="356"/>
      <c r="UEK116" s="356"/>
      <c r="UEL116" s="356"/>
      <c r="UEM116" s="356"/>
      <c r="UEN116" s="356"/>
      <c r="UEO116" s="356"/>
      <c r="UEP116" s="356"/>
      <c r="UEQ116" s="356"/>
      <c r="UER116" s="356"/>
      <c r="UES116" s="356"/>
      <c r="UET116" s="356"/>
      <c r="UEU116" s="356"/>
      <c r="UEV116" s="356"/>
      <c r="UEW116" s="356"/>
      <c r="UEX116" s="356"/>
      <c r="UEY116" s="356"/>
      <c r="UEZ116" s="356"/>
      <c r="UFA116" s="356"/>
      <c r="UFB116" s="356"/>
      <c r="UFC116" s="356"/>
      <c r="UFD116" s="356"/>
      <c r="UFE116" s="356"/>
      <c r="UFF116" s="356"/>
      <c r="UFG116" s="356"/>
      <c r="UFH116" s="356"/>
      <c r="UFI116" s="356"/>
      <c r="UFJ116" s="356"/>
      <c r="UFK116" s="356"/>
      <c r="UFL116" s="356"/>
      <c r="UFM116" s="356"/>
      <c r="UFN116" s="356"/>
      <c r="UFO116" s="356"/>
      <c r="UFP116" s="356"/>
      <c r="UFQ116" s="356"/>
      <c r="UFR116" s="356"/>
      <c r="UFS116" s="356"/>
      <c r="UFT116" s="356"/>
      <c r="UFU116" s="356"/>
      <c r="UFV116" s="356"/>
      <c r="UFW116" s="356"/>
      <c r="UFX116" s="356"/>
      <c r="UFY116" s="356"/>
      <c r="UFZ116" s="356"/>
      <c r="UGA116" s="356"/>
      <c r="UGB116" s="356"/>
      <c r="UGC116" s="356"/>
      <c r="UGD116" s="356"/>
      <c r="UGE116" s="356"/>
      <c r="UGF116" s="356"/>
      <c r="UGG116" s="356"/>
      <c r="UGH116" s="356"/>
      <c r="UGI116" s="356"/>
      <c r="UGJ116" s="356"/>
      <c r="UGK116" s="356"/>
      <c r="UGL116" s="356"/>
      <c r="UGM116" s="356"/>
      <c r="UGN116" s="356"/>
      <c r="UGO116" s="356"/>
      <c r="UGP116" s="356"/>
      <c r="UGQ116" s="356"/>
      <c r="UGR116" s="356"/>
      <c r="UGS116" s="356"/>
      <c r="UGT116" s="356"/>
      <c r="UGU116" s="356"/>
      <c r="UGV116" s="356"/>
      <c r="UGW116" s="356"/>
      <c r="UGX116" s="356"/>
      <c r="UGY116" s="356"/>
      <c r="UGZ116" s="356"/>
      <c r="UHA116" s="356"/>
      <c r="UHB116" s="356"/>
      <c r="UHC116" s="356"/>
      <c r="UHD116" s="356"/>
      <c r="UHE116" s="356"/>
      <c r="UHF116" s="356"/>
      <c r="UHG116" s="356"/>
      <c r="UHH116" s="356"/>
      <c r="UHI116" s="356"/>
      <c r="UHJ116" s="356"/>
      <c r="UHK116" s="356"/>
      <c r="UHL116" s="356"/>
      <c r="UHM116" s="356"/>
      <c r="UHN116" s="356"/>
      <c r="UHO116" s="356"/>
      <c r="UHP116" s="356"/>
      <c r="UHQ116" s="356"/>
      <c r="UHR116" s="356"/>
      <c r="UHS116" s="356"/>
      <c r="UHT116" s="356"/>
      <c r="UHU116" s="356"/>
      <c r="UHV116" s="356"/>
      <c r="UHW116" s="356"/>
      <c r="UHX116" s="356"/>
      <c r="UHY116" s="356"/>
      <c r="UHZ116" s="356"/>
      <c r="UIA116" s="356"/>
      <c r="UIB116" s="356"/>
      <c r="UIC116" s="356"/>
      <c r="UID116" s="356"/>
      <c r="UIE116" s="356"/>
      <c r="UIF116" s="356"/>
      <c r="UIG116" s="356"/>
      <c r="UIH116" s="356"/>
      <c r="UII116" s="356"/>
      <c r="UIJ116" s="356"/>
      <c r="UIK116" s="356"/>
      <c r="UIL116" s="356"/>
      <c r="UIM116" s="356"/>
      <c r="UIN116" s="356"/>
      <c r="UIO116" s="356"/>
      <c r="UIP116" s="356"/>
      <c r="UIQ116" s="356"/>
      <c r="UIR116" s="356"/>
      <c r="UIS116" s="356"/>
      <c r="UIT116" s="356"/>
      <c r="UIU116" s="356"/>
      <c r="UIV116" s="356"/>
      <c r="UIW116" s="356"/>
      <c r="UIX116" s="356"/>
      <c r="UIY116" s="356"/>
      <c r="UIZ116" s="356"/>
      <c r="UJA116" s="356"/>
      <c r="UJB116" s="356"/>
      <c r="UJC116" s="356"/>
      <c r="UJD116" s="356"/>
      <c r="UJE116" s="356"/>
      <c r="UJF116" s="356"/>
      <c r="UJG116" s="356"/>
      <c r="UJH116" s="356"/>
      <c r="UJI116" s="356"/>
      <c r="UJJ116" s="356"/>
      <c r="UJK116" s="356"/>
      <c r="UJL116" s="356"/>
      <c r="UJM116" s="356"/>
      <c r="UJN116" s="356"/>
      <c r="UJO116" s="356"/>
      <c r="UJP116" s="356"/>
      <c r="UJQ116" s="356"/>
      <c r="UJR116" s="356"/>
      <c r="UJS116" s="356"/>
      <c r="UJT116" s="356"/>
      <c r="UJU116" s="356"/>
      <c r="UJV116" s="356"/>
      <c r="UJW116" s="356"/>
      <c r="UJX116" s="356"/>
      <c r="UJY116" s="356"/>
      <c r="UJZ116" s="356"/>
      <c r="UKA116" s="356"/>
      <c r="UKB116" s="356"/>
      <c r="UKC116" s="356"/>
      <c r="UKD116" s="356"/>
      <c r="UKE116" s="356"/>
      <c r="UKF116" s="356"/>
      <c r="UKG116" s="356"/>
      <c r="UKH116" s="356"/>
      <c r="UKI116" s="356"/>
      <c r="UKJ116" s="356"/>
      <c r="UKK116" s="356"/>
      <c r="UKL116" s="356"/>
      <c r="UKM116" s="356"/>
      <c r="UKN116" s="356"/>
      <c r="UKO116" s="356"/>
      <c r="UKP116" s="356"/>
      <c r="UKQ116" s="356"/>
      <c r="UKR116" s="356"/>
      <c r="UKS116" s="356"/>
      <c r="UKT116" s="356"/>
      <c r="UKU116" s="356"/>
      <c r="UKV116" s="356"/>
      <c r="UKW116" s="356"/>
      <c r="UKX116" s="356"/>
      <c r="UKY116" s="356"/>
      <c r="UKZ116" s="356"/>
      <c r="ULA116" s="356"/>
      <c r="ULB116" s="356"/>
      <c r="ULC116" s="356"/>
      <c r="ULD116" s="356"/>
      <c r="ULE116" s="356"/>
      <c r="ULF116" s="356"/>
      <c r="ULG116" s="356"/>
      <c r="ULH116" s="356"/>
      <c r="ULI116" s="356"/>
      <c r="ULJ116" s="356"/>
      <c r="ULK116" s="356"/>
      <c r="ULL116" s="356"/>
      <c r="ULM116" s="356"/>
      <c r="ULN116" s="356"/>
      <c r="ULO116" s="356"/>
      <c r="ULP116" s="356"/>
      <c r="ULQ116" s="356"/>
      <c r="ULR116" s="356"/>
      <c r="ULS116" s="356"/>
      <c r="ULT116" s="356"/>
      <c r="ULU116" s="356"/>
      <c r="ULV116" s="356"/>
      <c r="ULW116" s="356"/>
      <c r="ULX116" s="356"/>
      <c r="ULY116" s="356"/>
      <c r="ULZ116" s="356"/>
      <c r="UMA116" s="356"/>
      <c r="UMB116" s="356"/>
      <c r="UMC116" s="356"/>
      <c r="UMD116" s="356"/>
      <c r="UME116" s="356"/>
      <c r="UMF116" s="356"/>
      <c r="UMG116" s="356"/>
      <c r="UMH116" s="356"/>
      <c r="UMI116" s="356"/>
      <c r="UMJ116" s="356"/>
      <c r="UMK116" s="356"/>
      <c r="UML116" s="356"/>
      <c r="UMM116" s="356"/>
      <c r="UMN116" s="356"/>
      <c r="UMO116" s="356"/>
      <c r="UMP116" s="356"/>
      <c r="UMQ116" s="356"/>
      <c r="UMR116" s="356"/>
      <c r="UMS116" s="356"/>
      <c r="UMT116" s="356"/>
      <c r="UMU116" s="356"/>
      <c r="UMV116" s="356"/>
      <c r="UMW116" s="356"/>
      <c r="UMX116" s="356"/>
      <c r="UMY116" s="356"/>
      <c r="UMZ116" s="356"/>
      <c r="UNA116" s="356"/>
      <c r="UNB116" s="356"/>
      <c r="UNC116" s="356"/>
      <c r="UND116" s="356"/>
      <c r="UNE116" s="356"/>
      <c r="UNF116" s="356"/>
      <c r="UNG116" s="356"/>
      <c r="UNH116" s="356"/>
      <c r="UNI116" s="356"/>
      <c r="UNJ116" s="356"/>
      <c r="UNK116" s="356"/>
      <c r="UNL116" s="356"/>
      <c r="UNM116" s="356"/>
      <c r="UNN116" s="356"/>
      <c r="UNO116" s="356"/>
      <c r="UNP116" s="356"/>
      <c r="UNQ116" s="356"/>
      <c r="UNR116" s="356"/>
      <c r="UNS116" s="356"/>
      <c r="UNT116" s="356"/>
      <c r="UNU116" s="356"/>
      <c r="UNV116" s="356"/>
      <c r="UNW116" s="356"/>
      <c r="UNX116" s="356"/>
      <c r="UNY116" s="356"/>
      <c r="UNZ116" s="356"/>
      <c r="UOA116" s="356"/>
      <c r="UOB116" s="356"/>
      <c r="UOC116" s="356"/>
      <c r="UOD116" s="356"/>
      <c r="UOE116" s="356"/>
      <c r="UOF116" s="356"/>
      <c r="UOG116" s="356"/>
      <c r="UOH116" s="356"/>
      <c r="UOI116" s="356"/>
      <c r="UOJ116" s="356"/>
      <c r="UOK116" s="356"/>
      <c r="UOL116" s="356"/>
      <c r="UOM116" s="356"/>
      <c r="UON116" s="356"/>
      <c r="UOO116" s="356"/>
      <c r="UOP116" s="356"/>
      <c r="UOQ116" s="356"/>
      <c r="UOR116" s="356"/>
      <c r="UOS116" s="356"/>
      <c r="UOT116" s="356"/>
      <c r="UOU116" s="356"/>
      <c r="UOV116" s="356"/>
      <c r="UOW116" s="356"/>
      <c r="UOX116" s="356"/>
      <c r="UOY116" s="356"/>
      <c r="UOZ116" s="356"/>
      <c r="UPA116" s="356"/>
      <c r="UPB116" s="356"/>
      <c r="UPC116" s="356"/>
      <c r="UPD116" s="356"/>
      <c r="UPE116" s="356"/>
      <c r="UPF116" s="356"/>
      <c r="UPG116" s="356"/>
      <c r="UPH116" s="356"/>
      <c r="UPI116" s="356"/>
      <c r="UPJ116" s="356"/>
      <c r="UPK116" s="356"/>
      <c r="UPL116" s="356"/>
      <c r="UPM116" s="356"/>
      <c r="UPN116" s="356"/>
      <c r="UPO116" s="356"/>
      <c r="UPP116" s="356"/>
      <c r="UPQ116" s="356"/>
      <c r="UPR116" s="356"/>
      <c r="UPS116" s="356"/>
      <c r="UPT116" s="356"/>
      <c r="UPU116" s="356"/>
      <c r="UPV116" s="356"/>
      <c r="UPW116" s="356"/>
      <c r="UPX116" s="356"/>
      <c r="UPY116" s="356"/>
      <c r="UPZ116" s="356"/>
      <c r="UQA116" s="356"/>
      <c r="UQB116" s="356"/>
      <c r="UQC116" s="356"/>
      <c r="UQD116" s="356"/>
      <c r="UQE116" s="356"/>
      <c r="UQF116" s="356"/>
      <c r="UQG116" s="356"/>
      <c r="UQH116" s="356"/>
      <c r="UQI116" s="356"/>
      <c r="UQJ116" s="356"/>
      <c r="UQK116" s="356"/>
      <c r="UQL116" s="356"/>
      <c r="UQM116" s="356"/>
      <c r="UQN116" s="356"/>
      <c r="UQO116" s="356"/>
      <c r="UQP116" s="356"/>
      <c r="UQQ116" s="356"/>
      <c r="UQR116" s="356"/>
      <c r="UQS116" s="356"/>
      <c r="UQT116" s="356"/>
      <c r="UQU116" s="356"/>
      <c r="UQV116" s="356"/>
      <c r="UQW116" s="356"/>
      <c r="UQX116" s="356"/>
      <c r="UQY116" s="356"/>
      <c r="UQZ116" s="356"/>
      <c r="URA116" s="356"/>
      <c r="URB116" s="356"/>
      <c r="URC116" s="356"/>
      <c r="URD116" s="356"/>
      <c r="URE116" s="356"/>
      <c r="URF116" s="356"/>
      <c r="URG116" s="356"/>
      <c r="URH116" s="356"/>
      <c r="URI116" s="356"/>
      <c r="URJ116" s="356"/>
      <c r="URK116" s="356"/>
      <c r="URL116" s="356"/>
      <c r="URM116" s="356"/>
      <c r="URN116" s="356"/>
      <c r="URO116" s="356"/>
      <c r="URP116" s="356"/>
      <c r="URQ116" s="356"/>
      <c r="URR116" s="356"/>
      <c r="URS116" s="356"/>
      <c r="URT116" s="356"/>
      <c r="URU116" s="356"/>
      <c r="URV116" s="356"/>
      <c r="URW116" s="356"/>
      <c r="URX116" s="356"/>
      <c r="URY116" s="356"/>
      <c r="URZ116" s="356"/>
      <c r="USA116" s="356"/>
      <c r="USB116" s="356"/>
      <c r="USC116" s="356"/>
      <c r="USD116" s="356"/>
      <c r="USE116" s="356"/>
      <c r="USF116" s="356"/>
      <c r="USG116" s="356"/>
      <c r="USH116" s="356"/>
      <c r="USI116" s="356"/>
      <c r="USJ116" s="356"/>
      <c r="USK116" s="356"/>
      <c r="USL116" s="356"/>
      <c r="USM116" s="356"/>
      <c r="USN116" s="356"/>
      <c r="USO116" s="356"/>
      <c r="USP116" s="356"/>
      <c r="USQ116" s="356"/>
      <c r="USR116" s="356"/>
      <c r="USS116" s="356"/>
      <c r="UST116" s="356"/>
      <c r="USU116" s="356"/>
      <c r="USV116" s="356"/>
      <c r="USW116" s="356"/>
      <c r="USX116" s="356"/>
      <c r="USY116" s="356"/>
      <c r="USZ116" s="356"/>
      <c r="UTA116" s="356"/>
      <c r="UTB116" s="356"/>
      <c r="UTC116" s="356"/>
      <c r="UTD116" s="356"/>
      <c r="UTE116" s="356"/>
      <c r="UTF116" s="356"/>
      <c r="UTG116" s="356"/>
      <c r="UTH116" s="356"/>
      <c r="UTI116" s="356"/>
      <c r="UTJ116" s="356"/>
      <c r="UTK116" s="356"/>
      <c r="UTL116" s="356"/>
      <c r="UTM116" s="356"/>
      <c r="UTN116" s="356"/>
      <c r="UTO116" s="356"/>
      <c r="UTP116" s="356"/>
      <c r="UTQ116" s="356"/>
      <c r="UTR116" s="356"/>
      <c r="UTS116" s="356"/>
      <c r="UTT116" s="356"/>
      <c r="UTU116" s="356"/>
      <c r="UTV116" s="356"/>
      <c r="UTW116" s="356"/>
      <c r="UTX116" s="356"/>
      <c r="UTY116" s="356"/>
      <c r="UTZ116" s="356"/>
      <c r="UUA116" s="356"/>
      <c r="UUB116" s="356"/>
      <c r="UUC116" s="356"/>
      <c r="UUD116" s="356"/>
      <c r="UUE116" s="356"/>
      <c r="UUF116" s="356"/>
      <c r="UUG116" s="356"/>
      <c r="UUH116" s="356"/>
      <c r="UUI116" s="356"/>
      <c r="UUJ116" s="356"/>
      <c r="UUK116" s="356"/>
      <c r="UUL116" s="356"/>
      <c r="UUM116" s="356"/>
      <c r="UUN116" s="356"/>
      <c r="UUO116" s="356"/>
      <c r="UUP116" s="356"/>
      <c r="UUQ116" s="356"/>
      <c r="UUR116" s="356"/>
      <c r="UUS116" s="356"/>
      <c r="UUT116" s="356"/>
      <c r="UUU116" s="356"/>
      <c r="UUV116" s="356"/>
      <c r="UUW116" s="356"/>
      <c r="UUX116" s="356"/>
      <c r="UUY116" s="356"/>
      <c r="UUZ116" s="356"/>
      <c r="UVA116" s="356"/>
      <c r="UVB116" s="356"/>
      <c r="UVC116" s="356"/>
      <c r="UVD116" s="356"/>
      <c r="UVE116" s="356"/>
      <c r="UVF116" s="356"/>
      <c r="UVG116" s="356"/>
      <c r="UVH116" s="356"/>
      <c r="UVI116" s="356"/>
      <c r="UVJ116" s="356"/>
      <c r="UVK116" s="356"/>
      <c r="UVL116" s="356"/>
      <c r="UVM116" s="356"/>
      <c r="UVN116" s="356"/>
      <c r="UVO116" s="356"/>
      <c r="UVP116" s="356"/>
      <c r="UVQ116" s="356"/>
      <c r="UVR116" s="356"/>
      <c r="UVS116" s="356"/>
      <c r="UVT116" s="356"/>
      <c r="UVU116" s="356"/>
      <c r="UVV116" s="356"/>
      <c r="UVW116" s="356"/>
      <c r="UVX116" s="356"/>
      <c r="UVY116" s="356"/>
      <c r="UVZ116" s="356"/>
      <c r="UWA116" s="356"/>
      <c r="UWB116" s="356"/>
      <c r="UWC116" s="356"/>
      <c r="UWD116" s="356"/>
      <c r="UWE116" s="356"/>
      <c r="UWF116" s="356"/>
      <c r="UWG116" s="356"/>
      <c r="UWH116" s="356"/>
      <c r="UWI116" s="356"/>
      <c r="UWJ116" s="356"/>
      <c r="UWK116" s="356"/>
      <c r="UWL116" s="356"/>
      <c r="UWM116" s="356"/>
      <c r="UWN116" s="356"/>
      <c r="UWO116" s="356"/>
      <c r="UWP116" s="356"/>
      <c r="UWQ116" s="356"/>
      <c r="UWR116" s="356"/>
      <c r="UWS116" s="356"/>
      <c r="UWT116" s="356"/>
      <c r="UWU116" s="356"/>
      <c r="UWV116" s="356"/>
      <c r="UWW116" s="356"/>
      <c r="UWX116" s="356"/>
      <c r="UWY116" s="356"/>
      <c r="UWZ116" s="356"/>
      <c r="UXA116" s="356"/>
      <c r="UXB116" s="356"/>
      <c r="UXC116" s="356"/>
      <c r="UXD116" s="356"/>
      <c r="UXE116" s="356"/>
      <c r="UXF116" s="356"/>
      <c r="UXG116" s="356"/>
      <c r="UXH116" s="356"/>
      <c r="UXI116" s="356"/>
      <c r="UXJ116" s="356"/>
      <c r="UXK116" s="356"/>
      <c r="UXL116" s="356"/>
      <c r="UXM116" s="356"/>
      <c r="UXN116" s="356"/>
      <c r="UXO116" s="356"/>
      <c r="UXP116" s="356"/>
      <c r="UXQ116" s="356"/>
      <c r="UXR116" s="356"/>
      <c r="UXS116" s="356"/>
      <c r="UXT116" s="356"/>
      <c r="UXU116" s="356"/>
      <c r="UXV116" s="356"/>
      <c r="UXW116" s="356"/>
      <c r="UXX116" s="356"/>
      <c r="UXY116" s="356"/>
      <c r="UXZ116" s="356"/>
      <c r="UYA116" s="356"/>
      <c r="UYB116" s="356"/>
      <c r="UYC116" s="356"/>
      <c r="UYD116" s="356"/>
      <c r="UYE116" s="356"/>
      <c r="UYF116" s="356"/>
      <c r="UYG116" s="356"/>
      <c r="UYH116" s="356"/>
      <c r="UYI116" s="356"/>
      <c r="UYJ116" s="356"/>
      <c r="UYK116" s="356"/>
      <c r="UYL116" s="356"/>
      <c r="UYM116" s="356"/>
      <c r="UYN116" s="356"/>
      <c r="UYO116" s="356"/>
      <c r="UYP116" s="356"/>
      <c r="UYQ116" s="356"/>
      <c r="UYR116" s="356"/>
      <c r="UYS116" s="356"/>
      <c r="UYT116" s="356"/>
      <c r="UYU116" s="356"/>
      <c r="UYV116" s="356"/>
      <c r="UYW116" s="356"/>
      <c r="UYX116" s="356"/>
      <c r="UYY116" s="356"/>
      <c r="UYZ116" s="356"/>
      <c r="UZA116" s="356"/>
      <c r="UZB116" s="356"/>
      <c r="UZC116" s="356"/>
      <c r="UZD116" s="356"/>
      <c r="UZE116" s="356"/>
      <c r="UZF116" s="356"/>
      <c r="UZG116" s="356"/>
      <c r="UZH116" s="356"/>
      <c r="UZI116" s="356"/>
      <c r="UZJ116" s="356"/>
      <c r="UZK116" s="356"/>
      <c r="UZL116" s="356"/>
      <c r="UZM116" s="356"/>
      <c r="UZN116" s="356"/>
      <c r="UZO116" s="356"/>
      <c r="UZP116" s="356"/>
      <c r="UZQ116" s="356"/>
      <c r="UZR116" s="356"/>
      <c r="UZS116" s="356"/>
      <c r="UZT116" s="356"/>
      <c r="UZU116" s="356"/>
      <c r="UZV116" s="356"/>
      <c r="UZW116" s="356"/>
      <c r="UZX116" s="356"/>
      <c r="UZY116" s="356"/>
      <c r="UZZ116" s="356"/>
      <c r="VAA116" s="356"/>
      <c r="VAB116" s="356"/>
      <c r="VAC116" s="356"/>
      <c r="VAD116" s="356"/>
      <c r="VAE116" s="356"/>
      <c r="VAF116" s="356"/>
      <c r="VAG116" s="356"/>
      <c r="VAH116" s="356"/>
      <c r="VAI116" s="356"/>
      <c r="VAJ116" s="356"/>
      <c r="VAK116" s="356"/>
      <c r="VAL116" s="356"/>
      <c r="VAM116" s="356"/>
      <c r="VAN116" s="356"/>
      <c r="VAO116" s="356"/>
      <c r="VAP116" s="356"/>
      <c r="VAQ116" s="356"/>
      <c r="VAR116" s="356"/>
      <c r="VAS116" s="356"/>
      <c r="VAT116" s="356"/>
      <c r="VAU116" s="356"/>
      <c r="VAV116" s="356"/>
      <c r="VAW116" s="356"/>
      <c r="VAX116" s="356"/>
      <c r="VAY116" s="356"/>
      <c r="VAZ116" s="356"/>
      <c r="VBA116" s="356"/>
      <c r="VBB116" s="356"/>
      <c r="VBC116" s="356"/>
      <c r="VBD116" s="356"/>
      <c r="VBE116" s="356"/>
      <c r="VBF116" s="356"/>
      <c r="VBG116" s="356"/>
      <c r="VBH116" s="356"/>
      <c r="VBI116" s="356"/>
      <c r="VBJ116" s="356"/>
      <c r="VBK116" s="356"/>
      <c r="VBL116" s="356"/>
      <c r="VBM116" s="356"/>
      <c r="VBN116" s="356"/>
      <c r="VBO116" s="356"/>
      <c r="VBP116" s="356"/>
      <c r="VBQ116" s="356"/>
      <c r="VBR116" s="356"/>
      <c r="VBS116" s="356"/>
      <c r="VBT116" s="356"/>
      <c r="VBU116" s="356"/>
      <c r="VBV116" s="356"/>
      <c r="VBW116" s="356"/>
      <c r="VBX116" s="356"/>
      <c r="VBY116" s="356"/>
      <c r="VBZ116" s="356"/>
      <c r="VCA116" s="356"/>
      <c r="VCB116" s="356"/>
      <c r="VCC116" s="356"/>
      <c r="VCD116" s="356"/>
      <c r="VCE116" s="356"/>
      <c r="VCF116" s="356"/>
      <c r="VCG116" s="356"/>
      <c r="VCH116" s="356"/>
      <c r="VCI116" s="356"/>
      <c r="VCJ116" s="356"/>
      <c r="VCK116" s="356"/>
      <c r="VCL116" s="356"/>
      <c r="VCM116" s="356"/>
      <c r="VCN116" s="356"/>
      <c r="VCO116" s="356"/>
      <c r="VCP116" s="356"/>
      <c r="VCQ116" s="356"/>
      <c r="VCR116" s="356"/>
      <c r="VCS116" s="356"/>
      <c r="VCT116" s="356"/>
      <c r="VCU116" s="356"/>
      <c r="VCV116" s="356"/>
      <c r="VCW116" s="356"/>
      <c r="VCX116" s="356"/>
      <c r="VCY116" s="356"/>
      <c r="VCZ116" s="356"/>
      <c r="VDA116" s="356"/>
      <c r="VDB116" s="356"/>
      <c r="VDC116" s="356"/>
      <c r="VDD116" s="356"/>
      <c r="VDE116" s="356"/>
      <c r="VDF116" s="356"/>
      <c r="VDG116" s="356"/>
      <c r="VDH116" s="356"/>
      <c r="VDI116" s="356"/>
      <c r="VDJ116" s="356"/>
      <c r="VDK116" s="356"/>
      <c r="VDL116" s="356"/>
      <c r="VDM116" s="356"/>
      <c r="VDN116" s="356"/>
      <c r="VDO116" s="356"/>
      <c r="VDP116" s="356"/>
      <c r="VDQ116" s="356"/>
      <c r="VDR116" s="356"/>
      <c r="VDS116" s="356"/>
      <c r="VDT116" s="356"/>
      <c r="VDU116" s="356"/>
      <c r="VDV116" s="356"/>
      <c r="VDW116" s="356"/>
      <c r="VDX116" s="356"/>
      <c r="VDY116" s="356"/>
      <c r="VDZ116" s="356"/>
      <c r="VEA116" s="356"/>
      <c r="VEB116" s="356"/>
      <c r="VEC116" s="356"/>
      <c r="VED116" s="356"/>
      <c r="VEE116" s="356"/>
      <c r="VEF116" s="356"/>
      <c r="VEG116" s="356"/>
      <c r="VEH116" s="356"/>
      <c r="VEI116" s="356"/>
      <c r="VEJ116" s="356"/>
      <c r="VEK116" s="356"/>
      <c r="VEL116" s="356"/>
      <c r="VEM116" s="356"/>
      <c r="VEN116" s="356"/>
      <c r="VEO116" s="356"/>
      <c r="VEP116" s="356"/>
      <c r="VEQ116" s="356"/>
      <c r="VER116" s="356"/>
      <c r="VES116" s="356"/>
      <c r="VET116" s="356"/>
      <c r="VEU116" s="356"/>
      <c r="VEV116" s="356"/>
      <c r="VEW116" s="356"/>
      <c r="VEX116" s="356"/>
      <c r="VEY116" s="356"/>
      <c r="VEZ116" s="356"/>
      <c r="VFA116" s="356"/>
      <c r="VFB116" s="356"/>
      <c r="VFC116" s="356"/>
      <c r="VFD116" s="356"/>
      <c r="VFE116" s="356"/>
      <c r="VFF116" s="356"/>
      <c r="VFG116" s="356"/>
      <c r="VFH116" s="356"/>
      <c r="VFI116" s="356"/>
      <c r="VFJ116" s="356"/>
      <c r="VFK116" s="356"/>
      <c r="VFL116" s="356"/>
      <c r="VFM116" s="356"/>
      <c r="VFN116" s="356"/>
      <c r="VFO116" s="356"/>
      <c r="VFP116" s="356"/>
      <c r="VFQ116" s="356"/>
      <c r="VFR116" s="356"/>
      <c r="VFS116" s="356"/>
      <c r="VFT116" s="356"/>
      <c r="VFU116" s="356"/>
      <c r="VFV116" s="356"/>
      <c r="VFW116" s="356"/>
      <c r="VFX116" s="356"/>
      <c r="VFY116" s="356"/>
      <c r="VFZ116" s="356"/>
      <c r="VGA116" s="356"/>
      <c r="VGB116" s="356"/>
      <c r="VGC116" s="356"/>
      <c r="VGD116" s="356"/>
      <c r="VGE116" s="356"/>
      <c r="VGF116" s="356"/>
      <c r="VGG116" s="356"/>
      <c r="VGH116" s="356"/>
      <c r="VGI116" s="356"/>
      <c r="VGJ116" s="356"/>
      <c r="VGK116" s="356"/>
      <c r="VGL116" s="356"/>
      <c r="VGM116" s="356"/>
      <c r="VGN116" s="356"/>
      <c r="VGO116" s="356"/>
      <c r="VGP116" s="356"/>
      <c r="VGQ116" s="356"/>
      <c r="VGR116" s="356"/>
      <c r="VGS116" s="356"/>
      <c r="VGT116" s="356"/>
      <c r="VGU116" s="356"/>
      <c r="VGV116" s="356"/>
      <c r="VGW116" s="356"/>
      <c r="VGX116" s="356"/>
      <c r="VGY116" s="356"/>
      <c r="VGZ116" s="356"/>
      <c r="VHA116" s="356"/>
      <c r="VHB116" s="356"/>
      <c r="VHC116" s="356"/>
      <c r="VHD116" s="356"/>
      <c r="VHE116" s="356"/>
      <c r="VHF116" s="356"/>
      <c r="VHG116" s="356"/>
      <c r="VHH116" s="356"/>
      <c r="VHI116" s="356"/>
      <c r="VHJ116" s="356"/>
      <c r="VHK116" s="356"/>
      <c r="VHL116" s="356"/>
      <c r="VHM116" s="356"/>
      <c r="VHN116" s="356"/>
      <c r="VHO116" s="356"/>
      <c r="VHP116" s="356"/>
      <c r="VHQ116" s="356"/>
      <c r="VHR116" s="356"/>
      <c r="VHS116" s="356"/>
      <c r="VHT116" s="356"/>
      <c r="VHU116" s="356"/>
      <c r="VHV116" s="356"/>
      <c r="VHW116" s="356"/>
      <c r="VHX116" s="356"/>
      <c r="VHY116" s="356"/>
      <c r="VHZ116" s="356"/>
      <c r="VIA116" s="356"/>
      <c r="VIB116" s="356"/>
      <c r="VIC116" s="356"/>
      <c r="VID116" s="356"/>
      <c r="VIE116" s="356"/>
      <c r="VIF116" s="356"/>
      <c r="VIG116" s="356"/>
      <c r="VIH116" s="356"/>
      <c r="VII116" s="356"/>
      <c r="VIJ116" s="356"/>
      <c r="VIK116" s="356"/>
      <c r="VIL116" s="356"/>
      <c r="VIM116" s="356"/>
      <c r="VIN116" s="356"/>
      <c r="VIO116" s="356"/>
      <c r="VIP116" s="356"/>
      <c r="VIQ116" s="356"/>
      <c r="VIR116" s="356"/>
      <c r="VIS116" s="356"/>
      <c r="VIT116" s="356"/>
      <c r="VIU116" s="356"/>
      <c r="VIV116" s="356"/>
      <c r="VIW116" s="356"/>
      <c r="VIX116" s="356"/>
      <c r="VIY116" s="356"/>
      <c r="VIZ116" s="356"/>
      <c r="VJA116" s="356"/>
      <c r="VJB116" s="356"/>
      <c r="VJC116" s="356"/>
      <c r="VJD116" s="356"/>
      <c r="VJE116" s="356"/>
      <c r="VJF116" s="356"/>
      <c r="VJG116" s="356"/>
      <c r="VJH116" s="356"/>
      <c r="VJI116" s="356"/>
      <c r="VJJ116" s="356"/>
      <c r="VJK116" s="356"/>
      <c r="VJL116" s="356"/>
      <c r="VJM116" s="356"/>
      <c r="VJN116" s="356"/>
      <c r="VJO116" s="356"/>
      <c r="VJP116" s="356"/>
      <c r="VJQ116" s="356"/>
      <c r="VJR116" s="356"/>
      <c r="VJS116" s="356"/>
      <c r="VJT116" s="356"/>
      <c r="VJU116" s="356"/>
      <c r="VJV116" s="356"/>
      <c r="VJW116" s="356"/>
      <c r="VJX116" s="356"/>
      <c r="VJY116" s="356"/>
      <c r="VJZ116" s="356"/>
      <c r="VKA116" s="356"/>
      <c r="VKB116" s="356"/>
      <c r="VKC116" s="356"/>
      <c r="VKD116" s="356"/>
      <c r="VKE116" s="356"/>
      <c r="VKF116" s="356"/>
      <c r="VKG116" s="356"/>
      <c r="VKH116" s="356"/>
      <c r="VKI116" s="356"/>
      <c r="VKJ116" s="356"/>
      <c r="VKK116" s="356"/>
      <c r="VKL116" s="356"/>
      <c r="VKM116" s="356"/>
      <c r="VKN116" s="356"/>
      <c r="VKO116" s="356"/>
      <c r="VKP116" s="356"/>
      <c r="VKQ116" s="356"/>
      <c r="VKR116" s="356"/>
      <c r="VKS116" s="356"/>
      <c r="VKT116" s="356"/>
      <c r="VKU116" s="356"/>
      <c r="VKV116" s="356"/>
      <c r="VKW116" s="356"/>
      <c r="VKX116" s="356"/>
      <c r="VKY116" s="356"/>
      <c r="VKZ116" s="356"/>
      <c r="VLA116" s="356"/>
      <c r="VLB116" s="356"/>
      <c r="VLC116" s="356"/>
      <c r="VLD116" s="356"/>
      <c r="VLE116" s="356"/>
      <c r="VLF116" s="356"/>
      <c r="VLG116" s="356"/>
      <c r="VLH116" s="356"/>
      <c r="VLI116" s="356"/>
      <c r="VLJ116" s="356"/>
      <c r="VLK116" s="356"/>
      <c r="VLL116" s="356"/>
      <c r="VLM116" s="356"/>
      <c r="VLN116" s="356"/>
      <c r="VLO116" s="356"/>
      <c r="VLP116" s="356"/>
      <c r="VLQ116" s="356"/>
      <c r="VLR116" s="356"/>
      <c r="VLS116" s="356"/>
      <c r="VLT116" s="356"/>
      <c r="VLU116" s="356"/>
      <c r="VLV116" s="356"/>
      <c r="VLW116" s="356"/>
      <c r="VLX116" s="356"/>
      <c r="VLY116" s="356"/>
      <c r="VLZ116" s="356"/>
      <c r="VMA116" s="356"/>
      <c r="VMB116" s="356"/>
      <c r="VMC116" s="356"/>
      <c r="VMD116" s="356"/>
      <c r="VME116" s="356"/>
      <c r="VMF116" s="356"/>
      <c r="VMG116" s="356"/>
      <c r="VMH116" s="356"/>
      <c r="VMI116" s="356"/>
      <c r="VMJ116" s="356"/>
      <c r="VMK116" s="356"/>
      <c r="VML116" s="356"/>
      <c r="VMM116" s="356"/>
      <c r="VMN116" s="356"/>
      <c r="VMO116" s="356"/>
      <c r="VMP116" s="356"/>
      <c r="VMQ116" s="356"/>
      <c r="VMR116" s="356"/>
      <c r="VMS116" s="356"/>
      <c r="VMT116" s="356"/>
      <c r="VMU116" s="356"/>
      <c r="VMV116" s="356"/>
      <c r="VMW116" s="356"/>
      <c r="VMX116" s="356"/>
      <c r="VMY116" s="356"/>
      <c r="VMZ116" s="356"/>
      <c r="VNA116" s="356"/>
      <c r="VNB116" s="356"/>
      <c r="VNC116" s="356"/>
      <c r="VND116" s="356"/>
      <c r="VNE116" s="356"/>
      <c r="VNF116" s="356"/>
      <c r="VNG116" s="356"/>
      <c r="VNH116" s="356"/>
      <c r="VNI116" s="356"/>
      <c r="VNJ116" s="356"/>
      <c r="VNK116" s="356"/>
      <c r="VNL116" s="356"/>
      <c r="VNM116" s="356"/>
      <c r="VNN116" s="356"/>
      <c r="VNO116" s="356"/>
      <c r="VNP116" s="356"/>
      <c r="VNQ116" s="356"/>
      <c r="VNR116" s="356"/>
      <c r="VNS116" s="356"/>
      <c r="VNT116" s="356"/>
      <c r="VNU116" s="356"/>
      <c r="VNV116" s="356"/>
      <c r="VNW116" s="356"/>
      <c r="VNX116" s="356"/>
      <c r="VNY116" s="356"/>
      <c r="VNZ116" s="356"/>
      <c r="VOA116" s="356"/>
      <c r="VOB116" s="356"/>
      <c r="VOC116" s="356"/>
      <c r="VOD116" s="356"/>
      <c r="VOE116" s="356"/>
      <c r="VOF116" s="356"/>
      <c r="VOG116" s="356"/>
      <c r="VOH116" s="356"/>
      <c r="VOI116" s="356"/>
      <c r="VOJ116" s="356"/>
      <c r="VOK116" s="356"/>
      <c r="VOL116" s="356"/>
      <c r="VOM116" s="356"/>
      <c r="VON116" s="356"/>
      <c r="VOO116" s="356"/>
      <c r="VOP116" s="356"/>
      <c r="VOQ116" s="356"/>
      <c r="VOR116" s="356"/>
      <c r="VOS116" s="356"/>
      <c r="VOT116" s="356"/>
      <c r="VOU116" s="356"/>
      <c r="VOV116" s="356"/>
      <c r="VOW116" s="356"/>
      <c r="VOX116" s="356"/>
      <c r="VOY116" s="356"/>
      <c r="VOZ116" s="356"/>
      <c r="VPA116" s="356"/>
      <c r="VPB116" s="356"/>
      <c r="VPC116" s="356"/>
      <c r="VPD116" s="356"/>
      <c r="VPE116" s="356"/>
      <c r="VPF116" s="356"/>
      <c r="VPG116" s="356"/>
      <c r="VPH116" s="356"/>
      <c r="VPI116" s="356"/>
      <c r="VPJ116" s="356"/>
      <c r="VPK116" s="356"/>
      <c r="VPL116" s="356"/>
      <c r="VPM116" s="356"/>
      <c r="VPN116" s="356"/>
      <c r="VPO116" s="356"/>
      <c r="VPP116" s="356"/>
      <c r="VPQ116" s="356"/>
      <c r="VPR116" s="356"/>
      <c r="VPS116" s="356"/>
      <c r="VPT116" s="356"/>
      <c r="VPU116" s="356"/>
      <c r="VPV116" s="356"/>
      <c r="VPW116" s="356"/>
      <c r="VPX116" s="356"/>
      <c r="VPY116" s="356"/>
      <c r="VPZ116" s="356"/>
      <c r="VQA116" s="356"/>
      <c r="VQB116" s="356"/>
      <c r="VQC116" s="356"/>
      <c r="VQD116" s="356"/>
      <c r="VQE116" s="356"/>
      <c r="VQF116" s="356"/>
      <c r="VQG116" s="356"/>
      <c r="VQH116" s="356"/>
      <c r="VQI116" s="356"/>
      <c r="VQJ116" s="356"/>
      <c r="VQK116" s="356"/>
      <c r="VQL116" s="356"/>
      <c r="VQM116" s="356"/>
      <c r="VQN116" s="356"/>
      <c r="VQO116" s="356"/>
      <c r="VQP116" s="356"/>
      <c r="VQQ116" s="356"/>
      <c r="VQR116" s="356"/>
      <c r="VQS116" s="356"/>
      <c r="VQT116" s="356"/>
      <c r="VQU116" s="356"/>
      <c r="VQV116" s="356"/>
      <c r="VQW116" s="356"/>
      <c r="VQX116" s="356"/>
      <c r="VQY116" s="356"/>
      <c r="VQZ116" s="356"/>
      <c r="VRA116" s="356"/>
      <c r="VRB116" s="356"/>
      <c r="VRC116" s="356"/>
      <c r="VRD116" s="356"/>
      <c r="VRE116" s="356"/>
      <c r="VRF116" s="356"/>
      <c r="VRG116" s="356"/>
      <c r="VRH116" s="356"/>
      <c r="VRI116" s="356"/>
      <c r="VRJ116" s="356"/>
      <c r="VRK116" s="356"/>
      <c r="VRL116" s="356"/>
      <c r="VRM116" s="356"/>
      <c r="VRN116" s="356"/>
      <c r="VRO116" s="356"/>
      <c r="VRP116" s="356"/>
      <c r="VRQ116" s="356"/>
      <c r="VRR116" s="356"/>
      <c r="VRS116" s="356"/>
      <c r="VRT116" s="356"/>
      <c r="VRU116" s="356"/>
      <c r="VRV116" s="356"/>
      <c r="VRW116" s="356"/>
      <c r="VRX116" s="356"/>
      <c r="VRY116" s="356"/>
      <c r="VRZ116" s="356"/>
      <c r="VSA116" s="356"/>
      <c r="VSB116" s="356"/>
      <c r="VSC116" s="356"/>
      <c r="VSD116" s="356"/>
      <c r="VSE116" s="356"/>
      <c r="VSF116" s="356"/>
      <c r="VSG116" s="356"/>
      <c r="VSH116" s="356"/>
      <c r="VSI116" s="356"/>
      <c r="VSJ116" s="356"/>
      <c r="VSK116" s="356"/>
      <c r="VSL116" s="356"/>
      <c r="VSM116" s="356"/>
      <c r="VSN116" s="356"/>
      <c r="VSO116" s="356"/>
      <c r="VSP116" s="356"/>
      <c r="VSQ116" s="356"/>
      <c r="VSR116" s="356"/>
      <c r="VSS116" s="356"/>
      <c r="VST116" s="356"/>
      <c r="VSU116" s="356"/>
      <c r="VSV116" s="356"/>
      <c r="VSW116" s="356"/>
      <c r="VSX116" s="356"/>
      <c r="VSY116" s="356"/>
      <c r="VSZ116" s="356"/>
      <c r="VTA116" s="356"/>
      <c r="VTB116" s="356"/>
      <c r="VTC116" s="356"/>
      <c r="VTD116" s="356"/>
      <c r="VTE116" s="356"/>
      <c r="VTF116" s="356"/>
      <c r="VTG116" s="356"/>
      <c r="VTH116" s="356"/>
      <c r="VTI116" s="356"/>
      <c r="VTJ116" s="356"/>
      <c r="VTK116" s="356"/>
      <c r="VTL116" s="356"/>
      <c r="VTM116" s="356"/>
      <c r="VTN116" s="356"/>
      <c r="VTO116" s="356"/>
      <c r="VTP116" s="356"/>
      <c r="VTQ116" s="356"/>
      <c r="VTR116" s="356"/>
      <c r="VTS116" s="356"/>
      <c r="VTT116" s="356"/>
      <c r="VTU116" s="356"/>
      <c r="VTV116" s="356"/>
      <c r="VTW116" s="356"/>
      <c r="VTX116" s="356"/>
      <c r="VTY116" s="356"/>
      <c r="VTZ116" s="356"/>
      <c r="VUA116" s="356"/>
      <c r="VUB116" s="356"/>
      <c r="VUC116" s="356"/>
      <c r="VUD116" s="356"/>
      <c r="VUE116" s="356"/>
      <c r="VUF116" s="356"/>
      <c r="VUG116" s="356"/>
      <c r="VUH116" s="356"/>
      <c r="VUI116" s="356"/>
      <c r="VUJ116" s="356"/>
      <c r="VUK116" s="356"/>
      <c r="VUL116" s="356"/>
      <c r="VUM116" s="356"/>
      <c r="VUN116" s="356"/>
      <c r="VUO116" s="356"/>
      <c r="VUP116" s="356"/>
      <c r="VUQ116" s="356"/>
      <c r="VUR116" s="356"/>
      <c r="VUS116" s="356"/>
      <c r="VUT116" s="356"/>
      <c r="VUU116" s="356"/>
      <c r="VUV116" s="356"/>
      <c r="VUW116" s="356"/>
      <c r="VUX116" s="356"/>
      <c r="VUY116" s="356"/>
      <c r="VUZ116" s="356"/>
      <c r="VVA116" s="356"/>
      <c r="VVB116" s="356"/>
      <c r="VVC116" s="356"/>
      <c r="VVD116" s="356"/>
      <c r="VVE116" s="356"/>
      <c r="VVF116" s="356"/>
      <c r="VVG116" s="356"/>
      <c r="VVH116" s="356"/>
      <c r="VVI116" s="356"/>
      <c r="VVJ116" s="356"/>
      <c r="VVK116" s="356"/>
      <c r="VVL116" s="356"/>
      <c r="VVM116" s="356"/>
      <c r="VVN116" s="356"/>
      <c r="VVO116" s="356"/>
      <c r="VVP116" s="356"/>
      <c r="VVQ116" s="356"/>
      <c r="VVR116" s="356"/>
      <c r="VVS116" s="356"/>
      <c r="VVT116" s="356"/>
      <c r="VVU116" s="356"/>
      <c r="VVV116" s="356"/>
      <c r="VVW116" s="356"/>
      <c r="VVX116" s="356"/>
      <c r="VVY116" s="356"/>
      <c r="VVZ116" s="356"/>
      <c r="VWA116" s="356"/>
      <c r="VWB116" s="356"/>
      <c r="VWC116" s="356"/>
      <c r="VWD116" s="356"/>
      <c r="VWE116" s="356"/>
      <c r="VWF116" s="356"/>
      <c r="VWG116" s="356"/>
      <c r="VWH116" s="356"/>
      <c r="VWI116" s="356"/>
      <c r="VWJ116" s="356"/>
      <c r="VWK116" s="356"/>
      <c r="VWL116" s="356"/>
      <c r="VWM116" s="356"/>
      <c r="VWN116" s="356"/>
      <c r="VWO116" s="356"/>
      <c r="VWP116" s="356"/>
      <c r="VWQ116" s="356"/>
      <c r="VWR116" s="356"/>
      <c r="VWS116" s="356"/>
      <c r="VWT116" s="356"/>
      <c r="VWU116" s="356"/>
      <c r="VWV116" s="356"/>
      <c r="VWW116" s="356"/>
      <c r="VWX116" s="356"/>
      <c r="VWY116" s="356"/>
      <c r="VWZ116" s="356"/>
      <c r="VXA116" s="356"/>
      <c r="VXB116" s="356"/>
      <c r="VXC116" s="356"/>
      <c r="VXD116" s="356"/>
      <c r="VXE116" s="356"/>
      <c r="VXF116" s="356"/>
      <c r="VXG116" s="356"/>
      <c r="VXH116" s="356"/>
      <c r="VXI116" s="356"/>
      <c r="VXJ116" s="356"/>
      <c r="VXK116" s="356"/>
      <c r="VXL116" s="356"/>
      <c r="VXM116" s="356"/>
      <c r="VXN116" s="356"/>
      <c r="VXO116" s="356"/>
      <c r="VXP116" s="356"/>
      <c r="VXQ116" s="356"/>
      <c r="VXR116" s="356"/>
      <c r="VXS116" s="356"/>
      <c r="VXT116" s="356"/>
      <c r="VXU116" s="356"/>
      <c r="VXV116" s="356"/>
      <c r="VXW116" s="356"/>
      <c r="VXX116" s="356"/>
      <c r="VXY116" s="356"/>
      <c r="VXZ116" s="356"/>
      <c r="VYA116" s="356"/>
      <c r="VYB116" s="356"/>
      <c r="VYC116" s="356"/>
      <c r="VYD116" s="356"/>
      <c r="VYE116" s="356"/>
      <c r="VYF116" s="356"/>
      <c r="VYG116" s="356"/>
      <c r="VYH116" s="356"/>
      <c r="VYI116" s="356"/>
      <c r="VYJ116" s="356"/>
      <c r="VYK116" s="356"/>
      <c r="VYL116" s="356"/>
      <c r="VYM116" s="356"/>
      <c r="VYN116" s="356"/>
      <c r="VYO116" s="356"/>
      <c r="VYP116" s="356"/>
      <c r="VYQ116" s="356"/>
      <c r="VYR116" s="356"/>
      <c r="VYS116" s="356"/>
      <c r="VYT116" s="356"/>
      <c r="VYU116" s="356"/>
      <c r="VYV116" s="356"/>
      <c r="VYW116" s="356"/>
      <c r="VYX116" s="356"/>
      <c r="VYY116" s="356"/>
      <c r="VYZ116" s="356"/>
      <c r="VZA116" s="356"/>
      <c r="VZB116" s="356"/>
      <c r="VZC116" s="356"/>
      <c r="VZD116" s="356"/>
      <c r="VZE116" s="356"/>
      <c r="VZF116" s="356"/>
      <c r="VZG116" s="356"/>
      <c r="VZH116" s="356"/>
      <c r="VZI116" s="356"/>
      <c r="VZJ116" s="356"/>
      <c r="VZK116" s="356"/>
      <c r="VZL116" s="356"/>
      <c r="VZM116" s="356"/>
      <c r="VZN116" s="356"/>
      <c r="VZO116" s="356"/>
      <c r="VZP116" s="356"/>
      <c r="VZQ116" s="356"/>
      <c r="VZR116" s="356"/>
      <c r="VZS116" s="356"/>
      <c r="VZT116" s="356"/>
      <c r="VZU116" s="356"/>
      <c r="VZV116" s="356"/>
      <c r="VZW116" s="356"/>
      <c r="VZX116" s="356"/>
      <c r="VZY116" s="356"/>
      <c r="VZZ116" s="356"/>
      <c r="WAA116" s="356"/>
      <c r="WAB116" s="356"/>
      <c r="WAC116" s="356"/>
      <c r="WAD116" s="356"/>
      <c r="WAE116" s="356"/>
      <c r="WAF116" s="356"/>
      <c r="WAG116" s="356"/>
      <c r="WAH116" s="356"/>
      <c r="WAI116" s="356"/>
      <c r="WAJ116" s="356"/>
      <c r="WAK116" s="356"/>
      <c r="WAL116" s="356"/>
      <c r="WAM116" s="356"/>
      <c r="WAN116" s="356"/>
      <c r="WAO116" s="356"/>
      <c r="WAP116" s="356"/>
      <c r="WAQ116" s="356"/>
      <c r="WAR116" s="356"/>
      <c r="WAS116" s="356"/>
      <c r="WAT116" s="356"/>
      <c r="WAU116" s="356"/>
      <c r="WAV116" s="356"/>
      <c r="WAW116" s="356"/>
      <c r="WAX116" s="356"/>
      <c r="WAY116" s="356"/>
      <c r="WAZ116" s="356"/>
      <c r="WBA116" s="356"/>
      <c r="WBB116" s="356"/>
      <c r="WBC116" s="356"/>
      <c r="WBD116" s="356"/>
      <c r="WBE116" s="356"/>
      <c r="WBF116" s="356"/>
      <c r="WBG116" s="356"/>
      <c r="WBH116" s="356"/>
      <c r="WBI116" s="356"/>
      <c r="WBJ116" s="356"/>
      <c r="WBK116" s="356"/>
      <c r="WBL116" s="356"/>
      <c r="WBM116" s="356"/>
      <c r="WBN116" s="356"/>
      <c r="WBO116" s="356"/>
      <c r="WBP116" s="356"/>
      <c r="WBQ116" s="356"/>
      <c r="WBR116" s="356"/>
      <c r="WBS116" s="356"/>
      <c r="WBT116" s="356"/>
      <c r="WBU116" s="356"/>
      <c r="WBV116" s="356"/>
      <c r="WBW116" s="356"/>
      <c r="WBX116" s="356"/>
      <c r="WBY116" s="356"/>
      <c r="WBZ116" s="356"/>
      <c r="WCA116" s="356"/>
      <c r="WCB116" s="356"/>
      <c r="WCC116" s="356"/>
      <c r="WCD116" s="356"/>
      <c r="WCE116" s="356"/>
      <c r="WCF116" s="356"/>
      <c r="WCG116" s="356"/>
      <c r="WCH116" s="356"/>
      <c r="WCI116" s="356"/>
      <c r="WCJ116" s="356"/>
      <c r="WCK116" s="356"/>
      <c r="WCL116" s="356"/>
      <c r="WCM116" s="356"/>
      <c r="WCN116" s="356"/>
      <c r="WCO116" s="356"/>
      <c r="WCP116" s="356"/>
      <c r="WCQ116" s="356"/>
      <c r="WCR116" s="356"/>
      <c r="WCS116" s="356"/>
      <c r="WCT116" s="356"/>
      <c r="WCU116" s="356"/>
      <c r="WCV116" s="356"/>
      <c r="WCW116" s="356"/>
      <c r="WCX116" s="356"/>
      <c r="WCY116" s="356"/>
      <c r="WCZ116" s="356"/>
      <c r="WDA116" s="356"/>
      <c r="WDB116" s="356"/>
      <c r="WDC116" s="356"/>
      <c r="WDD116" s="356"/>
      <c r="WDE116" s="356"/>
      <c r="WDF116" s="356"/>
      <c r="WDG116" s="356"/>
      <c r="WDH116" s="356"/>
      <c r="WDI116" s="356"/>
      <c r="WDJ116" s="356"/>
      <c r="WDK116" s="356"/>
      <c r="WDL116" s="356"/>
      <c r="WDM116" s="356"/>
      <c r="WDN116" s="356"/>
      <c r="WDO116" s="356"/>
      <c r="WDP116" s="356"/>
      <c r="WDQ116" s="356"/>
      <c r="WDR116" s="356"/>
      <c r="WDS116" s="356"/>
      <c r="WDT116" s="356"/>
      <c r="WDU116" s="356"/>
      <c r="WDV116" s="356"/>
      <c r="WDW116" s="356"/>
      <c r="WDX116" s="356"/>
      <c r="WDY116" s="356"/>
      <c r="WDZ116" s="356"/>
      <c r="WEA116" s="356"/>
      <c r="WEB116" s="356"/>
      <c r="WEC116" s="356"/>
      <c r="WED116" s="356"/>
      <c r="WEE116" s="356"/>
      <c r="WEF116" s="356"/>
      <c r="WEG116" s="356"/>
      <c r="WEH116" s="356"/>
      <c r="WEI116" s="356"/>
      <c r="WEJ116" s="356"/>
      <c r="WEK116" s="356"/>
      <c r="WEL116" s="356"/>
      <c r="WEM116" s="356"/>
      <c r="WEN116" s="356"/>
      <c r="WEO116" s="356"/>
      <c r="WEP116" s="356"/>
      <c r="WEQ116" s="356"/>
      <c r="WER116" s="356"/>
      <c r="WES116" s="356"/>
      <c r="WET116" s="356"/>
      <c r="WEU116" s="356"/>
      <c r="WEV116" s="356"/>
      <c r="WEW116" s="356"/>
      <c r="WEX116" s="356"/>
      <c r="WEY116" s="356"/>
      <c r="WEZ116" s="356"/>
      <c r="WFA116" s="356"/>
      <c r="WFB116" s="356"/>
      <c r="WFC116" s="356"/>
      <c r="WFD116" s="356"/>
      <c r="WFE116" s="356"/>
      <c r="WFF116" s="356"/>
      <c r="WFG116" s="356"/>
      <c r="WFH116" s="356"/>
      <c r="WFI116" s="356"/>
      <c r="WFJ116" s="356"/>
      <c r="WFK116" s="356"/>
      <c r="WFL116" s="356"/>
      <c r="WFM116" s="356"/>
      <c r="WFN116" s="356"/>
      <c r="WFO116" s="356"/>
      <c r="WFP116" s="356"/>
      <c r="WFQ116" s="356"/>
      <c r="WFR116" s="356"/>
      <c r="WFS116" s="356"/>
      <c r="WFT116" s="356"/>
      <c r="WFU116" s="356"/>
      <c r="WFV116" s="356"/>
      <c r="WFW116" s="356"/>
      <c r="WFX116" s="356"/>
      <c r="WFY116" s="356"/>
      <c r="WFZ116" s="356"/>
      <c r="WGA116" s="356"/>
      <c r="WGB116" s="356"/>
      <c r="WGC116" s="356"/>
      <c r="WGD116" s="356"/>
      <c r="WGE116" s="356"/>
      <c r="WGF116" s="356"/>
      <c r="WGG116" s="356"/>
      <c r="WGH116" s="356"/>
      <c r="WGI116" s="356"/>
      <c r="WGJ116" s="356"/>
      <c r="WGK116" s="356"/>
      <c r="WGL116" s="356"/>
      <c r="WGM116" s="356"/>
      <c r="WGN116" s="356"/>
      <c r="WGO116" s="356"/>
      <c r="WGP116" s="356"/>
      <c r="WGQ116" s="356"/>
      <c r="WGR116" s="356"/>
      <c r="WGS116" s="356"/>
      <c r="WGT116" s="356"/>
      <c r="WGU116" s="356"/>
      <c r="WGV116" s="356"/>
      <c r="WGW116" s="356"/>
      <c r="WGX116" s="356"/>
      <c r="WGY116" s="356"/>
      <c r="WGZ116" s="356"/>
      <c r="WHA116" s="356"/>
      <c r="WHB116" s="356"/>
      <c r="WHC116" s="356"/>
      <c r="WHD116" s="356"/>
      <c r="WHE116" s="356"/>
      <c r="WHF116" s="356"/>
      <c r="WHG116" s="356"/>
      <c r="WHH116" s="356"/>
      <c r="WHI116" s="356"/>
      <c r="WHJ116" s="356"/>
      <c r="WHK116" s="356"/>
      <c r="WHL116" s="356"/>
      <c r="WHM116" s="356"/>
      <c r="WHN116" s="356"/>
      <c r="WHO116" s="356"/>
      <c r="WHP116" s="356"/>
      <c r="WHQ116" s="356"/>
      <c r="WHR116" s="356"/>
      <c r="WHS116" s="356"/>
      <c r="WHT116" s="356"/>
      <c r="WHU116" s="356"/>
      <c r="WHV116" s="356"/>
      <c r="WHW116" s="356"/>
      <c r="WHX116" s="356"/>
      <c r="WHY116" s="356"/>
      <c r="WHZ116" s="356"/>
      <c r="WIA116" s="356"/>
      <c r="WIB116" s="356"/>
      <c r="WIC116" s="356"/>
      <c r="WID116" s="356"/>
      <c r="WIE116" s="356"/>
      <c r="WIF116" s="356"/>
      <c r="WIG116" s="356"/>
      <c r="WIH116" s="356"/>
      <c r="WII116" s="356"/>
      <c r="WIJ116" s="356"/>
      <c r="WIK116" s="356"/>
      <c r="WIL116" s="356"/>
      <c r="WIM116" s="356"/>
      <c r="WIN116" s="356"/>
      <c r="WIO116" s="356"/>
      <c r="WIP116" s="356"/>
      <c r="WIQ116" s="356"/>
      <c r="WIR116" s="356"/>
      <c r="WIS116" s="356"/>
      <c r="WIT116" s="356"/>
      <c r="WIU116" s="356"/>
      <c r="WIV116" s="356"/>
      <c r="WIW116" s="356"/>
      <c r="WIX116" s="356"/>
      <c r="WIY116" s="356"/>
      <c r="WIZ116" s="356"/>
      <c r="WJA116" s="356"/>
      <c r="WJB116" s="356"/>
      <c r="WJC116" s="356"/>
      <c r="WJD116" s="356"/>
      <c r="WJE116" s="356"/>
      <c r="WJF116" s="356"/>
      <c r="WJG116" s="356"/>
      <c r="WJH116" s="356"/>
      <c r="WJI116" s="356"/>
      <c r="WJJ116" s="356"/>
      <c r="WJK116" s="356"/>
      <c r="WJL116" s="356"/>
      <c r="WJM116" s="356"/>
      <c r="WJN116" s="356"/>
      <c r="WJO116" s="356"/>
      <c r="WJP116" s="356"/>
      <c r="WJQ116" s="356"/>
      <c r="WJR116" s="356"/>
      <c r="WJS116" s="356"/>
      <c r="WJT116" s="356"/>
      <c r="WJU116" s="356"/>
      <c r="WJV116" s="356"/>
      <c r="WJW116" s="356"/>
      <c r="WJX116" s="356"/>
      <c r="WJY116" s="356"/>
      <c r="WJZ116" s="356"/>
      <c r="WKA116" s="356"/>
      <c r="WKB116" s="356"/>
      <c r="WKC116" s="356"/>
      <c r="WKD116" s="356"/>
      <c r="WKE116" s="356"/>
      <c r="WKF116" s="356"/>
      <c r="WKG116" s="356"/>
      <c r="WKH116" s="356"/>
      <c r="WKI116" s="356"/>
      <c r="WKJ116" s="356"/>
      <c r="WKK116" s="356"/>
      <c r="WKL116" s="356"/>
      <c r="WKM116" s="356"/>
      <c r="WKN116" s="356"/>
      <c r="WKO116" s="356"/>
      <c r="WKP116" s="356"/>
      <c r="WKQ116" s="356"/>
      <c r="WKR116" s="356"/>
      <c r="WKS116" s="356"/>
      <c r="WKT116" s="356"/>
      <c r="WKU116" s="356"/>
      <c r="WKV116" s="356"/>
      <c r="WKW116" s="356"/>
      <c r="WKX116" s="356"/>
      <c r="WKY116" s="356"/>
      <c r="WKZ116" s="356"/>
      <c r="WLA116" s="356"/>
      <c r="WLB116" s="356"/>
      <c r="WLC116" s="356"/>
      <c r="WLD116" s="356"/>
      <c r="WLE116" s="356"/>
      <c r="WLF116" s="356"/>
      <c r="WLG116" s="356"/>
      <c r="WLH116" s="356"/>
      <c r="WLI116" s="356"/>
      <c r="WLJ116" s="356"/>
      <c r="WLK116" s="356"/>
      <c r="WLL116" s="356"/>
      <c r="WLM116" s="356"/>
      <c r="WLN116" s="356"/>
      <c r="WLO116" s="356"/>
      <c r="WLP116" s="356"/>
      <c r="WLQ116" s="356"/>
      <c r="WLR116" s="356"/>
      <c r="WLS116" s="356"/>
      <c r="WLT116" s="356"/>
      <c r="WLU116" s="356"/>
      <c r="WLV116" s="356"/>
      <c r="WLW116" s="356"/>
      <c r="WLX116" s="356"/>
      <c r="WLY116" s="356"/>
      <c r="WLZ116" s="356"/>
      <c r="WMA116" s="356"/>
      <c r="WMB116" s="356"/>
      <c r="WMC116" s="356"/>
      <c r="WMD116" s="356"/>
      <c r="WME116" s="356"/>
      <c r="WMF116" s="356"/>
      <c r="WMG116" s="356"/>
      <c r="WMH116" s="356"/>
      <c r="WMI116" s="356"/>
      <c r="WMJ116" s="356"/>
      <c r="WMK116" s="356"/>
      <c r="WML116" s="356"/>
      <c r="WMM116" s="356"/>
      <c r="WMN116" s="356"/>
      <c r="WMO116" s="356"/>
      <c r="WMP116" s="356"/>
      <c r="WMQ116" s="356"/>
      <c r="WMR116" s="356"/>
      <c r="WMS116" s="356"/>
      <c r="WMT116" s="356"/>
      <c r="WMU116" s="356"/>
      <c r="WMV116" s="356"/>
      <c r="WMW116" s="356"/>
      <c r="WMX116" s="356"/>
      <c r="WMY116" s="356"/>
      <c r="WMZ116" s="356"/>
      <c r="WNA116" s="356"/>
      <c r="WNB116" s="356"/>
      <c r="WNC116" s="356"/>
      <c r="WND116" s="356"/>
      <c r="WNE116" s="356"/>
      <c r="WNF116" s="356"/>
      <c r="WNG116" s="356"/>
      <c r="WNH116" s="356"/>
      <c r="WNI116" s="356"/>
      <c r="WNJ116" s="356"/>
      <c r="WNK116" s="356"/>
      <c r="WNL116" s="356"/>
      <c r="WNM116" s="356"/>
      <c r="WNN116" s="356"/>
      <c r="WNO116" s="356"/>
      <c r="WNP116" s="356"/>
      <c r="WNQ116" s="356"/>
      <c r="WNR116" s="356"/>
      <c r="WNS116" s="356"/>
      <c r="WNT116" s="356"/>
      <c r="WNU116" s="356"/>
      <c r="WNV116" s="356"/>
      <c r="WNW116" s="356"/>
      <c r="WNX116" s="356"/>
      <c r="WNY116" s="356"/>
      <c r="WNZ116" s="356"/>
      <c r="WOA116" s="356"/>
      <c r="WOB116" s="356"/>
      <c r="WOC116" s="356"/>
      <c r="WOD116" s="356"/>
      <c r="WOE116" s="356"/>
      <c r="WOF116" s="356"/>
      <c r="WOG116" s="356"/>
      <c r="WOH116" s="356"/>
      <c r="WOI116" s="356"/>
      <c r="WOJ116" s="356"/>
      <c r="WOK116" s="356"/>
      <c r="WOL116" s="356"/>
      <c r="WOM116" s="356"/>
      <c r="WON116" s="356"/>
      <c r="WOO116" s="356"/>
      <c r="WOP116" s="356"/>
      <c r="WOQ116" s="356"/>
      <c r="WOR116" s="356"/>
      <c r="WOS116" s="356"/>
      <c r="WOT116" s="356"/>
      <c r="WOU116" s="356"/>
      <c r="WOV116" s="356"/>
      <c r="WOW116" s="356"/>
      <c r="WOX116" s="356"/>
      <c r="WOY116" s="356"/>
      <c r="WOZ116" s="356"/>
      <c r="WPA116" s="356"/>
      <c r="WPB116" s="356"/>
      <c r="WPC116" s="356"/>
      <c r="WPD116" s="356"/>
      <c r="WPE116" s="356"/>
      <c r="WPF116" s="356"/>
      <c r="WPG116" s="356"/>
      <c r="WPH116" s="356"/>
      <c r="WPI116" s="356"/>
      <c r="WPJ116" s="356"/>
      <c r="WPK116" s="356"/>
      <c r="WPL116" s="356"/>
      <c r="WPM116" s="356"/>
      <c r="WPN116" s="356"/>
      <c r="WPO116" s="356"/>
      <c r="WPP116" s="356"/>
      <c r="WPQ116" s="356"/>
      <c r="WPR116" s="356"/>
      <c r="WPS116" s="356"/>
      <c r="WPT116" s="356"/>
      <c r="WPU116" s="356"/>
      <c r="WPV116" s="356"/>
      <c r="WPW116" s="356"/>
      <c r="WPX116" s="356"/>
      <c r="WPY116" s="356"/>
      <c r="WPZ116" s="356"/>
      <c r="WQA116" s="356"/>
      <c r="WQB116" s="356"/>
      <c r="WQC116" s="356"/>
      <c r="WQD116" s="356"/>
      <c r="WQE116" s="356"/>
      <c r="WQF116" s="356"/>
      <c r="WQG116" s="356"/>
      <c r="WQH116" s="356"/>
      <c r="WQI116" s="356"/>
      <c r="WQJ116" s="356"/>
      <c r="WQK116" s="356"/>
      <c r="WQL116" s="356"/>
      <c r="WQM116" s="356"/>
      <c r="WQN116" s="356"/>
      <c r="WQO116" s="356"/>
      <c r="WQP116" s="356"/>
      <c r="WQQ116" s="356"/>
      <c r="WQR116" s="356"/>
      <c r="WQS116" s="356"/>
      <c r="WQT116" s="356"/>
      <c r="WQU116" s="356"/>
      <c r="WQV116" s="356"/>
      <c r="WQW116" s="356"/>
      <c r="WQX116" s="356"/>
      <c r="WQY116" s="356"/>
      <c r="WQZ116" s="356"/>
      <c r="WRA116" s="356"/>
      <c r="WRB116" s="356"/>
      <c r="WRC116" s="356"/>
      <c r="WRD116" s="356"/>
      <c r="WRE116" s="356"/>
      <c r="WRF116" s="356"/>
      <c r="WRG116" s="356"/>
      <c r="WRH116" s="356"/>
      <c r="WRI116" s="356"/>
      <c r="WRJ116" s="356"/>
      <c r="WRK116" s="356"/>
      <c r="WRL116" s="356"/>
      <c r="WRM116" s="356"/>
      <c r="WRN116" s="356"/>
      <c r="WRO116" s="356"/>
      <c r="WRP116" s="356"/>
      <c r="WRQ116" s="356"/>
      <c r="WRR116" s="356"/>
      <c r="WRS116" s="356"/>
      <c r="WRT116" s="356"/>
      <c r="WRU116" s="356"/>
      <c r="WRV116" s="356"/>
      <c r="WRW116" s="356"/>
      <c r="WRX116" s="356"/>
      <c r="WRY116" s="356"/>
      <c r="WRZ116" s="356"/>
      <c r="WSA116" s="356"/>
      <c r="WSB116" s="356"/>
      <c r="WSC116" s="356"/>
      <c r="WSD116" s="356"/>
      <c r="WSE116" s="356"/>
      <c r="WSF116" s="356"/>
      <c r="WSG116" s="356"/>
      <c r="WSH116" s="356"/>
      <c r="WSI116" s="356"/>
      <c r="WSJ116" s="356"/>
      <c r="WSK116" s="356"/>
      <c r="WSL116" s="356"/>
      <c r="WSM116" s="356"/>
      <c r="WSN116" s="356"/>
      <c r="WSO116" s="356"/>
      <c r="WSP116" s="356"/>
      <c r="WSQ116" s="356"/>
      <c r="WSR116" s="356"/>
      <c r="WSS116" s="356"/>
      <c r="WST116" s="356"/>
      <c r="WSU116" s="356"/>
      <c r="WSV116" s="356"/>
      <c r="WSW116" s="356"/>
      <c r="WSX116" s="356"/>
      <c r="WSY116" s="356"/>
      <c r="WSZ116" s="356"/>
      <c r="WTA116" s="356"/>
      <c r="WTB116" s="356"/>
      <c r="WTC116" s="356"/>
      <c r="WTD116" s="356"/>
      <c r="WTE116" s="356"/>
      <c r="WTF116" s="356"/>
      <c r="WTG116" s="356"/>
      <c r="WTH116" s="356"/>
      <c r="WTI116" s="356"/>
      <c r="WTJ116" s="356"/>
      <c r="WTK116" s="356"/>
      <c r="WTL116" s="356"/>
      <c r="WTM116" s="356"/>
      <c r="WTN116" s="356"/>
      <c r="WTO116" s="356"/>
      <c r="WTP116" s="356"/>
      <c r="WTQ116" s="356"/>
      <c r="WTR116" s="356"/>
      <c r="WTS116" s="356"/>
      <c r="WTT116" s="356"/>
      <c r="WTU116" s="356"/>
      <c r="WTV116" s="356"/>
      <c r="WTW116" s="356"/>
      <c r="WTX116" s="356"/>
      <c r="WTY116" s="356"/>
      <c r="WTZ116" s="356"/>
      <c r="WUA116" s="356"/>
      <c r="WUB116" s="356"/>
      <c r="WUC116" s="356"/>
      <c r="WUD116" s="356"/>
      <c r="WUE116" s="356"/>
      <c r="WUF116" s="356"/>
      <c r="WUG116" s="356"/>
      <c r="WUH116" s="356"/>
      <c r="WUI116" s="356"/>
      <c r="WUJ116" s="356"/>
      <c r="WUK116" s="356"/>
      <c r="WUL116" s="356"/>
      <c r="WUM116" s="356"/>
      <c r="WUN116" s="356"/>
      <c r="WUO116" s="356"/>
      <c r="WUP116" s="356"/>
      <c r="WUQ116" s="356"/>
      <c r="WUR116" s="356"/>
      <c r="WUS116" s="356"/>
      <c r="WUT116" s="356"/>
      <c r="WUU116" s="356"/>
      <c r="WUV116" s="356"/>
      <c r="WUW116" s="356"/>
      <c r="WUX116" s="356"/>
      <c r="WUY116" s="356"/>
      <c r="WUZ116" s="356"/>
      <c r="WVA116" s="356"/>
      <c r="WVB116" s="356"/>
      <c r="WVC116" s="356"/>
      <c r="WVD116" s="356"/>
      <c r="WVE116" s="356"/>
      <c r="WVF116" s="356"/>
      <c r="WVG116" s="356"/>
      <c r="WVH116" s="356"/>
      <c r="WVI116" s="356"/>
      <c r="WVJ116" s="356"/>
      <c r="WVK116" s="356"/>
      <c r="WVL116" s="356"/>
      <c r="WVM116" s="356"/>
      <c r="WVN116" s="356"/>
      <c r="WVO116" s="356"/>
      <c r="WVP116" s="356"/>
      <c r="WVQ116" s="356"/>
      <c r="WVR116" s="356"/>
      <c r="WVS116" s="356"/>
      <c r="WVT116" s="356"/>
      <c r="WVU116" s="356"/>
      <c r="WVV116" s="356"/>
      <c r="WVW116" s="356"/>
      <c r="WVX116" s="356"/>
      <c r="WVY116" s="356"/>
      <c r="WVZ116" s="356"/>
      <c r="WWA116" s="356"/>
      <c r="WWB116" s="356"/>
      <c r="WWC116" s="356"/>
      <c r="WWD116" s="356"/>
      <c r="WWE116" s="356"/>
      <c r="WWF116" s="356"/>
      <c r="WWG116" s="356"/>
      <c r="WWH116" s="356"/>
      <c r="WWI116" s="356"/>
      <c r="WWJ116" s="356"/>
      <c r="WWK116" s="356"/>
      <c r="WWL116" s="356"/>
      <c r="WWM116" s="356"/>
      <c r="WWN116" s="356"/>
      <c r="WWO116" s="356"/>
      <c r="WWP116" s="356"/>
      <c r="WWQ116" s="356"/>
      <c r="WWR116" s="356"/>
      <c r="WWS116" s="356"/>
      <c r="WWT116" s="356"/>
      <c r="WWU116" s="356"/>
      <c r="WWV116" s="356"/>
      <c r="WWW116" s="356"/>
      <c r="WWX116" s="356"/>
      <c r="WWY116" s="356"/>
      <c r="WWZ116" s="356"/>
      <c r="WXA116" s="356"/>
      <c r="WXB116" s="356"/>
      <c r="WXC116" s="356"/>
      <c r="WXD116" s="356"/>
      <c r="WXE116" s="356"/>
      <c r="WXF116" s="356"/>
      <c r="WXG116" s="356"/>
      <c r="WXH116" s="356"/>
      <c r="WXI116" s="356"/>
      <c r="WXJ116" s="356"/>
      <c r="WXK116" s="356"/>
      <c r="WXL116" s="356"/>
      <c r="WXM116" s="356"/>
      <c r="WXN116" s="356"/>
      <c r="WXO116" s="356"/>
      <c r="WXP116" s="356"/>
      <c r="WXQ116" s="356"/>
      <c r="WXR116" s="356"/>
      <c r="WXS116" s="356"/>
      <c r="WXT116" s="356"/>
      <c r="WXU116" s="356"/>
      <c r="WXV116" s="356"/>
      <c r="WXW116" s="356"/>
      <c r="WXX116" s="356"/>
      <c r="WXY116" s="356"/>
      <c r="WXZ116" s="356"/>
      <c r="WYA116" s="356"/>
      <c r="WYB116" s="356"/>
      <c r="WYC116" s="356"/>
      <c r="WYD116" s="356"/>
      <c r="WYE116" s="356"/>
      <c r="WYF116" s="356"/>
      <c r="WYG116" s="356"/>
      <c r="WYH116" s="356"/>
      <c r="WYI116" s="356"/>
      <c r="WYJ116" s="356"/>
      <c r="WYK116" s="356"/>
      <c r="WYL116" s="356"/>
      <c r="WYM116" s="356"/>
      <c r="WYN116" s="356"/>
      <c r="WYO116" s="356"/>
      <c r="WYP116" s="356"/>
      <c r="WYQ116" s="356"/>
      <c r="WYR116" s="356"/>
      <c r="WYS116" s="356"/>
      <c r="WYT116" s="356"/>
      <c r="WYU116" s="356"/>
      <c r="WYV116" s="356"/>
      <c r="WYW116" s="356"/>
      <c r="WYX116" s="356"/>
      <c r="WYY116" s="356"/>
      <c r="WYZ116" s="356"/>
      <c r="WZA116" s="356"/>
      <c r="WZB116" s="356"/>
      <c r="WZC116" s="356"/>
      <c r="WZD116" s="356"/>
      <c r="WZE116" s="356"/>
      <c r="WZF116" s="356"/>
      <c r="WZG116" s="356"/>
      <c r="WZH116" s="356"/>
      <c r="WZI116" s="356"/>
      <c r="WZJ116" s="356"/>
      <c r="WZK116" s="356"/>
      <c r="WZL116" s="356"/>
      <c r="WZM116" s="356"/>
      <c r="WZN116" s="356"/>
      <c r="WZO116" s="356"/>
      <c r="WZP116" s="356"/>
      <c r="WZQ116" s="356"/>
      <c r="WZR116" s="356"/>
      <c r="WZS116" s="356"/>
      <c r="WZT116" s="356"/>
      <c r="WZU116" s="356"/>
      <c r="WZV116" s="356"/>
      <c r="WZW116" s="356"/>
      <c r="WZX116" s="356"/>
      <c r="WZY116" s="356"/>
      <c r="WZZ116" s="356"/>
      <c r="XAA116" s="356"/>
      <c r="XAB116" s="356"/>
      <c r="XAC116" s="356"/>
      <c r="XAD116" s="356"/>
      <c r="XAE116" s="356"/>
      <c r="XAF116" s="356"/>
      <c r="XAG116" s="356"/>
      <c r="XAH116" s="356"/>
      <c r="XAI116" s="356"/>
      <c r="XAJ116" s="356"/>
      <c r="XAK116" s="356"/>
      <c r="XAL116" s="356"/>
      <c r="XAM116" s="356"/>
      <c r="XAN116" s="356"/>
      <c r="XAO116" s="356"/>
      <c r="XAP116" s="356"/>
      <c r="XAQ116" s="356"/>
      <c r="XAR116" s="356"/>
      <c r="XAS116" s="356"/>
      <c r="XAT116" s="356"/>
      <c r="XAU116" s="356"/>
      <c r="XAV116" s="356"/>
      <c r="XAW116" s="356"/>
      <c r="XAX116" s="356"/>
      <c r="XAY116" s="356"/>
      <c r="XAZ116" s="356"/>
      <c r="XBA116" s="356"/>
      <c r="XBB116" s="356"/>
      <c r="XBC116" s="356"/>
      <c r="XBD116" s="356"/>
      <c r="XBE116" s="356"/>
      <c r="XBF116" s="356"/>
      <c r="XBG116" s="356"/>
      <c r="XBH116" s="356"/>
      <c r="XBI116" s="356"/>
      <c r="XBJ116" s="356"/>
      <c r="XBK116" s="356"/>
      <c r="XBL116" s="356"/>
      <c r="XBM116" s="356"/>
      <c r="XBN116" s="356"/>
      <c r="XBO116" s="356"/>
      <c r="XBP116" s="356"/>
      <c r="XBQ116" s="356"/>
      <c r="XBR116" s="356"/>
      <c r="XBS116" s="356"/>
      <c r="XBT116" s="356"/>
      <c r="XBU116" s="356"/>
      <c r="XBV116" s="356"/>
      <c r="XBW116" s="356"/>
      <c r="XBX116" s="356"/>
      <c r="XBY116" s="356"/>
      <c r="XBZ116" s="356"/>
      <c r="XCA116" s="356"/>
      <c r="XCB116" s="356"/>
      <c r="XCC116" s="356"/>
      <c r="XCD116" s="356"/>
      <c r="XCE116" s="356"/>
      <c r="XCF116" s="356"/>
      <c r="XCG116" s="356"/>
      <c r="XCH116" s="356"/>
      <c r="XCI116" s="356"/>
      <c r="XCJ116" s="356"/>
      <c r="XCK116" s="356"/>
      <c r="XCL116" s="356"/>
      <c r="XCM116" s="356"/>
      <c r="XCN116" s="356"/>
      <c r="XCO116" s="356"/>
      <c r="XCP116" s="356"/>
      <c r="XCQ116" s="356"/>
      <c r="XCR116" s="356"/>
      <c r="XCS116" s="356"/>
      <c r="XCT116" s="356"/>
      <c r="XCU116" s="356"/>
      <c r="XCV116" s="356"/>
      <c r="XCW116" s="356"/>
      <c r="XCX116" s="356"/>
      <c r="XCY116" s="356"/>
      <c r="XCZ116" s="356"/>
      <c r="XDA116" s="356"/>
      <c r="XDB116" s="356"/>
      <c r="XDC116" s="356"/>
      <c r="XDD116" s="356"/>
      <c r="XDE116" s="356"/>
      <c r="XDF116" s="356"/>
      <c r="XDG116" s="356"/>
      <c r="XDH116" s="356"/>
      <c r="XDI116" s="356"/>
      <c r="XDJ116" s="356"/>
      <c r="XDK116" s="356"/>
      <c r="XDL116" s="356"/>
      <c r="XDM116" s="356"/>
      <c r="XDN116" s="356"/>
      <c r="XDO116" s="356"/>
      <c r="XDP116" s="356"/>
      <c r="XDQ116" s="356"/>
      <c r="XDR116" s="356"/>
      <c r="XDS116" s="356"/>
      <c r="XDT116" s="356"/>
      <c r="XDU116" s="356"/>
      <c r="XDV116" s="356"/>
      <c r="XDW116" s="356"/>
      <c r="XDX116" s="356"/>
      <c r="XDY116" s="356"/>
      <c r="XDZ116" s="356"/>
      <c r="XEA116" s="356"/>
      <c r="XEB116" s="356"/>
      <c r="XEC116" s="356"/>
      <c r="XED116" s="356"/>
      <c r="XEE116" s="356"/>
      <c r="XEF116" s="356"/>
      <c r="XEG116" s="356"/>
      <c r="XEH116" s="356"/>
      <c r="XEI116" s="356"/>
      <c r="XEJ116" s="356"/>
      <c r="XEK116" s="356"/>
      <c r="XEL116" s="356"/>
      <c r="XEM116" s="356"/>
      <c r="XEN116" s="356"/>
      <c r="XEO116" s="356"/>
      <c r="XEP116" s="356"/>
      <c r="XEQ116" s="356"/>
      <c r="XER116" s="356"/>
      <c r="XES116" s="356"/>
      <c r="XET116" s="356"/>
      <c r="XEU116" s="356"/>
      <c r="XEV116" s="356"/>
      <c r="XEW116" s="356"/>
      <c r="XEX116" s="356"/>
    </row>
    <row r="117" spans="1:16378" s="173" customFormat="1" x14ac:dyDescent="0.25">
      <c r="A117" s="165"/>
      <c r="B117" s="166"/>
      <c r="C117" s="167"/>
      <c r="D117" s="168"/>
      <c r="E117" s="169"/>
      <c r="F117" s="170"/>
      <c r="G117" s="171"/>
      <c r="H117" s="172"/>
      <c r="J117" s="174"/>
      <c r="N117" s="175"/>
      <c r="U117" s="176"/>
      <c r="V117" s="177"/>
      <c r="W117" s="178"/>
      <c r="X117" s="178"/>
      <c r="Y117" s="4"/>
      <c r="Z117" s="21"/>
      <c r="AA117" s="6"/>
      <c r="AB117" s="7"/>
      <c r="AC117" s="180"/>
      <c r="AD117" s="181"/>
      <c r="AE117" s="182"/>
      <c r="AF117" s="183"/>
      <c r="AG117" s="184"/>
      <c r="AH117" s="185"/>
      <c r="AI117" s="186"/>
      <c r="AJ117" s="185"/>
      <c r="AK117" s="185"/>
      <c r="AL117" s="185"/>
      <c r="AM117" s="185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16378" s="914" customFormat="1" ht="24.75" customHeight="1" x14ac:dyDescent="0.25">
      <c r="A118" s="911"/>
      <c r="B118" s="912"/>
      <c r="C118" s="911"/>
      <c r="D118" s="896"/>
      <c r="E118" s="897"/>
      <c r="F118" s="913" t="s">
        <v>634</v>
      </c>
      <c r="G118" s="899"/>
      <c r="H118" s="900"/>
      <c r="J118" s="915"/>
      <c r="N118" s="916"/>
      <c r="U118" s="917"/>
      <c r="V118" s="918"/>
      <c r="W118" s="184"/>
      <c r="X118" s="184"/>
      <c r="Y118" s="4"/>
      <c r="Z118" s="4"/>
      <c r="AA118" s="919"/>
      <c r="AB118" s="919"/>
      <c r="AC118" s="36"/>
      <c r="AD118" s="920"/>
      <c r="AE118" s="919"/>
      <c r="AF118" s="183"/>
      <c r="AG118" s="184"/>
      <c r="AH118" s="921"/>
      <c r="AI118" s="922"/>
      <c r="AJ118" s="921"/>
      <c r="AK118" s="921"/>
      <c r="AL118" s="921"/>
      <c r="AM118" s="921"/>
      <c r="AN118" s="923"/>
      <c r="AO118" s="923"/>
      <c r="AP118" s="923"/>
      <c r="AQ118" s="923"/>
      <c r="AR118" s="923"/>
      <c r="AS118" s="923"/>
      <c r="AT118" s="923"/>
      <c r="AU118" s="923"/>
      <c r="AV118" s="923"/>
      <c r="AW118" s="923"/>
      <c r="AX118" s="923"/>
      <c r="AY118" s="923"/>
      <c r="AZ118" s="923"/>
      <c r="BA118" s="923"/>
      <c r="BB118" s="923"/>
      <c r="BC118" s="923"/>
    </row>
    <row r="119" spans="1:16378" s="914" customFormat="1" ht="24.75" customHeight="1" x14ac:dyDescent="0.25">
      <c r="A119" s="911"/>
      <c r="B119" s="912"/>
      <c r="C119" s="911"/>
      <c r="D119" s="896"/>
      <c r="E119" s="897"/>
      <c r="F119" s="913" t="s">
        <v>635</v>
      </c>
      <c r="G119" s="899"/>
      <c r="H119" s="900"/>
      <c r="J119" s="915"/>
      <c r="N119" s="916"/>
      <c r="U119" s="917"/>
      <c r="V119" s="918"/>
      <c r="W119" s="184"/>
      <c r="X119" s="184"/>
      <c r="Y119" s="4"/>
      <c r="Z119" s="4"/>
      <c r="AA119" s="919"/>
      <c r="AB119" s="919"/>
      <c r="AC119" s="36"/>
      <c r="AD119" s="920"/>
      <c r="AE119" s="919"/>
      <c r="AF119" s="183"/>
      <c r="AG119" s="184"/>
      <c r="AH119" s="921"/>
      <c r="AI119" s="922"/>
      <c r="AJ119" s="921"/>
      <c r="AK119" s="921"/>
      <c r="AL119" s="921"/>
      <c r="AM119" s="921"/>
      <c r="AN119" s="923"/>
      <c r="AO119" s="923"/>
      <c r="AP119" s="923"/>
      <c r="AQ119" s="923"/>
      <c r="AR119" s="923"/>
      <c r="AS119" s="923"/>
      <c r="AT119" s="923"/>
      <c r="AU119" s="923"/>
      <c r="AV119" s="923"/>
      <c r="AW119" s="923"/>
      <c r="AX119" s="923"/>
      <c r="AY119" s="923"/>
      <c r="AZ119" s="923"/>
      <c r="BA119" s="923"/>
      <c r="BB119" s="923"/>
      <c r="BC119" s="923"/>
    </row>
    <row r="120" spans="1:16378" s="356" customFormat="1" ht="24.75" customHeight="1" x14ac:dyDescent="0.25">
      <c r="A120" s="895"/>
      <c r="B120" s="357"/>
      <c r="C120" s="895"/>
      <c r="D120" s="896"/>
      <c r="E120" s="897"/>
      <c r="F120" s="898"/>
      <c r="G120" s="899"/>
      <c r="H120" s="900"/>
      <c r="J120" s="901"/>
      <c r="N120" s="902"/>
      <c r="U120" s="903"/>
      <c r="V120" s="904"/>
      <c r="W120" s="184"/>
      <c r="X120" s="184"/>
      <c r="Y120" s="4"/>
      <c r="Z120" s="3"/>
      <c r="AA120" s="905"/>
      <c r="AB120" s="905"/>
      <c r="AC120" s="906"/>
      <c r="AD120" s="907"/>
      <c r="AE120" s="905"/>
      <c r="AF120" s="183"/>
      <c r="AG120" s="184"/>
      <c r="AH120" s="908"/>
      <c r="AI120" s="909"/>
      <c r="AJ120" s="908"/>
      <c r="AK120" s="908"/>
      <c r="AL120" s="908"/>
      <c r="AM120" s="908"/>
      <c r="AN120" s="910"/>
      <c r="AO120" s="910"/>
      <c r="AP120" s="910"/>
      <c r="AQ120" s="910"/>
      <c r="AR120" s="910"/>
      <c r="AS120" s="910"/>
      <c r="AT120" s="910"/>
      <c r="AU120" s="910"/>
      <c r="AV120" s="910"/>
      <c r="AW120" s="910"/>
      <c r="AX120" s="910"/>
      <c r="AY120" s="910"/>
      <c r="AZ120" s="910"/>
      <c r="BA120" s="910"/>
      <c r="BB120" s="910"/>
      <c r="BC120" s="910"/>
    </row>
    <row r="121" spans="1:16378" s="198" customFormat="1" ht="19.5" customHeight="1" x14ac:dyDescent="0.25">
      <c r="A121" s="886"/>
      <c r="B121" s="44"/>
      <c r="C121" s="886"/>
      <c r="D121" s="1007" t="s">
        <v>210</v>
      </c>
      <c r="E121" s="1007"/>
      <c r="F121" s="1007"/>
      <c r="G121" s="187" t="s">
        <v>211</v>
      </c>
      <c r="H121" s="187"/>
      <c r="I121" s="188"/>
      <c r="J121" s="188"/>
      <c r="K121" s="188"/>
      <c r="L121" s="188"/>
      <c r="M121" s="188"/>
      <c r="N121" s="886"/>
      <c r="O121" s="44"/>
      <c r="P121" s="189"/>
      <c r="Q121" s="189"/>
      <c r="R121" s="189"/>
      <c r="S121" s="189"/>
      <c r="T121" s="189"/>
      <c r="U121" s="190"/>
      <c r="V121" s="21"/>
      <c r="W121" s="26"/>
      <c r="X121" s="26"/>
      <c r="Y121" s="26"/>
      <c r="Z121" s="27"/>
      <c r="AA121" s="192"/>
      <c r="AB121" s="193"/>
      <c r="AC121" s="194"/>
      <c r="AD121" s="192"/>
      <c r="AE121" s="27"/>
      <c r="AF121" s="27"/>
      <c r="AG121" s="195"/>
      <c r="AH121" s="196"/>
      <c r="AI121" s="195"/>
      <c r="AJ121" s="195"/>
      <c r="AK121" s="195"/>
      <c r="AL121" s="195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</row>
    <row r="122" spans="1:16378" s="204" customFormat="1" x14ac:dyDescent="0.25">
      <c r="A122" s="26"/>
      <c r="B122" s="199"/>
      <c r="C122" s="26"/>
      <c r="D122" s="884"/>
      <c r="E122" s="201"/>
      <c r="F122" s="202"/>
      <c r="G122" s="1001" t="s">
        <v>212</v>
      </c>
      <c r="H122" s="1001"/>
      <c r="I122" s="1010"/>
      <c r="J122" s="203"/>
      <c r="K122" s="44" t="s">
        <v>213</v>
      </c>
      <c r="L122" s="886"/>
      <c r="M122" s="886"/>
      <c r="N122" s="886" t="s">
        <v>214</v>
      </c>
      <c r="O122" s="26"/>
      <c r="P122" s="886"/>
      <c r="Q122" s="886"/>
      <c r="R122" s="886"/>
      <c r="S122" s="886"/>
      <c r="T122" s="886"/>
      <c r="U122" s="190"/>
      <c r="V122" s="21"/>
      <c r="W122" s="26"/>
      <c r="X122" s="26"/>
      <c r="Y122" s="26"/>
      <c r="Z122" s="21"/>
      <c r="AA122" s="182"/>
      <c r="AB122" s="193"/>
      <c r="AC122" s="194"/>
      <c r="AD122" s="192"/>
      <c r="AE122" s="27"/>
      <c r="AF122" s="27"/>
      <c r="AG122" s="195"/>
      <c r="AH122" s="196"/>
      <c r="AI122" s="195"/>
      <c r="AJ122" s="195"/>
      <c r="AK122" s="195"/>
      <c r="AL122" s="195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</row>
    <row r="123" spans="1:16378" s="204" customFormat="1" ht="14.25" customHeight="1" thickBot="1" x14ac:dyDescent="0.3">
      <c r="A123" s="21"/>
      <c r="B123" s="182"/>
      <c r="C123" s="21"/>
      <c r="D123" s="205"/>
      <c r="E123" s="206"/>
      <c r="F123" s="24"/>
      <c r="G123" s="885"/>
      <c r="H123" s="885"/>
      <c r="I123" s="885"/>
      <c r="J123" s="207"/>
      <c r="K123" s="140"/>
      <c r="L123" s="885"/>
      <c r="M123" s="885" t="s">
        <v>214</v>
      </c>
      <c r="N123" s="885"/>
      <c r="O123" s="208"/>
      <c r="P123" s="889"/>
      <c r="Q123" s="889"/>
      <c r="R123" s="889"/>
      <c r="S123" s="889" t="s">
        <v>215</v>
      </c>
      <c r="T123" s="886"/>
      <c r="U123" s="210"/>
      <c r="V123" s="211"/>
      <c r="W123" s="211"/>
      <c r="X123" s="212"/>
      <c r="Y123" s="214"/>
      <c r="Z123" s="215"/>
      <c r="AA123" s="215"/>
      <c r="AB123" s="216"/>
      <c r="AC123" s="215"/>
      <c r="AD123" s="216"/>
      <c r="AE123" s="217"/>
      <c r="AF123" s="215"/>
      <c r="AG123" s="218"/>
      <c r="AH123" s="219"/>
      <c r="AI123" s="218"/>
      <c r="AJ123" s="218"/>
      <c r="AK123" s="218"/>
      <c r="AL123" s="218"/>
    </row>
    <row r="124" spans="1:16378" s="204" customFormat="1" ht="31.5" customHeight="1" x14ac:dyDescent="0.25">
      <c r="A124" s="21"/>
      <c r="B124" s="182"/>
      <c r="C124" s="21"/>
      <c r="D124" s="205"/>
      <c r="E124" s="206"/>
      <c r="F124" s="24"/>
      <c r="G124" s="885"/>
      <c r="H124" s="885"/>
      <c r="I124" s="889"/>
      <c r="J124" s="890"/>
      <c r="K124" s="889"/>
      <c r="L124" s="889"/>
      <c r="M124" s="889"/>
      <c r="N124" s="889"/>
      <c r="O124" s="208"/>
      <c r="P124" s="889"/>
      <c r="Q124" s="889"/>
      <c r="R124" s="889"/>
      <c r="S124" s="889"/>
      <c r="T124" s="44"/>
      <c r="U124" s="221"/>
      <c r="V124" s="222"/>
      <c r="W124" s="222"/>
      <c r="X124" s="223"/>
      <c r="Y124" s="224"/>
      <c r="Z124" s="225"/>
      <c r="AA124" s="226"/>
      <c r="AB124" s="225"/>
      <c r="AC124" s="226"/>
      <c r="AD124" s="225"/>
      <c r="AE124" s="227"/>
      <c r="AF124" s="226"/>
      <c r="AG124" s="218"/>
      <c r="AH124" s="219"/>
      <c r="AI124" s="218"/>
      <c r="AJ124" s="218"/>
      <c r="AK124" s="218"/>
      <c r="AL124" s="218"/>
    </row>
    <row r="125" spans="1:16378" s="49" customFormat="1" ht="24" customHeight="1" x14ac:dyDescent="0.25">
      <c r="A125" s="20"/>
      <c r="B125" s="6"/>
      <c r="C125" s="21"/>
      <c r="D125" s="22"/>
      <c r="E125" s="23"/>
      <c r="F125" s="228"/>
      <c r="G125" s="885"/>
      <c r="H125" s="885"/>
      <c r="I125" s="889"/>
      <c r="J125" s="890"/>
      <c r="K125" s="889"/>
      <c r="L125" s="889"/>
      <c r="M125" s="889"/>
      <c r="N125" s="889"/>
      <c r="O125" s="208"/>
      <c r="P125" s="889"/>
      <c r="Q125" s="889"/>
      <c r="R125" s="889"/>
      <c r="S125" s="889"/>
      <c r="T125" s="229"/>
      <c r="U125" s="190"/>
      <c r="V125" s="5"/>
      <c r="W125" s="5"/>
      <c r="X125" s="5"/>
      <c r="Y125" s="5"/>
      <c r="Z125" s="20"/>
      <c r="AA125" s="6"/>
      <c r="AB125" s="8"/>
      <c r="AC125" s="9"/>
      <c r="AD125" s="15"/>
      <c r="AE125" s="4"/>
      <c r="AF125" s="4"/>
      <c r="AG125" s="218"/>
      <c r="AH125" s="219"/>
      <c r="AI125" s="218"/>
      <c r="AJ125" s="218"/>
      <c r="AK125" s="218"/>
      <c r="AL125" s="218"/>
    </row>
    <row r="126" spans="1:16378" s="49" customFormat="1" ht="16.5" x14ac:dyDescent="0.25">
      <c r="A126" s="20"/>
      <c r="B126" s="6"/>
      <c r="C126" s="21"/>
      <c r="D126" s="22"/>
      <c r="E126" s="23"/>
      <c r="F126" s="228"/>
      <c r="G126" s="885"/>
      <c r="H126" s="885"/>
      <c r="I126" s="889"/>
      <c r="J126" s="890"/>
      <c r="K126" s="889"/>
      <c r="L126" s="889"/>
      <c r="M126" s="889"/>
      <c r="N126" s="889"/>
      <c r="O126" s="208"/>
      <c r="P126" s="889"/>
      <c r="Q126" s="231"/>
      <c r="R126" s="231" t="s">
        <v>216</v>
      </c>
      <c r="S126" s="231"/>
      <c r="T126" s="188"/>
      <c r="U126" s="190"/>
      <c r="V126" s="5"/>
      <c r="W126" s="5"/>
      <c r="X126" s="5"/>
      <c r="Y126" s="5"/>
      <c r="Z126" s="20"/>
      <c r="AA126" s="6"/>
      <c r="AB126" s="8"/>
      <c r="AC126" s="9"/>
      <c r="AD126" s="15"/>
      <c r="AE126" s="4"/>
      <c r="AF126" s="4"/>
      <c r="AG126" s="218"/>
      <c r="AH126" s="219"/>
      <c r="AI126" s="218"/>
      <c r="AJ126" s="218"/>
      <c r="AK126" s="218"/>
      <c r="AL126" s="218"/>
    </row>
    <row r="127" spans="1:16378" s="241" customFormat="1" ht="18.75" x14ac:dyDescent="0.3">
      <c r="A127" s="232"/>
      <c r="B127" s="232"/>
      <c r="C127" s="21"/>
      <c r="D127" s="22"/>
      <c r="E127" s="233"/>
      <c r="F127" s="187"/>
      <c r="G127" s="885"/>
      <c r="H127" s="885"/>
      <c r="I127" s="234"/>
      <c r="J127" s="235"/>
      <c r="K127" s="234"/>
      <c r="L127" s="236"/>
      <c r="M127" s="237"/>
      <c r="N127" s="237"/>
      <c r="O127" s="237"/>
      <c r="P127" s="236"/>
      <c r="Q127" s="237"/>
      <c r="R127" s="237"/>
      <c r="S127" s="238"/>
      <c r="T127" s="237"/>
      <c r="U127" s="190"/>
      <c r="V127" s="5"/>
      <c r="W127" s="5"/>
      <c r="X127" s="5"/>
      <c r="Y127" s="5"/>
      <c r="Z127" s="6"/>
      <c r="AA127" s="6"/>
      <c r="AB127" s="8"/>
      <c r="AC127" s="9"/>
      <c r="AD127" s="10"/>
      <c r="AE127" s="47"/>
      <c r="AF127" s="4"/>
      <c r="AG127" s="239"/>
      <c r="AH127" s="240"/>
      <c r="AI127" s="239"/>
      <c r="AJ127" s="239"/>
      <c r="AK127" s="239"/>
      <c r="AL127" s="239"/>
    </row>
    <row r="128" spans="1:16378" s="249" customFormat="1" x14ac:dyDescent="0.25">
      <c r="A128" s="232"/>
      <c r="B128" s="232"/>
      <c r="C128" s="242"/>
      <c r="D128" s="22"/>
      <c r="E128" s="243"/>
      <c r="F128" s="24"/>
      <c r="G128" s="244"/>
      <c r="H128" s="245"/>
      <c r="I128" s="238"/>
      <c r="J128" s="246"/>
      <c r="K128" s="238"/>
      <c r="L128" s="245"/>
      <c r="M128" s="238"/>
      <c r="N128" s="247"/>
      <c r="O128" s="238"/>
      <c r="P128" s="245"/>
      <c r="Q128" s="238"/>
      <c r="R128" s="238"/>
      <c r="S128" s="238"/>
      <c r="T128" s="238"/>
      <c r="U128" s="190"/>
      <c r="V128" s="1"/>
      <c r="W128" s="5"/>
      <c r="X128" s="5"/>
      <c r="Y128" s="5"/>
      <c r="Z128" s="6"/>
      <c r="AA128" s="6"/>
      <c r="AB128" s="8"/>
      <c r="AC128" s="9"/>
      <c r="AD128" s="10"/>
      <c r="AE128" s="47"/>
      <c r="AF128" s="4"/>
      <c r="AG128" s="185"/>
      <c r="AH128" s="185"/>
      <c r="AI128" s="185"/>
      <c r="AJ128" s="185"/>
      <c r="AK128" s="185"/>
      <c r="AL128" s="185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  <c r="AML128"/>
      <c r="AMM128"/>
      <c r="AMN128"/>
      <c r="AMO128"/>
      <c r="AMP128"/>
      <c r="AMQ128"/>
      <c r="AMR128"/>
      <c r="AMS128"/>
      <c r="AMT128"/>
      <c r="AMU128"/>
      <c r="AMV128"/>
      <c r="AMW128"/>
      <c r="AMX128"/>
      <c r="AMY128"/>
      <c r="AMZ128"/>
      <c r="ANA128"/>
      <c r="ANB128"/>
      <c r="ANC128"/>
      <c r="AND128"/>
      <c r="ANE128"/>
      <c r="ANF128"/>
      <c r="ANG128"/>
      <c r="ANH128"/>
      <c r="ANI128"/>
      <c r="ANJ128"/>
      <c r="ANK128"/>
      <c r="ANL128"/>
      <c r="ANM128"/>
      <c r="ANN128"/>
      <c r="ANO128"/>
      <c r="ANP128"/>
      <c r="ANQ128"/>
      <c r="ANR128"/>
      <c r="ANS128"/>
      <c r="ANT128"/>
      <c r="ANU128"/>
      <c r="ANV128"/>
      <c r="ANW128"/>
      <c r="ANX128"/>
      <c r="ANY128"/>
      <c r="ANZ128"/>
      <c r="AOA128"/>
      <c r="AOB128"/>
      <c r="AOC128"/>
      <c r="AOD128"/>
      <c r="AOE128"/>
      <c r="AOF128"/>
      <c r="AOG128"/>
      <c r="AOH128"/>
      <c r="AOI128"/>
      <c r="AOJ128"/>
      <c r="AOK128"/>
      <c r="AOL128"/>
      <c r="AOM128"/>
      <c r="AON128"/>
      <c r="AOO128"/>
      <c r="AOP128"/>
      <c r="AOQ128"/>
      <c r="AOR128"/>
      <c r="AOS128"/>
      <c r="AOT128"/>
      <c r="AOU128"/>
      <c r="AOV128"/>
      <c r="AOW128"/>
      <c r="AOX128"/>
      <c r="AOY128"/>
      <c r="AOZ128"/>
      <c r="APA128"/>
      <c r="APB128"/>
      <c r="APC128"/>
      <c r="APD128"/>
      <c r="APE128"/>
      <c r="APF128"/>
      <c r="APG128"/>
      <c r="APH128"/>
      <c r="API128"/>
      <c r="APJ128"/>
      <c r="APK128"/>
      <c r="APL128"/>
      <c r="APM128"/>
      <c r="APN128"/>
      <c r="APO128"/>
      <c r="APP128"/>
      <c r="APQ128"/>
      <c r="APR128"/>
      <c r="APS128"/>
      <c r="APT128"/>
      <c r="APU128"/>
      <c r="APV128"/>
      <c r="APW128"/>
      <c r="APX128"/>
      <c r="APY128"/>
      <c r="APZ128"/>
      <c r="AQA128"/>
      <c r="AQB128"/>
      <c r="AQC128"/>
      <c r="AQD128"/>
      <c r="AQE128"/>
      <c r="AQF128"/>
      <c r="AQG128"/>
      <c r="AQH128"/>
      <c r="AQI128"/>
      <c r="AQJ128"/>
      <c r="AQK128"/>
      <c r="AQL128"/>
      <c r="AQM128"/>
      <c r="AQN128"/>
      <c r="AQO128"/>
      <c r="AQP128"/>
      <c r="AQQ128"/>
      <c r="AQR128"/>
      <c r="AQS128"/>
      <c r="AQT128"/>
      <c r="AQU128"/>
      <c r="AQV128"/>
      <c r="AQW128"/>
      <c r="AQX128"/>
      <c r="AQY128"/>
      <c r="AQZ128"/>
      <c r="ARA128"/>
      <c r="ARB128"/>
      <c r="ARC128"/>
      <c r="ARD128"/>
      <c r="ARE128"/>
      <c r="ARF128"/>
      <c r="ARG128"/>
      <c r="ARH128"/>
      <c r="ARI128"/>
      <c r="ARJ128"/>
      <c r="ARK128"/>
      <c r="ARL128"/>
      <c r="ARM128"/>
      <c r="ARN128"/>
      <c r="ARO128"/>
      <c r="ARP128"/>
      <c r="ARQ128"/>
      <c r="ARR128"/>
      <c r="ARS128"/>
      <c r="ART128"/>
      <c r="ARU128"/>
      <c r="ARV128"/>
      <c r="ARW128"/>
      <c r="ARX128"/>
      <c r="ARY128"/>
      <c r="ARZ128"/>
      <c r="ASA128"/>
      <c r="ASB128"/>
      <c r="ASC128"/>
      <c r="ASD128"/>
      <c r="ASE128"/>
      <c r="ASF128"/>
      <c r="ASG128"/>
      <c r="ASH128"/>
      <c r="ASI128"/>
      <c r="ASJ128"/>
      <c r="ASK128"/>
      <c r="ASL128"/>
      <c r="ASM128"/>
      <c r="ASN128"/>
      <c r="ASO128"/>
      <c r="ASP128"/>
      <c r="ASQ128"/>
      <c r="ASR128"/>
      <c r="ASS128"/>
      <c r="AST128"/>
      <c r="ASU128"/>
      <c r="ASV128"/>
      <c r="ASW128"/>
      <c r="ASX128"/>
      <c r="ASY128"/>
      <c r="ASZ128"/>
      <c r="ATA128"/>
      <c r="ATB128"/>
      <c r="ATC128"/>
      <c r="ATD128"/>
      <c r="ATE128"/>
      <c r="ATF128"/>
      <c r="ATG128"/>
      <c r="ATH128"/>
      <c r="ATI128"/>
      <c r="ATJ128"/>
      <c r="ATK128"/>
      <c r="ATL128"/>
      <c r="ATM128"/>
      <c r="ATN128"/>
      <c r="ATO128"/>
      <c r="ATP128"/>
      <c r="ATQ128"/>
      <c r="ATR128"/>
      <c r="ATS128"/>
      <c r="ATT128"/>
      <c r="ATU128"/>
      <c r="ATV128"/>
      <c r="ATW128"/>
      <c r="ATX128"/>
      <c r="ATY128"/>
      <c r="ATZ128"/>
      <c r="AUA128"/>
      <c r="AUB128"/>
      <c r="AUC128"/>
      <c r="AUD128"/>
      <c r="AUE128"/>
      <c r="AUF128"/>
      <c r="AUG128"/>
      <c r="AUH128"/>
      <c r="AUI128"/>
      <c r="AUJ128"/>
      <c r="AUK128"/>
      <c r="AUL128"/>
      <c r="AUM128"/>
      <c r="AUN128"/>
      <c r="AUO128"/>
      <c r="AUP128"/>
      <c r="AUQ128"/>
      <c r="AUR128"/>
      <c r="AUS128"/>
      <c r="AUT128"/>
      <c r="AUU128"/>
      <c r="AUV128"/>
      <c r="AUW128"/>
      <c r="AUX128"/>
      <c r="AUY128"/>
      <c r="AUZ128"/>
      <c r="AVA128"/>
      <c r="AVB128"/>
      <c r="AVC128"/>
      <c r="AVD128"/>
      <c r="AVE128"/>
      <c r="AVF128"/>
      <c r="AVG128"/>
      <c r="AVH128"/>
      <c r="AVI128"/>
      <c r="AVJ128"/>
      <c r="AVK128"/>
      <c r="AVL128"/>
      <c r="AVM128"/>
      <c r="AVN128"/>
      <c r="AVO128"/>
      <c r="AVP128"/>
      <c r="AVQ128"/>
      <c r="AVR128"/>
      <c r="AVS128"/>
      <c r="AVT128"/>
      <c r="AVU128"/>
      <c r="AVV128"/>
      <c r="AVW128"/>
      <c r="AVX128"/>
      <c r="AVY128"/>
      <c r="AVZ128"/>
      <c r="AWA128"/>
      <c r="AWB128"/>
      <c r="AWC128"/>
      <c r="AWD128"/>
      <c r="AWE128"/>
      <c r="AWF128"/>
      <c r="AWG128"/>
      <c r="AWH128"/>
      <c r="AWI128"/>
      <c r="AWJ128"/>
      <c r="AWK128"/>
      <c r="AWL128"/>
      <c r="AWM128"/>
      <c r="AWN128"/>
      <c r="AWO128"/>
      <c r="AWP128"/>
      <c r="AWQ128"/>
      <c r="AWR128"/>
      <c r="AWS128"/>
      <c r="AWT128"/>
      <c r="AWU128"/>
      <c r="AWV128"/>
      <c r="AWW128"/>
      <c r="AWX128"/>
      <c r="AWY128"/>
      <c r="AWZ128"/>
      <c r="AXA128"/>
      <c r="AXB128"/>
      <c r="AXC128"/>
      <c r="AXD128"/>
      <c r="AXE128"/>
      <c r="AXF128"/>
      <c r="AXG128"/>
      <c r="AXH128"/>
      <c r="AXI128"/>
      <c r="AXJ128"/>
      <c r="AXK128"/>
      <c r="AXL128"/>
      <c r="AXM128"/>
      <c r="AXN128"/>
      <c r="AXO128"/>
      <c r="AXP128"/>
      <c r="AXQ128"/>
      <c r="AXR128"/>
      <c r="AXS128"/>
      <c r="AXT128"/>
      <c r="AXU128"/>
      <c r="AXV128"/>
      <c r="AXW128"/>
      <c r="AXX128"/>
      <c r="AXY128"/>
      <c r="AXZ128"/>
      <c r="AYA128"/>
      <c r="AYB128"/>
      <c r="AYC128"/>
      <c r="AYD128"/>
      <c r="AYE128"/>
      <c r="AYF128"/>
      <c r="AYG128"/>
      <c r="AYH128"/>
      <c r="AYI128"/>
      <c r="AYJ128"/>
      <c r="AYK128"/>
      <c r="AYL128"/>
      <c r="AYM128"/>
      <c r="AYN128"/>
      <c r="AYO128"/>
      <c r="AYP128"/>
      <c r="AYQ128"/>
      <c r="AYR128"/>
      <c r="AYS128"/>
      <c r="AYT128"/>
      <c r="AYU128"/>
      <c r="AYV128"/>
      <c r="AYW128"/>
      <c r="AYX128"/>
      <c r="AYY128"/>
      <c r="AYZ128"/>
      <c r="AZA128"/>
      <c r="AZB128"/>
      <c r="AZC128"/>
      <c r="AZD128"/>
      <c r="AZE128"/>
      <c r="AZF128"/>
      <c r="AZG128"/>
      <c r="AZH128"/>
      <c r="AZI128"/>
      <c r="AZJ128"/>
      <c r="AZK128"/>
      <c r="AZL128"/>
      <c r="AZM128"/>
      <c r="AZN128"/>
      <c r="AZO128"/>
      <c r="AZP128"/>
      <c r="AZQ128"/>
      <c r="AZR128"/>
      <c r="AZS128"/>
      <c r="AZT128"/>
      <c r="AZU128"/>
      <c r="AZV128"/>
      <c r="AZW128"/>
      <c r="AZX128"/>
      <c r="AZY128"/>
      <c r="AZZ128"/>
      <c r="BAA128"/>
      <c r="BAB128"/>
      <c r="BAC128"/>
      <c r="BAD128"/>
      <c r="BAE128"/>
      <c r="BAF128"/>
      <c r="BAG128"/>
      <c r="BAH128"/>
      <c r="BAI128"/>
      <c r="BAJ128"/>
      <c r="BAK128"/>
      <c r="BAL128"/>
      <c r="BAM128"/>
      <c r="BAN128"/>
      <c r="BAO128"/>
      <c r="BAP128"/>
      <c r="BAQ128"/>
      <c r="BAR128"/>
      <c r="BAS128"/>
      <c r="BAT128"/>
      <c r="BAU128"/>
      <c r="BAV128"/>
      <c r="BAW128"/>
      <c r="BAX128"/>
      <c r="BAY128"/>
      <c r="BAZ128"/>
      <c r="BBA128"/>
      <c r="BBB128"/>
      <c r="BBC128"/>
      <c r="BBD128"/>
      <c r="BBE128"/>
      <c r="BBF128"/>
      <c r="BBG128"/>
      <c r="BBH128"/>
      <c r="BBI128"/>
      <c r="BBJ128"/>
      <c r="BBK128"/>
      <c r="BBL128"/>
      <c r="BBM128"/>
      <c r="BBN128"/>
      <c r="BBO128"/>
      <c r="BBP128"/>
      <c r="BBQ128"/>
      <c r="BBR128"/>
      <c r="BBS128"/>
      <c r="BBT128"/>
      <c r="BBU128"/>
      <c r="BBV128"/>
      <c r="BBW128"/>
      <c r="BBX128"/>
      <c r="BBY128"/>
      <c r="BBZ128"/>
      <c r="BCA128"/>
      <c r="BCB128"/>
      <c r="BCC128"/>
      <c r="BCD128"/>
      <c r="BCE128"/>
      <c r="BCF128"/>
      <c r="BCG128"/>
      <c r="BCH128"/>
      <c r="BCI128"/>
      <c r="BCJ128"/>
      <c r="BCK128"/>
      <c r="BCL128"/>
      <c r="BCM128"/>
      <c r="BCN128"/>
      <c r="BCO128"/>
      <c r="BCP128"/>
      <c r="BCQ128"/>
      <c r="BCR128"/>
      <c r="BCS128"/>
      <c r="BCT128"/>
      <c r="BCU128"/>
      <c r="BCV128"/>
      <c r="BCW128"/>
      <c r="BCX128"/>
      <c r="BCY128"/>
      <c r="BCZ128"/>
      <c r="BDA128"/>
      <c r="BDB128"/>
      <c r="BDC128"/>
      <c r="BDD128"/>
      <c r="BDE128"/>
      <c r="BDF128"/>
      <c r="BDG128"/>
      <c r="BDH128"/>
      <c r="BDI128"/>
      <c r="BDJ128"/>
      <c r="BDK128"/>
      <c r="BDL128"/>
      <c r="BDM128"/>
      <c r="BDN128"/>
      <c r="BDO128"/>
      <c r="BDP128"/>
      <c r="BDQ128"/>
      <c r="BDR128"/>
      <c r="BDS128"/>
      <c r="BDT128"/>
      <c r="BDU128"/>
      <c r="BDV128"/>
      <c r="BDW128"/>
      <c r="BDX128"/>
      <c r="BDY128"/>
      <c r="BDZ128"/>
      <c r="BEA128"/>
      <c r="BEB128"/>
      <c r="BEC128"/>
      <c r="BED128"/>
      <c r="BEE128"/>
      <c r="BEF128"/>
      <c r="BEG128"/>
      <c r="BEH128"/>
      <c r="BEI128"/>
      <c r="BEJ128"/>
      <c r="BEK128"/>
      <c r="BEL128"/>
      <c r="BEM128"/>
      <c r="BEN128"/>
      <c r="BEO128"/>
      <c r="BEP128"/>
      <c r="BEQ128"/>
      <c r="BER128"/>
      <c r="BES128"/>
      <c r="BET128"/>
      <c r="BEU128"/>
      <c r="BEV128"/>
      <c r="BEW128"/>
      <c r="BEX128"/>
      <c r="BEY128"/>
      <c r="BEZ128"/>
      <c r="BFA128"/>
      <c r="BFB128"/>
      <c r="BFC128"/>
      <c r="BFD128"/>
      <c r="BFE128"/>
      <c r="BFF128"/>
      <c r="BFG128"/>
      <c r="BFH128"/>
      <c r="BFI128"/>
      <c r="BFJ128"/>
      <c r="BFK128"/>
      <c r="BFL128"/>
      <c r="BFM128"/>
      <c r="BFN128"/>
      <c r="BFO128"/>
      <c r="BFP128"/>
      <c r="BFQ128"/>
      <c r="BFR128"/>
      <c r="BFS128"/>
      <c r="BFT128"/>
      <c r="BFU128"/>
      <c r="BFV128"/>
      <c r="BFW128"/>
      <c r="BFX128"/>
      <c r="BFY128"/>
      <c r="BFZ128"/>
      <c r="BGA128"/>
      <c r="BGB128"/>
      <c r="BGC128"/>
      <c r="BGD128"/>
      <c r="BGE128"/>
      <c r="BGF128"/>
      <c r="BGG128"/>
      <c r="BGH128"/>
      <c r="BGI128"/>
      <c r="BGJ128"/>
      <c r="BGK128"/>
      <c r="BGL128"/>
      <c r="BGM128"/>
      <c r="BGN128"/>
      <c r="BGO128"/>
      <c r="BGP128"/>
      <c r="BGQ128"/>
      <c r="BGR128"/>
      <c r="BGS128"/>
      <c r="BGT128"/>
      <c r="BGU128"/>
      <c r="BGV128"/>
      <c r="BGW128"/>
      <c r="BGX128"/>
      <c r="BGY128"/>
      <c r="BGZ128"/>
      <c r="BHA128"/>
      <c r="BHB128"/>
      <c r="BHC128"/>
      <c r="BHD128"/>
      <c r="BHE128"/>
      <c r="BHF128"/>
      <c r="BHG128"/>
      <c r="BHH128"/>
      <c r="BHI128"/>
      <c r="BHJ128"/>
      <c r="BHK128"/>
      <c r="BHL128"/>
      <c r="BHM128"/>
      <c r="BHN128"/>
      <c r="BHO128"/>
      <c r="BHP128"/>
      <c r="BHQ128"/>
      <c r="BHR128"/>
      <c r="BHS128"/>
      <c r="BHT128"/>
      <c r="BHU128"/>
      <c r="BHV128"/>
      <c r="BHW128"/>
      <c r="BHX128"/>
      <c r="BHY128"/>
      <c r="BHZ128"/>
      <c r="BIA128"/>
      <c r="BIB128"/>
      <c r="BIC128"/>
      <c r="BID128"/>
      <c r="BIE128"/>
      <c r="BIF128"/>
      <c r="BIG128"/>
      <c r="BIH128"/>
      <c r="BII128"/>
      <c r="BIJ128"/>
      <c r="BIK128"/>
      <c r="BIL128"/>
      <c r="BIM128"/>
      <c r="BIN128"/>
      <c r="BIO128"/>
      <c r="BIP128"/>
      <c r="BIQ128"/>
      <c r="BIR128"/>
      <c r="BIS128"/>
      <c r="BIT128"/>
      <c r="BIU128"/>
      <c r="BIV128"/>
      <c r="BIW128"/>
      <c r="BIX128"/>
      <c r="BIY128"/>
      <c r="BIZ128"/>
      <c r="BJA128"/>
      <c r="BJB128"/>
      <c r="BJC128"/>
      <c r="BJD128"/>
      <c r="BJE128"/>
      <c r="BJF128"/>
      <c r="BJG128"/>
      <c r="BJH128"/>
      <c r="BJI128"/>
      <c r="BJJ128"/>
      <c r="BJK128"/>
      <c r="BJL128"/>
      <c r="BJM128"/>
      <c r="BJN128"/>
      <c r="BJO128"/>
      <c r="BJP128"/>
      <c r="BJQ128"/>
      <c r="BJR128"/>
      <c r="BJS128"/>
      <c r="BJT128"/>
      <c r="BJU128"/>
      <c r="BJV128"/>
      <c r="BJW128"/>
      <c r="BJX128"/>
      <c r="BJY128"/>
      <c r="BJZ128"/>
      <c r="BKA128"/>
      <c r="BKB128"/>
      <c r="BKC128"/>
      <c r="BKD128"/>
      <c r="BKE128"/>
      <c r="BKF128"/>
      <c r="BKG128"/>
      <c r="BKH128"/>
      <c r="BKI128"/>
      <c r="BKJ128"/>
      <c r="BKK128"/>
      <c r="BKL128"/>
      <c r="BKM128"/>
      <c r="BKN128"/>
      <c r="BKO128"/>
      <c r="BKP128"/>
      <c r="BKQ128"/>
      <c r="BKR128"/>
      <c r="BKS128"/>
      <c r="BKT128"/>
      <c r="BKU128"/>
      <c r="BKV128"/>
      <c r="BKW128"/>
      <c r="BKX128"/>
      <c r="BKY128"/>
      <c r="BKZ128"/>
      <c r="BLA128"/>
      <c r="BLB128"/>
      <c r="BLC128"/>
      <c r="BLD128"/>
      <c r="BLE128"/>
      <c r="BLF128"/>
      <c r="BLG128"/>
      <c r="BLH128"/>
      <c r="BLI128"/>
      <c r="BLJ128"/>
      <c r="BLK128"/>
      <c r="BLL128"/>
      <c r="BLM128"/>
      <c r="BLN128"/>
      <c r="BLO128"/>
      <c r="BLP128"/>
      <c r="BLQ128"/>
      <c r="BLR128"/>
      <c r="BLS128"/>
      <c r="BLT128"/>
      <c r="BLU128"/>
      <c r="BLV128"/>
      <c r="BLW128"/>
      <c r="BLX128"/>
      <c r="BLY128"/>
      <c r="BLZ128"/>
      <c r="BMA128"/>
      <c r="BMB128"/>
      <c r="BMC128"/>
      <c r="BMD128"/>
      <c r="BME128"/>
      <c r="BMF128"/>
      <c r="BMG128"/>
      <c r="BMH128"/>
      <c r="BMI128"/>
      <c r="BMJ128"/>
      <c r="BMK128"/>
      <c r="BML128"/>
      <c r="BMM128"/>
      <c r="BMN128"/>
      <c r="BMO128"/>
      <c r="BMP128"/>
      <c r="BMQ128"/>
      <c r="BMR128"/>
      <c r="BMS128"/>
      <c r="BMT128"/>
      <c r="BMU128"/>
      <c r="BMV128"/>
      <c r="BMW128"/>
      <c r="BMX128"/>
      <c r="BMY128"/>
      <c r="BMZ128"/>
      <c r="BNA128"/>
      <c r="BNB128"/>
      <c r="BNC128"/>
      <c r="BND128"/>
      <c r="BNE128"/>
      <c r="BNF128"/>
      <c r="BNG128"/>
      <c r="BNH128"/>
      <c r="BNI128"/>
      <c r="BNJ128"/>
      <c r="BNK128"/>
      <c r="BNL128"/>
      <c r="BNM128"/>
      <c r="BNN128"/>
      <c r="BNO128"/>
      <c r="BNP128"/>
      <c r="BNQ128"/>
      <c r="BNR128"/>
      <c r="BNS128"/>
      <c r="BNT128"/>
      <c r="BNU128"/>
      <c r="BNV128"/>
      <c r="BNW128"/>
      <c r="BNX128"/>
      <c r="BNY128"/>
      <c r="BNZ128"/>
      <c r="BOA128"/>
      <c r="BOB128"/>
      <c r="BOC128"/>
      <c r="BOD128"/>
      <c r="BOE128"/>
      <c r="BOF128"/>
      <c r="BOG128"/>
      <c r="BOH128"/>
      <c r="BOI128"/>
      <c r="BOJ128"/>
      <c r="BOK128"/>
      <c r="BOL128"/>
      <c r="BOM128"/>
      <c r="BON128"/>
      <c r="BOO128"/>
      <c r="BOP128"/>
      <c r="BOQ128"/>
      <c r="BOR128"/>
      <c r="BOS128"/>
      <c r="BOT128"/>
      <c r="BOU128"/>
      <c r="BOV128"/>
      <c r="BOW128"/>
      <c r="BOX128"/>
      <c r="BOY128"/>
      <c r="BOZ128"/>
      <c r="BPA128"/>
      <c r="BPB128"/>
      <c r="BPC128"/>
      <c r="BPD128"/>
      <c r="BPE128"/>
      <c r="BPF128"/>
      <c r="BPG128"/>
      <c r="BPH128"/>
      <c r="BPI128"/>
      <c r="BPJ128"/>
      <c r="BPK128"/>
      <c r="BPL128"/>
      <c r="BPM128"/>
      <c r="BPN128"/>
      <c r="BPO128"/>
      <c r="BPP128"/>
      <c r="BPQ128"/>
      <c r="BPR128"/>
      <c r="BPS128"/>
      <c r="BPT128"/>
      <c r="BPU128"/>
      <c r="BPV128"/>
      <c r="BPW128"/>
      <c r="BPX128"/>
      <c r="BPY128"/>
      <c r="BPZ128"/>
      <c r="BQA128"/>
      <c r="BQB128"/>
      <c r="BQC128"/>
      <c r="BQD128"/>
      <c r="BQE128"/>
      <c r="BQF128"/>
      <c r="BQG128"/>
      <c r="BQH128"/>
      <c r="BQI128"/>
      <c r="BQJ128"/>
      <c r="BQK128"/>
      <c r="BQL128"/>
      <c r="BQM128"/>
      <c r="BQN128"/>
      <c r="BQO128"/>
      <c r="BQP128"/>
      <c r="BQQ128"/>
      <c r="BQR128"/>
      <c r="BQS128"/>
      <c r="BQT128"/>
      <c r="BQU128"/>
      <c r="BQV128"/>
      <c r="BQW128"/>
      <c r="BQX128"/>
      <c r="BQY128"/>
      <c r="BQZ128"/>
      <c r="BRA128"/>
      <c r="BRB128"/>
      <c r="BRC128"/>
      <c r="BRD128"/>
      <c r="BRE128"/>
      <c r="BRF128"/>
      <c r="BRG128"/>
      <c r="BRH128"/>
      <c r="BRI128"/>
      <c r="BRJ128"/>
      <c r="BRK128"/>
      <c r="BRL128"/>
      <c r="BRM128"/>
      <c r="BRN128"/>
      <c r="BRO128"/>
      <c r="BRP128"/>
      <c r="BRQ128"/>
      <c r="BRR128"/>
      <c r="BRS128"/>
      <c r="BRT128"/>
      <c r="BRU128"/>
      <c r="BRV128"/>
      <c r="BRW128"/>
      <c r="BRX128"/>
      <c r="BRY128"/>
      <c r="BRZ128"/>
      <c r="BSA128"/>
      <c r="BSB128"/>
      <c r="BSC128"/>
      <c r="BSD128"/>
      <c r="BSE128"/>
      <c r="BSF128"/>
      <c r="BSG128"/>
      <c r="BSH128"/>
      <c r="BSI128"/>
      <c r="BSJ128"/>
      <c r="BSK128"/>
      <c r="BSL128"/>
      <c r="BSM128"/>
      <c r="BSN128"/>
      <c r="BSO128"/>
      <c r="BSP128"/>
      <c r="BSQ128"/>
      <c r="BSR128"/>
      <c r="BSS128"/>
      <c r="BST128"/>
      <c r="BSU128"/>
      <c r="BSV128"/>
      <c r="BSW128"/>
      <c r="BSX128"/>
      <c r="BSY128"/>
      <c r="BSZ128"/>
      <c r="BTA128"/>
      <c r="BTB128"/>
      <c r="BTC128"/>
      <c r="BTD128"/>
      <c r="BTE128"/>
      <c r="BTF128"/>
      <c r="BTG128"/>
      <c r="BTH128"/>
      <c r="BTI128"/>
      <c r="BTJ128"/>
      <c r="BTK128"/>
      <c r="BTL128"/>
      <c r="BTM128"/>
      <c r="BTN128"/>
      <c r="BTO128"/>
      <c r="BTP128"/>
      <c r="BTQ128"/>
      <c r="BTR128"/>
      <c r="BTS128"/>
      <c r="BTT128"/>
      <c r="BTU128"/>
      <c r="BTV128"/>
      <c r="BTW128"/>
      <c r="BTX128"/>
      <c r="BTY128"/>
      <c r="BTZ128"/>
      <c r="BUA128"/>
      <c r="BUB128"/>
      <c r="BUC128"/>
      <c r="BUD128"/>
      <c r="BUE128"/>
      <c r="BUF128"/>
      <c r="BUG128"/>
      <c r="BUH128"/>
      <c r="BUI128"/>
      <c r="BUJ128"/>
      <c r="BUK128"/>
      <c r="BUL128"/>
      <c r="BUM128"/>
      <c r="BUN128"/>
      <c r="BUO128"/>
      <c r="BUP128"/>
      <c r="BUQ128"/>
      <c r="BUR128"/>
      <c r="BUS128"/>
      <c r="BUT128"/>
      <c r="BUU128"/>
      <c r="BUV128"/>
      <c r="BUW128"/>
      <c r="BUX128"/>
      <c r="BUY128"/>
      <c r="BUZ128"/>
      <c r="BVA128"/>
      <c r="BVB128"/>
      <c r="BVC128"/>
      <c r="BVD128"/>
      <c r="BVE128"/>
      <c r="BVF128"/>
      <c r="BVG128"/>
      <c r="BVH128"/>
      <c r="BVI128"/>
      <c r="BVJ128"/>
      <c r="BVK128"/>
      <c r="BVL128"/>
      <c r="BVM128"/>
      <c r="BVN128"/>
      <c r="BVO128"/>
      <c r="BVP128"/>
      <c r="BVQ128"/>
      <c r="BVR128"/>
      <c r="BVS128"/>
      <c r="BVT128"/>
      <c r="BVU128"/>
      <c r="BVV128"/>
      <c r="BVW128"/>
      <c r="BVX128"/>
      <c r="BVY128"/>
      <c r="BVZ128"/>
      <c r="BWA128"/>
      <c r="BWB128"/>
      <c r="BWC128"/>
      <c r="BWD128"/>
      <c r="BWE128"/>
      <c r="BWF128"/>
      <c r="BWG128"/>
      <c r="BWH128"/>
      <c r="BWI128"/>
      <c r="BWJ128"/>
      <c r="BWK128"/>
      <c r="BWL128"/>
      <c r="BWM128"/>
      <c r="BWN128"/>
      <c r="BWO128"/>
      <c r="BWP128"/>
      <c r="BWQ128"/>
      <c r="BWR128"/>
      <c r="BWS128"/>
      <c r="BWT128"/>
      <c r="BWU128"/>
      <c r="BWV128"/>
      <c r="BWW128"/>
      <c r="BWX128"/>
      <c r="BWY128"/>
      <c r="BWZ128"/>
      <c r="BXA128"/>
      <c r="BXB128"/>
      <c r="BXC128"/>
      <c r="BXD128"/>
      <c r="BXE128"/>
      <c r="BXF128"/>
      <c r="BXG128"/>
      <c r="BXH128"/>
      <c r="BXI128"/>
      <c r="BXJ128"/>
      <c r="BXK128"/>
      <c r="BXL128"/>
      <c r="BXM128"/>
      <c r="BXN128"/>
      <c r="BXO128"/>
      <c r="BXP128"/>
      <c r="BXQ128"/>
      <c r="BXR128"/>
      <c r="BXS128"/>
      <c r="BXT128"/>
      <c r="BXU128"/>
      <c r="BXV128"/>
      <c r="BXW128"/>
      <c r="BXX128"/>
      <c r="BXY128"/>
      <c r="BXZ128"/>
      <c r="BYA128"/>
      <c r="BYB128"/>
      <c r="BYC128"/>
      <c r="BYD128"/>
      <c r="BYE128"/>
      <c r="BYF128"/>
      <c r="BYG128"/>
      <c r="BYH128"/>
      <c r="BYI128"/>
      <c r="BYJ128"/>
      <c r="BYK128"/>
      <c r="BYL128"/>
      <c r="BYM128"/>
      <c r="BYN128"/>
      <c r="BYO128"/>
      <c r="BYP128"/>
      <c r="BYQ128"/>
      <c r="BYR128"/>
      <c r="BYS128"/>
      <c r="BYT128"/>
      <c r="BYU128"/>
      <c r="BYV128"/>
      <c r="BYW128"/>
      <c r="BYX128"/>
      <c r="BYY128"/>
      <c r="BYZ128"/>
      <c r="BZA128"/>
      <c r="BZB128"/>
      <c r="BZC128"/>
      <c r="BZD128"/>
      <c r="BZE128"/>
      <c r="BZF128"/>
      <c r="BZG128"/>
      <c r="BZH128"/>
      <c r="BZI128"/>
      <c r="BZJ128"/>
      <c r="BZK128"/>
      <c r="BZL128"/>
      <c r="BZM128"/>
      <c r="BZN128"/>
      <c r="BZO128"/>
      <c r="BZP128"/>
      <c r="BZQ128"/>
      <c r="BZR128"/>
      <c r="BZS128"/>
      <c r="BZT128"/>
      <c r="BZU128"/>
      <c r="BZV128"/>
      <c r="BZW128"/>
      <c r="BZX128"/>
      <c r="BZY128"/>
      <c r="BZZ128"/>
      <c r="CAA128"/>
      <c r="CAB128"/>
      <c r="CAC128"/>
      <c r="CAD128"/>
      <c r="CAE128"/>
      <c r="CAF128"/>
      <c r="CAG128"/>
      <c r="CAH128"/>
      <c r="CAI128"/>
      <c r="CAJ128"/>
      <c r="CAK128"/>
      <c r="CAL128"/>
      <c r="CAM128"/>
      <c r="CAN128"/>
      <c r="CAO128"/>
      <c r="CAP128"/>
      <c r="CAQ128"/>
      <c r="CAR128"/>
      <c r="CAS128"/>
      <c r="CAT128"/>
      <c r="CAU128"/>
      <c r="CAV128"/>
      <c r="CAW128"/>
      <c r="CAX128"/>
      <c r="CAY128"/>
      <c r="CAZ128"/>
      <c r="CBA128"/>
      <c r="CBB128"/>
      <c r="CBC128"/>
      <c r="CBD128"/>
      <c r="CBE128"/>
      <c r="CBF128"/>
      <c r="CBG128"/>
      <c r="CBH128"/>
      <c r="CBI128"/>
      <c r="CBJ128"/>
      <c r="CBK128"/>
      <c r="CBL128"/>
      <c r="CBM128"/>
      <c r="CBN128"/>
      <c r="CBO128"/>
      <c r="CBP128"/>
      <c r="CBQ128"/>
      <c r="CBR128"/>
      <c r="CBS128"/>
      <c r="CBT128"/>
      <c r="CBU128"/>
      <c r="CBV128"/>
      <c r="CBW128"/>
      <c r="CBX128"/>
      <c r="CBY128"/>
      <c r="CBZ128"/>
      <c r="CCA128"/>
      <c r="CCB128"/>
      <c r="CCC128"/>
      <c r="CCD128"/>
      <c r="CCE128"/>
      <c r="CCF128"/>
      <c r="CCG128"/>
      <c r="CCH128"/>
      <c r="CCI128"/>
      <c r="CCJ128"/>
      <c r="CCK128"/>
      <c r="CCL128"/>
      <c r="CCM128"/>
      <c r="CCN128"/>
      <c r="CCO128"/>
      <c r="CCP128"/>
      <c r="CCQ128"/>
      <c r="CCR128"/>
      <c r="CCS128"/>
      <c r="CCT128"/>
      <c r="CCU128"/>
      <c r="CCV128"/>
      <c r="CCW128"/>
      <c r="CCX128"/>
      <c r="CCY128"/>
      <c r="CCZ128"/>
      <c r="CDA128"/>
      <c r="CDB128"/>
      <c r="CDC128"/>
      <c r="CDD128"/>
      <c r="CDE128"/>
      <c r="CDF128"/>
      <c r="CDG128"/>
      <c r="CDH128"/>
      <c r="CDI128"/>
      <c r="CDJ128"/>
      <c r="CDK128"/>
      <c r="CDL128"/>
      <c r="CDM128"/>
      <c r="CDN128"/>
      <c r="CDO128"/>
      <c r="CDP128"/>
      <c r="CDQ128"/>
      <c r="CDR128"/>
      <c r="CDS128"/>
      <c r="CDT128"/>
      <c r="CDU128"/>
      <c r="CDV128"/>
      <c r="CDW128"/>
      <c r="CDX128"/>
      <c r="CDY128"/>
      <c r="CDZ128"/>
      <c r="CEA128"/>
      <c r="CEB128"/>
      <c r="CEC128"/>
      <c r="CED128"/>
      <c r="CEE128"/>
      <c r="CEF128"/>
      <c r="CEG128"/>
      <c r="CEH128"/>
      <c r="CEI128"/>
      <c r="CEJ128"/>
      <c r="CEK128"/>
      <c r="CEL128"/>
      <c r="CEM128"/>
      <c r="CEN128"/>
      <c r="CEO128"/>
      <c r="CEP128"/>
      <c r="CEQ128"/>
      <c r="CER128"/>
      <c r="CES128"/>
      <c r="CET128"/>
      <c r="CEU128"/>
      <c r="CEV128"/>
      <c r="CEW128"/>
      <c r="CEX128"/>
      <c r="CEY128"/>
      <c r="CEZ128"/>
      <c r="CFA128"/>
      <c r="CFB128"/>
      <c r="CFC128"/>
      <c r="CFD128"/>
      <c r="CFE128"/>
      <c r="CFF128"/>
      <c r="CFG128"/>
      <c r="CFH128"/>
      <c r="CFI128"/>
      <c r="CFJ128"/>
      <c r="CFK128"/>
      <c r="CFL128"/>
      <c r="CFM128"/>
      <c r="CFN128"/>
      <c r="CFO128"/>
      <c r="CFP128"/>
      <c r="CFQ128"/>
      <c r="CFR128"/>
      <c r="CFS128"/>
      <c r="CFT128"/>
      <c r="CFU128"/>
      <c r="CFV128"/>
      <c r="CFW128"/>
      <c r="CFX128"/>
      <c r="CFY128"/>
      <c r="CFZ128"/>
      <c r="CGA128"/>
      <c r="CGB128"/>
      <c r="CGC128"/>
      <c r="CGD128"/>
      <c r="CGE128"/>
      <c r="CGF128"/>
      <c r="CGG128"/>
      <c r="CGH128"/>
      <c r="CGI128"/>
      <c r="CGJ128"/>
      <c r="CGK128"/>
      <c r="CGL128"/>
      <c r="CGM128"/>
      <c r="CGN128"/>
      <c r="CGO128"/>
      <c r="CGP128"/>
      <c r="CGQ128"/>
      <c r="CGR128"/>
      <c r="CGS128"/>
      <c r="CGT128"/>
      <c r="CGU128"/>
      <c r="CGV128"/>
      <c r="CGW128"/>
      <c r="CGX128"/>
      <c r="CGY128"/>
      <c r="CGZ128"/>
      <c r="CHA128"/>
      <c r="CHB128"/>
      <c r="CHC128"/>
      <c r="CHD128"/>
      <c r="CHE128"/>
      <c r="CHF128"/>
      <c r="CHG128"/>
      <c r="CHH128"/>
      <c r="CHI128"/>
      <c r="CHJ128"/>
      <c r="CHK128"/>
      <c r="CHL128"/>
      <c r="CHM128"/>
      <c r="CHN128"/>
      <c r="CHO128"/>
      <c r="CHP128"/>
      <c r="CHQ128"/>
      <c r="CHR128"/>
      <c r="CHS128"/>
      <c r="CHT128"/>
      <c r="CHU128"/>
      <c r="CHV128"/>
      <c r="CHW128"/>
      <c r="CHX128"/>
      <c r="CHY128"/>
      <c r="CHZ128"/>
      <c r="CIA128"/>
      <c r="CIB128"/>
      <c r="CIC128"/>
      <c r="CID128"/>
      <c r="CIE128"/>
      <c r="CIF128"/>
      <c r="CIG128"/>
      <c r="CIH128"/>
      <c r="CII128"/>
      <c r="CIJ128"/>
      <c r="CIK128"/>
      <c r="CIL128"/>
      <c r="CIM128"/>
      <c r="CIN128"/>
      <c r="CIO128"/>
      <c r="CIP128"/>
      <c r="CIQ128"/>
      <c r="CIR128"/>
      <c r="CIS128"/>
      <c r="CIT128"/>
      <c r="CIU128"/>
      <c r="CIV128"/>
      <c r="CIW128"/>
      <c r="CIX128"/>
      <c r="CIY128"/>
      <c r="CIZ128"/>
      <c r="CJA128"/>
      <c r="CJB128"/>
      <c r="CJC128"/>
      <c r="CJD128"/>
      <c r="CJE128"/>
      <c r="CJF128"/>
      <c r="CJG128"/>
      <c r="CJH128"/>
      <c r="CJI128"/>
      <c r="CJJ128"/>
      <c r="CJK128"/>
      <c r="CJL128"/>
      <c r="CJM128"/>
      <c r="CJN128"/>
      <c r="CJO128"/>
      <c r="CJP128"/>
      <c r="CJQ128"/>
      <c r="CJR128"/>
      <c r="CJS128"/>
      <c r="CJT128"/>
      <c r="CJU128"/>
      <c r="CJV128"/>
      <c r="CJW128"/>
      <c r="CJX128"/>
      <c r="CJY128"/>
      <c r="CJZ128"/>
      <c r="CKA128"/>
      <c r="CKB128"/>
      <c r="CKC128"/>
      <c r="CKD128"/>
      <c r="CKE128"/>
      <c r="CKF128"/>
      <c r="CKG128"/>
      <c r="CKH128"/>
      <c r="CKI128"/>
      <c r="CKJ128"/>
      <c r="CKK128"/>
      <c r="CKL128"/>
      <c r="CKM128"/>
      <c r="CKN128"/>
      <c r="CKO128"/>
      <c r="CKP128"/>
      <c r="CKQ128"/>
      <c r="CKR128"/>
      <c r="CKS128"/>
      <c r="CKT128"/>
      <c r="CKU128"/>
      <c r="CKV128"/>
      <c r="CKW128"/>
      <c r="CKX128"/>
      <c r="CKY128"/>
      <c r="CKZ128"/>
      <c r="CLA128"/>
      <c r="CLB128"/>
      <c r="CLC128"/>
      <c r="CLD128"/>
      <c r="CLE128"/>
      <c r="CLF128"/>
      <c r="CLG128"/>
      <c r="CLH128"/>
      <c r="CLI128"/>
      <c r="CLJ128"/>
      <c r="CLK128"/>
      <c r="CLL128"/>
      <c r="CLM128"/>
      <c r="CLN128"/>
      <c r="CLO128"/>
      <c r="CLP128"/>
      <c r="CLQ128"/>
      <c r="CLR128"/>
      <c r="CLS128"/>
      <c r="CLT128"/>
      <c r="CLU128"/>
      <c r="CLV128"/>
      <c r="CLW128"/>
      <c r="CLX128"/>
      <c r="CLY128"/>
      <c r="CLZ128"/>
      <c r="CMA128"/>
      <c r="CMB128"/>
      <c r="CMC128"/>
      <c r="CMD128"/>
      <c r="CME128"/>
      <c r="CMF128"/>
      <c r="CMG128"/>
      <c r="CMH128"/>
      <c r="CMI128"/>
      <c r="CMJ128"/>
      <c r="CMK128"/>
      <c r="CML128"/>
      <c r="CMM128"/>
      <c r="CMN128"/>
      <c r="CMO128"/>
      <c r="CMP128"/>
      <c r="CMQ128"/>
      <c r="CMR128"/>
      <c r="CMS128"/>
      <c r="CMT128"/>
      <c r="CMU128"/>
      <c r="CMV128"/>
      <c r="CMW128"/>
      <c r="CMX128"/>
      <c r="CMY128"/>
      <c r="CMZ128"/>
      <c r="CNA128"/>
      <c r="CNB128"/>
      <c r="CNC128"/>
      <c r="CND128"/>
      <c r="CNE128"/>
      <c r="CNF128"/>
      <c r="CNG128"/>
      <c r="CNH128"/>
      <c r="CNI128"/>
      <c r="CNJ128"/>
      <c r="CNK128"/>
      <c r="CNL128"/>
      <c r="CNM128"/>
      <c r="CNN128"/>
      <c r="CNO128"/>
      <c r="CNP128"/>
      <c r="CNQ128"/>
      <c r="CNR128"/>
      <c r="CNS128"/>
      <c r="CNT128"/>
      <c r="CNU128"/>
      <c r="CNV128"/>
      <c r="CNW128"/>
      <c r="CNX128"/>
      <c r="CNY128"/>
      <c r="CNZ128"/>
      <c r="COA128"/>
      <c r="COB128"/>
      <c r="COC128"/>
      <c r="COD128"/>
      <c r="COE128"/>
      <c r="COF128"/>
      <c r="COG128"/>
      <c r="COH128"/>
      <c r="COI128"/>
      <c r="COJ128"/>
      <c r="COK128"/>
      <c r="COL128"/>
      <c r="COM128"/>
      <c r="CON128"/>
      <c r="COO128"/>
      <c r="COP128"/>
      <c r="COQ128"/>
      <c r="COR128"/>
      <c r="COS128"/>
      <c r="COT128"/>
      <c r="COU128"/>
      <c r="COV128"/>
      <c r="COW128"/>
      <c r="COX128"/>
      <c r="COY128"/>
      <c r="COZ128"/>
      <c r="CPA128"/>
      <c r="CPB128"/>
      <c r="CPC128"/>
      <c r="CPD128"/>
      <c r="CPE128"/>
      <c r="CPF128"/>
      <c r="CPG128"/>
      <c r="CPH128"/>
      <c r="CPI128"/>
      <c r="CPJ128"/>
      <c r="CPK128"/>
      <c r="CPL128"/>
      <c r="CPM128"/>
      <c r="CPN128"/>
      <c r="CPO128"/>
      <c r="CPP128"/>
      <c r="CPQ128"/>
      <c r="CPR128"/>
      <c r="CPS128"/>
      <c r="CPT128"/>
      <c r="CPU128"/>
      <c r="CPV128"/>
      <c r="CPW128"/>
      <c r="CPX128"/>
      <c r="CPY128"/>
      <c r="CPZ128"/>
      <c r="CQA128"/>
      <c r="CQB128"/>
      <c r="CQC128"/>
      <c r="CQD128"/>
      <c r="CQE128"/>
      <c r="CQF128"/>
      <c r="CQG128"/>
      <c r="CQH128"/>
      <c r="CQI128"/>
      <c r="CQJ128"/>
      <c r="CQK128"/>
      <c r="CQL128"/>
      <c r="CQM128"/>
      <c r="CQN128"/>
      <c r="CQO128"/>
      <c r="CQP128"/>
      <c r="CQQ128"/>
      <c r="CQR128"/>
      <c r="CQS128"/>
      <c r="CQT128"/>
      <c r="CQU128"/>
      <c r="CQV128"/>
      <c r="CQW128"/>
      <c r="CQX128"/>
      <c r="CQY128"/>
      <c r="CQZ128"/>
      <c r="CRA128"/>
      <c r="CRB128"/>
      <c r="CRC128"/>
      <c r="CRD128"/>
      <c r="CRE128"/>
      <c r="CRF128"/>
      <c r="CRG128"/>
      <c r="CRH128"/>
      <c r="CRI128"/>
      <c r="CRJ128"/>
      <c r="CRK128"/>
      <c r="CRL128"/>
      <c r="CRM128"/>
      <c r="CRN128"/>
      <c r="CRO128"/>
      <c r="CRP128"/>
      <c r="CRQ128"/>
      <c r="CRR128"/>
      <c r="CRS128"/>
      <c r="CRT128"/>
      <c r="CRU128"/>
      <c r="CRV128"/>
      <c r="CRW128"/>
      <c r="CRX128"/>
      <c r="CRY128"/>
      <c r="CRZ128"/>
      <c r="CSA128"/>
      <c r="CSB128"/>
      <c r="CSC128"/>
      <c r="CSD128"/>
      <c r="CSE128"/>
      <c r="CSF128"/>
      <c r="CSG128"/>
      <c r="CSH128"/>
      <c r="CSI128"/>
      <c r="CSJ128"/>
      <c r="CSK128"/>
      <c r="CSL128"/>
      <c r="CSM128"/>
      <c r="CSN128"/>
      <c r="CSO128"/>
      <c r="CSP128"/>
      <c r="CSQ128"/>
      <c r="CSR128"/>
      <c r="CSS128"/>
      <c r="CST128"/>
      <c r="CSU128"/>
      <c r="CSV128"/>
      <c r="CSW128"/>
      <c r="CSX128"/>
      <c r="CSY128"/>
      <c r="CSZ128"/>
      <c r="CTA128"/>
      <c r="CTB128"/>
      <c r="CTC128"/>
      <c r="CTD128"/>
      <c r="CTE128"/>
      <c r="CTF128"/>
      <c r="CTG128"/>
      <c r="CTH128"/>
      <c r="CTI128"/>
      <c r="CTJ128"/>
      <c r="CTK128"/>
      <c r="CTL128"/>
      <c r="CTM128"/>
      <c r="CTN128"/>
      <c r="CTO128"/>
      <c r="CTP128"/>
      <c r="CTQ128"/>
      <c r="CTR128"/>
      <c r="CTS128"/>
      <c r="CTT128"/>
      <c r="CTU128"/>
      <c r="CTV128"/>
      <c r="CTW128"/>
      <c r="CTX128"/>
      <c r="CTY128"/>
      <c r="CTZ128"/>
      <c r="CUA128"/>
      <c r="CUB128"/>
      <c r="CUC128"/>
      <c r="CUD128"/>
      <c r="CUE128"/>
      <c r="CUF128"/>
      <c r="CUG128"/>
      <c r="CUH128"/>
      <c r="CUI128"/>
      <c r="CUJ128"/>
      <c r="CUK128"/>
      <c r="CUL128"/>
      <c r="CUM128"/>
      <c r="CUN128"/>
      <c r="CUO128"/>
      <c r="CUP128"/>
      <c r="CUQ128"/>
      <c r="CUR128"/>
      <c r="CUS128"/>
      <c r="CUT128"/>
      <c r="CUU128"/>
      <c r="CUV128"/>
      <c r="CUW128"/>
      <c r="CUX128"/>
      <c r="CUY128"/>
      <c r="CUZ128"/>
      <c r="CVA128"/>
      <c r="CVB128"/>
      <c r="CVC128"/>
      <c r="CVD128"/>
      <c r="CVE128"/>
      <c r="CVF128"/>
      <c r="CVG128"/>
      <c r="CVH128"/>
      <c r="CVI128"/>
      <c r="CVJ128"/>
      <c r="CVK128"/>
      <c r="CVL128"/>
      <c r="CVM128"/>
      <c r="CVN128"/>
      <c r="CVO128"/>
      <c r="CVP128"/>
      <c r="CVQ128"/>
      <c r="CVR128"/>
      <c r="CVS128"/>
      <c r="CVT128"/>
      <c r="CVU128"/>
      <c r="CVV128"/>
      <c r="CVW128"/>
      <c r="CVX128"/>
      <c r="CVY128"/>
      <c r="CVZ128"/>
      <c r="CWA128"/>
      <c r="CWB128"/>
      <c r="CWC128"/>
      <c r="CWD128"/>
      <c r="CWE128"/>
      <c r="CWF128"/>
      <c r="CWG128"/>
      <c r="CWH128"/>
      <c r="CWI128"/>
      <c r="CWJ128"/>
      <c r="CWK128"/>
      <c r="CWL128"/>
      <c r="CWM128"/>
      <c r="CWN128"/>
      <c r="CWO128"/>
      <c r="CWP128"/>
      <c r="CWQ128"/>
      <c r="CWR128"/>
      <c r="CWS128"/>
      <c r="CWT128"/>
      <c r="CWU128"/>
      <c r="CWV128"/>
      <c r="CWW128"/>
      <c r="CWX128"/>
      <c r="CWY128"/>
      <c r="CWZ128"/>
      <c r="CXA128"/>
      <c r="CXB128"/>
      <c r="CXC128"/>
      <c r="CXD128"/>
      <c r="CXE128"/>
      <c r="CXF128"/>
      <c r="CXG128"/>
      <c r="CXH128"/>
      <c r="CXI128"/>
      <c r="CXJ128"/>
      <c r="CXK128"/>
      <c r="CXL128"/>
      <c r="CXM128"/>
      <c r="CXN128"/>
      <c r="CXO128"/>
      <c r="CXP128"/>
      <c r="CXQ128"/>
      <c r="CXR128"/>
      <c r="CXS128"/>
      <c r="CXT128"/>
      <c r="CXU128"/>
      <c r="CXV128"/>
      <c r="CXW128"/>
      <c r="CXX128"/>
      <c r="CXY128"/>
      <c r="CXZ128"/>
      <c r="CYA128"/>
      <c r="CYB128"/>
      <c r="CYC128"/>
      <c r="CYD128"/>
      <c r="CYE128"/>
      <c r="CYF128"/>
      <c r="CYG128"/>
      <c r="CYH128"/>
      <c r="CYI128"/>
      <c r="CYJ128"/>
      <c r="CYK128"/>
      <c r="CYL128"/>
      <c r="CYM128"/>
      <c r="CYN128"/>
      <c r="CYO128"/>
      <c r="CYP128"/>
      <c r="CYQ128"/>
      <c r="CYR128"/>
      <c r="CYS128"/>
      <c r="CYT128"/>
      <c r="CYU128"/>
      <c r="CYV128"/>
      <c r="CYW128"/>
      <c r="CYX128"/>
      <c r="CYY128"/>
      <c r="CYZ128"/>
      <c r="CZA128"/>
      <c r="CZB128"/>
      <c r="CZC128"/>
      <c r="CZD128"/>
      <c r="CZE128"/>
      <c r="CZF128"/>
      <c r="CZG128"/>
      <c r="CZH128"/>
      <c r="CZI128"/>
      <c r="CZJ128"/>
      <c r="CZK128"/>
      <c r="CZL128"/>
      <c r="CZM128"/>
      <c r="CZN128"/>
      <c r="CZO128"/>
      <c r="CZP128"/>
      <c r="CZQ128"/>
      <c r="CZR128"/>
      <c r="CZS128"/>
      <c r="CZT128"/>
      <c r="CZU128"/>
      <c r="CZV128"/>
      <c r="CZW128"/>
      <c r="CZX128"/>
      <c r="CZY128"/>
      <c r="CZZ128"/>
      <c r="DAA128"/>
      <c r="DAB128"/>
      <c r="DAC128"/>
      <c r="DAD128"/>
      <c r="DAE128"/>
      <c r="DAF128"/>
      <c r="DAG128"/>
      <c r="DAH128"/>
      <c r="DAI128"/>
      <c r="DAJ128"/>
      <c r="DAK128"/>
      <c r="DAL128"/>
      <c r="DAM128"/>
      <c r="DAN128"/>
      <c r="DAO128"/>
      <c r="DAP128"/>
      <c r="DAQ128"/>
      <c r="DAR128"/>
      <c r="DAS128"/>
      <c r="DAT128"/>
      <c r="DAU128"/>
      <c r="DAV128"/>
      <c r="DAW128"/>
      <c r="DAX128"/>
      <c r="DAY128"/>
      <c r="DAZ128"/>
      <c r="DBA128"/>
      <c r="DBB128"/>
      <c r="DBC128"/>
      <c r="DBD128"/>
      <c r="DBE128"/>
      <c r="DBF128"/>
      <c r="DBG128"/>
      <c r="DBH128"/>
      <c r="DBI128"/>
      <c r="DBJ128"/>
      <c r="DBK128"/>
      <c r="DBL128"/>
      <c r="DBM128"/>
      <c r="DBN128"/>
      <c r="DBO128"/>
      <c r="DBP128"/>
      <c r="DBQ128"/>
      <c r="DBR128"/>
      <c r="DBS128"/>
      <c r="DBT128"/>
      <c r="DBU128"/>
      <c r="DBV128"/>
      <c r="DBW128"/>
      <c r="DBX128"/>
      <c r="DBY128"/>
      <c r="DBZ128"/>
      <c r="DCA128"/>
      <c r="DCB128"/>
      <c r="DCC128"/>
      <c r="DCD128"/>
      <c r="DCE128"/>
      <c r="DCF128"/>
      <c r="DCG128"/>
      <c r="DCH128"/>
      <c r="DCI128"/>
      <c r="DCJ128"/>
      <c r="DCK128"/>
      <c r="DCL128"/>
      <c r="DCM128"/>
      <c r="DCN128"/>
      <c r="DCO128"/>
      <c r="DCP128"/>
      <c r="DCQ128"/>
      <c r="DCR128"/>
      <c r="DCS128"/>
      <c r="DCT128"/>
      <c r="DCU128"/>
      <c r="DCV128"/>
      <c r="DCW128"/>
      <c r="DCX128"/>
      <c r="DCY128"/>
      <c r="DCZ128"/>
      <c r="DDA128"/>
      <c r="DDB128"/>
      <c r="DDC128"/>
      <c r="DDD128"/>
      <c r="DDE128"/>
      <c r="DDF128"/>
      <c r="DDG128"/>
      <c r="DDH128"/>
      <c r="DDI128"/>
      <c r="DDJ128"/>
      <c r="DDK128"/>
      <c r="DDL128"/>
      <c r="DDM128"/>
      <c r="DDN128"/>
      <c r="DDO128"/>
      <c r="DDP128"/>
      <c r="DDQ128"/>
      <c r="DDR128"/>
      <c r="DDS128"/>
      <c r="DDT128"/>
      <c r="DDU128"/>
      <c r="DDV128"/>
      <c r="DDW128"/>
      <c r="DDX128"/>
      <c r="DDY128"/>
      <c r="DDZ128"/>
      <c r="DEA128"/>
      <c r="DEB128"/>
      <c r="DEC128"/>
      <c r="DED128"/>
      <c r="DEE128"/>
      <c r="DEF128"/>
      <c r="DEG128"/>
      <c r="DEH128"/>
      <c r="DEI128"/>
      <c r="DEJ128"/>
      <c r="DEK128"/>
      <c r="DEL128"/>
      <c r="DEM128"/>
      <c r="DEN128"/>
      <c r="DEO128"/>
      <c r="DEP128"/>
      <c r="DEQ128"/>
      <c r="DER128"/>
      <c r="DES128"/>
      <c r="DET128"/>
      <c r="DEU128"/>
      <c r="DEV128"/>
      <c r="DEW128"/>
      <c r="DEX128"/>
      <c r="DEY128"/>
      <c r="DEZ128"/>
      <c r="DFA128"/>
      <c r="DFB128"/>
      <c r="DFC128"/>
      <c r="DFD128"/>
      <c r="DFE128"/>
      <c r="DFF128"/>
      <c r="DFG128"/>
      <c r="DFH128"/>
      <c r="DFI128"/>
      <c r="DFJ128"/>
      <c r="DFK128"/>
      <c r="DFL128"/>
      <c r="DFM128"/>
      <c r="DFN128"/>
      <c r="DFO128"/>
      <c r="DFP128"/>
      <c r="DFQ128"/>
      <c r="DFR128"/>
      <c r="DFS128"/>
      <c r="DFT128"/>
      <c r="DFU128"/>
      <c r="DFV128"/>
      <c r="DFW128"/>
      <c r="DFX128"/>
      <c r="DFY128"/>
      <c r="DFZ128"/>
      <c r="DGA128"/>
      <c r="DGB128"/>
      <c r="DGC128"/>
      <c r="DGD128"/>
      <c r="DGE128"/>
      <c r="DGF128"/>
      <c r="DGG128"/>
      <c r="DGH128"/>
      <c r="DGI128"/>
      <c r="DGJ128"/>
      <c r="DGK128"/>
      <c r="DGL128"/>
      <c r="DGM128"/>
      <c r="DGN128"/>
      <c r="DGO128"/>
      <c r="DGP128"/>
      <c r="DGQ128"/>
      <c r="DGR128"/>
      <c r="DGS128"/>
      <c r="DGT128"/>
      <c r="DGU128"/>
      <c r="DGV128"/>
      <c r="DGW128"/>
      <c r="DGX128"/>
      <c r="DGY128"/>
      <c r="DGZ128"/>
      <c r="DHA128"/>
      <c r="DHB128"/>
      <c r="DHC128"/>
      <c r="DHD128"/>
      <c r="DHE128"/>
      <c r="DHF128"/>
      <c r="DHG128"/>
      <c r="DHH128"/>
      <c r="DHI128"/>
      <c r="DHJ128"/>
      <c r="DHK128"/>
      <c r="DHL128"/>
      <c r="DHM128"/>
      <c r="DHN128"/>
      <c r="DHO128"/>
      <c r="DHP128"/>
      <c r="DHQ128"/>
      <c r="DHR128"/>
      <c r="DHS128"/>
      <c r="DHT128"/>
      <c r="DHU128"/>
      <c r="DHV128"/>
      <c r="DHW128"/>
      <c r="DHX128"/>
      <c r="DHY128"/>
      <c r="DHZ128"/>
      <c r="DIA128"/>
      <c r="DIB128"/>
      <c r="DIC128"/>
      <c r="DID128"/>
      <c r="DIE128"/>
      <c r="DIF128"/>
      <c r="DIG128"/>
      <c r="DIH128"/>
      <c r="DII128"/>
      <c r="DIJ128"/>
      <c r="DIK128"/>
      <c r="DIL128"/>
      <c r="DIM128"/>
      <c r="DIN128"/>
      <c r="DIO128"/>
      <c r="DIP128"/>
      <c r="DIQ128"/>
      <c r="DIR128"/>
      <c r="DIS128"/>
      <c r="DIT128"/>
      <c r="DIU128"/>
      <c r="DIV128"/>
      <c r="DIW128"/>
      <c r="DIX128"/>
      <c r="DIY128"/>
      <c r="DIZ128"/>
      <c r="DJA128"/>
      <c r="DJB128"/>
      <c r="DJC128"/>
      <c r="DJD128"/>
      <c r="DJE128"/>
      <c r="DJF128"/>
      <c r="DJG128"/>
      <c r="DJH128"/>
      <c r="DJI128"/>
      <c r="DJJ128"/>
      <c r="DJK128"/>
      <c r="DJL128"/>
      <c r="DJM128"/>
      <c r="DJN128"/>
      <c r="DJO128"/>
      <c r="DJP128"/>
      <c r="DJQ128"/>
      <c r="DJR128"/>
      <c r="DJS128"/>
      <c r="DJT128"/>
      <c r="DJU128"/>
      <c r="DJV128"/>
      <c r="DJW128"/>
      <c r="DJX128"/>
      <c r="DJY128"/>
      <c r="DJZ128"/>
      <c r="DKA128"/>
      <c r="DKB128"/>
      <c r="DKC128"/>
      <c r="DKD128"/>
      <c r="DKE128"/>
      <c r="DKF128"/>
      <c r="DKG128"/>
      <c r="DKH128"/>
      <c r="DKI128"/>
      <c r="DKJ128"/>
      <c r="DKK128"/>
      <c r="DKL128"/>
      <c r="DKM128"/>
      <c r="DKN128"/>
      <c r="DKO128"/>
      <c r="DKP128"/>
      <c r="DKQ128"/>
      <c r="DKR128"/>
      <c r="DKS128"/>
      <c r="DKT128"/>
      <c r="DKU128"/>
      <c r="DKV128"/>
      <c r="DKW128"/>
      <c r="DKX128"/>
      <c r="DKY128"/>
      <c r="DKZ128"/>
      <c r="DLA128"/>
      <c r="DLB128"/>
      <c r="DLC128"/>
      <c r="DLD128"/>
      <c r="DLE128"/>
      <c r="DLF128"/>
      <c r="DLG128"/>
      <c r="DLH128"/>
      <c r="DLI128"/>
      <c r="DLJ128"/>
      <c r="DLK128"/>
      <c r="DLL128"/>
      <c r="DLM128"/>
      <c r="DLN128"/>
      <c r="DLO128"/>
      <c r="DLP128"/>
      <c r="DLQ128"/>
      <c r="DLR128"/>
      <c r="DLS128"/>
      <c r="DLT128"/>
      <c r="DLU128"/>
      <c r="DLV128"/>
      <c r="DLW128"/>
      <c r="DLX128"/>
      <c r="DLY128"/>
      <c r="DLZ128"/>
      <c r="DMA128"/>
      <c r="DMB128"/>
      <c r="DMC128"/>
      <c r="DMD128"/>
      <c r="DME128"/>
      <c r="DMF128"/>
      <c r="DMG128"/>
      <c r="DMH128"/>
      <c r="DMI128"/>
      <c r="DMJ128"/>
      <c r="DMK128"/>
      <c r="DML128"/>
      <c r="DMM128"/>
      <c r="DMN128"/>
      <c r="DMO128"/>
      <c r="DMP128"/>
      <c r="DMQ128"/>
      <c r="DMR128"/>
      <c r="DMS128"/>
      <c r="DMT128"/>
      <c r="DMU128"/>
      <c r="DMV128"/>
      <c r="DMW128"/>
      <c r="DMX128"/>
      <c r="DMY128"/>
      <c r="DMZ128"/>
      <c r="DNA128"/>
      <c r="DNB128"/>
      <c r="DNC128"/>
      <c r="DND128"/>
      <c r="DNE128"/>
      <c r="DNF128"/>
      <c r="DNG128"/>
      <c r="DNH128"/>
      <c r="DNI128"/>
      <c r="DNJ128"/>
      <c r="DNK128"/>
      <c r="DNL128"/>
      <c r="DNM128"/>
      <c r="DNN128"/>
      <c r="DNO128"/>
      <c r="DNP128"/>
      <c r="DNQ128"/>
      <c r="DNR128"/>
      <c r="DNS128"/>
      <c r="DNT128"/>
      <c r="DNU128"/>
      <c r="DNV128"/>
      <c r="DNW128"/>
      <c r="DNX128"/>
      <c r="DNY128"/>
      <c r="DNZ128"/>
      <c r="DOA128"/>
      <c r="DOB128"/>
      <c r="DOC128"/>
      <c r="DOD128"/>
      <c r="DOE128"/>
      <c r="DOF128"/>
      <c r="DOG128"/>
      <c r="DOH128"/>
      <c r="DOI128"/>
      <c r="DOJ128"/>
      <c r="DOK128"/>
      <c r="DOL128"/>
      <c r="DOM128"/>
      <c r="DON128"/>
      <c r="DOO128"/>
      <c r="DOP128"/>
      <c r="DOQ128"/>
      <c r="DOR128"/>
      <c r="DOS128"/>
      <c r="DOT128"/>
      <c r="DOU128"/>
      <c r="DOV128"/>
      <c r="DOW128"/>
      <c r="DOX128"/>
      <c r="DOY128"/>
      <c r="DOZ128"/>
      <c r="DPA128"/>
      <c r="DPB128"/>
      <c r="DPC128"/>
      <c r="DPD128"/>
      <c r="DPE128"/>
      <c r="DPF128"/>
      <c r="DPG128"/>
      <c r="DPH128"/>
      <c r="DPI128"/>
      <c r="DPJ128"/>
      <c r="DPK128"/>
      <c r="DPL128"/>
      <c r="DPM128"/>
      <c r="DPN128"/>
      <c r="DPO128"/>
      <c r="DPP128"/>
      <c r="DPQ128"/>
      <c r="DPR128"/>
      <c r="DPS128"/>
      <c r="DPT128"/>
      <c r="DPU128"/>
      <c r="DPV128"/>
      <c r="DPW128"/>
      <c r="DPX128"/>
      <c r="DPY128"/>
      <c r="DPZ128"/>
      <c r="DQA128"/>
      <c r="DQB128"/>
      <c r="DQC128"/>
      <c r="DQD128"/>
      <c r="DQE128"/>
      <c r="DQF128"/>
      <c r="DQG128"/>
      <c r="DQH128"/>
      <c r="DQI128"/>
      <c r="DQJ128"/>
      <c r="DQK128"/>
      <c r="DQL128"/>
      <c r="DQM128"/>
      <c r="DQN128"/>
      <c r="DQO128"/>
      <c r="DQP128"/>
      <c r="DQQ128"/>
      <c r="DQR128"/>
      <c r="DQS128"/>
      <c r="DQT128"/>
      <c r="DQU128"/>
      <c r="DQV128"/>
      <c r="DQW128"/>
      <c r="DQX128"/>
      <c r="DQY128"/>
      <c r="DQZ128"/>
      <c r="DRA128"/>
      <c r="DRB128"/>
      <c r="DRC128"/>
      <c r="DRD128"/>
      <c r="DRE128"/>
      <c r="DRF128"/>
      <c r="DRG128"/>
      <c r="DRH128"/>
      <c r="DRI128"/>
      <c r="DRJ128"/>
      <c r="DRK128"/>
      <c r="DRL128"/>
      <c r="DRM128"/>
      <c r="DRN128"/>
      <c r="DRO128"/>
      <c r="DRP128"/>
      <c r="DRQ128"/>
      <c r="DRR128"/>
      <c r="DRS128"/>
      <c r="DRT128"/>
      <c r="DRU128"/>
      <c r="DRV128"/>
      <c r="DRW128"/>
      <c r="DRX128"/>
      <c r="DRY128"/>
      <c r="DRZ128"/>
      <c r="DSA128"/>
      <c r="DSB128"/>
      <c r="DSC128"/>
      <c r="DSD128"/>
      <c r="DSE128"/>
      <c r="DSF128"/>
      <c r="DSG128"/>
      <c r="DSH128"/>
      <c r="DSI128"/>
      <c r="DSJ128"/>
      <c r="DSK128"/>
      <c r="DSL128"/>
      <c r="DSM128"/>
      <c r="DSN128"/>
      <c r="DSO128"/>
      <c r="DSP128"/>
      <c r="DSQ128"/>
      <c r="DSR128"/>
      <c r="DSS128"/>
      <c r="DST128"/>
      <c r="DSU128"/>
      <c r="DSV128"/>
      <c r="DSW128"/>
      <c r="DSX128"/>
      <c r="DSY128"/>
      <c r="DSZ128"/>
      <c r="DTA128"/>
      <c r="DTB128"/>
      <c r="DTC128"/>
      <c r="DTD128"/>
      <c r="DTE128"/>
      <c r="DTF128"/>
      <c r="DTG128"/>
      <c r="DTH128"/>
      <c r="DTI128"/>
      <c r="DTJ128"/>
      <c r="DTK128"/>
      <c r="DTL128"/>
      <c r="DTM128"/>
      <c r="DTN128"/>
      <c r="DTO128"/>
      <c r="DTP128"/>
      <c r="DTQ128"/>
      <c r="DTR128"/>
      <c r="DTS128"/>
      <c r="DTT128"/>
      <c r="DTU128"/>
      <c r="DTV128"/>
      <c r="DTW128"/>
      <c r="DTX128"/>
      <c r="DTY128"/>
      <c r="DTZ128"/>
      <c r="DUA128"/>
      <c r="DUB128"/>
      <c r="DUC128"/>
      <c r="DUD128"/>
      <c r="DUE128"/>
      <c r="DUF128"/>
      <c r="DUG128"/>
      <c r="DUH128"/>
      <c r="DUI128"/>
      <c r="DUJ128"/>
      <c r="DUK128"/>
      <c r="DUL128"/>
      <c r="DUM128"/>
      <c r="DUN128"/>
      <c r="DUO128"/>
      <c r="DUP128"/>
      <c r="DUQ128"/>
      <c r="DUR128"/>
      <c r="DUS128"/>
      <c r="DUT128"/>
      <c r="DUU128"/>
      <c r="DUV128"/>
      <c r="DUW128"/>
      <c r="DUX128"/>
      <c r="DUY128"/>
      <c r="DUZ128"/>
      <c r="DVA128"/>
      <c r="DVB128"/>
      <c r="DVC128"/>
      <c r="DVD128"/>
      <c r="DVE128"/>
      <c r="DVF128"/>
      <c r="DVG128"/>
      <c r="DVH128"/>
      <c r="DVI128"/>
      <c r="DVJ128"/>
      <c r="DVK128"/>
      <c r="DVL128"/>
      <c r="DVM128"/>
      <c r="DVN128"/>
      <c r="DVO128"/>
      <c r="DVP128"/>
      <c r="DVQ128"/>
      <c r="DVR128"/>
      <c r="DVS128"/>
      <c r="DVT128"/>
      <c r="DVU128"/>
      <c r="DVV128"/>
      <c r="DVW128"/>
      <c r="DVX128"/>
      <c r="DVY128"/>
      <c r="DVZ128"/>
      <c r="DWA128"/>
      <c r="DWB128"/>
      <c r="DWC128"/>
      <c r="DWD128"/>
      <c r="DWE128"/>
      <c r="DWF128"/>
      <c r="DWG128"/>
      <c r="DWH128"/>
      <c r="DWI128"/>
      <c r="DWJ128"/>
      <c r="DWK128"/>
      <c r="DWL128"/>
      <c r="DWM128"/>
      <c r="DWN128"/>
      <c r="DWO128"/>
      <c r="DWP128"/>
      <c r="DWQ128"/>
      <c r="DWR128"/>
      <c r="DWS128"/>
      <c r="DWT128"/>
      <c r="DWU128"/>
      <c r="DWV128"/>
      <c r="DWW128"/>
      <c r="DWX128"/>
      <c r="DWY128"/>
      <c r="DWZ128"/>
      <c r="DXA128"/>
      <c r="DXB128"/>
      <c r="DXC128"/>
      <c r="DXD128"/>
      <c r="DXE128"/>
      <c r="DXF128"/>
      <c r="DXG128"/>
      <c r="DXH128"/>
      <c r="DXI128"/>
      <c r="DXJ128"/>
      <c r="DXK128"/>
      <c r="DXL128"/>
      <c r="DXM128"/>
      <c r="DXN128"/>
      <c r="DXO128"/>
      <c r="DXP128"/>
      <c r="DXQ128"/>
      <c r="DXR128"/>
      <c r="DXS128"/>
      <c r="DXT128"/>
      <c r="DXU128"/>
      <c r="DXV128"/>
      <c r="DXW128"/>
      <c r="DXX128"/>
      <c r="DXY128"/>
      <c r="DXZ128"/>
      <c r="DYA128"/>
      <c r="DYB128"/>
      <c r="DYC128"/>
      <c r="DYD128"/>
      <c r="DYE128"/>
      <c r="DYF128"/>
      <c r="DYG128"/>
      <c r="DYH128"/>
      <c r="DYI128"/>
      <c r="DYJ128"/>
      <c r="DYK128"/>
      <c r="DYL128"/>
      <c r="DYM128"/>
      <c r="DYN128"/>
      <c r="DYO128"/>
      <c r="DYP128"/>
      <c r="DYQ128"/>
      <c r="DYR128"/>
      <c r="DYS128"/>
      <c r="DYT128"/>
      <c r="DYU128"/>
      <c r="DYV128"/>
      <c r="DYW128"/>
      <c r="DYX128"/>
      <c r="DYY128"/>
      <c r="DYZ128"/>
      <c r="DZA128"/>
      <c r="DZB128"/>
      <c r="DZC128"/>
      <c r="DZD128"/>
      <c r="DZE128"/>
      <c r="DZF128"/>
      <c r="DZG128"/>
      <c r="DZH128"/>
      <c r="DZI128"/>
      <c r="DZJ128"/>
      <c r="DZK128"/>
      <c r="DZL128"/>
      <c r="DZM128"/>
      <c r="DZN128"/>
      <c r="DZO128"/>
      <c r="DZP128"/>
      <c r="DZQ128"/>
      <c r="DZR128"/>
      <c r="DZS128"/>
      <c r="DZT128"/>
      <c r="DZU128"/>
      <c r="DZV128"/>
      <c r="DZW128"/>
      <c r="DZX128"/>
      <c r="DZY128"/>
      <c r="DZZ128"/>
      <c r="EAA128"/>
      <c r="EAB128"/>
      <c r="EAC128"/>
      <c r="EAD128"/>
      <c r="EAE128"/>
      <c r="EAF128"/>
      <c r="EAG128"/>
      <c r="EAH128"/>
      <c r="EAI128"/>
      <c r="EAJ128"/>
      <c r="EAK128"/>
      <c r="EAL128"/>
      <c r="EAM128"/>
      <c r="EAN128"/>
      <c r="EAO128"/>
      <c r="EAP128"/>
      <c r="EAQ128"/>
      <c r="EAR128"/>
      <c r="EAS128"/>
      <c r="EAT128"/>
      <c r="EAU128"/>
      <c r="EAV128"/>
      <c r="EAW128"/>
      <c r="EAX128"/>
      <c r="EAY128"/>
      <c r="EAZ128"/>
      <c r="EBA128"/>
      <c r="EBB128"/>
      <c r="EBC128"/>
      <c r="EBD128"/>
      <c r="EBE128"/>
      <c r="EBF128"/>
      <c r="EBG128"/>
      <c r="EBH128"/>
      <c r="EBI128"/>
      <c r="EBJ128"/>
      <c r="EBK128"/>
      <c r="EBL128"/>
      <c r="EBM128"/>
      <c r="EBN128"/>
      <c r="EBO128"/>
      <c r="EBP128"/>
      <c r="EBQ128"/>
      <c r="EBR128"/>
      <c r="EBS128"/>
      <c r="EBT128"/>
      <c r="EBU128"/>
      <c r="EBV128"/>
      <c r="EBW128"/>
      <c r="EBX128"/>
      <c r="EBY128"/>
      <c r="EBZ128"/>
      <c r="ECA128"/>
      <c r="ECB128"/>
      <c r="ECC128"/>
      <c r="ECD128"/>
      <c r="ECE128"/>
      <c r="ECF128"/>
      <c r="ECG128"/>
      <c r="ECH128"/>
      <c r="ECI128"/>
      <c r="ECJ128"/>
      <c r="ECK128"/>
      <c r="ECL128"/>
      <c r="ECM128"/>
      <c r="ECN128"/>
      <c r="ECO128"/>
      <c r="ECP128"/>
      <c r="ECQ128"/>
      <c r="ECR128"/>
      <c r="ECS128"/>
      <c r="ECT128"/>
      <c r="ECU128"/>
      <c r="ECV128"/>
      <c r="ECW128"/>
      <c r="ECX128"/>
      <c r="ECY128"/>
      <c r="ECZ128"/>
      <c r="EDA128"/>
      <c r="EDB128"/>
      <c r="EDC128"/>
      <c r="EDD128"/>
      <c r="EDE128"/>
      <c r="EDF128"/>
      <c r="EDG128"/>
      <c r="EDH128"/>
      <c r="EDI128"/>
      <c r="EDJ128"/>
      <c r="EDK128"/>
      <c r="EDL128"/>
      <c r="EDM128"/>
      <c r="EDN128"/>
      <c r="EDO128"/>
      <c r="EDP128"/>
      <c r="EDQ128"/>
      <c r="EDR128"/>
      <c r="EDS128"/>
      <c r="EDT128"/>
      <c r="EDU128"/>
      <c r="EDV128"/>
      <c r="EDW128"/>
      <c r="EDX128"/>
      <c r="EDY128"/>
      <c r="EDZ128"/>
      <c r="EEA128"/>
      <c r="EEB128"/>
      <c r="EEC128"/>
      <c r="EED128"/>
      <c r="EEE128"/>
      <c r="EEF128"/>
      <c r="EEG128"/>
      <c r="EEH128"/>
      <c r="EEI128"/>
      <c r="EEJ128"/>
      <c r="EEK128"/>
      <c r="EEL128"/>
      <c r="EEM128"/>
      <c r="EEN128"/>
      <c r="EEO128"/>
      <c r="EEP128"/>
      <c r="EEQ128"/>
      <c r="EER128"/>
      <c r="EES128"/>
      <c r="EET128"/>
      <c r="EEU128"/>
      <c r="EEV128"/>
      <c r="EEW128"/>
      <c r="EEX128"/>
      <c r="EEY128"/>
      <c r="EEZ128"/>
      <c r="EFA128"/>
      <c r="EFB128"/>
      <c r="EFC128"/>
      <c r="EFD128"/>
      <c r="EFE128"/>
      <c r="EFF128"/>
      <c r="EFG128"/>
      <c r="EFH128"/>
      <c r="EFI128"/>
      <c r="EFJ128"/>
      <c r="EFK128"/>
      <c r="EFL128"/>
      <c r="EFM128"/>
      <c r="EFN128"/>
      <c r="EFO128"/>
      <c r="EFP128"/>
      <c r="EFQ128"/>
      <c r="EFR128"/>
      <c r="EFS128"/>
      <c r="EFT128"/>
      <c r="EFU128"/>
      <c r="EFV128"/>
      <c r="EFW128"/>
      <c r="EFX128"/>
      <c r="EFY128"/>
      <c r="EFZ128"/>
      <c r="EGA128"/>
      <c r="EGB128"/>
      <c r="EGC128"/>
      <c r="EGD128"/>
      <c r="EGE128"/>
      <c r="EGF128"/>
      <c r="EGG128"/>
      <c r="EGH128"/>
      <c r="EGI128"/>
      <c r="EGJ128"/>
      <c r="EGK128"/>
      <c r="EGL128"/>
      <c r="EGM128"/>
      <c r="EGN128"/>
      <c r="EGO128"/>
      <c r="EGP128"/>
      <c r="EGQ128"/>
      <c r="EGR128"/>
      <c r="EGS128"/>
      <c r="EGT128"/>
      <c r="EGU128"/>
      <c r="EGV128"/>
      <c r="EGW128"/>
      <c r="EGX128"/>
      <c r="EGY128"/>
      <c r="EGZ128"/>
      <c r="EHA128"/>
      <c r="EHB128"/>
      <c r="EHC128"/>
      <c r="EHD128"/>
      <c r="EHE128"/>
      <c r="EHF128"/>
      <c r="EHG128"/>
      <c r="EHH128"/>
      <c r="EHI128"/>
      <c r="EHJ128"/>
      <c r="EHK128"/>
      <c r="EHL128"/>
      <c r="EHM128"/>
      <c r="EHN128"/>
      <c r="EHO128"/>
      <c r="EHP128"/>
      <c r="EHQ128"/>
      <c r="EHR128"/>
      <c r="EHS128"/>
      <c r="EHT128"/>
      <c r="EHU128"/>
      <c r="EHV128"/>
      <c r="EHW128"/>
      <c r="EHX128"/>
      <c r="EHY128"/>
      <c r="EHZ128"/>
      <c r="EIA128"/>
      <c r="EIB128"/>
      <c r="EIC128"/>
      <c r="EID128"/>
      <c r="EIE128"/>
      <c r="EIF128"/>
      <c r="EIG128"/>
      <c r="EIH128"/>
      <c r="EII128"/>
      <c r="EIJ128"/>
      <c r="EIK128"/>
      <c r="EIL128"/>
      <c r="EIM128"/>
      <c r="EIN128"/>
      <c r="EIO128"/>
      <c r="EIP128"/>
      <c r="EIQ128"/>
      <c r="EIR128"/>
      <c r="EIS128"/>
      <c r="EIT128"/>
      <c r="EIU128"/>
      <c r="EIV128"/>
      <c r="EIW128"/>
      <c r="EIX128"/>
      <c r="EIY128"/>
      <c r="EIZ128"/>
      <c r="EJA128"/>
      <c r="EJB128"/>
      <c r="EJC128"/>
      <c r="EJD128"/>
      <c r="EJE128"/>
      <c r="EJF128"/>
      <c r="EJG128"/>
      <c r="EJH128"/>
      <c r="EJI128"/>
      <c r="EJJ128"/>
      <c r="EJK128"/>
      <c r="EJL128"/>
      <c r="EJM128"/>
      <c r="EJN128"/>
      <c r="EJO128"/>
      <c r="EJP128"/>
      <c r="EJQ128"/>
      <c r="EJR128"/>
      <c r="EJS128"/>
      <c r="EJT128"/>
      <c r="EJU128"/>
      <c r="EJV128"/>
      <c r="EJW128"/>
      <c r="EJX128"/>
      <c r="EJY128"/>
      <c r="EJZ128"/>
      <c r="EKA128"/>
      <c r="EKB128"/>
      <c r="EKC128"/>
      <c r="EKD128"/>
      <c r="EKE128"/>
      <c r="EKF128"/>
      <c r="EKG128"/>
      <c r="EKH128"/>
      <c r="EKI128"/>
      <c r="EKJ128"/>
      <c r="EKK128"/>
      <c r="EKL128"/>
      <c r="EKM128"/>
      <c r="EKN128"/>
      <c r="EKO128"/>
      <c r="EKP128"/>
      <c r="EKQ128"/>
      <c r="EKR128"/>
      <c r="EKS128"/>
      <c r="EKT128"/>
      <c r="EKU128"/>
      <c r="EKV128"/>
      <c r="EKW128"/>
      <c r="EKX128"/>
      <c r="EKY128"/>
      <c r="EKZ128"/>
      <c r="ELA128"/>
      <c r="ELB128"/>
      <c r="ELC128"/>
      <c r="ELD128"/>
      <c r="ELE128"/>
      <c r="ELF128"/>
      <c r="ELG128"/>
      <c r="ELH128"/>
      <c r="ELI128"/>
      <c r="ELJ128"/>
      <c r="ELK128"/>
      <c r="ELL128"/>
      <c r="ELM128"/>
      <c r="ELN128"/>
      <c r="ELO128"/>
      <c r="ELP128"/>
      <c r="ELQ128"/>
      <c r="ELR128"/>
      <c r="ELS128"/>
      <c r="ELT128"/>
      <c r="ELU128"/>
      <c r="ELV128"/>
      <c r="ELW128"/>
      <c r="ELX128"/>
      <c r="ELY128"/>
      <c r="ELZ128"/>
      <c r="EMA128"/>
      <c r="EMB128"/>
      <c r="EMC128"/>
      <c r="EMD128"/>
      <c r="EME128"/>
      <c r="EMF128"/>
      <c r="EMG128"/>
      <c r="EMH128"/>
      <c r="EMI128"/>
      <c r="EMJ128"/>
      <c r="EMK128"/>
      <c r="EML128"/>
      <c r="EMM128"/>
      <c r="EMN128"/>
      <c r="EMO128"/>
      <c r="EMP128"/>
      <c r="EMQ128"/>
      <c r="EMR128"/>
      <c r="EMS128"/>
      <c r="EMT128"/>
      <c r="EMU128"/>
      <c r="EMV128"/>
      <c r="EMW128"/>
      <c r="EMX128"/>
      <c r="EMY128"/>
      <c r="EMZ128"/>
      <c r="ENA128"/>
      <c r="ENB128"/>
      <c r="ENC128"/>
      <c r="END128"/>
      <c r="ENE128"/>
      <c r="ENF128"/>
      <c r="ENG128"/>
      <c r="ENH128"/>
      <c r="ENI128"/>
      <c r="ENJ128"/>
      <c r="ENK128"/>
      <c r="ENL128"/>
      <c r="ENM128"/>
      <c r="ENN128"/>
      <c r="ENO128"/>
      <c r="ENP128"/>
      <c r="ENQ128"/>
      <c r="ENR128"/>
      <c r="ENS128"/>
      <c r="ENT128"/>
      <c r="ENU128"/>
      <c r="ENV128"/>
      <c r="ENW128"/>
      <c r="ENX128"/>
      <c r="ENY128"/>
      <c r="ENZ128"/>
      <c r="EOA128"/>
      <c r="EOB128"/>
      <c r="EOC128"/>
      <c r="EOD128"/>
      <c r="EOE128"/>
      <c r="EOF128"/>
      <c r="EOG128"/>
      <c r="EOH128"/>
      <c r="EOI128"/>
      <c r="EOJ128"/>
      <c r="EOK128"/>
      <c r="EOL128"/>
      <c r="EOM128"/>
      <c r="EON128"/>
      <c r="EOO128"/>
      <c r="EOP128"/>
      <c r="EOQ128"/>
      <c r="EOR128"/>
      <c r="EOS128"/>
      <c r="EOT128"/>
      <c r="EOU128"/>
      <c r="EOV128"/>
      <c r="EOW128"/>
      <c r="EOX128"/>
      <c r="EOY128"/>
      <c r="EOZ128"/>
      <c r="EPA128"/>
      <c r="EPB128"/>
      <c r="EPC128"/>
      <c r="EPD128"/>
      <c r="EPE128"/>
      <c r="EPF128"/>
      <c r="EPG128"/>
      <c r="EPH128"/>
      <c r="EPI128"/>
      <c r="EPJ128"/>
      <c r="EPK128"/>
      <c r="EPL128"/>
      <c r="EPM128"/>
      <c r="EPN128"/>
      <c r="EPO128"/>
      <c r="EPP128"/>
      <c r="EPQ128"/>
      <c r="EPR128"/>
      <c r="EPS128"/>
      <c r="EPT128"/>
      <c r="EPU128"/>
      <c r="EPV128"/>
      <c r="EPW128"/>
      <c r="EPX128"/>
      <c r="EPY128"/>
      <c r="EPZ128"/>
      <c r="EQA128"/>
      <c r="EQB128"/>
      <c r="EQC128"/>
      <c r="EQD128"/>
      <c r="EQE128"/>
      <c r="EQF128"/>
      <c r="EQG128"/>
      <c r="EQH128"/>
      <c r="EQI128"/>
      <c r="EQJ128"/>
      <c r="EQK128"/>
      <c r="EQL128"/>
      <c r="EQM128"/>
      <c r="EQN128"/>
      <c r="EQO128"/>
      <c r="EQP128"/>
      <c r="EQQ128"/>
      <c r="EQR128"/>
      <c r="EQS128"/>
      <c r="EQT128"/>
      <c r="EQU128"/>
      <c r="EQV128"/>
      <c r="EQW128"/>
      <c r="EQX128"/>
      <c r="EQY128"/>
      <c r="EQZ128"/>
      <c r="ERA128"/>
      <c r="ERB128"/>
      <c r="ERC128"/>
      <c r="ERD128"/>
      <c r="ERE128"/>
      <c r="ERF128"/>
      <c r="ERG128"/>
      <c r="ERH128"/>
      <c r="ERI128"/>
      <c r="ERJ128"/>
      <c r="ERK128"/>
      <c r="ERL128"/>
      <c r="ERM128"/>
      <c r="ERN128"/>
      <c r="ERO128"/>
      <c r="ERP128"/>
      <c r="ERQ128"/>
      <c r="ERR128"/>
      <c r="ERS128"/>
      <c r="ERT128"/>
      <c r="ERU128"/>
      <c r="ERV128"/>
      <c r="ERW128"/>
      <c r="ERX128"/>
      <c r="ERY128"/>
      <c r="ERZ128"/>
      <c r="ESA128"/>
      <c r="ESB128"/>
      <c r="ESC128"/>
      <c r="ESD128"/>
      <c r="ESE128"/>
      <c r="ESF128"/>
      <c r="ESG128"/>
      <c r="ESH128"/>
      <c r="ESI128"/>
      <c r="ESJ128"/>
      <c r="ESK128"/>
      <c r="ESL128"/>
      <c r="ESM128"/>
      <c r="ESN128"/>
      <c r="ESO128"/>
      <c r="ESP128"/>
      <c r="ESQ128"/>
      <c r="ESR128"/>
      <c r="ESS128"/>
      <c r="EST128"/>
      <c r="ESU128"/>
      <c r="ESV128"/>
      <c r="ESW128"/>
      <c r="ESX128"/>
      <c r="ESY128"/>
      <c r="ESZ128"/>
      <c r="ETA128"/>
      <c r="ETB128"/>
      <c r="ETC128"/>
      <c r="ETD128"/>
      <c r="ETE128"/>
      <c r="ETF128"/>
      <c r="ETG128"/>
      <c r="ETH128"/>
      <c r="ETI128"/>
      <c r="ETJ128"/>
      <c r="ETK128"/>
      <c r="ETL128"/>
      <c r="ETM128"/>
      <c r="ETN128"/>
      <c r="ETO128"/>
      <c r="ETP128"/>
      <c r="ETQ128"/>
      <c r="ETR128"/>
      <c r="ETS128"/>
      <c r="ETT128"/>
      <c r="ETU128"/>
      <c r="ETV128"/>
      <c r="ETW128"/>
      <c r="ETX128"/>
      <c r="ETY128"/>
      <c r="ETZ128"/>
      <c r="EUA128"/>
      <c r="EUB128"/>
      <c r="EUC128"/>
      <c r="EUD128"/>
      <c r="EUE128"/>
      <c r="EUF128"/>
      <c r="EUG128"/>
      <c r="EUH128"/>
      <c r="EUI128"/>
      <c r="EUJ128"/>
      <c r="EUK128"/>
      <c r="EUL128"/>
      <c r="EUM128"/>
      <c r="EUN128"/>
      <c r="EUO128"/>
      <c r="EUP128"/>
      <c r="EUQ128"/>
      <c r="EUR128"/>
      <c r="EUS128"/>
      <c r="EUT128"/>
      <c r="EUU128"/>
      <c r="EUV128"/>
      <c r="EUW128"/>
      <c r="EUX128"/>
      <c r="EUY128"/>
      <c r="EUZ128"/>
      <c r="EVA128"/>
      <c r="EVB128"/>
      <c r="EVC128"/>
      <c r="EVD128"/>
      <c r="EVE128"/>
      <c r="EVF128"/>
      <c r="EVG128"/>
      <c r="EVH128"/>
      <c r="EVI128"/>
      <c r="EVJ128"/>
      <c r="EVK128"/>
      <c r="EVL128"/>
      <c r="EVM128"/>
      <c r="EVN128"/>
      <c r="EVO128"/>
      <c r="EVP128"/>
      <c r="EVQ128"/>
      <c r="EVR128"/>
      <c r="EVS128"/>
      <c r="EVT128"/>
      <c r="EVU128"/>
      <c r="EVV128"/>
      <c r="EVW128"/>
      <c r="EVX128"/>
      <c r="EVY128"/>
      <c r="EVZ128"/>
      <c r="EWA128"/>
      <c r="EWB128"/>
      <c r="EWC128"/>
      <c r="EWD128"/>
      <c r="EWE128"/>
      <c r="EWF128"/>
      <c r="EWG128"/>
      <c r="EWH128"/>
      <c r="EWI128"/>
      <c r="EWJ128"/>
      <c r="EWK128"/>
      <c r="EWL128"/>
      <c r="EWM128"/>
      <c r="EWN128"/>
      <c r="EWO128"/>
      <c r="EWP128"/>
      <c r="EWQ128"/>
      <c r="EWR128"/>
      <c r="EWS128"/>
      <c r="EWT128"/>
      <c r="EWU128"/>
      <c r="EWV128"/>
      <c r="EWW128"/>
      <c r="EWX128"/>
      <c r="EWY128"/>
      <c r="EWZ128"/>
      <c r="EXA128"/>
      <c r="EXB128"/>
      <c r="EXC128"/>
      <c r="EXD128"/>
      <c r="EXE128"/>
      <c r="EXF128"/>
      <c r="EXG128"/>
      <c r="EXH128"/>
      <c r="EXI128"/>
      <c r="EXJ128"/>
      <c r="EXK128"/>
      <c r="EXL128"/>
      <c r="EXM128"/>
      <c r="EXN128"/>
      <c r="EXO128"/>
      <c r="EXP128"/>
      <c r="EXQ128"/>
      <c r="EXR128"/>
      <c r="EXS128"/>
      <c r="EXT128"/>
      <c r="EXU128"/>
      <c r="EXV128"/>
      <c r="EXW128"/>
      <c r="EXX128"/>
      <c r="EXY128"/>
      <c r="EXZ128"/>
      <c r="EYA128"/>
      <c r="EYB128"/>
      <c r="EYC128"/>
      <c r="EYD128"/>
      <c r="EYE128"/>
      <c r="EYF128"/>
      <c r="EYG128"/>
      <c r="EYH128"/>
      <c r="EYI128"/>
      <c r="EYJ128"/>
      <c r="EYK128"/>
      <c r="EYL128"/>
      <c r="EYM128"/>
      <c r="EYN128"/>
      <c r="EYO128"/>
      <c r="EYP128"/>
      <c r="EYQ128"/>
      <c r="EYR128"/>
      <c r="EYS128"/>
      <c r="EYT128"/>
      <c r="EYU128"/>
      <c r="EYV128"/>
      <c r="EYW128"/>
      <c r="EYX128"/>
      <c r="EYY128"/>
      <c r="EYZ128"/>
      <c r="EZA128"/>
      <c r="EZB128"/>
      <c r="EZC128"/>
      <c r="EZD128"/>
      <c r="EZE128"/>
      <c r="EZF128"/>
      <c r="EZG128"/>
      <c r="EZH128"/>
      <c r="EZI128"/>
      <c r="EZJ128"/>
      <c r="EZK128"/>
      <c r="EZL128"/>
      <c r="EZM128"/>
      <c r="EZN128"/>
      <c r="EZO128"/>
      <c r="EZP128"/>
      <c r="EZQ128"/>
      <c r="EZR128"/>
      <c r="EZS128"/>
      <c r="EZT128"/>
      <c r="EZU128"/>
      <c r="EZV128"/>
      <c r="EZW128"/>
      <c r="EZX128"/>
      <c r="EZY128"/>
      <c r="EZZ128"/>
      <c r="FAA128"/>
      <c r="FAB128"/>
      <c r="FAC128"/>
      <c r="FAD128"/>
      <c r="FAE128"/>
      <c r="FAF128"/>
      <c r="FAG128"/>
      <c r="FAH128"/>
      <c r="FAI128"/>
      <c r="FAJ128"/>
      <c r="FAK128"/>
      <c r="FAL128"/>
      <c r="FAM128"/>
      <c r="FAN128"/>
      <c r="FAO128"/>
      <c r="FAP128"/>
      <c r="FAQ128"/>
      <c r="FAR128"/>
      <c r="FAS128"/>
      <c r="FAT128"/>
      <c r="FAU128"/>
      <c r="FAV128"/>
      <c r="FAW128"/>
      <c r="FAX128"/>
      <c r="FAY128"/>
      <c r="FAZ128"/>
      <c r="FBA128"/>
      <c r="FBB128"/>
      <c r="FBC128"/>
      <c r="FBD128"/>
      <c r="FBE128"/>
      <c r="FBF128"/>
      <c r="FBG128"/>
      <c r="FBH128"/>
      <c r="FBI128"/>
      <c r="FBJ128"/>
      <c r="FBK128"/>
      <c r="FBL128"/>
      <c r="FBM128"/>
      <c r="FBN128"/>
      <c r="FBO128"/>
      <c r="FBP128"/>
      <c r="FBQ128"/>
      <c r="FBR128"/>
      <c r="FBS128"/>
      <c r="FBT128"/>
      <c r="FBU128"/>
      <c r="FBV128"/>
      <c r="FBW128"/>
      <c r="FBX128"/>
      <c r="FBY128"/>
      <c r="FBZ128"/>
      <c r="FCA128"/>
      <c r="FCB128"/>
      <c r="FCC128"/>
      <c r="FCD128"/>
      <c r="FCE128"/>
      <c r="FCF128"/>
      <c r="FCG128"/>
      <c r="FCH128"/>
      <c r="FCI128"/>
      <c r="FCJ128"/>
      <c r="FCK128"/>
      <c r="FCL128"/>
      <c r="FCM128"/>
      <c r="FCN128"/>
      <c r="FCO128"/>
      <c r="FCP128"/>
      <c r="FCQ128"/>
      <c r="FCR128"/>
      <c r="FCS128"/>
      <c r="FCT128"/>
      <c r="FCU128"/>
      <c r="FCV128"/>
      <c r="FCW128"/>
      <c r="FCX128"/>
      <c r="FCY128"/>
      <c r="FCZ128"/>
      <c r="FDA128"/>
      <c r="FDB128"/>
      <c r="FDC128"/>
      <c r="FDD128"/>
      <c r="FDE128"/>
      <c r="FDF128"/>
      <c r="FDG128"/>
      <c r="FDH128"/>
      <c r="FDI128"/>
      <c r="FDJ128"/>
      <c r="FDK128"/>
      <c r="FDL128"/>
      <c r="FDM128"/>
      <c r="FDN128"/>
      <c r="FDO128"/>
      <c r="FDP128"/>
      <c r="FDQ128"/>
      <c r="FDR128"/>
      <c r="FDS128"/>
      <c r="FDT128"/>
      <c r="FDU128"/>
      <c r="FDV128"/>
      <c r="FDW128"/>
      <c r="FDX128"/>
      <c r="FDY128"/>
      <c r="FDZ128"/>
      <c r="FEA128"/>
      <c r="FEB128"/>
      <c r="FEC128"/>
      <c r="FED128"/>
      <c r="FEE128"/>
      <c r="FEF128"/>
      <c r="FEG128"/>
      <c r="FEH128"/>
      <c r="FEI128"/>
      <c r="FEJ128"/>
      <c r="FEK128"/>
      <c r="FEL128"/>
      <c r="FEM128"/>
      <c r="FEN128"/>
      <c r="FEO128"/>
      <c r="FEP128"/>
      <c r="FEQ128"/>
      <c r="FER128"/>
      <c r="FES128"/>
      <c r="FET128"/>
      <c r="FEU128"/>
      <c r="FEV128"/>
      <c r="FEW128"/>
      <c r="FEX128"/>
      <c r="FEY128"/>
      <c r="FEZ128"/>
      <c r="FFA128"/>
      <c r="FFB128"/>
      <c r="FFC128"/>
      <c r="FFD128"/>
      <c r="FFE128"/>
      <c r="FFF128"/>
      <c r="FFG128"/>
      <c r="FFH128"/>
      <c r="FFI128"/>
      <c r="FFJ128"/>
      <c r="FFK128"/>
      <c r="FFL128"/>
      <c r="FFM128"/>
      <c r="FFN128"/>
      <c r="FFO128"/>
      <c r="FFP128"/>
      <c r="FFQ128"/>
      <c r="FFR128"/>
      <c r="FFS128"/>
      <c r="FFT128"/>
      <c r="FFU128"/>
      <c r="FFV128"/>
      <c r="FFW128"/>
      <c r="FFX128"/>
      <c r="FFY128"/>
      <c r="FFZ128"/>
      <c r="FGA128"/>
      <c r="FGB128"/>
      <c r="FGC128"/>
      <c r="FGD128"/>
      <c r="FGE128"/>
      <c r="FGF128"/>
      <c r="FGG128"/>
      <c r="FGH128"/>
      <c r="FGI128"/>
      <c r="FGJ128"/>
      <c r="FGK128"/>
      <c r="FGL128"/>
      <c r="FGM128"/>
      <c r="FGN128"/>
      <c r="FGO128"/>
      <c r="FGP128"/>
      <c r="FGQ128"/>
      <c r="FGR128"/>
      <c r="FGS128"/>
      <c r="FGT128"/>
      <c r="FGU128"/>
      <c r="FGV128"/>
      <c r="FGW128"/>
      <c r="FGX128"/>
      <c r="FGY128"/>
      <c r="FGZ128"/>
      <c r="FHA128"/>
      <c r="FHB128"/>
      <c r="FHC128"/>
      <c r="FHD128"/>
      <c r="FHE128"/>
      <c r="FHF128"/>
      <c r="FHG128"/>
      <c r="FHH128"/>
      <c r="FHI128"/>
      <c r="FHJ128"/>
      <c r="FHK128"/>
      <c r="FHL128"/>
      <c r="FHM128"/>
      <c r="FHN128"/>
      <c r="FHO128"/>
      <c r="FHP128"/>
      <c r="FHQ128"/>
      <c r="FHR128"/>
      <c r="FHS128"/>
      <c r="FHT128"/>
      <c r="FHU128"/>
      <c r="FHV128"/>
      <c r="FHW128"/>
      <c r="FHX128"/>
      <c r="FHY128"/>
      <c r="FHZ128"/>
      <c r="FIA128"/>
      <c r="FIB128"/>
      <c r="FIC128"/>
      <c r="FID128"/>
      <c r="FIE128"/>
      <c r="FIF128"/>
      <c r="FIG128"/>
      <c r="FIH128"/>
      <c r="FII128"/>
      <c r="FIJ128"/>
      <c r="FIK128"/>
      <c r="FIL128"/>
      <c r="FIM128"/>
      <c r="FIN128"/>
      <c r="FIO128"/>
      <c r="FIP128"/>
      <c r="FIQ128"/>
      <c r="FIR128"/>
      <c r="FIS128"/>
      <c r="FIT128"/>
      <c r="FIU128"/>
      <c r="FIV128"/>
      <c r="FIW128"/>
      <c r="FIX128"/>
      <c r="FIY128"/>
      <c r="FIZ128"/>
      <c r="FJA128"/>
      <c r="FJB128"/>
      <c r="FJC128"/>
      <c r="FJD128"/>
      <c r="FJE128"/>
      <c r="FJF128"/>
      <c r="FJG128"/>
      <c r="FJH128"/>
      <c r="FJI128"/>
      <c r="FJJ128"/>
      <c r="FJK128"/>
      <c r="FJL128"/>
      <c r="FJM128"/>
      <c r="FJN128"/>
      <c r="FJO128"/>
      <c r="FJP128"/>
      <c r="FJQ128"/>
      <c r="FJR128"/>
      <c r="FJS128"/>
      <c r="FJT128"/>
      <c r="FJU128"/>
      <c r="FJV128"/>
      <c r="FJW128"/>
      <c r="FJX128"/>
      <c r="FJY128"/>
      <c r="FJZ128"/>
      <c r="FKA128"/>
      <c r="FKB128"/>
      <c r="FKC128"/>
      <c r="FKD128"/>
      <c r="FKE128"/>
      <c r="FKF128"/>
      <c r="FKG128"/>
      <c r="FKH128"/>
      <c r="FKI128"/>
      <c r="FKJ128"/>
      <c r="FKK128"/>
      <c r="FKL128"/>
      <c r="FKM128"/>
      <c r="FKN128"/>
      <c r="FKO128"/>
      <c r="FKP128"/>
      <c r="FKQ128"/>
      <c r="FKR128"/>
      <c r="FKS128"/>
      <c r="FKT128"/>
      <c r="FKU128"/>
      <c r="FKV128"/>
      <c r="FKW128"/>
      <c r="FKX128"/>
      <c r="FKY128"/>
      <c r="FKZ128"/>
      <c r="FLA128"/>
      <c r="FLB128"/>
      <c r="FLC128"/>
      <c r="FLD128"/>
      <c r="FLE128"/>
      <c r="FLF128"/>
      <c r="FLG128"/>
      <c r="FLH128"/>
      <c r="FLI128"/>
      <c r="FLJ128"/>
      <c r="FLK128"/>
      <c r="FLL128"/>
      <c r="FLM128"/>
      <c r="FLN128"/>
      <c r="FLO128"/>
      <c r="FLP128"/>
      <c r="FLQ128"/>
      <c r="FLR128"/>
      <c r="FLS128"/>
      <c r="FLT128"/>
      <c r="FLU128"/>
      <c r="FLV128"/>
      <c r="FLW128"/>
      <c r="FLX128"/>
      <c r="FLY128"/>
      <c r="FLZ128"/>
      <c r="FMA128"/>
      <c r="FMB128"/>
      <c r="FMC128"/>
      <c r="FMD128"/>
      <c r="FME128"/>
      <c r="FMF128"/>
      <c r="FMG128"/>
      <c r="FMH128"/>
      <c r="FMI128"/>
      <c r="FMJ128"/>
      <c r="FMK128"/>
      <c r="FML128"/>
      <c r="FMM128"/>
      <c r="FMN128"/>
      <c r="FMO128"/>
      <c r="FMP128"/>
      <c r="FMQ128"/>
      <c r="FMR128"/>
      <c r="FMS128"/>
      <c r="FMT128"/>
      <c r="FMU128"/>
      <c r="FMV128"/>
      <c r="FMW128"/>
      <c r="FMX128"/>
      <c r="FMY128"/>
      <c r="FMZ128"/>
      <c r="FNA128"/>
      <c r="FNB128"/>
      <c r="FNC128"/>
      <c r="FND128"/>
      <c r="FNE128"/>
      <c r="FNF128"/>
      <c r="FNG128"/>
      <c r="FNH128"/>
      <c r="FNI128"/>
      <c r="FNJ128"/>
      <c r="FNK128"/>
      <c r="FNL128"/>
      <c r="FNM128"/>
      <c r="FNN128"/>
      <c r="FNO128"/>
      <c r="FNP128"/>
      <c r="FNQ128"/>
      <c r="FNR128"/>
      <c r="FNS128"/>
      <c r="FNT128"/>
      <c r="FNU128"/>
      <c r="FNV128"/>
      <c r="FNW128"/>
      <c r="FNX128"/>
      <c r="FNY128"/>
      <c r="FNZ128"/>
      <c r="FOA128"/>
      <c r="FOB128"/>
      <c r="FOC128"/>
      <c r="FOD128"/>
      <c r="FOE128"/>
      <c r="FOF128"/>
      <c r="FOG128"/>
      <c r="FOH128"/>
      <c r="FOI128"/>
      <c r="FOJ128"/>
      <c r="FOK128"/>
      <c r="FOL128"/>
      <c r="FOM128"/>
      <c r="FON128"/>
      <c r="FOO128"/>
      <c r="FOP128"/>
      <c r="FOQ128"/>
      <c r="FOR128"/>
      <c r="FOS128"/>
      <c r="FOT128"/>
      <c r="FOU128"/>
      <c r="FOV128"/>
      <c r="FOW128"/>
      <c r="FOX128"/>
      <c r="FOY128"/>
      <c r="FOZ128"/>
      <c r="FPA128"/>
      <c r="FPB128"/>
      <c r="FPC128"/>
      <c r="FPD128"/>
      <c r="FPE128"/>
      <c r="FPF128"/>
      <c r="FPG128"/>
      <c r="FPH128"/>
      <c r="FPI128"/>
      <c r="FPJ128"/>
      <c r="FPK128"/>
      <c r="FPL128"/>
      <c r="FPM128"/>
      <c r="FPN128"/>
      <c r="FPO128"/>
      <c r="FPP128"/>
      <c r="FPQ128"/>
      <c r="FPR128"/>
      <c r="FPS128"/>
      <c r="FPT128"/>
      <c r="FPU128"/>
      <c r="FPV128"/>
      <c r="FPW128"/>
      <c r="FPX128"/>
      <c r="FPY128"/>
      <c r="FPZ128"/>
      <c r="FQA128"/>
      <c r="FQB128"/>
      <c r="FQC128"/>
      <c r="FQD128"/>
      <c r="FQE128"/>
      <c r="FQF128"/>
      <c r="FQG128"/>
      <c r="FQH128"/>
      <c r="FQI128"/>
      <c r="FQJ128"/>
      <c r="FQK128"/>
      <c r="FQL128"/>
      <c r="FQM128"/>
      <c r="FQN128"/>
      <c r="FQO128"/>
      <c r="FQP128"/>
      <c r="FQQ128"/>
      <c r="FQR128"/>
      <c r="FQS128"/>
      <c r="FQT128"/>
      <c r="FQU128"/>
      <c r="FQV128"/>
      <c r="FQW128"/>
      <c r="FQX128"/>
      <c r="FQY128"/>
      <c r="FQZ128"/>
      <c r="FRA128"/>
      <c r="FRB128"/>
      <c r="FRC128"/>
      <c r="FRD128"/>
      <c r="FRE128"/>
      <c r="FRF128"/>
      <c r="FRG128"/>
      <c r="FRH128"/>
      <c r="FRI128"/>
      <c r="FRJ128"/>
      <c r="FRK128"/>
      <c r="FRL128"/>
      <c r="FRM128"/>
      <c r="FRN128"/>
      <c r="FRO128"/>
      <c r="FRP128"/>
      <c r="FRQ128"/>
      <c r="FRR128"/>
      <c r="FRS128"/>
      <c r="FRT128"/>
      <c r="FRU128"/>
      <c r="FRV128"/>
      <c r="FRW128"/>
      <c r="FRX128"/>
      <c r="FRY128"/>
      <c r="FRZ128"/>
      <c r="FSA128"/>
      <c r="FSB128"/>
      <c r="FSC128"/>
      <c r="FSD128"/>
      <c r="FSE128"/>
      <c r="FSF128"/>
      <c r="FSG128"/>
      <c r="FSH128"/>
      <c r="FSI128"/>
      <c r="FSJ128"/>
      <c r="FSK128"/>
      <c r="FSL128"/>
      <c r="FSM128"/>
      <c r="FSN128"/>
      <c r="FSO128"/>
      <c r="FSP128"/>
      <c r="FSQ128"/>
      <c r="FSR128"/>
      <c r="FSS128"/>
      <c r="FST128"/>
      <c r="FSU128"/>
      <c r="FSV128"/>
      <c r="FSW128"/>
      <c r="FSX128"/>
      <c r="FSY128"/>
      <c r="FSZ128"/>
      <c r="FTA128"/>
      <c r="FTB128"/>
      <c r="FTC128"/>
      <c r="FTD128"/>
      <c r="FTE128"/>
      <c r="FTF128"/>
      <c r="FTG128"/>
      <c r="FTH128"/>
      <c r="FTI128"/>
      <c r="FTJ128"/>
      <c r="FTK128"/>
      <c r="FTL128"/>
      <c r="FTM128"/>
      <c r="FTN128"/>
      <c r="FTO128"/>
      <c r="FTP128"/>
      <c r="FTQ128"/>
      <c r="FTR128"/>
      <c r="FTS128"/>
      <c r="FTT128"/>
      <c r="FTU128"/>
      <c r="FTV128"/>
      <c r="FTW128"/>
      <c r="FTX128"/>
      <c r="FTY128"/>
      <c r="FTZ128"/>
      <c r="FUA128"/>
      <c r="FUB128"/>
      <c r="FUC128"/>
      <c r="FUD128"/>
      <c r="FUE128"/>
      <c r="FUF128"/>
      <c r="FUG128"/>
      <c r="FUH128"/>
      <c r="FUI128"/>
      <c r="FUJ128"/>
      <c r="FUK128"/>
      <c r="FUL128"/>
      <c r="FUM128"/>
      <c r="FUN128"/>
      <c r="FUO128"/>
      <c r="FUP128"/>
      <c r="FUQ128"/>
      <c r="FUR128"/>
      <c r="FUS128"/>
      <c r="FUT128"/>
      <c r="FUU128"/>
      <c r="FUV128"/>
      <c r="FUW128"/>
      <c r="FUX128"/>
      <c r="FUY128"/>
      <c r="FUZ128"/>
      <c r="FVA128"/>
      <c r="FVB128"/>
      <c r="FVC128"/>
      <c r="FVD128"/>
      <c r="FVE128"/>
      <c r="FVF128"/>
      <c r="FVG128"/>
      <c r="FVH128"/>
      <c r="FVI128"/>
      <c r="FVJ128"/>
      <c r="FVK128"/>
      <c r="FVL128"/>
      <c r="FVM128"/>
      <c r="FVN128"/>
      <c r="FVO128"/>
      <c r="FVP128"/>
      <c r="FVQ128"/>
      <c r="FVR128"/>
      <c r="FVS128"/>
      <c r="FVT128"/>
      <c r="FVU128"/>
      <c r="FVV128"/>
      <c r="FVW128"/>
      <c r="FVX128"/>
      <c r="FVY128"/>
      <c r="FVZ128"/>
      <c r="FWA128"/>
      <c r="FWB128"/>
      <c r="FWC128"/>
      <c r="FWD128"/>
      <c r="FWE128"/>
      <c r="FWF128"/>
      <c r="FWG128"/>
      <c r="FWH128"/>
      <c r="FWI128"/>
      <c r="FWJ128"/>
      <c r="FWK128"/>
      <c r="FWL128"/>
      <c r="FWM128"/>
      <c r="FWN128"/>
      <c r="FWO128"/>
      <c r="FWP128"/>
      <c r="FWQ128"/>
      <c r="FWR128"/>
      <c r="FWS128"/>
      <c r="FWT128"/>
      <c r="FWU128"/>
      <c r="FWV128"/>
      <c r="FWW128"/>
      <c r="FWX128"/>
      <c r="FWY128"/>
      <c r="FWZ128"/>
      <c r="FXA128"/>
      <c r="FXB128"/>
      <c r="FXC128"/>
      <c r="FXD128"/>
      <c r="FXE128"/>
      <c r="FXF128"/>
      <c r="FXG128"/>
      <c r="FXH128"/>
      <c r="FXI128"/>
      <c r="FXJ128"/>
      <c r="FXK128"/>
      <c r="FXL128"/>
      <c r="FXM128"/>
      <c r="FXN128"/>
      <c r="FXO128"/>
      <c r="FXP128"/>
      <c r="FXQ128"/>
      <c r="FXR128"/>
      <c r="FXS128"/>
      <c r="FXT128"/>
      <c r="FXU128"/>
      <c r="FXV128"/>
      <c r="FXW128"/>
      <c r="FXX128"/>
      <c r="FXY128"/>
      <c r="FXZ128"/>
      <c r="FYA128"/>
      <c r="FYB128"/>
      <c r="FYC128"/>
      <c r="FYD128"/>
      <c r="FYE128"/>
      <c r="FYF128"/>
      <c r="FYG128"/>
      <c r="FYH128"/>
      <c r="FYI128"/>
      <c r="FYJ128"/>
      <c r="FYK128"/>
      <c r="FYL128"/>
      <c r="FYM128"/>
      <c r="FYN128"/>
      <c r="FYO128"/>
      <c r="FYP128"/>
      <c r="FYQ128"/>
      <c r="FYR128"/>
      <c r="FYS128"/>
      <c r="FYT128"/>
      <c r="FYU128"/>
      <c r="FYV128"/>
      <c r="FYW128"/>
      <c r="FYX128"/>
      <c r="FYY128"/>
      <c r="FYZ128"/>
      <c r="FZA128"/>
      <c r="FZB128"/>
      <c r="FZC128"/>
      <c r="FZD128"/>
      <c r="FZE128"/>
      <c r="FZF128"/>
      <c r="FZG128"/>
      <c r="FZH128"/>
      <c r="FZI128"/>
      <c r="FZJ128"/>
      <c r="FZK128"/>
      <c r="FZL128"/>
      <c r="FZM128"/>
      <c r="FZN128"/>
      <c r="FZO128"/>
      <c r="FZP128"/>
      <c r="FZQ128"/>
      <c r="FZR128"/>
      <c r="FZS128"/>
      <c r="FZT128"/>
      <c r="FZU128"/>
      <c r="FZV128"/>
      <c r="FZW128"/>
      <c r="FZX128"/>
      <c r="FZY128"/>
      <c r="FZZ128"/>
      <c r="GAA128"/>
      <c r="GAB128"/>
      <c r="GAC128"/>
      <c r="GAD128"/>
      <c r="GAE128"/>
      <c r="GAF128"/>
      <c r="GAG128"/>
      <c r="GAH128"/>
      <c r="GAI128"/>
      <c r="GAJ128"/>
      <c r="GAK128"/>
      <c r="GAL128"/>
      <c r="GAM128"/>
      <c r="GAN128"/>
      <c r="GAO128"/>
      <c r="GAP128"/>
      <c r="GAQ128"/>
      <c r="GAR128"/>
      <c r="GAS128"/>
      <c r="GAT128"/>
      <c r="GAU128"/>
      <c r="GAV128"/>
      <c r="GAW128"/>
      <c r="GAX128"/>
      <c r="GAY128"/>
      <c r="GAZ128"/>
      <c r="GBA128"/>
      <c r="GBB128"/>
      <c r="GBC128"/>
      <c r="GBD128"/>
      <c r="GBE128"/>
      <c r="GBF128"/>
      <c r="GBG128"/>
      <c r="GBH128"/>
      <c r="GBI128"/>
      <c r="GBJ128"/>
      <c r="GBK128"/>
      <c r="GBL128"/>
      <c r="GBM128"/>
      <c r="GBN128"/>
      <c r="GBO128"/>
      <c r="GBP128"/>
      <c r="GBQ128"/>
      <c r="GBR128"/>
      <c r="GBS128"/>
      <c r="GBT128"/>
      <c r="GBU128"/>
      <c r="GBV128"/>
      <c r="GBW128"/>
      <c r="GBX128"/>
      <c r="GBY128"/>
      <c r="GBZ128"/>
      <c r="GCA128"/>
      <c r="GCB128"/>
      <c r="GCC128"/>
      <c r="GCD128"/>
      <c r="GCE128"/>
      <c r="GCF128"/>
      <c r="GCG128"/>
      <c r="GCH128"/>
      <c r="GCI128"/>
      <c r="GCJ128"/>
      <c r="GCK128"/>
      <c r="GCL128"/>
      <c r="GCM128"/>
      <c r="GCN128"/>
      <c r="GCO128"/>
      <c r="GCP128"/>
      <c r="GCQ128"/>
      <c r="GCR128"/>
      <c r="GCS128"/>
      <c r="GCT128"/>
      <c r="GCU128"/>
      <c r="GCV128"/>
      <c r="GCW128"/>
      <c r="GCX128"/>
      <c r="GCY128"/>
      <c r="GCZ128"/>
      <c r="GDA128"/>
      <c r="GDB128"/>
      <c r="GDC128"/>
      <c r="GDD128"/>
      <c r="GDE128"/>
      <c r="GDF128"/>
      <c r="GDG128"/>
      <c r="GDH128"/>
      <c r="GDI128"/>
      <c r="GDJ128"/>
      <c r="GDK128"/>
      <c r="GDL128"/>
      <c r="GDM128"/>
      <c r="GDN128"/>
      <c r="GDO128"/>
      <c r="GDP128"/>
      <c r="GDQ128"/>
      <c r="GDR128"/>
      <c r="GDS128"/>
      <c r="GDT128"/>
      <c r="GDU128"/>
      <c r="GDV128"/>
      <c r="GDW128"/>
      <c r="GDX128"/>
      <c r="GDY128"/>
      <c r="GDZ128"/>
      <c r="GEA128"/>
      <c r="GEB128"/>
      <c r="GEC128"/>
      <c r="GED128"/>
      <c r="GEE128"/>
      <c r="GEF128"/>
      <c r="GEG128"/>
      <c r="GEH128"/>
      <c r="GEI128"/>
      <c r="GEJ128"/>
      <c r="GEK128"/>
      <c r="GEL128"/>
      <c r="GEM128"/>
      <c r="GEN128"/>
      <c r="GEO128"/>
      <c r="GEP128"/>
      <c r="GEQ128"/>
      <c r="GER128"/>
      <c r="GES128"/>
      <c r="GET128"/>
      <c r="GEU128"/>
      <c r="GEV128"/>
      <c r="GEW128"/>
      <c r="GEX128"/>
      <c r="GEY128"/>
      <c r="GEZ128"/>
      <c r="GFA128"/>
      <c r="GFB128"/>
      <c r="GFC128"/>
      <c r="GFD128"/>
      <c r="GFE128"/>
      <c r="GFF128"/>
      <c r="GFG128"/>
      <c r="GFH128"/>
      <c r="GFI128"/>
      <c r="GFJ128"/>
      <c r="GFK128"/>
      <c r="GFL128"/>
      <c r="GFM128"/>
      <c r="GFN128"/>
      <c r="GFO128"/>
      <c r="GFP128"/>
      <c r="GFQ128"/>
      <c r="GFR128"/>
      <c r="GFS128"/>
      <c r="GFT128"/>
      <c r="GFU128"/>
      <c r="GFV128"/>
      <c r="GFW128"/>
      <c r="GFX128"/>
      <c r="GFY128"/>
      <c r="GFZ128"/>
      <c r="GGA128"/>
      <c r="GGB128"/>
      <c r="GGC128"/>
      <c r="GGD128"/>
      <c r="GGE128"/>
      <c r="GGF128"/>
      <c r="GGG128"/>
      <c r="GGH128"/>
      <c r="GGI128"/>
      <c r="GGJ128"/>
      <c r="GGK128"/>
      <c r="GGL128"/>
      <c r="GGM128"/>
      <c r="GGN128"/>
      <c r="GGO128"/>
      <c r="GGP128"/>
      <c r="GGQ128"/>
      <c r="GGR128"/>
      <c r="GGS128"/>
      <c r="GGT128"/>
      <c r="GGU128"/>
      <c r="GGV128"/>
      <c r="GGW128"/>
      <c r="GGX128"/>
      <c r="GGY128"/>
      <c r="GGZ128"/>
      <c r="GHA128"/>
      <c r="GHB128"/>
      <c r="GHC128"/>
      <c r="GHD128"/>
      <c r="GHE128"/>
      <c r="GHF128"/>
      <c r="GHG128"/>
      <c r="GHH128"/>
      <c r="GHI128"/>
      <c r="GHJ128"/>
      <c r="GHK128"/>
      <c r="GHL128"/>
      <c r="GHM128"/>
      <c r="GHN128"/>
      <c r="GHO128"/>
      <c r="GHP128"/>
      <c r="GHQ128"/>
      <c r="GHR128"/>
      <c r="GHS128"/>
      <c r="GHT128"/>
      <c r="GHU128"/>
      <c r="GHV128"/>
      <c r="GHW128"/>
      <c r="GHX128"/>
      <c r="GHY128"/>
      <c r="GHZ128"/>
      <c r="GIA128"/>
      <c r="GIB128"/>
      <c r="GIC128"/>
      <c r="GID128"/>
      <c r="GIE128"/>
      <c r="GIF128"/>
      <c r="GIG128"/>
      <c r="GIH128"/>
      <c r="GII128"/>
      <c r="GIJ128"/>
      <c r="GIK128"/>
      <c r="GIL128"/>
      <c r="GIM128"/>
      <c r="GIN128"/>
      <c r="GIO128"/>
      <c r="GIP128"/>
      <c r="GIQ128"/>
      <c r="GIR128"/>
      <c r="GIS128"/>
      <c r="GIT128"/>
      <c r="GIU128"/>
      <c r="GIV128"/>
      <c r="GIW128"/>
      <c r="GIX128"/>
      <c r="GIY128"/>
      <c r="GIZ128"/>
      <c r="GJA128"/>
      <c r="GJB128"/>
      <c r="GJC128"/>
      <c r="GJD128"/>
      <c r="GJE128"/>
      <c r="GJF128"/>
      <c r="GJG128"/>
      <c r="GJH128"/>
      <c r="GJI128"/>
      <c r="GJJ128"/>
      <c r="GJK128"/>
      <c r="GJL128"/>
      <c r="GJM128"/>
      <c r="GJN128"/>
      <c r="GJO128"/>
      <c r="GJP128"/>
      <c r="GJQ128"/>
      <c r="GJR128"/>
      <c r="GJS128"/>
      <c r="GJT128"/>
      <c r="GJU128"/>
      <c r="GJV128"/>
      <c r="GJW128"/>
      <c r="GJX128"/>
      <c r="GJY128"/>
      <c r="GJZ128"/>
      <c r="GKA128"/>
      <c r="GKB128"/>
      <c r="GKC128"/>
      <c r="GKD128"/>
      <c r="GKE128"/>
      <c r="GKF128"/>
      <c r="GKG128"/>
      <c r="GKH128"/>
      <c r="GKI128"/>
      <c r="GKJ128"/>
      <c r="GKK128"/>
      <c r="GKL128"/>
      <c r="GKM128"/>
      <c r="GKN128"/>
      <c r="GKO128"/>
      <c r="GKP128"/>
      <c r="GKQ128"/>
      <c r="GKR128"/>
      <c r="GKS128"/>
      <c r="GKT128"/>
      <c r="GKU128"/>
      <c r="GKV128"/>
      <c r="GKW128"/>
      <c r="GKX128"/>
      <c r="GKY128"/>
      <c r="GKZ128"/>
      <c r="GLA128"/>
      <c r="GLB128"/>
      <c r="GLC128"/>
      <c r="GLD128"/>
      <c r="GLE128"/>
      <c r="GLF128"/>
      <c r="GLG128"/>
      <c r="GLH128"/>
      <c r="GLI128"/>
      <c r="GLJ128"/>
      <c r="GLK128"/>
      <c r="GLL128"/>
      <c r="GLM128"/>
      <c r="GLN128"/>
      <c r="GLO128"/>
      <c r="GLP128"/>
      <c r="GLQ128"/>
      <c r="GLR128"/>
      <c r="GLS128"/>
      <c r="GLT128"/>
      <c r="GLU128"/>
      <c r="GLV128"/>
      <c r="GLW128"/>
      <c r="GLX128"/>
      <c r="GLY128"/>
      <c r="GLZ128"/>
      <c r="GMA128"/>
      <c r="GMB128"/>
      <c r="GMC128"/>
      <c r="GMD128"/>
      <c r="GME128"/>
      <c r="GMF128"/>
      <c r="GMG128"/>
      <c r="GMH128"/>
      <c r="GMI128"/>
      <c r="GMJ128"/>
      <c r="GMK128"/>
      <c r="GML128"/>
      <c r="GMM128"/>
      <c r="GMN128"/>
      <c r="GMO128"/>
      <c r="GMP128"/>
      <c r="GMQ128"/>
      <c r="GMR128"/>
      <c r="GMS128"/>
      <c r="GMT128"/>
      <c r="GMU128"/>
      <c r="GMV128"/>
      <c r="GMW128"/>
      <c r="GMX128"/>
      <c r="GMY128"/>
      <c r="GMZ128"/>
      <c r="GNA128"/>
      <c r="GNB128"/>
      <c r="GNC128"/>
      <c r="GND128"/>
      <c r="GNE128"/>
      <c r="GNF128"/>
      <c r="GNG128"/>
      <c r="GNH128"/>
      <c r="GNI128"/>
      <c r="GNJ128"/>
      <c r="GNK128"/>
      <c r="GNL128"/>
      <c r="GNM128"/>
      <c r="GNN128"/>
      <c r="GNO128"/>
      <c r="GNP128"/>
      <c r="GNQ128"/>
      <c r="GNR128"/>
      <c r="GNS128"/>
      <c r="GNT128"/>
      <c r="GNU128"/>
      <c r="GNV128"/>
      <c r="GNW128"/>
      <c r="GNX128"/>
      <c r="GNY128"/>
      <c r="GNZ128"/>
      <c r="GOA128"/>
      <c r="GOB128"/>
      <c r="GOC128"/>
      <c r="GOD128"/>
      <c r="GOE128"/>
      <c r="GOF128"/>
      <c r="GOG128"/>
      <c r="GOH128"/>
      <c r="GOI128"/>
      <c r="GOJ128"/>
      <c r="GOK128"/>
      <c r="GOL128"/>
      <c r="GOM128"/>
      <c r="GON128"/>
      <c r="GOO128"/>
      <c r="GOP128"/>
      <c r="GOQ128"/>
      <c r="GOR128"/>
      <c r="GOS128"/>
      <c r="GOT128"/>
      <c r="GOU128"/>
      <c r="GOV128"/>
      <c r="GOW128"/>
      <c r="GOX128"/>
      <c r="GOY128"/>
      <c r="GOZ128"/>
      <c r="GPA128"/>
      <c r="GPB128"/>
      <c r="GPC128"/>
      <c r="GPD128"/>
      <c r="GPE128"/>
      <c r="GPF128"/>
      <c r="GPG128"/>
      <c r="GPH128"/>
      <c r="GPI128"/>
      <c r="GPJ128"/>
      <c r="GPK128"/>
      <c r="GPL128"/>
      <c r="GPM128"/>
      <c r="GPN128"/>
      <c r="GPO128"/>
      <c r="GPP128"/>
      <c r="GPQ128"/>
      <c r="GPR128"/>
      <c r="GPS128"/>
      <c r="GPT128"/>
      <c r="GPU128"/>
      <c r="GPV128"/>
      <c r="GPW128"/>
      <c r="GPX128"/>
      <c r="GPY128"/>
      <c r="GPZ128"/>
      <c r="GQA128"/>
      <c r="GQB128"/>
      <c r="GQC128"/>
      <c r="GQD128"/>
      <c r="GQE128"/>
      <c r="GQF128"/>
      <c r="GQG128"/>
      <c r="GQH128"/>
      <c r="GQI128"/>
      <c r="GQJ128"/>
      <c r="GQK128"/>
      <c r="GQL128"/>
      <c r="GQM128"/>
      <c r="GQN128"/>
      <c r="GQO128"/>
      <c r="GQP128"/>
      <c r="GQQ128"/>
      <c r="GQR128"/>
      <c r="GQS128"/>
      <c r="GQT128"/>
      <c r="GQU128"/>
      <c r="GQV128"/>
      <c r="GQW128"/>
      <c r="GQX128"/>
      <c r="GQY128"/>
      <c r="GQZ128"/>
      <c r="GRA128"/>
      <c r="GRB128"/>
      <c r="GRC128"/>
      <c r="GRD128"/>
      <c r="GRE128"/>
      <c r="GRF128"/>
      <c r="GRG128"/>
      <c r="GRH128"/>
      <c r="GRI128"/>
      <c r="GRJ128"/>
      <c r="GRK128"/>
      <c r="GRL128"/>
      <c r="GRM128"/>
      <c r="GRN128"/>
      <c r="GRO128"/>
      <c r="GRP128"/>
      <c r="GRQ128"/>
      <c r="GRR128"/>
      <c r="GRS128"/>
      <c r="GRT128"/>
      <c r="GRU128"/>
      <c r="GRV128"/>
      <c r="GRW128"/>
      <c r="GRX128"/>
      <c r="GRY128"/>
      <c r="GRZ128"/>
      <c r="GSA128"/>
      <c r="GSB128"/>
      <c r="GSC128"/>
      <c r="GSD128"/>
      <c r="GSE128"/>
      <c r="GSF128"/>
      <c r="GSG128"/>
      <c r="GSH128"/>
      <c r="GSI128"/>
      <c r="GSJ128"/>
      <c r="GSK128"/>
      <c r="GSL128"/>
      <c r="GSM128"/>
      <c r="GSN128"/>
      <c r="GSO128"/>
      <c r="GSP128"/>
      <c r="GSQ128"/>
      <c r="GSR128"/>
      <c r="GSS128"/>
      <c r="GST128"/>
      <c r="GSU128"/>
      <c r="GSV128"/>
      <c r="GSW128"/>
      <c r="GSX128"/>
      <c r="GSY128"/>
      <c r="GSZ128"/>
      <c r="GTA128"/>
      <c r="GTB128"/>
      <c r="GTC128"/>
      <c r="GTD128"/>
      <c r="GTE128"/>
      <c r="GTF128"/>
      <c r="GTG128"/>
      <c r="GTH128"/>
      <c r="GTI128"/>
      <c r="GTJ128"/>
      <c r="GTK128"/>
      <c r="GTL128"/>
      <c r="GTM128"/>
      <c r="GTN128"/>
      <c r="GTO128"/>
      <c r="GTP128"/>
      <c r="GTQ128"/>
      <c r="GTR128"/>
      <c r="GTS128"/>
      <c r="GTT128"/>
      <c r="GTU128"/>
      <c r="GTV128"/>
      <c r="GTW128"/>
      <c r="GTX128"/>
      <c r="GTY128"/>
      <c r="GTZ128"/>
      <c r="GUA128"/>
      <c r="GUB128"/>
      <c r="GUC128"/>
      <c r="GUD128"/>
      <c r="GUE128"/>
      <c r="GUF128"/>
      <c r="GUG128"/>
      <c r="GUH128"/>
      <c r="GUI128"/>
      <c r="GUJ128"/>
      <c r="GUK128"/>
      <c r="GUL128"/>
      <c r="GUM128"/>
      <c r="GUN128"/>
      <c r="GUO128"/>
      <c r="GUP128"/>
      <c r="GUQ128"/>
      <c r="GUR128"/>
      <c r="GUS128"/>
      <c r="GUT128"/>
      <c r="GUU128"/>
      <c r="GUV128"/>
      <c r="GUW128"/>
      <c r="GUX128"/>
      <c r="GUY128"/>
      <c r="GUZ128"/>
      <c r="GVA128"/>
      <c r="GVB128"/>
      <c r="GVC128"/>
      <c r="GVD128"/>
      <c r="GVE128"/>
      <c r="GVF128"/>
      <c r="GVG128"/>
      <c r="GVH128"/>
      <c r="GVI128"/>
      <c r="GVJ128"/>
      <c r="GVK128"/>
      <c r="GVL128"/>
      <c r="GVM128"/>
      <c r="GVN128"/>
      <c r="GVO128"/>
      <c r="GVP128"/>
      <c r="GVQ128"/>
      <c r="GVR128"/>
      <c r="GVS128"/>
      <c r="GVT128"/>
      <c r="GVU128"/>
      <c r="GVV128"/>
      <c r="GVW128"/>
      <c r="GVX128"/>
      <c r="GVY128"/>
      <c r="GVZ128"/>
      <c r="GWA128"/>
      <c r="GWB128"/>
      <c r="GWC128"/>
      <c r="GWD128"/>
      <c r="GWE128"/>
      <c r="GWF128"/>
      <c r="GWG128"/>
      <c r="GWH128"/>
      <c r="GWI128"/>
      <c r="GWJ128"/>
      <c r="GWK128"/>
      <c r="GWL128"/>
      <c r="GWM128"/>
      <c r="GWN128"/>
      <c r="GWO128"/>
      <c r="GWP128"/>
      <c r="GWQ128"/>
      <c r="GWR128"/>
      <c r="GWS128"/>
      <c r="GWT128"/>
      <c r="GWU128"/>
      <c r="GWV128"/>
      <c r="GWW128"/>
      <c r="GWX128"/>
      <c r="GWY128"/>
      <c r="GWZ128"/>
      <c r="GXA128"/>
      <c r="GXB128"/>
      <c r="GXC128"/>
      <c r="GXD128"/>
      <c r="GXE128"/>
      <c r="GXF128"/>
      <c r="GXG128"/>
      <c r="GXH128"/>
      <c r="GXI128"/>
      <c r="GXJ128"/>
      <c r="GXK128"/>
      <c r="GXL128"/>
      <c r="GXM128"/>
      <c r="GXN128"/>
      <c r="GXO128"/>
      <c r="GXP128"/>
      <c r="GXQ128"/>
      <c r="GXR128"/>
      <c r="GXS128"/>
      <c r="GXT128"/>
      <c r="GXU128"/>
      <c r="GXV128"/>
      <c r="GXW128"/>
      <c r="GXX128"/>
      <c r="GXY128"/>
      <c r="GXZ128"/>
      <c r="GYA128"/>
      <c r="GYB128"/>
      <c r="GYC128"/>
      <c r="GYD128"/>
      <c r="GYE128"/>
      <c r="GYF128"/>
      <c r="GYG128"/>
      <c r="GYH128"/>
      <c r="GYI128"/>
      <c r="GYJ128"/>
      <c r="GYK128"/>
      <c r="GYL128"/>
      <c r="GYM128"/>
      <c r="GYN128"/>
      <c r="GYO128"/>
      <c r="GYP128"/>
      <c r="GYQ128"/>
      <c r="GYR128"/>
      <c r="GYS128"/>
      <c r="GYT128"/>
      <c r="GYU128"/>
      <c r="GYV128"/>
      <c r="GYW128"/>
      <c r="GYX128"/>
      <c r="GYY128"/>
      <c r="GYZ128"/>
      <c r="GZA128"/>
      <c r="GZB128"/>
      <c r="GZC128"/>
      <c r="GZD128"/>
      <c r="GZE128"/>
      <c r="GZF128"/>
      <c r="GZG128"/>
      <c r="GZH128"/>
      <c r="GZI128"/>
      <c r="GZJ128"/>
      <c r="GZK128"/>
      <c r="GZL128"/>
      <c r="GZM128"/>
      <c r="GZN128"/>
      <c r="GZO128"/>
      <c r="GZP128"/>
      <c r="GZQ128"/>
      <c r="GZR128"/>
      <c r="GZS128"/>
      <c r="GZT128"/>
      <c r="GZU128"/>
      <c r="GZV128"/>
      <c r="GZW128"/>
      <c r="GZX128"/>
      <c r="GZY128"/>
      <c r="GZZ128"/>
      <c r="HAA128"/>
      <c r="HAB128"/>
      <c r="HAC128"/>
      <c r="HAD128"/>
      <c r="HAE128"/>
      <c r="HAF128"/>
      <c r="HAG128"/>
      <c r="HAH128"/>
      <c r="HAI128"/>
      <c r="HAJ128"/>
      <c r="HAK128"/>
      <c r="HAL128"/>
      <c r="HAM128"/>
      <c r="HAN128"/>
      <c r="HAO128"/>
      <c r="HAP128"/>
      <c r="HAQ128"/>
      <c r="HAR128"/>
      <c r="HAS128"/>
      <c r="HAT128"/>
      <c r="HAU128"/>
      <c r="HAV128"/>
      <c r="HAW128"/>
      <c r="HAX128"/>
      <c r="HAY128"/>
      <c r="HAZ128"/>
      <c r="HBA128"/>
      <c r="HBB128"/>
      <c r="HBC128"/>
      <c r="HBD128"/>
      <c r="HBE128"/>
      <c r="HBF128"/>
      <c r="HBG128"/>
      <c r="HBH128"/>
      <c r="HBI128"/>
      <c r="HBJ128"/>
      <c r="HBK128"/>
      <c r="HBL128"/>
      <c r="HBM128"/>
      <c r="HBN128"/>
      <c r="HBO128"/>
      <c r="HBP128"/>
      <c r="HBQ128"/>
      <c r="HBR128"/>
      <c r="HBS128"/>
      <c r="HBT128"/>
      <c r="HBU128"/>
      <c r="HBV128"/>
      <c r="HBW128"/>
      <c r="HBX128"/>
      <c r="HBY128"/>
      <c r="HBZ128"/>
      <c r="HCA128"/>
      <c r="HCB128"/>
      <c r="HCC128"/>
      <c r="HCD128"/>
      <c r="HCE128"/>
      <c r="HCF128"/>
      <c r="HCG128"/>
      <c r="HCH128"/>
      <c r="HCI128"/>
      <c r="HCJ128"/>
      <c r="HCK128"/>
      <c r="HCL128"/>
      <c r="HCM128"/>
      <c r="HCN128"/>
      <c r="HCO128"/>
      <c r="HCP128"/>
      <c r="HCQ128"/>
      <c r="HCR128"/>
      <c r="HCS128"/>
      <c r="HCT128"/>
      <c r="HCU128"/>
      <c r="HCV128"/>
      <c r="HCW128"/>
      <c r="HCX128"/>
      <c r="HCY128"/>
      <c r="HCZ128"/>
      <c r="HDA128"/>
      <c r="HDB128"/>
      <c r="HDC128"/>
      <c r="HDD128"/>
      <c r="HDE128"/>
      <c r="HDF128"/>
      <c r="HDG128"/>
      <c r="HDH128"/>
      <c r="HDI128"/>
      <c r="HDJ128"/>
      <c r="HDK128"/>
      <c r="HDL128"/>
      <c r="HDM128"/>
      <c r="HDN128"/>
      <c r="HDO128"/>
      <c r="HDP128"/>
      <c r="HDQ128"/>
      <c r="HDR128"/>
      <c r="HDS128"/>
      <c r="HDT128"/>
      <c r="HDU128"/>
      <c r="HDV128"/>
      <c r="HDW128"/>
      <c r="HDX128"/>
      <c r="HDY128"/>
      <c r="HDZ128"/>
      <c r="HEA128"/>
      <c r="HEB128"/>
      <c r="HEC128"/>
      <c r="HED128"/>
      <c r="HEE128"/>
      <c r="HEF128"/>
      <c r="HEG128"/>
      <c r="HEH128"/>
      <c r="HEI128"/>
      <c r="HEJ128"/>
      <c r="HEK128"/>
      <c r="HEL128"/>
      <c r="HEM128"/>
      <c r="HEN128"/>
      <c r="HEO128"/>
      <c r="HEP128"/>
      <c r="HEQ128"/>
      <c r="HER128"/>
      <c r="HES128"/>
      <c r="HET128"/>
      <c r="HEU128"/>
      <c r="HEV128"/>
      <c r="HEW128"/>
      <c r="HEX128"/>
      <c r="HEY128"/>
      <c r="HEZ128"/>
      <c r="HFA128"/>
      <c r="HFB128"/>
      <c r="HFC128"/>
      <c r="HFD128"/>
      <c r="HFE128"/>
      <c r="HFF128"/>
      <c r="HFG128"/>
      <c r="HFH128"/>
      <c r="HFI128"/>
      <c r="HFJ128"/>
      <c r="HFK128"/>
      <c r="HFL128"/>
      <c r="HFM128"/>
      <c r="HFN128"/>
      <c r="HFO128"/>
      <c r="HFP128"/>
      <c r="HFQ128"/>
      <c r="HFR128"/>
      <c r="HFS128"/>
      <c r="HFT128"/>
      <c r="HFU128"/>
      <c r="HFV128"/>
      <c r="HFW128"/>
      <c r="HFX128"/>
      <c r="HFY128"/>
      <c r="HFZ128"/>
      <c r="HGA128"/>
      <c r="HGB128"/>
      <c r="HGC128"/>
      <c r="HGD128"/>
      <c r="HGE128"/>
      <c r="HGF128"/>
      <c r="HGG128"/>
      <c r="HGH128"/>
      <c r="HGI128"/>
      <c r="HGJ128"/>
      <c r="HGK128"/>
      <c r="HGL128"/>
      <c r="HGM128"/>
      <c r="HGN128"/>
      <c r="HGO128"/>
      <c r="HGP128"/>
      <c r="HGQ128"/>
      <c r="HGR128"/>
      <c r="HGS128"/>
      <c r="HGT128"/>
      <c r="HGU128"/>
      <c r="HGV128"/>
      <c r="HGW128"/>
      <c r="HGX128"/>
      <c r="HGY128"/>
      <c r="HGZ128"/>
      <c r="HHA128"/>
      <c r="HHB128"/>
      <c r="HHC128"/>
      <c r="HHD128"/>
      <c r="HHE128"/>
      <c r="HHF128"/>
      <c r="HHG128"/>
      <c r="HHH128"/>
      <c r="HHI128"/>
      <c r="HHJ128"/>
      <c r="HHK128"/>
      <c r="HHL128"/>
      <c r="HHM128"/>
      <c r="HHN128"/>
      <c r="HHO128"/>
      <c r="HHP128"/>
      <c r="HHQ128"/>
      <c r="HHR128"/>
      <c r="HHS128"/>
      <c r="HHT128"/>
      <c r="HHU128"/>
      <c r="HHV128"/>
      <c r="HHW128"/>
      <c r="HHX128"/>
      <c r="HHY128"/>
      <c r="HHZ128"/>
      <c r="HIA128"/>
      <c r="HIB128"/>
      <c r="HIC128"/>
      <c r="HID128"/>
      <c r="HIE128"/>
      <c r="HIF128"/>
      <c r="HIG128"/>
      <c r="HIH128"/>
      <c r="HII128"/>
      <c r="HIJ128"/>
      <c r="HIK128"/>
      <c r="HIL128"/>
      <c r="HIM128"/>
      <c r="HIN128"/>
      <c r="HIO128"/>
      <c r="HIP128"/>
      <c r="HIQ128"/>
      <c r="HIR128"/>
      <c r="HIS128"/>
      <c r="HIT128"/>
      <c r="HIU128"/>
      <c r="HIV128"/>
      <c r="HIW128"/>
      <c r="HIX128"/>
      <c r="HIY128"/>
      <c r="HIZ128"/>
      <c r="HJA128"/>
      <c r="HJB128"/>
      <c r="HJC128"/>
      <c r="HJD128"/>
      <c r="HJE128"/>
      <c r="HJF128"/>
      <c r="HJG128"/>
      <c r="HJH128"/>
      <c r="HJI128"/>
      <c r="HJJ128"/>
      <c r="HJK128"/>
      <c r="HJL128"/>
      <c r="HJM128"/>
      <c r="HJN128"/>
      <c r="HJO128"/>
      <c r="HJP128"/>
      <c r="HJQ128"/>
      <c r="HJR128"/>
      <c r="HJS128"/>
      <c r="HJT128"/>
      <c r="HJU128"/>
      <c r="HJV128"/>
      <c r="HJW128"/>
      <c r="HJX128"/>
      <c r="HJY128"/>
      <c r="HJZ128"/>
      <c r="HKA128"/>
      <c r="HKB128"/>
      <c r="HKC128"/>
      <c r="HKD128"/>
      <c r="HKE128"/>
      <c r="HKF128"/>
      <c r="HKG128"/>
      <c r="HKH128"/>
      <c r="HKI128"/>
      <c r="HKJ128"/>
      <c r="HKK128"/>
      <c r="HKL128"/>
      <c r="HKM128"/>
      <c r="HKN128"/>
      <c r="HKO128"/>
      <c r="HKP128"/>
      <c r="HKQ128"/>
      <c r="HKR128"/>
      <c r="HKS128"/>
      <c r="HKT128"/>
      <c r="HKU128"/>
      <c r="HKV128"/>
      <c r="HKW128"/>
      <c r="HKX128"/>
      <c r="HKY128"/>
      <c r="HKZ128"/>
      <c r="HLA128"/>
      <c r="HLB128"/>
      <c r="HLC128"/>
      <c r="HLD128"/>
      <c r="HLE128"/>
      <c r="HLF128"/>
      <c r="HLG128"/>
      <c r="HLH128"/>
      <c r="HLI128"/>
      <c r="HLJ128"/>
      <c r="HLK128"/>
      <c r="HLL128"/>
      <c r="HLM128"/>
      <c r="HLN128"/>
      <c r="HLO128"/>
      <c r="HLP128"/>
      <c r="HLQ128"/>
      <c r="HLR128"/>
      <c r="HLS128"/>
      <c r="HLT128"/>
      <c r="HLU128"/>
      <c r="HLV128"/>
      <c r="HLW128"/>
      <c r="HLX128"/>
      <c r="HLY128"/>
      <c r="HLZ128"/>
      <c r="HMA128"/>
      <c r="HMB128"/>
      <c r="HMC128"/>
      <c r="HMD128"/>
      <c r="HME128"/>
      <c r="HMF128"/>
      <c r="HMG128"/>
      <c r="HMH128"/>
      <c r="HMI128"/>
      <c r="HMJ128"/>
      <c r="HMK128"/>
      <c r="HML128"/>
      <c r="HMM128"/>
      <c r="HMN128"/>
      <c r="HMO128"/>
      <c r="HMP128"/>
      <c r="HMQ128"/>
      <c r="HMR128"/>
      <c r="HMS128"/>
      <c r="HMT128"/>
      <c r="HMU128"/>
      <c r="HMV128"/>
      <c r="HMW128"/>
      <c r="HMX128"/>
      <c r="HMY128"/>
      <c r="HMZ128"/>
      <c r="HNA128"/>
      <c r="HNB128"/>
      <c r="HNC128"/>
      <c r="HND128"/>
      <c r="HNE128"/>
      <c r="HNF128"/>
      <c r="HNG128"/>
      <c r="HNH128"/>
      <c r="HNI128"/>
      <c r="HNJ128"/>
      <c r="HNK128"/>
      <c r="HNL128"/>
      <c r="HNM128"/>
      <c r="HNN128"/>
      <c r="HNO128"/>
      <c r="HNP128"/>
      <c r="HNQ128"/>
      <c r="HNR128"/>
      <c r="HNS128"/>
      <c r="HNT128"/>
      <c r="HNU128"/>
      <c r="HNV128"/>
      <c r="HNW128"/>
      <c r="HNX128"/>
      <c r="HNY128"/>
      <c r="HNZ128"/>
      <c r="HOA128"/>
      <c r="HOB128"/>
      <c r="HOC128"/>
      <c r="HOD128"/>
      <c r="HOE128"/>
      <c r="HOF128"/>
      <c r="HOG128"/>
      <c r="HOH128"/>
      <c r="HOI128"/>
      <c r="HOJ128"/>
      <c r="HOK128"/>
      <c r="HOL128"/>
      <c r="HOM128"/>
      <c r="HON128"/>
      <c r="HOO128"/>
      <c r="HOP128"/>
      <c r="HOQ128"/>
      <c r="HOR128"/>
      <c r="HOS128"/>
      <c r="HOT128"/>
      <c r="HOU128"/>
      <c r="HOV128"/>
      <c r="HOW128"/>
      <c r="HOX128"/>
      <c r="HOY128"/>
      <c r="HOZ128"/>
      <c r="HPA128"/>
      <c r="HPB128"/>
      <c r="HPC128"/>
      <c r="HPD128"/>
      <c r="HPE128"/>
      <c r="HPF128"/>
      <c r="HPG128"/>
      <c r="HPH128"/>
      <c r="HPI128"/>
      <c r="HPJ128"/>
      <c r="HPK128"/>
      <c r="HPL128"/>
      <c r="HPM128"/>
      <c r="HPN128"/>
      <c r="HPO128"/>
      <c r="HPP128"/>
      <c r="HPQ128"/>
      <c r="HPR128"/>
      <c r="HPS128"/>
      <c r="HPT128"/>
      <c r="HPU128"/>
      <c r="HPV128"/>
      <c r="HPW128"/>
      <c r="HPX128"/>
      <c r="HPY128"/>
      <c r="HPZ128"/>
      <c r="HQA128"/>
      <c r="HQB128"/>
      <c r="HQC128"/>
      <c r="HQD128"/>
      <c r="HQE128"/>
      <c r="HQF128"/>
      <c r="HQG128"/>
      <c r="HQH128"/>
      <c r="HQI128"/>
      <c r="HQJ128"/>
      <c r="HQK128"/>
      <c r="HQL128"/>
      <c r="HQM128"/>
      <c r="HQN128"/>
      <c r="HQO128"/>
      <c r="HQP128"/>
      <c r="HQQ128"/>
      <c r="HQR128"/>
      <c r="HQS128"/>
      <c r="HQT128"/>
      <c r="HQU128"/>
      <c r="HQV128"/>
      <c r="HQW128"/>
      <c r="HQX128"/>
      <c r="HQY128"/>
      <c r="HQZ128"/>
      <c r="HRA128"/>
      <c r="HRB128"/>
      <c r="HRC128"/>
      <c r="HRD128"/>
      <c r="HRE128"/>
      <c r="HRF128"/>
      <c r="HRG128"/>
      <c r="HRH128"/>
      <c r="HRI128"/>
      <c r="HRJ128"/>
      <c r="HRK128"/>
      <c r="HRL128"/>
      <c r="HRM128"/>
      <c r="HRN128"/>
      <c r="HRO128"/>
      <c r="HRP128"/>
      <c r="HRQ128"/>
      <c r="HRR128"/>
      <c r="HRS128"/>
      <c r="HRT128"/>
      <c r="HRU128"/>
      <c r="HRV128"/>
      <c r="HRW128"/>
      <c r="HRX128"/>
      <c r="HRY128"/>
      <c r="HRZ128"/>
      <c r="HSA128"/>
      <c r="HSB128"/>
      <c r="HSC128"/>
      <c r="HSD128"/>
      <c r="HSE128"/>
      <c r="HSF128"/>
      <c r="HSG128"/>
      <c r="HSH128"/>
      <c r="HSI128"/>
      <c r="HSJ128"/>
      <c r="HSK128"/>
      <c r="HSL128"/>
      <c r="HSM128"/>
      <c r="HSN128"/>
      <c r="HSO128"/>
      <c r="HSP128"/>
      <c r="HSQ128"/>
      <c r="HSR128"/>
      <c r="HSS128"/>
      <c r="HST128"/>
      <c r="HSU128"/>
      <c r="HSV128"/>
      <c r="HSW128"/>
      <c r="HSX128"/>
      <c r="HSY128"/>
      <c r="HSZ128"/>
      <c r="HTA128"/>
      <c r="HTB128"/>
      <c r="HTC128"/>
      <c r="HTD128"/>
      <c r="HTE128"/>
      <c r="HTF128"/>
      <c r="HTG128"/>
      <c r="HTH128"/>
      <c r="HTI128"/>
      <c r="HTJ128"/>
      <c r="HTK128"/>
      <c r="HTL128"/>
      <c r="HTM128"/>
      <c r="HTN128"/>
      <c r="HTO128"/>
      <c r="HTP128"/>
      <c r="HTQ128"/>
      <c r="HTR128"/>
      <c r="HTS128"/>
      <c r="HTT128"/>
      <c r="HTU128"/>
      <c r="HTV128"/>
      <c r="HTW128"/>
      <c r="HTX128"/>
      <c r="HTY128"/>
      <c r="HTZ128"/>
      <c r="HUA128"/>
      <c r="HUB128"/>
      <c r="HUC128"/>
      <c r="HUD128"/>
      <c r="HUE128"/>
      <c r="HUF128"/>
      <c r="HUG128"/>
      <c r="HUH128"/>
      <c r="HUI128"/>
      <c r="HUJ128"/>
      <c r="HUK128"/>
      <c r="HUL128"/>
      <c r="HUM128"/>
      <c r="HUN128"/>
      <c r="HUO128"/>
      <c r="HUP128"/>
      <c r="HUQ128"/>
      <c r="HUR128"/>
      <c r="HUS128"/>
      <c r="HUT128"/>
      <c r="HUU128"/>
      <c r="HUV128"/>
      <c r="HUW128"/>
      <c r="HUX128"/>
      <c r="HUY128"/>
      <c r="HUZ128"/>
      <c r="HVA128"/>
      <c r="HVB128"/>
      <c r="HVC128"/>
      <c r="HVD128"/>
      <c r="HVE128"/>
      <c r="HVF128"/>
      <c r="HVG128"/>
      <c r="HVH128"/>
      <c r="HVI128"/>
      <c r="HVJ128"/>
      <c r="HVK128"/>
      <c r="HVL128"/>
      <c r="HVM128"/>
      <c r="HVN128"/>
      <c r="HVO128"/>
      <c r="HVP128"/>
      <c r="HVQ128"/>
      <c r="HVR128"/>
      <c r="HVS128"/>
      <c r="HVT128"/>
      <c r="HVU128"/>
      <c r="HVV128"/>
      <c r="HVW128"/>
      <c r="HVX128"/>
      <c r="HVY128"/>
      <c r="HVZ128"/>
      <c r="HWA128"/>
      <c r="HWB128"/>
      <c r="HWC128"/>
      <c r="HWD128"/>
      <c r="HWE128"/>
      <c r="HWF128"/>
      <c r="HWG128"/>
      <c r="HWH128"/>
      <c r="HWI128"/>
      <c r="HWJ128"/>
      <c r="HWK128"/>
      <c r="HWL128"/>
      <c r="HWM128"/>
      <c r="HWN128"/>
      <c r="HWO128"/>
      <c r="HWP128"/>
      <c r="HWQ128"/>
      <c r="HWR128"/>
      <c r="HWS128"/>
      <c r="HWT128"/>
      <c r="HWU128"/>
      <c r="HWV128"/>
      <c r="HWW128"/>
      <c r="HWX128"/>
      <c r="HWY128"/>
      <c r="HWZ128"/>
      <c r="HXA128"/>
      <c r="HXB128"/>
      <c r="HXC128"/>
      <c r="HXD128"/>
      <c r="HXE128"/>
      <c r="HXF128"/>
      <c r="HXG128"/>
      <c r="HXH128"/>
      <c r="HXI128"/>
      <c r="HXJ128"/>
      <c r="HXK128"/>
      <c r="HXL128"/>
      <c r="HXM128"/>
      <c r="HXN128"/>
      <c r="HXO128"/>
      <c r="HXP128"/>
      <c r="HXQ128"/>
      <c r="HXR128"/>
      <c r="HXS128"/>
      <c r="HXT128"/>
      <c r="HXU128"/>
      <c r="HXV128"/>
      <c r="HXW128"/>
      <c r="HXX128"/>
      <c r="HXY128"/>
      <c r="HXZ128"/>
      <c r="HYA128"/>
      <c r="HYB128"/>
      <c r="HYC128"/>
      <c r="HYD128"/>
      <c r="HYE128"/>
      <c r="HYF128"/>
      <c r="HYG128"/>
      <c r="HYH128"/>
      <c r="HYI128"/>
      <c r="HYJ128"/>
      <c r="HYK128"/>
      <c r="HYL128"/>
      <c r="HYM128"/>
      <c r="HYN128"/>
      <c r="HYO128"/>
      <c r="HYP128"/>
      <c r="HYQ128"/>
      <c r="HYR128"/>
      <c r="HYS128"/>
      <c r="HYT128"/>
      <c r="HYU128"/>
      <c r="HYV128"/>
      <c r="HYW128"/>
      <c r="HYX128"/>
      <c r="HYY128"/>
      <c r="HYZ128"/>
      <c r="HZA128"/>
      <c r="HZB128"/>
      <c r="HZC128"/>
      <c r="HZD128"/>
      <c r="HZE128"/>
      <c r="HZF128"/>
      <c r="HZG128"/>
      <c r="HZH128"/>
      <c r="HZI128"/>
      <c r="HZJ128"/>
      <c r="HZK128"/>
      <c r="HZL128"/>
      <c r="HZM128"/>
      <c r="HZN128"/>
      <c r="HZO128"/>
      <c r="HZP128"/>
      <c r="HZQ128"/>
      <c r="HZR128"/>
      <c r="HZS128"/>
      <c r="HZT128"/>
      <c r="HZU128"/>
      <c r="HZV128"/>
      <c r="HZW128"/>
      <c r="HZX128"/>
      <c r="HZY128"/>
      <c r="HZZ128"/>
      <c r="IAA128"/>
      <c r="IAB128"/>
      <c r="IAC128"/>
      <c r="IAD128"/>
      <c r="IAE128"/>
      <c r="IAF128"/>
      <c r="IAG128"/>
      <c r="IAH128"/>
      <c r="IAI128"/>
      <c r="IAJ128"/>
      <c r="IAK128"/>
      <c r="IAL128"/>
      <c r="IAM128"/>
      <c r="IAN128"/>
      <c r="IAO128"/>
      <c r="IAP128"/>
      <c r="IAQ128"/>
      <c r="IAR128"/>
      <c r="IAS128"/>
      <c r="IAT128"/>
      <c r="IAU128"/>
      <c r="IAV128"/>
      <c r="IAW128"/>
      <c r="IAX128"/>
      <c r="IAY128"/>
      <c r="IAZ128"/>
      <c r="IBA128"/>
      <c r="IBB128"/>
      <c r="IBC128"/>
      <c r="IBD128"/>
      <c r="IBE128"/>
      <c r="IBF128"/>
      <c r="IBG128"/>
      <c r="IBH128"/>
      <c r="IBI128"/>
      <c r="IBJ128"/>
      <c r="IBK128"/>
      <c r="IBL128"/>
      <c r="IBM128"/>
      <c r="IBN128"/>
      <c r="IBO128"/>
      <c r="IBP128"/>
      <c r="IBQ128"/>
      <c r="IBR128"/>
      <c r="IBS128"/>
      <c r="IBT128"/>
      <c r="IBU128"/>
      <c r="IBV128"/>
      <c r="IBW128"/>
      <c r="IBX128"/>
      <c r="IBY128"/>
      <c r="IBZ128"/>
      <c r="ICA128"/>
      <c r="ICB128"/>
      <c r="ICC128"/>
      <c r="ICD128"/>
      <c r="ICE128"/>
      <c r="ICF128"/>
      <c r="ICG128"/>
      <c r="ICH128"/>
      <c r="ICI128"/>
      <c r="ICJ128"/>
      <c r="ICK128"/>
      <c r="ICL128"/>
      <c r="ICM128"/>
      <c r="ICN128"/>
      <c r="ICO128"/>
      <c r="ICP128"/>
      <c r="ICQ128"/>
      <c r="ICR128"/>
      <c r="ICS128"/>
      <c r="ICT128"/>
      <c r="ICU128"/>
      <c r="ICV128"/>
      <c r="ICW128"/>
      <c r="ICX128"/>
      <c r="ICY128"/>
      <c r="ICZ128"/>
      <c r="IDA128"/>
      <c r="IDB128"/>
      <c r="IDC128"/>
      <c r="IDD128"/>
      <c r="IDE128"/>
      <c r="IDF128"/>
      <c r="IDG128"/>
      <c r="IDH128"/>
      <c r="IDI128"/>
      <c r="IDJ128"/>
      <c r="IDK128"/>
      <c r="IDL128"/>
      <c r="IDM128"/>
      <c r="IDN128"/>
      <c r="IDO128"/>
      <c r="IDP128"/>
      <c r="IDQ128"/>
      <c r="IDR128"/>
      <c r="IDS128"/>
      <c r="IDT128"/>
      <c r="IDU128"/>
      <c r="IDV128"/>
      <c r="IDW128"/>
      <c r="IDX128"/>
      <c r="IDY128"/>
      <c r="IDZ128"/>
      <c r="IEA128"/>
      <c r="IEB128"/>
      <c r="IEC128"/>
      <c r="IED128"/>
      <c r="IEE128"/>
      <c r="IEF128"/>
      <c r="IEG128"/>
      <c r="IEH128"/>
      <c r="IEI128"/>
      <c r="IEJ128"/>
      <c r="IEK128"/>
      <c r="IEL128"/>
      <c r="IEM128"/>
      <c r="IEN128"/>
      <c r="IEO128"/>
      <c r="IEP128"/>
      <c r="IEQ128"/>
      <c r="IER128"/>
      <c r="IES128"/>
      <c r="IET128"/>
      <c r="IEU128"/>
      <c r="IEV128"/>
      <c r="IEW128"/>
      <c r="IEX128"/>
      <c r="IEY128"/>
      <c r="IEZ128"/>
      <c r="IFA128"/>
      <c r="IFB128"/>
      <c r="IFC128"/>
      <c r="IFD128"/>
      <c r="IFE128"/>
      <c r="IFF128"/>
      <c r="IFG128"/>
      <c r="IFH128"/>
      <c r="IFI128"/>
      <c r="IFJ128"/>
      <c r="IFK128"/>
      <c r="IFL128"/>
      <c r="IFM128"/>
      <c r="IFN128"/>
      <c r="IFO128"/>
      <c r="IFP128"/>
      <c r="IFQ128"/>
      <c r="IFR128"/>
      <c r="IFS128"/>
      <c r="IFT128"/>
      <c r="IFU128"/>
      <c r="IFV128"/>
      <c r="IFW128"/>
      <c r="IFX128"/>
      <c r="IFY128"/>
      <c r="IFZ128"/>
      <c r="IGA128"/>
      <c r="IGB128"/>
      <c r="IGC128"/>
      <c r="IGD128"/>
      <c r="IGE128"/>
      <c r="IGF128"/>
      <c r="IGG128"/>
      <c r="IGH128"/>
      <c r="IGI128"/>
      <c r="IGJ128"/>
      <c r="IGK128"/>
      <c r="IGL128"/>
      <c r="IGM128"/>
      <c r="IGN128"/>
      <c r="IGO128"/>
      <c r="IGP128"/>
      <c r="IGQ128"/>
      <c r="IGR128"/>
      <c r="IGS128"/>
      <c r="IGT128"/>
      <c r="IGU128"/>
      <c r="IGV128"/>
      <c r="IGW128"/>
      <c r="IGX128"/>
      <c r="IGY128"/>
      <c r="IGZ128"/>
      <c r="IHA128"/>
      <c r="IHB128"/>
      <c r="IHC128"/>
      <c r="IHD128"/>
      <c r="IHE128"/>
      <c r="IHF128"/>
      <c r="IHG128"/>
      <c r="IHH128"/>
      <c r="IHI128"/>
      <c r="IHJ128"/>
      <c r="IHK128"/>
      <c r="IHL128"/>
      <c r="IHM128"/>
      <c r="IHN128"/>
      <c r="IHO128"/>
      <c r="IHP128"/>
      <c r="IHQ128"/>
      <c r="IHR128"/>
      <c r="IHS128"/>
      <c r="IHT128"/>
      <c r="IHU128"/>
      <c r="IHV128"/>
      <c r="IHW128"/>
      <c r="IHX128"/>
      <c r="IHY128"/>
      <c r="IHZ128"/>
      <c r="IIA128"/>
      <c r="IIB128"/>
      <c r="IIC128"/>
      <c r="IID128"/>
      <c r="IIE128"/>
      <c r="IIF128"/>
      <c r="IIG128"/>
      <c r="IIH128"/>
      <c r="III128"/>
      <c r="IIJ128"/>
      <c r="IIK128"/>
      <c r="IIL128"/>
      <c r="IIM128"/>
      <c r="IIN128"/>
      <c r="IIO128"/>
      <c r="IIP128"/>
      <c r="IIQ128"/>
      <c r="IIR128"/>
      <c r="IIS128"/>
      <c r="IIT128"/>
      <c r="IIU128"/>
      <c r="IIV128"/>
      <c r="IIW128"/>
      <c r="IIX128"/>
      <c r="IIY128"/>
      <c r="IIZ128"/>
      <c r="IJA128"/>
      <c r="IJB128"/>
      <c r="IJC128"/>
      <c r="IJD128"/>
      <c r="IJE128"/>
      <c r="IJF128"/>
      <c r="IJG128"/>
      <c r="IJH128"/>
      <c r="IJI128"/>
      <c r="IJJ128"/>
      <c r="IJK128"/>
      <c r="IJL128"/>
      <c r="IJM128"/>
      <c r="IJN128"/>
      <c r="IJO128"/>
      <c r="IJP128"/>
      <c r="IJQ128"/>
      <c r="IJR128"/>
      <c r="IJS128"/>
      <c r="IJT128"/>
      <c r="IJU128"/>
      <c r="IJV128"/>
      <c r="IJW128"/>
      <c r="IJX128"/>
      <c r="IJY128"/>
      <c r="IJZ128"/>
      <c r="IKA128"/>
      <c r="IKB128"/>
      <c r="IKC128"/>
      <c r="IKD128"/>
      <c r="IKE128"/>
      <c r="IKF128"/>
      <c r="IKG128"/>
      <c r="IKH128"/>
      <c r="IKI128"/>
      <c r="IKJ128"/>
      <c r="IKK128"/>
      <c r="IKL128"/>
      <c r="IKM128"/>
      <c r="IKN128"/>
      <c r="IKO128"/>
      <c r="IKP128"/>
      <c r="IKQ128"/>
      <c r="IKR128"/>
      <c r="IKS128"/>
      <c r="IKT128"/>
      <c r="IKU128"/>
      <c r="IKV128"/>
      <c r="IKW128"/>
      <c r="IKX128"/>
      <c r="IKY128"/>
      <c r="IKZ128"/>
      <c r="ILA128"/>
      <c r="ILB128"/>
      <c r="ILC128"/>
      <c r="ILD128"/>
      <c r="ILE128"/>
      <c r="ILF128"/>
      <c r="ILG128"/>
      <c r="ILH128"/>
      <c r="ILI128"/>
      <c r="ILJ128"/>
      <c r="ILK128"/>
      <c r="ILL128"/>
      <c r="ILM128"/>
      <c r="ILN128"/>
      <c r="ILO128"/>
      <c r="ILP128"/>
      <c r="ILQ128"/>
      <c r="ILR128"/>
      <c r="ILS128"/>
      <c r="ILT128"/>
      <c r="ILU128"/>
      <c r="ILV128"/>
      <c r="ILW128"/>
      <c r="ILX128"/>
      <c r="ILY128"/>
      <c r="ILZ128"/>
      <c r="IMA128"/>
      <c r="IMB128"/>
      <c r="IMC128"/>
      <c r="IMD128"/>
      <c r="IME128"/>
      <c r="IMF128"/>
      <c r="IMG128"/>
      <c r="IMH128"/>
      <c r="IMI128"/>
      <c r="IMJ128"/>
      <c r="IMK128"/>
      <c r="IML128"/>
      <c r="IMM128"/>
      <c r="IMN128"/>
      <c r="IMO128"/>
      <c r="IMP128"/>
      <c r="IMQ128"/>
      <c r="IMR128"/>
      <c r="IMS128"/>
      <c r="IMT128"/>
      <c r="IMU128"/>
      <c r="IMV128"/>
      <c r="IMW128"/>
      <c r="IMX128"/>
      <c r="IMY128"/>
      <c r="IMZ128"/>
      <c r="INA128"/>
      <c r="INB128"/>
      <c r="INC128"/>
      <c r="IND128"/>
      <c r="INE128"/>
      <c r="INF128"/>
      <c r="ING128"/>
      <c r="INH128"/>
      <c r="INI128"/>
      <c r="INJ128"/>
      <c r="INK128"/>
      <c r="INL128"/>
      <c r="INM128"/>
      <c r="INN128"/>
      <c r="INO128"/>
      <c r="INP128"/>
      <c r="INQ128"/>
      <c r="INR128"/>
      <c r="INS128"/>
      <c r="INT128"/>
      <c r="INU128"/>
      <c r="INV128"/>
      <c r="INW128"/>
      <c r="INX128"/>
      <c r="INY128"/>
      <c r="INZ128"/>
      <c r="IOA128"/>
      <c r="IOB128"/>
      <c r="IOC128"/>
      <c r="IOD128"/>
      <c r="IOE128"/>
      <c r="IOF128"/>
      <c r="IOG128"/>
      <c r="IOH128"/>
      <c r="IOI128"/>
      <c r="IOJ128"/>
      <c r="IOK128"/>
      <c r="IOL128"/>
      <c r="IOM128"/>
      <c r="ION128"/>
      <c r="IOO128"/>
      <c r="IOP128"/>
      <c r="IOQ128"/>
      <c r="IOR128"/>
      <c r="IOS128"/>
      <c r="IOT128"/>
      <c r="IOU128"/>
      <c r="IOV128"/>
      <c r="IOW128"/>
      <c r="IOX128"/>
      <c r="IOY128"/>
      <c r="IOZ128"/>
      <c r="IPA128"/>
      <c r="IPB128"/>
      <c r="IPC128"/>
      <c r="IPD128"/>
      <c r="IPE128"/>
      <c r="IPF128"/>
      <c r="IPG128"/>
      <c r="IPH128"/>
      <c r="IPI128"/>
      <c r="IPJ128"/>
      <c r="IPK128"/>
      <c r="IPL128"/>
      <c r="IPM128"/>
      <c r="IPN128"/>
      <c r="IPO128"/>
      <c r="IPP128"/>
      <c r="IPQ128"/>
      <c r="IPR128"/>
      <c r="IPS128"/>
      <c r="IPT128"/>
      <c r="IPU128"/>
      <c r="IPV128"/>
      <c r="IPW128"/>
      <c r="IPX128"/>
      <c r="IPY128"/>
      <c r="IPZ128"/>
      <c r="IQA128"/>
      <c r="IQB128"/>
      <c r="IQC128"/>
      <c r="IQD128"/>
      <c r="IQE128"/>
      <c r="IQF128"/>
      <c r="IQG128"/>
      <c r="IQH128"/>
      <c r="IQI128"/>
      <c r="IQJ128"/>
      <c r="IQK128"/>
      <c r="IQL128"/>
      <c r="IQM128"/>
      <c r="IQN128"/>
      <c r="IQO128"/>
      <c r="IQP128"/>
      <c r="IQQ128"/>
      <c r="IQR128"/>
      <c r="IQS128"/>
      <c r="IQT128"/>
      <c r="IQU128"/>
      <c r="IQV128"/>
      <c r="IQW128"/>
      <c r="IQX128"/>
      <c r="IQY128"/>
      <c r="IQZ128"/>
      <c r="IRA128"/>
      <c r="IRB128"/>
      <c r="IRC128"/>
      <c r="IRD128"/>
      <c r="IRE128"/>
      <c r="IRF128"/>
      <c r="IRG128"/>
      <c r="IRH128"/>
      <c r="IRI128"/>
      <c r="IRJ128"/>
      <c r="IRK128"/>
      <c r="IRL128"/>
      <c r="IRM128"/>
      <c r="IRN128"/>
      <c r="IRO128"/>
      <c r="IRP128"/>
      <c r="IRQ128"/>
      <c r="IRR128"/>
      <c r="IRS128"/>
      <c r="IRT128"/>
      <c r="IRU128"/>
      <c r="IRV128"/>
      <c r="IRW128"/>
      <c r="IRX128"/>
      <c r="IRY128"/>
      <c r="IRZ128"/>
      <c r="ISA128"/>
      <c r="ISB128"/>
      <c r="ISC128"/>
      <c r="ISD128"/>
      <c r="ISE128"/>
      <c r="ISF128"/>
      <c r="ISG128"/>
      <c r="ISH128"/>
      <c r="ISI128"/>
      <c r="ISJ128"/>
      <c r="ISK128"/>
      <c r="ISL128"/>
      <c r="ISM128"/>
      <c r="ISN128"/>
      <c r="ISO128"/>
      <c r="ISP128"/>
      <c r="ISQ128"/>
      <c r="ISR128"/>
      <c r="ISS128"/>
      <c r="IST128"/>
      <c r="ISU128"/>
      <c r="ISV128"/>
      <c r="ISW128"/>
      <c r="ISX128"/>
      <c r="ISY128"/>
      <c r="ISZ128"/>
      <c r="ITA128"/>
      <c r="ITB128"/>
      <c r="ITC128"/>
      <c r="ITD128"/>
      <c r="ITE128"/>
      <c r="ITF128"/>
      <c r="ITG128"/>
      <c r="ITH128"/>
      <c r="ITI128"/>
      <c r="ITJ128"/>
      <c r="ITK128"/>
      <c r="ITL128"/>
      <c r="ITM128"/>
      <c r="ITN128"/>
      <c r="ITO128"/>
      <c r="ITP128"/>
      <c r="ITQ128"/>
      <c r="ITR128"/>
      <c r="ITS128"/>
      <c r="ITT128"/>
      <c r="ITU128"/>
      <c r="ITV128"/>
      <c r="ITW128"/>
      <c r="ITX128"/>
      <c r="ITY128"/>
      <c r="ITZ128"/>
      <c r="IUA128"/>
      <c r="IUB128"/>
      <c r="IUC128"/>
      <c r="IUD128"/>
      <c r="IUE128"/>
      <c r="IUF128"/>
      <c r="IUG128"/>
      <c r="IUH128"/>
      <c r="IUI128"/>
      <c r="IUJ128"/>
      <c r="IUK128"/>
      <c r="IUL128"/>
      <c r="IUM128"/>
      <c r="IUN128"/>
      <c r="IUO128"/>
      <c r="IUP128"/>
      <c r="IUQ128"/>
      <c r="IUR128"/>
      <c r="IUS128"/>
      <c r="IUT128"/>
      <c r="IUU128"/>
      <c r="IUV128"/>
      <c r="IUW128"/>
      <c r="IUX128"/>
      <c r="IUY128"/>
      <c r="IUZ128"/>
      <c r="IVA128"/>
      <c r="IVB128"/>
      <c r="IVC128"/>
      <c r="IVD128"/>
      <c r="IVE128"/>
      <c r="IVF128"/>
      <c r="IVG128"/>
      <c r="IVH128"/>
      <c r="IVI128"/>
      <c r="IVJ128"/>
      <c r="IVK128"/>
      <c r="IVL128"/>
      <c r="IVM128"/>
      <c r="IVN128"/>
      <c r="IVO128"/>
      <c r="IVP128"/>
      <c r="IVQ128"/>
      <c r="IVR128"/>
      <c r="IVS128"/>
      <c r="IVT128"/>
      <c r="IVU128"/>
      <c r="IVV128"/>
      <c r="IVW128"/>
      <c r="IVX128"/>
      <c r="IVY128"/>
      <c r="IVZ128"/>
      <c r="IWA128"/>
      <c r="IWB128"/>
      <c r="IWC128"/>
      <c r="IWD128"/>
      <c r="IWE128"/>
      <c r="IWF128"/>
      <c r="IWG128"/>
      <c r="IWH128"/>
      <c r="IWI128"/>
      <c r="IWJ128"/>
      <c r="IWK128"/>
      <c r="IWL128"/>
      <c r="IWM128"/>
      <c r="IWN128"/>
      <c r="IWO128"/>
      <c r="IWP128"/>
      <c r="IWQ128"/>
      <c r="IWR128"/>
      <c r="IWS128"/>
      <c r="IWT128"/>
      <c r="IWU128"/>
      <c r="IWV128"/>
      <c r="IWW128"/>
      <c r="IWX128"/>
      <c r="IWY128"/>
      <c r="IWZ128"/>
      <c r="IXA128"/>
      <c r="IXB128"/>
      <c r="IXC128"/>
      <c r="IXD128"/>
      <c r="IXE128"/>
      <c r="IXF128"/>
      <c r="IXG128"/>
      <c r="IXH128"/>
      <c r="IXI128"/>
      <c r="IXJ128"/>
      <c r="IXK128"/>
      <c r="IXL128"/>
      <c r="IXM128"/>
      <c r="IXN128"/>
      <c r="IXO128"/>
      <c r="IXP128"/>
      <c r="IXQ128"/>
      <c r="IXR128"/>
      <c r="IXS128"/>
      <c r="IXT128"/>
      <c r="IXU128"/>
      <c r="IXV128"/>
      <c r="IXW128"/>
      <c r="IXX128"/>
      <c r="IXY128"/>
      <c r="IXZ128"/>
      <c r="IYA128"/>
      <c r="IYB128"/>
      <c r="IYC128"/>
      <c r="IYD128"/>
      <c r="IYE128"/>
      <c r="IYF128"/>
      <c r="IYG128"/>
      <c r="IYH128"/>
      <c r="IYI128"/>
      <c r="IYJ128"/>
      <c r="IYK128"/>
      <c r="IYL128"/>
      <c r="IYM128"/>
      <c r="IYN128"/>
      <c r="IYO128"/>
      <c r="IYP128"/>
      <c r="IYQ128"/>
      <c r="IYR128"/>
      <c r="IYS128"/>
      <c r="IYT128"/>
      <c r="IYU128"/>
      <c r="IYV128"/>
      <c r="IYW128"/>
      <c r="IYX128"/>
      <c r="IYY128"/>
      <c r="IYZ128"/>
      <c r="IZA128"/>
      <c r="IZB128"/>
      <c r="IZC128"/>
      <c r="IZD128"/>
      <c r="IZE128"/>
      <c r="IZF128"/>
      <c r="IZG128"/>
      <c r="IZH128"/>
      <c r="IZI128"/>
      <c r="IZJ128"/>
      <c r="IZK128"/>
      <c r="IZL128"/>
      <c r="IZM128"/>
      <c r="IZN128"/>
      <c r="IZO128"/>
      <c r="IZP128"/>
      <c r="IZQ128"/>
      <c r="IZR128"/>
      <c r="IZS128"/>
      <c r="IZT128"/>
      <c r="IZU128"/>
      <c r="IZV128"/>
      <c r="IZW128"/>
      <c r="IZX128"/>
      <c r="IZY128"/>
      <c r="IZZ128"/>
      <c r="JAA128"/>
      <c r="JAB128"/>
      <c r="JAC128"/>
      <c r="JAD128"/>
      <c r="JAE128"/>
      <c r="JAF128"/>
      <c r="JAG128"/>
      <c r="JAH128"/>
      <c r="JAI128"/>
      <c r="JAJ128"/>
      <c r="JAK128"/>
      <c r="JAL128"/>
      <c r="JAM128"/>
      <c r="JAN128"/>
      <c r="JAO128"/>
      <c r="JAP128"/>
      <c r="JAQ128"/>
      <c r="JAR128"/>
      <c r="JAS128"/>
      <c r="JAT128"/>
      <c r="JAU128"/>
      <c r="JAV128"/>
      <c r="JAW128"/>
      <c r="JAX128"/>
      <c r="JAY128"/>
      <c r="JAZ128"/>
      <c r="JBA128"/>
      <c r="JBB128"/>
      <c r="JBC128"/>
      <c r="JBD128"/>
      <c r="JBE128"/>
      <c r="JBF128"/>
      <c r="JBG128"/>
      <c r="JBH128"/>
      <c r="JBI128"/>
      <c r="JBJ128"/>
      <c r="JBK128"/>
      <c r="JBL128"/>
      <c r="JBM128"/>
      <c r="JBN128"/>
      <c r="JBO128"/>
      <c r="JBP128"/>
      <c r="JBQ128"/>
      <c r="JBR128"/>
      <c r="JBS128"/>
      <c r="JBT128"/>
      <c r="JBU128"/>
      <c r="JBV128"/>
      <c r="JBW128"/>
      <c r="JBX128"/>
      <c r="JBY128"/>
      <c r="JBZ128"/>
      <c r="JCA128"/>
      <c r="JCB128"/>
      <c r="JCC128"/>
      <c r="JCD128"/>
      <c r="JCE128"/>
      <c r="JCF128"/>
      <c r="JCG128"/>
      <c r="JCH128"/>
      <c r="JCI128"/>
      <c r="JCJ128"/>
      <c r="JCK128"/>
      <c r="JCL128"/>
      <c r="JCM128"/>
      <c r="JCN128"/>
      <c r="JCO128"/>
      <c r="JCP128"/>
      <c r="JCQ128"/>
      <c r="JCR128"/>
      <c r="JCS128"/>
      <c r="JCT128"/>
      <c r="JCU128"/>
      <c r="JCV128"/>
      <c r="JCW128"/>
      <c r="JCX128"/>
      <c r="JCY128"/>
      <c r="JCZ128"/>
      <c r="JDA128"/>
      <c r="JDB128"/>
      <c r="JDC128"/>
      <c r="JDD128"/>
      <c r="JDE128"/>
      <c r="JDF128"/>
      <c r="JDG128"/>
      <c r="JDH128"/>
      <c r="JDI128"/>
      <c r="JDJ128"/>
      <c r="JDK128"/>
      <c r="JDL128"/>
      <c r="JDM128"/>
      <c r="JDN128"/>
      <c r="JDO128"/>
      <c r="JDP128"/>
      <c r="JDQ128"/>
      <c r="JDR128"/>
      <c r="JDS128"/>
      <c r="JDT128"/>
      <c r="JDU128"/>
      <c r="JDV128"/>
      <c r="JDW128"/>
      <c r="JDX128"/>
      <c r="JDY128"/>
      <c r="JDZ128"/>
      <c r="JEA128"/>
      <c r="JEB128"/>
      <c r="JEC128"/>
      <c r="JED128"/>
      <c r="JEE128"/>
      <c r="JEF128"/>
      <c r="JEG128"/>
      <c r="JEH128"/>
      <c r="JEI128"/>
      <c r="JEJ128"/>
      <c r="JEK128"/>
      <c r="JEL128"/>
      <c r="JEM128"/>
      <c r="JEN128"/>
      <c r="JEO128"/>
      <c r="JEP128"/>
      <c r="JEQ128"/>
      <c r="JER128"/>
      <c r="JES128"/>
      <c r="JET128"/>
      <c r="JEU128"/>
      <c r="JEV128"/>
      <c r="JEW128"/>
      <c r="JEX128"/>
      <c r="JEY128"/>
      <c r="JEZ128"/>
      <c r="JFA128"/>
      <c r="JFB128"/>
      <c r="JFC128"/>
      <c r="JFD128"/>
      <c r="JFE128"/>
      <c r="JFF128"/>
      <c r="JFG128"/>
      <c r="JFH128"/>
      <c r="JFI128"/>
      <c r="JFJ128"/>
      <c r="JFK128"/>
      <c r="JFL128"/>
      <c r="JFM128"/>
      <c r="JFN128"/>
      <c r="JFO128"/>
      <c r="JFP128"/>
      <c r="JFQ128"/>
      <c r="JFR128"/>
      <c r="JFS128"/>
      <c r="JFT128"/>
      <c r="JFU128"/>
      <c r="JFV128"/>
      <c r="JFW128"/>
      <c r="JFX128"/>
      <c r="JFY128"/>
      <c r="JFZ128"/>
      <c r="JGA128"/>
      <c r="JGB128"/>
      <c r="JGC128"/>
      <c r="JGD128"/>
      <c r="JGE128"/>
      <c r="JGF128"/>
      <c r="JGG128"/>
      <c r="JGH128"/>
      <c r="JGI128"/>
      <c r="JGJ128"/>
      <c r="JGK128"/>
      <c r="JGL128"/>
      <c r="JGM128"/>
      <c r="JGN128"/>
      <c r="JGO128"/>
      <c r="JGP128"/>
      <c r="JGQ128"/>
      <c r="JGR128"/>
      <c r="JGS128"/>
      <c r="JGT128"/>
      <c r="JGU128"/>
      <c r="JGV128"/>
      <c r="JGW128"/>
      <c r="JGX128"/>
      <c r="JGY128"/>
      <c r="JGZ128"/>
      <c r="JHA128"/>
      <c r="JHB128"/>
      <c r="JHC128"/>
      <c r="JHD128"/>
      <c r="JHE128"/>
      <c r="JHF128"/>
      <c r="JHG128"/>
      <c r="JHH128"/>
      <c r="JHI128"/>
      <c r="JHJ128"/>
      <c r="JHK128"/>
      <c r="JHL128"/>
      <c r="JHM128"/>
      <c r="JHN128"/>
      <c r="JHO128"/>
      <c r="JHP128"/>
      <c r="JHQ128"/>
      <c r="JHR128"/>
      <c r="JHS128"/>
      <c r="JHT128"/>
      <c r="JHU128"/>
      <c r="JHV128"/>
      <c r="JHW128"/>
      <c r="JHX128"/>
      <c r="JHY128"/>
      <c r="JHZ128"/>
      <c r="JIA128"/>
      <c r="JIB128"/>
      <c r="JIC128"/>
      <c r="JID128"/>
      <c r="JIE128"/>
      <c r="JIF128"/>
      <c r="JIG128"/>
      <c r="JIH128"/>
      <c r="JII128"/>
      <c r="JIJ128"/>
      <c r="JIK128"/>
      <c r="JIL128"/>
      <c r="JIM128"/>
      <c r="JIN128"/>
      <c r="JIO128"/>
      <c r="JIP128"/>
      <c r="JIQ128"/>
      <c r="JIR128"/>
      <c r="JIS128"/>
      <c r="JIT128"/>
      <c r="JIU128"/>
      <c r="JIV128"/>
      <c r="JIW128"/>
      <c r="JIX128"/>
      <c r="JIY128"/>
      <c r="JIZ128"/>
      <c r="JJA128"/>
      <c r="JJB128"/>
      <c r="JJC128"/>
      <c r="JJD128"/>
      <c r="JJE128"/>
      <c r="JJF128"/>
      <c r="JJG128"/>
      <c r="JJH128"/>
      <c r="JJI128"/>
      <c r="JJJ128"/>
      <c r="JJK128"/>
      <c r="JJL128"/>
      <c r="JJM128"/>
      <c r="JJN128"/>
      <c r="JJO128"/>
      <c r="JJP128"/>
      <c r="JJQ128"/>
      <c r="JJR128"/>
      <c r="JJS128"/>
      <c r="JJT128"/>
      <c r="JJU128"/>
      <c r="JJV128"/>
      <c r="JJW128"/>
      <c r="JJX128"/>
      <c r="JJY128"/>
      <c r="JJZ128"/>
      <c r="JKA128"/>
      <c r="JKB128"/>
      <c r="JKC128"/>
      <c r="JKD128"/>
      <c r="JKE128"/>
      <c r="JKF128"/>
      <c r="JKG128"/>
      <c r="JKH128"/>
      <c r="JKI128"/>
      <c r="JKJ128"/>
      <c r="JKK128"/>
      <c r="JKL128"/>
      <c r="JKM128"/>
      <c r="JKN128"/>
      <c r="JKO128"/>
      <c r="JKP128"/>
      <c r="JKQ128"/>
      <c r="JKR128"/>
      <c r="JKS128"/>
      <c r="JKT128"/>
      <c r="JKU128"/>
      <c r="JKV128"/>
      <c r="JKW128"/>
      <c r="JKX128"/>
      <c r="JKY128"/>
      <c r="JKZ128"/>
      <c r="JLA128"/>
      <c r="JLB128"/>
      <c r="JLC128"/>
      <c r="JLD128"/>
      <c r="JLE128"/>
      <c r="JLF128"/>
      <c r="JLG128"/>
      <c r="JLH128"/>
      <c r="JLI128"/>
      <c r="JLJ128"/>
      <c r="JLK128"/>
      <c r="JLL128"/>
      <c r="JLM128"/>
      <c r="JLN128"/>
      <c r="JLO128"/>
      <c r="JLP128"/>
      <c r="JLQ128"/>
      <c r="JLR128"/>
      <c r="JLS128"/>
      <c r="JLT128"/>
      <c r="JLU128"/>
      <c r="JLV128"/>
      <c r="JLW128"/>
      <c r="JLX128"/>
      <c r="JLY128"/>
      <c r="JLZ128"/>
      <c r="JMA128"/>
      <c r="JMB128"/>
      <c r="JMC128"/>
      <c r="JMD128"/>
      <c r="JME128"/>
      <c r="JMF128"/>
      <c r="JMG128"/>
      <c r="JMH128"/>
      <c r="JMI128"/>
      <c r="JMJ128"/>
      <c r="JMK128"/>
      <c r="JML128"/>
      <c r="JMM128"/>
      <c r="JMN128"/>
      <c r="JMO128"/>
      <c r="JMP128"/>
      <c r="JMQ128"/>
      <c r="JMR128"/>
      <c r="JMS128"/>
      <c r="JMT128"/>
      <c r="JMU128"/>
      <c r="JMV128"/>
      <c r="JMW128"/>
      <c r="JMX128"/>
      <c r="JMY128"/>
      <c r="JMZ128"/>
      <c r="JNA128"/>
      <c r="JNB128"/>
      <c r="JNC128"/>
      <c r="JND128"/>
      <c r="JNE128"/>
      <c r="JNF128"/>
      <c r="JNG128"/>
      <c r="JNH128"/>
      <c r="JNI128"/>
      <c r="JNJ128"/>
      <c r="JNK128"/>
      <c r="JNL128"/>
      <c r="JNM128"/>
      <c r="JNN128"/>
      <c r="JNO128"/>
      <c r="JNP128"/>
      <c r="JNQ128"/>
      <c r="JNR128"/>
      <c r="JNS128"/>
      <c r="JNT128"/>
      <c r="JNU128"/>
      <c r="JNV128"/>
      <c r="JNW128"/>
      <c r="JNX128"/>
      <c r="JNY128"/>
      <c r="JNZ128"/>
      <c r="JOA128"/>
      <c r="JOB128"/>
      <c r="JOC128"/>
      <c r="JOD128"/>
      <c r="JOE128"/>
      <c r="JOF128"/>
      <c r="JOG128"/>
      <c r="JOH128"/>
      <c r="JOI128"/>
      <c r="JOJ128"/>
      <c r="JOK128"/>
      <c r="JOL128"/>
      <c r="JOM128"/>
      <c r="JON128"/>
      <c r="JOO128"/>
      <c r="JOP128"/>
      <c r="JOQ128"/>
      <c r="JOR128"/>
      <c r="JOS128"/>
      <c r="JOT128"/>
      <c r="JOU128"/>
      <c r="JOV128"/>
      <c r="JOW128"/>
      <c r="JOX128"/>
      <c r="JOY128"/>
      <c r="JOZ128"/>
      <c r="JPA128"/>
      <c r="JPB128"/>
      <c r="JPC128"/>
      <c r="JPD128"/>
      <c r="JPE128"/>
      <c r="JPF128"/>
      <c r="JPG128"/>
      <c r="JPH128"/>
      <c r="JPI128"/>
      <c r="JPJ128"/>
      <c r="JPK128"/>
      <c r="JPL128"/>
      <c r="JPM128"/>
      <c r="JPN128"/>
      <c r="JPO128"/>
      <c r="JPP128"/>
      <c r="JPQ128"/>
      <c r="JPR128"/>
      <c r="JPS128"/>
      <c r="JPT128"/>
      <c r="JPU128"/>
      <c r="JPV128"/>
      <c r="JPW128"/>
      <c r="JPX128"/>
      <c r="JPY128"/>
      <c r="JPZ128"/>
      <c r="JQA128"/>
      <c r="JQB128"/>
      <c r="JQC128"/>
      <c r="JQD128"/>
      <c r="JQE128"/>
      <c r="JQF128"/>
      <c r="JQG128"/>
      <c r="JQH128"/>
      <c r="JQI128"/>
      <c r="JQJ128"/>
      <c r="JQK128"/>
      <c r="JQL128"/>
      <c r="JQM128"/>
      <c r="JQN128"/>
      <c r="JQO128"/>
      <c r="JQP128"/>
      <c r="JQQ128"/>
      <c r="JQR128"/>
      <c r="JQS128"/>
      <c r="JQT128"/>
      <c r="JQU128"/>
      <c r="JQV128"/>
      <c r="JQW128"/>
      <c r="JQX128"/>
      <c r="JQY128"/>
      <c r="JQZ128"/>
      <c r="JRA128"/>
      <c r="JRB128"/>
      <c r="JRC128"/>
      <c r="JRD128"/>
      <c r="JRE128"/>
      <c r="JRF128"/>
      <c r="JRG128"/>
      <c r="JRH128"/>
      <c r="JRI128"/>
      <c r="JRJ128"/>
      <c r="JRK128"/>
      <c r="JRL128"/>
      <c r="JRM128"/>
      <c r="JRN128"/>
      <c r="JRO128"/>
      <c r="JRP128"/>
      <c r="JRQ128"/>
      <c r="JRR128"/>
      <c r="JRS128"/>
      <c r="JRT128"/>
      <c r="JRU128"/>
      <c r="JRV128"/>
      <c r="JRW128"/>
      <c r="JRX128"/>
      <c r="JRY128"/>
      <c r="JRZ128"/>
      <c r="JSA128"/>
      <c r="JSB128"/>
      <c r="JSC128"/>
      <c r="JSD128"/>
      <c r="JSE128"/>
      <c r="JSF128"/>
      <c r="JSG128"/>
      <c r="JSH128"/>
      <c r="JSI128"/>
      <c r="JSJ128"/>
      <c r="JSK128"/>
      <c r="JSL128"/>
      <c r="JSM128"/>
      <c r="JSN128"/>
      <c r="JSO128"/>
      <c r="JSP128"/>
      <c r="JSQ128"/>
      <c r="JSR128"/>
      <c r="JSS128"/>
      <c r="JST128"/>
      <c r="JSU128"/>
      <c r="JSV128"/>
      <c r="JSW128"/>
      <c r="JSX128"/>
      <c r="JSY128"/>
      <c r="JSZ128"/>
      <c r="JTA128"/>
      <c r="JTB128"/>
      <c r="JTC128"/>
      <c r="JTD128"/>
      <c r="JTE128"/>
      <c r="JTF128"/>
      <c r="JTG128"/>
      <c r="JTH128"/>
      <c r="JTI128"/>
      <c r="JTJ128"/>
      <c r="JTK128"/>
      <c r="JTL128"/>
      <c r="JTM128"/>
      <c r="JTN128"/>
      <c r="JTO128"/>
      <c r="JTP128"/>
      <c r="JTQ128"/>
      <c r="JTR128"/>
      <c r="JTS128"/>
      <c r="JTT128"/>
      <c r="JTU128"/>
      <c r="JTV128"/>
      <c r="JTW128"/>
      <c r="JTX128"/>
      <c r="JTY128"/>
      <c r="JTZ128"/>
      <c r="JUA128"/>
      <c r="JUB128"/>
      <c r="JUC128"/>
      <c r="JUD128"/>
      <c r="JUE128"/>
      <c r="JUF128"/>
      <c r="JUG128"/>
      <c r="JUH128"/>
      <c r="JUI128"/>
      <c r="JUJ128"/>
      <c r="JUK128"/>
      <c r="JUL128"/>
      <c r="JUM128"/>
      <c r="JUN128"/>
      <c r="JUO128"/>
      <c r="JUP128"/>
      <c r="JUQ128"/>
      <c r="JUR128"/>
      <c r="JUS128"/>
      <c r="JUT128"/>
      <c r="JUU128"/>
      <c r="JUV128"/>
      <c r="JUW128"/>
      <c r="JUX128"/>
      <c r="JUY128"/>
      <c r="JUZ128"/>
      <c r="JVA128"/>
      <c r="JVB128"/>
      <c r="JVC128"/>
      <c r="JVD128"/>
      <c r="JVE128"/>
      <c r="JVF128"/>
      <c r="JVG128"/>
      <c r="JVH128"/>
      <c r="JVI128"/>
      <c r="JVJ128"/>
      <c r="JVK128"/>
      <c r="JVL128"/>
      <c r="JVM128"/>
      <c r="JVN128"/>
      <c r="JVO128"/>
      <c r="JVP128"/>
      <c r="JVQ128"/>
      <c r="JVR128"/>
      <c r="JVS128"/>
      <c r="JVT128"/>
      <c r="JVU128"/>
      <c r="JVV128"/>
      <c r="JVW128"/>
      <c r="JVX128"/>
      <c r="JVY128"/>
      <c r="JVZ128"/>
      <c r="JWA128"/>
      <c r="JWB128"/>
      <c r="JWC128"/>
      <c r="JWD128"/>
      <c r="JWE128"/>
      <c r="JWF128"/>
      <c r="JWG128"/>
      <c r="JWH128"/>
      <c r="JWI128"/>
      <c r="JWJ128"/>
      <c r="JWK128"/>
      <c r="JWL128"/>
      <c r="JWM128"/>
      <c r="JWN128"/>
      <c r="JWO128"/>
      <c r="JWP128"/>
      <c r="JWQ128"/>
      <c r="JWR128"/>
      <c r="JWS128"/>
      <c r="JWT128"/>
      <c r="JWU128"/>
      <c r="JWV128"/>
      <c r="JWW128"/>
      <c r="JWX128"/>
      <c r="JWY128"/>
      <c r="JWZ128"/>
      <c r="JXA128"/>
      <c r="JXB128"/>
      <c r="JXC128"/>
      <c r="JXD128"/>
      <c r="JXE128"/>
      <c r="JXF128"/>
      <c r="JXG128"/>
      <c r="JXH128"/>
      <c r="JXI128"/>
      <c r="JXJ128"/>
      <c r="JXK128"/>
      <c r="JXL128"/>
      <c r="JXM128"/>
      <c r="JXN128"/>
      <c r="JXO128"/>
      <c r="JXP128"/>
      <c r="JXQ128"/>
      <c r="JXR128"/>
      <c r="JXS128"/>
      <c r="JXT128"/>
      <c r="JXU128"/>
      <c r="JXV128"/>
      <c r="JXW128"/>
      <c r="JXX128"/>
      <c r="JXY128"/>
      <c r="JXZ128"/>
      <c r="JYA128"/>
      <c r="JYB128"/>
      <c r="JYC128"/>
      <c r="JYD128"/>
      <c r="JYE128"/>
      <c r="JYF128"/>
      <c r="JYG128"/>
      <c r="JYH128"/>
      <c r="JYI128"/>
      <c r="JYJ128"/>
      <c r="JYK128"/>
      <c r="JYL128"/>
      <c r="JYM128"/>
      <c r="JYN128"/>
      <c r="JYO128"/>
      <c r="JYP128"/>
      <c r="JYQ128"/>
      <c r="JYR128"/>
      <c r="JYS128"/>
      <c r="JYT128"/>
      <c r="JYU128"/>
      <c r="JYV128"/>
      <c r="JYW128"/>
      <c r="JYX128"/>
      <c r="JYY128"/>
      <c r="JYZ128"/>
      <c r="JZA128"/>
      <c r="JZB128"/>
      <c r="JZC128"/>
      <c r="JZD128"/>
      <c r="JZE128"/>
      <c r="JZF128"/>
      <c r="JZG128"/>
      <c r="JZH128"/>
      <c r="JZI128"/>
      <c r="JZJ128"/>
      <c r="JZK128"/>
      <c r="JZL128"/>
      <c r="JZM128"/>
      <c r="JZN128"/>
      <c r="JZO128"/>
      <c r="JZP128"/>
      <c r="JZQ128"/>
      <c r="JZR128"/>
      <c r="JZS128"/>
      <c r="JZT128"/>
      <c r="JZU128"/>
      <c r="JZV128"/>
      <c r="JZW128"/>
      <c r="JZX128"/>
      <c r="JZY128"/>
      <c r="JZZ128"/>
      <c r="KAA128"/>
      <c r="KAB128"/>
      <c r="KAC128"/>
      <c r="KAD128"/>
      <c r="KAE128"/>
      <c r="KAF128"/>
      <c r="KAG128"/>
      <c r="KAH128"/>
      <c r="KAI128"/>
      <c r="KAJ128"/>
      <c r="KAK128"/>
      <c r="KAL128"/>
      <c r="KAM128"/>
      <c r="KAN128"/>
      <c r="KAO128"/>
      <c r="KAP128"/>
      <c r="KAQ128"/>
      <c r="KAR128"/>
      <c r="KAS128"/>
      <c r="KAT128"/>
      <c r="KAU128"/>
      <c r="KAV128"/>
      <c r="KAW128"/>
      <c r="KAX128"/>
      <c r="KAY128"/>
      <c r="KAZ128"/>
      <c r="KBA128"/>
      <c r="KBB128"/>
      <c r="KBC128"/>
      <c r="KBD128"/>
      <c r="KBE128"/>
      <c r="KBF128"/>
      <c r="KBG128"/>
      <c r="KBH128"/>
      <c r="KBI128"/>
      <c r="KBJ128"/>
      <c r="KBK128"/>
      <c r="KBL128"/>
      <c r="KBM128"/>
      <c r="KBN128"/>
      <c r="KBO128"/>
      <c r="KBP128"/>
      <c r="KBQ128"/>
      <c r="KBR128"/>
      <c r="KBS128"/>
      <c r="KBT128"/>
      <c r="KBU128"/>
      <c r="KBV128"/>
      <c r="KBW128"/>
      <c r="KBX128"/>
      <c r="KBY128"/>
      <c r="KBZ128"/>
      <c r="KCA128"/>
      <c r="KCB128"/>
      <c r="KCC128"/>
      <c r="KCD128"/>
      <c r="KCE128"/>
      <c r="KCF128"/>
      <c r="KCG128"/>
      <c r="KCH128"/>
      <c r="KCI128"/>
      <c r="KCJ128"/>
      <c r="KCK128"/>
      <c r="KCL128"/>
      <c r="KCM128"/>
      <c r="KCN128"/>
      <c r="KCO128"/>
      <c r="KCP128"/>
      <c r="KCQ128"/>
      <c r="KCR128"/>
      <c r="KCS128"/>
      <c r="KCT128"/>
      <c r="KCU128"/>
      <c r="KCV128"/>
      <c r="KCW128"/>
      <c r="KCX128"/>
      <c r="KCY128"/>
      <c r="KCZ128"/>
      <c r="KDA128"/>
      <c r="KDB128"/>
      <c r="KDC128"/>
      <c r="KDD128"/>
      <c r="KDE128"/>
      <c r="KDF128"/>
      <c r="KDG128"/>
      <c r="KDH128"/>
      <c r="KDI128"/>
      <c r="KDJ128"/>
      <c r="KDK128"/>
      <c r="KDL128"/>
      <c r="KDM128"/>
      <c r="KDN128"/>
      <c r="KDO128"/>
      <c r="KDP128"/>
      <c r="KDQ128"/>
      <c r="KDR128"/>
      <c r="KDS128"/>
      <c r="KDT128"/>
      <c r="KDU128"/>
      <c r="KDV128"/>
      <c r="KDW128"/>
      <c r="KDX128"/>
      <c r="KDY128"/>
      <c r="KDZ128"/>
      <c r="KEA128"/>
      <c r="KEB128"/>
      <c r="KEC128"/>
      <c r="KED128"/>
      <c r="KEE128"/>
      <c r="KEF128"/>
      <c r="KEG128"/>
      <c r="KEH128"/>
      <c r="KEI128"/>
      <c r="KEJ128"/>
      <c r="KEK128"/>
      <c r="KEL128"/>
      <c r="KEM128"/>
      <c r="KEN128"/>
      <c r="KEO128"/>
      <c r="KEP128"/>
      <c r="KEQ128"/>
      <c r="KER128"/>
      <c r="KES128"/>
      <c r="KET128"/>
      <c r="KEU128"/>
      <c r="KEV128"/>
      <c r="KEW128"/>
      <c r="KEX128"/>
      <c r="KEY128"/>
      <c r="KEZ128"/>
      <c r="KFA128"/>
      <c r="KFB128"/>
      <c r="KFC128"/>
      <c r="KFD128"/>
      <c r="KFE128"/>
      <c r="KFF128"/>
      <c r="KFG128"/>
      <c r="KFH128"/>
      <c r="KFI128"/>
      <c r="KFJ128"/>
      <c r="KFK128"/>
      <c r="KFL128"/>
      <c r="KFM128"/>
      <c r="KFN128"/>
      <c r="KFO128"/>
      <c r="KFP128"/>
      <c r="KFQ128"/>
      <c r="KFR128"/>
      <c r="KFS128"/>
      <c r="KFT128"/>
      <c r="KFU128"/>
      <c r="KFV128"/>
      <c r="KFW128"/>
      <c r="KFX128"/>
      <c r="KFY128"/>
      <c r="KFZ128"/>
      <c r="KGA128"/>
      <c r="KGB128"/>
      <c r="KGC128"/>
      <c r="KGD128"/>
      <c r="KGE128"/>
      <c r="KGF128"/>
      <c r="KGG128"/>
      <c r="KGH128"/>
      <c r="KGI128"/>
      <c r="KGJ128"/>
      <c r="KGK128"/>
      <c r="KGL128"/>
      <c r="KGM128"/>
      <c r="KGN128"/>
      <c r="KGO128"/>
      <c r="KGP128"/>
      <c r="KGQ128"/>
      <c r="KGR128"/>
      <c r="KGS128"/>
      <c r="KGT128"/>
      <c r="KGU128"/>
      <c r="KGV128"/>
      <c r="KGW128"/>
      <c r="KGX128"/>
      <c r="KGY128"/>
      <c r="KGZ128"/>
      <c r="KHA128"/>
      <c r="KHB128"/>
      <c r="KHC128"/>
      <c r="KHD128"/>
      <c r="KHE128"/>
      <c r="KHF128"/>
      <c r="KHG128"/>
      <c r="KHH128"/>
      <c r="KHI128"/>
      <c r="KHJ128"/>
      <c r="KHK128"/>
      <c r="KHL128"/>
      <c r="KHM128"/>
      <c r="KHN128"/>
      <c r="KHO128"/>
      <c r="KHP128"/>
      <c r="KHQ128"/>
      <c r="KHR128"/>
      <c r="KHS128"/>
      <c r="KHT128"/>
      <c r="KHU128"/>
      <c r="KHV128"/>
      <c r="KHW128"/>
      <c r="KHX128"/>
      <c r="KHY128"/>
      <c r="KHZ128"/>
      <c r="KIA128"/>
      <c r="KIB128"/>
      <c r="KIC128"/>
      <c r="KID128"/>
      <c r="KIE128"/>
      <c r="KIF128"/>
      <c r="KIG128"/>
      <c r="KIH128"/>
      <c r="KII128"/>
      <c r="KIJ128"/>
      <c r="KIK128"/>
      <c r="KIL128"/>
      <c r="KIM128"/>
      <c r="KIN128"/>
      <c r="KIO128"/>
      <c r="KIP128"/>
      <c r="KIQ128"/>
      <c r="KIR128"/>
      <c r="KIS128"/>
      <c r="KIT128"/>
      <c r="KIU128"/>
      <c r="KIV128"/>
      <c r="KIW128"/>
      <c r="KIX128"/>
      <c r="KIY128"/>
      <c r="KIZ128"/>
      <c r="KJA128"/>
      <c r="KJB128"/>
      <c r="KJC128"/>
      <c r="KJD128"/>
      <c r="KJE128"/>
      <c r="KJF128"/>
      <c r="KJG128"/>
      <c r="KJH128"/>
      <c r="KJI128"/>
      <c r="KJJ128"/>
      <c r="KJK128"/>
      <c r="KJL128"/>
      <c r="KJM128"/>
      <c r="KJN128"/>
      <c r="KJO128"/>
      <c r="KJP128"/>
      <c r="KJQ128"/>
      <c r="KJR128"/>
      <c r="KJS128"/>
      <c r="KJT128"/>
      <c r="KJU128"/>
      <c r="KJV128"/>
      <c r="KJW128"/>
      <c r="KJX128"/>
      <c r="KJY128"/>
      <c r="KJZ128"/>
      <c r="KKA128"/>
      <c r="KKB128"/>
      <c r="KKC128"/>
      <c r="KKD128"/>
      <c r="KKE128"/>
      <c r="KKF128"/>
      <c r="KKG128"/>
      <c r="KKH128"/>
      <c r="KKI128"/>
      <c r="KKJ128"/>
      <c r="KKK128"/>
      <c r="KKL128"/>
      <c r="KKM128"/>
      <c r="KKN128"/>
      <c r="KKO128"/>
      <c r="KKP128"/>
      <c r="KKQ128"/>
      <c r="KKR128"/>
      <c r="KKS128"/>
      <c r="KKT128"/>
      <c r="KKU128"/>
      <c r="KKV128"/>
      <c r="KKW128"/>
      <c r="KKX128"/>
      <c r="KKY128"/>
      <c r="KKZ128"/>
      <c r="KLA128"/>
      <c r="KLB128"/>
      <c r="KLC128"/>
      <c r="KLD128"/>
      <c r="KLE128"/>
      <c r="KLF128"/>
      <c r="KLG128"/>
      <c r="KLH128"/>
      <c r="KLI128"/>
      <c r="KLJ128"/>
      <c r="KLK128"/>
      <c r="KLL128"/>
      <c r="KLM128"/>
      <c r="KLN128"/>
      <c r="KLO128"/>
      <c r="KLP128"/>
      <c r="KLQ128"/>
      <c r="KLR128"/>
      <c r="KLS128"/>
      <c r="KLT128"/>
      <c r="KLU128"/>
      <c r="KLV128"/>
      <c r="KLW128"/>
      <c r="KLX128"/>
      <c r="KLY128"/>
      <c r="KLZ128"/>
      <c r="KMA128"/>
      <c r="KMB128"/>
      <c r="KMC128"/>
      <c r="KMD128"/>
      <c r="KME128"/>
      <c r="KMF128"/>
      <c r="KMG128"/>
      <c r="KMH128"/>
      <c r="KMI128"/>
      <c r="KMJ128"/>
      <c r="KMK128"/>
      <c r="KML128"/>
      <c r="KMM128"/>
      <c r="KMN128"/>
      <c r="KMO128"/>
      <c r="KMP128"/>
      <c r="KMQ128"/>
      <c r="KMR128"/>
      <c r="KMS128"/>
      <c r="KMT128"/>
      <c r="KMU128"/>
      <c r="KMV128"/>
      <c r="KMW128"/>
      <c r="KMX128"/>
      <c r="KMY128"/>
      <c r="KMZ128"/>
      <c r="KNA128"/>
      <c r="KNB128"/>
      <c r="KNC128"/>
      <c r="KND128"/>
      <c r="KNE128"/>
      <c r="KNF128"/>
      <c r="KNG128"/>
      <c r="KNH128"/>
      <c r="KNI128"/>
      <c r="KNJ128"/>
      <c r="KNK128"/>
      <c r="KNL128"/>
      <c r="KNM128"/>
      <c r="KNN128"/>
      <c r="KNO128"/>
      <c r="KNP128"/>
      <c r="KNQ128"/>
      <c r="KNR128"/>
      <c r="KNS128"/>
      <c r="KNT128"/>
      <c r="KNU128"/>
      <c r="KNV128"/>
      <c r="KNW128"/>
      <c r="KNX128"/>
      <c r="KNY128"/>
      <c r="KNZ128"/>
      <c r="KOA128"/>
      <c r="KOB128"/>
      <c r="KOC128"/>
      <c r="KOD128"/>
      <c r="KOE128"/>
      <c r="KOF128"/>
      <c r="KOG128"/>
      <c r="KOH128"/>
      <c r="KOI128"/>
      <c r="KOJ128"/>
      <c r="KOK128"/>
      <c r="KOL128"/>
      <c r="KOM128"/>
      <c r="KON128"/>
      <c r="KOO128"/>
      <c r="KOP128"/>
      <c r="KOQ128"/>
      <c r="KOR128"/>
      <c r="KOS128"/>
      <c r="KOT128"/>
      <c r="KOU128"/>
      <c r="KOV128"/>
      <c r="KOW128"/>
      <c r="KOX128"/>
      <c r="KOY128"/>
      <c r="KOZ128"/>
      <c r="KPA128"/>
      <c r="KPB128"/>
      <c r="KPC128"/>
      <c r="KPD128"/>
      <c r="KPE128"/>
      <c r="KPF128"/>
      <c r="KPG128"/>
      <c r="KPH128"/>
      <c r="KPI128"/>
      <c r="KPJ128"/>
      <c r="KPK128"/>
      <c r="KPL128"/>
      <c r="KPM128"/>
      <c r="KPN128"/>
      <c r="KPO128"/>
      <c r="KPP128"/>
      <c r="KPQ128"/>
      <c r="KPR128"/>
      <c r="KPS128"/>
      <c r="KPT128"/>
      <c r="KPU128"/>
      <c r="KPV128"/>
      <c r="KPW128"/>
      <c r="KPX128"/>
      <c r="KPY128"/>
      <c r="KPZ128"/>
      <c r="KQA128"/>
      <c r="KQB128"/>
      <c r="KQC128"/>
      <c r="KQD128"/>
      <c r="KQE128"/>
      <c r="KQF128"/>
      <c r="KQG128"/>
      <c r="KQH128"/>
      <c r="KQI128"/>
      <c r="KQJ128"/>
      <c r="KQK128"/>
      <c r="KQL128"/>
      <c r="KQM128"/>
      <c r="KQN128"/>
      <c r="KQO128"/>
      <c r="KQP128"/>
      <c r="KQQ128"/>
      <c r="KQR128"/>
      <c r="KQS128"/>
      <c r="KQT128"/>
      <c r="KQU128"/>
      <c r="KQV128"/>
      <c r="KQW128"/>
      <c r="KQX128"/>
      <c r="KQY128"/>
      <c r="KQZ128"/>
      <c r="KRA128"/>
      <c r="KRB128"/>
      <c r="KRC128"/>
      <c r="KRD128"/>
      <c r="KRE128"/>
      <c r="KRF128"/>
      <c r="KRG128"/>
      <c r="KRH128"/>
      <c r="KRI128"/>
      <c r="KRJ128"/>
      <c r="KRK128"/>
      <c r="KRL128"/>
      <c r="KRM128"/>
      <c r="KRN128"/>
      <c r="KRO128"/>
      <c r="KRP128"/>
      <c r="KRQ128"/>
      <c r="KRR128"/>
      <c r="KRS128"/>
      <c r="KRT128"/>
      <c r="KRU128"/>
      <c r="KRV128"/>
      <c r="KRW128"/>
      <c r="KRX128"/>
      <c r="KRY128"/>
      <c r="KRZ128"/>
      <c r="KSA128"/>
      <c r="KSB128"/>
      <c r="KSC128"/>
      <c r="KSD128"/>
      <c r="KSE128"/>
      <c r="KSF128"/>
      <c r="KSG128"/>
      <c r="KSH128"/>
      <c r="KSI128"/>
      <c r="KSJ128"/>
      <c r="KSK128"/>
      <c r="KSL128"/>
      <c r="KSM128"/>
      <c r="KSN128"/>
      <c r="KSO128"/>
      <c r="KSP128"/>
      <c r="KSQ128"/>
      <c r="KSR128"/>
      <c r="KSS128"/>
      <c r="KST128"/>
      <c r="KSU128"/>
      <c r="KSV128"/>
      <c r="KSW128"/>
      <c r="KSX128"/>
      <c r="KSY128"/>
      <c r="KSZ128"/>
      <c r="KTA128"/>
      <c r="KTB128"/>
      <c r="KTC128"/>
      <c r="KTD128"/>
      <c r="KTE128"/>
      <c r="KTF128"/>
      <c r="KTG128"/>
      <c r="KTH128"/>
      <c r="KTI128"/>
      <c r="KTJ128"/>
      <c r="KTK128"/>
      <c r="KTL128"/>
      <c r="KTM128"/>
      <c r="KTN128"/>
      <c r="KTO128"/>
      <c r="KTP128"/>
      <c r="KTQ128"/>
      <c r="KTR128"/>
      <c r="KTS128"/>
      <c r="KTT128"/>
      <c r="KTU128"/>
      <c r="KTV128"/>
      <c r="KTW128"/>
      <c r="KTX128"/>
      <c r="KTY128"/>
      <c r="KTZ128"/>
      <c r="KUA128"/>
      <c r="KUB128"/>
      <c r="KUC128"/>
      <c r="KUD128"/>
      <c r="KUE128"/>
      <c r="KUF128"/>
      <c r="KUG128"/>
      <c r="KUH128"/>
      <c r="KUI128"/>
      <c r="KUJ128"/>
      <c r="KUK128"/>
      <c r="KUL128"/>
      <c r="KUM128"/>
      <c r="KUN128"/>
      <c r="KUO128"/>
      <c r="KUP128"/>
      <c r="KUQ128"/>
      <c r="KUR128"/>
      <c r="KUS128"/>
      <c r="KUT128"/>
      <c r="KUU128"/>
      <c r="KUV128"/>
      <c r="KUW128"/>
      <c r="KUX128"/>
      <c r="KUY128"/>
      <c r="KUZ128"/>
      <c r="KVA128"/>
      <c r="KVB128"/>
      <c r="KVC128"/>
      <c r="KVD128"/>
      <c r="KVE128"/>
      <c r="KVF128"/>
      <c r="KVG128"/>
      <c r="KVH128"/>
      <c r="KVI128"/>
      <c r="KVJ128"/>
      <c r="KVK128"/>
      <c r="KVL128"/>
      <c r="KVM128"/>
      <c r="KVN128"/>
      <c r="KVO128"/>
      <c r="KVP128"/>
      <c r="KVQ128"/>
      <c r="KVR128"/>
      <c r="KVS128"/>
      <c r="KVT128"/>
      <c r="KVU128"/>
      <c r="KVV128"/>
      <c r="KVW128"/>
      <c r="KVX128"/>
      <c r="KVY128"/>
      <c r="KVZ128"/>
      <c r="KWA128"/>
      <c r="KWB128"/>
      <c r="KWC128"/>
      <c r="KWD128"/>
      <c r="KWE128"/>
      <c r="KWF128"/>
      <c r="KWG128"/>
      <c r="KWH128"/>
      <c r="KWI128"/>
      <c r="KWJ128"/>
      <c r="KWK128"/>
      <c r="KWL128"/>
      <c r="KWM128"/>
      <c r="KWN128"/>
      <c r="KWO128"/>
      <c r="KWP128"/>
      <c r="KWQ128"/>
      <c r="KWR128"/>
      <c r="KWS128"/>
      <c r="KWT128"/>
      <c r="KWU128"/>
      <c r="KWV128"/>
      <c r="KWW128"/>
      <c r="KWX128"/>
      <c r="KWY128"/>
      <c r="KWZ128"/>
      <c r="KXA128"/>
      <c r="KXB128"/>
      <c r="KXC128"/>
      <c r="KXD128"/>
      <c r="KXE128"/>
      <c r="KXF128"/>
      <c r="KXG128"/>
      <c r="KXH128"/>
      <c r="KXI128"/>
      <c r="KXJ128"/>
      <c r="KXK128"/>
      <c r="KXL128"/>
      <c r="KXM128"/>
      <c r="KXN128"/>
      <c r="KXO128"/>
      <c r="KXP128"/>
      <c r="KXQ128"/>
      <c r="KXR128"/>
      <c r="KXS128"/>
      <c r="KXT128"/>
      <c r="KXU128"/>
      <c r="KXV128"/>
      <c r="KXW128"/>
      <c r="KXX128"/>
      <c r="KXY128"/>
      <c r="KXZ128"/>
      <c r="KYA128"/>
      <c r="KYB128"/>
      <c r="KYC128"/>
      <c r="KYD128"/>
      <c r="KYE128"/>
      <c r="KYF128"/>
      <c r="KYG128"/>
      <c r="KYH128"/>
      <c r="KYI128"/>
      <c r="KYJ128"/>
      <c r="KYK128"/>
      <c r="KYL128"/>
      <c r="KYM128"/>
      <c r="KYN128"/>
      <c r="KYO128"/>
      <c r="KYP128"/>
      <c r="KYQ128"/>
      <c r="KYR128"/>
      <c r="KYS128"/>
      <c r="KYT128"/>
      <c r="KYU128"/>
      <c r="KYV128"/>
      <c r="KYW128"/>
      <c r="KYX128"/>
      <c r="KYY128"/>
      <c r="KYZ128"/>
      <c r="KZA128"/>
      <c r="KZB128"/>
      <c r="KZC128"/>
      <c r="KZD128"/>
      <c r="KZE128"/>
      <c r="KZF128"/>
      <c r="KZG128"/>
      <c r="KZH128"/>
      <c r="KZI128"/>
      <c r="KZJ128"/>
      <c r="KZK128"/>
      <c r="KZL128"/>
      <c r="KZM128"/>
      <c r="KZN128"/>
      <c r="KZO128"/>
      <c r="KZP128"/>
      <c r="KZQ128"/>
      <c r="KZR128"/>
      <c r="KZS128"/>
      <c r="KZT128"/>
      <c r="KZU128"/>
      <c r="KZV128"/>
      <c r="KZW128"/>
      <c r="KZX128"/>
      <c r="KZY128"/>
      <c r="KZZ128"/>
      <c r="LAA128"/>
      <c r="LAB128"/>
      <c r="LAC128"/>
      <c r="LAD128"/>
      <c r="LAE128"/>
      <c r="LAF128"/>
      <c r="LAG128"/>
      <c r="LAH128"/>
      <c r="LAI128"/>
      <c r="LAJ128"/>
      <c r="LAK128"/>
      <c r="LAL128"/>
      <c r="LAM128"/>
      <c r="LAN128"/>
      <c r="LAO128"/>
      <c r="LAP128"/>
      <c r="LAQ128"/>
      <c r="LAR128"/>
      <c r="LAS128"/>
      <c r="LAT128"/>
      <c r="LAU128"/>
      <c r="LAV128"/>
      <c r="LAW128"/>
      <c r="LAX128"/>
      <c r="LAY128"/>
      <c r="LAZ128"/>
      <c r="LBA128"/>
      <c r="LBB128"/>
      <c r="LBC128"/>
      <c r="LBD128"/>
      <c r="LBE128"/>
      <c r="LBF128"/>
      <c r="LBG128"/>
      <c r="LBH128"/>
      <c r="LBI128"/>
      <c r="LBJ128"/>
      <c r="LBK128"/>
      <c r="LBL128"/>
      <c r="LBM128"/>
      <c r="LBN128"/>
      <c r="LBO128"/>
      <c r="LBP128"/>
      <c r="LBQ128"/>
      <c r="LBR128"/>
      <c r="LBS128"/>
      <c r="LBT128"/>
      <c r="LBU128"/>
      <c r="LBV128"/>
      <c r="LBW128"/>
      <c r="LBX128"/>
      <c r="LBY128"/>
      <c r="LBZ128"/>
      <c r="LCA128"/>
      <c r="LCB128"/>
      <c r="LCC128"/>
      <c r="LCD128"/>
      <c r="LCE128"/>
      <c r="LCF128"/>
      <c r="LCG128"/>
      <c r="LCH128"/>
      <c r="LCI128"/>
      <c r="LCJ128"/>
      <c r="LCK128"/>
      <c r="LCL128"/>
      <c r="LCM128"/>
      <c r="LCN128"/>
      <c r="LCO128"/>
      <c r="LCP128"/>
      <c r="LCQ128"/>
      <c r="LCR128"/>
      <c r="LCS128"/>
      <c r="LCT128"/>
      <c r="LCU128"/>
      <c r="LCV128"/>
      <c r="LCW128"/>
      <c r="LCX128"/>
      <c r="LCY128"/>
      <c r="LCZ128"/>
      <c r="LDA128"/>
      <c r="LDB128"/>
      <c r="LDC128"/>
      <c r="LDD128"/>
      <c r="LDE128"/>
      <c r="LDF128"/>
      <c r="LDG128"/>
      <c r="LDH128"/>
      <c r="LDI128"/>
      <c r="LDJ128"/>
      <c r="LDK128"/>
      <c r="LDL128"/>
      <c r="LDM128"/>
      <c r="LDN128"/>
      <c r="LDO128"/>
      <c r="LDP128"/>
      <c r="LDQ128"/>
      <c r="LDR128"/>
      <c r="LDS128"/>
      <c r="LDT128"/>
      <c r="LDU128"/>
      <c r="LDV128"/>
      <c r="LDW128"/>
      <c r="LDX128"/>
      <c r="LDY128"/>
      <c r="LDZ128"/>
      <c r="LEA128"/>
      <c r="LEB128"/>
      <c r="LEC128"/>
      <c r="LED128"/>
      <c r="LEE128"/>
      <c r="LEF128"/>
      <c r="LEG128"/>
      <c r="LEH128"/>
      <c r="LEI128"/>
      <c r="LEJ128"/>
      <c r="LEK128"/>
      <c r="LEL128"/>
      <c r="LEM128"/>
      <c r="LEN128"/>
      <c r="LEO128"/>
      <c r="LEP128"/>
      <c r="LEQ128"/>
      <c r="LER128"/>
      <c r="LES128"/>
      <c r="LET128"/>
      <c r="LEU128"/>
      <c r="LEV128"/>
      <c r="LEW128"/>
      <c r="LEX128"/>
      <c r="LEY128"/>
      <c r="LEZ128"/>
      <c r="LFA128"/>
      <c r="LFB128"/>
      <c r="LFC128"/>
      <c r="LFD128"/>
      <c r="LFE128"/>
      <c r="LFF128"/>
      <c r="LFG128"/>
      <c r="LFH128"/>
      <c r="LFI128"/>
      <c r="LFJ128"/>
      <c r="LFK128"/>
      <c r="LFL128"/>
      <c r="LFM128"/>
      <c r="LFN128"/>
      <c r="LFO128"/>
      <c r="LFP128"/>
      <c r="LFQ128"/>
      <c r="LFR128"/>
      <c r="LFS128"/>
      <c r="LFT128"/>
      <c r="LFU128"/>
      <c r="LFV128"/>
      <c r="LFW128"/>
      <c r="LFX128"/>
      <c r="LFY128"/>
      <c r="LFZ128"/>
      <c r="LGA128"/>
      <c r="LGB128"/>
      <c r="LGC128"/>
      <c r="LGD128"/>
      <c r="LGE128"/>
      <c r="LGF128"/>
      <c r="LGG128"/>
      <c r="LGH128"/>
      <c r="LGI128"/>
      <c r="LGJ128"/>
      <c r="LGK128"/>
      <c r="LGL128"/>
      <c r="LGM128"/>
      <c r="LGN128"/>
      <c r="LGO128"/>
      <c r="LGP128"/>
      <c r="LGQ128"/>
      <c r="LGR128"/>
      <c r="LGS128"/>
      <c r="LGT128"/>
      <c r="LGU128"/>
      <c r="LGV128"/>
      <c r="LGW128"/>
      <c r="LGX128"/>
      <c r="LGY128"/>
      <c r="LGZ128"/>
      <c r="LHA128"/>
      <c r="LHB128"/>
      <c r="LHC128"/>
      <c r="LHD128"/>
      <c r="LHE128"/>
      <c r="LHF128"/>
      <c r="LHG128"/>
      <c r="LHH128"/>
      <c r="LHI128"/>
      <c r="LHJ128"/>
      <c r="LHK128"/>
      <c r="LHL128"/>
      <c r="LHM128"/>
      <c r="LHN128"/>
      <c r="LHO128"/>
      <c r="LHP128"/>
      <c r="LHQ128"/>
      <c r="LHR128"/>
      <c r="LHS128"/>
      <c r="LHT128"/>
      <c r="LHU128"/>
      <c r="LHV128"/>
      <c r="LHW128"/>
      <c r="LHX128"/>
      <c r="LHY128"/>
      <c r="LHZ128"/>
      <c r="LIA128"/>
      <c r="LIB128"/>
      <c r="LIC128"/>
      <c r="LID128"/>
      <c r="LIE128"/>
      <c r="LIF128"/>
      <c r="LIG128"/>
      <c r="LIH128"/>
      <c r="LII128"/>
      <c r="LIJ128"/>
      <c r="LIK128"/>
      <c r="LIL128"/>
      <c r="LIM128"/>
      <c r="LIN128"/>
      <c r="LIO128"/>
      <c r="LIP128"/>
      <c r="LIQ128"/>
      <c r="LIR128"/>
      <c r="LIS128"/>
      <c r="LIT128"/>
      <c r="LIU128"/>
      <c r="LIV128"/>
      <c r="LIW128"/>
      <c r="LIX128"/>
      <c r="LIY128"/>
      <c r="LIZ128"/>
      <c r="LJA128"/>
      <c r="LJB128"/>
      <c r="LJC128"/>
      <c r="LJD128"/>
      <c r="LJE128"/>
      <c r="LJF128"/>
      <c r="LJG128"/>
      <c r="LJH128"/>
      <c r="LJI128"/>
      <c r="LJJ128"/>
      <c r="LJK128"/>
      <c r="LJL128"/>
      <c r="LJM128"/>
      <c r="LJN128"/>
      <c r="LJO128"/>
      <c r="LJP128"/>
      <c r="LJQ128"/>
      <c r="LJR128"/>
      <c r="LJS128"/>
      <c r="LJT128"/>
      <c r="LJU128"/>
      <c r="LJV128"/>
      <c r="LJW128"/>
      <c r="LJX128"/>
      <c r="LJY128"/>
      <c r="LJZ128"/>
      <c r="LKA128"/>
      <c r="LKB128"/>
      <c r="LKC128"/>
      <c r="LKD128"/>
      <c r="LKE128"/>
      <c r="LKF128"/>
      <c r="LKG128"/>
      <c r="LKH128"/>
      <c r="LKI128"/>
      <c r="LKJ128"/>
      <c r="LKK128"/>
      <c r="LKL128"/>
      <c r="LKM128"/>
      <c r="LKN128"/>
      <c r="LKO128"/>
      <c r="LKP128"/>
      <c r="LKQ128"/>
      <c r="LKR128"/>
      <c r="LKS128"/>
      <c r="LKT128"/>
      <c r="LKU128"/>
      <c r="LKV128"/>
      <c r="LKW128"/>
      <c r="LKX128"/>
      <c r="LKY128"/>
      <c r="LKZ128"/>
      <c r="LLA128"/>
      <c r="LLB128"/>
      <c r="LLC128"/>
      <c r="LLD128"/>
      <c r="LLE128"/>
      <c r="LLF128"/>
      <c r="LLG128"/>
      <c r="LLH128"/>
      <c r="LLI128"/>
      <c r="LLJ128"/>
      <c r="LLK128"/>
      <c r="LLL128"/>
      <c r="LLM128"/>
      <c r="LLN128"/>
      <c r="LLO128"/>
      <c r="LLP128"/>
      <c r="LLQ128"/>
      <c r="LLR128"/>
      <c r="LLS128"/>
      <c r="LLT128"/>
      <c r="LLU128"/>
      <c r="LLV128"/>
      <c r="LLW128"/>
      <c r="LLX128"/>
      <c r="LLY128"/>
      <c r="LLZ128"/>
      <c r="LMA128"/>
      <c r="LMB128"/>
      <c r="LMC128"/>
      <c r="LMD128"/>
      <c r="LME128"/>
      <c r="LMF128"/>
      <c r="LMG128"/>
      <c r="LMH128"/>
      <c r="LMI128"/>
      <c r="LMJ128"/>
      <c r="LMK128"/>
      <c r="LML128"/>
      <c r="LMM128"/>
      <c r="LMN128"/>
      <c r="LMO128"/>
      <c r="LMP128"/>
      <c r="LMQ128"/>
      <c r="LMR128"/>
      <c r="LMS128"/>
      <c r="LMT128"/>
      <c r="LMU128"/>
      <c r="LMV128"/>
      <c r="LMW128"/>
      <c r="LMX128"/>
      <c r="LMY128"/>
      <c r="LMZ128"/>
      <c r="LNA128"/>
      <c r="LNB128"/>
      <c r="LNC128"/>
      <c r="LND128"/>
      <c r="LNE128"/>
      <c r="LNF128"/>
      <c r="LNG128"/>
      <c r="LNH128"/>
      <c r="LNI128"/>
      <c r="LNJ128"/>
      <c r="LNK128"/>
      <c r="LNL128"/>
      <c r="LNM128"/>
      <c r="LNN128"/>
      <c r="LNO128"/>
      <c r="LNP128"/>
      <c r="LNQ128"/>
      <c r="LNR128"/>
      <c r="LNS128"/>
      <c r="LNT128"/>
      <c r="LNU128"/>
      <c r="LNV128"/>
      <c r="LNW128"/>
      <c r="LNX128"/>
      <c r="LNY128"/>
      <c r="LNZ128"/>
      <c r="LOA128"/>
      <c r="LOB128"/>
      <c r="LOC128"/>
      <c r="LOD128"/>
      <c r="LOE128"/>
      <c r="LOF128"/>
      <c r="LOG128"/>
      <c r="LOH128"/>
      <c r="LOI128"/>
      <c r="LOJ128"/>
      <c r="LOK128"/>
      <c r="LOL128"/>
      <c r="LOM128"/>
      <c r="LON128"/>
      <c r="LOO128"/>
      <c r="LOP128"/>
      <c r="LOQ128"/>
      <c r="LOR128"/>
      <c r="LOS128"/>
      <c r="LOT128"/>
      <c r="LOU128"/>
      <c r="LOV128"/>
      <c r="LOW128"/>
      <c r="LOX128"/>
      <c r="LOY128"/>
      <c r="LOZ128"/>
      <c r="LPA128"/>
      <c r="LPB128"/>
      <c r="LPC128"/>
      <c r="LPD128"/>
      <c r="LPE128"/>
      <c r="LPF128"/>
      <c r="LPG128"/>
      <c r="LPH128"/>
      <c r="LPI128"/>
      <c r="LPJ128"/>
      <c r="LPK128"/>
      <c r="LPL128"/>
      <c r="LPM128"/>
      <c r="LPN128"/>
      <c r="LPO128"/>
      <c r="LPP128"/>
      <c r="LPQ128"/>
      <c r="LPR128"/>
      <c r="LPS128"/>
      <c r="LPT128"/>
      <c r="LPU128"/>
      <c r="LPV128"/>
      <c r="LPW128"/>
      <c r="LPX128"/>
      <c r="LPY128"/>
      <c r="LPZ128"/>
      <c r="LQA128"/>
      <c r="LQB128"/>
      <c r="LQC128"/>
      <c r="LQD128"/>
      <c r="LQE128"/>
      <c r="LQF128"/>
      <c r="LQG128"/>
      <c r="LQH128"/>
      <c r="LQI128"/>
      <c r="LQJ128"/>
      <c r="LQK128"/>
      <c r="LQL128"/>
      <c r="LQM128"/>
      <c r="LQN128"/>
      <c r="LQO128"/>
      <c r="LQP128"/>
      <c r="LQQ128"/>
      <c r="LQR128"/>
      <c r="LQS128"/>
      <c r="LQT128"/>
      <c r="LQU128"/>
      <c r="LQV128"/>
      <c r="LQW128"/>
      <c r="LQX128"/>
      <c r="LQY128"/>
      <c r="LQZ128"/>
      <c r="LRA128"/>
      <c r="LRB128"/>
      <c r="LRC128"/>
      <c r="LRD128"/>
      <c r="LRE128"/>
      <c r="LRF128"/>
      <c r="LRG128"/>
      <c r="LRH128"/>
      <c r="LRI128"/>
      <c r="LRJ128"/>
      <c r="LRK128"/>
      <c r="LRL128"/>
      <c r="LRM128"/>
      <c r="LRN128"/>
      <c r="LRO128"/>
      <c r="LRP128"/>
      <c r="LRQ128"/>
      <c r="LRR128"/>
      <c r="LRS128"/>
      <c r="LRT128"/>
      <c r="LRU128"/>
      <c r="LRV128"/>
      <c r="LRW128"/>
      <c r="LRX128"/>
      <c r="LRY128"/>
      <c r="LRZ128"/>
      <c r="LSA128"/>
      <c r="LSB128"/>
      <c r="LSC128"/>
      <c r="LSD128"/>
      <c r="LSE128"/>
      <c r="LSF128"/>
      <c r="LSG128"/>
      <c r="LSH128"/>
      <c r="LSI128"/>
      <c r="LSJ128"/>
      <c r="LSK128"/>
      <c r="LSL128"/>
      <c r="LSM128"/>
      <c r="LSN128"/>
      <c r="LSO128"/>
      <c r="LSP128"/>
      <c r="LSQ128"/>
      <c r="LSR128"/>
      <c r="LSS128"/>
      <c r="LST128"/>
      <c r="LSU128"/>
      <c r="LSV128"/>
      <c r="LSW128"/>
      <c r="LSX128"/>
      <c r="LSY128"/>
      <c r="LSZ128"/>
      <c r="LTA128"/>
      <c r="LTB128"/>
      <c r="LTC128"/>
      <c r="LTD128"/>
      <c r="LTE128"/>
      <c r="LTF128"/>
      <c r="LTG128"/>
      <c r="LTH128"/>
      <c r="LTI128"/>
      <c r="LTJ128"/>
      <c r="LTK128"/>
      <c r="LTL128"/>
      <c r="LTM128"/>
      <c r="LTN128"/>
      <c r="LTO128"/>
      <c r="LTP128"/>
      <c r="LTQ128"/>
      <c r="LTR128"/>
      <c r="LTS128"/>
      <c r="LTT128"/>
      <c r="LTU128"/>
      <c r="LTV128"/>
      <c r="LTW128"/>
      <c r="LTX128"/>
      <c r="LTY128"/>
      <c r="LTZ128"/>
      <c r="LUA128"/>
      <c r="LUB128"/>
      <c r="LUC128"/>
      <c r="LUD128"/>
      <c r="LUE128"/>
      <c r="LUF128"/>
      <c r="LUG128"/>
      <c r="LUH128"/>
      <c r="LUI128"/>
      <c r="LUJ128"/>
      <c r="LUK128"/>
      <c r="LUL128"/>
      <c r="LUM128"/>
      <c r="LUN128"/>
      <c r="LUO128"/>
      <c r="LUP128"/>
      <c r="LUQ128"/>
      <c r="LUR128"/>
      <c r="LUS128"/>
      <c r="LUT128"/>
      <c r="LUU128"/>
      <c r="LUV128"/>
      <c r="LUW128"/>
      <c r="LUX128"/>
      <c r="LUY128"/>
      <c r="LUZ128"/>
      <c r="LVA128"/>
      <c r="LVB128"/>
      <c r="LVC128"/>
      <c r="LVD128"/>
      <c r="LVE128"/>
      <c r="LVF128"/>
      <c r="LVG128"/>
      <c r="LVH128"/>
      <c r="LVI128"/>
      <c r="LVJ128"/>
      <c r="LVK128"/>
      <c r="LVL128"/>
      <c r="LVM128"/>
      <c r="LVN128"/>
      <c r="LVO128"/>
      <c r="LVP128"/>
      <c r="LVQ128"/>
      <c r="LVR128"/>
      <c r="LVS128"/>
      <c r="LVT128"/>
      <c r="LVU128"/>
      <c r="LVV128"/>
      <c r="LVW128"/>
      <c r="LVX128"/>
      <c r="LVY128"/>
      <c r="LVZ128"/>
      <c r="LWA128"/>
      <c r="LWB128"/>
      <c r="LWC128"/>
      <c r="LWD128"/>
      <c r="LWE128"/>
      <c r="LWF128"/>
      <c r="LWG128"/>
      <c r="LWH128"/>
      <c r="LWI128"/>
      <c r="LWJ128"/>
      <c r="LWK128"/>
      <c r="LWL128"/>
      <c r="LWM128"/>
      <c r="LWN128"/>
      <c r="LWO128"/>
      <c r="LWP128"/>
      <c r="LWQ128"/>
      <c r="LWR128"/>
      <c r="LWS128"/>
      <c r="LWT128"/>
      <c r="LWU128"/>
      <c r="LWV128"/>
      <c r="LWW128"/>
      <c r="LWX128"/>
      <c r="LWY128"/>
      <c r="LWZ128"/>
      <c r="LXA128"/>
      <c r="LXB128"/>
      <c r="LXC128"/>
      <c r="LXD128"/>
      <c r="LXE128"/>
      <c r="LXF128"/>
      <c r="LXG128"/>
      <c r="LXH128"/>
      <c r="LXI128"/>
      <c r="LXJ128"/>
      <c r="LXK128"/>
      <c r="LXL128"/>
      <c r="LXM128"/>
      <c r="LXN128"/>
      <c r="LXO128"/>
      <c r="LXP128"/>
      <c r="LXQ128"/>
      <c r="LXR128"/>
      <c r="LXS128"/>
      <c r="LXT128"/>
      <c r="LXU128"/>
      <c r="LXV128"/>
      <c r="LXW128"/>
      <c r="LXX128"/>
      <c r="LXY128"/>
      <c r="LXZ128"/>
      <c r="LYA128"/>
      <c r="LYB128"/>
      <c r="LYC128"/>
      <c r="LYD128"/>
      <c r="LYE128"/>
      <c r="LYF128"/>
      <c r="LYG128"/>
      <c r="LYH128"/>
      <c r="LYI128"/>
      <c r="LYJ128"/>
      <c r="LYK128"/>
      <c r="LYL128"/>
      <c r="LYM128"/>
      <c r="LYN128"/>
      <c r="LYO128"/>
      <c r="LYP128"/>
      <c r="LYQ128"/>
      <c r="LYR128"/>
      <c r="LYS128"/>
      <c r="LYT128"/>
      <c r="LYU128"/>
      <c r="LYV128"/>
      <c r="LYW128"/>
      <c r="LYX128"/>
      <c r="LYY128"/>
      <c r="LYZ128"/>
      <c r="LZA128"/>
      <c r="LZB128"/>
      <c r="LZC128"/>
      <c r="LZD128"/>
      <c r="LZE128"/>
      <c r="LZF128"/>
      <c r="LZG128"/>
      <c r="LZH128"/>
      <c r="LZI128"/>
      <c r="LZJ128"/>
      <c r="LZK128"/>
      <c r="LZL128"/>
      <c r="LZM128"/>
      <c r="LZN128"/>
      <c r="LZO128"/>
      <c r="LZP128"/>
      <c r="LZQ128"/>
      <c r="LZR128"/>
      <c r="LZS128"/>
      <c r="LZT128"/>
      <c r="LZU128"/>
      <c r="LZV128"/>
      <c r="LZW128"/>
      <c r="LZX128"/>
      <c r="LZY128"/>
      <c r="LZZ128"/>
      <c r="MAA128"/>
      <c r="MAB128"/>
      <c r="MAC128"/>
      <c r="MAD128"/>
      <c r="MAE128"/>
      <c r="MAF128"/>
      <c r="MAG128"/>
      <c r="MAH128"/>
      <c r="MAI128"/>
      <c r="MAJ128"/>
      <c r="MAK128"/>
      <c r="MAL128"/>
      <c r="MAM128"/>
      <c r="MAN128"/>
      <c r="MAO128"/>
      <c r="MAP128"/>
      <c r="MAQ128"/>
      <c r="MAR128"/>
      <c r="MAS128"/>
      <c r="MAT128"/>
      <c r="MAU128"/>
      <c r="MAV128"/>
      <c r="MAW128"/>
      <c r="MAX128"/>
      <c r="MAY128"/>
      <c r="MAZ128"/>
      <c r="MBA128"/>
      <c r="MBB128"/>
      <c r="MBC128"/>
      <c r="MBD128"/>
      <c r="MBE128"/>
      <c r="MBF128"/>
      <c r="MBG128"/>
      <c r="MBH128"/>
      <c r="MBI128"/>
      <c r="MBJ128"/>
      <c r="MBK128"/>
      <c r="MBL128"/>
      <c r="MBM128"/>
      <c r="MBN128"/>
      <c r="MBO128"/>
      <c r="MBP128"/>
      <c r="MBQ128"/>
      <c r="MBR128"/>
      <c r="MBS128"/>
      <c r="MBT128"/>
      <c r="MBU128"/>
      <c r="MBV128"/>
      <c r="MBW128"/>
      <c r="MBX128"/>
      <c r="MBY128"/>
      <c r="MBZ128"/>
      <c r="MCA128"/>
      <c r="MCB128"/>
      <c r="MCC128"/>
      <c r="MCD128"/>
      <c r="MCE128"/>
      <c r="MCF128"/>
      <c r="MCG128"/>
      <c r="MCH128"/>
      <c r="MCI128"/>
      <c r="MCJ128"/>
      <c r="MCK128"/>
      <c r="MCL128"/>
      <c r="MCM128"/>
      <c r="MCN128"/>
      <c r="MCO128"/>
      <c r="MCP128"/>
      <c r="MCQ128"/>
      <c r="MCR128"/>
      <c r="MCS128"/>
      <c r="MCT128"/>
      <c r="MCU128"/>
      <c r="MCV128"/>
      <c r="MCW128"/>
      <c r="MCX128"/>
      <c r="MCY128"/>
      <c r="MCZ128"/>
      <c r="MDA128"/>
      <c r="MDB128"/>
      <c r="MDC128"/>
      <c r="MDD128"/>
      <c r="MDE128"/>
      <c r="MDF128"/>
      <c r="MDG128"/>
      <c r="MDH128"/>
      <c r="MDI128"/>
      <c r="MDJ128"/>
      <c r="MDK128"/>
      <c r="MDL128"/>
      <c r="MDM128"/>
      <c r="MDN128"/>
      <c r="MDO128"/>
      <c r="MDP128"/>
      <c r="MDQ128"/>
      <c r="MDR128"/>
      <c r="MDS128"/>
      <c r="MDT128"/>
      <c r="MDU128"/>
      <c r="MDV128"/>
      <c r="MDW128"/>
      <c r="MDX128"/>
      <c r="MDY128"/>
      <c r="MDZ128"/>
      <c r="MEA128"/>
      <c r="MEB128"/>
      <c r="MEC128"/>
      <c r="MED128"/>
      <c r="MEE128"/>
      <c r="MEF128"/>
      <c r="MEG128"/>
      <c r="MEH128"/>
      <c r="MEI128"/>
      <c r="MEJ128"/>
      <c r="MEK128"/>
      <c r="MEL128"/>
      <c r="MEM128"/>
      <c r="MEN128"/>
      <c r="MEO128"/>
      <c r="MEP128"/>
      <c r="MEQ128"/>
      <c r="MER128"/>
      <c r="MES128"/>
      <c r="MET128"/>
      <c r="MEU128"/>
      <c r="MEV128"/>
      <c r="MEW128"/>
      <c r="MEX128"/>
      <c r="MEY128"/>
      <c r="MEZ128"/>
      <c r="MFA128"/>
      <c r="MFB128"/>
      <c r="MFC128"/>
      <c r="MFD128"/>
      <c r="MFE128"/>
      <c r="MFF128"/>
      <c r="MFG128"/>
      <c r="MFH128"/>
      <c r="MFI128"/>
      <c r="MFJ128"/>
      <c r="MFK128"/>
      <c r="MFL128"/>
      <c r="MFM128"/>
      <c r="MFN128"/>
      <c r="MFO128"/>
      <c r="MFP128"/>
      <c r="MFQ128"/>
      <c r="MFR128"/>
      <c r="MFS128"/>
      <c r="MFT128"/>
      <c r="MFU128"/>
      <c r="MFV128"/>
      <c r="MFW128"/>
      <c r="MFX128"/>
      <c r="MFY128"/>
      <c r="MFZ128"/>
      <c r="MGA128"/>
      <c r="MGB128"/>
      <c r="MGC128"/>
      <c r="MGD128"/>
      <c r="MGE128"/>
      <c r="MGF128"/>
      <c r="MGG128"/>
      <c r="MGH128"/>
      <c r="MGI128"/>
      <c r="MGJ128"/>
      <c r="MGK128"/>
      <c r="MGL128"/>
      <c r="MGM128"/>
      <c r="MGN128"/>
      <c r="MGO128"/>
      <c r="MGP128"/>
      <c r="MGQ128"/>
      <c r="MGR128"/>
      <c r="MGS128"/>
      <c r="MGT128"/>
      <c r="MGU128"/>
      <c r="MGV128"/>
      <c r="MGW128"/>
      <c r="MGX128"/>
      <c r="MGY128"/>
      <c r="MGZ128"/>
      <c r="MHA128"/>
      <c r="MHB128"/>
      <c r="MHC128"/>
      <c r="MHD128"/>
      <c r="MHE128"/>
      <c r="MHF128"/>
      <c r="MHG128"/>
      <c r="MHH128"/>
      <c r="MHI128"/>
      <c r="MHJ128"/>
      <c r="MHK128"/>
      <c r="MHL128"/>
      <c r="MHM128"/>
      <c r="MHN128"/>
      <c r="MHO128"/>
      <c r="MHP128"/>
      <c r="MHQ128"/>
      <c r="MHR128"/>
      <c r="MHS128"/>
      <c r="MHT128"/>
      <c r="MHU128"/>
      <c r="MHV128"/>
      <c r="MHW128"/>
      <c r="MHX128"/>
      <c r="MHY128"/>
      <c r="MHZ128"/>
      <c r="MIA128"/>
      <c r="MIB128"/>
      <c r="MIC128"/>
      <c r="MID128"/>
      <c r="MIE128"/>
      <c r="MIF128"/>
      <c r="MIG128"/>
      <c r="MIH128"/>
      <c r="MII128"/>
      <c r="MIJ128"/>
      <c r="MIK128"/>
      <c r="MIL128"/>
      <c r="MIM128"/>
      <c r="MIN128"/>
      <c r="MIO128"/>
      <c r="MIP128"/>
      <c r="MIQ128"/>
      <c r="MIR128"/>
      <c r="MIS128"/>
      <c r="MIT128"/>
      <c r="MIU128"/>
      <c r="MIV128"/>
      <c r="MIW128"/>
      <c r="MIX128"/>
      <c r="MIY128"/>
      <c r="MIZ128"/>
      <c r="MJA128"/>
      <c r="MJB128"/>
      <c r="MJC128"/>
      <c r="MJD128"/>
      <c r="MJE128"/>
      <c r="MJF128"/>
      <c r="MJG128"/>
      <c r="MJH128"/>
      <c r="MJI128"/>
      <c r="MJJ128"/>
      <c r="MJK128"/>
      <c r="MJL128"/>
      <c r="MJM128"/>
      <c r="MJN128"/>
      <c r="MJO128"/>
      <c r="MJP128"/>
      <c r="MJQ128"/>
      <c r="MJR128"/>
      <c r="MJS128"/>
      <c r="MJT128"/>
      <c r="MJU128"/>
      <c r="MJV128"/>
      <c r="MJW128"/>
      <c r="MJX128"/>
      <c r="MJY128"/>
      <c r="MJZ128"/>
      <c r="MKA128"/>
      <c r="MKB128"/>
      <c r="MKC128"/>
      <c r="MKD128"/>
      <c r="MKE128"/>
      <c r="MKF128"/>
      <c r="MKG128"/>
      <c r="MKH128"/>
      <c r="MKI128"/>
      <c r="MKJ128"/>
      <c r="MKK128"/>
      <c r="MKL128"/>
      <c r="MKM128"/>
      <c r="MKN128"/>
      <c r="MKO128"/>
      <c r="MKP128"/>
      <c r="MKQ128"/>
      <c r="MKR128"/>
      <c r="MKS128"/>
      <c r="MKT128"/>
      <c r="MKU128"/>
      <c r="MKV128"/>
      <c r="MKW128"/>
      <c r="MKX128"/>
      <c r="MKY128"/>
      <c r="MKZ128"/>
      <c r="MLA128"/>
      <c r="MLB128"/>
      <c r="MLC128"/>
      <c r="MLD128"/>
      <c r="MLE128"/>
      <c r="MLF128"/>
      <c r="MLG128"/>
      <c r="MLH128"/>
      <c r="MLI128"/>
      <c r="MLJ128"/>
      <c r="MLK128"/>
      <c r="MLL128"/>
      <c r="MLM128"/>
      <c r="MLN128"/>
      <c r="MLO128"/>
      <c r="MLP128"/>
      <c r="MLQ128"/>
      <c r="MLR128"/>
      <c r="MLS128"/>
      <c r="MLT128"/>
      <c r="MLU128"/>
      <c r="MLV128"/>
      <c r="MLW128"/>
      <c r="MLX128"/>
      <c r="MLY128"/>
      <c r="MLZ128"/>
      <c r="MMA128"/>
      <c r="MMB128"/>
      <c r="MMC128"/>
      <c r="MMD128"/>
      <c r="MME128"/>
      <c r="MMF128"/>
      <c r="MMG128"/>
      <c r="MMH128"/>
      <c r="MMI128"/>
      <c r="MMJ128"/>
      <c r="MMK128"/>
      <c r="MML128"/>
      <c r="MMM128"/>
      <c r="MMN128"/>
      <c r="MMO128"/>
      <c r="MMP128"/>
      <c r="MMQ128"/>
      <c r="MMR128"/>
      <c r="MMS128"/>
      <c r="MMT128"/>
      <c r="MMU128"/>
      <c r="MMV128"/>
      <c r="MMW128"/>
      <c r="MMX128"/>
      <c r="MMY128"/>
      <c r="MMZ128"/>
      <c r="MNA128"/>
      <c r="MNB128"/>
      <c r="MNC128"/>
      <c r="MND128"/>
      <c r="MNE128"/>
      <c r="MNF128"/>
      <c r="MNG128"/>
      <c r="MNH128"/>
      <c r="MNI128"/>
      <c r="MNJ128"/>
      <c r="MNK128"/>
      <c r="MNL128"/>
      <c r="MNM128"/>
      <c r="MNN128"/>
      <c r="MNO128"/>
      <c r="MNP128"/>
      <c r="MNQ128"/>
      <c r="MNR128"/>
      <c r="MNS128"/>
      <c r="MNT128"/>
      <c r="MNU128"/>
      <c r="MNV128"/>
      <c r="MNW128"/>
      <c r="MNX128"/>
      <c r="MNY128"/>
      <c r="MNZ128"/>
      <c r="MOA128"/>
      <c r="MOB128"/>
      <c r="MOC128"/>
      <c r="MOD128"/>
      <c r="MOE128"/>
      <c r="MOF128"/>
      <c r="MOG128"/>
      <c r="MOH128"/>
      <c r="MOI128"/>
      <c r="MOJ128"/>
      <c r="MOK128"/>
      <c r="MOL128"/>
      <c r="MOM128"/>
      <c r="MON128"/>
      <c r="MOO128"/>
      <c r="MOP128"/>
      <c r="MOQ128"/>
      <c r="MOR128"/>
      <c r="MOS128"/>
      <c r="MOT128"/>
      <c r="MOU128"/>
      <c r="MOV128"/>
      <c r="MOW128"/>
      <c r="MOX128"/>
      <c r="MOY128"/>
      <c r="MOZ128"/>
      <c r="MPA128"/>
      <c r="MPB128"/>
      <c r="MPC128"/>
      <c r="MPD128"/>
      <c r="MPE128"/>
      <c r="MPF128"/>
      <c r="MPG128"/>
      <c r="MPH128"/>
      <c r="MPI128"/>
      <c r="MPJ128"/>
      <c r="MPK128"/>
      <c r="MPL128"/>
      <c r="MPM128"/>
      <c r="MPN128"/>
      <c r="MPO128"/>
      <c r="MPP128"/>
      <c r="MPQ128"/>
      <c r="MPR128"/>
      <c r="MPS128"/>
      <c r="MPT128"/>
      <c r="MPU128"/>
      <c r="MPV128"/>
      <c r="MPW128"/>
      <c r="MPX128"/>
      <c r="MPY128"/>
      <c r="MPZ128"/>
      <c r="MQA128"/>
      <c r="MQB128"/>
      <c r="MQC128"/>
      <c r="MQD128"/>
      <c r="MQE128"/>
      <c r="MQF128"/>
      <c r="MQG128"/>
      <c r="MQH128"/>
      <c r="MQI128"/>
      <c r="MQJ128"/>
      <c r="MQK128"/>
      <c r="MQL128"/>
      <c r="MQM128"/>
      <c r="MQN128"/>
      <c r="MQO128"/>
      <c r="MQP128"/>
      <c r="MQQ128"/>
      <c r="MQR128"/>
      <c r="MQS128"/>
      <c r="MQT128"/>
      <c r="MQU128"/>
      <c r="MQV128"/>
      <c r="MQW128"/>
      <c r="MQX128"/>
      <c r="MQY128"/>
      <c r="MQZ128"/>
      <c r="MRA128"/>
      <c r="MRB128"/>
      <c r="MRC128"/>
      <c r="MRD128"/>
      <c r="MRE128"/>
      <c r="MRF128"/>
      <c r="MRG128"/>
      <c r="MRH128"/>
      <c r="MRI128"/>
      <c r="MRJ128"/>
      <c r="MRK128"/>
      <c r="MRL128"/>
      <c r="MRM128"/>
      <c r="MRN128"/>
      <c r="MRO128"/>
      <c r="MRP128"/>
      <c r="MRQ128"/>
      <c r="MRR128"/>
      <c r="MRS128"/>
      <c r="MRT128"/>
      <c r="MRU128"/>
      <c r="MRV128"/>
      <c r="MRW128"/>
      <c r="MRX128"/>
      <c r="MRY128"/>
      <c r="MRZ128"/>
      <c r="MSA128"/>
      <c r="MSB128"/>
      <c r="MSC128"/>
      <c r="MSD128"/>
      <c r="MSE128"/>
      <c r="MSF128"/>
      <c r="MSG128"/>
      <c r="MSH128"/>
      <c r="MSI128"/>
      <c r="MSJ128"/>
      <c r="MSK128"/>
      <c r="MSL128"/>
      <c r="MSM128"/>
      <c r="MSN128"/>
      <c r="MSO128"/>
      <c r="MSP128"/>
      <c r="MSQ128"/>
      <c r="MSR128"/>
      <c r="MSS128"/>
      <c r="MST128"/>
      <c r="MSU128"/>
      <c r="MSV128"/>
      <c r="MSW128"/>
      <c r="MSX128"/>
      <c r="MSY128"/>
      <c r="MSZ128"/>
      <c r="MTA128"/>
      <c r="MTB128"/>
      <c r="MTC128"/>
      <c r="MTD128"/>
      <c r="MTE128"/>
      <c r="MTF128"/>
      <c r="MTG128"/>
      <c r="MTH128"/>
      <c r="MTI128"/>
      <c r="MTJ128"/>
      <c r="MTK128"/>
      <c r="MTL128"/>
      <c r="MTM128"/>
      <c r="MTN128"/>
      <c r="MTO128"/>
      <c r="MTP128"/>
      <c r="MTQ128"/>
      <c r="MTR128"/>
      <c r="MTS128"/>
      <c r="MTT128"/>
      <c r="MTU128"/>
      <c r="MTV128"/>
      <c r="MTW128"/>
      <c r="MTX128"/>
      <c r="MTY128"/>
      <c r="MTZ128"/>
      <c r="MUA128"/>
      <c r="MUB128"/>
      <c r="MUC128"/>
      <c r="MUD128"/>
      <c r="MUE128"/>
      <c r="MUF128"/>
      <c r="MUG128"/>
      <c r="MUH128"/>
      <c r="MUI128"/>
      <c r="MUJ128"/>
      <c r="MUK128"/>
      <c r="MUL128"/>
      <c r="MUM128"/>
      <c r="MUN128"/>
      <c r="MUO128"/>
      <c r="MUP128"/>
      <c r="MUQ128"/>
      <c r="MUR128"/>
      <c r="MUS128"/>
      <c r="MUT128"/>
      <c r="MUU128"/>
      <c r="MUV128"/>
      <c r="MUW128"/>
      <c r="MUX128"/>
      <c r="MUY128"/>
      <c r="MUZ128"/>
      <c r="MVA128"/>
      <c r="MVB128"/>
      <c r="MVC128"/>
      <c r="MVD128"/>
      <c r="MVE128"/>
      <c r="MVF128"/>
      <c r="MVG128"/>
      <c r="MVH128"/>
      <c r="MVI128"/>
      <c r="MVJ128"/>
      <c r="MVK128"/>
      <c r="MVL128"/>
      <c r="MVM128"/>
      <c r="MVN128"/>
      <c r="MVO128"/>
      <c r="MVP128"/>
      <c r="MVQ128"/>
      <c r="MVR128"/>
      <c r="MVS128"/>
      <c r="MVT128"/>
      <c r="MVU128"/>
      <c r="MVV128"/>
      <c r="MVW128"/>
      <c r="MVX128"/>
      <c r="MVY128"/>
      <c r="MVZ128"/>
      <c r="MWA128"/>
      <c r="MWB128"/>
      <c r="MWC128"/>
      <c r="MWD128"/>
      <c r="MWE128"/>
      <c r="MWF128"/>
      <c r="MWG128"/>
      <c r="MWH128"/>
      <c r="MWI128"/>
      <c r="MWJ128"/>
      <c r="MWK128"/>
      <c r="MWL128"/>
      <c r="MWM128"/>
      <c r="MWN128"/>
      <c r="MWO128"/>
      <c r="MWP128"/>
      <c r="MWQ128"/>
      <c r="MWR128"/>
      <c r="MWS128"/>
      <c r="MWT128"/>
      <c r="MWU128"/>
      <c r="MWV128"/>
      <c r="MWW128"/>
      <c r="MWX128"/>
      <c r="MWY128"/>
      <c r="MWZ128"/>
      <c r="MXA128"/>
      <c r="MXB128"/>
      <c r="MXC128"/>
      <c r="MXD128"/>
      <c r="MXE128"/>
      <c r="MXF128"/>
      <c r="MXG128"/>
      <c r="MXH128"/>
      <c r="MXI128"/>
      <c r="MXJ128"/>
      <c r="MXK128"/>
      <c r="MXL128"/>
      <c r="MXM128"/>
      <c r="MXN128"/>
      <c r="MXO128"/>
      <c r="MXP128"/>
      <c r="MXQ128"/>
      <c r="MXR128"/>
      <c r="MXS128"/>
      <c r="MXT128"/>
      <c r="MXU128"/>
      <c r="MXV128"/>
      <c r="MXW128"/>
      <c r="MXX128"/>
      <c r="MXY128"/>
      <c r="MXZ128"/>
      <c r="MYA128"/>
      <c r="MYB128"/>
      <c r="MYC128"/>
      <c r="MYD128"/>
      <c r="MYE128"/>
      <c r="MYF128"/>
      <c r="MYG128"/>
      <c r="MYH128"/>
      <c r="MYI128"/>
      <c r="MYJ128"/>
      <c r="MYK128"/>
      <c r="MYL128"/>
      <c r="MYM128"/>
      <c r="MYN128"/>
      <c r="MYO128"/>
      <c r="MYP128"/>
      <c r="MYQ128"/>
      <c r="MYR128"/>
      <c r="MYS128"/>
      <c r="MYT128"/>
      <c r="MYU128"/>
      <c r="MYV128"/>
      <c r="MYW128"/>
      <c r="MYX128"/>
      <c r="MYY128"/>
      <c r="MYZ128"/>
      <c r="MZA128"/>
      <c r="MZB128"/>
      <c r="MZC128"/>
      <c r="MZD128"/>
      <c r="MZE128"/>
      <c r="MZF128"/>
      <c r="MZG128"/>
      <c r="MZH128"/>
      <c r="MZI128"/>
      <c r="MZJ128"/>
      <c r="MZK128"/>
      <c r="MZL128"/>
      <c r="MZM128"/>
      <c r="MZN128"/>
      <c r="MZO128"/>
      <c r="MZP128"/>
      <c r="MZQ128"/>
      <c r="MZR128"/>
      <c r="MZS128"/>
      <c r="MZT128"/>
      <c r="MZU128"/>
      <c r="MZV128"/>
      <c r="MZW128"/>
      <c r="MZX128"/>
      <c r="MZY128"/>
      <c r="MZZ128"/>
      <c r="NAA128"/>
      <c r="NAB128"/>
      <c r="NAC128"/>
      <c r="NAD128"/>
      <c r="NAE128"/>
      <c r="NAF128"/>
      <c r="NAG128"/>
      <c r="NAH128"/>
      <c r="NAI128"/>
      <c r="NAJ128"/>
      <c r="NAK128"/>
      <c r="NAL128"/>
      <c r="NAM128"/>
      <c r="NAN128"/>
      <c r="NAO128"/>
      <c r="NAP128"/>
      <c r="NAQ128"/>
      <c r="NAR128"/>
      <c r="NAS128"/>
      <c r="NAT128"/>
      <c r="NAU128"/>
      <c r="NAV128"/>
      <c r="NAW128"/>
      <c r="NAX128"/>
      <c r="NAY128"/>
      <c r="NAZ128"/>
      <c r="NBA128"/>
      <c r="NBB128"/>
      <c r="NBC128"/>
      <c r="NBD128"/>
      <c r="NBE128"/>
      <c r="NBF128"/>
      <c r="NBG128"/>
      <c r="NBH128"/>
      <c r="NBI128"/>
      <c r="NBJ128"/>
      <c r="NBK128"/>
      <c r="NBL128"/>
      <c r="NBM128"/>
      <c r="NBN128"/>
      <c r="NBO128"/>
      <c r="NBP128"/>
      <c r="NBQ128"/>
      <c r="NBR128"/>
      <c r="NBS128"/>
      <c r="NBT128"/>
      <c r="NBU128"/>
      <c r="NBV128"/>
      <c r="NBW128"/>
      <c r="NBX128"/>
      <c r="NBY128"/>
      <c r="NBZ128"/>
      <c r="NCA128"/>
      <c r="NCB128"/>
      <c r="NCC128"/>
      <c r="NCD128"/>
      <c r="NCE128"/>
      <c r="NCF128"/>
      <c r="NCG128"/>
      <c r="NCH128"/>
      <c r="NCI128"/>
      <c r="NCJ128"/>
      <c r="NCK128"/>
      <c r="NCL128"/>
      <c r="NCM128"/>
      <c r="NCN128"/>
      <c r="NCO128"/>
      <c r="NCP128"/>
      <c r="NCQ128"/>
      <c r="NCR128"/>
      <c r="NCS128"/>
      <c r="NCT128"/>
      <c r="NCU128"/>
      <c r="NCV128"/>
      <c r="NCW128"/>
      <c r="NCX128"/>
      <c r="NCY128"/>
      <c r="NCZ128"/>
      <c r="NDA128"/>
      <c r="NDB128"/>
      <c r="NDC128"/>
      <c r="NDD128"/>
      <c r="NDE128"/>
      <c r="NDF128"/>
      <c r="NDG128"/>
      <c r="NDH128"/>
      <c r="NDI128"/>
      <c r="NDJ128"/>
      <c r="NDK128"/>
      <c r="NDL128"/>
      <c r="NDM128"/>
      <c r="NDN128"/>
      <c r="NDO128"/>
      <c r="NDP128"/>
      <c r="NDQ128"/>
      <c r="NDR128"/>
      <c r="NDS128"/>
      <c r="NDT128"/>
      <c r="NDU128"/>
      <c r="NDV128"/>
      <c r="NDW128"/>
      <c r="NDX128"/>
      <c r="NDY128"/>
      <c r="NDZ128"/>
      <c r="NEA128"/>
      <c r="NEB128"/>
      <c r="NEC128"/>
      <c r="NED128"/>
      <c r="NEE128"/>
      <c r="NEF128"/>
      <c r="NEG128"/>
      <c r="NEH128"/>
      <c r="NEI128"/>
      <c r="NEJ128"/>
      <c r="NEK128"/>
      <c r="NEL128"/>
      <c r="NEM128"/>
      <c r="NEN128"/>
      <c r="NEO128"/>
      <c r="NEP128"/>
      <c r="NEQ128"/>
      <c r="NER128"/>
      <c r="NES128"/>
      <c r="NET128"/>
      <c r="NEU128"/>
      <c r="NEV128"/>
      <c r="NEW128"/>
      <c r="NEX128"/>
      <c r="NEY128"/>
      <c r="NEZ128"/>
      <c r="NFA128"/>
      <c r="NFB128"/>
      <c r="NFC128"/>
      <c r="NFD128"/>
      <c r="NFE128"/>
      <c r="NFF128"/>
      <c r="NFG128"/>
      <c r="NFH128"/>
      <c r="NFI128"/>
      <c r="NFJ128"/>
      <c r="NFK128"/>
      <c r="NFL128"/>
      <c r="NFM128"/>
      <c r="NFN128"/>
      <c r="NFO128"/>
      <c r="NFP128"/>
      <c r="NFQ128"/>
      <c r="NFR128"/>
      <c r="NFS128"/>
      <c r="NFT128"/>
      <c r="NFU128"/>
      <c r="NFV128"/>
      <c r="NFW128"/>
      <c r="NFX128"/>
      <c r="NFY128"/>
      <c r="NFZ128"/>
      <c r="NGA128"/>
      <c r="NGB128"/>
      <c r="NGC128"/>
      <c r="NGD128"/>
      <c r="NGE128"/>
      <c r="NGF128"/>
      <c r="NGG128"/>
      <c r="NGH128"/>
      <c r="NGI128"/>
      <c r="NGJ128"/>
      <c r="NGK128"/>
      <c r="NGL128"/>
      <c r="NGM128"/>
      <c r="NGN128"/>
      <c r="NGO128"/>
      <c r="NGP128"/>
      <c r="NGQ128"/>
      <c r="NGR128"/>
      <c r="NGS128"/>
      <c r="NGT128"/>
      <c r="NGU128"/>
      <c r="NGV128"/>
      <c r="NGW128"/>
      <c r="NGX128"/>
      <c r="NGY128"/>
      <c r="NGZ128"/>
      <c r="NHA128"/>
      <c r="NHB128"/>
      <c r="NHC128"/>
      <c r="NHD128"/>
      <c r="NHE128"/>
      <c r="NHF128"/>
      <c r="NHG128"/>
      <c r="NHH128"/>
      <c r="NHI128"/>
      <c r="NHJ128"/>
      <c r="NHK128"/>
      <c r="NHL128"/>
      <c r="NHM128"/>
      <c r="NHN128"/>
      <c r="NHO128"/>
      <c r="NHP128"/>
      <c r="NHQ128"/>
      <c r="NHR128"/>
      <c r="NHS128"/>
      <c r="NHT128"/>
      <c r="NHU128"/>
      <c r="NHV128"/>
      <c r="NHW128"/>
      <c r="NHX128"/>
      <c r="NHY128"/>
      <c r="NHZ128"/>
      <c r="NIA128"/>
      <c r="NIB128"/>
      <c r="NIC128"/>
      <c r="NID128"/>
      <c r="NIE128"/>
      <c r="NIF128"/>
      <c r="NIG128"/>
      <c r="NIH128"/>
      <c r="NII128"/>
      <c r="NIJ128"/>
      <c r="NIK128"/>
      <c r="NIL128"/>
      <c r="NIM128"/>
      <c r="NIN128"/>
      <c r="NIO128"/>
      <c r="NIP128"/>
      <c r="NIQ128"/>
      <c r="NIR128"/>
      <c r="NIS128"/>
      <c r="NIT128"/>
      <c r="NIU128"/>
      <c r="NIV128"/>
      <c r="NIW128"/>
      <c r="NIX128"/>
      <c r="NIY128"/>
      <c r="NIZ128"/>
      <c r="NJA128"/>
      <c r="NJB128"/>
      <c r="NJC128"/>
      <c r="NJD128"/>
      <c r="NJE128"/>
      <c r="NJF128"/>
      <c r="NJG128"/>
      <c r="NJH128"/>
      <c r="NJI128"/>
      <c r="NJJ128"/>
      <c r="NJK128"/>
      <c r="NJL128"/>
      <c r="NJM128"/>
      <c r="NJN128"/>
      <c r="NJO128"/>
      <c r="NJP128"/>
      <c r="NJQ128"/>
      <c r="NJR128"/>
      <c r="NJS128"/>
      <c r="NJT128"/>
      <c r="NJU128"/>
      <c r="NJV128"/>
      <c r="NJW128"/>
      <c r="NJX128"/>
      <c r="NJY128"/>
      <c r="NJZ128"/>
      <c r="NKA128"/>
      <c r="NKB128"/>
      <c r="NKC128"/>
      <c r="NKD128"/>
      <c r="NKE128"/>
      <c r="NKF128"/>
      <c r="NKG128"/>
      <c r="NKH128"/>
      <c r="NKI128"/>
      <c r="NKJ128"/>
      <c r="NKK128"/>
      <c r="NKL128"/>
      <c r="NKM128"/>
      <c r="NKN128"/>
      <c r="NKO128"/>
      <c r="NKP128"/>
      <c r="NKQ128"/>
      <c r="NKR128"/>
      <c r="NKS128"/>
      <c r="NKT128"/>
      <c r="NKU128"/>
      <c r="NKV128"/>
      <c r="NKW128"/>
      <c r="NKX128"/>
      <c r="NKY128"/>
      <c r="NKZ128"/>
      <c r="NLA128"/>
      <c r="NLB128"/>
      <c r="NLC128"/>
      <c r="NLD128"/>
      <c r="NLE128"/>
      <c r="NLF128"/>
      <c r="NLG128"/>
      <c r="NLH128"/>
      <c r="NLI128"/>
      <c r="NLJ128"/>
      <c r="NLK128"/>
      <c r="NLL128"/>
      <c r="NLM128"/>
      <c r="NLN128"/>
      <c r="NLO128"/>
      <c r="NLP128"/>
      <c r="NLQ128"/>
      <c r="NLR128"/>
      <c r="NLS128"/>
      <c r="NLT128"/>
      <c r="NLU128"/>
      <c r="NLV128"/>
      <c r="NLW128"/>
      <c r="NLX128"/>
      <c r="NLY128"/>
      <c r="NLZ128"/>
      <c r="NMA128"/>
      <c r="NMB128"/>
      <c r="NMC128"/>
      <c r="NMD128"/>
      <c r="NME128"/>
      <c r="NMF128"/>
      <c r="NMG128"/>
      <c r="NMH128"/>
      <c r="NMI128"/>
      <c r="NMJ128"/>
      <c r="NMK128"/>
      <c r="NML128"/>
      <c r="NMM128"/>
      <c r="NMN128"/>
      <c r="NMO128"/>
      <c r="NMP128"/>
      <c r="NMQ128"/>
      <c r="NMR128"/>
      <c r="NMS128"/>
      <c r="NMT128"/>
      <c r="NMU128"/>
      <c r="NMV128"/>
      <c r="NMW128"/>
      <c r="NMX128"/>
      <c r="NMY128"/>
      <c r="NMZ128"/>
      <c r="NNA128"/>
      <c r="NNB128"/>
      <c r="NNC128"/>
      <c r="NND128"/>
      <c r="NNE128"/>
      <c r="NNF128"/>
      <c r="NNG128"/>
      <c r="NNH128"/>
      <c r="NNI128"/>
      <c r="NNJ128"/>
      <c r="NNK128"/>
      <c r="NNL128"/>
      <c r="NNM128"/>
      <c r="NNN128"/>
      <c r="NNO128"/>
      <c r="NNP128"/>
      <c r="NNQ128"/>
      <c r="NNR128"/>
      <c r="NNS128"/>
      <c r="NNT128"/>
      <c r="NNU128"/>
      <c r="NNV128"/>
      <c r="NNW128"/>
      <c r="NNX128"/>
      <c r="NNY128"/>
      <c r="NNZ128"/>
      <c r="NOA128"/>
      <c r="NOB128"/>
      <c r="NOC128"/>
      <c r="NOD128"/>
      <c r="NOE128"/>
      <c r="NOF128"/>
      <c r="NOG128"/>
      <c r="NOH128"/>
      <c r="NOI128"/>
      <c r="NOJ128"/>
      <c r="NOK128"/>
      <c r="NOL128"/>
      <c r="NOM128"/>
      <c r="NON128"/>
      <c r="NOO128"/>
      <c r="NOP128"/>
      <c r="NOQ128"/>
      <c r="NOR128"/>
      <c r="NOS128"/>
      <c r="NOT128"/>
      <c r="NOU128"/>
      <c r="NOV128"/>
      <c r="NOW128"/>
      <c r="NOX128"/>
      <c r="NOY128"/>
      <c r="NOZ128"/>
      <c r="NPA128"/>
      <c r="NPB128"/>
      <c r="NPC128"/>
      <c r="NPD128"/>
      <c r="NPE128"/>
      <c r="NPF128"/>
      <c r="NPG128"/>
      <c r="NPH128"/>
      <c r="NPI128"/>
      <c r="NPJ128"/>
      <c r="NPK128"/>
      <c r="NPL128"/>
      <c r="NPM128"/>
      <c r="NPN128"/>
      <c r="NPO128"/>
      <c r="NPP128"/>
      <c r="NPQ128"/>
      <c r="NPR128"/>
      <c r="NPS128"/>
      <c r="NPT128"/>
      <c r="NPU128"/>
      <c r="NPV128"/>
      <c r="NPW128"/>
      <c r="NPX128"/>
      <c r="NPY128"/>
      <c r="NPZ128"/>
      <c r="NQA128"/>
      <c r="NQB128"/>
      <c r="NQC128"/>
      <c r="NQD128"/>
      <c r="NQE128"/>
      <c r="NQF128"/>
      <c r="NQG128"/>
      <c r="NQH128"/>
      <c r="NQI128"/>
      <c r="NQJ128"/>
      <c r="NQK128"/>
      <c r="NQL128"/>
      <c r="NQM128"/>
      <c r="NQN128"/>
      <c r="NQO128"/>
      <c r="NQP128"/>
      <c r="NQQ128"/>
      <c r="NQR128"/>
      <c r="NQS128"/>
      <c r="NQT128"/>
      <c r="NQU128"/>
      <c r="NQV128"/>
      <c r="NQW128"/>
      <c r="NQX128"/>
      <c r="NQY128"/>
      <c r="NQZ128"/>
      <c r="NRA128"/>
      <c r="NRB128"/>
      <c r="NRC128"/>
      <c r="NRD128"/>
      <c r="NRE128"/>
      <c r="NRF128"/>
      <c r="NRG128"/>
      <c r="NRH128"/>
      <c r="NRI128"/>
      <c r="NRJ128"/>
      <c r="NRK128"/>
      <c r="NRL128"/>
      <c r="NRM128"/>
      <c r="NRN128"/>
      <c r="NRO128"/>
      <c r="NRP128"/>
      <c r="NRQ128"/>
      <c r="NRR128"/>
      <c r="NRS128"/>
      <c r="NRT128"/>
      <c r="NRU128"/>
      <c r="NRV128"/>
      <c r="NRW128"/>
      <c r="NRX128"/>
      <c r="NRY128"/>
      <c r="NRZ128"/>
      <c r="NSA128"/>
      <c r="NSB128"/>
      <c r="NSC128"/>
      <c r="NSD128"/>
      <c r="NSE128"/>
      <c r="NSF128"/>
      <c r="NSG128"/>
      <c r="NSH128"/>
      <c r="NSI128"/>
      <c r="NSJ128"/>
      <c r="NSK128"/>
      <c r="NSL128"/>
      <c r="NSM128"/>
      <c r="NSN128"/>
      <c r="NSO128"/>
      <c r="NSP128"/>
      <c r="NSQ128"/>
      <c r="NSR128"/>
      <c r="NSS128"/>
      <c r="NST128"/>
      <c r="NSU128"/>
      <c r="NSV128"/>
      <c r="NSW128"/>
      <c r="NSX128"/>
      <c r="NSY128"/>
      <c r="NSZ128"/>
      <c r="NTA128"/>
      <c r="NTB128"/>
      <c r="NTC128"/>
      <c r="NTD128"/>
      <c r="NTE128"/>
      <c r="NTF128"/>
      <c r="NTG128"/>
      <c r="NTH128"/>
      <c r="NTI128"/>
      <c r="NTJ128"/>
      <c r="NTK128"/>
      <c r="NTL128"/>
      <c r="NTM128"/>
      <c r="NTN128"/>
      <c r="NTO128"/>
      <c r="NTP128"/>
      <c r="NTQ128"/>
      <c r="NTR128"/>
      <c r="NTS128"/>
      <c r="NTT128"/>
      <c r="NTU128"/>
      <c r="NTV128"/>
      <c r="NTW128"/>
      <c r="NTX128"/>
      <c r="NTY128"/>
      <c r="NTZ128"/>
      <c r="NUA128"/>
      <c r="NUB128"/>
      <c r="NUC128"/>
      <c r="NUD128"/>
      <c r="NUE128"/>
      <c r="NUF128"/>
      <c r="NUG128"/>
      <c r="NUH128"/>
      <c r="NUI128"/>
      <c r="NUJ128"/>
      <c r="NUK128"/>
      <c r="NUL128"/>
      <c r="NUM128"/>
      <c r="NUN128"/>
      <c r="NUO128"/>
      <c r="NUP128"/>
      <c r="NUQ128"/>
      <c r="NUR128"/>
      <c r="NUS128"/>
      <c r="NUT128"/>
      <c r="NUU128"/>
      <c r="NUV128"/>
      <c r="NUW128"/>
      <c r="NUX128"/>
      <c r="NUY128"/>
      <c r="NUZ128"/>
      <c r="NVA128"/>
      <c r="NVB128"/>
      <c r="NVC128"/>
      <c r="NVD128"/>
      <c r="NVE128"/>
      <c r="NVF128"/>
      <c r="NVG128"/>
      <c r="NVH128"/>
      <c r="NVI128"/>
      <c r="NVJ128"/>
      <c r="NVK128"/>
      <c r="NVL128"/>
      <c r="NVM128"/>
      <c r="NVN128"/>
      <c r="NVO128"/>
      <c r="NVP128"/>
      <c r="NVQ128"/>
      <c r="NVR128"/>
      <c r="NVS128"/>
      <c r="NVT128"/>
      <c r="NVU128"/>
      <c r="NVV128"/>
      <c r="NVW128"/>
      <c r="NVX128"/>
      <c r="NVY128"/>
      <c r="NVZ128"/>
      <c r="NWA128"/>
      <c r="NWB128"/>
      <c r="NWC128"/>
      <c r="NWD128"/>
      <c r="NWE128"/>
      <c r="NWF128"/>
      <c r="NWG128"/>
      <c r="NWH128"/>
      <c r="NWI128"/>
      <c r="NWJ128"/>
      <c r="NWK128"/>
      <c r="NWL128"/>
      <c r="NWM128"/>
      <c r="NWN128"/>
      <c r="NWO128"/>
      <c r="NWP128"/>
      <c r="NWQ128"/>
      <c r="NWR128"/>
      <c r="NWS128"/>
      <c r="NWT128"/>
      <c r="NWU128"/>
      <c r="NWV128"/>
      <c r="NWW128"/>
      <c r="NWX128"/>
      <c r="NWY128"/>
      <c r="NWZ128"/>
      <c r="NXA128"/>
      <c r="NXB128"/>
      <c r="NXC128"/>
      <c r="NXD128"/>
      <c r="NXE128"/>
      <c r="NXF128"/>
      <c r="NXG128"/>
      <c r="NXH128"/>
      <c r="NXI128"/>
      <c r="NXJ128"/>
      <c r="NXK128"/>
      <c r="NXL128"/>
      <c r="NXM128"/>
      <c r="NXN128"/>
      <c r="NXO128"/>
      <c r="NXP128"/>
      <c r="NXQ128"/>
      <c r="NXR128"/>
      <c r="NXS128"/>
      <c r="NXT128"/>
      <c r="NXU128"/>
      <c r="NXV128"/>
      <c r="NXW128"/>
      <c r="NXX128"/>
      <c r="NXY128"/>
      <c r="NXZ128"/>
      <c r="NYA128"/>
      <c r="NYB128"/>
      <c r="NYC128"/>
      <c r="NYD128"/>
      <c r="NYE128"/>
      <c r="NYF128"/>
      <c r="NYG128"/>
      <c r="NYH128"/>
      <c r="NYI128"/>
      <c r="NYJ128"/>
      <c r="NYK128"/>
      <c r="NYL128"/>
      <c r="NYM128"/>
      <c r="NYN128"/>
      <c r="NYO128"/>
      <c r="NYP128"/>
      <c r="NYQ128"/>
      <c r="NYR128"/>
      <c r="NYS128"/>
      <c r="NYT128"/>
      <c r="NYU128"/>
      <c r="NYV128"/>
      <c r="NYW128"/>
      <c r="NYX128"/>
      <c r="NYY128"/>
      <c r="NYZ128"/>
      <c r="NZA128"/>
      <c r="NZB128"/>
      <c r="NZC128"/>
      <c r="NZD128"/>
      <c r="NZE128"/>
      <c r="NZF128"/>
      <c r="NZG128"/>
      <c r="NZH128"/>
      <c r="NZI128"/>
      <c r="NZJ128"/>
      <c r="NZK128"/>
      <c r="NZL128"/>
      <c r="NZM128"/>
      <c r="NZN128"/>
      <c r="NZO128"/>
      <c r="NZP128"/>
      <c r="NZQ128"/>
      <c r="NZR128"/>
      <c r="NZS128"/>
      <c r="NZT128"/>
      <c r="NZU128"/>
      <c r="NZV128"/>
      <c r="NZW128"/>
      <c r="NZX128"/>
      <c r="NZY128"/>
      <c r="NZZ128"/>
      <c r="OAA128"/>
      <c r="OAB128"/>
      <c r="OAC128"/>
      <c r="OAD128"/>
      <c r="OAE128"/>
      <c r="OAF128"/>
      <c r="OAG128"/>
      <c r="OAH128"/>
      <c r="OAI128"/>
      <c r="OAJ128"/>
      <c r="OAK128"/>
      <c r="OAL128"/>
      <c r="OAM128"/>
      <c r="OAN128"/>
      <c r="OAO128"/>
      <c r="OAP128"/>
      <c r="OAQ128"/>
      <c r="OAR128"/>
      <c r="OAS128"/>
      <c r="OAT128"/>
      <c r="OAU128"/>
      <c r="OAV128"/>
      <c r="OAW128"/>
      <c r="OAX128"/>
      <c r="OAY128"/>
      <c r="OAZ128"/>
      <c r="OBA128"/>
      <c r="OBB128"/>
      <c r="OBC128"/>
      <c r="OBD128"/>
      <c r="OBE128"/>
      <c r="OBF128"/>
      <c r="OBG128"/>
      <c r="OBH128"/>
      <c r="OBI128"/>
      <c r="OBJ128"/>
      <c r="OBK128"/>
      <c r="OBL128"/>
      <c r="OBM128"/>
      <c r="OBN128"/>
      <c r="OBO128"/>
      <c r="OBP128"/>
      <c r="OBQ128"/>
      <c r="OBR128"/>
      <c r="OBS128"/>
      <c r="OBT128"/>
      <c r="OBU128"/>
      <c r="OBV128"/>
      <c r="OBW128"/>
      <c r="OBX128"/>
      <c r="OBY128"/>
      <c r="OBZ128"/>
      <c r="OCA128"/>
      <c r="OCB128"/>
      <c r="OCC128"/>
      <c r="OCD128"/>
      <c r="OCE128"/>
      <c r="OCF128"/>
      <c r="OCG128"/>
      <c r="OCH128"/>
      <c r="OCI128"/>
      <c r="OCJ128"/>
      <c r="OCK128"/>
      <c r="OCL128"/>
      <c r="OCM128"/>
      <c r="OCN128"/>
      <c r="OCO128"/>
      <c r="OCP128"/>
      <c r="OCQ128"/>
      <c r="OCR128"/>
      <c r="OCS128"/>
      <c r="OCT128"/>
      <c r="OCU128"/>
      <c r="OCV128"/>
      <c r="OCW128"/>
      <c r="OCX128"/>
      <c r="OCY128"/>
      <c r="OCZ128"/>
      <c r="ODA128"/>
      <c r="ODB128"/>
      <c r="ODC128"/>
      <c r="ODD128"/>
      <c r="ODE128"/>
      <c r="ODF128"/>
      <c r="ODG128"/>
      <c r="ODH128"/>
      <c r="ODI128"/>
      <c r="ODJ128"/>
      <c r="ODK128"/>
      <c r="ODL128"/>
      <c r="ODM128"/>
      <c r="ODN128"/>
      <c r="ODO128"/>
      <c r="ODP128"/>
      <c r="ODQ128"/>
      <c r="ODR128"/>
      <c r="ODS128"/>
      <c r="ODT128"/>
      <c r="ODU128"/>
      <c r="ODV128"/>
      <c r="ODW128"/>
      <c r="ODX128"/>
      <c r="ODY128"/>
      <c r="ODZ128"/>
      <c r="OEA128"/>
      <c r="OEB128"/>
      <c r="OEC128"/>
      <c r="OED128"/>
      <c r="OEE128"/>
      <c r="OEF128"/>
      <c r="OEG128"/>
      <c r="OEH128"/>
      <c r="OEI128"/>
      <c r="OEJ128"/>
      <c r="OEK128"/>
      <c r="OEL128"/>
      <c r="OEM128"/>
      <c r="OEN128"/>
      <c r="OEO128"/>
      <c r="OEP128"/>
      <c r="OEQ128"/>
      <c r="OER128"/>
      <c r="OES128"/>
      <c r="OET128"/>
      <c r="OEU128"/>
      <c r="OEV128"/>
      <c r="OEW128"/>
      <c r="OEX128"/>
      <c r="OEY128"/>
      <c r="OEZ128"/>
      <c r="OFA128"/>
      <c r="OFB128"/>
      <c r="OFC128"/>
      <c r="OFD128"/>
      <c r="OFE128"/>
      <c r="OFF128"/>
      <c r="OFG128"/>
      <c r="OFH128"/>
      <c r="OFI128"/>
      <c r="OFJ128"/>
      <c r="OFK128"/>
      <c r="OFL128"/>
      <c r="OFM128"/>
      <c r="OFN128"/>
      <c r="OFO128"/>
      <c r="OFP128"/>
      <c r="OFQ128"/>
      <c r="OFR128"/>
      <c r="OFS128"/>
      <c r="OFT128"/>
      <c r="OFU128"/>
      <c r="OFV128"/>
      <c r="OFW128"/>
      <c r="OFX128"/>
      <c r="OFY128"/>
      <c r="OFZ128"/>
      <c r="OGA128"/>
      <c r="OGB128"/>
      <c r="OGC128"/>
      <c r="OGD128"/>
      <c r="OGE128"/>
      <c r="OGF128"/>
      <c r="OGG128"/>
      <c r="OGH128"/>
      <c r="OGI128"/>
      <c r="OGJ128"/>
      <c r="OGK128"/>
      <c r="OGL128"/>
      <c r="OGM128"/>
      <c r="OGN128"/>
      <c r="OGO128"/>
      <c r="OGP128"/>
      <c r="OGQ128"/>
      <c r="OGR128"/>
      <c r="OGS128"/>
      <c r="OGT128"/>
      <c r="OGU128"/>
      <c r="OGV128"/>
      <c r="OGW128"/>
      <c r="OGX128"/>
      <c r="OGY128"/>
      <c r="OGZ128"/>
      <c r="OHA128"/>
      <c r="OHB128"/>
      <c r="OHC128"/>
      <c r="OHD128"/>
      <c r="OHE128"/>
      <c r="OHF128"/>
      <c r="OHG128"/>
      <c r="OHH128"/>
      <c r="OHI128"/>
      <c r="OHJ128"/>
      <c r="OHK128"/>
      <c r="OHL128"/>
      <c r="OHM128"/>
      <c r="OHN128"/>
      <c r="OHO128"/>
      <c r="OHP128"/>
      <c r="OHQ128"/>
      <c r="OHR128"/>
      <c r="OHS128"/>
      <c r="OHT128"/>
      <c r="OHU128"/>
      <c r="OHV128"/>
      <c r="OHW128"/>
      <c r="OHX128"/>
      <c r="OHY128"/>
      <c r="OHZ128"/>
      <c r="OIA128"/>
      <c r="OIB128"/>
      <c r="OIC128"/>
      <c r="OID128"/>
      <c r="OIE128"/>
      <c r="OIF128"/>
      <c r="OIG128"/>
      <c r="OIH128"/>
      <c r="OII128"/>
      <c r="OIJ128"/>
      <c r="OIK128"/>
      <c r="OIL128"/>
      <c r="OIM128"/>
      <c r="OIN128"/>
      <c r="OIO128"/>
      <c r="OIP128"/>
      <c r="OIQ128"/>
      <c r="OIR128"/>
      <c r="OIS128"/>
      <c r="OIT128"/>
      <c r="OIU128"/>
      <c r="OIV128"/>
      <c r="OIW128"/>
      <c r="OIX128"/>
      <c r="OIY128"/>
      <c r="OIZ128"/>
      <c r="OJA128"/>
      <c r="OJB128"/>
      <c r="OJC128"/>
      <c r="OJD128"/>
      <c r="OJE128"/>
      <c r="OJF128"/>
      <c r="OJG128"/>
      <c r="OJH128"/>
      <c r="OJI128"/>
      <c r="OJJ128"/>
      <c r="OJK128"/>
      <c r="OJL128"/>
      <c r="OJM128"/>
      <c r="OJN128"/>
      <c r="OJO128"/>
      <c r="OJP128"/>
      <c r="OJQ128"/>
      <c r="OJR128"/>
      <c r="OJS128"/>
      <c r="OJT128"/>
      <c r="OJU128"/>
      <c r="OJV128"/>
      <c r="OJW128"/>
      <c r="OJX128"/>
      <c r="OJY128"/>
      <c r="OJZ128"/>
      <c r="OKA128"/>
      <c r="OKB128"/>
      <c r="OKC128"/>
      <c r="OKD128"/>
      <c r="OKE128"/>
      <c r="OKF128"/>
      <c r="OKG128"/>
      <c r="OKH128"/>
      <c r="OKI128"/>
      <c r="OKJ128"/>
      <c r="OKK128"/>
      <c r="OKL128"/>
      <c r="OKM128"/>
      <c r="OKN128"/>
      <c r="OKO128"/>
      <c r="OKP128"/>
      <c r="OKQ128"/>
      <c r="OKR128"/>
      <c r="OKS128"/>
      <c r="OKT128"/>
      <c r="OKU128"/>
      <c r="OKV128"/>
      <c r="OKW128"/>
      <c r="OKX128"/>
      <c r="OKY128"/>
      <c r="OKZ128"/>
      <c r="OLA128"/>
      <c r="OLB128"/>
      <c r="OLC128"/>
      <c r="OLD128"/>
      <c r="OLE128"/>
      <c r="OLF128"/>
      <c r="OLG128"/>
      <c r="OLH128"/>
      <c r="OLI128"/>
      <c r="OLJ128"/>
      <c r="OLK128"/>
      <c r="OLL128"/>
      <c r="OLM128"/>
      <c r="OLN128"/>
      <c r="OLO128"/>
      <c r="OLP128"/>
      <c r="OLQ128"/>
      <c r="OLR128"/>
      <c r="OLS128"/>
      <c r="OLT128"/>
      <c r="OLU128"/>
      <c r="OLV128"/>
      <c r="OLW128"/>
      <c r="OLX128"/>
      <c r="OLY128"/>
      <c r="OLZ128"/>
      <c r="OMA128"/>
      <c r="OMB128"/>
      <c r="OMC128"/>
      <c r="OMD128"/>
      <c r="OME128"/>
      <c r="OMF128"/>
      <c r="OMG128"/>
      <c r="OMH128"/>
      <c r="OMI128"/>
      <c r="OMJ128"/>
      <c r="OMK128"/>
      <c r="OML128"/>
      <c r="OMM128"/>
      <c r="OMN128"/>
      <c r="OMO128"/>
      <c r="OMP128"/>
      <c r="OMQ128"/>
      <c r="OMR128"/>
      <c r="OMS128"/>
      <c r="OMT128"/>
      <c r="OMU128"/>
      <c r="OMV128"/>
      <c r="OMW128"/>
      <c r="OMX128"/>
      <c r="OMY128"/>
      <c r="OMZ128"/>
      <c r="ONA128"/>
      <c r="ONB128"/>
      <c r="ONC128"/>
      <c r="OND128"/>
      <c r="ONE128"/>
      <c r="ONF128"/>
      <c r="ONG128"/>
      <c r="ONH128"/>
      <c r="ONI128"/>
      <c r="ONJ128"/>
      <c r="ONK128"/>
      <c r="ONL128"/>
      <c r="ONM128"/>
      <c r="ONN128"/>
      <c r="ONO128"/>
      <c r="ONP128"/>
      <c r="ONQ128"/>
      <c r="ONR128"/>
      <c r="ONS128"/>
      <c r="ONT128"/>
      <c r="ONU128"/>
      <c r="ONV128"/>
      <c r="ONW128"/>
      <c r="ONX128"/>
      <c r="ONY128"/>
      <c r="ONZ128"/>
      <c r="OOA128"/>
      <c r="OOB128"/>
      <c r="OOC128"/>
      <c r="OOD128"/>
      <c r="OOE128"/>
      <c r="OOF128"/>
      <c r="OOG128"/>
      <c r="OOH128"/>
      <c r="OOI128"/>
      <c r="OOJ128"/>
      <c r="OOK128"/>
      <c r="OOL128"/>
      <c r="OOM128"/>
      <c r="OON128"/>
      <c r="OOO128"/>
      <c r="OOP128"/>
      <c r="OOQ128"/>
      <c r="OOR128"/>
      <c r="OOS128"/>
      <c r="OOT128"/>
      <c r="OOU128"/>
      <c r="OOV128"/>
      <c r="OOW128"/>
      <c r="OOX128"/>
      <c r="OOY128"/>
      <c r="OOZ128"/>
      <c r="OPA128"/>
      <c r="OPB128"/>
      <c r="OPC128"/>
      <c r="OPD128"/>
      <c r="OPE128"/>
      <c r="OPF128"/>
      <c r="OPG128"/>
      <c r="OPH128"/>
      <c r="OPI128"/>
      <c r="OPJ128"/>
      <c r="OPK128"/>
      <c r="OPL128"/>
      <c r="OPM128"/>
      <c r="OPN128"/>
      <c r="OPO128"/>
      <c r="OPP128"/>
      <c r="OPQ128"/>
      <c r="OPR128"/>
      <c r="OPS128"/>
      <c r="OPT128"/>
      <c r="OPU128"/>
      <c r="OPV128"/>
      <c r="OPW128"/>
      <c r="OPX128"/>
      <c r="OPY128"/>
      <c r="OPZ128"/>
      <c r="OQA128"/>
      <c r="OQB128"/>
      <c r="OQC128"/>
      <c r="OQD128"/>
      <c r="OQE128"/>
      <c r="OQF128"/>
      <c r="OQG128"/>
      <c r="OQH128"/>
      <c r="OQI128"/>
      <c r="OQJ128"/>
      <c r="OQK128"/>
      <c r="OQL128"/>
      <c r="OQM128"/>
      <c r="OQN128"/>
      <c r="OQO128"/>
      <c r="OQP128"/>
      <c r="OQQ128"/>
      <c r="OQR128"/>
      <c r="OQS128"/>
      <c r="OQT128"/>
      <c r="OQU128"/>
      <c r="OQV128"/>
      <c r="OQW128"/>
      <c r="OQX128"/>
      <c r="OQY128"/>
      <c r="OQZ128"/>
      <c r="ORA128"/>
      <c r="ORB128"/>
      <c r="ORC128"/>
      <c r="ORD128"/>
      <c r="ORE128"/>
      <c r="ORF128"/>
      <c r="ORG128"/>
      <c r="ORH128"/>
      <c r="ORI128"/>
      <c r="ORJ128"/>
      <c r="ORK128"/>
      <c r="ORL128"/>
      <c r="ORM128"/>
      <c r="ORN128"/>
      <c r="ORO128"/>
      <c r="ORP128"/>
      <c r="ORQ128"/>
      <c r="ORR128"/>
      <c r="ORS128"/>
      <c r="ORT128"/>
      <c r="ORU128"/>
      <c r="ORV128"/>
      <c r="ORW128"/>
      <c r="ORX128"/>
      <c r="ORY128"/>
      <c r="ORZ128"/>
      <c r="OSA128"/>
      <c r="OSB128"/>
      <c r="OSC128"/>
      <c r="OSD128"/>
      <c r="OSE128"/>
      <c r="OSF128"/>
      <c r="OSG128"/>
      <c r="OSH128"/>
      <c r="OSI128"/>
      <c r="OSJ128"/>
      <c r="OSK128"/>
      <c r="OSL128"/>
      <c r="OSM128"/>
      <c r="OSN128"/>
      <c r="OSO128"/>
      <c r="OSP128"/>
      <c r="OSQ128"/>
      <c r="OSR128"/>
      <c r="OSS128"/>
      <c r="OST128"/>
      <c r="OSU128"/>
      <c r="OSV128"/>
      <c r="OSW128"/>
      <c r="OSX128"/>
      <c r="OSY128"/>
      <c r="OSZ128"/>
      <c r="OTA128"/>
      <c r="OTB128"/>
      <c r="OTC128"/>
      <c r="OTD128"/>
      <c r="OTE128"/>
      <c r="OTF128"/>
      <c r="OTG128"/>
      <c r="OTH128"/>
      <c r="OTI128"/>
      <c r="OTJ128"/>
      <c r="OTK128"/>
      <c r="OTL128"/>
      <c r="OTM128"/>
      <c r="OTN128"/>
      <c r="OTO128"/>
      <c r="OTP128"/>
      <c r="OTQ128"/>
      <c r="OTR128"/>
      <c r="OTS128"/>
      <c r="OTT128"/>
      <c r="OTU128"/>
      <c r="OTV128"/>
      <c r="OTW128"/>
      <c r="OTX128"/>
      <c r="OTY128"/>
      <c r="OTZ128"/>
      <c r="OUA128"/>
      <c r="OUB128"/>
      <c r="OUC128"/>
      <c r="OUD128"/>
      <c r="OUE128"/>
      <c r="OUF128"/>
      <c r="OUG128"/>
      <c r="OUH128"/>
      <c r="OUI128"/>
      <c r="OUJ128"/>
      <c r="OUK128"/>
      <c r="OUL128"/>
      <c r="OUM128"/>
      <c r="OUN128"/>
      <c r="OUO128"/>
      <c r="OUP128"/>
      <c r="OUQ128"/>
      <c r="OUR128"/>
      <c r="OUS128"/>
      <c r="OUT128"/>
      <c r="OUU128"/>
      <c r="OUV128"/>
      <c r="OUW128"/>
      <c r="OUX128"/>
      <c r="OUY128"/>
      <c r="OUZ128"/>
      <c r="OVA128"/>
      <c r="OVB128"/>
      <c r="OVC128"/>
      <c r="OVD128"/>
      <c r="OVE128"/>
      <c r="OVF128"/>
      <c r="OVG128"/>
      <c r="OVH128"/>
      <c r="OVI128"/>
      <c r="OVJ128"/>
      <c r="OVK128"/>
      <c r="OVL128"/>
      <c r="OVM128"/>
      <c r="OVN128"/>
      <c r="OVO128"/>
      <c r="OVP128"/>
      <c r="OVQ128"/>
      <c r="OVR128"/>
      <c r="OVS128"/>
      <c r="OVT128"/>
      <c r="OVU128"/>
      <c r="OVV128"/>
      <c r="OVW128"/>
      <c r="OVX128"/>
      <c r="OVY128"/>
      <c r="OVZ128"/>
      <c r="OWA128"/>
      <c r="OWB128"/>
      <c r="OWC128"/>
      <c r="OWD128"/>
      <c r="OWE128"/>
      <c r="OWF128"/>
      <c r="OWG128"/>
      <c r="OWH128"/>
      <c r="OWI128"/>
      <c r="OWJ128"/>
      <c r="OWK128"/>
      <c r="OWL128"/>
      <c r="OWM128"/>
      <c r="OWN128"/>
      <c r="OWO128"/>
      <c r="OWP128"/>
      <c r="OWQ128"/>
      <c r="OWR128"/>
      <c r="OWS128"/>
      <c r="OWT128"/>
      <c r="OWU128"/>
      <c r="OWV128"/>
      <c r="OWW128"/>
      <c r="OWX128"/>
      <c r="OWY128"/>
      <c r="OWZ128"/>
      <c r="OXA128"/>
      <c r="OXB128"/>
      <c r="OXC128"/>
      <c r="OXD128"/>
      <c r="OXE128"/>
      <c r="OXF128"/>
      <c r="OXG128"/>
      <c r="OXH128"/>
      <c r="OXI128"/>
      <c r="OXJ128"/>
      <c r="OXK128"/>
      <c r="OXL128"/>
      <c r="OXM128"/>
      <c r="OXN128"/>
      <c r="OXO128"/>
      <c r="OXP128"/>
      <c r="OXQ128"/>
      <c r="OXR128"/>
      <c r="OXS128"/>
      <c r="OXT128"/>
      <c r="OXU128"/>
      <c r="OXV128"/>
      <c r="OXW128"/>
      <c r="OXX128"/>
      <c r="OXY128"/>
      <c r="OXZ128"/>
      <c r="OYA128"/>
      <c r="OYB128"/>
      <c r="OYC128"/>
      <c r="OYD128"/>
      <c r="OYE128"/>
      <c r="OYF128"/>
      <c r="OYG128"/>
      <c r="OYH128"/>
      <c r="OYI128"/>
      <c r="OYJ128"/>
      <c r="OYK128"/>
      <c r="OYL128"/>
      <c r="OYM128"/>
      <c r="OYN128"/>
      <c r="OYO128"/>
      <c r="OYP128"/>
      <c r="OYQ128"/>
      <c r="OYR128"/>
      <c r="OYS128"/>
      <c r="OYT128"/>
      <c r="OYU128"/>
      <c r="OYV128"/>
      <c r="OYW128"/>
      <c r="OYX128"/>
      <c r="OYY128"/>
      <c r="OYZ128"/>
      <c r="OZA128"/>
      <c r="OZB128"/>
      <c r="OZC128"/>
      <c r="OZD128"/>
      <c r="OZE128"/>
      <c r="OZF128"/>
      <c r="OZG128"/>
      <c r="OZH128"/>
      <c r="OZI128"/>
      <c r="OZJ128"/>
      <c r="OZK128"/>
      <c r="OZL128"/>
      <c r="OZM128"/>
      <c r="OZN128"/>
      <c r="OZO128"/>
      <c r="OZP128"/>
      <c r="OZQ128"/>
      <c r="OZR128"/>
      <c r="OZS128"/>
      <c r="OZT128"/>
      <c r="OZU128"/>
      <c r="OZV128"/>
      <c r="OZW128"/>
      <c r="OZX128"/>
      <c r="OZY128"/>
      <c r="OZZ128"/>
      <c r="PAA128"/>
      <c r="PAB128"/>
      <c r="PAC128"/>
      <c r="PAD128"/>
      <c r="PAE128"/>
      <c r="PAF128"/>
      <c r="PAG128"/>
      <c r="PAH128"/>
      <c r="PAI128"/>
      <c r="PAJ128"/>
      <c r="PAK128"/>
      <c r="PAL128"/>
      <c r="PAM128"/>
      <c r="PAN128"/>
      <c r="PAO128"/>
      <c r="PAP128"/>
      <c r="PAQ128"/>
      <c r="PAR128"/>
      <c r="PAS128"/>
      <c r="PAT128"/>
      <c r="PAU128"/>
      <c r="PAV128"/>
      <c r="PAW128"/>
      <c r="PAX128"/>
      <c r="PAY128"/>
      <c r="PAZ128"/>
      <c r="PBA128"/>
      <c r="PBB128"/>
      <c r="PBC128"/>
      <c r="PBD128"/>
      <c r="PBE128"/>
      <c r="PBF128"/>
      <c r="PBG128"/>
      <c r="PBH128"/>
      <c r="PBI128"/>
      <c r="PBJ128"/>
      <c r="PBK128"/>
      <c r="PBL128"/>
      <c r="PBM128"/>
      <c r="PBN128"/>
      <c r="PBO128"/>
      <c r="PBP128"/>
      <c r="PBQ128"/>
      <c r="PBR128"/>
      <c r="PBS128"/>
      <c r="PBT128"/>
      <c r="PBU128"/>
      <c r="PBV128"/>
      <c r="PBW128"/>
      <c r="PBX128"/>
      <c r="PBY128"/>
      <c r="PBZ128"/>
      <c r="PCA128"/>
      <c r="PCB128"/>
      <c r="PCC128"/>
      <c r="PCD128"/>
      <c r="PCE128"/>
      <c r="PCF128"/>
      <c r="PCG128"/>
      <c r="PCH128"/>
      <c r="PCI128"/>
      <c r="PCJ128"/>
      <c r="PCK128"/>
      <c r="PCL128"/>
      <c r="PCM128"/>
      <c r="PCN128"/>
      <c r="PCO128"/>
      <c r="PCP128"/>
      <c r="PCQ128"/>
      <c r="PCR128"/>
      <c r="PCS128"/>
      <c r="PCT128"/>
      <c r="PCU128"/>
      <c r="PCV128"/>
      <c r="PCW128"/>
      <c r="PCX128"/>
      <c r="PCY128"/>
      <c r="PCZ128"/>
      <c r="PDA128"/>
      <c r="PDB128"/>
      <c r="PDC128"/>
      <c r="PDD128"/>
      <c r="PDE128"/>
      <c r="PDF128"/>
      <c r="PDG128"/>
      <c r="PDH128"/>
      <c r="PDI128"/>
      <c r="PDJ128"/>
      <c r="PDK128"/>
      <c r="PDL128"/>
      <c r="PDM128"/>
      <c r="PDN128"/>
      <c r="PDO128"/>
      <c r="PDP128"/>
      <c r="PDQ128"/>
      <c r="PDR128"/>
      <c r="PDS128"/>
      <c r="PDT128"/>
      <c r="PDU128"/>
      <c r="PDV128"/>
      <c r="PDW128"/>
      <c r="PDX128"/>
      <c r="PDY128"/>
      <c r="PDZ128"/>
      <c r="PEA128"/>
      <c r="PEB128"/>
      <c r="PEC128"/>
      <c r="PED128"/>
      <c r="PEE128"/>
      <c r="PEF128"/>
      <c r="PEG128"/>
      <c r="PEH128"/>
      <c r="PEI128"/>
      <c r="PEJ128"/>
      <c r="PEK128"/>
      <c r="PEL128"/>
      <c r="PEM128"/>
      <c r="PEN128"/>
      <c r="PEO128"/>
      <c r="PEP128"/>
      <c r="PEQ128"/>
      <c r="PER128"/>
      <c r="PES128"/>
      <c r="PET128"/>
      <c r="PEU128"/>
      <c r="PEV128"/>
      <c r="PEW128"/>
      <c r="PEX128"/>
      <c r="PEY128"/>
      <c r="PEZ128"/>
      <c r="PFA128"/>
      <c r="PFB128"/>
      <c r="PFC128"/>
      <c r="PFD128"/>
      <c r="PFE128"/>
      <c r="PFF128"/>
      <c r="PFG128"/>
      <c r="PFH128"/>
      <c r="PFI128"/>
      <c r="PFJ128"/>
      <c r="PFK128"/>
      <c r="PFL128"/>
      <c r="PFM128"/>
      <c r="PFN128"/>
      <c r="PFO128"/>
      <c r="PFP128"/>
      <c r="PFQ128"/>
      <c r="PFR128"/>
      <c r="PFS128"/>
      <c r="PFT128"/>
      <c r="PFU128"/>
      <c r="PFV128"/>
      <c r="PFW128"/>
      <c r="PFX128"/>
      <c r="PFY128"/>
      <c r="PFZ128"/>
      <c r="PGA128"/>
      <c r="PGB128"/>
      <c r="PGC128"/>
      <c r="PGD128"/>
      <c r="PGE128"/>
      <c r="PGF128"/>
      <c r="PGG128"/>
      <c r="PGH128"/>
      <c r="PGI128"/>
      <c r="PGJ128"/>
      <c r="PGK128"/>
      <c r="PGL128"/>
      <c r="PGM128"/>
      <c r="PGN128"/>
      <c r="PGO128"/>
      <c r="PGP128"/>
      <c r="PGQ128"/>
      <c r="PGR128"/>
      <c r="PGS128"/>
      <c r="PGT128"/>
      <c r="PGU128"/>
      <c r="PGV128"/>
      <c r="PGW128"/>
      <c r="PGX128"/>
      <c r="PGY128"/>
      <c r="PGZ128"/>
      <c r="PHA128"/>
      <c r="PHB128"/>
      <c r="PHC128"/>
      <c r="PHD128"/>
      <c r="PHE128"/>
      <c r="PHF128"/>
      <c r="PHG128"/>
      <c r="PHH128"/>
      <c r="PHI128"/>
      <c r="PHJ128"/>
      <c r="PHK128"/>
      <c r="PHL128"/>
      <c r="PHM128"/>
      <c r="PHN128"/>
      <c r="PHO128"/>
      <c r="PHP128"/>
      <c r="PHQ128"/>
      <c r="PHR128"/>
      <c r="PHS128"/>
      <c r="PHT128"/>
      <c r="PHU128"/>
      <c r="PHV128"/>
      <c r="PHW128"/>
      <c r="PHX128"/>
      <c r="PHY128"/>
      <c r="PHZ128"/>
      <c r="PIA128"/>
      <c r="PIB128"/>
      <c r="PIC128"/>
      <c r="PID128"/>
      <c r="PIE128"/>
      <c r="PIF128"/>
      <c r="PIG128"/>
      <c r="PIH128"/>
      <c r="PII128"/>
      <c r="PIJ128"/>
      <c r="PIK128"/>
      <c r="PIL128"/>
      <c r="PIM128"/>
      <c r="PIN128"/>
      <c r="PIO128"/>
      <c r="PIP128"/>
      <c r="PIQ128"/>
      <c r="PIR128"/>
      <c r="PIS128"/>
      <c r="PIT128"/>
      <c r="PIU128"/>
      <c r="PIV128"/>
      <c r="PIW128"/>
      <c r="PIX128"/>
      <c r="PIY128"/>
      <c r="PIZ128"/>
      <c r="PJA128"/>
      <c r="PJB128"/>
      <c r="PJC128"/>
      <c r="PJD128"/>
      <c r="PJE128"/>
      <c r="PJF128"/>
      <c r="PJG128"/>
      <c r="PJH128"/>
      <c r="PJI128"/>
      <c r="PJJ128"/>
      <c r="PJK128"/>
      <c r="PJL128"/>
      <c r="PJM128"/>
      <c r="PJN128"/>
      <c r="PJO128"/>
      <c r="PJP128"/>
      <c r="PJQ128"/>
      <c r="PJR128"/>
      <c r="PJS128"/>
      <c r="PJT128"/>
      <c r="PJU128"/>
      <c r="PJV128"/>
      <c r="PJW128"/>
      <c r="PJX128"/>
      <c r="PJY128"/>
      <c r="PJZ128"/>
      <c r="PKA128"/>
      <c r="PKB128"/>
      <c r="PKC128"/>
      <c r="PKD128"/>
      <c r="PKE128"/>
      <c r="PKF128"/>
      <c r="PKG128"/>
      <c r="PKH128"/>
      <c r="PKI128"/>
      <c r="PKJ128"/>
      <c r="PKK128"/>
      <c r="PKL128"/>
      <c r="PKM128"/>
      <c r="PKN128"/>
      <c r="PKO128"/>
      <c r="PKP128"/>
      <c r="PKQ128"/>
      <c r="PKR128"/>
      <c r="PKS128"/>
      <c r="PKT128"/>
      <c r="PKU128"/>
      <c r="PKV128"/>
      <c r="PKW128"/>
      <c r="PKX128"/>
      <c r="PKY128"/>
      <c r="PKZ128"/>
      <c r="PLA128"/>
      <c r="PLB128"/>
      <c r="PLC128"/>
      <c r="PLD128"/>
      <c r="PLE128"/>
      <c r="PLF128"/>
      <c r="PLG128"/>
      <c r="PLH128"/>
      <c r="PLI128"/>
      <c r="PLJ128"/>
      <c r="PLK128"/>
      <c r="PLL128"/>
      <c r="PLM128"/>
      <c r="PLN128"/>
      <c r="PLO128"/>
      <c r="PLP128"/>
      <c r="PLQ128"/>
      <c r="PLR128"/>
      <c r="PLS128"/>
      <c r="PLT128"/>
      <c r="PLU128"/>
      <c r="PLV128"/>
      <c r="PLW128"/>
      <c r="PLX128"/>
      <c r="PLY128"/>
      <c r="PLZ128"/>
      <c r="PMA128"/>
      <c r="PMB128"/>
      <c r="PMC128"/>
      <c r="PMD128"/>
      <c r="PME128"/>
      <c r="PMF128"/>
      <c r="PMG128"/>
      <c r="PMH128"/>
      <c r="PMI128"/>
      <c r="PMJ128"/>
      <c r="PMK128"/>
      <c r="PML128"/>
      <c r="PMM128"/>
      <c r="PMN128"/>
      <c r="PMO128"/>
      <c r="PMP128"/>
      <c r="PMQ128"/>
      <c r="PMR128"/>
      <c r="PMS128"/>
      <c r="PMT128"/>
      <c r="PMU128"/>
      <c r="PMV128"/>
      <c r="PMW128"/>
      <c r="PMX128"/>
      <c r="PMY128"/>
      <c r="PMZ128"/>
      <c r="PNA128"/>
      <c r="PNB128"/>
      <c r="PNC128"/>
      <c r="PND128"/>
      <c r="PNE128"/>
      <c r="PNF128"/>
      <c r="PNG128"/>
      <c r="PNH128"/>
      <c r="PNI128"/>
      <c r="PNJ128"/>
      <c r="PNK128"/>
      <c r="PNL128"/>
      <c r="PNM128"/>
      <c r="PNN128"/>
      <c r="PNO128"/>
      <c r="PNP128"/>
      <c r="PNQ128"/>
      <c r="PNR128"/>
      <c r="PNS128"/>
      <c r="PNT128"/>
      <c r="PNU128"/>
      <c r="PNV128"/>
      <c r="PNW128"/>
      <c r="PNX128"/>
      <c r="PNY128"/>
      <c r="PNZ128"/>
      <c r="POA128"/>
      <c r="POB128"/>
      <c r="POC128"/>
      <c r="POD128"/>
      <c r="POE128"/>
      <c r="POF128"/>
      <c r="POG128"/>
      <c r="POH128"/>
      <c r="POI128"/>
      <c r="POJ128"/>
      <c r="POK128"/>
      <c r="POL128"/>
      <c r="POM128"/>
      <c r="PON128"/>
      <c r="POO128"/>
      <c r="POP128"/>
      <c r="POQ128"/>
      <c r="POR128"/>
      <c r="POS128"/>
      <c r="POT128"/>
      <c r="POU128"/>
      <c r="POV128"/>
      <c r="POW128"/>
      <c r="POX128"/>
      <c r="POY128"/>
      <c r="POZ128"/>
      <c r="PPA128"/>
      <c r="PPB128"/>
      <c r="PPC128"/>
      <c r="PPD128"/>
      <c r="PPE128"/>
      <c r="PPF128"/>
      <c r="PPG128"/>
      <c r="PPH128"/>
      <c r="PPI128"/>
      <c r="PPJ128"/>
      <c r="PPK128"/>
      <c r="PPL128"/>
      <c r="PPM128"/>
      <c r="PPN128"/>
      <c r="PPO128"/>
      <c r="PPP128"/>
      <c r="PPQ128"/>
      <c r="PPR128"/>
      <c r="PPS128"/>
      <c r="PPT128"/>
      <c r="PPU128"/>
      <c r="PPV128"/>
      <c r="PPW128"/>
      <c r="PPX128"/>
      <c r="PPY128"/>
      <c r="PPZ128"/>
      <c r="PQA128"/>
      <c r="PQB128"/>
      <c r="PQC128"/>
      <c r="PQD128"/>
      <c r="PQE128"/>
      <c r="PQF128"/>
      <c r="PQG128"/>
      <c r="PQH128"/>
      <c r="PQI128"/>
      <c r="PQJ128"/>
      <c r="PQK128"/>
      <c r="PQL128"/>
      <c r="PQM128"/>
      <c r="PQN128"/>
      <c r="PQO128"/>
      <c r="PQP128"/>
      <c r="PQQ128"/>
      <c r="PQR128"/>
      <c r="PQS128"/>
      <c r="PQT128"/>
      <c r="PQU128"/>
      <c r="PQV128"/>
      <c r="PQW128"/>
      <c r="PQX128"/>
      <c r="PQY128"/>
      <c r="PQZ128"/>
      <c r="PRA128"/>
      <c r="PRB128"/>
      <c r="PRC128"/>
      <c r="PRD128"/>
      <c r="PRE128"/>
      <c r="PRF128"/>
      <c r="PRG128"/>
      <c r="PRH128"/>
      <c r="PRI128"/>
      <c r="PRJ128"/>
      <c r="PRK128"/>
      <c r="PRL128"/>
      <c r="PRM128"/>
      <c r="PRN128"/>
      <c r="PRO128"/>
      <c r="PRP128"/>
      <c r="PRQ128"/>
      <c r="PRR128"/>
      <c r="PRS128"/>
      <c r="PRT128"/>
      <c r="PRU128"/>
      <c r="PRV128"/>
      <c r="PRW128"/>
      <c r="PRX128"/>
      <c r="PRY128"/>
      <c r="PRZ128"/>
      <c r="PSA128"/>
      <c r="PSB128"/>
      <c r="PSC128"/>
      <c r="PSD128"/>
      <c r="PSE128"/>
      <c r="PSF128"/>
      <c r="PSG128"/>
      <c r="PSH128"/>
      <c r="PSI128"/>
      <c r="PSJ128"/>
      <c r="PSK128"/>
      <c r="PSL128"/>
      <c r="PSM128"/>
      <c r="PSN128"/>
      <c r="PSO128"/>
      <c r="PSP128"/>
      <c r="PSQ128"/>
      <c r="PSR128"/>
      <c r="PSS128"/>
      <c r="PST128"/>
      <c r="PSU128"/>
      <c r="PSV128"/>
      <c r="PSW128"/>
      <c r="PSX128"/>
      <c r="PSY128"/>
      <c r="PSZ128"/>
      <c r="PTA128"/>
      <c r="PTB128"/>
      <c r="PTC128"/>
      <c r="PTD128"/>
      <c r="PTE128"/>
      <c r="PTF128"/>
      <c r="PTG128"/>
      <c r="PTH128"/>
      <c r="PTI128"/>
      <c r="PTJ128"/>
      <c r="PTK128"/>
      <c r="PTL128"/>
      <c r="PTM128"/>
      <c r="PTN128"/>
      <c r="PTO128"/>
      <c r="PTP128"/>
      <c r="PTQ128"/>
      <c r="PTR128"/>
      <c r="PTS128"/>
      <c r="PTT128"/>
      <c r="PTU128"/>
      <c r="PTV128"/>
      <c r="PTW128"/>
      <c r="PTX128"/>
      <c r="PTY128"/>
      <c r="PTZ128"/>
      <c r="PUA128"/>
      <c r="PUB128"/>
      <c r="PUC128"/>
      <c r="PUD128"/>
      <c r="PUE128"/>
      <c r="PUF128"/>
      <c r="PUG128"/>
      <c r="PUH128"/>
      <c r="PUI128"/>
      <c r="PUJ128"/>
      <c r="PUK128"/>
      <c r="PUL128"/>
      <c r="PUM128"/>
      <c r="PUN128"/>
      <c r="PUO128"/>
      <c r="PUP128"/>
      <c r="PUQ128"/>
      <c r="PUR128"/>
      <c r="PUS128"/>
      <c r="PUT128"/>
      <c r="PUU128"/>
      <c r="PUV128"/>
      <c r="PUW128"/>
      <c r="PUX128"/>
      <c r="PUY128"/>
      <c r="PUZ128"/>
      <c r="PVA128"/>
      <c r="PVB128"/>
      <c r="PVC128"/>
      <c r="PVD128"/>
      <c r="PVE128"/>
      <c r="PVF128"/>
      <c r="PVG128"/>
      <c r="PVH128"/>
      <c r="PVI128"/>
      <c r="PVJ128"/>
      <c r="PVK128"/>
      <c r="PVL128"/>
      <c r="PVM128"/>
      <c r="PVN128"/>
      <c r="PVO128"/>
      <c r="PVP128"/>
      <c r="PVQ128"/>
      <c r="PVR128"/>
      <c r="PVS128"/>
      <c r="PVT128"/>
      <c r="PVU128"/>
      <c r="PVV128"/>
      <c r="PVW128"/>
      <c r="PVX128"/>
      <c r="PVY128"/>
      <c r="PVZ128"/>
      <c r="PWA128"/>
      <c r="PWB128"/>
      <c r="PWC128"/>
      <c r="PWD128"/>
      <c r="PWE128"/>
      <c r="PWF128"/>
      <c r="PWG128"/>
      <c r="PWH128"/>
      <c r="PWI128"/>
      <c r="PWJ128"/>
      <c r="PWK128"/>
      <c r="PWL128"/>
      <c r="PWM128"/>
      <c r="PWN128"/>
      <c r="PWO128"/>
      <c r="PWP128"/>
      <c r="PWQ128"/>
      <c r="PWR128"/>
      <c r="PWS128"/>
      <c r="PWT128"/>
      <c r="PWU128"/>
      <c r="PWV128"/>
      <c r="PWW128"/>
      <c r="PWX128"/>
      <c r="PWY128"/>
      <c r="PWZ128"/>
      <c r="PXA128"/>
      <c r="PXB128"/>
      <c r="PXC128"/>
      <c r="PXD128"/>
      <c r="PXE128"/>
      <c r="PXF128"/>
      <c r="PXG128"/>
      <c r="PXH128"/>
      <c r="PXI128"/>
      <c r="PXJ128"/>
      <c r="PXK128"/>
      <c r="PXL128"/>
      <c r="PXM128"/>
      <c r="PXN128"/>
      <c r="PXO128"/>
      <c r="PXP128"/>
      <c r="PXQ128"/>
      <c r="PXR128"/>
      <c r="PXS128"/>
      <c r="PXT128"/>
      <c r="PXU128"/>
      <c r="PXV128"/>
      <c r="PXW128"/>
      <c r="PXX128"/>
      <c r="PXY128"/>
      <c r="PXZ128"/>
      <c r="PYA128"/>
      <c r="PYB128"/>
      <c r="PYC128"/>
      <c r="PYD128"/>
      <c r="PYE128"/>
      <c r="PYF128"/>
      <c r="PYG128"/>
      <c r="PYH128"/>
      <c r="PYI128"/>
      <c r="PYJ128"/>
      <c r="PYK128"/>
      <c r="PYL128"/>
      <c r="PYM128"/>
      <c r="PYN128"/>
      <c r="PYO128"/>
      <c r="PYP128"/>
      <c r="PYQ128"/>
      <c r="PYR128"/>
      <c r="PYS128"/>
      <c r="PYT128"/>
      <c r="PYU128"/>
      <c r="PYV128"/>
      <c r="PYW128"/>
      <c r="PYX128"/>
      <c r="PYY128"/>
      <c r="PYZ128"/>
      <c r="PZA128"/>
      <c r="PZB128"/>
      <c r="PZC128"/>
      <c r="PZD128"/>
      <c r="PZE128"/>
      <c r="PZF128"/>
      <c r="PZG128"/>
      <c r="PZH128"/>
      <c r="PZI128"/>
      <c r="PZJ128"/>
      <c r="PZK128"/>
      <c r="PZL128"/>
      <c r="PZM128"/>
      <c r="PZN128"/>
      <c r="PZO128"/>
      <c r="PZP128"/>
      <c r="PZQ128"/>
      <c r="PZR128"/>
      <c r="PZS128"/>
      <c r="PZT128"/>
      <c r="PZU128"/>
      <c r="PZV128"/>
      <c r="PZW128"/>
      <c r="PZX128"/>
      <c r="PZY128"/>
      <c r="PZZ128"/>
      <c r="QAA128"/>
      <c r="QAB128"/>
      <c r="QAC128"/>
      <c r="QAD128"/>
      <c r="QAE128"/>
      <c r="QAF128"/>
      <c r="QAG128"/>
      <c r="QAH128"/>
      <c r="QAI128"/>
      <c r="QAJ128"/>
      <c r="QAK128"/>
      <c r="QAL128"/>
      <c r="QAM128"/>
      <c r="QAN128"/>
      <c r="QAO128"/>
      <c r="QAP128"/>
      <c r="QAQ128"/>
      <c r="QAR128"/>
      <c r="QAS128"/>
      <c r="QAT128"/>
      <c r="QAU128"/>
      <c r="QAV128"/>
      <c r="QAW128"/>
      <c r="QAX128"/>
      <c r="QAY128"/>
      <c r="QAZ128"/>
      <c r="QBA128"/>
      <c r="QBB128"/>
      <c r="QBC128"/>
      <c r="QBD128"/>
      <c r="QBE128"/>
      <c r="QBF128"/>
      <c r="QBG128"/>
      <c r="QBH128"/>
      <c r="QBI128"/>
      <c r="QBJ128"/>
      <c r="QBK128"/>
      <c r="QBL128"/>
      <c r="QBM128"/>
      <c r="QBN128"/>
      <c r="QBO128"/>
      <c r="QBP128"/>
      <c r="QBQ128"/>
      <c r="QBR128"/>
      <c r="QBS128"/>
      <c r="QBT128"/>
      <c r="QBU128"/>
      <c r="QBV128"/>
      <c r="QBW128"/>
      <c r="QBX128"/>
      <c r="QBY128"/>
      <c r="QBZ128"/>
      <c r="QCA128"/>
      <c r="QCB128"/>
      <c r="QCC128"/>
      <c r="QCD128"/>
      <c r="QCE128"/>
      <c r="QCF128"/>
      <c r="QCG128"/>
      <c r="QCH128"/>
      <c r="QCI128"/>
      <c r="QCJ128"/>
      <c r="QCK128"/>
      <c r="QCL128"/>
      <c r="QCM128"/>
      <c r="QCN128"/>
      <c r="QCO128"/>
      <c r="QCP128"/>
      <c r="QCQ128"/>
      <c r="QCR128"/>
      <c r="QCS128"/>
      <c r="QCT128"/>
      <c r="QCU128"/>
      <c r="QCV128"/>
      <c r="QCW128"/>
      <c r="QCX128"/>
      <c r="QCY128"/>
      <c r="QCZ128"/>
      <c r="QDA128"/>
      <c r="QDB128"/>
      <c r="QDC128"/>
      <c r="QDD128"/>
      <c r="QDE128"/>
      <c r="QDF128"/>
      <c r="QDG128"/>
      <c r="QDH128"/>
      <c r="QDI128"/>
      <c r="QDJ128"/>
      <c r="QDK128"/>
      <c r="QDL128"/>
      <c r="QDM128"/>
      <c r="QDN128"/>
      <c r="QDO128"/>
      <c r="QDP128"/>
      <c r="QDQ128"/>
      <c r="QDR128"/>
      <c r="QDS128"/>
      <c r="QDT128"/>
      <c r="QDU128"/>
      <c r="QDV128"/>
      <c r="QDW128"/>
      <c r="QDX128"/>
      <c r="QDY128"/>
      <c r="QDZ128"/>
      <c r="QEA128"/>
      <c r="QEB128"/>
      <c r="QEC128"/>
      <c r="QED128"/>
      <c r="QEE128"/>
      <c r="QEF128"/>
      <c r="QEG128"/>
      <c r="QEH128"/>
      <c r="QEI128"/>
      <c r="QEJ128"/>
      <c r="QEK128"/>
      <c r="QEL128"/>
      <c r="QEM128"/>
      <c r="QEN128"/>
      <c r="QEO128"/>
      <c r="QEP128"/>
      <c r="QEQ128"/>
      <c r="QER128"/>
      <c r="QES128"/>
      <c r="QET128"/>
      <c r="QEU128"/>
      <c r="QEV128"/>
      <c r="QEW128"/>
      <c r="QEX128"/>
      <c r="QEY128"/>
      <c r="QEZ128"/>
      <c r="QFA128"/>
      <c r="QFB128"/>
      <c r="QFC128"/>
      <c r="QFD128"/>
      <c r="QFE128"/>
      <c r="QFF128"/>
      <c r="QFG128"/>
      <c r="QFH128"/>
      <c r="QFI128"/>
      <c r="QFJ128"/>
      <c r="QFK128"/>
      <c r="QFL128"/>
      <c r="QFM128"/>
      <c r="QFN128"/>
      <c r="QFO128"/>
      <c r="QFP128"/>
      <c r="QFQ128"/>
      <c r="QFR128"/>
      <c r="QFS128"/>
      <c r="QFT128"/>
      <c r="QFU128"/>
      <c r="QFV128"/>
      <c r="QFW128"/>
      <c r="QFX128"/>
      <c r="QFY128"/>
      <c r="QFZ128"/>
      <c r="QGA128"/>
      <c r="QGB128"/>
      <c r="QGC128"/>
      <c r="QGD128"/>
      <c r="QGE128"/>
      <c r="QGF128"/>
      <c r="QGG128"/>
      <c r="QGH128"/>
      <c r="QGI128"/>
      <c r="QGJ128"/>
      <c r="QGK128"/>
      <c r="QGL128"/>
      <c r="QGM128"/>
      <c r="QGN128"/>
      <c r="QGO128"/>
      <c r="QGP128"/>
      <c r="QGQ128"/>
      <c r="QGR128"/>
      <c r="QGS128"/>
      <c r="QGT128"/>
      <c r="QGU128"/>
      <c r="QGV128"/>
      <c r="QGW128"/>
      <c r="QGX128"/>
      <c r="QGY128"/>
      <c r="QGZ128"/>
      <c r="QHA128"/>
      <c r="QHB128"/>
      <c r="QHC128"/>
      <c r="QHD128"/>
      <c r="QHE128"/>
      <c r="QHF128"/>
      <c r="QHG128"/>
      <c r="QHH128"/>
      <c r="QHI128"/>
      <c r="QHJ128"/>
      <c r="QHK128"/>
      <c r="QHL128"/>
      <c r="QHM128"/>
      <c r="QHN128"/>
      <c r="QHO128"/>
      <c r="QHP128"/>
      <c r="QHQ128"/>
      <c r="QHR128"/>
      <c r="QHS128"/>
      <c r="QHT128"/>
      <c r="QHU128"/>
      <c r="QHV128"/>
      <c r="QHW128"/>
      <c r="QHX128"/>
      <c r="QHY128"/>
      <c r="QHZ128"/>
      <c r="QIA128"/>
      <c r="QIB128"/>
      <c r="QIC128"/>
      <c r="QID128"/>
      <c r="QIE128"/>
      <c r="QIF128"/>
      <c r="QIG128"/>
      <c r="QIH128"/>
      <c r="QII128"/>
      <c r="QIJ128"/>
      <c r="QIK128"/>
      <c r="QIL128"/>
      <c r="QIM128"/>
      <c r="QIN128"/>
      <c r="QIO128"/>
      <c r="QIP128"/>
      <c r="QIQ128"/>
      <c r="QIR128"/>
      <c r="QIS128"/>
      <c r="QIT128"/>
      <c r="QIU128"/>
      <c r="QIV128"/>
      <c r="QIW128"/>
      <c r="QIX128"/>
      <c r="QIY128"/>
      <c r="QIZ128"/>
      <c r="QJA128"/>
      <c r="QJB128"/>
      <c r="QJC128"/>
      <c r="QJD128"/>
      <c r="QJE128"/>
      <c r="QJF128"/>
      <c r="QJG128"/>
      <c r="QJH128"/>
      <c r="QJI128"/>
      <c r="QJJ128"/>
      <c r="QJK128"/>
      <c r="QJL128"/>
      <c r="QJM128"/>
      <c r="QJN128"/>
      <c r="QJO128"/>
      <c r="QJP128"/>
      <c r="QJQ128"/>
      <c r="QJR128"/>
      <c r="QJS128"/>
      <c r="QJT128"/>
      <c r="QJU128"/>
      <c r="QJV128"/>
      <c r="QJW128"/>
      <c r="QJX128"/>
      <c r="QJY128"/>
      <c r="QJZ128"/>
      <c r="QKA128"/>
      <c r="QKB128"/>
      <c r="QKC128"/>
      <c r="QKD128"/>
      <c r="QKE128"/>
      <c r="QKF128"/>
      <c r="QKG128"/>
      <c r="QKH128"/>
      <c r="QKI128"/>
      <c r="QKJ128"/>
      <c r="QKK128"/>
      <c r="QKL128"/>
      <c r="QKM128"/>
      <c r="QKN128"/>
      <c r="QKO128"/>
      <c r="QKP128"/>
      <c r="QKQ128"/>
      <c r="QKR128"/>
      <c r="QKS128"/>
      <c r="QKT128"/>
      <c r="QKU128"/>
      <c r="QKV128"/>
      <c r="QKW128"/>
      <c r="QKX128"/>
      <c r="QKY128"/>
      <c r="QKZ128"/>
      <c r="QLA128"/>
      <c r="QLB128"/>
      <c r="QLC128"/>
      <c r="QLD128"/>
      <c r="QLE128"/>
      <c r="QLF128"/>
      <c r="QLG128"/>
      <c r="QLH128"/>
      <c r="QLI128"/>
      <c r="QLJ128"/>
      <c r="QLK128"/>
      <c r="QLL128"/>
      <c r="QLM128"/>
      <c r="QLN128"/>
      <c r="QLO128"/>
      <c r="QLP128"/>
      <c r="QLQ128"/>
      <c r="QLR128"/>
      <c r="QLS128"/>
      <c r="QLT128"/>
      <c r="QLU128"/>
      <c r="QLV128"/>
      <c r="QLW128"/>
      <c r="QLX128"/>
      <c r="QLY128"/>
      <c r="QLZ128"/>
      <c r="QMA128"/>
      <c r="QMB128"/>
      <c r="QMC128"/>
      <c r="QMD128"/>
      <c r="QME128"/>
      <c r="QMF128"/>
      <c r="QMG128"/>
      <c r="QMH128"/>
      <c r="QMI128"/>
      <c r="QMJ128"/>
      <c r="QMK128"/>
      <c r="QML128"/>
      <c r="QMM128"/>
      <c r="QMN128"/>
      <c r="QMO128"/>
      <c r="QMP128"/>
      <c r="QMQ128"/>
      <c r="QMR128"/>
      <c r="QMS128"/>
      <c r="QMT128"/>
      <c r="QMU128"/>
      <c r="QMV128"/>
      <c r="QMW128"/>
      <c r="QMX128"/>
      <c r="QMY128"/>
      <c r="QMZ128"/>
      <c r="QNA128"/>
      <c r="QNB128"/>
      <c r="QNC128"/>
      <c r="QND128"/>
      <c r="QNE128"/>
      <c r="QNF128"/>
      <c r="QNG128"/>
      <c r="QNH128"/>
      <c r="QNI128"/>
      <c r="QNJ128"/>
      <c r="QNK128"/>
      <c r="QNL128"/>
      <c r="QNM128"/>
      <c r="QNN128"/>
      <c r="QNO128"/>
      <c r="QNP128"/>
      <c r="QNQ128"/>
      <c r="QNR128"/>
      <c r="QNS128"/>
      <c r="QNT128"/>
      <c r="QNU128"/>
      <c r="QNV128"/>
      <c r="QNW128"/>
      <c r="QNX128"/>
      <c r="QNY128"/>
      <c r="QNZ128"/>
      <c r="QOA128"/>
      <c r="QOB128"/>
      <c r="QOC128"/>
      <c r="QOD128"/>
      <c r="QOE128"/>
      <c r="QOF128"/>
      <c r="QOG128"/>
      <c r="QOH128"/>
      <c r="QOI128"/>
      <c r="QOJ128"/>
      <c r="QOK128"/>
      <c r="QOL128"/>
      <c r="QOM128"/>
      <c r="QON128"/>
      <c r="QOO128"/>
      <c r="QOP128"/>
      <c r="QOQ128"/>
      <c r="QOR128"/>
      <c r="QOS128"/>
      <c r="QOT128"/>
      <c r="QOU128"/>
      <c r="QOV128"/>
      <c r="QOW128"/>
      <c r="QOX128"/>
      <c r="QOY128"/>
      <c r="QOZ128"/>
      <c r="QPA128"/>
      <c r="QPB128"/>
      <c r="QPC128"/>
      <c r="QPD128"/>
      <c r="QPE128"/>
      <c r="QPF128"/>
      <c r="QPG128"/>
      <c r="QPH128"/>
      <c r="QPI128"/>
      <c r="QPJ128"/>
      <c r="QPK128"/>
      <c r="QPL128"/>
      <c r="QPM128"/>
      <c r="QPN128"/>
      <c r="QPO128"/>
      <c r="QPP128"/>
      <c r="QPQ128"/>
      <c r="QPR128"/>
      <c r="QPS128"/>
      <c r="QPT128"/>
      <c r="QPU128"/>
      <c r="QPV128"/>
      <c r="QPW128"/>
      <c r="QPX128"/>
      <c r="QPY128"/>
      <c r="QPZ128"/>
      <c r="QQA128"/>
      <c r="QQB128"/>
      <c r="QQC128"/>
      <c r="QQD128"/>
      <c r="QQE128"/>
      <c r="QQF128"/>
      <c r="QQG128"/>
      <c r="QQH128"/>
      <c r="QQI128"/>
      <c r="QQJ128"/>
      <c r="QQK128"/>
      <c r="QQL128"/>
      <c r="QQM128"/>
      <c r="QQN128"/>
      <c r="QQO128"/>
      <c r="QQP128"/>
      <c r="QQQ128"/>
      <c r="QQR128"/>
      <c r="QQS128"/>
      <c r="QQT128"/>
      <c r="QQU128"/>
      <c r="QQV128"/>
      <c r="QQW128"/>
      <c r="QQX128"/>
      <c r="QQY128"/>
      <c r="QQZ128"/>
      <c r="QRA128"/>
      <c r="QRB128"/>
      <c r="QRC128"/>
      <c r="QRD128"/>
      <c r="QRE128"/>
      <c r="QRF128"/>
      <c r="QRG128"/>
      <c r="QRH128"/>
      <c r="QRI128"/>
      <c r="QRJ128"/>
      <c r="QRK128"/>
      <c r="QRL128"/>
      <c r="QRM128"/>
      <c r="QRN128"/>
      <c r="QRO128"/>
      <c r="QRP128"/>
      <c r="QRQ128"/>
      <c r="QRR128"/>
      <c r="QRS128"/>
      <c r="QRT128"/>
      <c r="QRU128"/>
      <c r="QRV128"/>
      <c r="QRW128"/>
      <c r="QRX128"/>
      <c r="QRY128"/>
      <c r="QRZ128"/>
      <c r="QSA128"/>
      <c r="QSB128"/>
      <c r="QSC128"/>
      <c r="QSD128"/>
      <c r="QSE128"/>
      <c r="QSF128"/>
      <c r="QSG128"/>
      <c r="QSH128"/>
      <c r="QSI128"/>
      <c r="QSJ128"/>
      <c r="QSK128"/>
      <c r="QSL128"/>
      <c r="QSM128"/>
      <c r="QSN128"/>
      <c r="QSO128"/>
      <c r="QSP128"/>
      <c r="QSQ128"/>
      <c r="QSR128"/>
      <c r="QSS128"/>
      <c r="QST128"/>
      <c r="QSU128"/>
      <c r="QSV128"/>
      <c r="QSW128"/>
      <c r="QSX128"/>
      <c r="QSY128"/>
      <c r="QSZ128"/>
      <c r="QTA128"/>
      <c r="QTB128"/>
      <c r="QTC128"/>
      <c r="QTD128"/>
      <c r="QTE128"/>
      <c r="QTF128"/>
      <c r="QTG128"/>
      <c r="QTH128"/>
      <c r="QTI128"/>
      <c r="QTJ128"/>
      <c r="QTK128"/>
      <c r="QTL128"/>
      <c r="QTM128"/>
      <c r="QTN128"/>
      <c r="QTO128"/>
      <c r="QTP128"/>
      <c r="QTQ128"/>
      <c r="QTR128"/>
      <c r="QTS128"/>
      <c r="QTT128"/>
      <c r="QTU128"/>
      <c r="QTV128"/>
      <c r="QTW128"/>
      <c r="QTX128"/>
      <c r="QTY128"/>
      <c r="QTZ128"/>
      <c r="QUA128"/>
      <c r="QUB128"/>
      <c r="QUC128"/>
      <c r="QUD128"/>
      <c r="QUE128"/>
      <c r="QUF128"/>
      <c r="QUG128"/>
      <c r="QUH128"/>
      <c r="QUI128"/>
      <c r="QUJ128"/>
      <c r="QUK128"/>
      <c r="QUL128"/>
      <c r="QUM128"/>
      <c r="QUN128"/>
      <c r="QUO128"/>
      <c r="QUP128"/>
      <c r="QUQ128"/>
      <c r="QUR128"/>
      <c r="QUS128"/>
      <c r="QUT128"/>
      <c r="QUU128"/>
      <c r="QUV128"/>
      <c r="QUW128"/>
      <c r="QUX128"/>
      <c r="QUY128"/>
      <c r="QUZ128"/>
      <c r="QVA128"/>
      <c r="QVB128"/>
      <c r="QVC128"/>
      <c r="QVD128"/>
      <c r="QVE128"/>
      <c r="QVF128"/>
      <c r="QVG128"/>
      <c r="QVH128"/>
      <c r="QVI128"/>
      <c r="QVJ128"/>
      <c r="QVK128"/>
      <c r="QVL128"/>
      <c r="QVM128"/>
      <c r="QVN128"/>
      <c r="QVO128"/>
      <c r="QVP128"/>
      <c r="QVQ128"/>
      <c r="QVR128"/>
      <c r="QVS128"/>
      <c r="QVT128"/>
      <c r="QVU128"/>
      <c r="QVV128"/>
      <c r="QVW128"/>
      <c r="QVX128"/>
      <c r="QVY128"/>
      <c r="QVZ128"/>
      <c r="QWA128"/>
      <c r="QWB128"/>
      <c r="QWC128"/>
      <c r="QWD128"/>
      <c r="QWE128"/>
      <c r="QWF128"/>
      <c r="QWG128"/>
      <c r="QWH128"/>
      <c r="QWI128"/>
      <c r="QWJ128"/>
      <c r="QWK128"/>
      <c r="QWL128"/>
      <c r="QWM128"/>
      <c r="QWN128"/>
      <c r="QWO128"/>
      <c r="QWP128"/>
      <c r="QWQ128"/>
      <c r="QWR128"/>
      <c r="QWS128"/>
      <c r="QWT128"/>
      <c r="QWU128"/>
      <c r="QWV128"/>
      <c r="QWW128"/>
      <c r="QWX128"/>
      <c r="QWY128"/>
      <c r="QWZ128"/>
      <c r="QXA128"/>
      <c r="QXB128"/>
      <c r="QXC128"/>
      <c r="QXD128"/>
      <c r="QXE128"/>
      <c r="QXF128"/>
      <c r="QXG128"/>
      <c r="QXH128"/>
      <c r="QXI128"/>
      <c r="QXJ128"/>
      <c r="QXK128"/>
      <c r="QXL128"/>
      <c r="QXM128"/>
      <c r="QXN128"/>
      <c r="QXO128"/>
      <c r="QXP128"/>
      <c r="QXQ128"/>
      <c r="QXR128"/>
      <c r="QXS128"/>
      <c r="QXT128"/>
      <c r="QXU128"/>
      <c r="QXV128"/>
      <c r="QXW128"/>
      <c r="QXX128"/>
      <c r="QXY128"/>
      <c r="QXZ128"/>
      <c r="QYA128"/>
      <c r="QYB128"/>
      <c r="QYC128"/>
      <c r="QYD128"/>
      <c r="QYE128"/>
      <c r="QYF128"/>
      <c r="QYG128"/>
      <c r="QYH128"/>
      <c r="QYI128"/>
      <c r="QYJ128"/>
      <c r="QYK128"/>
      <c r="QYL128"/>
      <c r="QYM128"/>
      <c r="QYN128"/>
      <c r="QYO128"/>
      <c r="QYP128"/>
      <c r="QYQ128"/>
      <c r="QYR128"/>
      <c r="QYS128"/>
      <c r="QYT128"/>
      <c r="QYU128"/>
      <c r="QYV128"/>
      <c r="QYW128"/>
      <c r="QYX128"/>
      <c r="QYY128"/>
      <c r="QYZ128"/>
      <c r="QZA128"/>
      <c r="QZB128"/>
      <c r="QZC128"/>
      <c r="QZD128"/>
      <c r="QZE128"/>
      <c r="QZF128"/>
      <c r="QZG128"/>
      <c r="QZH128"/>
      <c r="QZI128"/>
      <c r="QZJ128"/>
      <c r="QZK128"/>
      <c r="QZL128"/>
      <c r="QZM128"/>
      <c r="QZN128"/>
      <c r="QZO128"/>
      <c r="QZP128"/>
      <c r="QZQ128"/>
      <c r="QZR128"/>
      <c r="QZS128"/>
      <c r="QZT128"/>
      <c r="QZU128"/>
      <c r="QZV128"/>
      <c r="QZW128"/>
      <c r="QZX128"/>
      <c r="QZY128"/>
      <c r="QZZ128"/>
      <c r="RAA128"/>
      <c r="RAB128"/>
      <c r="RAC128"/>
      <c r="RAD128"/>
      <c r="RAE128"/>
      <c r="RAF128"/>
      <c r="RAG128"/>
      <c r="RAH128"/>
      <c r="RAI128"/>
      <c r="RAJ128"/>
      <c r="RAK128"/>
      <c r="RAL128"/>
      <c r="RAM128"/>
      <c r="RAN128"/>
      <c r="RAO128"/>
      <c r="RAP128"/>
      <c r="RAQ128"/>
      <c r="RAR128"/>
      <c r="RAS128"/>
      <c r="RAT128"/>
      <c r="RAU128"/>
      <c r="RAV128"/>
      <c r="RAW128"/>
      <c r="RAX128"/>
      <c r="RAY128"/>
      <c r="RAZ128"/>
      <c r="RBA128"/>
      <c r="RBB128"/>
      <c r="RBC128"/>
      <c r="RBD128"/>
      <c r="RBE128"/>
      <c r="RBF128"/>
      <c r="RBG128"/>
      <c r="RBH128"/>
      <c r="RBI128"/>
      <c r="RBJ128"/>
      <c r="RBK128"/>
      <c r="RBL128"/>
      <c r="RBM128"/>
      <c r="RBN128"/>
      <c r="RBO128"/>
      <c r="RBP128"/>
      <c r="RBQ128"/>
      <c r="RBR128"/>
      <c r="RBS128"/>
      <c r="RBT128"/>
      <c r="RBU128"/>
      <c r="RBV128"/>
      <c r="RBW128"/>
      <c r="RBX128"/>
      <c r="RBY128"/>
      <c r="RBZ128"/>
      <c r="RCA128"/>
      <c r="RCB128"/>
      <c r="RCC128"/>
      <c r="RCD128"/>
      <c r="RCE128"/>
      <c r="RCF128"/>
      <c r="RCG128"/>
      <c r="RCH128"/>
      <c r="RCI128"/>
      <c r="RCJ128"/>
      <c r="RCK128"/>
      <c r="RCL128"/>
      <c r="RCM128"/>
      <c r="RCN128"/>
      <c r="RCO128"/>
      <c r="RCP128"/>
      <c r="RCQ128"/>
      <c r="RCR128"/>
      <c r="RCS128"/>
      <c r="RCT128"/>
      <c r="RCU128"/>
      <c r="RCV128"/>
      <c r="RCW128"/>
      <c r="RCX128"/>
      <c r="RCY128"/>
      <c r="RCZ128"/>
      <c r="RDA128"/>
      <c r="RDB128"/>
      <c r="RDC128"/>
      <c r="RDD128"/>
      <c r="RDE128"/>
      <c r="RDF128"/>
      <c r="RDG128"/>
      <c r="RDH128"/>
      <c r="RDI128"/>
      <c r="RDJ128"/>
      <c r="RDK128"/>
      <c r="RDL128"/>
      <c r="RDM128"/>
      <c r="RDN128"/>
      <c r="RDO128"/>
      <c r="RDP128"/>
      <c r="RDQ128"/>
      <c r="RDR128"/>
      <c r="RDS128"/>
      <c r="RDT128"/>
      <c r="RDU128"/>
      <c r="RDV128"/>
      <c r="RDW128"/>
      <c r="RDX128"/>
      <c r="RDY128"/>
      <c r="RDZ128"/>
      <c r="REA128"/>
      <c r="REB128"/>
      <c r="REC128"/>
      <c r="RED128"/>
      <c r="REE128"/>
      <c r="REF128"/>
      <c r="REG128"/>
      <c r="REH128"/>
      <c r="REI128"/>
      <c r="REJ128"/>
      <c r="REK128"/>
      <c r="REL128"/>
      <c r="REM128"/>
      <c r="REN128"/>
      <c r="REO128"/>
      <c r="REP128"/>
      <c r="REQ128"/>
      <c r="RER128"/>
      <c r="RES128"/>
      <c r="RET128"/>
      <c r="REU128"/>
      <c r="REV128"/>
      <c r="REW128"/>
      <c r="REX128"/>
      <c r="REY128"/>
      <c r="REZ128"/>
      <c r="RFA128"/>
      <c r="RFB128"/>
      <c r="RFC128"/>
      <c r="RFD128"/>
      <c r="RFE128"/>
      <c r="RFF128"/>
      <c r="RFG128"/>
      <c r="RFH128"/>
      <c r="RFI128"/>
      <c r="RFJ128"/>
      <c r="RFK128"/>
      <c r="RFL128"/>
      <c r="RFM128"/>
      <c r="RFN128"/>
      <c r="RFO128"/>
      <c r="RFP128"/>
      <c r="RFQ128"/>
      <c r="RFR128"/>
      <c r="RFS128"/>
      <c r="RFT128"/>
      <c r="RFU128"/>
      <c r="RFV128"/>
      <c r="RFW128"/>
      <c r="RFX128"/>
      <c r="RFY128"/>
      <c r="RFZ128"/>
      <c r="RGA128"/>
      <c r="RGB128"/>
      <c r="RGC128"/>
      <c r="RGD128"/>
      <c r="RGE128"/>
      <c r="RGF128"/>
      <c r="RGG128"/>
      <c r="RGH128"/>
      <c r="RGI128"/>
      <c r="RGJ128"/>
      <c r="RGK128"/>
      <c r="RGL128"/>
      <c r="RGM128"/>
      <c r="RGN128"/>
      <c r="RGO128"/>
      <c r="RGP128"/>
      <c r="RGQ128"/>
      <c r="RGR128"/>
      <c r="RGS128"/>
      <c r="RGT128"/>
      <c r="RGU128"/>
      <c r="RGV128"/>
      <c r="RGW128"/>
      <c r="RGX128"/>
      <c r="RGY128"/>
      <c r="RGZ128"/>
      <c r="RHA128"/>
      <c r="RHB128"/>
      <c r="RHC128"/>
      <c r="RHD128"/>
      <c r="RHE128"/>
      <c r="RHF128"/>
      <c r="RHG128"/>
      <c r="RHH128"/>
      <c r="RHI128"/>
      <c r="RHJ128"/>
      <c r="RHK128"/>
      <c r="RHL128"/>
      <c r="RHM128"/>
      <c r="RHN128"/>
      <c r="RHO128"/>
      <c r="RHP128"/>
      <c r="RHQ128"/>
      <c r="RHR128"/>
      <c r="RHS128"/>
      <c r="RHT128"/>
      <c r="RHU128"/>
      <c r="RHV128"/>
      <c r="RHW128"/>
      <c r="RHX128"/>
      <c r="RHY128"/>
      <c r="RHZ128"/>
      <c r="RIA128"/>
      <c r="RIB128"/>
      <c r="RIC128"/>
      <c r="RID128"/>
      <c r="RIE128"/>
      <c r="RIF128"/>
      <c r="RIG128"/>
      <c r="RIH128"/>
      <c r="RII128"/>
      <c r="RIJ128"/>
      <c r="RIK128"/>
      <c r="RIL128"/>
      <c r="RIM128"/>
      <c r="RIN128"/>
      <c r="RIO128"/>
      <c r="RIP128"/>
      <c r="RIQ128"/>
      <c r="RIR128"/>
      <c r="RIS128"/>
      <c r="RIT128"/>
      <c r="RIU128"/>
      <c r="RIV128"/>
      <c r="RIW128"/>
      <c r="RIX128"/>
      <c r="RIY128"/>
      <c r="RIZ128"/>
      <c r="RJA128"/>
      <c r="RJB128"/>
      <c r="RJC128"/>
      <c r="RJD128"/>
      <c r="RJE128"/>
      <c r="RJF128"/>
      <c r="RJG128"/>
      <c r="RJH128"/>
      <c r="RJI128"/>
      <c r="RJJ128"/>
      <c r="RJK128"/>
      <c r="RJL128"/>
      <c r="RJM128"/>
      <c r="RJN128"/>
      <c r="RJO128"/>
      <c r="RJP128"/>
      <c r="RJQ128"/>
      <c r="RJR128"/>
      <c r="RJS128"/>
      <c r="RJT128"/>
      <c r="RJU128"/>
      <c r="RJV128"/>
      <c r="RJW128"/>
      <c r="RJX128"/>
      <c r="RJY128"/>
      <c r="RJZ128"/>
      <c r="RKA128"/>
      <c r="RKB128"/>
      <c r="RKC128"/>
      <c r="RKD128"/>
      <c r="RKE128"/>
      <c r="RKF128"/>
      <c r="RKG128"/>
      <c r="RKH128"/>
      <c r="RKI128"/>
      <c r="RKJ128"/>
      <c r="RKK128"/>
      <c r="RKL128"/>
      <c r="RKM128"/>
      <c r="RKN128"/>
      <c r="RKO128"/>
      <c r="RKP128"/>
      <c r="RKQ128"/>
      <c r="RKR128"/>
      <c r="RKS128"/>
      <c r="RKT128"/>
      <c r="RKU128"/>
      <c r="RKV128"/>
      <c r="RKW128"/>
      <c r="RKX128"/>
      <c r="RKY128"/>
      <c r="RKZ128"/>
      <c r="RLA128"/>
      <c r="RLB128"/>
      <c r="RLC128"/>
      <c r="RLD128"/>
      <c r="RLE128"/>
      <c r="RLF128"/>
      <c r="RLG128"/>
      <c r="RLH128"/>
      <c r="RLI128"/>
      <c r="RLJ128"/>
      <c r="RLK128"/>
      <c r="RLL128"/>
      <c r="RLM128"/>
      <c r="RLN128"/>
      <c r="RLO128"/>
      <c r="RLP128"/>
      <c r="RLQ128"/>
      <c r="RLR128"/>
      <c r="RLS128"/>
      <c r="RLT128"/>
      <c r="RLU128"/>
      <c r="RLV128"/>
      <c r="RLW128"/>
      <c r="RLX128"/>
      <c r="RLY128"/>
      <c r="RLZ128"/>
      <c r="RMA128"/>
      <c r="RMB128"/>
      <c r="RMC128"/>
      <c r="RMD128"/>
      <c r="RME128"/>
      <c r="RMF128"/>
      <c r="RMG128"/>
      <c r="RMH128"/>
      <c r="RMI128"/>
      <c r="RMJ128"/>
      <c r="RMK128"/>
      <c r="RML128"/>
      <c r="RMM128"/>
      <c r="RMN128"/>
      <c r="RMO128"/>
      <c r="RMP128"/>
      <c r="RMQ128"/>
      <c r="RMR128"/>
      <c r="RMS128"/>
      <c r="RMT128"/>
      <c r="RMU128"/>
      <c r="RMV128"/>
      <c r="RMW128"/>
      <c r="RMX128"/>
      <c r="RMY128"/>
      <c r="RMZ128"/>
      <c r="RNA128"/>
      <c r="RNB128"/>
      <c r="RNC128"/>
      <c r="RND128"/>
      <c r="RNE128"/>
      <c r="RNF128"/>
      <c r="RNG128"/>
      <c r="RNH128"/>
      <c r="RNI128"/>
      <c r="RNJ128"/>
      <c r="RNK128"/>
      <c r="RNL128"/>
      <c r="RNM128"/>
      <c r="RNN128"/>
      <c r="RNO128"/>
      <c r="RNP128"/>
      <c r="RNQ128"/>
      <c r="RNR128"/>
      <c r="RNS128"/>
      <c r="RNT128"/>
      <c r="RNU128"/>
      <c r="RNV128"/>
      <c r="RNW128"/>
      <c r="RNX128"/>
      <c r="RNY128"/>
      <c r="RNZ128"/>
      <c r="ROA128"/>
      <c r="ROB128"/>
      <c r="ROC128"/>
      <c r="ROD128"/>
      <c r="ROE128"/>
      <c r="ROF128"/>
      <c r="ROG128"/>
      <c r="ROH128"/>
      <c r="ROI128"/>
      <c r="ROJ128"/>
      <c r="ROK128"/>
      <c r="ROL128"/>
      <c r="ROM128"/>
      <c r="RON128"/>
      <c r="ROO128"/>
      <c r="ROP128"/>
      <c r="ROQ128"/>
      <c r="ROR128"/>
      <c r="ROS128"/>
      <c r="ROT128"/>
      <c r="ROU128"/>
      <c r="ROV128"/>
      <c r="ROW128"/>
      <c r="ROX128"/>
      <c r="ROY128"/>
      <c r="ROZ128"/>
      <c r="RPA128"/>
      <c r="RPB128"/>
      <c r="RPC128"/>
      <c r="RPD128"/>
      <c r="RPE128"/>
      <c r="RPF128"/>
      <c r="RPG128"/>
      <c r="RPH128"/>
      <c r="RPI128"/>
      <c r="RPJ128"/>
      <c r="RPK128"/>
      <c r="RPL128"/>
      <c r="RPM128"/>
      <c r="RPN128"/>
      <c r="RPO128"/>
      <c r="RPP128"/>
      <c r="RPQ128"/>
      <c r="RPR128"/>
      <c r="RPS128"/>
      <c r="RPT128"/>
      <c r="RPU128"/>
      <c r="RPV128"/>
      <c r="RPW128"/>
      <c r="RPX128"/>
      <c r="RPY128"/>
      <c r="RPZ128"/>
      <c r="RQA128"/>
      <c r="RQB128"/>
      <c r="RQC128"/>
      <c r="RQD128"/>
      <c r="RQE128"/>
      <c r="RQF128"/>
      <c r="RQG128"/>
      <c r="RQH128"/>
      <c r="RQI128"/>
      <c r="RQJ128"/>
      <c r="RQK128"/>
      <c r="RQL128"/>
      <c r="RQM128"/>
      <c r="RQN128"/>
      <c r="RQO128"/>
      <c r="RQP128"/>
      <c r="RQQ128"/>
      <c r="RQR128"/>
      <c r="RQS128"/>
      <c r="RQT128"/>
      <c r="RQU128"/>
      <c r="RQV128"/>
      <c r="RQW128"/>
      <c r="RQX128"/>
      <c r="RQY128"/>
      <c r="RQZ128"/>
      <c r="RRA128"/>
      <c r="RRB128"/>
      <c r="RRC128"/>
      <c r="RRD128"/>
      <c r="RRE128"/>
      <c r="RRF128"/>
      <c r="RRG128"/>
      <c r="RRH128"/>
      <c r="RRI128"/>
      <c r="RRJ128"/>
      <c r="RRK128"/>
      <c r="RRL128"/>
      <c r="RRM128"/>
      <c r="RRN128"/>
      <c r="RRO128"/>
      <c r="RRP128"/>
      <c r="RRQ128"/>
      <c r="RRR128"/>
      <c r="RRS128"/>
      <c r="RRT128"/>
      <c r="RRU128"/>
      <c r="RRV128"/>
      <c r="RRW128"/>
      <c r="RRX128"/>
      <c r="RRY128"/>
      <c r="RRZ128"/>
      <c r="RSA128"/>
      <c r="RSB128"/>
      <c r="RSC128"/>
      <c r="RSD128"/>
      <c r="RSE128"/>
      <c r="RSF128"/>
      <c r="RSG128"/>
      <c r="RSH128"/>
      <c r="RSI128"/>
      <c r="RSJ128"/>
      <c r="RSK128"/>
      <c r="RSL128"/>
      <c r="RSM128"/>
      <c r="RSN128"/>
      <c r="RSO128"/>
      <c r="RSP128"/>
      <c r="RSQ128"/>
      <c r="RSR128"/>
      <c r="RSS128"/>
      <c r="RST128"/>
      <c r="RSU128"/>
      <c r="RSV128"/>
      <c r="RSW128"/>
      <c r="RSX128"/>
      <c r="RSY128"/>
      <c r="RSZ128"/>
      <c r="RTA128"/>
      <c r="RTB128"/>
      <c r="RTC128"/>
      <c r="RTD128"/>
      <c r="RTE128"/>
      <c r="RTF128"/>
      <c r="RTG128"/>
      <c r="RTH128"/>
      <c r="RTI128"/>
      <c r="RTJ128"/>
      <c r="RTK128"/>
      <c r="RTL128"/>
      <c r="RTM128"/>
      <c r="RTN128"/>
      <c r="RTO128"/>
      <c r="RTP128"/>
      <c r="RTQ128"/>
      <c r="RTR128"/>
      <c r="RTS128"/>
      <c r="RTT128"/>
      <c r="RTU128"/>
      <c r="RTV128"/>
      <c r="RTW128"/>
      <c r="RTX128"/>
      <c r="RTY128"/>
      <c r="RTZ128"/>
      <c r="RUA128"/>
      <c r="RUB128"/>
      <c r="RUC128"/>
      <c r="RUD128"/>
      <c r="RUE128"/>
      <c r="RUF128"/>
      <c r="RUG128"/>
      <c r="RUH128"/>
      <c r="RUI128"/>
      <c r="RUJ128"/>
      <c r="RUK128"/>
      <c r="RUL128"/>
      <c r="RUM128"/>
      <c r="RUN128"/>
      <c r="RUO128"/>
      <c r="RUP128"/>
      <c r="RUQ128"/>
      <c r="RUR128"/>
      <c r="RUS128"/>
      <c r="RUT128"/>
      <c r="RUU128"/>
      <c r="RUV128"/>
      <c r="RUW128"/>
      <c r="RUX128"/>
      <c r="RUY128"/>
      <c r="RUZ128"/>
      <c r="RVA128"/>
      <c r="RVB128"/>
      <c r="RVC128"/>
      <c r="RVD128"/>
      <c r="RVE128"/>
      <c r="RVF128"/>
      <c r="RVG128"/>
      <c r="RVH128"/>
      <c r="RVI128"/>
      <c r="RVJ128"/>
      <c r="RVK128"/>
      <c r="RVL128"/>
      <c r="RVM128"/>
      <c r="RVN128"/>
      <c r="RVO128"/>
      <c r="RVP128"/>
      <c r="RVQ128"/>
      <c r="RVR128"/>
      <c r="RVS128"/>
      <c r="RVT128"/>
      <c r="RVU128"/>
      <c r="RVV128"/>
      <c r="RVW128"/>
      <c r="RVX128"/>
      <c r="RVY128"/>
      <c r="RVZ128"/>
      <c r="RWA128"/>
      <c r="RWB128"/>
      <c r="RWC128"/>
      <c r="RWD128"/>
      <c r="RWE128"/>
      <c r="RWF128"/>
      <c r="RWG128"/>
      <c r="RWH128"/>
      <c r="RWI128"/>
      <c r="RWJ128"/>
      <c r="RWK128"/>
      <c r="RWL128"/>
      <c r="RWM128"/>
      <c r="RWN128"/>
      <c r="RWO128"/>
      <c r="RWP128"/>
      <c r="RWQ128"/>
      <c r="RWR128"/>
      <c r="RWS128"/>
      <c r="RWT128"/>
      <c r="RWU128"/>
      <c r="RWV128"/>
      <c r="RWW128"/>
      <c r="RWX128"/>
      <c r="RWY128"/>
      <c r="RWZ128"/>
      <c r="RXA128"/>
      <c r="RXB128"/>
      <c r="RXC128"/>
      <c r="RXD128"/>
      <c r="RXE128"/>
      <c r="RXF128"/>
      <c r="RXG128"/>
      <c r="RXH128"/>
      <c r="RXI128"/>
      <c r="RXJ128"/>
      <c r="RXK128"/>
      <c r="RXL128"/>
      <c r="RXM128"/>
      <c r="RXN128"/>
      <c r="RXO128"/>
      <c r="RXP128"/>
      <c r="RXQ128"/>
      <c r="RXR128"/>
      <c r="RXS128"/>
      <c r="RXT128"/>
      <c r="RXU128"/>
      <c r="RXV128"/>
      <c r="RXW128"/>
      <c r="RXX128"/>
      <c r="RXY128"/>
      <c r="RXZ128"/>
      <c r="RYA128"/>
      <c r="RYB128"/>
      <c r="RYC128"/>
      <c r="RYD128"/>
      <c r="RYE128"/>
      <c r="RYF128"/>
      <c r="RYG128"/>
      <c r="RYH128"/>
      <c r="RYI128"/>
      <c r="RYJ128"/>
      <c r="RYK128"/>
      <c r="RYL128"/>
      <c r="RYM128"/>
      <c r="RYN128"/>
      <c r="RYO128"/>
      <c r="RYP128"/>
      <c r="RYQ128"/>
      <c r="RYR128"/>
      <c r="RYS128"/>
      <c r="RYT128"/>
      <c r="RYU128"/>
      <c r="RYV128"/>
      <c r="RYW128"/>
      <c r="RYX128"/>
      <c r="RYY128"/>
      <c r="RYZ128"/>
      <c r="RZA128"/>
      <c r="RZB128"/>
      <c r="RZC128"/>
      <c r="RZD128"/>
      <c r="RZE128"/>
      <c r="RZF128"/>
      <c r="RZG128"/>
      <c r="RZH128"/>
      <c r="RZI128"/>
      <c r="RZJ128"/>
      <c r="RZK128"/>
      <c r="RZL128"/>
      <c r="RZM128"/>
      <c r="RZN128"/>
      <c r="RZO128"/>
      <c r="RZP128"/>
      <c r="RZQ128"/>
      <c r="RZR128"/>
      <c r="RZS128"/>
      <c r="RZT128"/>
      <c r="RZU128"/>
      <c r="RZV128"/>
      <c r="RZW128"/>
      <c r="RZX128"/>
      <c r="RZY128"/>
      <c r="RZZ128"/>
      <c r="SAA128"/>
      <c r="SAB128"/>
      <c r="SAC128"/>
      <c r="SAD128"/>
      <c r="SAE128"/>
      <c r="SAF128"/>
      <c r="SAG128"/>
      <c r="SAH128"/>
      <c r="SAI128"/>
      <c r="SAJ128"/>
      <c r="SAK128"/>
      <c r="SAL128"/>
      <c r="SAM128"/>
      <c r="SAN128"/>
      <c r="SAO128"/>
      <c r="SAP128"/>
      <c r="SAQ128"/>
      <c r="SAR128"/>
      <c r="SAS128"/>
      <c r="SAT128"/>
      <c r="SAU128"/>
      <c r="SAV128"/>
      <c r="SAW128"/>
      <c r="SAX128"/>
      <c r="SAY128"/>
      <c r="SAZ128"/>
      <c r="SBA128"/>
      <c r="SBB128"/>
      <c r="SBC128"/>
      <c r="SBD128"/>
      <c r="SBE128"/>
      <c r="SBF128"/>
      <c r="SBG128"/>
      <c r="SBH128"/>
      <c r="SBI128"/>
      <c r="SBJ128"/>
      <c r="SBK128"/>
      <c r="SBL128"/>
      <c r="SBM128"/>
      <c r="SBN128"/>
      <c r="SBO128"/>
      <c r="SBP128"/>
      <c r="SBQ128"/>
      <c r="SBR128"/>
      <c r="SBS128"/>
      <c r="SBT128"/>
      <c r="SBU128"/>
      <c r="SBV128"/>
      <c r="SBW128"/>
      <c r="SBX128"/>
      <c r="SBY128"/>
      <c r="SBZ128"/>
      <c r="SCA128"/>
      <c r="SCB128"/>
      <c r="SCC128"/>
      <c r="SCD128"/>
      <c r="SCE128"/>
      <c r="SCF128"/>
      <c r="SCG128"/>
      <c r="SCH128"/>
      <c r="SCI128"/>
      <c r="SCJ128"/>
      <c r="SCK128"/>
      <c r="SCL128"/>
      <c r="SCM128"/>
      <c r="SCN128"/>
      <c r="SCO128"/>
      <c r="SCP128"/>
      <c r="SCQ128"/>
      <c r="SCR128"/>
      <c r="SCS128"/>
      <c r="SCT128"/>
      <c r="SCU128"/>
      <c r="SCV128"/>
      <c r="SCW128"/>
      <c r="SCX128"/>
      <c r="SCY128"/>
      <c r="SCZ128"/>
      <c r="SDA128"/>
      <c r="SDB128"/>
      <c r="SDC128"/>
      <c r="SDD128"/>
      <c r="SDE128"/>
      <c r="SDF128"/>
      <c r="SDG128"/>
      <c r="SDH128"/>
      <c r="SDI128"/>
      <c r="SDJ128"/>
      <c r="SDK128"/>
      <c r="SDL128"/>
      <c r="SDM128"/>
      <c r="SDN128"/>
      <c r="SDO128"/>
      <c r="SDP128"/>
      <c r="SDQ128"/>
      <c r="SDR128"/>
      <c r="SDS128"/>
      <c r="SDT128"/>
      <c r="SDU128"/>
      <c r="SDV128"/>
      <c r="SDW128"/>
      <c r="SDX128"/>
      <c r="SDY128"/>
      <c r="SDZ128"/>
      <c r="SEA128"/>
      <c r="SEB128"/>
      <c r="SEC128"/>
      <c r="SED128"/>
      <c r="SEE128"/>
      <c r="SEF128"/>
      <c r="SEG128"/>
      <c r="SEH128"/>
      <c r="SEI128"/>
      <c r="SEJ128"/>
      <c r="SEK128"/>
      <c r="SEL128"/>
      <c r="SEM128"/>
      <c r="SEN128"/>
      <c r="SEO128"/>
      <c r="SEP128"/>
      <c r="SEQ128"/>
      <c r="SER128"/>
      <c r="SES128"/>
      <c r="SET128"/>
      <c r="SEU128"/>
      <c r="SEV128"/>
      <c r="SEW128"/>
      <c r="SEX128"/>
      <c r="SEY128"/>
      <c r="SEZ128"/>
      <c r="SFA128"/>
      <c r="SFB128"/>
      <c r="SFC128"/>
      <c r="SFD128"/>
      <c r="SFE128"/>
      <c r="SFF128"/>
      <c r="SFG128"/>
      <c r="SFH128"/>
      <c r="SFI128"/>
      <c r="SFJ128"/>
      <c r="SFK128"/>
      <c r="SFL128"/>
      <c r="SFM128"/>
      <c r="SFN128"/>
      <c r="SFO128"/>
      <c r="SFP128"/>
      <c r="SFQ128"/>
      <c r="SFR128"/>
      <c r="SFS128"/>
      <c r="SFT128"/>
      <c r="SFU128"/>
      <c r="SFV128"/>
      <c r="SFW128"/>
      <c r="SFX128"/>
      <c r="SFY128"/>
      <c r="SFZ128"/>
      <c r="SGA128"/>
      <c r="SGB128"/>
      <c r="SGC128"/>
      <c r="SGD128"/>
      <c r="SGE128"/>
      <c r="SGF128"/>
      <c r="SGG128"/>
      <c r="SGH128"/>
      <c r="SGI128"/>
      <c r="SGJ128"/>
      <c r="SGK128"/>
      <c r="SGL128"/>
      <c r="SGM128"/>
      <c r="SGN128"/>
      <c r="SGO128"/>
      <c r="SGP128"/>
      <c r="SGQ128"/>
      <c r="SGR128"/>
      <c r="SGS128"/>
      <c r="SGT128"/>
      <c r="SGU128"/>
      <c r="SGV128"/>
      <c r="SGW128"/>
      <c r="SGX128"/>
      <c r="SGY128"/>
      <c r="SGZ128"/>
      <c r="SHA128"/>
      <c r="SHB128"/>
      <c r="SHC128"/>
      <c r="SHD128"/>
      <c r="SHE128"/>
      <c r="SHF128"/>
      <c r="SHG128"/>
      <c r="SHH128"/>
      <c r="SHI128"/>
      <c r="SHJ128"/>
      <c r="SHK128"/>
      <c r="SHL128"/>
      <c r="SHM128"/>
      <c r="SHN128"/>
      <c r="SHO128"/>
      <c r="SHP128"/>
      <c r="SHQ128"/>
      <c r="SHR128"/>
      <c r="SHS128"/>
      <c r="SHT128"/>
      <c r="SHU128"/>
      <c r="SHV128"/>
      <c r="SHW128"/>
      <c r="SHX128"/>
      <c r="SHY128"/>
      <c r="SHZ128"/>
      <c r="SIA128"/>
      <c r="SIB128"/>
      <c r="SIC128"/>
      <c r="SID128"/>
      <c r="SIE128"/>
      <c r="SIF128"/>
      <c r="SIG128"/>
      <c r="SIH128"/>
      <c r="SII128"/>
      <c r="SIJ128"/>
      <c r="SIK128"/>
      <c r="SIL128"/>
      <c r="SIM128"/>
      <c r="SIN128"/>
      <c r="SIO128"/>
      <c r="SIP128"/>
      <c r="SIQ128"/>
      <c r="SIR128"/>
      <c r="SIS128"/>
      <c r="SIT128"/>
      <c r="SIU128"/>
      <c r="SIV128"/>
      <c r="SIW128"/>
      <c r="SIX128"/>
      <c r="SIY128"/>
      <c r="SIZ128"/>
      <c r="SJA128"/>
      <c r="SJB128"/>
      <c r="SJC128"/>
      <c r="SJD128"/>
      <c r="SJE128"/>
      <c r="SJF128"/>
      <c r="SJG128"/>
      <c r="SJH128"/>
      <c r="SJI128"/>
      <c r="SJJ128"/>
      <c r="SJK128"/>
      <c r="SJL128"/>
      <c r="SJM128"/>
      <c r="SJN128"/>
      <c r="SJO128"/>
      <c r="SJP128"/>
      <c r="SJQ128"/>
      <c r="SJR128"/>
      <c r="SJS128"/>
      <c r="SJT128"/>
      <c r="SJU128"/>
      <c r="SJV128"/>
      <c r="SJW128"/>
      <c r="SJX128"/>
      <c r="SJY128"/>
      <c r="SJZ128"/>
      <c r="SKA128"/>
      <c r="SKB128"/>
      <c r="SKC128"/>
      <c r="SKD128"/>
      <c r="SKE128"/>
      <c r="SKF128"/>
      <c r="SKG128"/>
      <c r="SKH128"/>
      <c r="SKI128"/>
      <c r="SKJ128"/>
      <c r="SKK128"/>
      <c r="SKL128"/>
      <c r="SKM128"/>
      <c r="SKN128"/>
      <c r="SKO128"/>
      <c r="SKP128"/>
      <c r="SKQ128"/>
      <c r="SKR128"/>
      <c r="SKS128"/>
      <c r="SKT128"/>
      <c r="SKU128"/>
      <c r="SKV128"/>
      <c r="SKW128"/>
      <c r="SKX128"/>
      <c r="SKY128"/>
      <c r="SKZ128"/>
      <c r="SLA128"/>
      <c r="SLB128"/>
      <c r="SLC128"/>
      <c r="SLD128"/>
      <c r="SLE128"/>
      <c r="SLF128"/>
      <c r="SLG128"/>
      <c r="SLH128"/>
      <c r="SLI128"/>
      <c r="SLJ128"/>
      <c r="SLK128"/>
      <c r="SLL128"/>
      <c r="SLM128"/>
      <c r="SLN128"/>
      <c r="SLO128"/>
      <c r="SLP128"/>
      <c r="SLQ128"/>
      <c r="SLR128"/>
      <c r="SLS128"/>
      <c r="SLT128"/>
      <c r="SLU128"/>
      <c r="SLV128"/>
      <c r="SLW128"/>
      <c r="SLX128"/>
      <c r="SLY128"/>
      <c r="SLZ128"/>
      <c r="SMA128"/>
      <c r="SMB128"/>
      <c r="SMC128"/>
      <c r="SMD128"/>
      <c r="SME128"/>
      <c r="SMF128"/>
      <c r="SMG128"/>
      <c r="SMH128"/>
      <c r="SMI128"/>
      <c r="SMJ128"/>
      <c r="SMK128"/>
      <c r="SML128"/>
      <c r="SMM128"/>
      <c r="SMN128"/>
      <c r="SMO128"/>
      <c r="SMP128"/>
      <c r="SMQ128"/>
      <c r="SMR128"/>
      <c r="SMS128"/>
      <c r="SMT128"/>
      <c r="SMU128"/>
      <c r="SMV128"/>
      <c r="SMW128"/>
      <c r="SMX128"/>
      <c r="SMY128"/>
      <c r="SMZ128"/>
      <c r="SNA128"/>
      <c r="SNB128"/>
      <c r="SNC128"/>
      <c r="SND128"/>
      <c r="SNE128"/>
      <c r="SNF128"/>
      <c r="SNG128"/>
      <c r="SNH128"/>
      <c r="SNI128"/>
      <c r="SNJ128"/>
      <c r="SNK128"/>
      <c r="SNL128"/>
      <c r="SNM128"/>
      <c r="SNN128"/>
      <c r="SNO128"/>
      <c r="SNP128"/>
      <c r="SNQ128"/>
      <c r="SNR128"/>
      <c r="SNS128"/>
      <c r="SNT128"/>
      <c r="SNU128"/>
      <c r="SNV128"/>
      <c r="SNW128"/>
      <c r="SNX128"/>
      <c r="SNY128"/>
      <c r="SNZ128"/>
      <c r="SOA128"/>
      <c r="SOB128"/>
      <c r="SOC128"/>
      <c r="SOD128"/>
      <c r="SOE128"/>
      <c r="SOF128"/>
      <c r="SOG128"/>
      <c r="SOH128"/>
      <c r="SOI128"/>
      <c r="SOJ128"/>
      <c r="SOK128"/>
      <c r="SOL128"/>
      <c r="SOM128"/>
      <c r="SON128"/>
      <c r="SOO128"/>
      <c r="SOP128"/>
      <c r="SOQ128"/>
      <c r="SOR128"/>
      <c r="SOS128"/>
      <c r="SOT128"/>
      <c r="SOU128"/>
      <c r="SOV128"/>
      <c r="SOW128"/>
      <c r="SOX128"/>
      <c r="SOY128"/>
      <c r="SOZ128"/>
      <c r="SPA128"/>
      <c r="SPB128"/>
      <c r="SPC128"/>
      <c r="SPD128"/>
      <c r="SPE128"/>
      <c r="SPF128"/>
      <c r="SPG128"/>
      <c r="SPH128"/>
      <c r="SPI128"/>
      <c r="SPJ128"/>
      <c r="SPK128"/>
      <c r="SPL128"/>
      <c r="SPM128"/>
      <c r="SPN128"/>
      <c r="SPO128"/>
      <c r="SPP128"/>
      <c r="SPQ128"/>
      <c r="SPR128"/>
      <c r="SPS128"/>
      <c r="SPT128"/>
      <c r="SPU128"/>
      <c r="SPV128"/>
      <c r="SPW128"/>
      <c r="SPX128"/>
      <c r="SPY128"/>
      <c r="SPZ128"/>
      <c r="SQA128"/>
      <c r="SQB128"/>
      <c r="SQC128"/>
      <c r="SQD128"/>
      <c r="SQE128"/>
      <c r="SQF128"/>
      <c r="SQG128"/>
      <c r="SQH128"/>
      <c r="SQI128"/>
      <c r="SQJ128"/>
      <c r="SQK128"/>
      <c r="SQL128"/>
      <c r="SQM128"/>
      <c r="SQN128"/>
      <c r="SQO128"/>
      <c r="SQP128"/>
      <c r="SQQ128"/>
      <c r="SQR128"/>
      <c r="SQS128"/>
      <c r="SQT128"/>
      <c r="SQU128"/>
      <c r="SQV128"/>
      <c r="SQW128"/>
      <c r="SQX128"/>
      <c r="SQY128"/>
      <c r="SQZ128"/>
      <c r="SRA128"/>
      <c r="SRB128"/>
      <c r="SRC128"/>
      <c r="SRD128"/>
      <c r="SRE128"/>
      <c r="SRF128"/>
      <c r="SRG128"/>
      <c r="SRH128"/>
      <c r="SRI128"/>
      <c r="SRJ128"/>
      <c r="SRK128"/>
      <c r="SRL128"/>
      <c r="SRM128"/>
      <c r="SRN128"/>
      <c r="SRO128"/>
      <c r="SRP128"/>
      <c r="SRQ128"/>
      <c r="SRR128"/>
      <c r="SRS128"/>
      <c r="SRT128"/>
      <c r="SRU128"/>
      <c r="SRV128"/>
      <c r="SRW128"/>
      <c r="SRX128"/>
      <c r="SRY128"/>
      <c r="SRZ128"/>
      <c r="SSA128"/>
      <c r="SSB128"/>
      <c r="SSC128"/>
      <c r="SSD128"/>
      <c r="SSE128"/>
      <c r="SSF128"/>
      <c r="SSG128"/>
      <c r="SSH128"/>
      <c r="SSI128"/>
      <c r="SSJ128"/>
      <c r="SSK128"/>
      <c r="SSL128"/>
      <c r="SSM128"/>
      <c r="SSN128"/>
      <c r="SSO128"/>
      <c r="SSP128"/>
      <c r="SSQ128"/>
      <c r="SSR128"/>
      <c r="SSS128"/>
      <c r="SST128"/>
      <c r="SSU128"/>
      <c r="SSV128"/>
      <c r="SSW128"/>
      <c r="SSX128"/>
      <c r="SSY128"/>
      <c r="SSZ128"/>
      <c r="STA128"/>
      <c r="STB128"/>
      <c r="STC128"/>
      <c r="STD128"/>
      <c r="STE128"/>
      <c r="STF128"/>
      <c r="STG128"/>
      <c r="STH128"/>
      <c r="STI128"/>
      <c r="STJ128"/>
      <c r="STK128"/>
      <c r="STL128"/>
      <c r="STM128"/>
      <c r="STN128"/>
      <c r="STO128"/>
      <c r="STP128"/>
      <c r="STQ128"/>
      <c r="STR128"/>
      <c r="STS128"/>
      <c r="STT128"/>
      <c r="STU128"/>
      <c r="STV128"/>
      <c r="STW128"/>
      <c r="STX128"/>
      <c r="STY128"/>
      <c r="STZ128"/>
      <c r="SUA128"/>
      <c r="SUB128"/>
      <c r="SUC128"/>
      <c r="SUD128"/>
      <c r="SUE128"/>
      <c r="SUF128"/>
      <c r="SUG128"/>
      <c r="SUH128"/>
      <c r="SUI128"/>
      <c r="SUJ128"/>
      <c r="SUK128"/>
      <c r="SUL128"/>
      <c r="SUM128"/>
      <c r="SUN128"/>
      <c r="SUO128"/>
      <c r="SUP128"/>
      <c r="SUQ128"/>
      <c r="SUR128"/>
      <c r="SUS128"/>
      <c r="SUT128"/>
      <c r="SUU128"/>
      <c r="SUV128"/>
      <c r="SUW128"/>
      <c r="SUX128"/>
      <c r="SUY128"/>
      <c r="SUZ128"/>
      <c r="SVA128"/>
      <c r="SVB128"/>
      <c r="SVC128"/>
      <c r="SVD128"/>
      <c r="SVE128"/>
      <c r="SVF128"/>
      <c r="SVG128"/>
      <c r="SVH128"/>
      <c r="SVI128"/>
      <c r="SVJ128"/>
      <c r="SVK128"/>
      <c r="SVL128"/>
      <c r="SVM128"/>
      <c r="SVN128"/>
      <c r="SVO128"/>
      <c r="SVP128"/>
      <c r="SVQ128"/>
      <c r="SVR128"/>
      <c r="SVS128"/>
      <c r="SVT128"/>
      <c r="SVU128"/>
      <c r="SVV128"/>
      <c r="SVW128"/>
      <c r="SVX128"/>
      <c r="SVY128"/>
      <c r="SVZ128"/>
      <c r="SWA128"/>
      <c r="SWB128"/>
      <c r="SWC128"/>
      <c r="SWD128"/>
      <c r="SWE128"/>
      <c r="SWF128"/>
      <c r="SWG128"/>
      <c r="SWH128"/>
      <c r="SWI128"/>
      <c r="SWJ128"/>
      <c r="SWK128"/>
      <c r="SWL128"/>
      <c r="SWM128"/>
      <c r="SWN128"/>
      <c r="SWO128"/>
      <c r="SWP128"/>
      <c r="SWQ128"/>
      <c r="SWR128"/>
      <c r="SWS128"/>
      <c r="SWT128"/>
      <c r="SWU128"/>
      <c r="SWV128"/>
      <c r="SWW128"/>
      <c r="SWX128"/>
      <c r="SWY128"/>
      <c r="SWZ128"/>
      <c r="SXA128"/>
      <c r="SXB128"/>
      <c r="SXC128"/>
      <c r="SXD128"/>
      <c r="SXE128"/>
      <c r="SXF128"/>
      <c r="SXG128"/>
      <c r="SXH128"/>
      <c r="SXI128"/>
      <c r="SXJ128"/>
      <c r="SXK128"/>
      <c r="SXL128"/>
      <c r="SXM128"/>
      <c r="SXN128"/>
      <c r="SXO128"/>
      <c r="SXP128"/>
      <c r="SXQ128"/>
      <c r="SXR128"/>
      <c r="SXS128"/>
      <c r="SXT128"/>
      <c r="SXU128"/>
      <c r="SXV128"/>
      <c r="SXW128"/>
      <c r="SXX128"/>
      <c r="SXY128"/>
      <c r="SXZ128"/>
      <c r="SYA128"/>
      <c r="SYB128"/>
      <c r="SYC128"/>
      <c r="SYD128"/>
      <c r="SYE128"/>
      <c r="SYF128"/>
      <c r="SYG128"/>
      <c r="SYH128"/>
      <c r="SYI128"/>
      <c r="SYJ128"/>
      <c r="SYK128"/>
      <c r="SYL128"/>
      <c r="SYM128"/>
      <c r="SYN128"/>
      <c r="SYO128"/>
      <c r="SYP128"/>
      <c r="SYQ128"/>
      <c r="SYR128"/>
      <c r="SYS128"/>
      <c r="SYT128"/>
      <c r="SYU128"/>
      <c r="SYV128"/>
      <c r="SYW128"/>
      <c r="SYX128"/>
      <c r="SYY128"/>
      <c r="SYZ128"/>
      <c r="SZA128"/>
      <c r="SZB128"/>
      <c r="SZC128"/>
      <c r="SZD128"/>
      <c r="SZE128"/>
      <c r="SZF128"/>
      <c r="SZG128"/>
      <c r="SZH128"/>
      <c r="SZI128"/>
      <c r="SZJ128"/>
      <c r="SZK128"/>
      <c r="SZL128"/>
      <c r="SZM128"/>
      <c r="SZN128"/>
      <c r="SZO128"/>
      <c r="SZP128"/>
      <c r="SZQ128"/>
      <c r="SZR128"/>
      <c r="SZS128"/>
      <c r="SZT128"/>
      <c r="SZU128"/>
      <c r="SZV128"/>
      <c r="SZW128"/>
      <c r="SZX128"/>
      <c r="SZY128"/>
      <c r="SZZ128"/>
      <c r="TAA128"/>
      <c r="TAB128"/>
      <c r="TAC128"/>
      <c r="TAD128"/>
      <c r="TAE128"/>
      <c r="TAF128"/>
      <c r="TAG128"/>
      <c r="TAH128"/>
      <c r="TAI128"/>
      <c r="TAJ128"/>
      <c r="TAK128"/>
      <c r="TAL128"/>
      <c r="TAM128"/>
      <c r="TAN128"/>
      <c r="TAO128"/>
      <c r="TAP128"/>
      <c r="TAQ128"/>
      <c r="TAR128"/>
      <c r="TAS128"/>
      <c r="TAT128"/>
      <c r="TAU128"/>
      <c r="TAV128"/>
      <c r="TAW128"/>
      <c r="TAX128"/>
      <c r="TAY128"/>
      <c r="TAZ128"/>
      <c r="TBA128"/>
      <c r="TBB128"/>
      <c r="TBC128"/>
      <c r="TBD128"/>
      <c r="TBE128"/>
      <c r="TBF128"/>
      <c r="TBG128"/>
      <c r="TBH128"/>
      <c r="TBI128"/>
      <c r="TBJ128"/>
      <c r="TBK128"/>
      <c r="TBL128"/>
      <c r="TBM128"/>
      <c r="TBN128"/>
      <c r="TBO128"/>
      <c r="TBP128"/>
      <c r="TBQ128"/>
      <c r="TBR128"/>
      <c r="TBS128"/>
      <c r="TBT128"/>
      <c r="TBU128"/>
      <c r="TBV128"/>
      <c r="TBW128"/>
      <c r="TBX128"/>
      <c r="TBY128"/>
      <c r="TBZ128"/>
      <c r="TCA128"/>
      <c r="TCB128"/>
      <c r="TCC128"/>
      <c r="TCD128"/>
      <c r="TCE128"/>
      <c r="TCF128"/>
      <c r="TCG128"/>
      <c r="TCH128"/>
      <c r="TCI128"/>
      <c r="TCJ128"/>
      <c r="TCK128"/>
      <c r="TCL128"/>
      <c r="TCM128"/>
      <c r="TCN128"/>
      <c r="TCO128"/>
      <c r="TCP128"/>
      <c r="TCQ128"/>
      <c r="TCR128"/>
      <c r="TCS128"/>
      <c r="TCT128"/>
      <c r="TCU128"/>
      <c r="TCV128"/>
      <c r="TCW128"/>
      <c r="TCX128"/>
      <c r="TCY128"/>
      <c r="TCZ128"/>
      <c r="TDA128"/>
      <c r="TDB128"/>
      <c r="TDC128"/>
      <c r="TDD128"/>
      <c r="TDE128"/>
      <c r="TDF128"/>
      <c r="TDG128"/>
      <c r="TDH128"/>
      <c r="TDI128"/>
      <c r="TDJ128"/>
      <c r="TDK128"/>
      <c r="TDL128"/>
      <c r="TDM128"/>
      <c r="TDN128"/>
      <c r="TDO128"/>
      <c r="TDP128"/>
      <c r="TDQ128"/>
      <c r="TDR128"/>
      <c r="TDS128"/>
      <c r="TDT128"/>
      <c r="TDU128"/>
      <c r="TDV128"/>
      <c r="TDW128"/>
      <c r="TDX128"/>
      <c r="TDY128"/>
      <c r="TDZ128"/>
      <c r="TEA128"/>
      <c r="TEB128"/>
      <c r="TEC128"/>
      <c r="TED128"/>
      <c r="TEE128"/>
      <c r="TEF128"/>
      <c r="TEG128"/>
      <c r="TEH128"/>
      <c r="TEI128"/>
      <c r="TEJ128"/>
      <c r="TEK128"/>
      <c r="TEL128"/>
      <c r="TEM128"/>
      <c r="TEN128"/>
      <c r="TEO128"/>
      <c r="TEP128"/>
      <c r="TEQ128"/>
      <c r="TER128"/>
      <c r="TES128"/>
      <c r="TET128"/>
      <c r="TEU128"/>
      <c r="TEV128"/>
      <c r="TEW128"/>
      <c r="TEX128"/>
      <c r="TEY128"/>
      <c r="TEZ128"/>
      <c r="TFA128"/>
      <c r="TFB128"/>
      <c r="TFC128"/>
      <c r="TFD128"/>
      <c r="TFE128"/>
      <c r="TFF128"/>
      <c r="TFG128"/>
      <c r="TFH128"/>
      <c r="TFI128"/>
      <c r="TFJ128"/>
      <c r="TFK128"/>
      <c r="TFL128"/>
      <c r="TFM128"/>
      <c r="TFN128"/>
      <c r="TFO128"/>
      <c r="TFP128"/>
      <c r="TFQ128"/>
      <c r="TFR128"/>
      <c r="TFS128"/>
      <c r="TFT128"/>
      <c r="TFU128"/>
      <c r="TFV128"/>
      <c r="TFW128"/>
      <c r="TFX128"/>
      <c r="TFY128"/>
      <c r="TFZ128"/>
      <c r="TGA128"/>
      <c r="TGB128"/>
      <c r="TGC128"/>
      <c r="TGD128"/>
      <c r="TGE128"/>
      <c r="TGF128"/>
      <c r="TGG128"/>
      <c r="TGH128"/>
      <c r="TGI128"/>
      <c r="TGJ128"/>
      <c r="TGK128"/>
      <c r="TGL128"/>
      <c r="TGM128"/>
      <c r="TGN128"/>
      <c r="TGO128"/>
      <c r="TGP128"/>
      <c r="TGQ128"/>
      <c r="TGR128"/>
      <c r="TGS128"/>
      <c r="TGT128"/>
      <c r="TGU128"/>
      <c r="TGV128"/>
      <c r="TGW128"/>
      <c r="TGX128"/>
      <c r="TGY128"/>
      <c r="TGZ128"/>
      <c r="THA128"/>
      <c r="THB128"/>
      <c r="THC128"/>
      <c r="THD128"/>
      <c r="THE128"/>
      <c r="THF128"/>
      <c r="THG128"/>
      <c r="THH128"/>
      <c r="THI128"/>
      <c r="THJ128"/>
      <c r="THK128"/>
      <c r="THL128"/>
      <c r="THM128"/>
      <c r="THN128"/>
      <c r="THO128"/>
      <c r="THP128"/>
      <c r="THQ128"/>
      <c r="THR128"/>
      <c r="THS128"/>
      <c r="THT128"/>
      <c r="THU128"/>
      <c r="THV128"/>
      <c r="THW128"/>
      <c r="THX128"/>
      <c r="THY128"/>
      <c r="THZ128"/>
      <c r="TIA128"/>
      <c r="TIB128"/>
      <c r="TIC128"/>
      <c r="TID128"/>
      <c r="TIE128"/>
      <c r="TIF128"/>
      <c r="TIG128"/>
      <c r="TIH128"/>
      <c r="TII128"/>
      <c r="TIJ128"/>
      <c r="TIK128"/>
      <c r="TIL128"/>
      <c r="TIM128"/>
      <c r="TIN128"/>
      <c r="TIO128"/>
      <c r="TIP128"/>
      <c r="TIQ128"/>
      <c r="TIR128"/>
      <c r="TIS128"/>
      <c r="TIT128"/>
      <c r="TIU128"/>
      <c r="TIV128"/>
      <c r="TIW128"/>
      <c r="TIX128"/>
      <c r="TIY128"/>
      <c r="TIZ128"/>
      <c r="TJA128"/>
      <c r="TJB128"/>
      <c r="TJC128"/>
      <c r="TJD128"/>
      <c r="TJE128"/>
      <c r="TJF128"/>
      <c r="TJG128"/>
      <c r="TJH128"/>
      <c r="TJI128"/>
      <c r="TJJ128"/>
      <c r="TJK128"/>
      <c r="TJL128"/>
      <c r="TJM128"/>
      <c r="TJN128"/>
      <c r="TJO128"/>
      <c r="TJP128"/>
      <c r="TJQ128"/>
      <c r="TJR128"/>
      <c r="TJS128"/>
      <c r="TJT128"/>
      <c r="TJU128"/>
      <c r="TJV128"/>
      <c r="TJW128"/>
      <c r="TJX128"/>
      <c r="TJY128"/>
      <c r="TJZ128"/>
      <c r="TKA128"/>
      <c r="TKB128"/>
      <c r="TKC128"/>
      <c r="TKD128"/>
      <c r="TKE128"/>
      <c r="TKF128"/>
      <c r="TKG128"/>
      <c r="TKH128"/>
      <c r="TKI128"/>
      <c r="TKJ128"/>
      <c r="TKK128"/>
      <c r="TKL128"/>
      <c r="TKM128"/>
      <c r="TKN128"/>
      <c r="TKO128"/>
      <c r="TKP128"/>
      <c r="TKQ128"/>
      <c r="TKR128"/>
      <c r="TKS128"/>
      <c r="TKT128"/>
      <c r="TKU128"/>
      <c r="TKV128"/>
      <c r="TKW128"/>
      <c r="TKX128"/>
      <c r="TKY128"/>
      <c r="TKZ128"/>
      <c r="TLA128"/>
      <c r="TLB128"/>
      <c r="TLC128"/>
      <c r="TLD128"/>
      <c r="TLE128"/>
      <c r="TLF128"/>
      <c r="TLG128"/>
      <c r="TLH128"/>
      <c r="TLI128"/>
      <c r="TLJ128"/>
      <c r="TLK128"/>
      <c r="TLL128"/>
      <c r="TLM128"/>
      <c r="TLN128"/>
      <c r="TLO128"/>
      <c r="TLP128"/>
      <c r="TLQ128"/>
      <c r="TLR128"/>
      <c r="TLS128"/>
      <c r="TLT128"/>
      <c r="TLU128"/>
      <c r="TLV128"/>
      <c r="TLW128"/>
      <c r="TLX128"/>
      <c r="TLY128"/>
      <c r="TLZ128"/>
      <c r="TMA128"/>
      <c r="TMB128"/>
      <c r="TMC128"/>
      <c r="TMD128"/>
      <c r="TME128"/>
      <c r="TMF128"/>
      <c r="TMG128"/>
      <c r="TMH128"/>
      <c r="TMI128"/>
      <c r="TMJ128"/>
      <c r="TMK128"/>
      <c r="TML128"/>
      <c r="TMM128"/>
      <c r="TMN128"/>
      <c r="TMO128"/>
      <c r="TMP128"/>
      <c r="TMQ128"/>
      <c r="TMR128"/>
      <c r="TMS128"/>
      <c r="TMT128"/>
      <c r="TMU128"/>
      <c r="TMV128"/>
      <c r="TMW128"/>
      <c r="TMX128"/>
      <c r="TMY128"/>
      <c r="TMZ128"/>
      <c r="TNA128"/>
      <c r="TNB128"/>
      <c r="TNC128"/>
      <c r="TND128"/>
      <c r="TNE128"/>
      <c r="TNF128"/>
      <c r="TNG128"/>
      <c r="TNH128"/>
      <c r="TNI128"/>
      <c r="TNJ128"/>
      <c r="TNK128"/>
      <c r="TNL128"/>
      <c r="TNM128"/>
      <c r="TNN128"/>
      <c r="TNO128"/>
      <c r="TNP128"/>
      <c r="TNQ128"/>
      <c r="TNR128"/>
      <c r="TNS128"/>
      <c r="TNT128"/>
      <c r="TNU128"/>
      <c r="TNV128"/>
      <c r="TNW128"/>
      <c r="TNX128"/>
      <c r="TNY128"/>
      <c r="TNZ128"/>
      <c r="TOA128"/>
      <c r="TOB128"/>
      <c r="TOC128"/>
      <c r="TOD128"/>
      <c r="TOE128"/>
      <c r="TOF128"/>
      <c r="TOG128"/>
      <c r="TOH128"/>
      <c r="TOI128"/>
      <c r="TOJ128"/>
      <c r="TOK128"/>
      <c r="TOL128"/>
      <c r="TOM128"/>
      <c r="TON128"/>
      <c r="TOO128"/>
      <c r="TOP128"/>
      <c r="TOQ128"/>
      <c r="TOR128"/>
      <c r="TOS128"/>
      <c r="TOT128"/>
      <c r="TOU128"/>
      <c r="TOV128"/>
      <c r="TOW128"/>
      <c r="TOX128"/>
      <c r="TOY128"/>
      <c r="TOZ128"/>
      <c r="TPA128"/>
      <c r="TPB128"/>
      <c r="TPC128"/>
      <c r="TPD128"/>
      <c r="TPE128"/>
      <c r="TPF128"/>
      <c r="TPG128"/>
      <c r="TPH128"/>
      <c r="TPI128"/>
      <c r="TPJ128"/>
      <c r="TPK128"/>
      <c r="TPL128"/>
      <c r="TPM128"/>
      <c r="TPN128"/>
      <c r="TPO128"/>
      <c r="TPP128"/>
      <c r="TPQ128"/>
      <c r="TPR128"/>
      <c r="TPS128"/>
      <c r="TPT128"/>
      <c r="TPU128"/>
      <c r="TPV128"/>
      <c r="TPW128"/>
      <c r="TPX128"/>
      <c r="TPY128"/>
      <c r="TPZ128"/>
      <c r="TQA128"/>
      <c r="TQB128"/>
      <c r="TQC128"/>
      <c r="TQD128"/>
      <c r="TQE128"/>
      <c r="TQF128"/>
      <c r="TQG128"/>
      <c r="TQH128"/>
      <c r="TQI128"/>
      <c r="TQJ128"/>
      <c r="TQK128"/>
      <c r="TQL128"/>
      <c r="TQM128"/>
      <c r="TQN128"/>
      <c r="TQO128"/>
      <c r="TQP128"/>
      <c r="TQQ128"/>
      <c r="TQR128"/>
      <c r="TQS128"/>
      <c r="TQT128"/>
      <c r="TQU128"/>
      <c r="TQV128"/>
      <c r="TQW128"/>
      <c r="TQX128"/>
      <c r="TQY128"/>
      <c r="TQZ128"/>
      <c r="TRA128"/>
      <c r="TRB128"/>
      <c r="TRC128"/>
      <c r="TRD128"/>
      <c r="TRE128"/>
      <c r="TRF128"/>
      <c r="TRG128"/>
      <c r="TRH128"/>
      <c r="TRI128"/>
      <c r="TRJ128"/>
      <c r="TRK128"/>
      <c r="TRL128"/>
      <c r="TRM128"/>
      <c r="TRN128"/>
      <c r="TRO128"/>
      <c r="TRP128"/>
      <c r="TRQ128"/>
      <c r="TRR128"/>
      <c r="TRS128"/>
      <c r="TRT128"/>
      <c r="TRU128"/>
      <c r="TRV128"/>
      <c r="TRW128"/>
      <c r="TRX128"/>
      <c r="TRY128"/>
      <c r="TRZ128"/>
      <c r="TSA128"/>
      <c r="TSB128"/>
      <c r="TSC128"/>
      <c r="TSD128"/>
      <c r="TSE128"/>
      <c r="TSF128"/>
      <c r="TSG128"/>
      <c r="TSH128"/>
      <c r="TSI128"/>
      <c r="TSJ128"/>
      <c r="TSK128"/>
      <c r="TSL128"/>
      <c r="TSM128"/>
      <c r="TSN128"/>
      <c r="TSO128"/>
      <c r="TSP128"/>
      <c r="TSQ128"/>
      <c r="TSR128"/>
      <c r="TSS128"/>
      <c r="TST128"/>
      <c r="TSU128"/>
      <c r="TSV128"/>
      <c r="TSW128"/>
      <c r="TSX128"/>
      <c r="TSY128"/>
      <c r="TSZ128"/>
      <c r="TTA128"/>
      <c r="TTB128"/>
      <c r="TTC128"/>
      <c r="TTD128"/>
      <c r="TTE128"/>
      <c r="TTF128"/>
      <c r="TTG128"/>
      <c r="TTH128"/>
      <c r="TTI128"/>
      <c r="TTJ128"/>
      <c r="TTK128"/>
      <c r="TTL128"/>
      <c r="TTM128"/>
      <c r="TTN128"/>
      <c r="TTO128"/>
      <c r="TTP128"/>
      <c r="TTQ128"/>
      <c r="TTR128"/>
      <c r="TTS128"/>
      <c r="TTT128"/>
      <c r="TTU128"/>
      <c r="TTV128"/>
      <c r="TTW128"/>
      <c r="TTX128"/>
      <c r="TTY128"/>
      <c r="TTZ128"/>
      <c r="TUA128"/>
      <c r="TUB128"/>
      <c r="TUC128"/>
      <c r="TUD128"/>
      <c r="TUE128"/>
      <c r="TUF128"/>
      <c r="TUG128"/>
      <c r="TUH128"/>
      <c r="TUI128"/>
      <c r="TUJ128"/>
      <c r="TUK128"/>
      <c r="TUL128"/>
      <c r="TUM128"/>
      <c r="TUN128"/>
      <c r="TUO128"/>
      <c r="TUP128"/>
      <c r="TUQ128"/>
      <c r="TUR128"/>
      <c r="TUS128"/>
      <c r="TUT128"/>
      <c r="TUU128"/>
      <c r="TUV128"/>
      <c r="TUW128"/>
      <c r="TUX128"/>
      <c r="TUY128"/>
      <c r="TUZ128"/>
      <c r="TVA128"/>
      <c r="TVB128"/>
      <c r="TVC128"/>
      <c r="TVD128"/>
      <c r="TVE128"/>
      <c r="TVF128"/>
      <c r="TVG128"/>
      <c r="TVH128"/>
      <c r="TVI128"/>
      <c r="TVJ128"/>
      <c r="TVK128"/>
      <c r="TVL128"/>
      <c r="TVM128"/>
      <c r="TVN128"/>
      <c r="TVO128"/>
      <c r="TVP128"/>
      <c r="TVQ128"/>
      <c r="TVR128"/>
      <c r="TVS128"/>
      <c r="TVT128"/>
      <c r="TVU128"/>
      <c r="TVV128"/>
      <c r="TVW128"/>
      <c r="TVX128"/>
      <c r="TVY128"/>
      <c r="TVZ128"/>
      <c r="TWA128"/>
      <c r="TWB128"/>
      <c r="TWC128"/>
      <c r="TWD128"/>
      <c r="TWE128"/>
      <c r="TWF128"/>
      <c r="TWG128"/>
      <c r="TWH128"/>
      <c r="TWI128"/>
      <c r="TWJ128"/>
      <c r="TWK128"/>
      <c r="TWL128"/>
      <c r="TWM128"/>
      <c r="TWN128"/>
      <c r="TWO128"/>
      <c r="TWP128"/>
      <c r="TWQ128"/>
      <c r="TWR128"/>
      <c r="TWS128"/>
      <c r="TWT128"/>
      <c r="TWU128"/>
      <c r="TWV128"/>
      <c r="TWW128"/>
      <c r="TWX128"/>
      <c r="TWY128"/>
      <c r="TWZ128"/>
      <c r="TXA128"/>
      <c r="TXB128"/>
      <c r="TXC128"/>
      <c r="TXD128"/>
      <c r="TXE128"/>
      <c r="TXF128"/>
      <c r="TXG128"/>
      <c r="TXH128"/>
      <c r="TXI128"/>
      <c r="TXJ128"/>
      <c r="TXK128"/>
      <c r="TXL128"/>
      <c r="TXM128"/>
      <c r="TXN128"/>
      <c r="TXO128"/>
      <c r="TXP128"/>
      <c r="TXQ128"/>
      <c r="TXR128"/>
      <c r="TXS128"/>
      <c r="TXT128"/>
      <c r="TXU128"/>
      <c r="TXV128"/>
      <c r="TXW128"/>
      <c r="TXX128"/>
      <c r="TXY128"/>
      <c r="TXZ128"/>
      <c r="TYA128"/>
      <c r="TYB128"/>
      <c r="TYC128"/>
      <c r="TYD128"/>
      <c r="TYE128"/>
      <c r="TYF128"/>
      <c r="TYG128"/>
      <c r="TYH128"/>
      <c r="TYI128"/>
      <c r="TYJ128"/>
      <c r="TYK128"/>
      <c r="TYL128"/>
      <c r="TYM128"/>
      <c r="TYN128"/>
      <c r="TYO128"/>
      <c r="TYP128"/>
      <c r="TYQ128"/>
      <c r="TYR128"/>
      <c r="TYS128"/>
      <c r="TYT128"/>
      <c r="TYU128"/>
      <c r="TYV128"/>
      <c r="TYW128"/>
      <c r="TYX128"/>
      <c r="TYY128"/>
      <c r="TYZ128"/>
      <c r="TZA128"/>
      <c r="TZB128"/>
      <c r="TZC128"/>
      <c r="TZD128"/>
      <c r="TZE128"/>
      <c r="TZF128"/>
      <c r="TZG128"/>
      <c r="TZH128"/>
      <c r="TZI128"/>
      <c r="TZJ128"/>
      <c r="TZK128"/>
      <c r="TZL128"/>
      <c r="TZM128"/>
      <c r="TZN128"/>
      <c r="TZO128"/>
      <c r="TZP128"/>
      <c r="TZQ128"/>
      <c r="TZR128"/>
      <c r="TZS128"/>
      <c r="TZT128"/>
      <c r="TZU128"/>
      <c r="TZV128"/>
      <c r="TZW128"/>
      <c r="TZX128"/>
      <c r="TZY128"/>
      <c r="TZZ128"/>
      <c r="UAA128"/>
      <c r="UAB128"/>
      <c r="UAC128"/>
      <c r="UAD128"/>
      <c r="UAE128"/>
      <c r="UAF128"/>
      <c r="UAG128"/>
      <c r="UAH128"/>
      <c r="UAI128"/>
      <c r="UAJ128"/>
      <c r="UAK128"/>
      <c r="UAL128"/>
      <c r="UAM128"/>
      <c r="UAN128"/>
      <c r="UAO128"/>
      <c r="UAP128"/>
      <c r="UAQ128"/>
      <c r="UAR128"/>
      <c r="UAS128"/>
      <c r="UAT128"/>
      <c r="UAU128"/>
      <c r="UAV128"/>
      <c r="UAW128"/>
      <c r="UAX128"/>
      <c r="UAY128"/>
      <c r="UAZ128"/>
      <c r="UBA128"/>
      <c r="UBB128"/>
      <c r="UBC128"/>
      <c r="UBD128"/>
      <c r="UBE128"/>
      <c r="UBF128"/>
      <c r="UBG128"/>
      <c r="UBH128"/>
      <c r="UBI128"/>
      <c r="UBJ128"/>
      <c r="UBK128"/>
      <c r="UBL128"/>
      <c r="UBM128"/>
      <c r="UBN128"/>
      <c r="UBO128"/>
      <c r="UBP128"/>
      <c r="UBQ128"/>
      <c r="UBR128"/>
      <c r="UBS128"/>
      <c r="UBT128"/>
      <c r="UBU128"/>
      <c r="UBV128"/>
      <c r="UBW128"/>
      <c r="UBX128"/>
      <c r="UBY128"/>
      <c r="UBZ128"/>
      <c r="UCA128"/>
      <c r="UCB128"/>
      <c r="UCC128"/>
      <c r="UCD128"/>
      <c r="UCE128"/>
      <c r="UCF128"/>
      <c r="UCG128"/>
      <c r="UCH128"/>
      <c r="UCI128"/>
      <c r="UCJ128"/>
      <c r="UCK128"/>
      <c r="UCL128"/>
      <c r="UCM128"/>
      <c r="UCN128"/>
      <c r="UCO128"/>
      <c r="UCP128"/>
      <c r="UCQ128"/>
      <c r="UCR128"/>
      <c r="UCS128"/>
      <c r="UCT128"/>
      <c r="UCU128"/>
      <c r="UCV128"/>
      <c r="UCW128"/>
      <c r="UCX128"/>
      <c r="UCY128"/>
      <c r="UCZ128"/>
      <c r="UDA128"/>
      <c r="UDB128"/>
      <c r="UDC128"/>
      <c r="UDD128"/>
      <c r="UDE128"/>
      <c r="UDF128"/>
      <c r="UDG128"/>
      <c r="UDH128"/>
      <c r="UDI128"/>
      <c r="UDJ128"/>
      <c r="UDK128"/>
      <c r="UDL128"/>
      <c r="UDM128"/>
      <c r="UDN128"/>
      <c r="UDO128"/>
      <c r="UDP128"/>
      <c r="UDQ128"/>
      <c r="UDR128"/>
      <c r="UDS128"/>
      <c r="UDT128"/>
      <c r="UDU128"/>
      <c r="UDV128"/>
      <c r="UDW128"/>
      <c r="UDX128"/>
      <c r="UDY128"/>
      <c r="UDZ128"/>
      <c r="UEA128"/>
      <c r="UEB128"/>
      <c r="UEC128"/>
      <c r="UED128"/>
      <c r="UEE128"/>
      <c r="UEF128"/>
      <c r="UEG128"/>
      <c r="UEH128"/>
      <c r="UEI128"/>
      <c r="UEJ128"/>
      <c r="UEK128"/>
      <c r="UEL128"/>
      <c r="UEM128"/>
      <c r="UEN128"/>
      <c r="UEO128"/>
      <c r="UEP128"/>
      <c r="UEQ128"/>
      <c r="UER128"/>
      <c r="UES128"/>
      <c r="UET128"/>
      <c r="UEU128"/>
      <c r="UEV128"/>
      <c r="UEW128"/>
      <c r="UEX128"/>
      <c r="UEY128"/>
      <c r="UEZ128"/>
      <c r="UFA128"/>
      <c r="UFB128"/>
      <c r="UFC128"/>
      <c r="UFD128"/>
      <c r="UFE128"/>
      <c r="UFF128"/>
      <c r="UFG128"/>
      <c r="UFH128"/>
      <c r="UFI128"/>
      <c r="UFJ128"/>
      <c r="UFK128"/>
      <c r="UFL128"/>
      <c r="UFM128"/>
      <c r="UFN128"/>
      <c r="UFO128"/>
      <c r="UFP128"/>
      <c r="UFQ128"/>
      <c r="UFR128"/>
      <c r="UFS128"/>
      <c r="UFT128"/>
      <c r="UFU128"/>
      <c r="UFV128"/>
      <c r="UFW128"/>
      <c r="UFX128"/>
      <c r="UFY128"/>
      <c r="UFZ128"/>
      <c r="UGA128"/>
      <c r="UGB128"/>
      <c r="UGC128"/>
      <c r="UGD128"/>
      <c r="UGE128"/>
      <c r="UGF128"/>
      <c r="UGG128"/>
      <c r="UGH128"/>
      <c r="UGI128"/>
      <c r="UGJ128"/>
      <c r="UGK128"/>
      <c r="UGL128"/>
      <c r="UGM128"/>
      <c r="UGN128"/>
      <c r="UGO128"/>
      <c r="UGP128"/>
      <c r="UGQ128"/>
      <c r="UGR128"/>
      <c r="UGS128"/>
      <c r="UGT128"/>
      <c r="UGU128"/>
      <c r="UGV128"/>
      <c r="UGW128"/>
      <c r="UGX128"/>
      <c r="UGY128"/>
      <c r="UGZ128"/>
      <c r="UHA128"/>
      <c r="UHB128"/>
      <c r="UHC128"/>
      <c r="UHD128"/>
      <c r="UHE128"/>
      <c r="UHF128"/>
      <c r="UHG128"/>
      <c r="UHH128"/>
      <c r="UHI128"/>
      <c r="UHJ128"/>
      <c r="UHK128"/>
      <c r="UHL128"/>
      <c r="UHM128"/>
      <c r="UHN128"/>
      <c r="UHO128"/>
      <c r="UHP128"/>
      <c r="UHQ128"/>
      <c r="UHR128"/>
      <c r="UHS128"/>
      <c r="UHT128"/>
      <c r="UHU128"/>
      <c r="UHV128"/>
      <c r="UHW128"/>
      <c r="UHX128"/>
      <c r="UHY128"/>
      <c r="UHZ128"/>
      <c r="UIA128"/>
      <c r="UIB128"/>
      <c r="UIC128"/>
      <c r="UID128"/>
      <c r="UIE128"/>
      <c r="UIF128"/>
      <c r="UIG128"/>
      <c r="UIH128"/>
      <c r="UII128"/>
      <c r="UIJ128"/>
      <c r="UIK128"/>
      <c r="UIL128"/>
      <c r="UIM128"/>
      <c r="UIN128"/>
      <c r="UIO128"/>
      <c r="UIP128"/>
      <c r="UIQ128"/>
      <c r="UIR128"/>
      <c r="UIS128"/>
      <c r="UIT128"/>
      <c r="UIU128"/>
      <c r="UIV128"/>
      <c r="UIW128"/>
      <c r="UIX128"/>
      <c r="UIY128"/>
      <c r="UIZ128"/>
      <c r="UJA128"/>
      <c r="UJB128"/>
      <c r="UJC128"/>
      <c r="UJD128"/>
      <c r="UJE128"/>
      <c r="UJF128"/>
      <c r="UJG128"/>
      <c r="UJH128"/>
      <c r="UJI128"/>
      <c r="UJJ128"/>
      <c r="UJK128"/>
      <c r="UJL128"/>
      <c r="UJM128"/>
      <c r="UJN128"/>
      <c r="UJO128"/>
      <c r="UJP128"/>
      <c r="UJQ128"/>
      <c r="UJR128"/>
      <c r="UJS128"/>
      <c r="UJT128"/>
      <c r="UJU128"/>
      <c r="UJV128"/>
      <c r="UJW128"/>
      <c r="UJX128"/>
      <c r="UJY128"/>
      <c r="UJZ128"/>
      <c r="UKA128"/>
      <c r="UKB128"/>
      <c r="UKC128"/>
      <c r="UKD128"/>
      <c r="UKE128"/>
      <c r="UKF128"/>
      <c r="UKG128"/>
      <c r="UKH128"/>
      <c r="UKI128"/>
      <c r="UKJ128"/>
      <c r="UKK128"/>
      <c r="UKL128"/>
      <c r="UKM128"/>
      <c r="UKN128"/>
      <c r="UKO128"/>
      <c r="UKP128"/>
      <c r="UKQ128"/>
      <c r="UKR128"/>
      <c r="UKS128"/>
      <c r="UKT128"/>
      <c r="UKU128"/>
      <c r="UKV128"/>
      <c r="UKW128"/>
      <c r="UKX128"/>
      <c r="UKY128"/>
      <c r="UKZ128"/>
      <c r="ULA128"/>
      <c r="ULB128"/>
      <c r="ULC128"/>
      <c r="ULD128"/>
      <c r="ULE128"/>
      <c r="ULF128"/>
      <c r="ULG128"/>
      <c r="ULH128"/>
      <c r="ULI128"/>
      <c r="ULJ128"/>
      <c r="ULK128"/>
      <c r="ULL128"/>
      <c r="ULM128"/>
      <c r="ULN128"/>
      <c r="ULO128"/>
      <c r="ULP128"/>
      <c r="ULQ128"/>
      <c r="ULR128"/>
      <c r="ULS128"/>
      <c r="ULT128"/>
      <c r="ULU128"/>
      <c r="ULV128"/>
      <c r="ULW128"/>
      <c r="ULX128"/>
      <c r="ULY128"/>
      <c r="ULZ128"/>
      <c r="UMA128"/>
      <c r="UMB128"/>
      <c r="UMC128"/>
      <c r="UMD128"/>
      <c r="UME128"/>
      <c r="UMF128"/>
      <c r="UMG128"/>
      <c r="UMH128"/>
      <c r="UMI128"/>
      <c r="UMJ128"/>
      <c r="UMK128"/>
      <c r="UML128"/>
      <c r="UMM128"/>
      <c r="UMN128"/>
      <c r="UMO128"/>
      <c r="UMP128"/>
      <c r="UMQ128"/>
      <c r="UMR128"/>
      <c r="UMS128"/>
      <c r="UMT128"/>
      <c r="UMU128"/>
      <c r="UMV128"/>
      <c r="UMW128"/>
      <c r="UMX128"/>
      <c r="UMY128"/>
      <c r="UMZ128"/>
      <c r="UNA128"/>
      <c r="UNB128"/>
      <c r="UNC128"/>
      <c r="UND128"/>
      <c r="UNE128"/>
      <c r="UNF128"/>
      <c r="UNG128"/>
      <c r="UNH128"/>
      <c r="UNI128"/>
      <c r="UNJ128"/>
      <c r="UNK128"/>
      <c r="UNL128"/>
      <c r="UNM128"/>
      <c r="UNN128"/>
      <c r="UNO128"/>
      <c r="UNP128"/>
      <c r="UNQ128"/>
      <c r="UNR128"/>
      <c r="UNS128"/>
      <c r="UNT128"/>
      <c r="UNU128"/>
      <c r="UNV128"/>
      <c r="UNW128"/>
      <c r="UNX128"/>
      <c r="UNY128"/>
      <c r="UNZ128"/>
      <c r="UOA128"/>
      <c r="UOB128"/>
      <c r="UOC128"/>
      <c r="UOD128"/>
      <c r="UOE128"/>
      <c r="UOF128"/>
      <c r="UOG128"/>
      <c r="UOH128"/>
      <c r="UOI128"/>
      <c r="UOJ128"/>
      <c r="UOK128"/>
      <c r="UOL128"/>
      <c r="UOM128"/>
      <c r="UON128"/>
      <c r="UOO128"/>
      <c r="UOP128"/>
      <c r="UOQ128"/>
      <c r="UOR128"/>
      <c r="UOS128"/>
      <c r="UOT128"/>
      <c r="UOU128"/>
      <c r="UOV128"/>
      <c r="UOW128"/>
      <c r="UOX128"/>
      <c r="UOY128"/>
      <c r="UOZ128"/>
      <c r="UPA128"/>
      <c r="UPB128"/>
      <c r="UPC128"/>
      <c r="UPD128"/>
      <c r="UPE128"/>
      <c r="UPF128"/>
      <c r="UPG128"/>
      <c r="UPH128"/>
      <c r="UPI128"/>
      <c r="UPJ128"/>
      <c r="UPK128"/>
      <c r="UPL128"/>
      <c r="UPM128"/>
      <c r="UPN128"/>
      <c r="UPO128"/>
      <c r="UPP128"/>
      <c r="UPQ128"/>
      <c r="UPR128"/>
      <c r="UPS128"/>
      <c r="UPT128"/>
      <c r="UPU128"/>
      <c r="UPV128"/>
      <c r="UPW128"/>
      <c r="UPX128"/>
      <c r="UPY128"/>
      <c r="UPZ128"/>
      <c r="UQA128"/>
      <c r="UQB128"/>
      <c r="UQC128"/>
      <c r="UQD128"/>
      <c r="UQE128"/>
      <c r="UQF128"/>
      <c r="UQG128"/>
      <c r="UQH128"/>
      <c r="UQI128"/>
      <c r="UQJ128"/>
      <c r="UQK128"/>
      <c r="UQL128"/>
      <c r="UQM128"/>
      <c r="UQN128"/>
      <c r="UQO128"/>
      <c r="UQP128"/>
      <c r="UQQ128"/>
      <c r="UQR128"/>
      <c r="UQS128"/>
      <c r="UQT128"/>
      <c r="UQU128"/>
      <c r="UQV128"/>
      <c r="UQW128"/>
      <c r="UQX128"/>
      <c r="UQY128"/>
      <c r="UQZ128"/>
      <c r="URA128"/>
      <c r="URB128"/>
      <c r="URC128"/>
      <c r="URD128"/>
      <c r="URE128"/>
      <c r="URF128"/>
      <c r="URG128"/>
      <c r="URH128"/>
      <c r="URI128"/>
      <c r="URJ128"/>
      <c r="URK128"/>
      <c r="URL128"/>
      <c r="URM128"/>
      <c r="URN128"/>
      <c r="URO128"/>
      <c r="URP128"/>
      <c r="URQ128"/>
      <c r="URR128"/>
      <c r="URS128"/>
      <c r="URT128"/>
      <c r="URU128"/>
      <c r="URV128"/>
      <c r="URW128"/>
      <c r="URX128"/>
      <c r="URY128"/>
      <c r="URZ128"/>
      <c r="USA128"/>
      <c r="USB128"/>
      <c r="USC128"/>
      <c r="USD128"/>
      <c r="USE128"/>
      <c r="USF128"/>
      <c r="USG128"/>
      <c r="USH128"/>
      <c r="USI128"/>
      <c r="USJ128"/>
      <c r="USK128"/>
      <c r="USL128"/>
      <c r="USM128"/>
      <c r="USN128"/>
      <c r="USO128"/>
      <c r="USP128"/>
      <c r="USQ128"/>
      <c r="USR128"/>
      <c r="USS128"/>
      <c r="UST128"/>
      <c r="USU128"/>
      <c r="USV128"/>
      <c r="USW128"/>
      <c r="USX128"/>
      <c r="USY128"/>
      <c r="USZ128"/>
      <c r="UTA128"/>
      <c r="UTB128"/>
      <c r="UTC128"/>
      <c r="UTD128"/>
      <c r="UTE128"/>
      <c r="UTF128"/>
      <c r="UTG128"/>
      <c r="UTH128"/>
      <c r="UTI128"/>
      <c r="UTJ128"/>
      <c r="UTK128"/>
      <c r="UTL128"/>
      <c r="UTM128"/>
      <c r="UTN128"/>
      <c r="UTO128"/>
      <c r="UTP128"/>
      <c r="UTQ128"/>
      <c r="UTR128"/>
      <c r="UTS128"/>
      <c r="UTT128"/>
      <c r="UTU128"/>
      <c r="UTV128"/>
      <c r="UTW128"/>
      <c r="UTX128"/>
      <c r="UTY128"/>
      <c r="UTZ128"/>
      <c r="UUA128"/>
      <c r="UUB128"/>
      <c r="UUC128"/>
      <c r="UUD128"/>
      <c r="UUE128"/>
      <c r="UUF128"/>
      <c r="UUG128"/>
      <c r="UUH128"/>
      <c r="UUI128"/>
      <c r="UUJ128"/>
      <c r="UUK128"/>
      <c r="UUL128"/>
      <c r="UUM128"/>
      <c r="UUN128"/>
      <c r="UUO128"/>
      <c r="UUP128"/>
      <c r="UUQ128"/>
      <c r="UUR128"/>
      <c r="UUS128"/>
      <c r="UUT128"/>
      <c r="UUU128"/>
      <c r="UUV128"/>
      <c r="UUW128"/>
      <c r="UUX128"/>
      <c r="UUY128"/>
      <c r="UUZ128"/>
      <c r="UVA128"/>
      <c r="UVB128"/>
      <c r="UVC128"/>
      <c r="UVD128"/>
      <c r="UVE128"/>
      <c r="UVF128"/>
      <c r="UVG128"/>
      <c r="UVH128"/>
      <c r="UVI128"/>
      <c r="UVJ128"/>
      <c r="UVK128"/>
      <c r="UVL128"/>
      <c r="UVM128"/>
      <c r="UVN128"/>
      <c r="UVO128"/>
      <c r="UVP128"/>
      <c r="UVQ128"/>
      <c r="UVR128"/>
      <c r="UVS128"/>
      <c r="UVT128"/>
      <c r="UVU128"/>
      <c r="UVV128"/>
      <c r="UVW128"/>
      <c r="UVX128"/>
      <c r="UVY128"/>
      <c r="UVZ128"/>
      <c r="UWA128"/>
      <c r="UWB128"/>
      <c r="UWC128"/>
      <c r="UWD128"/>
      <c r="UWE128"/>
      <c r="UWF128"/>
      <c r="UWG128"/>
      <c r="UWH128"/>
      <c r="UWI128"/>
      <c r="UWJ128"/>
      <c r="UWK128"/>
      <c r="UWL128"/>
      <c r="UWM128"/>
      <c r="UWN128"/>
      <c r="UWO128"/>
      <c r="UWP128"/>
      <c r="UWQ128"/>
      <c r="UWR128"/>
      <c r="UWS128"/>
      <c r="UWT128"/>
      <c r="UWU128"/>
      <c r="UWV128"/>
      <c r="UWW128"/>
      <c r="UWX128"/>
      <c r="UWY128"/>
      <c r="UWZ128"/>
      <c r="UXA128"/>
      <c r="UXB128"/>
      <c r="UXC128"/>
      <c r="UXD128"/>
      <c r="UXE128"/>
      <c r="UXF128"/>
      <c r="UXG128"/>
      <c r="UXH128"/>
      <c r="UXI128"/>
      <c r="UXJ128"/>
      <c r="UXK128"/>
      <c r="UXL128"/>
      <c r="UXM128"/>
      <c r="UXN128"/>
      <c r="UXO128"/>
      <c r="UXP128"/>
      <c r="UXQ128"/>
      <c r="UXR128"/>
      <c r="UXS128"/>
      <c r="UXT128"/>
      <c r="UXU128"/>
      <c r="UXV128"/>
      <c r="UXW128"/>
      <c r="UXX128"/>
      <c r="UXY128"/>
      <c r="UXZ128"/>
      <c r="UYA128"/>
      <c r="UYB128"/>
      <c r="UYC128"/>
      <c r="UYD128"/>
      <c r="UYE128"/>
      <c r="UYF128"/>
      <c r="UYG128"/>
      <c r="UYH128"/>
      <c r="UYI128"/>
      <c r="UYJ128"/>
      <c r="UYK128"/>
      <c r="UYL128"/>
      <c r="UYM128"/>
      <c r="UYN128"/>
      <c r="UYO128"/>
      <c r="UYP128"/>
      <c r="UYQ128"/>
      <c r="UYR128"/>
      <c r="UYS128"/>
      <c r="UYT128"/>
      <c r="UYU128"/>
      <c r="UYV128"/>
      <c r="UYW128"/>
      <c r="UYX128"/>
      <c r="UYY128"/>
      <c r="UYZ128"/>
      <c r="UZA128"/>
      <c r="UZB128"/>
      <c r="UZC128"/>
      <c r="UZD128"/>
      <c r="UZE128"/>
      <c r="UZF128"/>
      <c r="UZG128"/>
      <c r="UZH128"/>
      <c r="UZI128"/>
      <c r="UZJ128"/>
      <c r="UZK128"/>
      <c r="UZL128"/>
      <c r="UZM128"/>
      <c r="UZN128"/>
      <c r="UZO128"/>
      <c r="UZP128"/>
      <c r="UZQ128"/>
      <c r="UZR128"/>
      <c r="UZS128"/>
      <c r="UZT128"/>
      <c r="UZU128"/>
      <c r="UZV128"/>
      <c r="UZW128"/>
      <c r="UZX128"/>
      <c r="UZY128"/>
      <c r="UZZ128"/>
      <c r="VAA128"/>
      <c r="VAB128"/>
      <c r="VAC128"/>
      <c r="VAD128"/>
      <c r="VAE128"/>
      <c r="VAF128"/>
      <c r="VAG128"/>
      <c r="VAH128"/>
      <c r="VAI128"/>
      <c r="VAJ128"/>
      <c r="VAK128"/>
      <c r="VAL128"/>
      <c r="VAM128"/>
      <c r="VAN128"/>
      <c r="VAO128"/>
      <c r="VAP128"/>
      <c r="VAQ128"/>
      <c r="VAR128"/>
      <c r="VAS128"/>
      <c r="VAT128"/>
      <c r="VAU128"/>
      <c r="VAV128"/>
      <c r="VAW128"/>
      <c r="VAX128"/>
      <c r="VAY128"/>
      <c r="VAZ128"/>
      <c r="VBA128"/>
      <c r="VBB128"/>
      <c r="VBC128"/>
      <c r="VBD128"/>
      <c r="VBE128"/>
      <c r="VBF128"/>
      <c r="VBG128"/>
      <c r="VBH128"/>
      <c r="VBI128"/>
      <c r="VBJ128"/>
      <c r="VBK128"/>
      <c r="VBL128"/>
      <c r="VBM128"/>
      <c r="VBN128"/>
      <c r="VBO128"/>
      <c r="VBP128"/>
      <c r="VBQ128"/>
      <c r="VBR128"/>
      <c r="VBS128"/>
      <c r="VBT128"/>
      <c r="VBU128"/>
      <c r="VBV128"/>
      <c r="VBW128"/>
      <c r="VBX128"/>
      <c r="VBY128"/>
      <c r="VBZ128"/>
      <c r="VCA128"/>
      <c r="VCB128"/>
      <c r="VCC128"/>
      <c r="VCD128"/>
      <c r="VCE128"/>
      <c r="VCF128"/>
      <c r="VCG128"/>
      <c r="VCH128"/>
      <c r="VCI128"/>
      <c r="VCJ128"/>
      <c r="VCK128"/>
      <c r="VCL128"/>
      <c r="VCM128"/>
      <c r="VCN128"/>
      <c r="VCO128"/>
      <c r="VCP128"/>
      <c r="VCQ128"/>
      <c r="VCR128"/>
      <c r="VCS128"/>
      <c r="VCT128"/>
      <c r="VCU128"/>
      <c r="VCV128"/>
      <c r="VCW128"/>
      <c r="VCX128"/>
      <c r="VCY128"/>
      <c r="VCZ128"/>
      <c r="VDA128"/>
      <c r="VDB128"/>
      <c r="VDC128"/>
      <c r="VDD128"/>
      <c r="VDE128"/>
      <c r="VDF128"/>
      <c r="VDG128"/>
      <c r="VDH128"/>
      <c r="VDI128"/>
      <c r="VDJ128"/>
      <c r="VDK128"/>
      <c r="VDL128"/>
      <c r="VDM128"/>
      <c r="VDN128"/>
      <c r="VDO128"/>
      <c r="VDP128"/>
      <c r="VDQ128"/>
      <c r="VDR128"/>
      <c r="VDS128"/>
      <c r="VDT128"/>
      <c r="VDU128"/>
      <c r="VDV128"/>
      <c r="VDW128"/>
      <c r="VDX128"/>
      <c r="VDY128"/>
      <c r="VDZ128"/>
      <c r="VEA128"/>
      <c r="VEB128"/>
      <c r="VEC128"/>
      <c r="VED128"/>
      <c r="VEE128"/>
      <c r="VEF128"/>
      <c r="VEG128"/>
      <c r="VEH128"/>
      <c r="VEI128"/>
      <c r="VEJ128"/>
      <c r="VEK128"/>
      <c r="VEL128"/>
      <c r="VEM128"/>
      <c r="VEN128"/>
      <c r="VEO128"/>
      <c r="VEP128"/>
      <c r="VEQ128"/>
      <c r="VER128"/>
      <c r="VES128"/>
      <c r="VET128"/>
      <c r="VEU128"/>
      <c r="VEV128"/>
      <c r="VEW128"/>
      <c r="VEX128"/>
      <c r="VEY128"/>
      <c r="VEZ128"/>
      <c r="VFA128"/>
      <c r="VFB128"/>
      <c r="VFC128"/>
      <c r="VFD128"/>
      <c r="VFE128"/>
      <c r="VFF128"/>
      <c r="VFG128"/>
      <c r="VFH128"/>
      <c r="VFI128"/>
      <c r="VFJ128"/>
      <c r="VFK128"/>
      <c r="VFL128"/>
      <c r="VFM128"/>
      <c r="VFN128"/>
      <c r="VFO128"/>
      <c r="VFP128"/>
      <c r="VFQ128"/>
      <c r="VFR128"/>
      <c r="VFS128"/>
      <c r="VFT128"/>
      <c r="VFU128"/>
      <c r="VFV128"/>
      <c r="VFW128"/>
      <c r="VFX128"/>
      <c r="VFY128"/>
      <c r="VFZ128"/>
      <c r="VGA128"/>
      <c r="VGB128"/>
      <c r="VGC128"/>
      <c r="VGD128"/>
      <c r="VGE128"/>
      <c r="VGF128"/>
      <c r="VGG128"/>
      <c r="VGH128"/>
      <c r="VGI128"/>
      <c r="VGJ128"/>
      <c r="VGK128"/>
      <c r="VGL128"/>
      <c r="VGM128"/>
      <c r="VGN128"/>
      <c r="VGO128"/>
      <c r="VGP128"/>
      <c r="VGQ128"/>
      <c r="VGR128"/>
      <c r="VGS128"/>
      <c r="VGT128"/>
      <c r="VGU128"/>
      <c r="VGV128"/>
      <c r="VGW128"/>
      <c r="VGX128"/>
      <c r="VGY128"/>
      <c r="VGZ128"/>
      <c r="VHA128"/>
      <c r="VHB128"/>
      <c r="VHC128"/>
      <c r="VHD128"/>
      <c r="VHE128"/>
      <c r="VHF128"/>
      <c r="VHG128"/>
      <c r="VHH128"/>
      <c r="VHI128"/>
      <c r="VHJ128"/>
      <c r="VHK128"/>
      <c r="VHL128"/>
      <c r="VHM128"/>
      <c r="VHN128"/>
      <c r="VHO128"/>
      <c r="VHP128"/>
      <c r="VHQ128"/>
      <c r="VHR128"/>
      <c r="VHS128"/>
      <c r="VHT128"/>
      <c r="VHU128"/>
      <c r="VHV128"/>
      <c r="VHW128"/>
      <c r="VHX128"/>
      <c r="VHY128"/>
      <c r="VHZ128"/>
      <c r="VIA128"/>
      <c r="VIB128"/>
      <c r="VIC128"/>
      <c r="VID128"/>
      <c r="VIE128"/>
      <c r="VIF128"/>
      <c r="VIG128"/>
      <c r="VIH128"/>
      <c r="VII128"/>
      <c r="VIJ128"/>
      <c r="VIK128"/>
      <c r="VIL128"/>
      <c r="VIM128"/>
      <c r="VIN128"/>
      <c r="VIO128"/>
      <c r="VIP128"/>
      <c r="VIQ128"/>
      <c r="VIR128"/>
      <c r="VIS128"/>
      <c r="VIT128"/>
      <c r="VIU128"/>
      <c r="VIV128"/>
      <c r="VIW128"/>
      <c r="VIX128"/>
      <c r="VIY128"/>
      <c r="VIZ128"/>
      <c r="VJA128"/>
      <c r="VJB128"/>
      <c r="VJC128"/>
      <c r="VJD128"/>
      <c r="VJE128"/>
      <c r="VJF128"/>
      <c r="VJG128"/>
      <c r="VJH128"/>
      <c r="VJI128"/>
      <c r="VJJ128"/>
      <c r="VJK128"/>
      <c r="VJL128"/>
      <c r="VJM128"/>
      <c r="VJN128"/>
      <c r="VJO128"/>
      <c r="VJP128"/>
      <c r="VJQ128"/>
      <c r="VJR128"/>
      <c r="VJS128"/>
      <c r="VJT128"/>
      <c r="VJU128"/>
      <c r="VJV128"/>
      <c r="VJW128"/>
      <c r="VJX128"/>
      <c r="VJY128"/>
      <c r="VJZ128"/>
      <c r="VKA128"/>
      <c r="VKB128"/>
      <c r="VKC128"/>
      <c r="VKD128"/>
      <c r="VKE128"/>
      <c r="VKF128"/>
      <c r="VKG128"/>
      <c r="VKH128"/>
      <c r="VKI128"/>
      <c r="VKJ128"/>
      <c r="VKK128"/>
      <c r="VKL128"/>
      <c r="VKM128"/>
      <c r="VKN128"/>
      <c r="VKO128"/>
      <c r="VKP128"/>
      <c r="VKQ128"/>
      <c r="VKR128"/>
      <c r="VKS128"/>
      <c r="VKT128"/>
      <c r="VKU128"/>
      <c r="VKV128"/>
      <c r="VKW128"/>
      <c r="VKX128"/>
      <c r="VKY128"/>
      <c r="VKZ128"/>
      <c r="VLA128"/>
      <c r="VLB128"/>
      <c r="VLC128"/>
      <c r="VLD128"/>
      <c r="VLE128"/>
      <c r="VLF128"/>
      <c r="VLG128"/>
      <c r="VLH128"/>
      <c r="VLI128"/>
      <c r="VLJ128"/>
      <c r="VLK128"/>
      <c r="VLL128"/>
      <c r="VLM128"/>
      <c r="VLN128"/>
      <c r="VLO128"/>
      <c r="VLP128"/>
      <c r="VLQ128"/>
      <c r="VLR128"/>
      <c r="VLS128"/>
      <c r="VLT128"/>
      <c r="VLU128"/>
      <c r="VLV128"/>
      <c r="VLW128"/>
      <c r="VLX128"/>
      <c r="VLY128"/>
      <c r="VLZ128"/>
      <c r="VMA128"/>
      <c r="VMB128"/>
      <c r="VMC128"/>
      <c r="VMD128"/>
      <c r="VME128"/>
      <c r="VMF128"/>
      <c r="VMG128"/>
      <c r="VMH128"/>
      <c r="VMI128"/>
      <c r="VMJ128"/>
      <c r="VMK128"/>
      <c r="VML128"/>
      <c r="VMM128"/>
      <c r="VMN128"/>
      <c r="VMO128"/>
      <c r="VMP128"/>
      <c r="VMQ128"/>
      <c r="VMR128"/>
      <c r="VMS128"/>
      <c r="VMT128"/>
      <c r="VMU128"/>
      <c r="VMV128"/>
      <c r="VMW128"/>
      <c r="VMX128"/>
      <c r="VMY128"/>
      <c r="VMZ128"/>
      <c r="VNA128"/>
      <c r="VNB128"/>
      <c r="VNC128"/>
      <c r="VND128"/>
      <c r="VNE128"/>
      <c r="VNF128"/>
      <c r="VNG128"/>
      <c r="VNH128"/>
      <c r="VNI128"/>
      <c r="VNJ128"/>
      <c r="VNK128"/>
      <c r="VNL128"/>
      <c r="VNM128"/>
      <c r="VNN128"/>
      <c r="VNO128"/>
      <c r="VNP128"/>
      <c r="VNQ128"/>
      <c r="VNR128"/>
      <c r="VNS128"/>
      <c r="VNT128"/>
      <c r="VNU128"/>
      <c r="VNV128"/>
      <c r="VNW128"/>
      <c r="VNX128"/>
      <c r="VNY128"/>
      <c r="VNZ128"/>
      <c r="VOA128"/>
      <c r="VOB128"/>
      <c r="VOC128"/>
      <c r="VOD128"/>
      <c r="VOE128"/>
      <c r="VOF128"/>
      <c r="VOG128"/>
      <c r="VOH128"/>
      <c r="VOI128"/>
      <c r="VOJ128"/>
      <c r="VOK128"/>
      <c r="VOL128"/>
      <c r="VOM128"/>
      <c r="VON128"/>
      <c r="VOO128"/>
      <c r="VOP128"/>
      <c r="VOQ128"/>
      <c r="VOR128"/>
      <c r="VOS128"/>
      <c r="VOT128"/>
      <c r="VOU128"/>
      <c r="VOV128"/>
      <c r="VOW128"/>
      <c r="VOX128"/>
      <c r="VOY128"/>
      <c r="VOZ128"/>
      <c r="VPA128"/>
      <c r="VPB128"/>
      <c r="VPC128"/>
      <c r="VPD128"/>
      <c r="VPE128"/>
      <c r="VPF128"/>
      <c r="VPG128"/>
      <c r="VPH128"/>
      <c r="VPI128"/>
      <c r="VPJ128"/>
      <c r="VPK128"/>
      <c r="VPL128"/>
      <c r="VPM128"/>
      <c r="VPN128"/>
      <c r="VPO128"/>
      <c r="VPP128"/>
      <c r="VPQ128"/>
      <c r="VPR128"/>
      <c r="VPS128"/>
      <c r="VPT128"/>
      <c r="VPU128"/>
      <c r="VPV128"/>
      <c r="VPW128"/>
      <c r="VPX128"/>
      <c r="VPY128"/>
      <c r="VPZ128"/>
      <c r="VQA128"/>
      <c r="VQB128"/>
      <c r="VQC128"/>
      <c r="VQD128"/>
      <c r="VQE128"/>
      <c r="VQF128"/>
      <c r="VQG128"/>
      <c r="VQH128"/>
      <c r="VQI128"/>
      <c r="VQJ128"/>
      <c r="VQK128"/>
      <c r="VQL128"/>
      <c r="VQM128"/>
      <c r="VQN128"/>
      <c r="VQO128"/>
      <c r="VQP128"/>
      <c r="VQQ128"/>
      <c r="VQR128"/>
      <c r="VQS128"/>
      <c r="VQT128"/>
      <c r="VQU128"/>
      <c r="VQV128"/>
      <c r="VQW128"/>
      <c r="VQX128"/>
      <c r="VQY128"/>
      <c r="VQZ128"/>
      <c r="VRA128"/>
      <c r="VRB128"/>
      <c r="VRC128"/>
      <c r="VRD128"/>
      <c r="VRE128"/>
      <c r="VRF128"/>
      <c r="VRG128"/>
      <c r="VRH128"/>
      <c r="VRI128"/>
      <c r="VRJ128"/>
      <c r="VRK128"/>
      <c r="VRL128"/>
      <c r="VRM128"/>
      <c r="VRN128"/>
      <c r="VRO128"/>
      <c r="VRP128"/>
      <c r="VRQ128"/>
      <c r="VRR128"/>
      <c r="VRS128"/>
      <c r="VRT128"/>
      <c r="VRU128"/>
      <c r="VRV128"/>
      <c r="VRW128"/>
      <c r="VRX128"/>
      <c r="VRY128"/>
      <c r="VRZ128"/>
      <c r="VSA128"/>
      <c r="VSB128"/>
      <c r="VSC128"/>
      <c r="VSD128"/>
      <c r="VSE128"/>
      <c r="VSF128"/>
      <c r="VSG128"/>
      <c r="VSH128"/>
      <c r="VSI128"/>
      <c r="VSJ128"/>
      <c r="VSK128"/>
      <c r="VSL128"/>
      <c r="VSM128"/>
      <c r="VSN128"/>
      <c r="VSO128"/>
      <c r="VSP128"/>
      <c r="VSQ128"/>
      <c r="VSR128"/>
      <c r="VSS128"/>
      <c r="VST128"/>
      <c r="VSU128"/>
      <c r="VSV128"/>
      <c r="VSW128"/>
      <c r="VSX128"/>
      <c r="VSY128"/>
      <c r="VSZ128"/>
      <c r="VTA128"/>
      <c r="VTB128"/>
      <c r="VTC128"/>
      <c r="VTD128"/>
      <c r="VTE128"/>
      <c r="VTF128"/>
      <c r="VTG128"/>
      <c r="VTH128"/>
      <c r="VTI128"/>
      <c r="VTJ128"/>
      <c r="VTK128"/>
      <c r="VTL128"/>
      <c r="VTM128"/>
      <c r="VTN128"/>
      <c r="VTO128"/>
      <c r="VTP128"/>
      <c r="VTQ128"/>
      <c r="VTR128"/>
      <c r="VTS128"/>
      <c r="VTT128"/>
      <c r="VTU128"/>
      <c r="VTV128"/>
      <c r="VTW128"/>
      <c r="VTX128"/>
      <c r="VTY128"/>
      <c r="VTZ128"/>
      <c r="VUA128"/>
      <c r="VUB128"/>
      <c r="VUC128"/>
      <c r="VUD128"/>
      <c r="VUE128"/>
      <c r="VUF128"/>
      <c r="VUG128"/>
      <c r="VUH128"/>
      <c r="VUI128"/>
      <c r="VUJ128"/>
      <c r="VUK128"/>
      <c r="VUL128"/>
      <c r="VUM128"/>
      <c r="VUN128"/>
      <c r="VUO128"/>
      <c r="VUP128"/>
      <c r="VUQ128"/>
      <c r="VUR128"/>
      <c r="VUS128"/>
      <c r="VUT128"/>
      <c r="VUU128"/>
      <c r="VUV128"/>
      <c r="VUW128"/>
      <c r="VUX128"/>
      <c r="VUY128"/>
      <c r="VUZ128"/>
      <c r="VVA128"/>
      <c r="VVB128"/>
      <c r="VVC128"/>
      <c r="VVD128"/>
      <c r="VVE128"/>
      <c r="VVF128"/>
      <c r="VVG128"/>
      <c r="VVH128"/>
      <c r="VVI128"/>
      <c r="VVJ128"/>
      <c r="VVK128"/>
      <c r="VVL128"/>
      <c r="VVM128"/>
      <c r="VVN128"/>
      <c r="VVO128"/>
      <c r="VVP128"/>
      <c r="VVQ128"/>
      <c r="VVR128"/>
      <c r="VVS128"/>
      <c r="VVT128"/>
      <c r="VVU128"/>
      <c r="VVV128"/>
      <c r="VVW128"/>
      <c r="VVX128"/>
      <c r="VVY128"/>
      <c r="VVZ128"/>
      <c r="VWA128"/>
      <c r="VWB128"/>
      <c r="VWC128"/>
      <c r="VWD128"/>
      <c r="VWE128"/>
      <c r="VWF128"/>
      <c r="VWG128"/>
      <c r="VWH128"/>
      <c r="VWI128"/>
      <c r="VWJ128"/>
      <c r="VWK128"/>
      <c r="VWL128"/>
      <c r="VWM128"/>
      <c r="VWN128"/>
      <c r="VWO128"/>
      <c r="VWP128"/>
      <c r="VWQ128"/>
      <c r="VWR128"/>
      <c r="VWS128"/>
      <c r="VWT128"/>
      <c r="VWU128"/>
      <c r="VWV128"/>
      <c r="VWW128"/>
      <c r="VWX128"/>
      <c r="VWY128"/>
      <c r="VWZ128"/>
      <c r="VXA128"/>
      <c r="VXB128"/>
      <c r="VXC128"/>
      <c r="VXD128"/>
      <c r="VXE128"/>
      <c r="VXF128"/>
      <c r="VXG128"/>
      <c r="VXH128"/>
      <c r="VXI128"/>
      <c r="VXJ128"/>
      <c r="VXK128"/>
      <c r="VXL128"/>
      <c r="VXM128"/>
      <c r="VXN128"/>
      <c r="VXO128"/>
      <c r="VXP128"/>
      <c r="VXQ128"/>
      <c r="VXR128"/>
      <c r="VXS128"/>
      <c r="VXT128"/>
      <c r="VXU128"/>
      <c r="VXV128"/>
      <c r="VXW128"/>
      <c r="VXX128"/>
      <c r="VXY128"/>
      <c r="VXZ128"/>
      <c r="VYA128"/>
      <c r="VYB128"/>
      <c r="VYC128"/>
      <c r="VYD128"/>
      <c r="VYE128"/>
      <c r="VYF128"/>
      <c r="VYG128"/>
      <c r="VYH128"/>
      <c r="VYI128"/>
      <c r="VYJ128"/>
      <c r="VYK128"/>
      <c r="VYL128"/>
      <c r="VYM128"/>
      <c r="VYN128"/>
      <c r="VYO128"/>
      <c r="VYP128"/>
      <c r="VYQ128"/>
      <c r="VYR128"/>
      <c r="VYS128"/>
      <c r="VYT128"/>
      <c r="VYU128"/>
      <c r="VYV128"/>
      <c r="VYW128"/>
      <c r="VYX128"/>
      <c r="VYY128"/>
      <c r="VYZ128"/>
      <c r="VZA128"/>
      <c r="VZB128"/>
      <c r="VZC128"/>
      <c r="VZD128"/>
      <c r="VZE128"/>
      <c r="VZF128"/>
      <c r="VZG128"/>
      <c r="VZH128"/>
      <c r="VZI128"/>
      <c r="VZJ128"/>
      <c r="VZK128"/>
      <c r="VZL128"/>
      <c r="VZM128"/>
      <c r="VZN128"/>
      <c r="VZO128"/>
      <c r="VZP128"/>
      <c r="VZQ128"/>
      <c r="VZR128"/>
      <c r="VZS128"/>
      <c r="VZT128"/>
      <c r="VZU128"/>
      <c r="VZV128"/>
      <c r="VZW128"/>
      <c r="VZX128"/>
      <c r="VZY128"/>
      <c r="VZZ128"/>
      <c r="WAA128"/>
      <c r="WAB128"/>
      <c r="WAC128"/>
      <c r="WAD128"/>
      <c r="WAE128"/>
      <c r="WAF128"/>
      <c r="WAG128"/>
      <c r="WAH128"/>
      <c r="WAI128"/>
      <c r="WAJ128"/>
      <c r="WAK128"/>
      <c r="WAL128"/>
      <c r="WAM128"/>
      <c r="WAN128"/>
      <c r="WAO128"/>
      <c r="WAP128"/>
      <c r="WAQ128"/>
      <c r="WAR128"/>
      <c r="WAS128"/>
      <c r="WAT128"/>
      <c r="WAU128"/>
      <c r="WAV128"/>
      <c r="WAW128"/>
      <c r="WAX128"/>
      <c r="WAY128"/>
      <c r="WAZ128"/>
      <c r="WBA128"/>
      <c r="WBB128"/>
      <c r="WBC128"/>
      <c r="WBD128"/>
      <c r="WBE128"/>
      <c r="WBF128"/>
      <c r="WBG128"/>
      <c r="WBH128"/>
      <c r="WBI128"/>
      <c r="WBJ128"/>
      <c r="WBK128"/>
      <c r="WBL128"/>
      <c r="WBM128"/>
      <c r="WBN128"/>
      <c r="WBO128"/>
      <c r="WBP128"/>
      <c r="WBQ128"/>
      <c r="WBR128"/>
      <c r="WBS128"/>
      <c r="WBT128"/>
      <c r="WBU128"/>
      <c r="WBV128"/>
      <c r="WBW128"/>
      <c r="WBX128"/>
      <c r="WBY128"/>
      <c r="WBZ128"/>
      <c r="WCA128"/>
      <c r="WCB128"/>
      <c r="WCC128"/>
      <c r="WCD128"/>
      <c r="WCE128"/>
      <c r="WCF128"/>
      <c r="WCG128"/>
      <c r="WCH128"/>
      <c r="WCI128"/>
      <c r="WCJ128"/>
      <c r="WCK128"/>
      <c r="WCL128"/>
      <c r="WCM128"/>
      <c r="WCN128"/>
      <c r="WCO128"/>
      <c r="WCP128"/>
      <c r="WCQ128"/>
      <c r="WCR128"/>
      <c r="WCS128"/>
      <c r="WCT128"/>
      <c r="WCU128"/>
      <c r="WCV128"/>
      <c r="WCW128"/>
      <c r="WCX128"/>
      <c r="WCY128"/>
      <c r="WCZ128"/>
      <c r="WDA128"/>
      <c r="WDB128"/>
      <c r="WDC128"/>
      <c r="WDD128"/>
      <c r="WDE128"/>
      <c r="WDF128"/>
      <c r="WDG128"/>
      <c r="WDH128"/>
      <c r="WDI128"/>
      <c r="WDJ128"/>
      <c r="WDK128"/>
      <c r="WDL128"/>
      <c r="WDM128"/>
      <c r="WDN128"/>
      <c r="WDO128"/>
      <c r="WDP128"/>
      <c r="WDQ128"/>
      <c r="WDR128"/>
      <c r="WDS128"/>
      <c r="WDT128"/>
      <c r="WDU128"/>
      <c r="WDV128"/>
      <c r="WDW128"/>
      <c r="WDX128"/>
      <c r="WDY128"/>
      <c r="WDZ128"/>
      <c r="WEA128"/>
      <c r="WEB128"/>
      <c r="WEC128"/>
      <c r="WED128"/>
      <c r="WEE128"/>
      <c r="WEF128"/>
      <c r="WEG128"/>
      <c r="WEH128"/>
      <c r="WEI128"/>
      <c r="WEJ128"/>
      <c r="WEK128"/>
      <c r="WEL128"/>
      <c r="WEM128"/>
      <c r="WEN128"/>
      <c r="WEO128"/>
      <c r="WEP128"/>
      <c r="WEQ128"/>
      <c r="WER128"/>
      <c r="WES128"/>
      <c r="WET128"/>
      <c r="WEU128"/>
      <c r="WEV128"/>
      <c r="WEW128"/>
      <c r="WEX128"/>
      <c r="WEY128"/>
      <c r="WEZ128"/>
      <c r="WFA128"/>
      <c r="WFB128"/>
      <c r="WFC128"/>
      <c r="WFD128"/>
      <c r="WFE128"/>
      <c r="WFF128"/>
      <c r="WFG128"/>
      <c r="WFH128"/>
      <c r="WFI128"/>
      <c r="WFJ128"/>
      <c r="WFK128"/>
      <c r="WFL128"/>
      <c r="WFM128"/>
      <c r="WFN128"/>
      <c r="WFO128"/>
      <c r="WFP128"/>
      <c r="WFQ128"/>
      <c r="WFR128"/>
      <c r="WFS128"/>
      <c r="WFT128"/>
      <c r="WFU128"/>
      <c r="WFV128"/>
      <c r="WFW128"/>
      <c r="WFX128"/>
      <c r="WFY128"/>
      <c r="WFZ128"/>
      <c r="WGA128"/>
      <c r="WGB128"/>
      <c r="WGC128"/>
      <c r="WGD128"/>
      <c r="WGE128"/>
      <c r="WGF128"/>
      <c r="WGG128"/>
      <c r="WGH128"/>
      <c r="WGI128"/>
      <c r="WGJ128"/>
      <c r="WGK128"/>
      <c r="WGL128"/>
      <c r="WGM128"/>
      <c r="WGN128"/>
      <c r="WGO128"/>
      <c r="WGP128"/>
      <c r="WGQ128"/>
      <c r="WGR128"/>
      <c r="WGS128"/>
      <c r="WGT128"/>
      <c r="WGU128"/>
      <c r="WGV128"/>
      <c r="WGW128"/>
      <c r="WGX128"/>
      <c r="WGY128"/>
      <c r="WGZ128"/>
      <c r="WHA128"/>
      <c r="WHB128"/>
      <c r="WHC128"/>
      <c r="WHD128"/>
      <c r="WHE128"/>
      <c r="WHF128"/>
      <c r="WHG128"/>
      <c r="WHH128"/>
      <c r="WHI128"/>
      <c r="WHJ128"/>
      <c r="WHK128"/>
      <c r="WHL128"/>
      <c r="WHM128"/>
      <c r="WHN128"/>
      <c r="WHO128"/>
      <c r="WHP128"/>
      <c r="WHQ128"/>
      <c r="WHR128"/>
      <c r="WHS128"/>
      <c r="WHT128"/>
      <c r="WHU128"/>
      <c r="WHV128"/>
      <c r="WHW128"/>
      <c r="WHX128"/>
      <c r="WHY128"/>
      <c r="WHZ128"/>
      <c r="WIA128"/>
      <c r="WIB128"/>
      <c r="WIC128"/>
      <c r="WID128"/>
      <c r="WIE128"/>
      <c r="WIF128"/>
      <c r="WIG128"/>
      <c r="WIH128"/>
      <c r="WII128"/>
      <c r="WIJ128"/>
      <c r="WIK128"/>
      <c r="WIL128"/>
      <c r="WIM128"/>
      <c r="WIN128"/>
      <c r="WIO128"/>
      <c r="WIP128"/>
      <c r="WIQ128"/>
      <c r="WIR128"/>
      <c r="WIS128"/>
      <c r="WIT128"/>
      <c r="WIU128"/>
      <c r="WIV128"/>
      <c r="WIW128"/>
      <c r="WIX128"/>
      <c r="WIY128"/>
      <c r="WIZ128"/>
      <c r="WJA128"/>
      <c r="WJB128"/>
      <c r="WJC128"/>
      <c r="WJD128"/>
      <c r="WJE128"/>
      <c r="WJF128"/>
      <c r="WJG128"/>
      <c r="WJH128"/>
      <c r="WJI128"/>
      <c r="WJJ128"/>
      <c r="WJK128"/>
      <c r="WJL128"/>
      <c r="WJM128"/>
      <c r="WJN128"/>
      <c r="WJO128"/>
      <c r="WJP128"/>
      <c r="WJQ128"/>
      <c r="WJR128"/>
      <c r="WJS128"/>
      <c r="WJT128"/>
      <c r="WJU128"/>
      <c r="WJV128"/>
      <c r="WJW128"/>
      <c r="WJX128"/>
      <c r="WJY128"/>
      <c r="WJZ128"/>
      <c r="WKA128"/>
      <c r="WKB128"/>
      <c r="WKC128"/>
      <c r="WKD128"/>
      <c r="WKE128"/>
      <c r="WKF128"/>
      <c r="WKG128"/>
      <c r="WKH128"/>
      <c r="WKI128"/>
      <c r="WKJ128"/>
      <c r="WKK128"/>
      <c r="WKL128"/>
      <c r="WKM128"/>
      <c r="WKN128"/>
      <c r="WKO128"/>
      <c r="WKP128"/>
      <c r="WKQ128"/>
      <c r="WKR128"/>
      <c r="WKS128"/>
      <c r="WKT128"/>
      <c r="WKU128"/>
      <c r="WKV128"/>
      <c r="WKW128"/>
      <c r="WKX128"/>
      <c r="WKY128"/>
      <c r="WKZ128"/>
      <c r="WLA128"/>
      <c r="WLB128"/>
      <c r="WLC128"/>
      <c r="WLD128"/>
      <c r="WLE128"/>
      <c r="WLF128"/>
      <c r="WLG128"/>
      <c r="WLH128"/>
      <c r="WLI128"/>
      <c r="WLJ128"/>
      <c r="WLK128"/>
      <c r="WLL128"/>
      <c r="WLM128"/>
      <c r="WLN128"/>
      <c r="WLO128"/>
      <c r="WLP128"/>
      <c r="WLQ128"/>
      <c r="WLR128"/>
      <c r="WLS128"/>
      <c r="WLT128"/>
      <c r="WLU128"/>
      <c r="WLV128"/>
      <c r="WLW128"/>
      <c r="WLX128"/>
      <c r="WLY128"/>
      <c r="WLZ128"/>
      <c r="WMA128"/>
      <c r="WMB128"/>
      <c r="WMC128"/>
      <c r="WMD128"/>
      <c r="WME128"/>
      <c r="WMF128"/>
      <c r="WMG128"/>
      <c r="WMH128"/>
      <c r="WMI128"/>
      <c r="WMJ128"/>
      <c r="WMK128"/>
      <c r="WML128"/>
      <c r="WMM128"/>
      <c r="WMN128"/>
      <c r="WMO128"/>
      <c r="WMP128"/>
      <c r="WMQ128"/>
      <c r="WMR128"/>
      <c r="WMS128"/>
      <c r="WMT128"/>
      <c r="WMU128"/>
      <c r="WMV128"/>
      <c r="WMW128"/>
      <c r="WMX128"/>
      <c r="WMY128"/>
      <c r="WMZ128"/>
      <c r="WNA128"/>
      <c r="WNB128"/>
      <c r="WNC128"/>
      <c r="WND128"/>
      <c r="WNE128"/>
      <c r="WNF128"/>
      <c r="WNG128"/>
      <c r="WNH128"/>
      <c r="WNI128"/>
      <c r="WNJ128"/>
      <c r="WNK128"/>
      <c r="WNL128"/>
      <c r="WNM128"/>
      <c r="WNN128"/>
      <c r="WNO128"/>
      <c r="WNP128"/>
      <c r="WNQ128"/>
      <c r="WNR128"/>
      <c r="WNS128"/>
      <c r="WNT128"/>
      <c r="WNU128"/>
      <c r="WNV128"/>
      <c r="WNW128"/>
      <c r="WNX128"/>
      <c r="WNY128"/>
      <c r="WNZ128"/>
      <c r="WOA128"/>
      <c r="WOB128"/>
      <c r="WOC128"/>
      <c r="WOD128"/>
      <c r="WOE128"/>
      <c r="WOF128"/>
      <c r="WOG128"/>
      <c r="WOH128"/>
      <c r="WOI128"/>
      <c r="WOJ128"/>
      <c r="WOK128"/>
      <c r="WOL128"/>
      <c r="WOM128"/>
      <c r="WON128"/>
      <c r="WOO128"/>
      <c r="WOP128"/>
      <c r="WOQ128"/>
      <c r="WOR128"/>
      <c r="WOS128"/>
      <c r="WOT128"/>
      <c r="WOU128"/>
      <c r="WOV128"/>
      <c r="WOW128"/>
      <c r="WOX128"/>
      <c r="WOY128"/>
      <c r="WOZ128"/>
      <c r="WPA128"/>
      <c r="WPB128"/>
      <c r="WPC128"/>
      <c r="WPD128"/>
      <c r="WPE128"/>
      <c r="WPF128"/>
      <c r="WPG128"/>
      <c r="WPH128"/>
      <c r="WPI128"/>
      <c r="WPJ128"/>
      <c r="WPK128"/>
      <c r="WPL128"/>
      <c r="WPM128"/>
      <c r="WPN128"/>
      <c r="WPO128"/>
      <c r="WPP128"/>
      <c r="WPQ128"/>
      <c r="WPR128"/>
      <c r="WPS128"/>
      <c r="WPT128"/>
      <c r="WPU128"/>
      <c r="WPV128"/>
      <c r="WPW128"/>
      <c r="WPX128"/>
      <c r="WPY128"/>
      <c r="WPZ128"/>
      <c r="WQA128"/>
      <c r="WQB128"/>
      <c r="WQC128"/>
      <c r="WQD128"/>
      <c r="WQE128"/>
      <c r="WQF128"/>
      <c r="WQG128"/>
      <c r="WQH128"/>
      <c r="WQI128"/>
      <c r="WQJ128"/>
      <c r="WQK128"/>
      <c r="WQL128"/>
      <c r="WQM128"/>
      <c r="WQN128"/>
      <c r="WQO128"/>
      <c r="WQP128"/>
      <c r="WQQ128"/>
      <c r="WQR128"/>
      <c r="WQS128"/>
      <c r="WQT128"/>
      <c r="WQU128"/>
      <c r="WQV128"/>
      <c r="WQW128"/>
      <c r="WQX128"/>
      <c r="WQY128"/>
      <c r="WQZ128"/>
      <c r="WRA128"/>
      <c r="WRB128"/>
      <c r="WRC128"/>
      <c r="WRD128"/>
      <c r="WRE128"/>
      <c r="WRF128"/>
      <c r="WRG128"/>
      <c r="WRH128"/>
      <c r="WRI128"/>
      <c r="WRJ128"/>
      <c r="WRK128"/>
      <c r="WRL128"/>
      <c r="WRM128"/>
      <c r="WRN128"/>
      <c r="WRO128"/>
      <c r="WRP128"/>
      <c r="WRQ128"/>
      <c r="WRR128"/>
      <c r="WRS128"/>
      <c r="WRT128"/>
      <c r="WRU128"/>
      <c r="WRV128"/>
      <c r="WRW128"/>
      <c r="WRX128"/>
      <c r="WRY128"/>
      <c r="WRZ128"/>
      <c r="WSA128"/>
      <c r="WSB128"/>
      <c r="WSC128"/>
      <c r="WSD128"/>
      <c r="WSE128"/>
      <c r="WSF128"/>
      <c r="WSG128"/>
      <c r="WSH128"/>
      <c r="WSI128"/>
      <c r="WSJ128"/>
      <c r="WSK128"/>
      <c r="WSL128"/>
      <c r="WSM128"/>
      <c r="WSN128"/>
      <c r="WSO128"/>
      <c r="WSP128"/>
      <c r="WSQ128"/>
      <c r="WSR128"/>
      <c r="WSS128"/>
      <c r="WST128"/>
      <c r="WSU128"/>
      <c r="WSV128"/>
      <c r="WSW128"/>
      <c r="WSX128"/>
      <c r="WSY128"/>
      <c r="WSZ128"/>
      <c r="WTA128"/>
      <c r="WTB128"/>
      <c r="WTC128"/>
      <c r="WTD128"/>
      <c r="WTE128"/>
      <c r="WTF128"/>
      <c r="WTG128"/>
      <c r="WTH128"/>
      <c r="WTI128"/>
      <c r="WTJ128"/>
      <c r="WTK128"/>
      <c r="WTL128"/>
      <c r="WTM128"/>
      <c r="WTN128"/>
      <c r="WTO128"/>
      <c r="WTP128"/>
      <c r="WTQ128"/>
      <c r="WTR128"/>
      <c r="WTS128"/>
      <c r="WTT128"/>
      <c r="WTU128"/>
      <c r="WTV128"/>
      <c r="WTW128"/>
      <c r="WTX128"/>
      <c r="WTY128"/>
      <c r="WTZ128"/>
      <c r="WUA128"/>
      <c r="WUB128"/>
      <c r="WUC128"/>
      <c r="WUD128"/>
      <c r="WUE128"/>
      <c r="WUF128"/>
      <c r="WUG128"/>
      <c r="WUH128"/>
      <c r="WUI128"/>
      <c r="WUJ128"/>
      <c r="WUK128"/>
      <c r="WUL128"/>
      <c r="WUM128"/>
      <c r="WUN128"/>
      <c r="WUO128"/>
      <c r="WUP128"/>
      <c r="WUQ128"/>
      <c r="WUR128"/>
      <c r="WUS128"/>
      <c r="WUT128"/>
      <c r="WUU128"/>
      <c r="WUV128"/>
      <c r="WUW128"/>
      <c r="WUX128"/>
      <c r="WUY128"/>
      <c r="WUZ128"/>
      <c r="WVA128"/>
      <c r="WVB128"/>
      <c r="WVC128"/>
      <c r="WVD128"/>
      <c r="WVE128"/>
      <c r="WVF128"/>
      <c r="WVG128"/>
      <c r="WVH128"/>
      <c r="WVI128"/>
      <c r="WVJ128"/>
      <c r="WVK128"/>
      <c r="WVL128"/>
      <c r="WVM128"/>
      <c r="WVN128"/>
      <c r="WVO128"/>
      <c r="WVP128"/>
      <c r="WVQ128"/>
      <c r="WVR128"/>
      <c r="WVS128"/>
      <c r="WVT128"/>
      <c r="WVU128"/>
      <c r="WVV128"/>
      <c r="WVW128"/>
      <c r="WVX128"/>
      <c r="WVY128"/>
      <c r="WVZ128"/>
      <c r="WWA128"/>
      <c r="WWB128"/>
      <c r="WWC128"/>
      <c r="WWD128"/>
      <c r="WWE128"/>
      <c r="WWF128"/>
      <c r="WWG128"/>
      <c r="WWH128"/>
      <c r="WWI128"/>
      <c r="WWJ128"/>
      <c r="WWK128"/>
      <c r="WWL128"/>
      <c r="WWM128"/>
      <c r="WWN128"/>
      <c r="WWO128"/>
      <c r="WWP128"/>
      <c r="WWQ128"/>
      <c r="WWR128"/>
      <c r="WWS128"/>
      <c r="WWT128"/>
      <c r="WWU128"/>
      <c r="WWV128"/>
      <c r="WWW128"/>
      <c r="WWX128"/>
      <c r="WWY128"/>
      <c r="WWZ128"/>
      <c r="WXA128"/>
      <c r="WXB128"/>
      <c r="WXC128"/>
      <c r="WXD128"/>
      <c r="WXE128"/>
      <c r="WXF128"/>
      <c r="WXG128"/>
      <c r="WXH128"/>
      <c r="WXI128"/>
      <c r="WXJ128"/>
      <c r="WXK128"/>
      <c r="WXL128"/>
      <c r="WXM128"/>
      <c r="WXN128"/>
      <c r="WXO128"/>
      <c r="WXP128"/>
      <c r="WXQ128"/>
      <c r="WXR128"/>
      <c r="WXS128"/>
      <c r="WXT128"/>
      <c r="WXU128"/>
      <c r="WXV128"/>
      <c r="WXW128"/>
      <c r="WXX128"/>
      <c r="WXY128"/>
      <c r="WXZ128"/>
      <c r="WYA128"/>
      <c r="WYB128"/>
      <c r="WYC128"/>
      <c r="WYD128"/>
      <c r="WYE128"/>
      <c r="WYF128"/>
      <c r="WYG128"/>
      <c r="WYH128"/>
      <c r="WYI128"/>
      <c r="WYJ128"/>
      <c r="WYK128"/>
      <c r="WYL128"/>
      <c r="WYM128"/>
      <c r="WYN128"/>
      <c r="WYO128"/>
      <c r="WYP128"/>
      <c r="WYQ128"/>
      <c r="WYR128"/>
      <c r="WYS128"/>
      <c r="WYT128"/>
      <c r="WYU128"/>
      <c r="WYV128"/>
      <c r="WYW128"/>
      <c r="WYX128"/>
      <c r="WYY128"/>
      <c r="WYZ128"/>
      <c r="WZA128"/>
      <c r="WZB128"/>
      <c r="WZC128"/>
      <c r="WZD128"/>
      <c r="WZE128"/>
      <c r="WZF128"/>
      <c r="WZG128"/>
      <c r="WZH128"/>
      <c r="WZI128"/>
      <c r="WZJ128"/>
      <c r="WZK128"/>
      <c r="WZL128"/>
      <c r="WZM128"/>
      <c r="WZN128"/>
      <c r="WZO128"/>
      <c r="WZP128"/>
      <c r="WZQ128"/>
      <c r="WZR128"/>
      <c r="WZS128"/>
      <c r="WZT128"/>
      <c r="WZU128"/>
      <c r="WZV128"/>
      <c r="WZW128"/>
      <c r="WZX128"/>
      <c r="WZY128"/>
      <c r="WZZ128"/>
      <c r="XAA128"/>
      <c r="XAB128"/>
      <c r="XAC128"/>
      <c r="XAD128"/>
      <c r="XAE128"/>
      <c r="XAF128"/>
      <c r="XAG128"/>
      <c r="XAH128"/>
      <c r="XAI128"/>
      <c r="XAJ128"/>
      <c r="XAK128"/>
      <c r="XAL128"/>
      <c r="XAM128"/>
      <c r="XAN128"/>
      <c r="XAO128"/>
      <c r="XAP128"/>
      <c r="XAQ128"/>
      <c r="XAR128"/>
      <c r="XAS128"/>
      <c r="XAT128"/>
      <c r="XAU128"/>
      <c r="XAV128"/>
      <c r="XAW128"/>
      <c r="XAX128"/>
      <c r="XAY128"/>
      <c r="XAZ128"/>
      <c r="XBA128"/>
      <c r="XBB128"/>
      <c r="XBC128"/>
      <c r="XBD128"/>
      <c r="XBE128"/>
      <c r="XBF128"/>
      <c r="XBG128"/>
      <c r="XBH128"/>
      <c r="XBI128"/>
      <c r="XBJ128"/>
      <c r="XBK128"/>
      <c r="XBL128"/>
      <c r="XBM128"/>
      <c r="XBN128"/>
      <c r="XBO128"/>
      <c r="XBP128"/>
      <c r="XBQ128"/>
      <c r="XBR128"/>
      <c r="XBS128"/>
      <c r="XBT128"/>
      <c r="XBU128"/>
      <c r="XBV128"/>
      <c r="XBW128"/>
      <c r="XBX128"/>
      <c r="XBY128"/>
      <c r="XBZ128"/>
      <c r="XCA128"/>
      <c r="XCB128"/>
      <c r="XCC128"/>
      <c r="XCD128"/>
      <c r="XCE128"/>
      <c r="XCF128"/>
      <c r="XCG128"/>
      <c r="XCH128"/>
      <c r="XCI128"/>
      <c r="XCJ128"/>
      <c r="XCK128"/>
      <c r="XCL128"/>
      <c r="XCM128"/>
      <c r="XCN128"/>
      <c r="XCO128"/>
      <c r="XCP128"/>
      <c r="XCQ128"/>
      <c r="XCR128"/>
      <c r="XCS128"/>
      <c r="XCT128"/>
      <c r="XCU128"/>
      <c r="XCV128"/>
      <c r="XCW128"/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</row>
    <row r="129" spans="1:55" s="173" customFormat="1" x14ac:dyDescent="0.25">
      <c r="A129" s="165"/>
      <c r="B129" s="166"/>
      <c r="C129" s="167"/>
      <c r="D129" s="168"/>
      <c r="E129" s="169"/>
      <c r="F129" s="170"/>
      <c r="G129" s="171"/>
      <c r="H129" s="172"/>
      <c r="J129" s="174"/>
      <c r="N129" s="175"/>
      <c r="U129" s="176"/>
      <c r="V129" s="177"/>
      <c r="W129" s="178"/>
      <c r="X129" s="178"/>
      <c r="Y129" s="4"/>
      <c r="Z129" s="21"/>
      <c r="AA129" s="6"/>
      <c r="AB129" s="7"/>
      <c r="AC129" s="180"/>
      <c r="AD129" s="181"/>
      <c r="AE129" s="182"/>
      <c r="AF129" s="183"/>
      <c r="AG129" s="184"/>
      <c r="AH129" s="185"/>
      <c r="AI129" s="186"/>
      <c r="AJ129" s="185"/>
      <c r="AK129" s="185"/>
      <c r="AL129" s="185"/>
      <c r="AM129" s="185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s="173" customFormat="1" x14ac:dyDescent="0.25">
      <c r="A130" s="165"/>
      <c r="B130" s="166"/>
      <c r="C130" s="167"/>
      <c r="D130" s="168"/>
      <c r="E130" s="169"/>
      <c r="F130" s="170"/>
      <c r="G130" s="171"/>
      <c r="H130" s="172"/>
      <c r="J130" s="174"/>
      <c r="N130" s="175"/>
      <c r="U130" s="176"/>
      <c r="V130" s="177"/>
      <c r="W130" s="178"/>
      <c r="X130" s="178"/>
      <c r="Y130" s="4"/>
      <c r="Z130" s="21"/>
      <c r="AA130" s="6"/>
      <c r="AB130" s="7"/>
      <c r="AC130" s="180"/>
      <c r="AD130" s="181"/>
      <c r="AE130" s="182"/>
      <c r="AF130" s="183"/>
      <c r="AG130" s="184"/>
      <c r="AH130" s="185"/>
      <c r="AI130" s="186"/>
      <c r="AJ130" s="185"/>
      <c r="AK130" s="185"/>
      <c r="AL130" s="185"/>
      <c r="AM130" s="185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s="173" customFormat="1" x14ac:dyDescent="0.25">
      <c r="A131" s="165"/>
      <c r="B131" s="166"/>
      <c r="C131" s="167"/>
      <c r="D131" s="168"/>
      <c r="E131" s="169"/>
      <c r="F131" s="170"/>
      <c r="G131" s="171"/>
      <c r="H131" s="172"/>
      <c r="J131" s="174"/>
      <c r="N131" s="175"/>
      <c r="U131" s="176"/>
      <c r="V131" s="177"/>
      <c r="W131" s="178"/>
      <c r="X131" s="178"/>
      <c r="Y131" s="4"/>
      <c r="Z131" s="21"/>
      <c r="AA131" s="6"/>
      <c r="AB131" s="7"/>
      <c r="AC131" s="180"/>
      <c r="AD131" s="181"/>
      <c r="AE131" s="182"/>
      <c r="AF131" s="183"/>
      <c r="AG131" s="184"/>
      <c r="AH131" s="185"/>
      <c r="AI131" s="186"/>
      <c r="AJ131" s="185"/>
      <c r="AK131" s="185"/>
      <c r="AL131" s="185"/>
      <c r="AM131" s="185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s="173" customFormat="1" x14ac:dyDescent="0.25">
      <c r="A132" s="165"/>
      <c r="B132" s="166"/>
      <c r="C132" s="167"/>
      <c r="D132" s="168"/>
      <c r="E132" s="169"/>
      <c r="F132" s="170"/>
      <c r="G132" s="171"/>
      <c r="H132" s="172"/>
      <c r="J132" s="174"/>
      <c r="N132" s="175"/>
      <c r="U132" s="176"/>
      <c r="V132" s="177"/>
      <c r="W132" s="178"/>
      <c r="X132" s="178"/>
      <c r="Y132" s="4"/>
      <c r="Z132" s="21"/>
      <c r="AA132" s="6"/>
      <c r="AB132" s="7"/>
      <c r="AC132" s="180"/>
      <c r="AD132" s="181"/>
      <c r="AE132" s="182"/>
      <c r="AF132" s="183"/>
      <c r="AG132" s="184"/>
      <c r="AH132" s="185"/>
      <c r="AI132" s="186"/>
      <c r="AJ132" s="185"/>
      <c r="AK132" s="185"/>
      <c r="AL132" s="185"/>
      <c r="AM132" s="185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s="173" customFormat="1" x14ac:dyDescent="0.25">
      <c r="A133" s="165"/>
      <c r="B133" s="166"/>
      <c r="C133" s="167"/>
      <c r="D133" s="168"/>
      <c r="E133" s="169"/>
      <c r="F133" s="170"/>
      <c r="G133" s="171"/>
      <c r="H133" s="172"/>
      <c r="J133" s="174"/>
      <c r="N133" s="175"/>
      <c r="U133" s="176"/>
      <c r="V133" s="177"/>
      <c r="W133" s="178"/>
      <c r="X133" s="178"/>
      <c r="Y133" s="4"/>
      <c r="Z133" s="21"/>
      <c r="AA133" s="6"/>
      <c r="AB133" s="7"/>
      <c r="AC133" s="180"/>
      <c r="AD133" s="181"/>
      <c r="AE133" s="182"/>
      <c r="AF133" s="183"/>
      <c r="AG133" s="184"/>
      <c r="AH133" s="185"/>
      <c r="AI133" s="186"/>
      <c r="AJ133" s="185"/>
      <c r="AK133" s="185"/>
      <c r="AL133" s="185"/>
      <c r="AM133" s="185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s="173" customFormat="1" x14ac:dyDescent="0.25">
      <c r="A134" s="165"/>
      <c r="B134" s="166"/>
      <c r="C134" s="167"/>
      <c r="D134" s="168"/>
      <c r="E134" s="169"/>
      <c r="F134" s="170"/>
      <c r="G134" s="171"/>
      <c r="H134" s="172"/>
      <c r="J134" s="174"/>
      <c r="N134" s="175"/>
      <c r="U134" s="176"/>
      <c r="V134" s="177"/>
      <c r="W134" s="178"/>
      <c r="X134" s="178"/>
      <c r="Y134" s="4"/>
      <c r="Z134" s="21"/>
      <c r="AA134" s="6"/>
      <c r="AB134" s="7"/>
      <c r="AC134" s="180"/>
      <c r="AD134" s="181"/>
      <c r="AE134" s="182"/>
      <c r="AF134" s="183"/>
      <c r="AG134" s="184"/>
      <c r="AH134" s="185"/>
      <c r="AI134" s="186"/>
      <c r="AJ134" s="185"/>
      <c r="AK134" s="185"/>
      <c r="AL134" s="185"/>
      <c r="AM134" s="185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s="173" customFormat="1" x14ac:dyDescent="0.25">
      <c r="A135" s="165"/>
      <c r="B135" s="166"/>
      <c r="C135" s="167"/>
      <c r="D135" s="168"/>
      <c r="E135" s="169"/>
      <c r="F135" s="170"/>
      <c r="G135" s="171"/>
      <c r="H135" s="172"/>
      <c r="J135" s="174"/>
      <c r="N135" s="175"/>
      <c r="U135" s="176"/>
      <c r="V135" s="177"/>
      <c r="W135" s="178"/>
      <c r="X135" s="178"/>
      <c r="Y135" s="4"/>
      <c r="Z135" s="21"/>
      <c r="AA135" s="6"/>
      <c r="AB135" s="7"/>
      <c r="AC135" s="180"/>
      <c r="AD135" s="181"/>
      <c r="AE135" s="182"/>
      <c r="AF135" s="183"/>
      <c r="AG135" s="184"/>
      <c r="AH135" s="185"/>
      <c r="AI135" s="186"/>
      <c r="AJ135" s="185"/>
      <c r="AK135" s="185"/>
      <c r="AL135" s="185"/>
      <c r="AM135" s="18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s="173" customFormat="1" x14ac:dyDescent="0.25">
      <c r="A136" s="165"/>
      <c r="B136" s="166"/>
      <c r="C136" s="167"/>
      <c r="D136" s="168"/>
      <c r="E136" s="169"/>
      <c r="F136" s="170"/>
      <c r="G136" s="171"/>
      <c r="H136" s="172"/>
      <c r="J136" s="174"/>
      <c r="N136" s="175"/>
      <c r="U136" s="176"/>
      <c r="V136" s="177"/>
      <c r="W136" s="178"/>
      <c r="X136" s="178"/>
      <c r="Y136" s="4"/>
      <c r="Z136" s="21"/>
      <c r="AA136" s="6"/>
      <c r="AB136" s="7"/>
      <c r="AC136" s="180"/>
      <c r="AD136" s="181"/>
      <c r="AE136" s="182"/>
      <c r="AF136" s="183"/>
      <c r="AG136" s="184"/>
      <c r="AH136" s="185"/>
      <c r="AI136" s="186"/>
      <c r="AJ136" s="185"/>
      <c r="AK136" s="185"/>
      <c r="AL136" s="185"/>
      <c r="AM136" s="185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s="173" customFormat="1" x14ac:dyDescent="0.25">
      <c r="A137" s="165"/>
      <c r="B137" s="166"/>
      <c r="C137" s="167"/>
      <c r="D137" s="168"/>
      <c r="E137" s="169"/>
      <c r="F137" s="170"/>
      <c r="G137" s="171"/>
      <c r="H137" s="172"/>
      <c r="J137" s="174"/>
      <c r="N137" s="175"/>
      <c r="U137" s="176"/>
      <c r="V137" s="177"/>
      <c r="W137" s="178"/>
      <c r="X137" s="178"/>
      <c r="Y137" s="4"/>
      <c r="Z137" s="21"/>
      <c r="AA137" s="6"/>
      <c r="AB137" s="7"/>
      <c r="AC137" s="180"/>
      <c r="AD137" s="181"/>
      <c r="AE137" s="182"/>
      <c r="AF137" s="183"/>
      <c r="AG137" s="184"/>
      <c r="AH137" s="185"/>
      <c r="AI137" s="186"/>
      <c r="AJ137" s="185"/>
      <c r="AK137" s="185"/>
      <c r="AL137" s="185"/>
      <c r="AM137" s="185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s="173" customFormat="1" x14ac:dyDescent="0.25">
      <c r="A138" s="165"/>
      <c r="B138" s="166"/>
      <c r="C138" s="167"/>
      <c r="D138" s="168"/>
      <c r="E138" s="169"/>
      <c r="F138" s="170"/>
      <c r="G138" s="171"/>
      <c r="H138" s="172"/>
      <c r="J138" s="174"/>
      <c r="N138" s="175"/>
      <c r="U138" s="176"/>
      <c r="V138" s="177"/>
      <c r="W138" s="178"/>
      <c r="X138" s="178"/>
      <c r="Y138" s="4"/>
      <c r="Z138" s="21"/>
      <c r="AA138" s="6"/>
      <c r="AB138" s="7"/>
      <c r="AC138" s="180"/>
      <c r="AD138" s="181"/>
      <c r="AE138" s="182"/>
      <c r="AF138" s="183"/>
      <c r="AG138" s="184"/>
      <c r="AH138" s="185"/>
      <c r="AI138" s="186"/>
      <c r="AJ138" s="185"/>
      <c r="AK138" s="185"/>
      <c r="AL138" s="185"/>
      <c r="AM138" s="185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s="173" customFormat="1" x14ac:dyDescent="0.25">
      <c r="A139" s="165"/>
      <c r="B139" s="166"/>
      <c r="C139" s="167"/>
      <c r="D139" s="168"/>
      <c r="E139" s="169"/>
      <c r="F139" s="170"/>
      <c r="G139" s="171"/>
      <c r="H139" s="172"/>
      <c r="J139" s="174"/>
      <c r="N139" s="175"/>
      <c r="U139" s="176"/>
      <c r="V139" s="177"/>
      <c r="W139" s="178"/>
      <c r="X139" s="178"/>
      <c r="Y139" s="4"/>
      <c r="Z139" s="21"/>
      <c r="AA139" s="6"/>
      <c r="AB139" s="7"/>
      <c r="AC139" s="180"/>
      <c r="AD139" s="181"/>
      <c r="AE139" s="182"/>
      <c r="AF139" s="183"/>
      <c r="AG139" s="184"/>
      <c r="AH139" s="185"/>
      <c r="AI139" s="186"/>
      <c r="AJ139" s="185"/>
      <c r="AK139" s="185"/>
      <c r="AL139" s="185"/>
      <c r="AM139" s="185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s="173" customFormat="1" x14ac:dyDescent="0.25">
      <c r="A140" s="165"/>
      <c r="B140" s="166"/>
      <c r="C140" s="167"/>
      <c r="D140" s="168"/>
      <c r="E140" s="169"/>
      <c r="F140" s="170"/>
      <c r="G140" s="171"/>
      <c r="H140" s="172"/>
      <c r="J140" s="174"/>
      <c r="N140" s="175"/>
      <c r="U140" s="176"/>
      <c r="V140" s="177"/>
      <c r="W140" s="178"/>
      <c r="X140" s="178"/>
      <c r="Y140" s="4"/>
      <c r="Z140" s="21"/>
      <c r="AA140" s="6"/>
      <c r="AB140" s="7"/>
      <c r="AC140" s="180"/>
      <c r="AD140" s="181"/>
      <c r="AE140" s="182"/>
      <c r="AF140" s="183"/>
      <c r="AG140" s="184"/>
      <c r="AH140" s="185"/>
      <c r="AI140" s="186"/>
      <c r="AJ140" s="185"/>
      <c r="AK140" s="185"/>
      <c r="AL140" s="185"/>
      <c r="AM140" s="185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s="173" customFormat="1" x14ac:dyDescent="0.25">
      <c r="A141" s="165"/>
      <c r="B141" s="166"/>
      <c r="C141" s="167"/>
      <c r="D141" s="168"/>
      <c r="E141" s="169"/>
      <c r="F141" s="170"/>
      <c r="G141" s="171"/>
      <c r="H141" s="172"/>
      <c r="J141" s="174"/>
      <c r="N141" s="175"/>
      <c r="U141" s="176"/>
      <c r="V141" s="177"/>
      <c r="W141" s="178"/>
      <c r="X141" s="178"/>
      <c r="Y141" s="4"/>
      <c r="Z141" s="21"/>
      <c r="AA141" s="6"/>
      <c r="AB141" s="7"/>
      <c r="AC141" s="180"/>
      <c r="AD141" s="181"/>
      <c r="AE141" s="182"/>
      <c r="AF141" s="183"/>
      <c r="AG141" s="184"/>
      <c r="AH141" s="185"/>
      <c r="AI141" s="186"/>
      <c r="AJ141" s="185"/>
      <c r="AK141" s="185"/>
      <c r="AL141" s="185"/>
      <c r="AM141" s="185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s="173" customFormat="1" x14ac:dyDescent="0.25">
      <c r="A142" s="165"/>
      <c r="B142" s="166"/>
      <c r="C142" s="167"/>
      <c r="D142" s="168"/>
      <c r="E142" s="169"/>
      <c r="F142" s="170"/>
      <c r="G142" s="171"/>
      <c r="H142" s="172"/>
      <c r="J142" s="174"/>
      <c r="N142" s="175"/>
      <c r="U142" s="176"/>
      <c r="V142" s="177"/>
      <c r="W142" s="178"/>
      <c r="X142" s="178"/>
      <c r="Y142" s="4"/>
      <c r="Z142" s="21"/>
      <c r="AA142" s="6"/>
      <c r="AB142" s="7"/>
      <c r="AC142" s="180"/>
      <c r="AD142" s="181"/>
      <c r="AE142" s="182"/>
      <c r="AF142" s="183"/>
      <c r="AG142" s="184"/>
      <c r="AH142" s="185"/>
      <c r="AI142" s="186"/>
      <c r="AJ142" s="185"/>
      <c r="AK142" s="185"/>
      <c r="AL142" s="185"/>
      <c r="AM142" s="185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s="173" customFormat="1" x14ac:dyDescent="0.25">
      <c r="A143" s="165"/>
      <c r="B143" s="166"/>
      <c r="C143" s="167"/>
      <c r="D143" s="168"/>
      <c r="E143" s="169"/>
      <c r="F143" s="170"/>
      <c r="G143" s="171"/>
      <c r="H143" s="172"/>
      <c r="J143" s="174"/>
      <c r="N143" s="175"/>
      <c r="U143" s="176"/>
      <c r="V143" s="177"/>
      <c r="W143" s="178"/>
      <c r="X143" s="178"/>
      <c r="Y143" s="4"/>
      <c r="Z143" s="21"/>
      <c r="AA143" s="6"/>
      <c r="AB143" s="7"/>
      <c r="AC143" s="180"/>
      <c r="AD143" s="181"/>
      <c r="AE143" s="182"/>
      <c r="AF143" s="183"/>
      <c r="AG143" s="184"/>
      <c r="AH143" s="185"/>
      <c r="AI143" s="186"/>
      <c r="AJ143" s="185"/>
      <c r="AK143" s="185"/>
      <c r="AL143" s="185"/>
      <c r="AM143" s="185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s="173" customFormat="1" x14ac:dyDescent="0.25">
      <c r="A144" s="165"/>
      <c r="B144" s="166"/>
      <c r="C144" s="167"/>
      <c r="D144" s="168"/>
      <c r="E144" s="169"/>
      <c r="F144" s="170"/>
      <c r="G144" s="171"/>
      <c r="H144" s="172"/>
      <c r="J144" s="174"/>
      <c r="N144" s="175"/>
      <c r="U144" s="176"/>
      <c r="V144" s="177"/>
      <c r="W144" s="178"/>
      <c r="X144" s="178"/>
      <c r="Y144" s="4"/>
      <c r="Z144" s="21"/>
      <c r="AA144" s="6"/>
      <c r="AB144" s="7"/>
      <c r="AC144" s="180"/>
      <c r="AD144" s="181"/>
      <c r="AE144" s="182"/>
      <c r="AF144" s="183"/>
      <c r="AG144" s="184"/>
      <c r="AH144" s="185"/>
      <c r="AI144" s="186"/>
      <c r="AJ144" s="185"/>
      <c r="AK144" s="185"/>
      <c r="AL144" s="185"/>
      <c r="AM144" s="185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s="173" customFormat="1" x14ac:dyDescent="0.25">
      <c r="A145" s="165"/>
      <c r="B145" s="166"/>
      <c r="C145" s="167"/>
      <c r="D145" s="168"/>
      <c r="E145" s="169"/>
      <c r="F145" s="170"/>
      <c r="G145" s="171"/>
      <c r="H145" s="172"/>
      <c r="J145" s="174"/>
      <c r="N145" s="175"/>
      <c r="U145" s="176"/>
      <c r="V145" s="177"/>
      <c r="W145" s="178"/>
      <c r="X145" s="178"/>
      <c r="Y145" s="4"/>
      <c r="Z145" s="21"/>
      <c r="AA145" s="6"/>
      <c r="AB145" s="7"/>
      <c r="AC145" s="180"/>
      <c r="AD145" s="181"/>
      <c r="AE145" s="182"/>
      <c r="AF145" s="183"/>
      <c r="AG145" s="184"/>
      <c r="AH145" s="185"/>
      <c r="AI145" s="186"/>
      <c r="AJ145" s="185"/>
      <c r="AK145" s="185"/>
      <c r="AL145" s="185"/>
      <c r="AM145" s="18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s="173" customFormat="1" x14ac:dyDescent="0.25">
      <c r="A146" s="165"/>
      <c r="B146" s="166"/>
      <c r="C146" s="167"/>
      <c r="D146" s="168"/>
      <c r="E146" s="169"/>
      <c r="F146" s="170"/>
      <c r="G146" s="171"/>
      <c r="H146" s="172"/>
      <c r="J146" s="174"/>
      <c r="N146" s="175"/>
      <c r="U146" s="176"/>
      <c r="V146" s="177"/>
      <c r="W146" s="178"/>
      <c r="X146" s="178"/>
      <c r="Y146" s="4"/>
      <c r="Z146" s="21"/>
      <c r="AA146" s="6"/>
      <c r="AB146" s="7"/>
      <c r="AC146" s="180"/>
      <c r="AD146" s="181"/>
      <c r="AE146" s="182"/>
      <c r="AF146" s="183"/>
      <c r="AG146" s="184"/>
      <c r="AH146" s="185"/>
      <c r="AI146" s="186"/>
      <c r="AJ146" s="185"/>
      <c r="AK146" s="185"/>
      <c r="AL146" s="185"/>
      <c r="AM146" s="185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s="173" customFormat="1" x14ac:dyDescent="0.25">
      <c r="A147" s="165"/>
      <c r="B147" s="166"/>
      <c r="C147" s="167"/>
      <c r="D147" s="168"/>
      <c r="E147" s="169"/>
      <c r="F147" s="170"/>
      <c r="G147" s="171"/>
      <c r="H147" s="172"/>
      <c r="J147" s="174"/>
      <c r="N147" s="175"/>
      <c r="U147" s="176"/>
      <c r="V147" s="177"/>
      <c r="W147" s="178"/>
      <c r="X147" s="178"/>
      <c r="Y147" s="4"/>
      <c r="Z147" s="21"/>
      <c r="AA147" s="6"/>
      <c r="AB147" s="7"/>
      <c r="AC147" s="180"/>
      <c r="AD147" s="181"/>
      <c r="AE147" s="182"/>
      <c r="AF147" s="183"/>
      <c r="AG147" s="184"/>
      <c r="AH147" s="185"/>
      <c r="AI147" s="186"/>
      <c r="AJ147" s="185"/>
      <c r="AK147" s="185"/>
      <c r="AL147" s="185"/>
      <c r="AM147" s="185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s="173" customFormat="1" x14ac:dyDescent="0.25">
      <c r="A148" s="165"/>
      <c r="B148" s="166"/>
      <c r="C148" s="167"/>
      <c r="D148" s="168"/>
      <c r="E148" s="169"/>
      <c r="F148" s="170"/>
      <c r="G148" s="171"/>
      <c r="H148" s="172"/>
      <c r="J148" s="174"/>
      <c r="N148" s="175"/>
      <c r="U148" s="176"/>
      <c r="V148" s="177"/>
      <c r="W148" s="178"/>
      <c r="X148" s="178"/>
      <c r="Y148" s="4"/>
      <c r="Z148" s="21"/>
      <c r="AA148" s="6"/>
      <c r="AB148" s="7"/>
      <c r="AC148" s="180"/>
      <c r="AD148" s="181"/>
      <c r="AE148" s="182"/>
      <c r="AF148" s="183"/>
      <c r="AG148" s="184"/>
      <c r="AH148" s="185"/>
      <c r="AI148" s="186"/>
      <c r="AJ148" s="185"/>
      <c r="AK148" s="185"/>
      <c r="AL148" s="185"/>
      <c r="AM148" s="185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s="173" customFormat="1" x14ac:dyDescent="0.25">
      <c r="A149" s="165"/>
      <c r="B149" s="166"/>
      <c r="C149" s="167"/>
      <c r="D149" s="168"/>
      <c r="E149" s="169"/>
      <c r="F149" s="170"/>
      <c r="G149" s="171"/>
      <c r="H149" s="172"/>
      <c r="J149" s="174"/>
      <c r="N149" s="175"/>
      <c r="U149" s="176"/>
      <c r="V149" s="177"/>
      <c r="W149" s="178"/>
      <c r="X149" s="178"/>
      <c r="Y149" s="4"/>
      <c r="Z149" s="21"/>
      <c r="AA149" s="6"/>
      <c r="AB149" s="7"/>
      <c r="AC149" s="180"/>
      <c r="AD149" s="181"/>
      <c r="AE149" s="182"/>
      <c r="AF149" s="183"/>
      <c r="AG149" s="184"/>
      <c r="AH149" s="185"/>
      <c r="AI149" s="186"/>
      <c r="AJ149" s="185"/>
      <c r="AK149" s="185"/>
      <c r="AL149" s="185"/>
      <c r="AM149" s="185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s="173" customFormat="1" x14ac:dyDescent="0.25">
      <c r="A150" s="165"/>
      <c r="B150" s="166"/>
      <c r="C150" s="167"/>
      <c r="D150" s="168"/>
      <c r="E150" s="169"/>
      <c r="F150" s="170"/>
      <c r="G150" s="171"/>
      <c r="H150" s="172"/>
      <c r="J150" s="174"/>
      <c r="N150" s="175"/>
      <c r="U150" s="176"/>
      <c r="V150" s="177"/>
      <c r="W150" s="178"/>
      <c r="X150" s="178"/>
      <c r="Y150" s="4"/>
      <c r="Z150" s="21"/>
      <c r="AA150" s="6"/>
      <c r="AB150" s="7"/>
      <c r="AC150" s="180"/>
      <c r="AD150" s="181"/>
      <c r="AE150" s="182"/>
      <c r="AF150" s="183"/>
      <c r="AG150" s="184"/>
      <c r="AH150" s="185"/>
      <c r="AI150" s="186"/>
      <c r="AJ150" s="185"/>
      <c r="AK150" s="185"/>
      <c r="AL150" s="185"/>
      <c r="AM150" s="185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s="173" customFormat="1" x14ac:dyDescent="0.25">
      <c r="A151" s="165"/>
      <c r="B151" s="166"/>
      <c r="C151" s="167"/>
      <c r="D151" s="168"/>
      <c r="E151" s="169"/>
      <c r="F151" s="170"/>
      <c r="G151" s="171"/>
      <c r="H151" s="172"/>
      <c r="J151" s="174"/>
      <c r="N151" s="175"/>
      <c r="U151" s="176"/>
      <c r="V151" s="177"/>
      <c r="W151" s="178"/>
      <c r="X151" s="178"/>
      <c r="Y151" s="4"/>
      <c r="Z151" s="21"/>
      <c r="AA151" s="6"/>
      <c r="AB151" s="7"/>
      <c r="AC151" s="180"/>
      <c r="AD151" s="181"/>
      <c r="AE151" s="182"/>
      <c r="AF151" s="183"/>
      <c r="AG151" s="184"/>
      <c r="AH151" s="185"/>
      <c r="AI151" s="186"/>
      <c r="AJ151" s="185"/>
      <c r="AK151" s="185"/>
      <c r="AL151" s="185"/>
      <c r="AM151" s="185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s="173" customFormat="1" x14ac:dyDescent="0.25">
      <c r="A152" s="165"/>
      <c r="B152" s="166"/>
      <c r="C152" s="167"/>
      <c r="D152" s="168"/>
      <c r="E152" s="169"/>
      <c r="F152" s="170"/>
      <c r="G152" s="171"/>
      <c r="H152" s="172"/>
      <c r="J152" s="174"/>
      <c r="N152" s="175"/>
      <c r="U152" s="176"/>
      <c r="V152" s="177"/>
      <c r="W152" s="178"/>
      <c r="X152" s="178"/>
      <c r="Y152" s="4"/>
      <c r="Z152" s="21"/>
      <c r="AA152" s="6"/>
      <c r="AB152" s="7"/>
      <c r="AC152" s="180"/>
      <c r="AD152" s="181"/>
      <c r="AE152" s="182"/>
      <c r="AF152" s="183"/>
      <c r="AG152" s="184"/>
      <c r="AH152" s="185"/>
      <c r="AI152" s="186"/>
      <c r="AJ152" s="185"/>
      <c r="AK152" s="185"/>
      <c r="AL152" s="185"/>
      <c r="AM152" s="185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s="173" customFormat="1" x14ac:dyDescent="0.25">
      <c r="A153" s="165"/>
      <c r="B153" s="166"/>
      <c r="C153" s="167"/>
      <c r="D153" s="168"/>
      <c r="E153" s="169"/>
      <c r="F153" s="170"/>
      <c r="G153" s="171"/>
      <c r="H153" s="172"/>
      <c r="J153" s="174"/>
      <c r="N153" s="175"/>
      <c r="U153" s="176"/>
      <c r="V153" s="177"/>
      <c r="W153" s="178"/>
      <c r="X153" s="178"/>
      <c r="Y153" s="4"/>
      <c r="Z153" s="21"/>
      <c r="AA153" s="6"/>
      <c r="AB153" s="7"/>
      <c r="AC153" s="180"/>
      <c r="AD153" s="181"/>
      <c r="AE153" s="182"/>
      <c r="AF153" s="183"/>
      <c r="AG153" s="184"/>
      <c r="AH153" s="185"/>
      <c r="AI153" s="186"/>
      <c r="AJ153" s="185"/>
      <c r="AK153" s="185"/>
      <c r="AL153" s="185"/>
      <c r="AM153" s="185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s="173" customFormat="1" x14ac:dyDescent="0.25">
      <c r="A154" s="165"/>
      <c r="B154" s="166"/>
      <c r="C154" s="167"/>
      <c r="D154" s="168"/>
      <c r="E154" s="169"/>
      <c r="F154" s="170"/>
      <c r="G154" s="171"/>
      <c r="H154" s="172"/>
      <c r="J154" s="174"/>
      <c r="N154" s="175"/>
      <c r="U154" s="176"/>
      <c r="V154" s="177"/>
      <c r="W154" s="178"/>
      <c r="X154" s="178"/>
      <c r="Y154" s="4"/>
      <c r="Z154" s="21"/>
      <c r="AA154" s="6"/>
      <c r="AB154" s="7"/>
      <c r="AC154" s="180"/>
      <c r="AD154" s="181"/>
      <c r="AE154" s="182"/>
      <c r="AF154" s="183"/>
      <c r="AG154" s="184"/>
      <c r="AH154" s="185"/>
      <c r="AI154" s="186"/>
      <c r="AJ154" s="185"/>
      <c r="AK154" s="185"/>
      <c r="AL154" s="185"/>
      <c r="AM154" s="185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s="173" customFormat="1" x14ac:dyDescent="0.25">
      <c r="A155" s="165"/>
      <c r="B155" s="166"/>
      <c r="C155" s="167"/>
      <c r="D155" s="168"/>
      <c r="E155" s="169"/>
      <c r="F155" s="170"/>
      <c r="G155" s="171"/>
      <c r="H155" s="172"/>
      <c r="J155" s="174"/>
      <c r="N155" s="175"/>
      <c r="U155" s="176"/>
      <c r="V155" s="177"/>
      <c r="W155" s="178"/>
      <c r="X155" s="178"/>
      <c r="Y155" s="4"/>
      <c r="Z155" s="21"/>
      <c r="AA155" s="6"/>
      <c r="AB155" s="7"/>
      <c r="AC155" s="180"/>
      <c r="AD155" s="181"/>
      <c r="AE155" s="182"/>
      <c r="AF155" s="183"/>
      <c r="AG155" s="184"/>
      <c r="AH155" s="185"/>
      <c r="AI155" s="186"/>
      <c r="AJ155" s="185"/>
      <c r="AK155" s="185"/>
      <c r="AL155" s="185"/>
      <c r="AM155" s="18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s="173" customFormat="1" x14ac:dyDescent="0.25">
      <c r="A156" s="165"/>
      <c r="B156" s="166"/>
      <c r="C156" s="167"/>
      <c r="D156" s="168"/>
      <c r="E156" s="169"/>
      <c r="F156" s="170"/>
      <c r="G156" s="171"/>
      <c r="H156" s="172"/>
      <c r="J156" s="174"/>
      <c r="N156" s="175"/>
      <c r="U156" s="176"/>
      <c r="V156" s="177"/>
      <c r="W156" s="178"/>
      <c r="X156" s="178"/>
      <c r="Y156" s="4"/>
      <c r="Z156" s="21"/>
      <c r="AA156" s="6"/>
      <c r="AB156" s="7"/>
      <c r="AC156" s="180"/>
      <c r="AD156" s="181"/>
      <c r="AE156" s="182"/>
      <c r="AF156" s="183"/>
      <c r="AG156" s="184"/>
      <c r="AH156" s="185"/>
      <c r="AI156" s="186"/>
      <c r="AJ156" s="185"/>
      <c r="AK156" s="185"/>
      <c r="AL156" s="185"/>
      <c r="AM156" s="185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s="173" customFormat="1" x14ac:dyDescent="0.25">
      <c r="A157" s="165"/>
      <c r="B157" s="166"/>
      <c r="C157" s="167"/>
      <c r="D157" s="168"/>
      <c r="E157" s="169"/>
      <c r="F157" s="170"/>
      <c r="G157" s="171"/>
      <c r="H157" s="172"/>
      <c r="J157" s="174"/>
      <c r="N157" s="175"/>
      <c r="U157" s="176"/>
      <c r="V157" s="177"/>
      <c r="W157" s="178"/>
      <c r="X157" s="178"/>
      <c r="Y157" s="4"/>
      <c r="Z157" s="21"/>
      <c r="AA157" s="6"/>
      <c r="AB157" s="7"/>
      <c r="AC157" s="180"/>
      <c r="AD157" s="181"/>
      <c r="AE157" s="182"/>
      <c r="AF157" s="183"/>
      <c r="AG157" s="184"/>
      <c r="AH157" s="185"/>
      <c r="AI157" s="186"/>
      <c r="AJ157" s="185"/>
      <c r="AK157" s="185"/>
      <c r="AL157" s="185"/>
      <c r="AM157" s="185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s="173" customFormat="1" x14ac:dyDescent="0.25">
      <c r="A158" s="165"/>
      <c r="B158" s="166"/>
      <c r="C158" s="167"/>
      <c r="D158" s="168"/>
      <c r="E158" s="169"/>
      <c r="F158" s="170"/>
      <c r="G158" s="171"/>
      <c r="H158" s="172"/>
      <c r="J158" s="174"/>
      <c r="N158" s="175"/>
      <c r="U158" s="176"/>
      <c r="V158" s="177"/>
      <c r="W158" s="178"/>
      <c r="X158" s="178"/>
      <c r="Y158" s="4"/>
      <c r="Z158" s="21"/>
      <c r="AA158" s="6"/>
      <c r="AB158" s="7"/>
      <c r="AC158" s="180"/>
      <c r="AD158" s="181"/>
      <c r="AE158" s="182"/>
      <c r="AF158" s="183"/>
      <c r="AG158" s="184"/>
      <c r="AH158" s="185"/>
      <c r="AI158" s="186"/>
      <c r="AJ158" s="185"/>
      <c r="AK158" s="185"/>
      <c r="AL158" s="185"/>
      <c r="AM158" s="185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s="173" customFormat="1" x14ac:dyDescent="0.25">
      <c r="A159" s="165"/>
      <c r="B159" s="166"/>
      <c r="C159" s="167"/>
      <c r="D159" s="168"/>
      <c r="E159" s="169"/>
      <c r="F159" s="170"/>
      <c r="G159" s="171"/>
      <c r="H159" s="172"/>
      <c r="J159" s="174"/>
      <c r="N159" s="175"/>
      <c r="U159" s="176"/>
      <c r="V159" s="177"/>
      <c r="W159" s="178"/>
      <c r="X159" s="178"/>
      <c r="Y159" s="4"/>
      <c r="Z159" s="21"/>
      <c r="AA159" s="6"/>
      <c r="AB159" s="7"/>
      <c r="AC159" s="180"/>
      <c r="AD159" s="181"/>
      <c r="AE159" s="182"/>
      <c r="AF159" s="183"/>
      <c r="AG159" s="184"/>
      <c r="AH159" s="185"/>
      <c r="AI159" s="186"/>
      <c r="AJ159" s="185"/>
      <c r="AK159" s="185"/>
      <c r="AL159" s="185"/>
      <c r="AM159" s="185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s="173" customFormat="1" x14ac:dyDescent="0.25">
      <c r="A160" s="165"/>
      <c r="B160" s="166"/>
      <c r="C160" s="167"/>
      <c r="D160" s="168"/>
      <c r="E160" s="169"/>
      <c r="F160" s="170"/>
      <c r="G160" s="171"/>
      <c r="H160" s="172"/>
      <c r="J160" s="174"/>
      <c r="N160" s="175"/>
      <c r="U160" s="176"/>
      <c r="V160" s="177"/>
      <c r="W160" s="178"/>
      <c r="X160" s="178"/>
      <c r="Y160" s="4"/>
      <c r="Z160" s="21"/>
      <c r="AA160" s="6"/>
      <c r="AB160" s="7"/>
      <c r="AC160" s="180"/>
      <c r="AD160" s="181"/>
      <c r="AE160" s="182"/>
      <c r="AF160" s="183"/>
      <c r="AG160" s="184"/>
      <c r="AH160" s="185"/>
      <c r="AI160" s="186"/>
      <c r="AJ160" s="185"/>
      <c r="AK160" s="185"/>
      <c r="AL160" s="185"/>
      <c r="AM160" s="185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s="173" customFormat="1" x14ac:dyDescent="0.25">
      <c r="A161" s="165"/>
      <c r="B161" s="166"/>
      <c r="C161" s="167"/>
      <c r="D161" s="168"/>
      <c r="E161" s="169"/>
      <c r="F161" s="170"/>
      <c r="G161" s="171"/>
      <c r="H161" s="172"/>
      <c r="J161" s="174"/>
      <c r="N161" s="175"/>
      <c r="U161" s="176"/>
      <c r="V161" s="177"/>
      <c r="W161" s="178"/>
      <c r="X161" s="178"/>
      <c r="Y161" s="4"/>
      <c r="Z161" s="21"/>
      <c r="AA161" s="6"/>
      <c r="AB161" s="7"/>
      <c r="AC161" s="180"/>
      <c r="AD161" s="181"/>
      <c r="AE161" s="182"/>
      <c r="AF161" s="183"/>
      <c r="AG161" s="184"/>
      <c r="AH161" s="185"/>
      <c r="AI161" s="186"/>
      <c r="AJ161" s="185"/>
      <c r="AK161" s="185"/>
      <c r="AL161" s="185"/>
      <c r="AM161" s="185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s="173" customFormat="1" x14ac:dyDescent="0.25">
      <c r="A162" s="165"/>
      <c r="B162" s="166"/>
      <c r="C162" s="167"/>
      <c r="D162" s="168"/>
      <c r="E162" s="169"/>
      <c r="F162" s="170"/>
      <c r="G162" s="171"/>
      <c r="H162" s="172"/>
      <c r="J162" s="174"/>
      <c r="N162" s="175"/>
      <c r="U162" s="176"/>
      <c r="V162" s="177"/>
      <c r="W162" s="178"/>
      <c r="X162" s="178"/>
      <c r="Y162" s="4"/>
      <c r="Z162" s="21"/>
      <c r="AA162" s="6"/>
      <c r="AB162" s="7"/>
      <c r="AC162" s="180"/>
      <c r="AD162" s="181"/>
      <c r="AE162" s="182"/>
      <c r="AF162" s="183"/>
      <c r="AG162" s="184"/>
      <c r="AH162" s="185"/>
      <c r="AI162" s="186"/>
      <c r="AJ162" s="185"/>
      <c r="AK162" s="185"/>
      <c r="AL162" s="185"/>
      <c r="AM162" s="185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s="173" customFormat="1" x14ac:dyDescent="0.25">
      <c r="A163" s="165"/>
      <c r="B163" s="166"/>
      <c r="C163" s="167"/>
      <c r="D163" s="168"/>
      <c r="E163" s="169"/>
      <c r="F163" s="170"/>
      <c r="G163" s="171"/>
      <c r="H163" s="172"/>
      <c r="J163" s="174"/>
      <c r="N163" s="175"/>
      <c r="U163" s="176"/>
      <c r="V163" s="177"/>
      <c r="W163" s="178"/>
      <c r="X163" s="178"/>
      <c r="Y163" s="4"/>
      <c r="Z163" s="21"/>
      <c r="AA163" s="6"/>
      <c r="AB163" s="7"/>
      <c r="AC163" s="180"/>
      <c r="AD163" s="181"/>
      <c r="AE163" s="182"/>
      <c r="AF163" s="183"/>
      <c r="AG163" s="184"/>
      <c r="AH163" s="185"/>
      <c r="AI163" s="186"/>
      <c r="AJ163" s="185"/>
      <c r="AK163" s="185"/>
      <c r="AL163" s="185"/>
      <c r="AM163" s="185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s="173" customFormat="1" x14ac:dyDescent="0.25">
      <c r="A164" s="165"/>
      <c r="B164" s="166"/>
      <c r="C164" s="167"/>
      <c r="D164" s="168"/>
      <c r="E164" s="169"/>
      <c r="F164" s="170"/>
      <c r="G164" s="171"/>
      <c r="H164" s="172"/>
      <c r="J164" s="174"/>
      <c r="N164" s="175"/>
      <c r="U164" s="176"/>
      <c r="V164" s="177"/>
      <c r="W164" s="178"/>
      <c r="X164" s="178"/>
      <c r="Y164" s="4"/>
      <c r="Z164" s="21"/>
      <c r="AA164" s="6"/>
      <c r="AB164" s="7"/>
      <c r="AC164" s="180"/>
      <c r="AD164" s="181"/>
      <c r="AE164" s="182"/>
      <c r="AF164" s="183"/>
      <c r="AG164" s="184"/>
      <c r="AH164" s="185"/>
      <c r="AI164" s="186"/>
      <c r="AJ164" s="185"/>
      <c r="AK164" s="185"/>
      <c r="AL164" s="185"/>
      <c r="AM164" s="185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s="173" customFormat="1" x14ac:dyDescent="0.25">
      <c r="A165" s="165"/>
      <c r="B165" s="166"/>
      <c r="C165" s="167"/>
      <c r="D165" s="168"/>
      <c r="E165" s="169"/>
      <c r="F165" s="170"/>
      <c r="G165" s="171"/>
      <c r="H165" s="172"/>
      <c r="J165" s="174"/>
      <c r="N165" s="175"/>
      <c r="U165" s="176"/>
      <c r="V165" s="177"/>
      <c r="W165" s="178"/>
      <c r="X165" s="178"/>
      <c r="Y165" s="4"/>
      <c r="Z165" s="21"/>
      <c r="AA165" s="6"/>
      <c r="AB165" s="7"/>
      <c r="AC165" s="180"/>
      <c r="AD165" s="181"/>
      <c r="AE165" s="182"/>
      <c r="AF165" s="183"/>
      <c r="AG165" s="184"/>
      <c r="AH165" s="185"/>
      <c r="AI165" s="186"/>
      <c r="AJ165" s="185"/>
      <c r="AK165" s="185"/>
      <c r="AL165" s="185"/>
      <c r="AM165" s="18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s="173" customFormat="1" x14ac:dyDescent="0.25">
      <c r="A166" s="165"/>
      <c r="B166" s="166"/>
      <c r="C166" s="167"/>
      <c r="D166" s="168"/>
      <c r="E166" s="169"/>
      <c r="F166" s="170"/>
      <c r="G166" s="171"/>
      <c r="H166" s="172"/>
      <c r="J166" s="174"/>
      <c r="N166" s="175"/>
      <c r="U166" s="176"/>
      <c r="V166" s="177"/>
      <c r="W166" s="178"/>
      <c r="X166" s="178"/>
      <c r="Y166" s="4"/>
      <c r="Z166" s="21"/>
      <c r="AA166" s="6"/>
      <c r="AB166" s="7"/>
      <c r="AC166" s="180"/>
      <c r="AD166" s="181"/>
      <c r="AE166" s="182"/>
      <c r="AF166" s="183"/>
      <c r="AG166" s="184"/>
      <c r="AH166" s="185"/>
      <c r="AI166" s="186"/>
      <c r="AJ166" s="185"/>
      <c r="AK166" s="185"/>
      <c r="AL166" s="185"/>
      <c r="AM166" s="185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s="173" customFormat="1" x14ac:dyDescent="0.25">
      <c r="A167" s="165"/>
      <c r="B167" s="166"/>
      <c r="C167" s="167"/>
      <c r="D167" s="168"/>
      <c r="E167" s="169"/>
      <c r="F167" s="170"/>
      <c r="G167" s="171"/>
      <c r="H167" s="172"/>
      <c r="J167" s="174"/>
      <c r="N167" s="175"/>
      <c r="U167" s="176"/>
      <c r="V167" s="177"/>
      <c r="W167" s="178"/>
      <c r="X167" s="178"/>
      <c r="Y167" s="4"/>
      <c r="Z167" s="21"/>
      <c r="AA167" s="6"/>
      <c r="AB167" s="7"/>
      <c r="AC167" s="180"/>
      <c r="AD167" s="181"/>
      <c r="AE167" s="182"/>
      <c r="AF167" s="183"/>
      <c r="AG167" s="184"/>
      <c r="AH167" s="185"/>
      <c r="AI167" s="186"/>
      <c r="AJ167" s="185"/>
      <c r="AK167" s="185"/>
      <c r="AL167" s="185"/>
      <c r="AM167" s="185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s="173" customFormat="1" x14ac:dyDescent="0.25">
      <c r="A168" s="165"/>
      <c r="B168" s="166"/>
      <c r="C168" s="167"/>
      <c r="D168" s="168"/>
      <c r="E168" s="169"/>
      <c r="F168" s="170"/>
      <c r="G168" s="171"/>
      <c r="H168" s="172"/>
      <c r="J168" s="174"/>
      <c r="N168" s="175"/>
      <c r="U168" s="176"/>
      <c r="V168" s="177"/>
      <c r="W168" s="178"/>
      <c r="X168" s="178"/>
      <c r="Y168" s="4"/>
      <c r="Z168" s="21"/>
      <c r="AA168" s="6"/>
      <c r="AB168" s="7"/>
      <c r="AC168" s="180"/>
      <c r="AD168" s="181"/>
      <c r="AE168" s="182"/>
      <c r="AF168" s="183"/>
      <c r="AG168" s="184"/>
      <c r="AH168" s="185"/>
      <c r="AI168" s="186"/>
      <c r="AJ168" s="185"/>
      <c r="AK168" s="185"/>
      <c r="AL168" s="185"/>
      <c r="AM168" s="185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s="173" customFormat="1" x14ac:dyDescent="0.25">
      <c r="A169" s="165"/>
      <c r="B169" s="166"/>
      <c r="C169" s="167"/>
      <c r="D169" s="168"/>
      <c r="E169" s="169"/>
      <c r="F169" s="170"/>
      <c r="G169" s="171"/>
      <c r="H169" s="172"/>
      <c r="J169" s="174"/>
      <c r="N169" s="175"/>
      <c r="U169" s="176"/>
      <c r="V169" s="177"/>
      <c r="W169" s="178"/>
      <c r="X169" s="178"/>
      <c r="Y169" s="4"/>
      <c r="Z169" s="21"/>
      <c r="AA169" s="6"/>
      <c r="AB169" s="7"/>
      <c r="AC169" s="180"/>
      <c r="AD169" s="181"/>
      <c r="AE169" s="182"/>
      <c r="AF169" s="183"/>
      <c r="AG169" s="184"/>
      <c r="AH169" s="185"/>
      <c r="AI169" s="186"/>
      <c r="AJ169" s="185"/>
      <c r="AK169" s="185"/>
      <c r="AL169" s="185"/>
      <c r="AM169" s="185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s="173" customFormat="1" x14ac:dyDescent="0.25">
      <c r="A170" s="165"/>
      <c r="B170" s="166"/>
      <c r="C170" s="167"/>
      <c r="D170" s="168"/>
      <c r="E170" s="169"/>
      <c r="F170" s="170"/>
      <c r="G170" s="171"/>
      <c r="H170" s="172"/>
      <c r="J170" s="174"/>
      <c r="N170" s="175"/>
      <c r="U170" s="176"/>
      <c r="V170" s="177"/>
      <c r="W170" s="178"/>
      <c r="X170" s="178"/>
      <c r="Y170" s="4"/>
      <c r="Z170" s="21"/>
      <c r="AA170" s="6"/>
      <c r="AB170" s="7"/>
      <c r="AC170" s="180"/>
      <c r="AD170" s="181"/>
      <c r="AE170" s="182"/>
      <c r="AF170" s="183"/>
      <c r="AG170" s="184"/>
      <c r="AH170" s="185"/>
      <c r="AI170" s="186"/>
      <c r="AJ170" s="185"/>
      <c r="AK170" s="185"/>
      <c r="AL170" s="185"/>
      <c r="AM170" s="185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s="173" customFormat="1" x14ac:dyDescent="0.25">
      <c r="A171" s="165"/>
      <c r="B171" s="166"/>
      <c r="C171" s="167"/>
      <c r="D171" s="168"/>
      <c r="E171" s="169"/>
      <c r="F171" s="170"/>
      <c r="G171" s="171"/>
      <c r="H171" s="172"/>
      <c r="J171" s="174"/>
      <c r="N171" s="175"/>
      <c r="U171" s="176"/>
      <c r="V171" s="177"/>
      <c r="W171" s="178"/>
      <c r="X171" s="178"/>
      <c r="Y171" s="4"/>
      <c r="Z171" s="21"/>
      <c r="AA171" s="6"/>
      <c r="AB171" s="7"/>
      <c r="AC171" s="180"/>
      <c r="AD171" s="181"/>
      <c r="AE171" s="182"/>
      <c r="AF171" s="183"/>
      <c r="AG171" s="184"/>
      <c r="AH171" s="185"/>
      <c r="AI171" s="186"/>
      <c r="AJ171" s="185"/>
      <c r="AK171" s="185"/>
      <c r="AL171" s="185"/>
      <c r="AM171" s="185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s="173" customFormat="1" x14ac:dyDescent="0.25">
      <c r="A172" s="165"/>
      <c r="B172" s="166"/>
      <c r="C172" s="167"/>
      <c r="D172" s="168"/>
      <c r="E172" s="169"/>
      <c r="F172" s="170"/>
      <c r="G172" s="171"/>
      <c r="H172" s="172"/>
      <c r="J172" s="174"/>
      <c r="N172" s="175"/>
      <c r="U172" s="176"/>
      <c r="V172" s="177"/>
      <c r="W172" s="178"/>
      <c r="X172" s="178"/>
      <c r="Y172" s="4"/>
      <c r="Z172" s="21"/>
      <c r="AA172" s="6"/>
      <c r="AB172" s="7"/>
      <c r="AC172" s="180"/>
      <c r="AD172" s="181"/>
      <c r="AE172" s="182"/>
      <c r="AF172" s="183"/>
      <c r="AG172" s="184"/>
      <c r="AH172" s="185"/>
      <c r="AI172" s="186"/>
      <c r="AJ172" s="185"/>
      <c r="AK172" s="185"/>
      <c r="AL172" s="185"/>
      <c r="AM172" s="185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s="173" customFormat="1" x14ac:dyDescent="0.25">
      <c r="A173" s="165"/>
      <c r="B173" s="166"/>
      <c r="C173" s="167"/>
      <c r="D173" s="168"/>
      <c r="E173" s="169"/>
      <c r="F173" s="170"/>
      <c r="G173" s="171"/>
      <c r="H173" s="172"/>
      <c r="J173" s="174"/>
      <c r="N173" s="175"/>
      <c r="U173" s="176"/>
      <c r="V173" s="177"/>
      <c r="W173" s="178"/>
      <c r="X173" s="178"/>
      <c r="Y173" s="4"/>
      <c r="Z173" s="21"/>
      <c r="AA173" s="6"/>
      <c r="AB173" s="7"/>
      <c r="AC173" s="180"/>
      <c r="AD173" s="181"/>
      <c r="AE173" s="182"/>
      <c r="AF173" s="183"/>
      <c r="AG173" s="184"/>
      <c r="AH173" s="185"/>
      <c r="AI173" s="186"/>
      <c r="AJ173" s="185"/>
      <c r="AK173" s="185"/>
      <c r="AL173" s="185"/>
      <c r="AM173" s="185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s="173" customFormat="1" x14ac:dyDescent="0.25">
      <c r="A174" s="165"/>
      <c r="B174" s="166"/>
      <c r="C174" s="167"/>
      <c r="D174" s="168"/>
      <c r="E174" s="169"/>
      <c r="F174" s="170"/>
      <c r="G174" s="171"/>
      <c r="H174" s="172"/>
      <c r="J174" s="174"/>
      <c r="N174" s="175"/>
      <c r="U174" s="176"/>
      <c r="V174" s="177"/>
      <c r="W174" s="178"/>
      <c r="X174" s="178"/>
      <c r="Y174" s="4"/>
      <c r="Z174" s="21"/>
      <c r="AA174" s="6"/>
      <c r="AB174" s="7"/>
      <c r="AC174" s="180"/>
      <c r="AD174" s="181"/>
      <c r="AE174" s="182"/>
      <c r="AF174" s="183"/>
      <c r="AG174" s="184"/>
      <c r="AH174" s="185"/>
      <c r="AI174" s="186"/>
      <c r="AJ174" s="185"/>
      <c r="AK174" s="185"/>
      <c r="AL174" s="185"/>
      <c r="AM174" s="185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s="173" customFormat="1" x14ac:dyDescent="0.25">
      <c r="A175" s="165"/>
      <c r="B175" s="166"/>
      <c r="C175" s="167"/>
      <c r="D175" s="168"/>
      <c r="E175" s="169"/>
      <c r="F175" s="170"/>
      <c r="G175" s="171"/>
      <c r="H175" s="172"/>
      <c r="J175" s="174"/>
      <c r="N175" s="175"/>
      <c r="U175" s="176"/>
      <c r="V175" s="177"/>
      <c r="W175" s="178"/>
      <c r="X175" s="178"/>
      <c r="Y175" s="4"/>
      <c r="Z175" s="21"/>
      <c r="AA175" s="6"/>
      <c r="AB175" s="7"/>
      <c r="AC175" s="180"/>
      <c r="AD175" s="181"/>
      <c r="AE175" s="182"/>
      <c r="AF175" s="183"/>
      <c r="AG175" s="184"/>
      <c r="AH175" s="185"/>
      <c r="AI175" s="186"/>
      <c r="AJ175" s="185"/>
      <c r="AK175" s="185"/>
      <c r="AL175" s="185"/>
      <c r="AM175" s="18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s="173" customFormat="1" x14ac:dyDescent="0.25">
      <c r="A176" s="165"/>
      <c r="B176" s="166"/>
      <c r="C176" s="167"/>
      <c r="D176" s="168"/>
      <c r="E176" s="169"/>
      <c r="F176" s="170"/>
      <c r="G176" s="171"/>
      <c r="H176" s="172"/>
      <c r="J176" s="174"/>
      <c r="N176" s="175"/>
      <c r="U176" s="176"/>
      <c r="V176" s="177"/>
      <c r="W176" s="178"/>
      <c r="X176" s="178"/>
      <c r="Y176" s="4"/>
      <c r="Z176" s="21"/>
      <c r="AA176" s="6"/>
      <c r="AB176" s="7"/>
      <c r="AC176" s="180"/>
      <c r="AD176" s="181"/>
      <c r="AE176" s="182"/>
      <c r="AF176" s="183"/>
      <c r="AG176" s="184"/>
      <c r="AH176" s="185"/>
      <c r="AI176" s="186"/>
      <c r="AJ176" s="185"/>
      <c r="AK176" s="185"/>
      <c r="AL176" s="185"/>
      <c r="AM176" s="185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s="173" customFormat="1" x14ac:dyDescent="0.25">
      <c r="A177" s="165"/>
      <c r="B177" s="166"/>
      <c r="C177" s="167"/>
      <c r="D177" s="168"/>
      <c r="E177" s="169"/>
      <c r="F177" s="170"/>
      <c r="G177" s="171"/>
      <c r="H177" s="172"/>
      <c r="J177" s="174"/>
      <c r="N177" s="175"/>
      <c r="U177" s="176"/>
      <c r="V177" s="177"/>
      <c r="W177" s="178"/>
      <c r="X177" s="178"/>
      <c r="Y177" s="4"/>
      <c r="Z177" s="21"/>
      <c r="AA177" s="6"/>
      <c r="AB177" s="7"/>
      <c r="AC177" s="180"/>
      <c r="AD177" s="181"/>
      <c r="AE177" s="182"/>
      <c r="AF177" s="183"/>
      <c r="AG177" s="184"/>
      <c r="AH177" s="185"/>
      <c r="AI177" s="186"/>
      <c r="AJ177" s="185"/>
      <c r="AK177" s="185"/>
      <c r="AL177" s="185"/>
      <c r="AM177" s="185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s="173" customFormat="1" x14ac:dyDescent="0.25">
      <c r="A178" s="165"/>
      <c r="B178" s="166"/>
      <c r="C178" s="167"/>
      <c r="D178" s="168"/>
      <c r="E178" s="169"/>
      <c r="F178" s="170"/>
      <c r="G178" s="171"/>
      <c r="H178" s="172"/>
      <c r="J178" s="174"/>
      <c r="N178" s="175"/>
      <c r="U178" s="176"/>
      <c r="V178" s="177"/>
      <c r="W178" s="178"/>
      <c r="X178" s="178"/>
      <c r="Y178" s="4"/>
      <c r="Z178" s="21"/>
      <c r="AA178" s="6"/>
      <c r="AB178" s="7"/>
      <c r="AC178" s="180"/>
      <c r="AD178" s="181"/>
      <c r="AE178" s="182"/>
      <c r="AF178" s="183"/>
      <c r="AG178" s="184"/>
      <c r="AH178" s="185"/>
      <c r="AI178" s="186"/>
      <c r="AJ178" s="185"/>
      <c r="AK178" s="185"/>
      <c r="AL178" s="185"/>
      <c r="AM178" s="185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s="173" customFormat="1" x14ac:dyDescent="0.25">
      <c r="A179" s="165"/>
      <c r="B179" s="166"/>
      <c r="C179" s="167"/>
      <c r="D179" s="168"/>
      <c r="E179" s="169"/>
      <c r="F179" s="170"/>
      <c r="G179" s="171"/>
      <c r="H179" s="172"/>
      <c r="J179" s="174"/>
      <c r="N179" s="175"/>
      <c r="U179" s="176"/>
      <c r="V179" s="177"/>
      <c r="W179" s="178"/>
      <c r="X179" s="178"/>
      <c r="Y179" s="4"/>
      <c r="Z179" s="21"/>
      <c r="AA179" s="6"/>
      <c r="AB179" s="7"/>
      <c r="AC179" s="180"/>
      <c r="AD179" s="181"/>
      <c r="AE179" s="182"/>
      <c r="AF179" s="183"/>
      <c r="AG179" s="184"/>
      <c r="AH179" s="185"/>
      <c r="AI179" s="186"/>
      <c r="AJ179" s="185"/>
      <c r="AK179" s="185"/>
      <c r="AL179" s="185"/>
      <c r="AM179" s="185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s="173" customFormat="1" x14ac:dyDescent="0.25">
      <c r="A180" s="165"/>
      <c r="B180" s="166"/>
      <c r="C180" s="167"/>
      <c r="D180" s="168"/>
      <c r="E180" s="169"/>
      <c r="F180" s="170"/>
      <c r="G180" s="171"/>
      <c r="H180" s="172"/>
      <c r="J180" s="174"/>
      <c r="N180" s="175"/>
      <c r="U180" s="176"/>
      <c r="V180" s="177"/>
      <c r="W180" s="178"/>
      <c r="X180" s="178"/>
      <c r="Y180" s="4"/>
      <c r="Z180" s="21"/>
      <c r="AA180" s="6"/>
      <c r="AB180" s="7"/>
      <c r="AC180" s="180"/>
      <c r="AD180" s="181"/>
      <c r="AE180" s="182"/>
      <c r="AF180" s="183"/>
      <c r="AG180" s="184"/>
      <c r="AH180" s="185"/>
      <c r="AI180" s="186"/>
      <c r="AJ180" s="185"/>
      <c r="AK180" s="185"/>
      <c r="AL180" s="185"/>
      <c r="AM180" s="185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s="173" customFormat="1" x14ac:dyDescent="0.25">
      <c r="A181" s="165"/>
      <c r="B181" s="166"/>
      <c r="C181" s="167"/>
      <c r="D181" s="168"/>
      <c r="E181" s="169"/>
      <c r="F181" s="170"/>
      <c r="G181" s="171"/>
      <c r="H181" s="172"/>
      <c r="J181" s="174"/>
      <c r="N181" s="175"/>
      <c r="U181" s="176"/>
      <c r="V181" s="177"/>
      <c r="W181" s="178"/>
      <c r="X181" s="178"/>
      <c r="Y181" s="4"/>
      <c r="Z181" s="21"/>
      <c r="AA181" s="6"/>
      <c r="AB181" s="7"/>
      <c r="AC181" s="180"/>
      <c r="AD181" s="181"/>
      <c r="AE181" s="182"/>
      <c r="AF181" s="183"/>
      <c r="AG181" s="184"/>
      <c r="AH181" s="185"/>
      <c r="AI181" s="186"/>
      <c r="AJ181" s="185"/>
      <c r="AK181" s="185"/>
      <c r="AL181" s="185"/>
      <c r="AM181" s="185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s="173" customFormat="1" x14ac:dyDescent="0.25">
      <c r="A182" s="165"/>
      <c r="B182" s="166"/>
      <c r="C182" s="167"/>
      <c r="D182" s="168"/>
      <c r="E182" s="169"/>
      <c r="F182" s="170"/>
      <c r="G182" s="171"/>
      <c r="H182" s="172"/>
      <c r="J182" s="174"/>
      <c r="N182" s="175"/>
      <c r="U182" s="176"/>
      <c r="V182" s="177"/>
      <c r="W182" s="178"/>
      <c r="X182" s="178"/>
      <c r="Y182" s="4"/>
      <c r="Z182" s="21"/>
      <c r="AA182" s="6"/>
      <c r="AB182" s="7"/>
      <c r="AC182" s="180"/>
      <c r="AD182" s="181"/>
      <c r="AE182" s="182"/>
      <c r="AF182" s="183"/>
      <c r="AG182" s="184"/>
      <c r="AH182" s="185"/>
      <c r="AI182" s="186"/>
      <c r="AJ182" s="185"/>
      <c r="AK182" s="185"/>
      <c r="AL182" s="185"/>
      <c r="AM182" s="185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s="173" customFormat="1" x14ac:dyDescent="0.25">
      <c r="A183" s="165"/>
      <c r="B183" s="166"/>
      <c r="C183" s="167"/>
      <c r="D183" s="168"/>
      <c r="E183" s="169"/>
      <c r="F183" s="170"/>
      <c r="G183" s="171"/>
      <c r="H183" s="172"/>
      <c r="J183" s="174"/>
      <c r="N183" s="175"/>
      <c r="U183" s="176"/>
      <c r="V183" s="177"/>
      <c r="W183" s="178"/>
      <c r="X183" s="178"/>
      <c r="Y183" s="4"/>
      <c r="Z183" s="21"/>
      <c r="AA183" s="6"/>
      <c r="AB183" s="7"/>
      <c r="AC183" s="180"/>
      <c r="AD183" s="181"/>
      <c r="AE183" s="182"/>
      <c r="AF183" s="183"/>
      <c r="AG183" s="184"/>
      <c r="AH183" s="185"/>
      <c r="AI183" s="186"/>
      <c r="AJ183" s="185"/>
      <c r="AK183" s="185"/>
      <c r="AL183" s="185"/>
      <c r="AM183" s="185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s="173" customFormat="1" x14ac:dyDescent="0.25">
      <c r="A184" s="165"/>
      <c r="B184" s="166"/>
      <c r="C184" s="167"/>
      <c r="D184" s="168"/>
      <c r="E184" s="169"/>
      <c r="F184" s="170"/>
      <c r="G184" s="171"/>
      <c r="H184" s="172"/>
      <c r="J184" s="174"/>
      <c r="N184" s="175"/>
      <c r="U184" s="176"/>
      <c r="V184" s="177"/>
      <c r="W184" s="178"/>
      <c r="X184" s="178"/>
      <c r="Y184" s="4"/>
      <c r="Z184" s="21"/>
      <c r="AA184" s="6"/>
      <c r="AB184" s="7"/>
      <c r="AC184" s="180"/>
      <c r="AD184" s="181"/>
      <c r="AE184" s="182"/>
      <c r="AF184" s="183"/>
      <c r="AG184" s="184"/>
      <c r="AH184" s="185"/>
      <c r="AI184" s="186"/>
      <c r="AJ184" s="185"/>
      <c r="AK184" s="185"/>
      <c r="AL184" s="185"/>
      <c r="AM184" s="185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s="173" customFormat="1" x14ac:dyDescent="0.25">
      <c r="A185" s="165"/>
      <c r="B185" s="166"/>
      <c r="C185" s="167"/>
      <c r="D185" s="168"/>
      <c r="E185" s="169"/>
      <c r="F185" s="170"/>
      <c r="G185" s="171"/>
      <c r="H185" s="172"/>
      <c r="J185" s="174"/>
      <c r="N185" s="175"/>
      <c r="U185" s="176"/>
      <c r="V185" s="177"/>
      <c r="W185" s="178"/>
      <c r="X185" s="178"/>
      <c r="Y185" s="4"/>
      <c r="Z185" s="21"/>
      <c r="AA185" s="6"/>
      <c r="AB185" s="7"/>
      <c r="AC185" s="180"/>
      <c r="AD185" s="181"/>
      <c r="AE185" s="182"/>
      <c r="AF185" s="183"/>
      <c r="AG185" s="184"/>
      <c r="AH185" s="185"/>
      <c r="AI185" s="186"/>
      <c r="AJ185" s="185"/>
      <c r="AK185" s="185"/>
      <c r="AL185" s="185"/>
      <c r="AM185" s="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s="173" customFormat="1" x14ac:dyDescent="0.25">
      <c r="A186" s="165"/>
      <c r="B186" s="166"/>
      <c r="C186" s="167"/>
      <c r="D186" s="168"/>
      <c r="E186" s="169"/>
      <c r="F186" s="170"/>
      <c r="G186" s="171"/>
      <c r="H186" s="172"/>
      <c r="J186" s="174"/>
      <c r="N186" s="175"/>
      <c r="U186" s="176"/>
      <c r="V186" s="177"/>
      <c r="W186" s="178"/>
      <c r="X186" s="178"/>
      <c r="Y186" s="4"/>
      <c r="Z186" s="21"/>
      <c r="AA186" s="6"/>
      <c r="AB186" s="7"/>
      <c r="AC186" s="180"/>
      <c r="AD186" s="181"/>
      <c r="AE186" s="182"/>
      <c r="AF186" s="183"/>
      <c r="AG186" s="184"/>
      <c r="AH186" s="185"/>
      <c r="AI186" s="186"/>
      <c r="AJ186" s="185"/>
      <c r="AK186" s="185"/>
      <c r="AL186" s="185"/>
      <c r="AM186" s="185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s="173" customFormat="1" x14ac:dyDescent="0.25">
      <c r="A187" s="165"/>
      <c r="B187" s="166"/>
      <c r="C187" s="167"/>
      <c r="D187" s="168"/>
      <c r="E187" s="169"/>
      <c r="F187" s="170"/>
      <c r="G187" s="171"/>
      <c r="H187" s="172"/>
      <c r="J187" s="174"/>
      <c r="N187" s="175"/>
      <c r="U187" s="176"/>
      <c r="V187" s="177"/>
      <c r="W187" s="178"/>
      <c r="X187" s="178"/>
      <c r="Y187" s="4"/>
      <c r="Z187" s="21"/>
      <c r="AA187" s="6"/>
      <c r="AB187" s="7"/>
      <c r="AC187" s="180"/>
      <c r="AD187" s="181"/>
      <c r="AE187" s="182"/>
      <c r="AF187" s="183"/>
      <c r="AG187" s="184"/>
      <c r="AH187" s="185"/>
      <c r="AI187" s="186"/>
      <c r="AJ187" s="185"/>
      <c r="AK187" s="185"/>
      <c r="AL187" s="185"/>
      <c r="AM187" s="185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s="173" customFormat="1" x14ac:dyDescent="0.25">
      <c r="A188" s="165"/>
      <c r="B188" s="166"/>
      <c r="C188" s="167"/>
      <c r="D188" s="168"/>
      <c r="E188" s="169"/>
      <c r="F188" s="170"/>
      <c r="G188" s="171"/>
      <c r="H188" s="172"/>
      <c r="J188" s="174"/>
      <c r="N188" s="175"/>
      <c r="U188" s="176"/>
      <c r="V188" s="177"/>
      <c r="W188" s="178"/>
      <c r="X188" s="178"/>
      <c r="Y188" s="4"/>
      <c r="Z188" s="21"/>
      <c r="AA188" s="6"/>
      <c r="AB188" s="7"/>
      <c r="AC188" s="180"/>
      <c r="AD188" s="181"/>
      <c r="AE188" s="182"/>
      <c r="AF188" s="183"/>
      <c r="AG188" s="184"/>
      <c r="AH188" s="185"/>
      <c r="AI188" s="186"/>
      <c r="AJ188" s="185"/>
      <c r="AK188" s="185"/>
      <c r="AL188" s="185"/>
      <c r="AM188" s="185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s="173" customFormat="1" x14ac:dyDescent="0.25">
      <c r="A189" s="165"/>
      <c r="B189" s="166"/>
      <c r="C189" s="167"/>
      <c r="D189" s="168"/>
      <c r="E189" s="169"/>
      <c r="F189" s="170"/>
      <c r="G189" s="171"/>
      <c r="H189" s="172"/>
      <c r="J189" s="174"/>
      <c r="N189" s="175"/>
      <c r="U189" s="176"/>
      <c r="V189" s="177"/>
      <c r="W189" s="178"/>
      <c r="X189" s="178"/>
      <c r="Y189" s="4"/>
      <c r="Z189" s="21"/>
      <c r="AA189" s="6"/>
      <c r="AB189" s="7"/>
      <c r="AC189" s="180"/>
      <c r="AD189" s="181"/>
      <c r="AE189" s="182"/>
      <c r="AF189" s="183"/>
      <c r="AG189" s="184"/>
      <c r="AH189" s="185"/>
      <c r="AI189" s="186"/>
      <c r="AJ189" s="185"/>
      <c r="AK189" s="185"/>
      <c r="AL189" s="185"/>
      <c r="AM189" s="185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s="173" customFormat="1" x14ac:dyDescent="0.25">
      <c r="A190" s="165"/>
      <c r="B190" s="166"/>
      <c r="C190" s="167"/>
      <c r="D190" s="168"/>
      <c r="E190" s="169"/>
      <c r="F190" s="170"/>
      <c r="G190" s="171"/>
      <c r="H190" s="172"/>
      <c r="J190" s="174"/>
      <c r="N190" s="175"/>
      <c r="U190" s="176"/>
      <c r="V190" s="177"/>
      <c r="W190" s="178"/>
      <c r="X190" s="178"/>
      <c r="Y190" s="4"/>
      <c r="Z190" s="21"/>
      <c r="AA190" s="6"/>
      <c r="AB190" s="7"/>
      <c r="AC190" s="180"/>
      <c r="AD190" s="181"/>
      <c r="AE190" s="182"/>
      <c r="AF190" s="183"/>
      <c r="AG190" s="184"/>
      <c r="AH190" s="185"/>
      <c r="AI190" s="186"/>
      <c r="AJ190" s="185"/>
      <c r="AK190" s="185"/>
      <c r="AL190" s="185"/>
      <c r="AM190" s="185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s="173" customFormat="1" x14ac:dyDescent="0.25">
      <c r="A191" s="165"/>
      <c r="B191" s="166"/>
      <c r="C191" s="167"/>
      <c r="D191" s="168"/>
      <c r="E191" s="169"/>
      <c r="F191" s="170"/>
      <c r="G191" s="171"/>
      <c r="H191" s="172"/>
      <c r="J191" s="174"/>
      <c r="N191" s="175"/>
      <c r="U191" s="176"/>
      <c r="V191" s="177"/>
      <c r="W191" s="178"/>
      <c r="X191" s="178"/>
      <c r="Y191" s="4"/>
      <c r="Z191" s="21"/>
      <c r="AA191" s="6"/>
      <c r="AB191" s="7"/>
      <c r="AC191" s="180"/>
      <c r="AD191" s="181"/>
      <c r="AE191" s="182"/>
      <c r="AF191" s="183"/>
      <c r="AG191" s="184"/>
      <c r="AH191" s="185"/>
      <c r="AI191" s="186"/>
      <c r="AJ191" s="185"/>
      <c r="AK191" s="185"/>
      <c r="AL191" s="185"/>
      <c r="AM191" s="185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s="173" customFormat="1" x14ac:dyDescent="0.25">
      <c r="A192" s="165"/>
      <c r="B192" s="166"/>
      <c r="C192" s="167"/>
      <c r="D192" s="168"/>
      <c r="E192" s="169"/>
      <c r="F192" s="170"/>
      <c r="G192" s="171"/>
      <c r="H192" s="172"/>
      <c r="J192" s="174"/>
      <c r="N192" s="175"/>
      <c r="U192" s="176"/>
      <c r="V192" s="177"/>
      <c r="W192" s="178"/>
      <c r="X192" s="178"/>
      <c r="Y192" s="4"/>
      <c r="Z192" s="21"/>
      <c r="AA192" s="6"/>
      <c r="AB192" s="7"/>
      <c r="AC192" s="180"/>
      <c r="AD192" s="181"/>
      <c r="AE192" s="182"/>
      <c r="AF192" s="183"/>
      <c r="AG192" s="184"/>
      <c r="AH192" s="185"/>
      <c r="AI192" s="186"/>
      <c r="AJ192" s="185"/>
      <c r="AK192" s="185"/>
      <c r="AL192" s="185"/>
      <c r="AM192" s="185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5" s="173" customFormat="1" x14ac:dyDescent="0.25">
      <c r="A193" s="165"/>
      <c r="B193" s="166"/>
      <c r="C193" s="167"/>
      <c r="D193" s="168"/>
      <c r="E193" s="169"/>
      <c r="F193" s="170"/>
      <c r="G193" s="171"/>
      <c r="H193" s="172"/>
      <c r="J193" s="174"/>
      <c r="N193" s="175"/>
      <c r="U193" s="176"/>
      <c r="V193" s="177"/>
      <c r="W193" s="178"/>
      <c r="X193" s="178"/>
      <c r="Y193" s="4"/>
      <c r="Z193" s="21"/>
      <c r="AA193" s="6"/>
      <c r="AB193" s="7"/>
      <c r="AC193" s="180"/>
      <c r="AD193" s="181"/>
      <c r="AE193" s="182"/>
      <c r="AF193" s="183"/>
      <c r="AG193" s="184"/>
      <c r="AH193" s="185"/>
      <c r="AI193" s="186"/>
      <c r="AJ193" s="185"/>
      <c r="AK193" s="185"/>
      <c r="AL193" s="185"/>
      <c r="AM193" s="185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5" s="173" customFormat="1" x14ac:dyDescent="0.25">
      <c r="A194" s="165"/>
      <c r="B194" s="166"/>
      <c r="C194" s="167"/>
      <c r="D194" s="168"/>
      <c r="E194" s="169"/>
      <c r="F194" s="170"/>
      <c r="G194" s="171"/>
      <c r="H194" s="172"/>
      <c r="J194" s="174"/>
      <c r="N194" s="175"/>
      <c r="U194" s="176"/>
      <c r="V194" s="177"/>
      <c r="W194" s="178"/>
      <c r="X194" s="178"/>
      <c r="Y194" s="4"/>
      <c r="Z194" s="21"/>
      <c r="AA194" s="6"/>
      <c r="AB194" s="7"/>
      <c r="AC194" s="180"/>
      <c r="AD194" s="181"/>
      <c r="AE194" s="182"/>
      <c r="AF194" s="183"/>
      <c r="AG194" s="184"/>
      <c r="AH194" s="185"/>
      <c r="AI194" s="186"/>
      <c r="AJ194" s="185"/>
      <c r="AK194" s="185"/>
      <c r="AL194" s="185"/>
      <c r="AM194" s="185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5" s="173" customFormat="1" x14ac:dyDescent="0.25">
      <c r="A195" s="165"/>
      <c r="B195" s="166"/>
      <c r="C195" s="167"/>
      <c r="D195" s="168"/>
      <c r="E195" s="169"/>
      <c r="F195" s="170"/>
      <c r="G195" s="171"/>
      <c r="H195" s="172"/>
      <c r="J195" s="174"/>
      <c r="N195" s="175"/>
      <c r="U195" s="176"/>
      <c r="V195" s="177"/>
      <c r="W195" s="178"/>
      <c r="X195" s="178"/>
      <c r="Y195" s="4"/>
      <c r="Z195" s="21"/>
      <c r="AA195" s="6"/>
      <c r="AB195" s="7"/>
      <c r="AC195" s="180"/>
      <c r="AD195" s="181"/>
      <c r="AE195" s="182"/>
      <c r="AF195" s="183"/>
      <c r="AG195" s="184"/>
      <c r="AH195" s="185"/>
      <c r="AI195" s="186"/>
      <c r="AJ195" s="185"/>
      <c r="AK195" s="185"/>
      <c r="AL195" s="185"/>
      <c r="AM195" s="18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5" s="173" customFormat="1" x14ac:dyDescent="0.25">
      <c r="A196" s="165"/>
      <c r="B196" s="166"/>
      <c r="C196" s="167"/>
      <c r="D196" s="168"/>
      <c r="E196" s="169"/>
      <c r="F196" s="170"/>
      <c r="G196" s="171"/>
      <c r="H196" s="172"/>
      <c r="J196" s="174"/>
      <c r="N196" s="175"/>
      <c r="U196" s="176"/>
      <c r="V196" s="177"/>
      <c r="W196" s="178"/>
      <c r="X196" s="178"/>
      <c r="Y196" s="4"/>
      <c r="Z196" s="21"/>
      <c r="AA196" s="6"/>
      <c r="AB196" s="7"/>
      <c r="AC196" s="180"/>
      <c r="AD196" s="181"/>
      <c r="AE196" s="182"/>
      <c r="AF196" s="183"/>
      <c r="AG196" s="184"/>
      <c r="AH196" s="185"/>
      <c r="AI196" s="186"/>
      <c r="AJ196" s="185"/>
      <c r="AK196" s="185"/>
      <c r="AL196" s="185"/>
      <c r="AM196" s="185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5" s="173" customFormat="1" x14ac:dyDescent="0.25">
      <c r="A197" s="165"/>
      <c r="B197" s="166"/>
      <c r="C197" s="167"/>
      <c r="D197" s="168"/>
      <c r="E197" s="169"/>
      <c r="F197" s="170"/>
      <c r="G197" s="171"/>
      <c r="H197" s="172"/>
      <c r="J197" s="174"/>
      <c r="N197" s="175"/>
      <c r="U197" s="176"/>
      <c r="V197" s="177"/>
      <c r="W197" s="178"/>
      <c r="X197" s="178"/>
      <c r="Y197" s="4"/>
      <c r="Z197" s="21"/>
      <c r="AA197" s="6"/>
      <c r="AB197" s="7"/>
      <c r="AC197" s="180"/>
      <c r="AD197" s="181"/>
      <c r="AE197" s="182"/>
      <c r="AF197" s="183"/>
      <c r="AG197" s="184"/>
      <c r="AH197" s="185"/>
      <c r="AI197" s="186"/>
      <c r="AJ197" s="185"/>
      <c r="AK197" s="185"/>
      <c r="AL197" s="185"/>
      <c r="AM197" s="185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5" s="173" customFormat="1" x14ac:dyDescent="0.25">
      <c r="A198" s="165"/>
      <c r="B198" s="166"/>
      <c r="C198" s="167"/>
      <c r="D198" s="168"/>
      <c r="E198" s="169"/>
      <c r="F198" s="170"/>
      <c r="G198" s="171"/>
      <c r="H198" s="172"/>
      <c r="J198" s="174"/>
      <c r="N198" s="175"/>
      <c r="U198" s="176"/>
      <c r="V198" s="177"/>
      <c r="W198" s="178"/>
      <c r="X198" s="178"/>
      <c r="Y198" s="4"/>
      <c r="Z198" s="21"/>
      <c r="AA198" s="6"/>
      <c r="AB198" s="7"/>
      <c r="AC198" s="180"/>
      <c r="AD198" s="181"/>
      <c r="AE198" s="182"/>
      <c r="AF198" s="183"/>
      <c r="AG198" s="184"/>
      <c r="AH198" s="185"/>
      <c r="AI198" s="186"/>
      <c r="AJ198" s="185"/>
      <c r="AK198" s="185"/>
      <c r="AL198" s="185"/>
      <c r="AM198" s="185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5" s="173" customFormat="1" x14ac:dyDescent="0.25">
      <c r="A199" s="165"/>
      <c r="B199" s="166"/>
      <c r="C199" s="167"/>
      <c r="D199" s="168"/>
      <c r="E199" s="169"/>
      <c r="F199" s="170"/>
      <c r="G199" s="171"/>
      <c r="H199" s="172"/>
      <c r="J199" s="174"/>
      <c r="N199" s="175"/>
      <c r="U199" s="176"/>
      <c r="V199" s="177"/>
      <c r="W199" s="178"/>
      <c r="X199" s="178"/>
      <c r="Y199" s="4"/>
      <c r="Z199" s="21"/>
      <c r="AA199" s="6"/>
      <c r="AB199" s="7"/>
      <c r="AC199" s="180"/>
      <c r="AD199" s="181"/>
      <c r="AE199" s="182"/>
      <c r="AF199" s="183"/>
      <c r="AG199" s="184"/>
      <c r="AH199" s="185"/>
      <c r="AI199" s="186"/>
      <c r="AJ199" s="185"/>
      <c r="AK199" s="185"/>
      <c r="AL199" s="185"/>
      <c r="AM199" s="185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5" s="173" customFormat="1" x14ac:dyDescent="0.25">
      <c r="A200" s="165"/>
      <c r="B200" s="166"/>
      <c r="C200" s="167"/>
      <c r="D200" s="168"/>
      <c r="E200" s="169"/>
      <c r="F200" s="170"/>
      <c r="G200" s="171"/>
      <c r="H200" s="172"/>
      <c r="J200" s="174"/>
      <c r="N200" s="175"/>
      <c r="U200" s="176"/>
      <c r="V200" s="177"/>
      <c r="W200" s="178"/>
      <c r="X200" s="178"/>
      <c r="Y200" s="4"/>
      <c r="Z200" s="21"/>
      <c r="AA200" s="6"/>
      <c r="AB200" s="7"/>
      <c r="AC200" s="180"/>
      <c r="AD200" s="181"/>
      <c r="AE200" s="182"/>
      <c r="AF200" s="183"/>
      <c r="AG200" s="184"/>
      <c r="AH200" s="185"/>
      <c r="AI200" s="186"/>
      <c r="AJ200" s="185"/>
      <c r="AK200" s="185"/>
      <c r="AL200" s="185"/>
      <c r="AM200" s="185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5" s="173" customFormat="1" x14ac:dyDescent="0.25">
      <c r="A201" s="165"/>
      <c r="B201" s="166"/>
      <c r="C201" s="167"/>
      <c r="D201" s="168"/>
      <c r="E201" s="169"/>
      <c r="F201" s="170"/>
      <c r="G201" s="171"/>
      <c r="H201" s="172"/>
      <c r="J201" s="174"/>
      <c r="N201" s="175"/>
      <c r="U201" s="176"/>
      <c r="V201" s="177"/>
      <c r="W201" s="178"/>
      <c r="X201" s="178"/>
      <c r="Y201" s="4"/>
      <c r="Z201" s="21"/>
      <c r="AA201" s="6"/>
      <c r="AB201" s="7"/>
      <c r="AC201" s="180"/>
      <c r="AD201" s="181"/>
      <c r="AE201" s="182"/>
      <c r="AF201" s="183"/>
      <c r="AG201" s="184"/>
      <c r="AH201" s="185"/>
      <c r="AI201" s="186"/>
      <c r="AJ201" s="185"/>
      <c r="AK201" s="185"/>
      <c r="AL201" s="185"/>
      <c r="AM201" s="185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5" s="173" customFormat="1" x14ac:dyDescent="0.25">
      <c r="A202" s="165"/>
      <c r="B202" s="166"/>
      <c r="C202" s="167"/>
      <c r="D202" s="168"/>
      <c r="E202" s="169"/>
      <c r="F202" s="170"/>
      <c r="G202" s="171"/>
      <c r="H202" s="172"/>
      <c r="J202" s="174"/>
      <c r="N202" s="175"/>
      <c r="U202" s="176"/>
      <c r="V202" s="177"/>
      <c r="W202" s="178"/>
      <c r="X202" s="178"/>
      <c r="Y202" s="4"/>
      <c r="Z202" s="21"/>
      <c r="AA202" s="6"/>
      <c r="AB202" s="7"/>
      <c r="AC202" s="180"/>
      <c r="AD202" s="181"/>
      <c r="AE202" s="182"/>
      <c r="AF202" s="183"/>
      <c r="AG202" s="184"/>
      <c r="AH202" s="185"/>
      <c r="AI202" s="186"/>
      <c r="AJ202" s="185"/>
      <c r="AK202" s="185"/>
      <c r="AL202" s="185"/>
      <c r="AM202" s="185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5" s="173" customFormat="1" x14ac:dyDescent="0.25">
      <c r="A203" s="165"/>
      <c r="B203" s="166"/>
      <c r="C203" s="167"/>
      <c r="D203" s="168"/>
      <c r="E203" s="169"/>
      <c r="F203" s="170"/>
      <c r="G203" s="171"/>
      <c r="H203" s="172"/>
      <c r="J203" s="174"/>
      <c r="N203" s="175"/>
      <c r="U203" s="176"/>
      <c r="V203" s="177"/>
      <c r="W203" s="178"/>
      <c r="X203" s="178"/>
      <c r="Y203" s="4"/>
      <c r="Z203" s="21"/>
      <c r="AA203" s="6"/>
      <c r="AB203" s="7"/>
      <c r="AC203" s="180"/>
      <c r="AD203" s="181"/>
      <c r="AE203" s="182"/>
      <c r="AF203" s="183"/>
      <c r="AG203" s="184"/>
      <c r="AH203" s="185"/>
      <c r="AI203" s="186"/>
      <c r="AJ203" s="185"/>
      <c r="AK203" s="185"/>
      <c r="AL203" s="185"/>
      <c r="AM203" s="185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5" s="173" customFormat="1" x14ac:dyDescent="0.25">
      <c r="A204" s="165"/>
      <c r="B204" s="166"/>
      <c r="C204" s="167"/>
      <c r="D204" s="168"/>
      <c r="E204" s="169"/>
      <c r="F204" s="170"/>
      <c r="G204" s="171"/>
      <c r="H204" s="172"/>
      <c r="J204" s="174"/>
      <c r="N204" s="175"/>
      <c r="U204" s="176"/>
      <c r="V204" s="177"/>
      <c r="W204" s="178"/>
      <c r="X204" s="178"/>
      <c r="Y204" s="4"/>
      <c r="Z204" s="21"/>
      <c r="AA204" s="6"/>
      <c r="AB204" s="7"/>
      <c r="AC204" s="180"/>
      <c r="AD204" s="181"/>
      <c r="AE204" s="182"/>
      <c r="AF204" s="183"/>
      <c r="AG204" s="184"/>
      <c r="AH204" s="185"/>
      <c r="AI204" s="186"/>
      <c r="AJ204" s="185"/>
      <c r="AK204" s="185"/>
      <c r="AL204" s="185"/>
      <c r="AM204" s="185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5" s="173" customFormat="1" x14ac:dyDescent="0.25">
      <c r="A205" s="165"/>
      <c r="B205" s="166"/>
      <c r="C205" s="167"/>
      <c r="D205" s="168"/>
      <c r="E205" s="169"/>
      <c r="F205" s="170"/>
      <c r="G205" s="171"/>
      <c r="H205" s="172"/>
      <c r="J205" s="174"/>
      <c r="N205" s="175"/>
      <c r="U205" s="176"/>
      <c r="V205" s="177"/>
      <c r="W205" s="178"/>
      <c r="X205" s="178"/>
      <c r="Y205" s="4"/>
      <c r="Z205" s="21"/>
      <c r="AA205" s="6"/>
      <c r="AB205" s="7"/>
      <c r="AC205" s="180"/>
      <c r="AD205" s="181"/>
      <c r="AE205" s="182"/>
      <c r="AF205" s="183"/>
      <c r="AG205" s="184"/>
      <c r="AH205" s="185"/>
      <c r="AI205" s="186"/>
      <c r="AJ205" s="185"/>
      <c r="AK205" s="185"/>
      <c r="AL205" s="185"/>
      <c r="AM205" s="18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</row>
    <row r="206" spans="1:55" s="173" customFormat="1" x14ac:dyDescent="0.25">
      <c r="A206" s="165"/>
      <c r="B206" s="166"/>
      <c r="C206" s="167"/>
      <c r="D206" s="168"/>
      <c r="E206" s="169"/>
      <c r="F206" s="170"/>
      <c r="G206" s="171"/>
      <c r="H206" s="172"/>
      <c r="J206" s="174"/>
      <c r="N206" s="175"/>
      <c r="U206" s="176"/>
      <c r="V206" s="177"/>
      <c r="W206" s="178"/>
      <c r="X206" s="178"/>
      <c r="Y206" s="4"/>
      <c r="Z206" s="21"/>
      <c r="AA206" s="6"/>
      <c r="AB206" s="7"/>
      <c r="AC206" s="180"/>
      <c r="AD206" s="181"/>
      <c r="AE206" s="182"/>
      <c r="AF206" s="183"/>
      <c r="AG206" s="184"/>
      <c r="AH206" s="185"/>
      <c r="AI206" s="186"/>
      <c r="AJ206" s="185"/>
      <c r="AK206" s="185"/>
      <c r="AL206" s="185"/>
      <c r="AM206" s="185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</row>
    <row r="207" spans="1:55" s="173" customFormat="1" x14ac:dyDescent="0.25">
      <c r="A207" s="165"/>
      <c r="B207" s="166"/>
      <c r="C207" s="167"/>
      <c r="D207" s="168"/>
      <c r="E207" s="169"/>
      <c r="F207" s="170"/>
      <c r="G207" s="171"/>
      <c r="H207" s="172"/>
      <c r="J207" s="174"/>
      <c r="N207" s="175"/>
      <c r="U207" s="176"/>
      <c r="V207" s="177"/>
      <c r="W207" s="178"/>
      <c r="X207" s="178"/>
      <c r="Y207" s="4"/>
      <c r="Z207" s="21"/>
      <c r="AA207" s="6"/>
      <c r="AB207" s="7"/>
      <c r="AC207" s="180"/>
      <c r="AD207" s="181"/>
      <c r="AE207" s="182"/>
      <c r="AF207" s="183"/>
      <c r="AG207" s="184"/>
      <c r="AH207" s="185"/>
      <c r="AI207" s="186"/>
      <c r="AJ207" s="185"/>
      <c r="AK207" s="185"/>
      <c r="AL207" s="185"/>
      <c r="AM207" s="185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</row>
    <row r="208" spans="1:55" s="173" customFormat="1" x14ac:dyDescent="0.25">
      <c r="A208" s="165"/>
      <c r="B208" s="166"/>
      <c r="C208" s="167"/>
      <c r="D208" s="168"/>
      <c r="E208" s="169"/>
      <c r="F208" s="170"/>
      <c r="G208" s="171"/>
      <c r="H208" s="172"/>
      <c r="J208" s="174"/>
      <c r="N208" s="175"/>
      <c r="U208" s="176"/>
      <c r="V208" s="177"/>
      <c r="W208" s="178"/>
      <c r="X208" s="178"/>
      <c r="Y208" s="4"/>
      <c r="Z208" s="21"/>
      <c r="AA208" s="6"/>
      <c r="AB208" s="7"/>
      <c r="AC208" s="180"/>
      <c r="AD208" s="181"/>
      <c r="AE208" s="182"/>
      <c r="AF208" s="183"/>
      <c r="AG208" s="184"/>
      <c r="AH208" s="185"/>
      <c r="AI208" s="186"/>
      <c r="AJ208" s="185"/>
      <c r="AK208" s="185"/>
      <c r="AL208" s="185"/>
      <c r="AM208" s="185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</row>
    <row r="209" spans="1:55" s="173" customFormat="1" x14ac:dyDescent="0.25">
      <c r="A209" s="165"/>
      <c r="B209" s="166"/>
      <c r="C209" s="167"/>
      <c r="D209" s="168"/>
      <c r="E209" s="169"/>
      <c r="F209" s="170"/>
      <c r="G209" s="171"/>
      <c r="H209" s="172"/>
      <c r="J209" s="174"/>
      <c r="N209" s="175"/>
      <c r="U209" s="176"/>
      <c r="V209" s="177"/>
      <c r="W209" s="178"/>
      <c r="X209" s="178"/>
      <c r="Y209" s="4"/>
      <c r="Z209" s="21"/>
      <c r="AA209" s="6"/>
      <c r="AB209" s="7"/>
      <c r="AC209" s="180"/>
      <c r="AD209" s="181"/>
      <c r="AE209" s="182"/>
      <c r="AF209" s="183"/>
      <c r="AG209" s="184"/>
      <c r="AH209" s="185"/>
      <c r="AI209" s="186"/>
      <c r="AJ209" s="185"/>
      <c r="AK209" s="185"/>
      <c r="AL209" s="185"/>
      <c r="AM209" s="185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</row>
    <row r="210" spans="1:55" s="173" customFormat="1" x14ac:dyDescent="0.25">
      <c r="A210" s="165"/>
      <c r="B210" s="166"/>
      <c r="C210" s="167"/>
      <c r="D210" s="168"/>
      <c r="E210" s="169"/>
      <c r="F210" s="170"/>
      <c r="G210" s="171"/>
      <c r="H210" s="172"/>
      <c r="J210" s="174"/>
      <c r="N210" s="175"/>
      <c r="U210" s="176"/>
      <c r="V210" s="177"/>
      <c r="W210" s="178"/>
      <c r="X210" s="178"/>
      <c r="Y210" s="4"/>
      <c r="Z210" s="21"/>
      <c r="AA210" s="6"/>
      <c r="AB210" s="7"/>
      <c r="AC210" s="180"/>
      <c r="AD210" s="181"/>
      <c r="AE210" s="182"/>
      <c r="AF210" s="183"/>
      <c r="AG210" s="184"/>
      <c r="AH210" s="185"/>
      <c r="AI210" s="186"/>
      <c r="AJ210" s="185"/>
      <c r="AK210" s="185"/>
      <c r="AL210" s="185"/>
      <c r="AM210" s="185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</row>
    <row r="211" spans="1:55" s="173" customFormat="1" x14ac:dyDescent="0.25">
      <c r="A211" s="165"/>
      <c r="B211" s="166"/>
      <c r="C211" s="167"/>
      <c r="D211" s="168"/>
      <c r="E211" s="169"/>
      <c r="F211" s="170"/>
      <c r="G211" s="171"/>
      <c r="H211" s="172"/>
      <c r="J211" s="174"/>
      <c r="N211" s="175"/>
      <c r="U211" s="176"/>
      <c r="V211" s="177"/>
      <c r="W211" s="178"/>
      <c r="X211" s="178"/>
      <c r="Y211" s="4"/>
      <c r="Z211" s="21"/>
      <c r="AA211" s="6"/>
      <c r="AB211" s="7"/>
      <c r="AC211" s="180"/>
      <c r="AD211" s="181"/>
      <c r="AE211" s="182"/>
      <c r="AF211" s="183"/>
      <c r="AG211" s="184"/>
      <c r="AH211" s="185"/>
      <c r="AI211" s="186"/>
      <c r="AJ211" s="185"/>
      <c r="AK211" s="185"/>
      <c r="AL211" s="185"/>
      <c r="AM211" s="185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</row>
    <row r="212" spans="1:55" s="173" customFormat="1" x14ac:dyDescent="0.25">
      <c r="A212" s="165"/>
      <c r="B212" s="166"/>
      <c r="C212" s="167"/>
      <c r="D212" s="168"/>
      <c r="E212" s="169"/>
      <c r="F212" s="170"/>
      <c r="G212" s="171"/>
      <c r="H212" s="172"/>
      <c r="J212" s="174"/>
      <c r="N212" s="175"/>
      <c r="U212" s="176"/>
      <c r="V212" s="177"/>
      <c r="W212" s="178"/>
      <c r="X212" s="178"/>
      <c r="Y212" s="4"/>
      <c r="Z212" s="21"/>
      <c r="AA212" s="6"/>
      <c r="AB212" s="7"/>
      <c r="AC212" s="180"/>
      <c r="AD212" s="181"/>
      <c r="AE212" s="182"/>
      <c r="AF212" s="183"/>
      <c r="AG212" s="184"/>
      <c r="AH212" s="185"/>
      <c r="AI212" s="186"/>
      <c r="AJ212" s="185"/>
      <c r="AK212" s="185"/>
      <c r="AL212" s="185"/>
      <c r="AM212" s="185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</row>
    <row r="213" spans="1:55" s="173" customFormat="1" x14ac:dyDescent="0.25">
      <c r="A213" s="165"/>
      <c r="B213" s="166"/>
      <c r="C213" s="167"/>
      <c r="D213" s="168"/>
      <c r="E213" s="169"/>
      <c r="F213" s="170"/>
      <c r="G213" s="171"/>
      <c r="H213" s="172"/>
      <c r="J213" s="174"/>
      <c r="N213" s="175"/>
      <c r="U213" s="176"/>
      <c r="V213" s="177"/>
      <c r="W213" s="178"/>
      <c r="X213" s="178"/>
      <c r="Y213" s="4"/>
      <c r="Z213" s="21"/>
      <c r="AA213" s="6"/>
      <c r="AB213" s="7"/>
      <c r="AC213" s="180"/>
      <c r="AD213" s="181"/>
      <c r="AE213" s="182"/>
      <c r="AF213" s="183"/>
      <c r="AG213" s="184"/>
      <c r="AH213" s="185"/>
      <c r="AI213" s="186"/>
      <c r="AJ213" s="185"/>
      <c r="AK213" s="185"/>
      <c r="AL213" s="185"/>
      <c r="AM213" s="185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</row>
    <row r="214" spans="1:55" s="173" customFormat="1" x14ac:dyDescent="0.25">
      <c r="A214" s="165"/>
      <c r="B214" s="166"/>
      <c r="C214" s="167"/>
      <c r="D214" s="168"/>
      <c r="E214" s="169"/>
      <c r="F214" s="170"/>
      <c r="G214" s="171"/>
      <c r="H214" s="172"/>
      <c r="J214" s="174"/>
      <c r="N214" s="175"/>
      <c r="U214" s="176"/>
      <c r="V214" s="177"/>
      <c r="W214" s="178"/>
      <c r="X214" s="178"/>
      <c r="Y214" s="4"/>
      <c r="Z214" s="21"/>
      <c r="AA214" s="6"/>
      <c r="AB214" s="7"/>
      <c r="AC214" s="180"/>
      <c r="AD214" s="181"/>
      <c r="AE214" s="182"/>
      <c r="AF214" s="183"/>
      <c r="AG214" s="184"/>
      <c r="AH214" s="185"/>
      <c r="AI214" s="186"/>
      <c r="AJ214" s="185"/>
      <c r="AK214" s="185"/>
      <c r="AL214" s="185"/>
      <c r="AM214" s="185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</row>
    <row r="215" spans="1:55" s="173" customFormat="1" x14ac:dyDescent="0.25">
      <c r="A215" s="165"/>
      <c r="B215" s="166"/>
      <c r="C215" s="167"/>
      <c r="D215" s="168"/>
      <c r="E215" s="169"/>
      <c r="F215" s="170"/>
      <c r="G215" s="171"/>
      <c r="H215" s="172"/>
      <c r="J215" s="174"/>
      <c r="N215" s="175"/>
      <c r="U215" s="176"/>
      <c r="V215" s="177"/>
      <c r="W215" s="178"/>
      <c r="X215" s="178"/>
      <c r="Y215" s="4"/>
      <c r="Z215" s="21"/>
      <c r="AA215" s="6"/>
      <c r="AB215" s="7"/>
      <c r="AC215" s="180"/>
      <c r="AD215" s="181"/>
      <c r="AE215" s="182"/>
      <c r="AF215" s="183"/>
      <c r="AG215" s="184"/>
      <c r="AH215" s="185"/>
      <c r="AI215" s="186"/>
      <c r="AJ215" s="185"/>
      <c r="AK215" s="185"/>
      <c r="AL215" s="185"/>
      <c r="AM215" s="18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</row>
    <row r="216" spans="1:55" s="173" customFormat="1" x14ac:dyDescent="0.25">
      <c r="A216" s="165"/>
      <c r="B216" s="166"/>
      <c r="C216" s="167"/>
      <c r="D216" s="168"/>
      <c r="E216" s="169"/>
      <c r="F216" s="170"/>
      <c r="G216" s="171"/>
      <c r="H216" s="172"/>
      <c r="J216" s="174"/>
      <c r="N216" s="175"/>
      <c r="U216" s="176"/>
      <c r="V216" s="177"/>
      <c r="W216" s="178"/>
      <c r="X216" s="178"/>
      <c r="Y216" s="4"/>
      <c r="Z216" s="21"/>
      <c r="AA216" s="6"/>
      <c r="AB216" s="7"/>
      <c r="AC216" s="180"/>
      <c r="AD216" s="181"/>
      <c r="AE216" s="182"/>
      <c r="AF216" s="183"/>
      <c r="AG216" s="184"/>
      <c r="AH216" s="185"/>
      <c r="AI216" s="186"/>
      <c r="AJ216" s="185"/>
      <c r="AK216" s="185"/>
      <c r="AL216" s="185"/>
      <c r="AM216" s="185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</row>
    <row r="217" spans="1:55" s="173" customFormat="1" x14ac:dyDescent="0.25">
      <c r="A217" s="165"/>
      <c r="B217" s="166"/>
      <c r="C217" s="167"/>
      <c r="D217" s="168"/>
      <c r="E217" s="169"/>
      <c r="F217" s="170"/>
      <c r="G217" s="171"/>
      <c r="H217" s="172"/>
      <c r="J217" s="174"/>
      <c r="N217" s="175"/>
      <c r="U217" s="176"/>
      <c r="V217" s="177"/>
      <c r="W217" s="178"/>
      <c r="X217" s="178"/>
      <c r="Y217" s="4"/>
      <c r="Z217" s="21"/>
      <c r="AA217" s="6"/>
      <c r="AB217" s="7"/>
      <c r="AC217" s="180"/>
      <c r="AD217" s="181"/>
      <c r="AE217" s="182"/>
      <c r="AF217" s="183"/>
      <c r="AG217" s="184"/>
      <c r="AH217" s="185"/>
      <c r="AI217" s="186"/>
      <c r="AJ217" s="185"/>
      <c r="AK217" s="185"/>
      <c r="AL217" s="185"/>
      <c r="AM217" s="185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</row>
    <row r="218" spans="1:55" s="173" customFormat="1" x14ac:dyDescent="0.25">
      <c r="A218" s="165"/>
      <c r="B218" s="166"/>
      <c r="C218" s="167"/>
      <c r="D218" s="168"/>
      <c r="E218" s="169"/>
      <c r="F218" s="170"/>
      <c r="G218" s="171"/>
      <c r="H218" s="172"/>
      <c r="J218" s="174"/>
      <c r="N218" s="175"/>
      <c r="U218" s="176"/>
      <c r="V218" s="177"/>
      <c r="W218" s="178"/>
      <c r="X218" s="178"/>
      <c r="Y218" s="4"/>
      <c r="Z218" s="21"/>
      <c r="AA218" s="6"/>
      <c r="AB218" s="7"/>
      <c r="AC218" s="180"/>
      <c r="AD218" s="181"/>
      <c r="AE218" s="182"/>
      <c r="AF218" s="183"/>
      <c r="AG218" s="184"/>
      <c r="AH218" s="185"/>
      <c r="AI218" s="186"/>
      <c r="AJ218" s="185"/>
      <c r="AK218" s="185"/>
      <c r="AL218" s="185"/>
      <c r="AM218" s="185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</row>
    <row r="219" spans="1:55" s="173" customFormat="1" x14ac:dyDescent="0.25">
      <c r="A219" s="165"/>
      <c r="B219" s="166"/>
      <c r="C219" s="167"/>
      <c r="D219" s="168"/>
      <c r="E219" s="169"/>
      <c r="F219" s="170"/>
      <c r="G219" s="171"/>
      <c r="H219" s="172"/>
      <c r="J219" s="174"/>
      <c r="N219" s="175"/>
      <c r="U219" s="176"/>
      <c r="V219" s="177"/>
      <c r="W219" s="178"/>
      <c r="X219" s="178"/>
      <c r="Y219" s="4"/>
      <c r="Z219" s="21"/>
      <c r="AA219" s="6"/>
      <c r="AB219" s="7"/>
      <c r="AC219" s="180"/>
      <c r="AD219" s="181"/>
      <c r="AE219" s="182"/>
      <c r="AF219" s="183"/>
      <c r="AG219" s="184"/>
      <c r="AH219" s="185"/>
      <c r="AI219" s="186"/>
      <c r="AJ219" s="185"/>
      <c r="AK219" s="185"/>
      <c r="AL219" s="185"/>
      <c r="AM219" s="185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</row>
    <row r="220" spans="1:55" s="173" customFormat="1" x14ac:dyDescent="0.25">
      <c r="A220" s="165"/>
      <c r="B220" s="166"/>
      <c r="C220" s="167"/>
      <c r="D220" s="168"/>
      <c r="E220" s="169"/>
      <c r="F220" s="170"/>
      <c r="G220" s="171"/>
      <c r="H220" s="172"/>
      <c r="J220" s="174"/>
      <c r="N220" s="175"/>
      <c r="U220" s="176"/>
      <c r="V220" s="177"/>
      <c r="W220" s="178"/>
      <c r="X220" s="178"/>
      <c r="Y220" s="4"/>
      <c r="Z220" s="21"/>
      <c r="AA220" s="6"/>
      <c r="AB220" s="7"/>
      <c r="AC220" s="180"/>
      <c r="AD220" s="181"/>
      <c r="AE220" s="182"/>
      <c r="AF220" s="183"/>
      <c r="AG220" s="184"/>
      <c r="AH220" s="185"/>
      <c r="AI220" s="186"/>
      <c r="AJ220" s="185"/>
      <c r="AK220" s="185"/>
      <c r="AL220" s="185"/>
      <c r="AM220" s="185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</row>
    <row r="221" spans="1:55" s="173" customFormat="1" x14ac:dyDescent="0.25">
      <c r="A221" s="165"/>
      <c r="B221" s="166"/>
      <c r="C221" s="167"/>
      <c r="D221" s="168"/>
      <c r="E221" s="169"/>
      <c r="F221" s="170"/>
      <c r="G221" s="171"/>
      <c r="H221" s="172"/>
      <c r="J221" s="174"/>
      <c r="N221" s="175"/>
      <c r="U221" s="176"/>
      <c r="V221" s="177"/>
      <c r="W221" s="178"/>
      <c r="X221" s="178"/>
      <c r="Y221" s="4"/>
      <c r="Z221" s="21"/>
      <c r="AA221" s="6"/>
      <c r="AB221" s="7"/>
      <c r="AC221" s="180"/>
      <c r="AD221" s="181"/>
      <c r="AE221" s="182"/>
      <c r="AF221" s="183"/>
      <c r="AG221" s="184"/>
      <c r="AH221" s="185"/>
      <c r="AI221" s="186"/>
      <c r="AJ221" s="185"/>
      <c r="AK221" s="185"/>
      <c r="AL221" s="185"/>
      <c r="AM221" s="185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1:55" s="173" customFormat="1" x14ac:dyDescent="0.25">
      <c r="A222" s="165"/>
      <c r="B222" s="166"/>
      <c r="C222" s="167"/>
      <c r="D222" s="168"/>
      <c r="E222" s="169"/>
      <c r="F222" s="170"/>
      <c r="G222" s="171"/>
      <c r="H222" s="172"/>
      <c r="J222" s="174"/>
      <c r="N222" s="175"/>
      <c r="U222" s="176"/>
      <c r="V222" s="177"/>
      <c r="W222" s="178"/>
      <c r="X222" s="178"/>
      <c r="Y222" s="4"/>
      <c r="Z222" s="21"/>
      <c r="AA222" s="6"/>
      <c r="AB222" s="7"/>
      <c r="AC222" s="180"/>
      <c r="AD222" s="181"/>
      <c r="AE222" s="182"/>
      <c r="AF222" s="183"/>
      <c r="AG222" s="184"/>
      <c r="AH222" s="185"/>
      <c r="AI222" s="186"/>
      <c r="AJ222" s="185"/>
      <c r="AK222" s="185"/>
      <c r="AL222" s="185"/>
      <c r="AM222" s="185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</row>
    <row r="223" spans="1:55" s="173" customFormat="1" x14ac:dyDescent="0.25">
      <c r="A223" s="165"/>
      <c r="B223" s="166"/>
      <c r="C223" s="167"/>
      <c r="D223" s="168"/>
      <c r="E223" s="169"/>
      <c r="F223" s="170"/>
      <c r="G223" s="171"/>
      <c r="H223" s="172"/>
      <c r="J223" s="174"/>
      <c r="N223" s="175"/>
      <c r="U223" s="176"/>
      <c r="V223" s="177"/>
      <c r="W223" s="178"/>
      <c r="X223" s="178"/>
      <c r="Y223" s="4"/>
      <c r="Z223" s="21"/>
      <c r="AA223" s="6"/>
      <c r="AB223" s="7"/>
      <c r="AC223" s="180"/>
      <c r="AD223" s="181"/>
      <c r="AE223" s="182"/>
      <c r="AF223" s="183"/>
      <c r="AG223" s="184"/>
      <c r="AH223" s="185"/>
      <c r="AI223" s="186"/>
      <c r="AJ223" s="185"/>
      <c r="AK223" s="185"/>
      <c r="AL223" s="185"/>
      <c r="AM223" s="185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</row>
    <row r="224" spans="1:55" s="173" customFormat="1" x14ac:dyDescent="0.25">
      <c r="A224" s="165"/>
      <c r="B224" s="166"/>
      <c r="C224" s="167"/>
      <c r="D224" s="168"/>
      <c r="E224" s="169"/>
      <c r="F224" s="170"/>
      <c r="G224" s="171"/>
      <c r="H224" s="172"/>
      <c r="J224" s="174"/>
      <c r="N224" s="175"/>
      <c r="U224" s="176"/>
      <c r="V224" s="177"/>
      <c r="W224" s="178"/>
      <c r="X224" s="178"/>
      <c r="Y224" s="4"/>
      <c r="Z224" s="21"/>
      <c r="AA224" s="6"/>
      <c r="AB224" s="7"/>
      <c r="AC224" s="180"/>
      <c r="AD224" s="181"/>
      <c r="AE224" s="182"/>
      <c r="AF224" s="183"/>
      <c r="AG224" s="184"/>
      <c r="AH224" s="185"/>
      <c r="AI224" s="186"/>
      <c r="AJ224" s="185"/>
      <c r="AK224" s="185"/>
      <c r="AL224" s="185"/>
      <c r="AM224" s="185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</row>
    <row r="225" spans="1:55" s="173" customFormat="1" x14ac:dyDescent="0.25">
      <c r="A225" s="165"/>
      <c r="B225" s="166"/>
      <c r="C225" s="167"/>
      <c r="D225" s="168"/>
      <c r="E225" s="169"/>
      <c r="F225" s="170"/>
      <c r="G225" s="171"/>
      <c r="H225" s="172"/>
      <c r="J225" s="174"/>
      <c r="N225" s="175"/>
      <c r="U225" s="176"/>
      <c r="V225" s="177"/>
      <c r="W225" s="178"/>
      <c r="X225" s="178"/>
      <c r="Y225" s="4"/>
      <c r="Z225" s="21"/>
      <c r="AA225" s="6"/>
      <c r="AB225" s="7"/>
      <c r="AC225" s="180"/>
      <c r="AD225" s="181"/>
      <c r="AE225" s="182"/>
      <c r="AF225" s="183"/>
      <c r="AG225" s="184"/>
      <c r="AH225" s="185"/>
      <c r="AI225" s="186"/>
      <c r="AJ225" s="185"/>
      <c r="AK225" s="185"/>
      <c r="AL225" s="185"/>
      <c r="AM225" s="18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</row>
    <row r="226" spans="1:55" s="173" customFormat="1" x14ac:dyDescent="0.25">
      <c r="A226" s="165"/>
      <c r="B226" s="166"/>
      <c r="C226" s="167"/>
      <c r="D226" s="168"/>
      <c r="E226" s="169"/>
      <c r="F226" s="170"/>
      <c r="G226" s="171"/>
      <c r="H226" s="172"/>
      <c r="J226" s="174"/>
      <c r="N226" s="175"/>
      <c r="U226" s="176"/>
      <c r="V226" s="177"/>
      <c r="W226" s="178"/>
      <c r="X226" s="178"/>
      <c r="Y226" s="4"/>
      <c r="Z226" s="21"/>
      <c r="AA226" s="6"/>
      <c r="AB226" s="7"/>
      <c r="AC226" s="180"/>
      <c r="AD226" s="181"/>
      <c r="AE226" s="182"/>
      <c r="AF226" s="183"/>
      <c r="AG226" s="184"/>
      <c r="AH226" s="185"/>
      <c r="AI226" s="186"/>
      <c r="AJ226" s="185"/>
      <c r="AK226" s="185"/>
      <c r="AL226" s="185"/>
      <c r="AM226" s="185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</row>
    <row r="227" spans="1:55" s="173" customFormat="1" x14ac:dyDescent="0.25">
      <c r="A227" s="165"/>
      <c r="B227" s="166"/>
      <c r="C227" s="167"/>
      <c r="D227" s="168"/>
      <c r="E227" s="169"/>
      <c r="F227" s="170"/>
      <c r="G227" s="171"/>
      <c r="H227" s="172"/>
      <c r="J227" s="174"/>
      <c r="N227" s="175"/>
      <c r="U227" s="176"/>
      <c r="V227" s="177"/>
      <c r="W227" s="178"/>
      <c r="X227" s="178"/>
      <c r="Y227" s="4"/>
      <c r="Z227" s="21"/>
      <c r="AA227" s="6"/>
      <c r="AB227" s="7"/>
      <c r="AC227" s="180"/>
      <c r="AD227" s="181"/>
      <c r="AE227" s="182"/>
      <c r="AF227" s="183"/>
      <c r="AG227" s="184"/>
      <c r="AH227" s="185"/>
      <c r="AI227" s="186"/>
      <c r="AJ227" s="185"/>
      <c r="AK227" s="185"/>
      <c r="AL227" s="185"/>
      <c r="AM227" s="185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</row>
    <row r="228" spans="1:55" s="173" customFormat="1" x14ac:dyDescent="0.25">
      <c r="A228" s="165"/>
      <c r="B228" s="166"/>
      <c r="C228" s="167"/>
      <c r="D228" s="168"/>
      <c r="E228" s="169"/>
      <c r="F228" s="170"/>
      <c r="G228" s="171"/>
      <c r="H228" s="172"/>
      <c r="J228" s="174"/>
      <c r="N228" s="175"/>
      <c r="U228" s="176"/>
      <c r="V228" s="177"/>
      <c r="W228" s="178"/>
      <c r="X228" s="178"/>
      <c r="Y228" s="4"/>
      <c r="Z228" s="21"/>
      <c r="AA228" s="6"/>
      <c r="AB228" s="7"/>
      <c r="AC228" s="180"/>
      <c r="AD228" s="181"/>
      <c r="AE228" s="182"/>
      <c r="AF228" s="183"/>
      <c r="AG228" s="184"/>
      <c r="AH228" s="185"/>
      <c r="AI228" s="186"/>
      <c r="AJ228" s="185"/>
      <c r="AK228" s="185"/>
      <c r="AL228" s="185"/>
      <c r="AM228" s="185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</row>
    <row r="229" spans="1:55" s="173" customFormat="1" x14ac:dyDescent="0.25">
      <c r="A229" s="165"/>
      <c r="B229" s="166"/>
      <c r="C229" s="167"/>
      <c r="D229" s="168"/>
      <c r="E229" s="169"/>
      <c r="F229" s="170"/>
      <c r="G229" s="171"/>
      <c r="H229" s="172"/>
      <c r="J229" s="174"/>
      <c r="N229" s="175"/>
      <c r="U229" s="176"/>
      <c r="V229" s="177"/>
      <c r="W229" s="178"/>
      <c r="X229" s="178"/>
      <c r="Y229" s="4"/>
      <c r="Z229" s="21"/>
      <c r="AA229" s="6"/>
      <c r="AB229" s="7"/>
      <c r="AC229" s="180"/>
      <c r="AD229" s="181"/>
      <c r="AE229" s="182"/>
      <c r="AF229" s="183"/>
      <c r="AG229" s="184"/>
      <c r="AH229" s="185"/>
      <c r="AI229" s="186"/>
      <c r="AJ229" s="185"/>
      <c r="AK229" s="185"/>
      <c r="AL229" s="185"/>
      <c r="AM229" s="185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</row>
    <row r="230" spans="1:55" s="173" customFormat="1" x14ac:dyDescent="0.25">
      <c r="A230" s="165"/>
      <c r="B230" s="166"/>
      <c r="C230" s="167"/>
      <c r="D230" s="168"/>
      <c r="E230" s="169"/>
      <c r="F230" s="170"/>
      <c r="G230" s="171"/>
      <c r="H230" s="172"/>
      <c r="J230" s="174"/>
      <c r="N230" s="175"/>
      <c r="U230" s="176"/>
      <c r="V230" s="177"/>
      <c r="W230" s="178"/>
      <c r="X230" s="178"/>
      <c r="Y230" s="4"/>
      <c r="Z230" s="21"/>
      <c r="AA230" s="6"/>
      <c r="AB230" s="7"/>
      <c r="AC230" s="180"/>
      <c r="AD230" s="181"/>
      <c r="AE230" s="182"/>
      <c r="AF230" s="183"/>
      <c r="AG230" s="184"/>
      <c r="AH230" s="185"/>
      <c r="AI230" s="186"/>
      <c r="AJ230" s="185"/>
      <c r="AK230" s="185"/>
      <c r="AL230" s="185"/>
      <c r="AM230" s="185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</row>
    <row r="231" spans="1:55" s="173" customFormat="1" x14ac:dyDescent="0.25">
      <c r="A231" s="165"/>
      <c r="B231" s="166"/>
      <c r="C231" s="167"/>
      <c r="D231" s="168"/>
      <c r="E231" s="169"/>
      <c r="F231" s="170"/>
      <c r="G231" s="171"/>
      <c r="H231" s="172"/>
      <c r="J231" s="174"/>
      <c r="N231" s="175"/>
      <c r="U231" s="176"/>
      <c r="V231" s="177"/>
      <c r="W231" s="178"/>
      <c r="X231" s="178"/>
      <c r="Y231" s="4"/>
      <c r="Z231" s="21"/>
      <c r="AA231" s="6"/>
      <c r="AB231" s="7"/>
      <c r="AC231" s="180"/>
      <c r="AD231" s="181"/>
      <c r="AE231" s="182"/>
      <c r="AF231" s="183"/>
      <c r="AG231" s="184"/>
      <c r="AH231" s="185"/>
      <c r="AI231" s="186"/>
      <c r="AJ231" s="185"/>
      <c r="AK231" s="185"/>
      <c r="AL231" s="185"/>
      <c r="AM231" s="185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</row>
    <row r="232" spans="1:55" s="173" customFormat="1" x14ac:dyDescent="0.25">
      <c r="A232" s="165"/>
      <c r="B232" s="166"/>
      <c r="C232" s="167"/>
      <c r="D232" s="168"/>
      <c r="E232" s="169"/>
      <c r="F232" s="170"/>
      <c r="G232" s="171"/>
      <c r="H232" s="172"/>
      <c r="J232" s="174"/>
      <c r="N232" s="175"/>
      <c r="U232" s="176"/>
      <c r="V232" s="177"/>
      <c r="W232" s="178"/>
      <c r="X232" s="178"/>
      <c r="Y232" s="4"/>
      <c r="Z232" s="21"/>
      <c r="AA232" s="6"/>
      <c r="AB232" s="7"/>
      <c r="AC232" s="180"/>
      <c r="AD232" s="181"/>
      <c r="AE232" s="182"/>
      <c r="AF232" s="183"/>
      <c r="AG232" s="184"/>
      <c r="AH232" s="185"/>
      <c r="AI232" s="186"/>
      <c r="AJ232" s="185"/>
      <c r="AK232" s="185"/>
      <c r="AL232" s="185"/>
      <c r="AM232" s="185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</row>
    <row r="233" spans="1:55" s="173" customFormat="1" x14ac:dyDescent="0.25">
      <c r="A233" s="165"/>
      <c r="B233" s="166"/>
      <c r="C233" s="167"/>
      <c r="D233" s="168"/>
      <c r="E233" s="169"/>
      <c r="F233" s="170"/>
      <c r="G233" s="171"/>
      <c r="H233" s="172"/>
      <c r="J233" s="174"/>
      <c r="N233" s="175"/>
      <c r="U233" s="176"/>
      <c r="V233" s="177"/>
      <c r="W233" s="178"/>
      <c r="X233" s="178"/>
      <c r="Y233" s="4"/>
      <c r="Z233" s="21"/>
      <c r="AA233" s="6"/>
      <c r="AB233" s="7"/>
      <c r="AC233" s="180"/>
      <c r="AD233" s="181"/>
      <c r="AE233" s="182"/>
      <c r="AF233" s="183"/>
      <c r="AG233" s="184"/>
      <c r="AH233" s="185"/>
      <c r="AI233" s="186"/>
      <c r="AJ233" s="185"/>
      <c r="AK233" s="185"/>
      <c r="AL233" s="185"/>
      <c r="AM233" s="185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</row>
    <row r="234" spans="1:55" s="173" customFormat="1" x14ac:dyDescent="0.25">
      <c r="A234" s="165"/>
      <c r="B234" s="166"/>
      <c r="C234" s="167"/>
      <c r="D234" s="168"/>
      <c r="E234" s="169"/>
      <c r="F234" s="170"/>
      <c r="G234" s="171"/>
      <c r="H234" s="172"/>
      <c r="J234" s="174"/>
      <c r="N234" s="175"/>
      <c r="U234" s="176"/>
      <c r="V234" s="177"/>
      <c r="W234" s="178"/>
      <c r="X234" s="178"/>
      <c r="Y234" s="4"/>
      <c r="Z234" s="21"/>
      <c r="AA234" s="6"/>
      <c r="AB234" s="7"/>
      <c r="AC234" s="180"/>
      <c r="AD234" s="181"/>
      <c r="AE234" s="182"/>
      <c r="AF234" s="183"/>
      <c r="AG234" s="184"/>
      <c r="AH234" s="185"/>
      <c r="AI234" s="186"/>
      <c r="AJ234" s="185"/>
      <c r="AK234" s="185"/>
      <c r="AL234" s="185"/>
      <c r="AM234" s="185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</row>
    <row r="235" spans="1:55" s="173" customFormat="1" x14ac:dyDescent="0.25">
      <c r="A235" s="165"/>
      <c r="B235" s="166"/>
      <c r="C235" s="167"/>
      <c r="D235" s="168"/>
      <c r="E235" s="169"/>
      <c r="F235" s="170"/>
      <c r="G235" s="171"/>
      <c r="H235" s="172"/>
      <c r="J235" s="174"/>
      <c r="N235" s="175"/>
      <c r="U235" s="176"/>
      <c r="V235" s="177"/>
      <c r="W235" s="178"/>
      <c r="X235" s="178"/>
      <c r="Y235" s="4"/>
      <c r="Z235" s="21"/>
      <c r="AA235" s="6"/>
      <c r="AB235" s="7"/>
      <c r="AC235" s="180"/>
      <c r="AD235" s="181"/>
      <c r="AE235" s="182"/>
      <c r="AF235" s="183"/>
      <c r="AG235" s="184"/>
      <c r="AH235" s="185"/>
      <c r="AI235" s="186"/>
      <c r="AJ235" s="185"/>
      <c r="AK235" s="185"/>
      <c r="AL235" s="185"/>
      <c r="AM235" s="18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</row>
    <row r="236" spans="1:55" s="173" customFormat="1" x14ac:dyDescent="0.25">
      <c r="A236" s="165"/>
      <c r="B236" s="166"/>
      <c r="C236" s="167"/>
      <c r="D236" s="168"/>
      <c r="E236" s="169"/>
      <c r="F236" s="170"/>
      <c r="G236" s="171"/>
      <c r="H236" s="172"/>
      <c r="J236" s="174"/>
      <c r="N236" s="175"/>
      <c r="U236" s="176"/>
      <c r="V236" s="177"/>
      <c r="W236" s="178"/>
      <c r="X236" s="178"/>
      <c r="Y236" s="4"/>
      <c r="Z236" s="21"/>
      <c r="AA236" s="6"/>
      <c r="AB236" s="7"/>
      <c r="AC236" s="180"/>
      <c r="AD236" s="181"/>
      <c r="AE236" s="182"/>
      <c r="AF236" s="183"/>
      <c r="AG236" s="184"/>
      <c r="AH236" s="185"/>
      <c r="AI236" s="186"/>
      <c r="AJ236" s="185"/>
      <c r="AK236" s="185"/>
      <c r="AL236" s="185"/>
      <c r="AM236" s="185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</row>
    <row r="237" spans="1:55" s="173" customFormat="1" x14ac:dyDescent="0.25">
      <c r="A237" s="165"/>
      <c r="B237" s="166"/>
      <c r="C237" s="167"/>
      <c r="D237" s="168"/>
      <c r="E237" s="169"/>
      <c r="F237" s="170"/>
      <c r="G237" s="171"/>
      <c r="H237" s="172"/>
      <c r="J237" s="174"/>
      <c r="N237" s="175"/>
      <c r="U237" s="176"/>
      <c r="V237" s="177"/>
      <c r="W237" s="178"/>
      <c r="X237" s="178"/>
      <c r="Y237" s="4"/>
      <c r="Z237" s="21"/>
      <c r="AA237" s="6"/>
      <c r="AB237" s="7"/>
      <c r="AC237" s="180"/>
      <c r="AD237" s="181"/>
      <c r="AE237" s="182"/>
      <c r="AF237" s="183"/>
      <c r="AG237" s="184"/>
      <c r="AH237" s="185"/>
      <c r="AI237" s="186"/>
      <c r="AJ237" s="185"/>
      <c r="AK237" s="185"/>
      <c r="AL237" s="185"/>
      <c r="AM237" s="185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</row>
    <row r="238" spans="1:55" s="173" customFormat="1" x14ac:dyDescent="0.25">
      <c r="A238" s="165"/>
      <c r="B238" s="166"/>
      <c r="C238" s="167"/>
      <c r="D238" s="168"/>
      <c r="E238" s="169"/>
      <c r="F238" s="170"/>
      <c r="G238" s="171"/>
      <c r="H238" s="172"/>
      <c r="J238" s="174"/>
      <c r="N238" s="175"/>
      <c r="U238" s="176"/>
      <c r="V238" s="177"/>
      <c r="W238" s="178"/>
      <c r="X238" s="178"/>
      <c r="Y238" s="4"/>
      <c r="Z238" s="21"/>
      <c r="AA238" s="6"/>
      <c r="AB238" s="7"/>
      <c r="AC238" s="180"/>
      <c r="AD238" s="181"/>
      <c r="AE238" s="182"/>
      <c r="AF238" s="183"/>
      <c r="AG238" s="184"/>
      <c r="AH238" s="185"/>
      <c r="AI238" s="186"/>
      <c r="AJ238" s="185"/>
      <c r="AK238" s="185"/>
      <c r="AL238" s="185"/>
      <c r="AM238" s="185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</row>
    <row r="239" spans="1:55" s="173" customFormat="1" x14ac:dyDescent="0.25">
      <c r="A239" s="165"/>
      <c r="B239" s="166"/>
      <c r="C239" s="167"/>
      <c r="D239" s="168"/>
      <c r="E239" s="169"/>
      <c r="F239" s="170"/>
      <c r="G239" s="171"/>
      <c r="H239" s="172"/>
      <c r="J239" s="174"/>
      <c r="N239" s="175"/>
      <c r="U239" s="176"/>
      <c r="V239" s="177"/>
      <c r="W239" s="178"/>
      <c r="X239" s="178"/>
      <c r="Y239" s="4"/>
      <c r="Z239" s="21"/>
      <c r="AA239" s="6"/>
      <c r="AB239" s="7"/>
      <c r="AC239" s="180"/>
      <c r="AD239" s="181"/>
      <c r="AE239" s="182"/>
      <c r="AF239" s="183"/>
      <c r="AG239" s="184"/>
      <c r="AH239" s="185"/>
      <c r="AI239" s="186"/>
      <c r="AJ239" s="185"/>
      <c r="AK239" s="185"/>
      <c r="AL239" s="185"/>
      <c r="AM239" s="185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</row>
    <row r="240" spans="1:55" s="173" customFormat="1" x14ac:dyDescent="0.25">
      <c r="A240" s="165"/>
      <c r="B240" s="166"/>
      <c r="C240" s="167"/>
      <c r="D240" s="168"/>
      <c r="E240" s="169"/>
      <c r="F240" s="170"/>
      <c r="G240" s="171"/>
      <c r="H240" s="172"/>
      <c r="J240" s="174"/>
      <c r="N240" s="175"/>
      <c r="U240" s="176"/>
      <c r="V240" s="177"/>
      <c r="W240" s="178"/>
      <c r="X240" s="178"/>
      <c r="Y240" s="4"/>
      <c r="Z240" s="21"/>
      <c r="AA240" s="6"/>
      <c r="AB240" s="7"/>
      <c r="AC240" s="180"/>
      <c r="AD240" s="181"/>
      <c r="AE240" s="182"/>
      <c r="AF240" s="183"/>
      <c r="AG240" s="184"/>
      <c r="AH240" s="185"/>
      <c r="AI240" s="186"/>
      <c r="AJ240" s="185"/>
      <c r="AK240" s="185"/>
      <c r="AL240" s="185"/>
      <c r="AM240" s="185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</row>
    <row r="241" spans="1:55" s="173" customFormat="1" x14ac:dyDescent="0.25">
      <c r="A241" s="165"/>
      <c r="B241" s="166"/>
      <c r="C241" s="167"/>
      <c r="D241" s="168"/>
      <c r="E241" s="169"/>
      <c r="F241" s="170"/>
      <c r="G241" s="171"/>
      <c r="H241" s="172"/>
      <c r="J241" s="174"/>
      <c r="N241" s="175"/>
      <c r="U241" s="176"/>
      <c r="V241" s="177"/>
      <c r="W241" s="178"/>
      <c r="X241" s="178"/>
      <c r="Y241" s="4"/>
      <c r="Z241" s="21"/>
      <c r="AA241" s="6"/>
      <c r="AB241" s="7"/>
      <c r="AC241" s="180"/>
      <c r="AD241" s="181"/>
      <c r="AE241" s="182"/>
      <c r="AF241" s="183"/>
      <c r="AG241" s="184"/>
      <c r="AH241" s="185"/>
      <c r="AI241" s="186"/>
      <c r="AJ241" s="185"/>
      <c r="AK241" s="185"/>
      <c r="AL241" s="185"/>
      <c r="AM241" s="185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</row>
    <row r="242" spans="1:55" s="173" customFormat="1" x14ac:dyDescent="0.25">
      <c r="A242" s="165"/>
      <c r="B242" s="166"/>
      <c r="C242" s="167"/>
      <c r="D242" s="168"/>
      <c r="E242" s="169"/>
      <c r="F242" s="170"/>
      <c r="G242" s="171"/>
      <c r="H242" s="172"/>
      <c r="J242" s="174"/>
      <c r="N242" s="175"/>
      <c r="U242" s="176"/>
      <c r="V242" s="177"/>
      <c r="W242" s="178"/>
      <c r="X242" s="178"/>
      <c r="Y242" s="4"/>
      <c r="Z242" s="21"/>
      <c r="AA242" s="6"/>
      <c r="AB242" s="7"/>
      <c r="AC242" s="180"/>
      <c r="AD242" s="181"/>
      <c r="AE242" s="182"/>
      <c r="AF242" s="183"/>
      <c r="AG242" s="184"/>
      <c r="AH242" s="185"/>
      <c r="AI242" s="186"/>
      <c r="AJ242" s="185"/>
      <c r="AK242" s="185"/>
      <c r="AL242" s="185"/>
      <c r="AM242" s="185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</row>
    <row r="243" spans="1:55" s="173" customFormat="1" x14ac:dyDescent="0.25">
      <c r="A243" s="165"/>
      <c r="B243" s="166"/>
      <c r="C243" s="167"/>
      <c r="D243" s="168"/>
      <c r="E243" s="169"/>
      <c r="F243" s="170"/>
      <c r="G243" s="171"/>
      <c r="H243" s="172"/>
      <c r="J243" s="174"/>
      <c r="N243" s="175"/>
      <c r="U243" s="176"/>
      <c r="V243" s="177"/>
      <c r="W243" s="178"/>
      <c r="X243" s="178"/>
      <c r="Y243" s="4"/>
      <c r="Z243" s="21"/>
      <c r="AA243" s="6"/>
      <c r="AB243" s="7"/>
      <c r="AC243" s="180"/>
      <c r="AD243" s="181"/>
      <c r="AE243" s="182"/>
      <c r="AF243" s="183"/>
      <c r="AG243" s="184"/>
      <c r="AH243" s="185"/>
      <c r="AI243" s="186"/>
      <c r="AJ243" s="185"/>
      <c r="AK243" s="185"/>
      <c r="AL243" s="185"/>
      <c r="AM243" s="185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</row>
    <row r="244" spans="1:55" s="173" customFormat="1" x14ac:dyDescent="0.25">
      <c r="A244" s="165"/>
      <c r="B244" s="166"/>
      <c r="C244" s="167"/>
      <c r="D244" s="168"/>
      <c r="E244" s="169"/>
      <c r="F244" s="170"/>
      <c r="G244" s="171"/>
      <c r="H244" s="172"/>
      <c r="J244" s="174"/>
      <c r="N244" s="175"/>
      <c r="U244" s="176"/>
      <c r="V244" s="177"/>
      <c r="W244" s="178"/>
      <c r="X244" s="178"/>
      <c r="Y244" s="4"/>
      <c r="Z244" s="21"/>
      <c r="AA244" s="6"/>
      <c r="AB244" s="7"/>
      <c r="AC244" s="180"/>
      <c r="AD244" s="181"/>
      <c r="AE244" s="182"/>
      <c r="AF244" s="183"/>
      <c r="AG244" s="184"/>
      <c r="AH244" s="185"/>
      <c r="AI244" s="186"/>
      <c r="AJ244" s="185"/>
      <c r="AK244" s="185"/>
      <c r="AL244" s="185"/>
      <c r="AM244" s="185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</row>
    <row r="245" spans="1:55" s="173" customFormat="1" x14ac:dyDescent="0.25">
      <c r="A245" s="165"/>
      <c r="B245" s="166"/>
      <c r="C245" s="167"/>
      <c r="D245" s="168"/>
      <c r="E245" s="169"/>
      <c r="F245" s="170"/>
      <c r="G245" s="171"/>
      <c r="H245" s="172"/>
      <c r="J245" s="174"/>
      <c r="N245" s="175"/>
      <c r="U245" s="176"/>
      <c r="V245" s="177"/>
      <c r="W245" s="178"/>
      <c r="X245" s="178"/>
      <c r="Y245" s="4"/>
      <c r="Z245" s="21"/>
      <c r="AA245" s="6"/>
      <c r="AB245" s="7"/>
      <c r="AC245" s="180"/>
      <c r="AD245" s="181"/>
      <c r="AE245" s="182"/>
      <c r="AF245" s="183"/>
      <c r="AG245" s="184"/>
      <c r="AH245" s="185"/>
      <c r="AI245" s="186"/>
      <c r="AJ245" s="185"/>
      <c r="AK245" s="185"/>
      <c r="AL245" s="185"/>
      <c r="AM245" s="18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</row>
    <row r="246" spans="1:55" s="173" customFormat="1" x14ac:dyDescent="0.25">
      <c r="A246" s="165"/>
      <c r="B246" s="166"/>
      <c r="C246" s="167"/>
      <c r="D246" s="168"/>
      <c r="E246" s="169"/>
      <c r="F246" s="170"/>
      <c r="G246" s="171"/>
      <c r="H246" s="172"/>
      <c r="J246" s="174"/>
      <c r="N246" s="175"/>
      <c r="U246" s="176"/>
      <c r="V246" s="177"/>
      <c r="W246" s="178"/>
      <c r="X246" s="178"/>
      <c r="Y246" s="4"/>
      <c r="Z246" s="21"/>
      <c r="AA246" s="6"/>
      <c r="AB246" s="7"/>
      <c r="AC246" s="180"/>
      <c r="AD246" s="181"/>
      <c r="AE246" s="182"/>
      <c r="AF246" s="183"/>
      <c r="AG246" s="184"/>
      <c r="AH246" s="185"/>
      <c r="AI246" s="186"/>
      <c r="AJ246" s="185"/>
      <c r="AK246" s="185"/>
      <c r="AL246" s="185"/>
      <c r="AM246" s="185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</row>
    <row r="247" spans="1:55" s="173" customFormat="1" x14ac:dyDescent="0.25">
      <c r="A247" s="165"/>
      <c r="B247" s="166"/>
      <c r="C247" s="167"/>
      <c r="D247" s="168"/>
      <c r="E247" s="169"/>
      <c r="F247" s="170"/>
      <c r="G247" s="171"/>
      <c r="H247" s="172"/>
      <c r="J247" s="174"/>
      <c r="N247" s="175"/>
      <c r="U247" s="176"/>
      <c r="V247" s="177"/>
      <c r="W247" s="178"/>
      <c r="X247" s="178"/>
      <c r="Y247" s="4"/>
      <c r="Z247" s="21"/>
      <c r="AA247" s="6"/>
      <c r="AB247" s="7"/>
      <c r="AC247" s="180"/>
      <c r="AD247" s="181"/>
      <c r="AE247" s="182"/>
      <c r="AF247" s="183"/>
      <c r="AG247" s="184"/>
      <c r="AH247" s="185"/>
      <c r="AI247" s="186"/>
      <c r="AJ247" s="185"/>
      <c r="AK247" s="185"/>
      <c r="AL247" s="185"/>
      <c r="AM247" s="185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</row>
    <row r="248" spans="1:55" s="173" customFormat="1" x14ac:dyDescent="0.25">
      <c r="A248" s="165"/>
      <c r="B248" s="166"/>
      <c r="C248" s="167"/>
      <c r="D248" s="168"/>
      <c r="E248" s="169"/>
      <c r="F248" s="170"/>
      <c r="G248" s="171"/>
      <c r="H248" s="172"/>
      <c r="J248" s="174"/>
      <c r="N248" s="175"/>
      <c r="U248" s="176"/>
      <c r="V248" s="177"/>
      <c r="W248" s="178"/>
      <c r="X248" s="178"/>
      <c r="Y248" s="4"/>
      <c r="Z248" s="21"/>
      <c r="AA248" s="6"/>
      <c r="AB248" s="7"/>
      <c r="AC248" s="180"/>
      <c r="AD248" s="181"/>
      <c r="AE248" s="182"/>
      <c r="AF248" s="183"/>
      <c r="AG248" s="184"/>
      <c r="AH248" s="185"/>
      <c r="AI248" s="186"/>
      <c r="AJ248" s="185"/>
      <c r="AK248" s="185"/>
      <c r="AL248" s="185"/>
      <c r="AM248" s="185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</row>
    <row r="249" spans="1:55" s="173" customFormat="1" x14ac:dyDescent="0.25">
      <c r="A249" s="165"/>
      <c r="B249" s="166"/>
      <c r="C249" s="167"/>
      <c r="D249" s="168"/>
      <c r="E249" s="169"/>
      <c r="F249" s="170"/>
      <c r="G249" s="171"/>
      <c r="H249" s="172"/>
      <c r="J249" s="174"/>
      <c r="N249" s="175"/>
      <c r="U249" s="176"/>
      <c r="V249" s="177"/>
      <c r="W249" s="178"/>
      <c r="X249" s="178"/>
      <c r="Y249" s="4"/>
      <c r="Z249" s="21"/>
      <c r="AA249" s="6"/>
      <c r="AB249" s="7"/>
      <c r="AC249" s="180"/>
      <c r="AD249" s="181"/>
      <c r="AE249" s="182"/>
      <c r="AF249" s="183"/>
      <c r="AG249" s="184"/>
      <c r="AH249" s="185"/>
      <c r="AI249" s="186"/>
      <c r="AJ249" s="185"/>
      <c r="AK249" s="185"/>
      <c r="AL249" s="185"/>
      <c r="AM249" s="185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</row>
    <row r="250" spans="1:55" s="173" customFormat="1" x14ac:dyDescent="0.25">
      <c r="A250" s="165"/>
      <c r="B250" s="166"/>
      <c r="C250" s="167"/>
      <c r="D250" s="168"/>
      <c r="E250" s="169"/>
      <c r="F250" s="170"/>
      <c r="G250" s="171"/>
      <c r="H250" s="172"/>
      <c r="J250" s="174"/>
      <c r="N250" s="175"/>
      <c r="U250" s="176"/>
      <c r="V250" s="177"/>
      <c r="W250" s="178"/>
      <c r="X250" s="178"/>
      <c r="Y250" s="4"/>
      <c r="Z250" s="21"/>
      <c r="AA250" s="6"/>
      <c r="AB250" s="7"/>
      <c r="AC250" s="180"/>
      <c r="AD250" s="181"/>
      <c r="AE250" s="182"/>
      <c r="AF250" s="183"/>
      <c r="AG250" s="184"/>
      <c r="AH250" s="185"/>
      <c r="AI250" s="186"/>
      <c r="AJ250" s="185"/>
      <c r="AK250" s="185"/>
      <c r="AL250" s="185"/>
      <c r="AM250" s="185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</row>
    <row r="251" spans="1:55" s="173" customFormat="1" x14ac:dyDescent="0.25">
      <c r="A251" s="165"/>
      <c r="B251" s="166"/>
      <c r="C251" s="167"/>
      <c r="D251" s="168"/>
      <c r="E251" s="169"/>
      <c r="F251" s="170"/>
      <c r="G251" s="171"/>
      <c r="H251" s="172"/>
      <c r="J251" s="174"/>
      <c r="N251" s="175"/>
      <c r="U251" s="176"/>
      <c r="V251" s="177"/>
      <c r="W251" s="178"/>
      <c r="X251" s="178"/>
      <c r="Y251" s="4"/>
      <c r="Z251" s="21"/>
      <c r="AA251" s="6"/>
      <c r="AB251" s="7"/>
      <c r="AC251" s="180"/>
      <c r="AD251" s="181"/>
      <c r="AE251" s="182"/>
      <c r="AF251" s="183"/>
      <c r="AG251" s="184"/>
      <c r="AH251" s="185"/>
      <c r="AI251" s="186"/>
      <c r="AJ251" s="185"/>
      <c r="AK251" s="185"/>
      <c r="AL251" s="185"/>
      <c r="AM251" s="185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</row>
    <row r="252" spans="1:55" s="173" customFormat="1" x14ac:dyDescent="0.25">
      <c r="A252" s="165"/>
      <c r="B252" s="166"/>
      <c r="C252" s="167"/>
      <c r="D252" s="168"/>
      <c r="E252" s="169"/>
      <c r="F252" s="170"/>
      <c r="G252" s="171"/>
      <c r="H252" s="172"/>
      <c r="J252" s="174"/>
      <c r="N252" s="175"/>
      <c r="U252" s="176"/>
      <c r="V252" s="177"/>
      <c r="W252" s="178"/>
      <c r="X252" s="178"/>
      <c r="Y252" s="4"/>
      <c r="Z252" s="21"/>
      <c r="AA252" s="6"/>
      <c r="AB252" s="7"/>
      <c r="AC252" s="180"/>
      <c r="AD252" s="181"/>
      <c r="AE252" s="182"/>
      <c r="AF252" s="183"/>
      <c r="AG252" s="184"/>
      <c r="AH252" s="185"/>
      <c r="AI252" s="186"/>
      <c r="AJ252" s="185"/>
      <c r="AK252" s="185"/>
      <c r="AL252" s="185"/>
      <c r="AM252" s="185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</row>
    <row r="253" spans="1:55" s="173" customFormat="1" x14ac:dyDescent="0.25">
      <c r="A253" s="165"/>
      <c r="B253" s="166"/>
      <c r="C253" s="167"/>
      <c r="D253" s="168"/>
      <c r="E253" s="169"/>
      <c r="F253" s="170"/>
      <c r="G253" s="171"/>
      <c r="H253" s="172"/>
      <c r="J253" s="174"/>
      <c r="N253" s="175"/>
      <c r="U253" s="176"/>
      <c r="V253" s="177"/>
      <c r="W253" s="178"/>
      <c r="X253" s="178"/>
      <c r="Y253" s="4"/>
      <c r="Z253" s="21"/>
      <c r="AA253" s="6"/>
      <c r="AB253" s="7"/>
      <c r="AC253" s="180"/>
      <c r="AD253" s="181"/>
      <c r="AE253" s="182"/>
      <c r="AF253" s="183"/>
      <c r="AG253" s="184"/>
      <c r="AH253" s="185"/>
      <c r="AI253" s="186"/>
      <c r="AJ253" s="185"/>
      <c r="AK253" s="185"/>
      <c r="AL253" s="185"/>
      <c r="AM253" s="185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</row>
    <row r="254" spans="1:55" s="173" customFormat="1" x14ac:dyDescent="0.25">
      <c r="A254" s="165"/>
      <c r="B254" s="166"/>
      <c r="C254" s="167"/>
      <c r="D254" s="168"/>
      <c r="E254" s="169"/>
      <c r="F254" s="170"/>
      <c r="G254" s="171"/>
      <c r="H254" s="172"/>
      <c r="J254" s="174"/>
      <c r="N254" s="175"/>
      <c r="U254" s="176"/>
      <c r="V254" s="177"/>
      <c r="W254" s="178"/>
      <c r="X254" s="178"/>
      <c r="Y254" s="4"/>
      <c r="Z254" s="21"/>
      <c r="AA254" s="6"/>
      <c r="AB254" s="7"/>
      <c r="AC254" s="180"/>
      <c r="AD254" s="181"/>
      <c r="AE254" s="182"/>
      <c r="AF254" s="183"/>
      <c r="AG254" s="184"/>
      <c r="AH254" s="185"/>
      <c r="AI254" s="186"/>
      <c r="AJ254" s="185"/>
      <c r="AK254" s="185"/>
      <c r="AL254" s="185"/>
      <c r="AM254" s="185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</row>
    <row r="255" spans="1:55" s="173" customFormat="1" x14ac:dyDescent="0.25">
      <c r="A255" s="165"/>
      <c r="B255" s="166"/>
      <c r="C255" s="167"/>
      <c r="D255" s="168"/>
      <c r="E255" s="169"/>
      <c r="F255" s="170"/>
      <c r="G255" s="171"/>
      <c r="H255" s="172"/>
      <c r="J255" s="174"/>
      <c r="N255" s="175"/>
      <c r="U255" s="176"/>
      <c r="V255" s="177"/>
      <c r="W255" s="178"/>
      <c r="X255" s="178"/>
      <c r="Y255" s="4"/>
      <c r="Z255" s="21"/>
      <c r="AA255" s="6"/>
      <c r="AB255" s="7"/>
      <c r="AC255" s="180"/>
      <c r="AD255" s="181"/>
      <c r="AE255" s="182"/>
      <c r="AF255" s="183"/>
      <c r="AG255" s="184"/>
      <c r="AH255" s="185"/>
      <c r="AI255" s="186"/>
      <c r="AJ255" s="185"/>
      <c r="AK255" s="185"/>
      <c r="AL255" s="185"/>
      <c r="AM255" s="18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</row>
    <row r="256" spans="1:55" s="173" customFormat="1" x14ac:dyDescent="0.25">
      <c r="A256" s="165"/>
      <c r="B256" s="166"/>
      <c r="C256" s="167"/>
      <c r="D256" s="168"/>
      <c r="E256" s="169"/>
      <c r="F256" s="170"/>
      <c r="G256" s="171"/>
      <c r="H256" s="172"/>
      <c r="J256" s="174"/>
      <c r="N256" s="175"/>
      <c r="U256" s="176"/>
      <c r="V256" s="177"/>
      <c r="W256" s="178"/>
      <c r="X256" s="178"/>
      <c r="Y256" s="4"/>
      <c r="Z256" s="21"/>
      <c r="AA256" s="6"/>
      <c r="AB256" s="7"/>
      <c r="AC256" s="180"/>
      <c r="AD256" s="181"/>
      <c r="AE256" s="182"/>
      <c r="AF256" s="183"/>
      <c r="AG256" s="184"/>
      <c r="AH256" s="185"/>
      <c r="AI256" s="186"/>
      <c r="AJ256" s="185"/>
      <c r="AK256" s="185"/>
      <c r="AL256" s="185"/>
      <c r="AM256" s="185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</row>
    <row r="257" spans="1:55" s="173" customFormat="1" x14ac:dyDescent="0.25">
      <c r="A257" s="165"/>
      <c r="B257" s="166"/>
      <c r="C257" s="167"/>
      <c r="D257" s="168"/>
      <c r="E257" s="169"/>
      <c r="F257" s="170"/>
      <c r="G257" s="171"/>
      <c r="H257" s="172"/>
      <c r="J257" s="174"/>
      <c r="N257" s="175"/>
      <c r="U257" s="176"/>
      <c r="V257" s="177"/>
      <c r="W257" s="178"/>
      <c r="X257" s="178"/>
      <c r="Y257" s="4"/>
      <c r="Z257" s="21"/>
      <c r="AA257" s="6"/>
      <c r="AB257" s="7"/>
      <c r="AC257" s="180"/>
      <c r="AD257" s="181"/>
      <c r="AE257" s="182"/>
      <c r="AF257" s="183"/>
      <c r="AG257" s="184"/>
      <c r="AH257" s="185"/>
      <c r="AI257" s="186"/>
      <c r="AJ257" s="185"/>
      <c r="AK257" s="185"/>
      <c r="AL257" s="185"/>
      <c r="AM257" s="185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</row>
    <row r="258" spans="1:55" s="173" customFormat="1" x14ac:dyDescent="0.25">
      <c r="A258" s="165"/>
      <c r="B258" s="166"/>
      <c r="C258" s="167"/>
      <c r="D258" s="168"/>
      <c r="E258" s="169"/>
      <c r="F258" s="170"/>
      <c r="G258" s="171"/>
      <c r="H258" s="172"/>
      <c r="J258" s="174"/>
      <c r="N258" s="175"/>
      <c r="U258" s="176"/>
      <c r="V258" s="177"/>
      <c r="W258" s="178"/>
      <c r="X258" s="178"/>
      <c r="Y258" s="4"/>
      <c r="Z258" s="21"/>
      <c r="AA258" s="6"/>
      <c r="AB258" s="7"/>
      <c r="AC258" s="180"/>
      <c r="AD258" s="181"/>
      <c r="AE258" s="182"/>
      <c r="AF258" s="183"/>
      <c r="AG258" s="184"/>
      <c r="AH258" s="185"/>
      <c r="AI258" s="186"/>
      <c r="AJ258" s="185"/>
      <c r="AK258" s="185"/>
      <c r="AL258" s="185"/>
      <c r="AM258" s="185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</row>
    <row r="259" spans="1:55" s="173" customFormat="1" x14ac:dyDescent="0.25">
      <c r="A259" s="165"/>
      <c r="B259" s="166"/>
      <c r="C259" s="167"/>
      <c r="D259" s="168"/>
      <c r="E259" s="169"/>
      <c r="F259" s="170"/>
      <c r="G259" s="171"/>
      <c r="H259" s="172"/>
      <c r="J259" s="174"/>
      <c r="N259" s="175"/>
      <c r="U259" s="176"/>
      <c r="V259" s="177"/>
      <c r="W259" s="178"/>
      <c r="X259" s="178"/>
      <c r="Y259" s="4"/>
      <c r="Z259" s="21"/>
      <c r="AA259" s="6"/>
      <c r="AB259" s="7"/>
      <c r="AC259" s="180"/>
      <c r="AD259" s="181"/>
      <c r="AE259" s="182"/>
      <c r="AF259" s="183"/>
      <c r="AG259" s="184"/>
      <c r="AH259" s="185"/>
      <c r="AI259" s="186"/>
      <c r="AJ259" s="185"/>
      <c r="AK259" s="185"/>
      <c r="AL259" s="185"/>
      <c r="AM259" s="185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</row>
    <row r="260" spans="1:55" s="173" customFormat="1" x14ac:dyDescent="0.25">
      <c r="A260" s="165"/>
      <c r="B260" s="166"/>
      <c r="C260" s="167"/>
      <c r="D260" s="168"/>
      <c r="E260" s="169"/>
      <c r="F260" s="170"/>
      <c r="G260" s="171"/>
      <c r="H260" s="172"/>
      <c r="J260" s="174"/>
      <c r="N260" s="175"/>
      <c r="U260" s="176"/>
      <c r="V260" s="177"/>
      <c r="W260" s="178"/>
      <c r="X260" s="178"/>
      <c r="Y260" s="4"/>
      <c r="Z260" s="21"/>
      <c r="AA260" s="6"/>
      <c r="AB260" s="7"/>
      <c r="AC260" s="180"/>
      <c r="AD260" s="181"/>
      <c r="AE260" s="182"/>
      <c r="AF260" s="183"/>
      <c r="AG260" s="184"/>
      <c r="AH260" s="185"/>
      <c r="AI260" s="186"/>
      <c r="AJ260" s="185"/>
      <c r="AK260" s="185"/>
      <c r="AL260" s="185"/>
      <c r="AM260" s="185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</row>
    <row r="261" spans="1:55" s="173" customFormat="1" x14ac:dyDescent="0.25">
      <c r="A261" s="165"/>
      <c r="B261" s="166"/>
      <c r="C261" s="167"/>
      <c r="D261" s="168"/>
      <c r="E261" s="169"/>
      <c r="F261" s="170"/>
      <c r="G261" s="171"/>
      <c r="H261" s="172"/>
      <c r="J261" s="174"/>
      <c r="N261" s="175"/>
      <c r="U261" s="176"/>
      <c r="V261" s="177"/>
      <c r="W261" s="178"/>
      <c r="X261" s="178"/>
      <c r="Y261" s="4"/>
      <c r="Z261" s="21"/>
      <c r="AA261" s="6"/>
      <c r="AB261" s="7"/>
      <c r="AC261" s="180"/>
      <c r="AD261" s="181"/>
      <c r="AE261" s="182"/>
      <c r="AF261" s="183"/>
      <c r="AG261" s="184"/>
      <c r="AH261" s="185"/>
      <c r="AI261" s="186"/>
      <c r="AJ261" s="185"/>
      <c r="AK261" s="185"/>
      <c r="AL261" s="185"/>
      <c r="AM261" s="185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</row>
    <row r="262" spans="1:55" s="173" customFormat="1" x14ac:dyDescent="0.25">
      <c r="A262" s="165"/>
      <c r="B262" s="166"/>
      <c r="C262" s="167"/>
      <c r="D262" s="168"/>
      <c r="E262" s="169"/>
      <c r="F262" s="170"/>
      <c r="G262" s="171"/>
      <c r="H262" s="172"/>
      <c r="J262" s="174"/>
      <c r="N262" s="175"/>
      <c r="U262" s="176"/>
      <c r="V262" s="177"/>
      <c r="W262" s="178"/>
      <c r="X262" s="178"/>
      <c r="Y262" s="4"/>
      <c r="Z262" s="21"/>
      <c r="AA262" s="6"/>
      <c r="AB262" s="7"/>
      <c r="AC262" s="180"/>
      <c r="AD262" s="181"/>
      <c r="AE262" s="182"/>
      <c r="AF262" s="183"/>
      <c r="AG262" s="184"/>
      <c r="AH262" s="185"/>
      <c r="AI262" s="186"/>
      <c r="AJ262" s="185"/>
      <c r="AK262" s="185"/>
      <c r="AL262" s="185"/>
      <c r="AM262" s="185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</row>
    <row r="263" spans="1:55" s="173" customFormat="1" x14ac:dyDescent="0.25">
      <c r="A263" s="165"/>
      <c r="B263" s="166"/>
      <c r="C263" s="167"/>
      <c r="D263" s="168"/>
      <c r="E263" s="169"/>
      <c r="F263" s="170"/>
      <c r="G263" s="171"/>
      <c r="H263" s="172"/>
      <c r="J263" s="174"/>
      <c r="N263" s="175"/>
      <c r="U263" s="176"/>
      <c r="V263" s="177"/>
      <c r="W263" s="178"/>
      <c r="X263" s="178"/>
      <c r="Y263" s="4"/>
      <c r="Z263" s="21"/>
      <c r="AA263" s="6"/>
      <c r="AB263" s="7"/>
      <c r="AC263" s="180"/>
      <c r="AD263" s="181"/>
      <c r="AE263" s="182"/>
      <c r="AF263" s="183"/>
      <c r="AG263" s="184"/>
      <c r="AH263" s="185"/>
      <c r="AI263" s="186"/>
      <c r="AJ263" s="185"/>
      <c r="AK263" s="185"/>
      <c r="AL263" s="185"/>
      <c r="AM263" s="185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</row>
    <row r="264" spans="1:55" s="173" customFormat="1" x14ac:dyDescent="0.25">
      <c r="A264" s="165"/>
      <c r="B264" s="166"/>
      <c r="C264" s="167"/>
      <c r="D264" s="168"/>
      <c r="E264" s="169"/>
      <c r="F264" s="170"/>
      <c r="G264" s="171"/>
      <c r="H264" s="172"/>
      <c r="J264" s="174"/>
      <c r="N264" s="175"/>
      <c r="U264" s="176"/>
      <c r="V264" s="177"/>
      <c r="W264" s="178"/>
      <c r="X264" s="178"/>
      <c r="Y264" s="4"/>
      <c r="Z264" s="21"/>
      <c r="AA264" s="6"/>
      <c r="AB264" s="7"/>
      <c r="AC264" s="180"/>
      <c r="AD264" s="181"/>
      <c r="AE264" s="182"/>
      <c r="AF264" s="183"/>
      <c r="AG264" s="184"/>
      <c r="AH264" s="185"/>
      <c r="AI264" s="186"/>
      <c r="AJ264" s="185"/>
      <c r="AK264" s="185"/>
      <c r="AL264" s="185"/>
      <c r="AM264" s="185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</row>
    <row r="265" spans="1:55" s="173" customFormat="1" x14ac:dyDescent="0.25">
      <c r="A265" s="165"/>
      <c r="B265" s="166"/>
      <c r="C265" s="167"/>
      <c r="D265" s="168"/>
      <c r="E265" s="169"/>
      <c r="F265" s="170"/>
      <c r="G265" s="171"/>
      <c r="H265" s="172"/>
      <c r="J265" s="174"/>
      <c r="N265" s="175"/>
      <c r="U265" s="176"/>
      <c r="V265" s="177"/>
      <c r="W265" s="178"/>
      <c r="X265" s="178"/>
      <c r="Y265" s="4"/>
      <c r="Z265" s="21"/>
      <c r="AA265" s="6"/>
      <c r="AB265" s="7"/>
      <c r="AC265" s="180"/>
      <c r="AD265" s="181"/>
      <c r="AE265" s="182"/>
      <c r="AF265" s="183"/>
      <c r="AG265" s="184"/>
      <c r="AH265" s="185"/>
      <c r="AI265" s="186"/>
      <c r="AJ265" s="185"/>
      <c r="AK265" s="185"/>
      <c r="AL265" s="185"/>
      <c r="AM265" s="18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</row>
    <row r="266" spans="1:55" s="173" customFormat="1" x14ac:dyDescent="0.25">
      <c r="A266" s="165"/>
      <c r="B266" s="166"/>
      <c r="C266" s="167"/>
      <c r="D266" s="168"/>
      <c r="E266" s="169"/>
      <c r="F266" s="170"/>
      <c r="G266" s="171"/>
      <c r="H266" s="172"/>
      <c r="J266" s="174"/>
      <c r="N266" s="175"/>
      <c r="U266" s="176"/>
      <c r="V266" s="177"/>
      <c r="W266" s="178"/>
      <c r="X266" s="178"/>
      <c r="Y266" s="4"/>
      <c r="Z266" s="21"/>
      <c r="AA266" s="6"/>
      <c r="AB266" s="7"/>
      <c r="AC266" s="180"/>
      <c r="AD266" s="181"/>
      <c r="AE266" s="182"/>
      <c r="AF266" s="183"/>
      <c r="AG266" s="184"/>
      <c r="AH266" s="185"/>
      <c r="AI266" s="186"/>
      <c r="AJ266" s="185"/>
      <c r="AK266" s="185"/>
      <c r="AL266" s="185"/>
      <c r="AM266" s="185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</row>
    <row r="267" spans="1:55" s="173" customFormat="1" x14ac:dyDescent="0.25">
      <c r="A267" s="165"/>
      <c r="B267" s="166"/>
      <c r="C267" s="167"/>
      <c r="D267" s="168"/>
      <c r="E267" s="169"/>
      <c r="F267" s="170"/>
      <c r="G267" s="171"/>
      <c r="H267" s="172"/>
      <c r="J267" s="174"/>
      <c r="N267" s="175"/>
      <c r="U267" s="176"/>
      <c r="V267" s="177"/>
      <c r="W267" s="178"/>
      <c r="X267" s="178"/>
      <c r="Y267" s="4"/>
      <c r="Z267" s="21"/>
      <c r="AA267" s="6"/>
      <c r="AB267" s="7"/>
      <c r="AC267" s="180"/>
      <c r="AD267" s="181"/>
      <c r="AE267" s="182"/>
      <c r="AF267" s="183"/>
      <c r="AG267" s="184"/>
      <c r="AH267" s="185"/>
      <c r="AI267" s="186"/>
      <c r="AJ267" s="185"/>
      <c r="AK267" s="185"/>
      <c r="AL267" s="185"/>
      <c r="AM267" s="185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</row>
    <row r="268" spans="1:55" s="173" customFormat="1" x14ac:dyDescent="0.25">
      <c r="A268" s="165"/>
      <c r="B268" s="166"/>
      <c r="C268" s="167"/>
      <c r="D268" s="168"/>
      <c r="E268" s="169"/>
      <c r="F268" s="170"/>
      <c r="G268" s="171"/>
      <c r="H268" s="172"/>
      <c r="J268" s="174"/>
      <c r="N268" s="175"/>
      <c r="U268" s="176"/>
      <c r="V268" s="177"/>
      <c r="W268" s="178"/>
      <c r="X268" s="178"/>
      <c r="Y268" s="4"/>
      <c r="Z268" s="21"/>
      <c r="AA268" s="6"/>
      <c r="AB268" s="7"/>
      <c r="AC268" s="180"/>
      <c r="AD268" s="181"/>
      <c r="AE268" s="182"/>
      <c r="AF268" s="183"/>
      <c r="AG268" s="184"/>
      <c r="AH268" s="185"/>
      <c r="AI268" s="186"/>
      <c r="AJ268" s="185"/>
      <c r="AK268" s="185"/>
      <c r="AL268" s="185"/>
      <c r="AM268" s="185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</row>
    <row r="269" spans="1:55" s="173" customFormat="1" x14ac:dyDescent="0.25">
      <c r="A269" s="165"/>
      <c r="B269" s="166"/>
      <c r="C269" s="167"/>
      <c r="D269" s="168"/>
      <c r="E269" s="169"/>
      <c r="F269" s="170"/>
      <c r="G269" s="171"/>
      <c r="H269" s="172"/>
      <c r="J269" s="174"/>
      <c r="N269" s="175"/>
      <c r="U269" s="176"/>
      <c r="V269" s="177"/>
      <c r="W269" s="178"/>
      <c r="X269" s="178"/>
      <c r="Y269" s="4"/>
      <c r="Z269" s="21"/>
      <c r="AA269" s="6"/>
      <c r="AB269" s="7"/>
      <c r="AC269" s="180"/>
      <c r="AD269" s="181"/>
      <c r="AE269" s="182"/>
      <c r="AF269" s="183"/>
      <c r="AG269" s="184"/>
      <c r="AH269" s="185"/>
      <c r="AI269" s="186"/>
      <c r="AJ269" s="185"/>
      <c r="AK269" s="185"/>
      <c r="AL269" s="185"/>
      <c r="AM269" s="185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</row>
    <row r="270" spans="1:55" s="173" customFormat="1" x14ac:dyDescent="0.25">
      <c r="A270" s="165"/>
      <c r="B270" s="166"/>
      <c r="C270" s="167"/>
      <c r="D270" s="168"/>
      <c r="E270" s="169"/>
      <c r="F270" s="170"/>
      <c r="G270" s="171"/>
      <c r="H270" s="172"/>
      <c r="J270" s="174"/>
      <c r="N270" s="175"/>
      <c r="U270" s="176"/>
      <c r="V270" s="177"/>
      <c r="W270" s="178"/>
      <c r="X270" s="178"/>
      <c r="Y270" s="4"/>
      <c r="Z270" s="21"/>
      <c r="AA270" s="6"/>
      <c r="AB270" s="7"/>
      <c r="AC270" s="180"/>
      <c r="AD270" s="181"/>
      <c r="AE270" s="182"/>
      <c r="AF270" s="183"/>
      <c r="AG270" s="184"/>
      <c r="AH270" s="185"/>
      <c r="AI270" s="186"/>
      <c r="AJ270" s="185"/>
      <c r="AK270" s="185"/>
      <c r="AL270" s="185"/>
      <c r="AM270" s="185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</row>
    <row r="271" spans="1:55" s="173" customFormat="1" x14ac:dyDescent="0.25">
      <c r="A271" s="165"/>
      <c r="B271" s="166"/>
      <c r="C271" s="167"/>
      <c r="D271" s="168"/>
      <c r="E271" s="169"/>
      <c r="F271" s="170"/>
      <c r="G271" s="171"/>
      <c r="H271" s="172"/>
      <c r="J271" s="174"/>
      <c r="N271" s="175"/>
      <c r="U271" s="176"/>
      <c r="V271" s="177"/>
      <c r="W271" s="178"/>
      <c r="X271" s="178"/>
      <c r="Y271" s="4"/>
      <c r="Z271" s="21"/>
      <c r="AA271" s="6"/>
      <c r="AB271" s="7"/>
      <c r="AC271" s="180"/>
      <c r="AD271" s="181"/>
      <c r="AE271" s="182"/>
      <c r="AF271" s="183"/>
      <c r="AG271" s="184"/>
      <c r="AH271" s="185"/>
      <c r="AI271" s="186"/>
      <c r="AJ271" s="185"/>
      <c r="AK271" s="185"/>
      <c r="AL271" s="185"/>
      <c r="AM271" s="185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</row>
    <row r="272" spans="1:55" s="173" customFormat="1" x14ac:dyDescent="0.25">
      <c r="A272" s="165"/>
      <c r="B272" s="166"/>
      <c r="C272" s="167"/>
      <c r="D272" s="168"/>
      <c r="E272" s="169"/>
      <c r="F272" s="170"/>
      <c r="G272" s="171"/>
      <c r="H272" s="172"/>
      <c r="J272" s="174"/>
      <c r="N272" s="175"/>
      <c r="U272" s="176"/>
      <c r="V272" s="177"/>
      <c r="W272" s="178"/>
      <c r="X272" s="178"/>
      <c r="Y272" s="4"/>
      <c r="Z272" s="21"/>
      <c r="AA272" s="6"/>
      <c r="AB272" s="7"/>
      <c r="AC272" s="180"/>
      <c r="AD272" s="181"/>
      <c r="AE272" s="182"/>
      <c r="AF272" s="183"/>
      <c r="AG272" s="184"/>
      <c r="AH272" s="185"/>
      <c r="AI272" s="186"/>
      <c r="AJ272" s="185"/>
      <c r="AK272" s="185"/>
      <c r="AL272" s="185"/>
      <c r="AM272" s="185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1:55" s="173" customFormat="1" x14ac:dyDescent="0.25">
      <c r="A273" s="165"/>
      <c r="B273" s="166"/>
      <c r="C273" s="167"/>
      <c r="D273" s="168"/>
      <c r="E273" s="169"/>
      <c r="F273" s="170"/>
      <c r="G273" s="171"/>
      <c r="H273" s="172"/>
      <c r="J273" s="174"/>
      <c r="N273" s="175"/>
      <c r="U273" s="176"/>
      <c r="V273" s="177"/>
      <c r="W273" s="178"/>
      <c r="X273" s="178"/>
      <c r="Y273" s="4"/>
      <c r="Z273" s="21"/>
      <c r="AA273" s="6"/>
      <c r="AB273" s="7"/>
      <c r="AC273" s="180"/>
      <c r="AD273" s="181"/>
      <c r="AE273" s="182"/>
      <c r="AF273" s="183"/>
      <c r="AG273" s="184"/>
      <c r="AH273" s="185"/>
      <c r="AI273" s="186"/>
      <c r="AJ273" s="185"/>
      <c r="AK273" s="185"/>
      <c r="AL273" s="185"/>
      <c r="AM273" s="185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</sheetData>
  <mergeCells count="25">
    <mergeCell ref="D121:F121"/>
    <mergeCell ref="G122:I122"/>
    <mergeCell ref="S7:T7"/>
    <mergeCell ref="U7:U9"/>
    <mergeCell ref="G8:H8"/>
    <mergeCell ref="I8:J8"/>
    <mergeCell ref="K8:L8"/>
    <mergeCell ref="M8:N8"/>
    <mergeCell ref="O8:P8"/>
    <mergeCell ref="Q8:R8"/>
    <mergeCell ref="S8:T8"/>
    <mergeCell ref="G39:H39"/>
    <mergeCell ref="M43:N43"/>
    <mergeCell ref="G81:H81"/>
    <mergeCell ref="G90:H90"/>
    <mergeCell ref="A1:U1"/>
    <mergeCell ref="A2:U2"/>
    <mergeCell ref="I3:U3"/>
    <mergeCell ref="D4:U4"/>
    <mergeCell ref="G7:H7"/>
    <mergeCell ref="I7:J7"/>
    <mergeCell ref="K7:L7"/>
    <mergeCell ref="M7:N7"/>
    <mergeCell ref="O7:P7"/>
    <mergeCell ref="Q7:R7"/>
  </mergeCells>
  <pageMargins left="0" right="0" top="0.63500000000000001" bottom="0.25" header="0.3" footer="0.3"/>
  <pageSetup scale="93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XEY266"/>
  <sheetViews>
    <sheetView zoomScale="82" zoomScaleNormal="82" workbookViewId="0">
      <pane ySplit="9" topLeftCell="A10" activePane="bottomLeft" state="frozen"/>
      <selection pane="bottomLeft" activeCell="W70" sqref="W70"/>
    </sheetView>
  </sheetViews>
  <sheetFormatPr defaultRowHeight="15.75" x14ac:dyDescent="0.25"/>
  <cols>
    <col min="1" max="1" width="5.28515625" style="165" customWidth="1"/>
    <col min="2" max="2" width="5.5703125" style="166" customWidth="1"/>
    <col min="3" max="3" width="4.140625" style="167" customWidth="1"/>
    <col min="4" max="4" width="16.85546875" style="168" customWidth="1"/>
    <col min="5" max="5" width="4.85546875" style="169" customWidth="1"/>
    <col min="6" max="6" width="14.42578125" style="170" customWidth="1"/>
    <col min="7" max="7" width="5.85546875" style="171" customWidth="1"/>
    <col min="8" max="8" width="5.85546875" style="172" customWidth="1"/>
    <col min="9" max="9" width="5.28515625" style="173" customWidth="1"/>
    <col min="10" max="10" width="6.140625" style="174" customWidth="1"/>
    <col min="11" max="11" width="5.5703125" style="173" customWidth="1"/>
    <col min="12" max="12" width="5.7109375" style="173" customWidth="1"/>
    <col min="13" max="13" width="6" style="173" customWidth="1"/>
    <col min="14" max="14" width="6" style="175" customWidth="1"/>
    <col min="15" max="15" width="5.85546875" style="173" customWidth="1"/>
    <col min="16" max="16" width="5.28515625" style="173" customWidth="1"/>
    <col min="17" max="17" width="5.140625" style="173" customWidth="1"/>
    <col min="18" max="18" width="5.7109375" style="173" customWidth="1"/>
    <col min="19" max="19" width="5.140625" style="173" customWidth="1"/>
    <col min="20" max="20" width="5.28515625" style="173" customWidth="1"/>
    <col min="21" max="21" width="14" style="176" customWidth="1"/>
    <col min="22" max="22" width="13.28515625" style="177" customWidth="1"/>
    <col min="23" max="23" width="33.7109375" style="178" customWidth="1"/>
    <col min="24" max="24" width="19.140625" style="179" customWidth="1"/>
    <col min="25" max="25" width="7.28515625" style="4" customWidth="1"/>
    <col min="26" max="26" width="22.5703125" style="4" customWidth="1"/>
    <col min="27" max="27" width="19.42578125" style="21" customWidth="1"/>
    <col min="28" max="28" width="12.85546875" style="6" customWidth="1"/>
    <col min="29" max="29" width="22.42578125" style="7" customWidth="1"/>
    <col min="30" max="30" width="10.42578125" style="180" customWidth="1"/>
    <col min="31" max="31" width="9.42578125" style="181" customWidth="1"/>
    <col min="32" max="32" width="18.140625" style="182" customWidth="1"/>
    <col min="33" max="33" width="17.5703125" style="183" customWidth="1"/>
    <col min="34" max="34" width="7.7109375" style="184" customWidth="1"/>
    <col min="35" max="35" width="9.140625" style="185"/>
    <col min="36" max="36" width="12.42578125" style="186" customWidth="1"/>
    <col min="37" max="37" width="13.85546875" style="185" customWidth="1"/>
    <col min="38" max="40" width="9.140625" style="185"/>
  </cols>
  <sheetData>
    <row r="1" spans="1:56" ht="18.75" x14ac:dyDescent="0.3">
      <c r="A1" s="988" t="s">
        <v>0</v>
      </c>
      <c r="B1" s="988"/>
      <c r="C1" s="988"/>
      <c r="D1" s="989"/>
      <c r="E1" s="988"/>
      <c r="F1" s="988"/>
      <c r="G1" s="990"/>
      <c r="H1" s="990"/>
      <c r="I1" s="988"/>
      <c r="J1" s="991"/>
      <c r="K1" s="988"/>
      <c r="L1" s="988"/>
      <c r="M1" s="988"/>
      <c r="N1" s="988"/>
      <c r="O1" s="988"/>
      <c r="P1" s="988"/>
      <c r="Q1" s="988"/>
      <c r="R1" s="988"/>
      <c r="S1" s="992"/>
      <c r="T1" s="992"/>
      <c r="U1" s="993"/>
      <c r="V1" s="1"/>
      <c r="W1" s="2"/>
      <c r="X1" s="3"/>
      <c r="AA1" s="5"/>
      <c r="AD1" s="8"/>
      <c r="AE1" s="9"/>
      <c r="AF1" s="10"/>
      <c r="AG1" s="11"/>
      <c r="AH1" s="11"/>
      <c r="AI1" s="12"/>
      <c r="AJ1" s="13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4"/>
      <c r="BD1" s="14"/>
    </row>
    <row r="2" spans="1:56" ht="16.5" x14ac:dyDescent="0.25">
      <c r="A2" s="994" t="s">
        <v>590</v>
      </c>
      <c r="B2" s="994"/>
      <c r="C2" s="994"/>
      <c r="D2" s="995"/>
      <c r="E2" s="994"/>
      <c r="F2" s="994"/>
      <c r="G2" s="990"/>
      <c r="H2" s="990"/>
      <c r="I2" s="994"/>
      <c r="J2" s="996"/>
      <c r="K2" s="994"/>
      <c r="L2" s="994"/>
      <c r="M2" s="994"/>
      <c r="N2" s="994"/>
      <c r="O2" s="994"/>
      <c r="P2" s="994"/>
      <c r="Q2" s="994"/>
      <c r="R2" s="994"/>
      <c r="S2" s="997"/>
      <c r="T2" s="997"/>
      <c r="U2" s="993"/>
      <c r="V2" s="1"/>
      <c r="W2" s="2"/>
      <c r="X2" s="3"/>
      <c r="AA2" s="5"/>
      <c r="AD2" s="8"/>
      <c r="AE2" s="9"/>
      <c r="AF2" s="15"/>
      <c r="AG2" s="16"/>
      <c r="AH2" s="16"/>
      <c r="AI2" s="17"/>
      <c r="AJ2" s="18"/>
      <c r="AK2" s="17"/>
      <c r="AL2" s="17"/>
      <c r="AM2" s="17"/>
      <c r="AN2" s="17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ht="16.5" x14ac:dyDescent="0.25">
      <c r="A3" s="20"/>
      <c r="B3" s="6"/>
      <c r="C3" s="21"/>
      <c r="D3" s="22"/>
      <c r="E3" s="23"/>
      <c r="F3" s="24"/>
      <c r="G3" s="259"/>
      <c r="H3" s="259"/>
      <c r="I3" s="997" t="s">
        <v>591</v>
      </c>
      <c r="J3" s="998"/>
      <c r="K3" s="997"/>
      <c r="L3" s="997"/>
      <c r="M3" s="997"/>
      <c r="N3" s="997"/>
      <c r="O3" s="997"/>
      <c r="P3" s="997"/>
      <c r="Q3" s="997"/>
      <c r="R3" s="997"/>
      <c r="S3" s="997"/>
      <c r="T3" s="997"/>
      <c r="U3" s="999"/>
      <c r="V3" s="26"/>
      <c r="W3" s="27"/>
      <c r="X3" s="3"/>
      <c r="AC3" s="28"/>
      <c r="AD3" s="29"/>
      <c r="AE3" s="9"/>
      <c r="AF3" s="15"/>
      <c r="AG3" s="4"/>
      <c r="AH3" s="4"/>
      <c r="AI3" s="30"/>
      <c r="AJ3" s="31"/>
      <c r="AK3" s="30"/>
      <c r="AL3" s="30"/>
      <c r="AM3" s="30"/>
      <c r="AN3" s="30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1:56" s="37" customFormat="1" ht="16.5" x14ac:dyDescent="0.25">
      <c r="A4" s="33"/>
      <c r="B4" s="33"/>
      <c r="C4" s="27"/>
      <c r="D4" s="1000"/>
      <c r="E4" s="997"/>
      <c r="F4" s="997"/>
      <c r="G4" s="1001"/>
      <c r="H4" s="1001"/>
      <c r="I4" s="997"/>
      <c r="J4" s="998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9"/>
      <c r="V4" s="26"/>
      <c r="W4" s="27"/>
      <c r="X4" s="3"/>
      <c r="Y4" s="4"/>
      <c r="Z4" s="4"/>
      <c r="AA4" s="21"/>
      <c r="AB4" s="34"/>
      <c r="AC4" s="7"/>
      <c r="AD4" s="35"/>
      <c r="AE4" s="9"/>
      <c r="AF4" s="34"/>
      <c r="AG4" s="36"/>
      <c r="AH4" s="4"/>
      <c r="AI4" s="30"/>
      <c r="AJ4" s="31"/>
      <c r="AK4" s="30"/>
      <c r="AL4" s="30"/>
      <c r="AM4" s="30"/>
      <c r="AN4" s="30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</row>
    <row r="5" spans="1:56" s="49" customFormat="1" x14ac:dyDescent="0.25">
      <c r="A5" s="20"/>
      <c r="B5" s="20"/>
      <c r="C5" s="21"/>
      <c r="D5" s="22"/>
      <c r="E5" s="23"/>
      <c r="F5" s="24"/>
      <c r="G5" s="38"/>
      <c r="H5" s="259"/>
      <c r="I5" s="260"/>
      <c r="J5" s="40"/>
      <c r="K5" s="41"/>
      <c r="L5" s="259"/>
      <c r="M5" s="42"/>
      <c r="N5" s="43"/>
      <c r="O5" s="260" t="s">
        <v>592</v>
      </c>
      <c r="P5" s="259"/>
      <c r="Q5" s="44" t="s">
        <v>593</v>
      </c>
      <c r="R5" s="260"/>
      <c r="S5" s="259"/>
      <c r="T5" s="45" t="s">
        <v>594</v>
      </c>
      <c r="U5" s="46"/>
      <c r="V5" s="1"/>
      <c r="W5" s="2"/>
      <c r="X5" s="3"/>
      <c r="Y5" s="4"/>
      <c r="Z5" s="4"/>
      <c r="AA5" s="5"/>
      <c r="AB5" s="6"/>
      <c r="AC5" s="7"/>
      <c r="AD5" s="8"/>
      <c r="AE5" s="9"/>
      <c r="AF5" s="15"/>
      <c r="AG5" s="47"/>
      <c r="AH5" s="4"/>
      <c r="AI5" s="30"/>
      <c r="AJ5" s="31"/>
      <c r="AK5" s="30"/>
      <c r="AL5" s="30"/>
      <c r="AM5" s="30"/>
      <c r="AN5" s="30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56" s="49" customFormat="1" ht="7.5" customHeight="1" x14ac:dyDescent="0.25">
      <c r="A6" s="20"/>
      <c r="B6" s="20"/>
      <c r="C6" s="21"/>
      <c r="D6" s="22"/>
      <c r="E6" s="23"/>
      <c r="F6" s="24"/>
      <c r="G6" s="38"/>
      <c r="H6" s="259"/>
      <c r="I6" s="260"/>
      <c r="J6" s="40"/>
      <c r="K6" s="41"/>
      <c r="L6" s="259"/>
      <c r="M6" s="42"/>
      <c r="N6" s="43"/>
      <c r="O6" s="260"/>
      <c r="P6" s="259"/>
      <c r="Q6" s="260"/>
      <c r="R6" s="260"/>
      <c r="S6" s="50"/>
      <c r="T6" s="51"/>
      <c r="U6" s="52"/>
      <c r="V6" s="1"/>
      <c r="W6" s="2"/>
      <c r="X6" s="3"/>
      <c r="Y6" s="4"/>
      <c r="Z6" s="4"/>
      <c r="AA6" s="5"/>
      <c r="AB6" s="6"/>
      <c r="AC6" s="7"/>
      <c r="AD6" s="8"/>
      <c r="AE6" s="9"/>
      <c r="AF6" s="15"/>
      <c r="AG6" s="47"/>
      <c r="AH6" s="4"/>
      <c r="AI6" s="30"/>
      <c r="AJ6" s="31"/>
      <c r="AK6" s="30"/>
      <c r="AL6" s="30"/>
      <c r="AM6" s="30"/>
      <c r="AN6" s="30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</row>
    <row r="7" spans="1:56" ht="16.5" customHeight="1" x14ac:dyDescent="0.25">
      <c r="A7" s="53" t="s">
        <v>3</v>
      </c>
      <c r="B7" s="53" t="s">
        <v>4</v>
      </c>
      <c r="C7" s="53" t="s">
        <v>5</v>
      </c>
      <c r="D7" s="54" t="s">
        <v>6</v>
      </c>
      <c r="E7" s="55"/>
      <c r="F7" s="56" t="s">
        <v>7</v>
      </c>
      <c r="G7" s="1002" t="s">
        <v>8</v>
      </c>
      <c r="H7" s="1003"/>
      <c r="I7" s="1004" t="s">
        <v>9</v>
      </c>
      <c r="J7" s="1005"/>
      <c r="K7" s="1004" t="s">
        <v>10</v>
      </c>
      <c r="L7" s="1003"/>
      <c r="M7" s="1004" t="s">
        <v>11</v>
      </c>
      <c r="N7" s="1006"/>
      <c r="O7" s="1004" t="s">
        <v>12</v>
      </c>
      <c r="P7" s="1003"/>
      <c r="Q7" s="1004" t="s">
        <v>13</v>
      </c>
      <c r="R7" s="1006"/>
      <c r="S7" s="1011" t="s">
        <v>14</v>
      </c>
      <c r="T7" s="1012"/>
      <c r="U7" s="1013" t="s">
        <v>15</v>
      </c>
      <c r="V7" s="57"/>
      <c r="W7" s="58"/>
      <c r="X7" s="59"/>
      <c r="Y7" s="60"/>
      <c r="Z7" s="60"/>
      <c r="AA7" s="61"/>
      <c r="AD7" s="8"/>
      <c r="AE7" s="62"/>
      <c r="AF7" s="15"/>
      <c r="AG7" s="63"/>
      <c r="AH7" s="64"/>
      <c r="AI7" s="65"/>
      <c r="AJ7" s="66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7"/>
    </row>
    <row r="8" spans="1:56" ht="20.25" customHeight="1" x14ac:dyDescent="0.25">
      <c r="A8" s="68"/>
      <c r="B8" s="68"/>
      <c r="C8" s="68"/>
      <c r="D8" s="69"/>
      <c r="E8" s="70"/>
      <c r="F8" s="71"/>
      <c r="G8" s="1015">
        <v>4</v>
      </c>
      <c r="H8" s="1016"/>
      <c r="I8" s="1015">
        <v>5</v>
      </c>
      <c r="J8" s="1026"/>
      <c r="K8" s="1015">
        <v>6</v>
      </c>
      <c r="L8" s="1016"/>
      <c r="M8" s="1015">
        <v>7</v>
      </c>
      <c r="N8" s="1026"/>
      <c r="O8" s="1015">
        <v>8</v>
      </c>
      <c r="P8" s="1016"/>
      <c r="Q8" s="1015">
        <v>9</v>
      </c>
      <c r="R8" s="1026"/>
      <c r="S8" s="1015">
        <v>10</v>
      </c>
      <c r="T8" s="1016"/>
      <c r="U8" s="1014"/>
      <c r="V8" s="72"/>
      <c r="W8" s="73" t="s">
        <v>16</v>
      </c>
      <c r="X8" s="74"/>
      <c r="Y8" s="75"/>
      <c r="Z8" s="75"/>
      <c r="AA8" s="76"/>
      <c r="AB8" s="77"/>
      <c r="AC8" s="78"/>
      <c r="AD8" s="79"/>
      <c r="AE8" s="80"/>
      <c r="AF8" s="81"/>
      <c r="AG8" s="82"/>
      <c r="AH8" s="64"/>
      <c r="AI8" s="65"/>
      <c r="AJ8" s="66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7"/>
    </row>
    <row r="9" spans="1:56" ht="24.75" customHeight="1" x14ac:dyDescent="0.25">
      <c r="A9" s="68" t="s">
        <v>603</v>
      </c>
      <c r="B9" s="68"/>
      <c r="C9" s="68"/>
      <c r="D9" s="69"/>
      <c r="E9" s="70" t="s">
        <v>17</v>
      </c>
      <c r="F9" s="71"/>
      <c r="G9" s="83" t="s">
        <v>18</v>
      </c>
      <c r="H9" s="83" t="s">
        <v>19</v>
      </c>
      <c r="I9" s="83" t="s">
        <v>18</v>
      </c>
      <c r="J9" s="84" t="s">
        <v>19</v>
      </c>
      <c r="K9" s="83" t="s">
        <v>18</v>
      </c>
      <c r="L9" s="83" t="s">
        <v>19</v>
      </c>
      <c r="M9" s="83" t="s">
        <v>18</v>
      </c>
      <c r="N9" s="83" t="s">
        <v>19</v>
      </c>
      <c r="O9" s="83" t="s">
        <v>18</v>
      </c>
      <c r="P9" s="83" t="s">
        <v>19</v>
      </c>
      <c r="Q9" s="83" t="s">
        <v>18</v>
      </c>
      <c r="R9" s="83" t="s">
        <v>19</v>
      </c>
      <c r="S9" s="83" t="s">
        <v>18</v>
      </c>
      <c r="T9" s="85" t="s">
        <v>20</v>
      </c>
      <c r="U9" s="1014"/>
      <c r="V9" s="86" t="s">
        <v>21</v>
      </c>
      <c r="W9" s="87"/>
      <c r="X9" s="74"/>
      <c r="Y9" s="75"/>
      <c r="Z9" s="75"/>
      <c r="AA9" s="76"/>
      <c r="AB9" s="88"/>
      <c r="AC9" s="89"/>
      <c r="AD9" s="82"/>
      <c r="AE9" s="90"/>
      <c r="AF9" s="81"/>
      <c r="AG9" s="91"/>
      <c r="AH9" s="92"/>
      <c r="AI9" s="65"/>
      <c r="AJ9" s="66"/>
      <c r="AK9" s="65"/>
      <c r="AL9" s="65"/>
      <c r="AM9" s="65"/>
      <c r="AN9" s="65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4"/>
    </row>
    <row r="10" spans="1:56" s="113" customFormat="1" ht="31.5" hidden="1" customHeight="1" x14ac:dyDescent="0.25">
      <c r="A10" s="95">
        <v>1</v>
      </c>
      <c r="B10" s="95" t="s">
        <v>22</v>
      </c>
      <c r="C10" s="95">
        <v>11</v>
      </c>
      <c r="D10" s="738">
        <v>201920403144001</v>
      </c>
      <c r="E10" s="97">
        <v>1</v>
      </c>
      <c r="F10" s="739" t="s">
        <v>23</v>
      </c>
      <c r="G10" s="99"/>
      <c r="H10" s="99"/>
      <c r="I10" s="99"/>
      <c r="J10" s="100"/>
      <c r="K10" s="99"/>
      <c r="L10" s="99"/>
      <c r="M10" s="99"/>
      <c r="N10" s="99"/>
      <c r="O10" s="99" t="s">
        <v>24</v>
      </c>
      <c r="P10" s="99">
        <v>403</v>
      </c>
      <c r="Q10" s="99"/>
      <c r="R10" s="99"/>
      <c r="S10" s="99"/>
      <c r="T10" s="99"/>
      <c r="U10" s="739" t="s">
        <v>25</v>
      </c>
      <c r="V10" s="740" t="s">
        <v>26</v>
      </c>
      <c r="W10" s="741"/>
      <c r="X10" s="742"/>
      <c r="Y10" s="741"/>
      <c r="Z10" s="741"/>
      <c r="AA10" s="743"/>
      <c r="AB10" s="739"/>
      <c r="AC10" s="744"/>
      <c r="AD10" s="745"/>
      <c r="AE10" s="745"/>
      <c r="AF10" s="746"/>
      <c r="AG10" s="747"/>
      <c r="AH10" s="748"/>
      <c r="AI10" s="749"/>
      <c r="AJ10" s="750"/>
      <c r="AK10" s="751"/>
      <c r="AL10" s="752"/>
      <c r="AM10" s="753"/>
      <c r="AN10" s="753"/>
      <c r="AO10" s="754"/>
      <c r="AP10" s="754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</row>
    <row r="11" spans="1:56" s="113" customFormat="1" ht="31.5" hidden="1" customHeight="1" x14ac:dyDescent="0.25">
      <c r="A11" s="95">
        <v>2</v>
      </c>
      <c r="B11" s="95" t="s">
        <v>22</v>
      </c>
      <c r="C11" s="95">
        <v>11</v>
      </c>
      <c r="D11" s="756">
        <v>201920403144003</v>
      </c>
      <c r="E11" s="97">
        <v>2</v>
      </c>
      <c r="F11" s="757" t="s">
        <v>23</v>
      </c>
      <c r="G11" s="99"/>
      <c r="H11" s="99"/>
      <c r="I11" s="99"/>
      <c r="J11" s="100"/>
      <c r="K11" s="99" t="s">
        <v>24</v>
      </c>
      <c r="L11" s="99">
        <v>402</v>
      </c>
      <c r="M11" s="114"/>
      <c r="N11" s="99"/>
      <c r="O11" s="99"/>
      <c r="P11" s="99"/>
      <c r="Q11" s="99"/>
      <c r="R11" s="99"/>
      <c r="S11" s="99"/>
      <c r="T11" s="99"/>
      <c r="U11" s="757" t="s">
        <v>27</v>
      </c>
      <c r="V11" s="740" t="s">
        <v>26</v>
      </c>
      <c r="W11" s="741"/>
      <c r="X11" s="742"/>
      <c r="Y11" s="741"/>
      <c r="Z11" s="741"/>
      <c r="AA11" s="758"/>
      <c r="AB11" s="757"/>
      <c r="AC11" s="759"/>
      <c r="AD11" s="745"/>
      <c r="AE11" s="745"/>
      <c r="AF11" s="746"/>
      <c r="AG11" s="747"/>
      <c r="AH11" s="748"/>
      <c r="AI11" s="749"/>
      <c r="AJ11" s="750"/>
      <c r="AK11" s="751"/>
      <c r="AL11" s="752"/>
      <c r="AM11" s="753"/>
      <c r="AN11" s="753"/>
      <c r="AO11" s="754"/>
      <c r="AP11" s="754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</row>
    <row r="12" spans="1:56" s="113" customFormat="1" ht="31.5" hidden="1" customHeight="1" x14ac:dyDescent="0.25">
      <c r="A12" s="95">
        <v>3</v>
      </c>
      <c r="B12" s="95" t="s">
        <v>22</v>
      </c>
      <c r="C12" s="95">
        <v>11</v>
      </c>
      <c r="D12" s="738">
        <v>201920403144004</v>
      </c>
      <c r="E12" s="97">
        <v>3</v>
      </c>
      <c r="F12" s="739" t="s">
        <v>23</v>
      </c>
      <c r="G12" s="99"/>
      <c r="H12" s="99"/>
      <c r="I12" s="99"/>
      <c r="J12" s="100"/>
      <c r="K12" s="99">
        <v>1</v>
      </c>
      <c r="L12" s="760">
        <v>405</v>
      </c>
      <c r="M12" s="99"/>
      <c r="N12" s="99"/>
      <c r="O12" s="99"/>
      <c r="P12" s="99"/>
      <c r="Q12" s="99"/>
      <c r="R12" s="99"/>
      <c r="S12" s="99"/>
      <c r="T12" s="99"/>
      <c r="U12" s="739" t="s">
        <v>28</v>
      </c>
      <c r="V12" s="761" t="s">
        <v>26</v>
      </c>
      <c r="W12" s="741"/>
      <c r="X12" s="742"/>
      <c r="Y12" s="741"/>
      <c r="Z12" s="741"/>
      <c r="AA12" s="743"/>
      <c r="AB12" s="739"/>
      <c r="AC12" s="744"/>
      <c r="AD12" s="745"/>
      <c r="AE12" s="745"/>
      <c r="AF12" s="746"/>
      <c r="AG12" s="747"/>
      <c r="AH12" s="748"/>
      <c r="AI12" s="749"/>
      <c r="AJ12" s="750"/>
      <c r="AK12" s="751"/>
      <c r="AL12" s="752"/>
      <c r="AM12" s="753"/>
      <c r="AN12" s="753"/>
      <c r="AO12" s="754"/>
      <c r="AP12" s="754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</row>
    <row r="13" spans="1:56" s="113" customFormat="1" ht="31.5" hidden="1" customHeight="1" x14ac:dyDescent="0.25">
      <c r="A13" s="95">
        <v>4</v>
      </c>
      <c r="B13" s="95" t="s">
        <v>22</v>
      </c>
      <c r="C13" s="95">
        <v>11</v>
      </c>
      <c r="D13" s="738">
        <v>201920403172001</v>
      </c>
      <c r="E13" s="97">
        <v>1</v>
      </c>
      <c r="F13" s="739" t="s">
        <v>29</v>
      </c>
      <c r="G13" s="99"/>
      <c r="H13" s="99"/>
      <c r="I13" s="99"/>
      <c r="J13" s="100"/>
      <c r="K13" s="99"/>
      <c r="L13" s="99"/>
      <c r="M13" s="99"/>
      <c r="N13" s="99"/>
      <c r="O13" s="99" t="s">
        <v>30</v>
      </c>
      <c r="P13" s="99">
        <v>402</v>
      </c>
      <c r="Q13" s="99"/>
      <c r="R13" s="99"/>
      <c r="S13" s="99"/>
      <c r="T13" s="99"/>
      <c r="U13" s="739" t="s">
        <v>31</v>
      </c>
      <c r="V13" s="740" t="s">
        <v>26</v>
      </c>
      <c r="W13" s="741"/>
      <c r="X13" s="742"/>
      <c r="Y13" s="741"/>
      <c r="Z13" s="741"/>
      <c r="AA13" s="743"/>
      <c r="AB13" s="739"/>
      <c r="AC13" s="744"/>
      <c r="AD13" s="745"/>
      <c r="AE13" s="745"/>
      <c r="AF13" s="746"/>
      <c r="AG13" s="747"/>
      <c r="AH13" s="748"/>
      <c r="AI13" s="749"/>
      <c r="AJ13" s="750"/>
      <c r="AK13" s="751"/>
      <c r="AL13" s="752"/>
      <c r="AM13" s="753"/>
      <c r="AN13" s="753"/>
      <c r="AO13" s="754"/>
      <c r="AP13" s="754"/>
      <c r="AQ13" s="755"/>
      <c r="AR13" s="755"/>
      <c r="AS13" s="755"/>
      <c r="AT13" s="755"/>
      <c r="AU13" s="755"/>
      <c r="AV13" s="755"/>
      <c r="AW13" s="755"/>
      <c r="AX13" s="755"/>
      <c r="AY13" s="755"/>
      <c r="AZ13" s="755"/>
      <c r="BA13" s="755"/>
      <c r="BB13" s="755"/>
      <c r="BC13" s="755"/>
      <c r="BD13" s="755"/>
    </row>
    <row r="14" spans="1:56" s="113" customFormat="1" ht="31.5" hidden="1" customHeight="1" x14ac:dyDescent="0.25">
      <c r="A14" s="95">
        <v>5</v>
      </c>
      <c r="B14" s="95" t="s">
        <v>22</v>
      </c>
      <c r="C14" s="95">
        <v>11</v>
      </c>
      <c r="D14" s="762">
        <v>201920403141001</v>
      </c>
      <c r="E14" s="97">
        <v>1</v>
      </c>
      <c r="F14" s="763" t="s">
        <v>32</v>
      </c>
      <c r="G14" s="99"/>
      <c r="H14" s="99"/>
      <c r="I14" s="99"/>
      <c r="J14" s="100"/>
      <c r="K14" s="99">
        <v>1</v>
      </c>
      <c r="L14" s="99">
        <v>404</v>
      </c>
      <c r="M14" s="99"/>
      <c r="N14" s="99"/>
      <c r="O14" s="99"/>
      <c r="P14" s="99"/>
      <c r="Q14" s="99"/>
      <c r="R14" s="99"/>
      <c r="S14" s="99"/>
      <c r="T14" s="99"/>
      <c r="U14" s="739" t="s">
        <v>33</v>
      </c>
      <c r="V14" s="740" t="s">
        <v>26</v>
      </c>
      <c r="W14" s="741"/>
      <c r="X14" s="742"/>
      <c r="Y14" s="741"/>
      <c r="Z14" s="764"/>
      <c r="AA14" s="743"/>
      <c r="AB14" s="739"/>
      <c r="AC14" s="744"/>
      <c r="AD14" s="745"/>
      <c r="AE14" s="745"/>
      <c r="AF14" s="746"/>
      <c r="AG14" s="747"/>
      <c r="AH14" s="765"/>
      <c r="AI14" s="766"/>
      <c r="AJ14" s="767"/>
      <c r="AK14" s="765"/>
      <c r="AL14" s="752"/>
      <c r="AM14" s="753"/>
      <c r="AN14" s="753"/>
      <c r="AO14" s="754"/>
      <c r="AP14" s="754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755"/>
      <c r="BB14" s="755"/>
      <c r="BC14" s="755"/>
      <c r="BD14" s="755"/>
    </row>
    <row r="15" spans="1:56" s="778" customFormat="1" ht="31.5" hidden="1" customHeight="1" x14ac:dyDescent="0.25">
      <c r="A15" s="95">
        <v>6</v>
      </c>
      <c r="B15" s="269" t="s">
        <v>34</v>
      </c>
      <c r="C15" s="268">
        <v>14</v>
      </c>
      <c r="D15" s="268" t="s">
        <v>35</v>
      </c>
      <c r="E15" s="97">
        <v>1</v>
      </c>
      <c r="F15" s="768" t="s">
        <v>36</v>
      </c>
      <c r="G15" s="769">
        <v>2</v>
      </c>
      <c r="H15" s="769">
        <v>502</v>
      </c>
      <c r="I15" s="769"/>
      <c r="J15" s="123"/>
      <c r="K15" s="769"/>
      <c r="L15" s="769"/>
      <c r="M15" s="769">
        <v>1</v>
      </c>
      <c r="N15" s="769">
        <v>502</v>
      </c>
      <c r="O15" s="769"/>
      <c r="P15" s="769"/>
      <c r="Q15" s="770"/>
      <c r="R15" s="770"/>
      <c r="S15" s="770"/>
      <c r="T15" s="770"/>
      <c r="U15" s="125" t="s">
        <v>37</v>
      </c>
      <c r="V15" s="305" t="s">
        <v>26</v>
      </c>
      <c r="W15" s="273"/>
      <c r="X15" s="771"/>
      <c r="Y15" s="274"/>
      <c r="Z15" s="274"/>
      <c r="AA15" s="770"/>
      <c r="AB15" s="772"/>
      <c r="AC15" s="773"/>
      <c r="AD15" s="774"/>
      <c r="AE15" s="775"/>
      <c r="AF15" s="772"/>
      <c r="AG15" s="776"/>
      <c r="AH15" s="777"/>
    </row>
    <row r="16" spans="1:56" s="785" customFormat="1" ht="31.5" hidden="1" customHeight="1" x14ac:dyDescent="0.25">
      <c r="A16" s="95">
        <v>7</v>
      </c>
      <c r="B16" s="269" t="s">
        <v>34</v>
      </c>
      <c r="C16" s="268">
        <v>14</v>
      </c>
      <c r="D16" s="268" t="s">
        <v>35</v>
      </c>
      <c r="E16" s="97">
        <v>2</v>
      </c>
      <c r="F16" s="768" t="s">
        <v>36</v>
      </c>
      <c r="G16" s="133"/>
      <c r="H16" s="122"/>
      <c r="I16" s="122"/>
      <c r="J16" s="123"/>
      <c r="K16" s="122"/>
      <c r="L16" s="122"/>
      <c r="M16" s="122">
        <v>1</v>
      </c>
      <c r="N16" s="122">
        <v>503</v>
      </c>
      <c r="O16" s="122">
        <v>1</v>
      </c>
      <c r="P16" s="122">
        <v>503</v>
      </c>
      <c r="Q16" s="122"/>
      <c r="R16" s="122"/>
      <c r="S16" s="122"/>
      <c r="T16" s="122"/>
      <c r="U16" s="130" t="s">
        <v>38</v>
      </c>
      <c r="V16" s="779" t="s">
        <v>26</v>
      </c>
      <c r="W16" s="780"/>
      <c r="X16" s="770"/>
      <c r="Y16" s="274"/>
      <c r="Z16" s="274"/>
      <c r="AA16" s="779"/>
      <c r="AB16" s="781"/>
      <c r="AC16" s="773"/>
      <c r="AD16" s="782"/>
      <c r="AE16" s="783"/>
      <c r="AF16" s="784"/>
      <c r="AG16" s="776"/>
      <c r="AH16" s="777"/>
    </row>
    <row r="17" spans="1:56" s="785" customFormat="1" ht="31.5" hidden="1" customHeight="1" x14ac:dyDescent="0.25">
      <c r="A17" s="95">
        <v>8</v>
      </c>
      <c r="B17" s="269" t="s">
        <v>34</v>
      </c>
      <c r="C17" s="268">
        <v>14</v>
      </c>
      <c r="D17" s="268" t="s">
        <v>35</v>
      </c>
      <c r="E17" s="97">
        <v>3</v>
      </c>
      <c r="F17" s="768" t="s">
        <v>36</v>
      </c>
      <c r="G17" s="133"/>
      <c r="H17" s="122"/>
      <c r="I17" s="122"/>
      <c r="J17" s="123"/>
      <c r="K17" s="122"/>
      <c r="L17" s="122"/>
      <c r="M17" s="122"/>
      <c r="N17" s="122"/>
      <c r="O17" s="122"/>
      <c r="P17" s="122"/>
      <c r="Q17" s="122" t="s">
        <v>24</v>
      </c>
      <c r="R17" s="122">
        <v>503</v>
      </c>
      <c r="S17" s="122"/>
      <c r="T17" s="122"/>
      <c r="U17" s="130" t="s">
        <v>38</v>
      </c>
      <c r="V17" s="779" t="s">
        <v>26</v>
      </c>
      <c r="W17" s="780"/>
      <c r="X17" s="770"/>
      <c r="Y17" s="274"/>
      <c r="Z17" s="274"/>
      <c r="AA17" s="779"/>
      <c r="AB17" s="781"/>
      <c r="AC17" s="773"/>
      <c r="AD17" s="782"/>
      <c r="AE17" s="783"/>
      <c r="AF17" s="784"/>
      <c r="AG17" s="776"/>
      <c r="AH17" s="777"/>
    </row>
    <row r="18" spans="1:56" s="134" customFormat="1" ht="31.5" hidden="1" customHeight="1" x14ac:dyDescent="0.25">
      <c r="A18" s="95">
        <v>9</v>
      </c>
      <c r="B18" s="120" t="s">
        <v>39</v>
      </c>
      <c r="C18" s="120">
        <v>20</v>
      </c>
      <c r="D18" s="786" t="s">
        <v>40</v>
      </c>
      <c r="E18" s="97">
        <v>1</v>
      </c>
      <c r="F18" s="786" t="s">
        <v>41</v>
      </c>
      <c r="G18" s="127"/>
      <c r="H18" s="127"/>
      <c r="I18" s="127"/>
      <c r="J18" s="129"/>
      <c r="K18" s="127"/>
      <c r="L18" s="127"/>
      <c r="M18" s="127">
        <v>2</v>
      </c>
      <c r="N18" s="127" t="s">
        <v>45</v>
      </c>
      <c r="O18" s="127"/>
      <c r="P18" s="127"/>
      <c r="Q18" s="127"/>
      <c r="R18" s="127"/>
      <c r="S18" s="127"/>
      <c r="T18" s="127"/>
      <c r="U18" s="786" t="s">
        <v>42</v>
      </c>
      <c r="V18" s="742" t="s">
        <v>26</v>
      </c>
      <c r="W18" s="787" t="s">
        <v>43</v>
      </c>
      <c r="X18" s="788" t="s">
        <v>44</v>
      </c>
      <c r="Y18" s="786"/>
      <c r="Z18" s="789"/>
      <c r="AA18" s="786"/>
      <c r="AB18" s="786"/>
      <c r="AC18" s="744"/>
      <c r="AD18" s="786"/>
      <c r="AE18" s="786"/>
      <c r="AF18" s="786"/>
      <c r="AG18" s="786"/>
      <c r="AL18" s="745"/>
      <c r="AM18" s="790"/>
      <c r="AN18" s="790"/>
      <c r="AO18" s="791"/>
      <c r="AP18" s="792"/>
      <c r="AQ18" s="793"/>
      <c r="AR18" s="793"/>
      <c r="AS18" s="793"/>
      <c r="AT18" s="793"/>
      <c r="AU18" s="793"/>
      <c r="AV18" s="793"/>
      <c r="AW18" s="793"/>
      <c r="AX18" s="793"/>
      <c r="AY18" s="793"/>
      <c r="AZ18" s="793"/>
      <c r="BA18" s="793"/>
      <c r="BB18" s="793"/>
      <c r="BC18" s="793"/>
      <c r="BD18" s="793"/>
    </row>
    <row r="19" spans="1:56" s="134" customFormat="1" ht="31.5" hidden="1" customHeight="1" x14ac:dyDescent="0.25">
      <c r="A19" s="95">
        <v>10</v>
      </c>
      <c r="B19" s="120" t="s">
        <v>39</v>
      </c>
      <c r="C19" s="120">
        <v>20</v>
      </c>
      <c r="D19" s="786" t="s">
        <v>40</v>
      </c>
      <c r="E19" s="97">
        <v>2</v>
      </c>
      <c r="F19" s="786" t="s">
        <v>41</v>
      </c>
      <c r="G19" s="127"/>
      <c r="H19" s="127"/>
      <c r="I19" s="127"/>
      <c r="J19" s="129"/>
      <c r="K19" s="127"/>
      <c r="L19" s="127"/>
      <c r="M19" s="127">
        <v>1</v>
      </c>
      <c r="N19" s="127" t="s">
        <v>45</v>
      </c>
      <c r="O19" s="127"/>
      <c r="P19" s="127"/>
      <c r="Q19" s="127"/>
      <c r="R19" s="127"/>
      <c r="S19" s="127"/>
      <c r="T19" s="127"/>
      <c r="U19" s="786" t="s">
        <v>46</v>
      </c>
      <c r="V19" s="742" t="s">
        <v>26</v>
      </c>
      <c r="W19" s="787" t="s">
        <v>43</v>
      </c>
      <c r="X19" s="786"/>
      <c r="Y19" s="786"/>
      <c r="Z19" s="789"/>
      <c r="AA19" s="786"/>
      <c r="AB19" s="786"/>
      <c r="AC19" s="744"/>
      <c r="AD19" s="786"/>
      <c r="AE19" s="786"/>
      <c r="AF19" s="786"/>
      <c r="AG19" s="786"/>
      <c r="AL19" s="745"/>
      <c r="AM19" s="790"/>
      <c r="AN19" s="790"/>
      <c r="AO19" s="791"/>
      <c r="AP19" s="792"/>
      <c r="AQ19" s="793"/>
      <c r="AR19" s="793"/>
      <c r="AS19" s="793"/>
      <c r="AT19" s="793"/>
      <c r="AU19" s="793"/>
      <c r="AV19" s="793"/>
      <c r="AW19" s="793"/>
      <c r="AX19" s="793"/>
      <c r="AY19" s="793"/>
      <c r="AZ19" s="793"/>
      <c r="BA19" s="793"/>
      <c r="BB19" s="793"/>
      <c r="BC19" s="793"/>
      <c r="BD19" s="793"/>
    </row>
    <row r="20" spans="1:56" s="134" customFormat="1" ht="31.5" hidden="1" customHeight="1" x14ac:dyDescent="0.25">
      <c r="A20" s="95">
        <v>11</v>
      </c>
      <c r="B20" s="120" t="s">
        <v>39</v>
      </c>
      <c r="C20" s="120">
        <v>20</v>
      </c>
      <c r="D20" s="788" t="s">
        <v>47</v>
      </c>
      <c r="E20" s="97">
        <v>1</v>
      </c>
      <c r="F20" s="786" t="s">
        <v>41</v>
      </c>
      <c r="G20" s="127"/>
      <c r="H20" s="127"/>
      <c r="I20" s="127"/>
      <c r="J20" s="129"/>
      <c r="K20" s="127">
        <v>2</v>
      </c>
      <c r="L20" s="127" t="s">
        <v>45</v>
      </c>
      <c r="M20" s="127"/>
      <c r="N20" s="127"/>
      <c r="O20" s="127"/>
      <c r="P20" s="127"/>
      <c r="Q20" s="127"/>
      <c r="R20" s="127"/>
      <c r="S20" s="127"/>
      <c r="T20" s="127"/>
      <c r="U20" s="786" t="s">
        <v>46</v>
      </c>
      <c r="V20" s="742" t="s">
        <v>26</v>
      </c>
      <c r="W20" s="794" t="s">
        <v>48</v>
      </c>
      <c r="X20" s="788"/>
      <c r="Y20" s="788"/>
      <c r="Z20" s="795"/>
      <c r="AA20" s="788"/>
      <c r="AB20" s="788"/>
      <c r="AC20" s="759"/>
      <c r="AD20" s="788"/>
      <c r="AE20" s="788"/>
      <c r="AF20" s="788"/>
      <c r="AG20" s="788"/>
      <c r="AL20" s="745"/>
      <c r="AM20" s="790"/>
      <c r="AN20" s="790"/>
      <c r="AO20" s="791"/>
      <c r="AP20" s="792"/>
      <c r="AQ20" s="793"/>
      <c r="AR20" s="793"/>
      <c r="AS20" s="793"/>
      <c r="AT20" s="793"/>
      <c r="AU20" s="793"/>
      <c r="AV20" s="793"/>
      <c r="AW20" s="793"/>
      <c r="AX20" s="793"/>
      <c r="AY20" s="793"/>
      <c r="AZ20" s="793"/>
      <c r="BA20" s="793"/>
      <c r="BB20" s="793"/>
      <c r="BC20" s="793"/>
      <c r="BD20" s="793"/>
    </row>
    <row r="21" spans="1:56" s="134" customFormat="1" ht="31.5" hidden="1" customHeight="1" x14ac:dyDescent="0.25">
      <c r="A21" s="95">
        <v>12</v>
      </c>
      <c r="B21" s="120" t="s">
        <v>39</v>
      </c>
      <c r="C21" s="120">
        <v>20</v>
      </c>
      <c r="D21" s="788" t="s">
        <v>47</v>
      </c>
      <c r="E21" s="97">
        <v>2</v>
      </c>
      <c r="F21" s="786" t="s">
        <v>41</v>
      </c>
      <c r="G21" s="127"/>
      <c r="H21" s="127"/>
      <c r="I21" s="127"/>
      <c r="J21" s="129"/>
      <c r="K21" s="127" t="s">
        <v>24</v>
      </c>
      <c r="L21" s="250" t="s">
        <v>56</v>
      </c>
      <c r="M21" s="127"/>
      <c r="N21" s="127"/>
      <c r="O21" s="127"/>
      <c r="P21" s="127"/>
      <c r="Q21" s="127"/>
      <c r="R21" s="127"/>
      <c r="S21" s="127"/>
      <c r="T21" s="127"/>
      <c r="U21" s="788" t="s">
        <v>49</v>
      </c>
      <c r="V21" s="742" t="s">
        <v>226</v>
      </c>
      <c r="W21" s="794" t="s">
        <v>48</v>
      </c>
      <c r="X21" s="788"/>
      <c r="Y21" s="788"/>
      <c r="Z21" s="795"/>
      <c r="AA21" s="788"/>
      <c r="AB21" s="788"/>
      <c r="AC21" s="759"/>
      <c r="AD21" s="788"/>
      <c r="AE21" s="788"/>
      <c r="AF21" s="788"/>
      <c r="AG21" s="788"/>
      <c r="AL21" s="745"/>
      <c r="AM21" s="790"/>
      <c r="AN21" s="790"/>
      <c r="AO21" s="791"/>
      <c r="AP21" s="792"/>
      <c r="AQ21" s="793"/>
      <c r="AR21" s="793"/>
      <c r="AS21" s="793"/>
      <c r="AT21" s="793"/>
      <c r="AU21" s="793"/>
      <c r="AV21" s="793"/>
      <c r="AW21" s="793"/>
      <c r="AX21" s="793"/>
      <c r="AY21" s="793"/>
      <c r="AZ21" s="793"/>
      <c r="BA21" s="793"/>
      <c r="BB21" s="793"/>
      <c r="BC21" s="793"/>
      <c r="BD21" s="793"/>
    </row>
    <row r="22" spans="1:56" s="134" customFormat="1" ht="31.5" hidden="1" customHeight="1" x14ac:dyDescent="0.25">
      <c r="A22" s="95">
        <v>13</v>
      </c>
      <c r="B22" s="120" t="s">
        <v>39</v>
      </c>
      <c r="C22" s="120">
        <v>20</v>
      </c>
      <c r="D22" s="786" t="s">
        <v>50</v>
      </c>
      <c r="E22" s="97">
        <v>1</v>
      </c>
      <c r="F22" s="786" t="s">
        <v>41</v>
      </c>
      <c r="G22" s="127"/>
      <c r="H22" s="127"/>
      <c r="I22" s="127">
        <v>1</v>
      </c>
      <c r="J22" s="129" t="s">
        <v>595</v>
      </c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786" t="s">
        <v>42</v>
      </c>
      <c r="V22" s="742" t="s">
        <v>26</v>
      </c>
      <c r="W22" s="794" t="s">
        <v>51</v>
      </c>
      <c r="X22" s="788" t="s">
        <v>44</v>
      </c>
      <c r="Y22" s="786"/>
      <c r="Z22" s="789"/>
      <c r="AA22" s="786"/>
      <c r="AB22" s="786"/>
      <c r="AC22" s="744"/>
      <c r="AD22" s="786"/>
      <c r="AE22" s="786"/>
      <c r="AF22" s="786"/>
      <c r="AG22" s="786"/>
      <c r="AL22" s="745"/>
      <c r="AM22" s="790"/>
      <c r="AN22" s="790"/>
      <c r="AO22" s="791"/>
      <c r="AP22" s="792"/>
      <c r="AQ22" s="793"/>
      <c r="AR22" s="793"/>
      <c r="AS22" s="793"/>
      <c r="AT22" s="793"/>
      <c r="AU22" s="793"/>
      <c r="AV22" s="793"/>
      <c r="AW22" s="793"/>
      <c r="AX22" s="793"/>
      <c r="AY22" s="793"/>
      <c r="AZ22" s="793"/>
      <c r="BA22" s="793"/>
      <c r="BB22" s="793"/>
      <c r="BC22" s="793"/>
      <c r="BD22" s="793"/>
    </row>
    <row r="23" spans="1:56" s="134" customFormat="1" ht="31.5" hidden="1" customHeight="1" x14ac:dyDescent="0.25">
      <c r="A23" s="95">
        <v>14</v>
      </c>
      <c r="B23" s="120" t="s">
        <v>39</v>
      </c>
      <c r="C23" s="120">
        <v>20</v>
      </c>
      <c r="D23" s="786" t="s">
        <v>50</v>
      </c>
      <c r="E23" s="97">
        <v>2</v>
      </c>
      <c r="F23" s="786" t="s">
        <v>41</v>
      </c>
      <c r="G23" s="127"/>
      <c r="H23" s="127"/>
      <c r="I23" s="127" t="s">
        <v>24</v>
      </c>
      <c r="J23" s="127" t="s">
        <v>45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788" t="s">
        <v>49</v>
      </c>
      <c r="V23" s="742" t="s">
        <v>26</v>
      </c>
      <c r="W23" s="794" t="s">
        <v>51</v>
      </c>
      <c r="X23" s="786"/>
      <c r="Y23" s="786"/>
      <c r="Z23" s="789"/>
      <c r="AA23" s="786"/>
      <c r="AB23" s="786"/>
      <c r="AC23" s="744"/>
      <c r="AD23" s="786"/>
      <c r="AE23" s="786"/>
      <c r="AF23" s="786"/>
      <c r="AG23" s="786"/>
      <c r="AL23" s="745"/>
      <c r="AM23" s="790"/>
      <c r="AN23" s="790"/>
      <c r="AO23" s="791"/>
      <c r="AP23" s="792"/>
      <c r="AQ23" s="793"/>
      <c r="AR23" s="793"/>
      <c r="AS23" s="793"/>
      <c r="AT23" s="793"/>
      <c r="AU23" s="793"/>
      <c r="AV23" s="793"/>
      <c r="AW23" s="793"/>
      <c r="AX23" s="793"/>
      <c r="AY23" s="793"/>
      <c r="AZ23" s="793"/>
      <c r="BA23" s="793"/>
      <c r="BB23" s="793"/>
      <c r="BC23" s="793"/>
      <c r="BD23" s="793"/>
    </row>
    <row r="24" spans="1:56" s="134" customFormat="1" ht="31.5" hidden="1" customHeight="1" x14ac:dyDescent="0.25">
      <c r="A24" s="95">
        <v>15</v>
      </c>
      <c r="B24" s="120" t="s">
        <v>39</v>
      </c>
      <c r="C24" s="120">
        <v>20</v>
      </c>
      <c r="D24" s="788" t="s">
        <v>52</v>
      </c>
      <c r="E24" s="97">
        <v>1</v>
      </c>
      <c r="F24" s="786" t="s">
        <v>41</v>
      </c>
      <c r="G24" s="127">
        <v>1</v>
      </c>
      <c r="H24" s="250" t="s">
        <v>53</v>
      </c>
      <c r="I24" s="127"/>
      <c r="J24" s="129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788" t="s">
        <v>54</v>
      </c>
      <c r="V24" s="742" t="s">
        <v>226</v>
      </c>
      <c r="W24" s="794" t="s">
        <v>55</v>
      </c>
      <c r="X24" s="788"/>
      <c r="Y24" s="788"/>
      <c r="Z24" s="795"/>
      <c r="AA24" s="788"/>
      <c r="AB24" s="788"/>
      <c r="AC24" s="759"/>
      <c r="AD24" s="788"/>
      <c r="AE24" s="788"/>
      <c r="AF24" s="788"/>
      <c r="AG24" s="788"/>
      <c r="AL24" s="745"/>
      <c r="AM24" s="790"/>
      <c r="AN24" s="790"/>
      <c r="AO24" s="791"/>
    </row>
    <row r="25" spans="1:56" s="134" customFormat="1" ht="31.5" hidden="1" customHeight="1" x14ac:dyDescent="0.25">
      <c r="A25" s="95">
        <v>16</v>
      </c>
      <c r="B25" s="120" t="s">
        <v>39</v>
      </c>
      <c r="C25" s="120">
        <v>20</v>
      </c>
      <c r="D25" s="788" t="s">
        <v>52</v>
      </c>
      <c r="E25" s="97">
        <v>2</v>
      </c>
      <c r="F25" s="786" t="s">
        <v>41</v>
      </c>
      <c r="G25" s="127" t="s">
        <v>24</v>
      </c>
      <c r="H25" s="127" t="s">
        <v>56</v>
      </c>
      <c r="I25" s="127"/>
      <c r="J25" s="129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788" t="s">
        <v>49</v>
      </c>
      <c r="V25" s="742" t="s">
        <v>26</v>
      </c>
      <c r="W25" s="794" t="s">
        <v>55</v>
      </c>
      <c r="X25" s="788"/>
      <c r="Y25" s="788"/>
      <c r="Z25" s="795"/>
      <c r="AA25" s="788"/>
      <c r="AB25" s="788"/>
      <c r="AC25" s="759"/>
      <c r="AD25" s="788"/>
      <c r="AE25" s="788"/>
      <c r="AF25" s="788"/>
      <c r="AG25" s="788"/>
      <c r="AL25" s="745"/>
      <c r="AM25" s="790"/>
      <c r="AN25" s="790"/>
      <c r="AO25" s="791"/>
    </row>
    <row r="26" spans="1:56" s="134" customFormat="1" ht="31.5" hidden="1" customHeight="1" x14ac:dyDescent="0.25">
      <c r="A26" s="95">
        <v>17</v>
      </c>
      <c r="B26" s="120" t="s">
        <v>39</v>
      </c>
      <c r="C26" s="120">
        <v>20</v>
      </c>
      <c r="D26" s="786" t="s">
        <v>57</v>
      </c>
      <c r="E26" s="97">
        <v>1</v>
      </c>
      <c r="F26" s="786" t="s">
        <v>58</v>
      </c>
      <c r="G26" s="127"/>
      <c r="H26" s="127"/>
      <c r="I26" s="127" t="s">
        <v>24</v>
      </c>
      <c r="J26" s="129" t="s">
        <v>61</v>
      </c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786" t="s">
        <v>59</v>
      </c>
      <c r="V26" s="796" t="s">
        <v>26</v>
      </c>
      <c r="W26" s="797" t="s">
        <v>60</v>
      </c>
      <c r="X26" s="786"/>
      <c r="Y26" s="786"/>
      <c r="Z26" s="789"/>
      <c r="AA26" s="786"/>
      <c r="AB26" s="786"/>
      <c r="AC26" s="744"/>
      <c r="AD26" s="786"/>
      <c r="AE26" s="786"/>
      <c r="AF26" s="786"/>
      <c r="AG26" s="786"/>
      <c r="AL26" s="745"/>
      <c r="AM26" s="790"/>
      <c r="AN26" s="790"/>
      <c r="AO26" s="791"/>
    </row>
    <row r="27" spans="1:56" s="134" customFormat="1" ht="31.5" hidden="1" customHeight="1" x14ac:dyDescent="0.25">
      <c r="A27" s="95">
        <v>18</v>
      </c>
      <c r="B27" s="120" t="s">
        <v>39</v>
      </c>
      <c r="C27" s="120">
        <v>20</v>
      </c>
      <c r="D27" s="786" t="s">
        <v>57</v>
      </c>
      <c r="E27" s="97">
        <v>2</v>
      </c>
      <c r="F27" s="786" t="s">
        <v>58</v>
      </c>
      <c r="G27" s="127">
        <v>2</v>
      </c>
      <c r="H27" s="127" t="s">
        <v>61</v>
      </c>
      <c r="I27" s="127">
        <v>2</v>
      </c>
      <c r="J27" s="265" t="s">
        <v>62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786" t="s">
        <v>25</v>
      </c>
      <c r="V27" s="798" t="s">
        <v>594</v>
      </c>
      <c r="W27" s="797" t="s">
        <v>60</v>
      </c>
      <c r="X27" s="786"/>
      <c r="Y27" s="786"/>
      <c r="Z27" s="789"/>
      <c r="AA27" s="786"/>
      <c r="AB27" s="786"/>
      <c r="AC27" s="744"/>
      <c r="AD27" s="786"/>
      <c r="AE27" s="786"/>
      <c r="AF27" s="786"/>
      <c r="AG27" s="786"/>
      <c r="AL27" s="745"/>
      <c r="AM27" s="790"/>
      <c r="AN27" s="790"/>
      <c r="AO27" s="791"/>
    </row>
    <row r="28" spans="1:56" s="134" customFormat="1" ht="31.5" hidden="1" customHeight="1" x14ac:dyDescent="0.25">
      <c r="A28" s="95">
        <v>19</v>
      </c>
      <c r="B28" s="120" t="s">
        <v>39</v>
      </c>
      <c r="C28" s="120">
        <v>20</v>
      </c>
      <c r="D28" s="786" t="s">
        <v>57</v>
      </c>
      <c r="E28" s="97">
        <v>3</v>
      </c>
      <c r="F28" s="786" t="s">
        <v>58</v>
      </c>
      <c r="G28" s="256" t="s">
        <v>24</v>
      </c>
      <c r="H28" s="127" t="s">
        <v>62</v>
      </c>
      <c r="I28" s="256" t="s">
        <v>24</v>
      </c>
      <c r="J28" s="127" t="s">
        <v>220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786" t="s">
        <v>63</v>
      </c>
      <c r="V28" s="796" t="s">
        <v>26</v>
      </c>
      <c r="W28" s="797" t="s">
        <v>60</v>
      </c>
      <c r="X28" s="786"/>
      <c r="Y28" s="786"/>
      <c r="Z28" s="789"/>
      <c r="AA28" s="786"/>
      <c r="AB28" s="786"/>
      <c r="AC28" s="744"/>
      <c r="AD28" s="786"/>
      <c r="AE28" s="786"/>
      <c r="AF28" s="786"/>
      <c r="AG28" s="786"/>
      <c r="AL28" s="745"/>
      <c r="AM28" s="790"/>
      <c r="AN28" s="790"/>
      <c r="AO28" s="791"/>
    </row>
    <row r="29" spans="1:56" s="134" customFormat="1" ht="31.5" hidden="1" customHeight="1" x14ac:dyDescent="0.25">
      <c r="A29" s="95">
        <v>20</v>
      </c>
      <c r="B29" s="120" t="s">
        <v>39</v>
      </c>
      <c r="C29" s="120">
        <v>20</v>
      </c>
      <c r="D29" s="788" t="s">
        <v>64</v>
      </c>
      <c r="E29" s="97">
        <v>1</v>
      </c>
      <c r="F29" s="786" t="s">
        <v>58</v>
      </c>
      <c r="G29" s="127"/>
      <c r="H29" s="127"/>
      <c r="I29" s="127"/>
      <c r="J29" s="129"/>
      <c r="K29" s="127"/>
      <c r="L29" s="127"/>
      <c r="M29" s="127"/>
      <c r="N29" s="127"/>
      <c r="O29" s="127" t="s">
        <v>24</v>
      </c>
      <c r="P29" s="127" t="s">
        <v>61</v>
      </c>
      <c r="Q29" s="127" t="s">
        <v>24</v>
      </c>
      <c r="R29" s="127" t="s">
        <v>62</v>
      </c>
      <c r="S29" s="127"/>
      <c r="T29" s="127"/>
      <c r="U29" s="788" t="s">
        <v>27</v>
      </c>
      <c r="V29" s="740" t="s">
        <v>26</v>
      </c>
      <c r="W29" s="799" t="s">
        <v>65</v>
      </c>
      <c r="X29" s="788"/>
      <c r="Y29" s="788"/>
      <c r="Z29" s="795"/>
      <c r="AA29" s="788"/>
      <c r="AB29" s="788"/>
      <c r="AC29" s="759"/>
      <c r="AD29" s="788"/>
      <c r="AE29" s="788"/>
      <c r="AF29" s="788"/>
      <c r="AG29" s="788"/>
      <c r="AL29" s="745"/>
      <c r="AM29" s="790"/>
      <c r="AN29" s="790"/>
      <c r="AO29" s="791"/>
    </row>
    <row r="30" spans="1:56" s="134" customFormat="1" ht="31.5" hidden="1" customHeight="1" x14ac:dyDescent="0.25">
      <c r="A30" s="95">
        <v>21</v>
      </c>
      <c r="B30" s="120" t="s">
        <v>39</v>
      </c>
      <c r="C30" s="120">
        <v>20</v>
      </c>
      <c r="D30" s="788" t="s">
        <v>64</v>
      </c>
      <c r="E30" s="97">
        <v>2</v>
      </c>
      <c r="F30" s="786" t="s">
        <v>58</v>
      </c>
      <c r="G30" s="127"/>
      <c r="H30" s="127"/>
      <c r="I30" s="127"/>
      <c r="J30" s="129"/>
      <c r="K30" s="127"/>
      <c r="L30" s="127"/>
      <c r="M30" s="127"/>
      <c r="N30" s="127"/>
      <c r="O30" s="250">
        <v>0</v>
      </c>
      <c r="P30" s="127"/>
      <c r="Q30" s="127" t="s">
        <v>24</v>
      </c>
      <c r="R30" s="127" t="s">
        <v>61</v>
      </c>
      <c r="S30" s="127"/>
      <c r="T30" s="127"/>
      <c r="U30" s="788" t="s">
        <v>28</v>
      </c>
      <c r="V30" s="761" t="s">
        <v>26</v>
      </c>
      <c r="W30" s="799" t="s">
        <v>65</v>
      </c>
      <c r="X30" s="788"/>
      <c r="Y30" s="788"/>
      <c r="Z30" s="795"/>
      <c r="AA30" s="788"/>
      <c r="AB30" s="788"/>
      <c r="AC30" s="759"/>
      <c r="AD30" s="788"/>
      <c r="AE30" s="788"/>
      <c r="AF30" s="788"/>
      <c r="AG30" s="788"/>
      <c r="AL30" s="745"/>
      <c r="AM30" s="790"/>
      <c r="AN30" s="790"/>
      <c r="AO30" s="791"/>
    </row>
    <row r="31" spans="1:56" s="134" customFormat="1" ht="31.5" hidden="1" customHeight="1" x14ac:dyDescent="0.25">
      <c r="A31" s="95">
        <v>22</v>
      </c>
      <c r="B31" s="120" t="s">
        <v>39</v>
      </c>
      <c r="C31" s="120">
        <v>20</v>
      </c>
      <c r="D31" s="788" t="s">
        <v>64</v>
      </c>
      <c r="E31" s="97">
        <v>3</v>
      </c>
      <c r="F31" s="786" t="s">
        <v>58</v>
      </c>
      <c r="G31" s="127"/>
      <c r="H31" s="127"/>
      <c r="I31" s="127"/>
      <c r="J31" s="129"/>
      <c r="K31" s="127"/>
      <c r="L31" s="127"/>
      <c r="M31" s="127"/>
      <c r="N31" s="127"/>
      <c r="O31" s="127">
        <v>2</v>
      </c>
      <c r="P31" s="250" t="s">
        <v>223</v>
      </c>
      <c r="Q31" s="127" t="s">
        <v>24</v>
      </c>
      <c r="R31" s="127" t="s">
        <v>221</v>
      </c>
      <c r="S31" s="127"/>
      <c r="T31" s="127"/>
      <c r="U31" s="788" t="s">
        <v>66</v>
      </c>
      <c r="V31" s="798" t="s">
        <v>596</v>
      </c>
      <c r="W31" s="799" t="s">
        <v>65</v>
      </c>
      <c r="X31" s="788" t="s">
        <v>597</v>
      </c>
      <c r="Y31" s="788"/>
      <c r="Z31" s="795"/>
      <c r="AA31" s="788"/>
      <c r="AB31" s="788"/>
      <c r="AC31" s="759"/>
      <c r="AD31" s="788"/>
      <c r="AE31" s="788"/>
      <c r="AF31" s="788"/>
      <c r="AG31" s="788"/>
      <c r="AL31" s="745"/>
      <c r="AM31" s="790"/>
      <c r="AN31" s="790"/>
      <c r="AO31" s="791"/>
    </row>
    <row r="32" spans="1:56" s="803" customFormat="1" ht="31.5" hidden="1" customHeight="1" x14ac:dyDescent="0.25">
      <c r="A32" s="95">
        <v>23</v>
      </c>
      <c r="B32" s="252" t="s">
        <v>39</v>
      </c>
      <c r="C32" s="252">
        <v>20</v>
      </c>
      <c r="D32" s="744" t="s">
        <v>67</v>
      </c>
      <c r="E32" s="97">
        <v>1</v>
      </c>
      <c r="F32" s="786" t="s">
        <v>58</v>
      </c>
      <c r="G32" s="253"/>
      <c r="H32" s="253"/>
      <c r="I32" s="253"/>
      <c r="J32" s="254"/>
      <c r="K32" s="253" t="s">
        <v>24</v>
      </c>
      <c r="L32" s="253" t="s">
        <v>61</v>
      </c>
      <c r="M32" s="256">
        <v>2</v>
      </c>
      <c r="N32" s="256" t="s">
        <v>219</v>
      </c>
      <c r="O32" s="253"/>
      <c r="P32" s="253"/>
      <c r="Q32" s="253"/>
      <c r="R32" s="253"/>
      <c r="S32" s="253"/>
      <c r="T32" s="253"/>
      <c r="U32" s="788" t="s">
        <v>66</v>
      </c>
      <c r="V32" s="800" t="s">
        <v>226</v>
      </c>
      <c r="W32" s="801" t="s">
        <v>68</v>
      </c>
      <c r="X32" s="788" t="s">
        <v>597</v>
      </c>
      <c r="Y32" s="744"/>
      <c r="Z32" s="802"/>
      <c r="AA32" s="744"/>
      <c r="AB32" s="744"/>
      <c r="AC32" s="744"/>
      <c r="AD32" s="744"/>
      <c r="AE32" s="744"/>
      <c r="AF32" s="744"/>
      <c r="AG32" s="744"/>
      <c r="AL32" s="800"/>
      <c r="AM32" s="804"/>
      <c r="AN32" s="804"/>
      <c r="AO32" s="805"/>
    </row>
    <row r="33" spans="1:41" s="803" customFormat="1" ht="31.5" hidden="1" customHeight="1" x14ac:dyDescent="0.25">
      <c r="A33" s="95">
        <v>24</v>
      </c>
      <c r="B33" s="252" t="s">
        <v>39</v>
      </c>
      <c r="C33" s="252">
        <v>20</v>
      </c>
      <c r="D33" s="744" t="s">
        <v>67</v>
      </c>
      <c r="E33" s="97">
        <v>2</v>
      </c>
      <c r="F33" s="786" t="s">
        <v>58</v>
      </c>
      <c r="G33" s="253"/>
      <c r="H33" s="253"/>
      <c r="I33" s="253"/>
      <c r="J33" s="254"/>
      <c r="K33" s="253"/>
      <c r="L33" s="253"/>
      <c r="M33" s="253" t="s">
        <v>24</v>
      </c>
      <c r="N33" s="253" t="s">
        <v>61</v>
      </c>
      <c r="O33" s="253"/>
      <c r="P33" s="253"/>
      <c r="Q33" s="253"/>
      <c r="R33" s="253"/>
      <c r="S33" s="253" t="s">
        <v>24</v>
      </c>
      <c r="T33" s="253" t="s">
        <v>62</v>
      </c>
      <c r="U33" s="744" t="s">
        <v>49</v>
      </c>
      <c r="V33" s="742" t="s">
        <v>26</v>
      </c>
      <c r="W33" s="801" t="s">
        <v>68</v>
      </c>
      <c r="X33" s="744"/>
      <c r="Y33" s="744"/>
      <c r="Z33" s="802"/>
      <c r="AA33" s="744"/>
      <c r="AB33" s="744"/>
      <c r="AC33" s="744"/>
      <c r="AD33" s="744"/>
      <c r="AE33" s="744"/>
      <c r="AF33" s="744"/>
      <c r="AG33" s="744"/>
      <c r="AL33" s="806"/>
      <c r="AM33" s="807"/>
      <c r="AN33" s="807"/>
      <c r="AO33" s="808"/>
    </row>
    <row r="34" spans="1:41" s="803" customFormat="1" ht="31.5" customHeight="1" x14ac:dyDescent="0.25">
      <c r="A34" s="95">
        <v>25</v>
      </c>
      <c r="B34" s="252" t="s">
        <v>39</v>
      </c>
      <c r="C34" s="252">
        <v>20</v>
      </c>
      <c r="D34" s="744" t="s">
        <v>67</v>
      </c>
      <c r="E34" s="97">
        <v>3</v>
      </c>
      <c r="F34" s="786" t="s">
        <v>58</v>
      </c>
      <c r="G34" s="253"/>
      <c r="H34" s="253"/>
      <c r="I34" s="253"/>
      <c r="J34" s="254"/>
      <c r="K34" s="127" t="s">
        <v>24</v>
      </c>
      <c r="L34" s="129" t="s">
        <v>62</v>
      </c>
      <c r="M34" s="256">
        <v>2</v>
      </c>
      <c r="N34" s="256" t="s">
        <v>598</v>
      </c>
      <c r="O34" s="253"/>
      <c r="P34" s="253"/>
      <c r="Q34" s="253"/>
      <c r="R34" s="253"/>
      <c r="S34" s="253"/>
      <c r="T34" s="253"/>
      <c r="U34" s="744" t="s">
        <v>69</v>
      </c>
      <c r="V34" s="809" t="s">
        <v>599</v>
      </c>
      <c r="W34" s="801" t="s">
        <v>68</v>
      </c>
      <c r="X34" s="744"/>
      <c r="Y34" s="744"/>
      <c r="Z34" s="802"/>
      <c r="AA34" s="744"/>
      <c r="AB34" s="744"/>
      <c r="AC34" s="744"/>
      <c r="AD34" s="744"/>
      <c r="AE34" s="744"/>
      <c r="AF34" s="744"/>
      <c r="AG34" s="744"/>
      <c r="AL34" s="806"/>
      <c r="AM34" s="807"/>
      <c r="AN34" s="807"/>
      <c r="AO34" s="808"/>
    </row>
    <row r="35" spans="1:41" s="134" customFormat="1" ht="31.5" hidden="1" customHeight="1" x14ac:dyDescent="0.25">
      <c r="A35" s="95">
        <v>26</v>
      </c>
      <c r="B35" s="120" t="s">
        <v>39</v>
      </c>
      <c r="C35" s="120">
        <v>20</v>
      </c>
      <c r="D35" s="788" t="s">
        <v>70</v>
      </c>
      <c r="E35" s="97">
        <v>1</v>
      </c>
      <c r="F35" s="786" t="s">
        <v>58</v>
      </c>
      <c r="G35" s="145"/>
      <c r="H35" s="114"/>
      <c r="I35" s="114"/>
      <c r="J35" s="146"/>
      <c r="K35" s="114"/>
      <c r="L35" s="114"/>
      <c r="M35" s="147"/>
      <c r="N35" s="114"/>
      <c r="O35" s="127"/>
      <c r="P35" s="127"/>
      <c r="Q35" s="127" t="s">
        <v>24</v>
      </c>
      <c r="R35" s="127" t="s">
        <v>223</v>
      </c>
      <c r="S35" s="127" t="s">
        <v>24</v>
      </c>
      <c r="T35" s="127" t="s">
        <v>61</v>
      </c>
      <c r="U35" s="788" t="s">
        <v>25</v>
      </c>
      <c r="V35" s="796" t="s">
        <v>26</v>
      </c>
      <c r="W35" s="799" t="s">
        <v>65</v>
      </c>
      <c r="X35" s="788"/>
      <c r="Y35" s="788"/>
      <c r="Z35" s="795"/>
      <c r="AA35" s="788"/>
      <c r="AB35" s="788"/>
      <c r="AC35" s="759"/>
      <c r="AD35" s="788"/>
      <c r="AE35" s="788"/>
      <c r="AF35" s="788"/>
      <c r="AG35" s="788"/>
      <c r="AL35" s="810"/>
    </row>
    <row r="36" spans="1:41" s="134" customFormat="1" ht="31.5" hidden="1" customHeight="1" x14ac:dyDescent="0.25">
      <c r="A36" s="95">
        <v>27</v>
      </c>
      <c r="B36" s="120" t="s">
        <v>39</v>
      </c>
      <c r="C36" s="120">
        <v>20</v>
      </c>
      <c r="D36" s="788" t="s">
        <v>70</v>
      </c>
      <c r="E36" s="97">
        <v>2</v>
      </c>
      <c r="F36" s="786" t="s">
        <v>58</v>
      </c>
      <c r="G36" s="145"/>
      <c r="H36" s="114"/>
      <c r="I36" s="114"/>
      <c r="J36" s="146"/>
      <c r="K36" s="114"/>
      <c r="L36" s="114"/>
      <c r="M36" s="147"/>
      <c r="N36" s="114"/>
      <c r="O36" s="127" t="s">
        <v>24</v>
      </c>
      <c r="P36" s="127" t="s">
        <v>62</v>
      </c>
      <c r="Q36" s="127" t="s">
        <v>24</v>
      </c>
      <c r="R36" s="127" t="s">
        <v>220</v>
      </c>
      <c r="S36" s="127"/>
      <c r="T36" s="127"/>
      <c r="U36" s="786" t="s">
        <v>46</v>
      </c>
      <c r="V36" s="796" t="s">
        <v>26</v>
      </c>
      <c r="W36" s="799" t="s">
        <v>65</v>
      </c>
      <c r="X36" s="788"/>
      <c r="Y36" s="788"/>
      <c r="Z36" s="795"/>
      <c r="AA36" s="788"/>
      <c r="AB36" s="788"/>
      <c r="AC36" s="759"/>
      <c r="AD36" s="788"/>
      <c r="AE36" s="788"/>
      <c r="AF36" s="788"/>
      <c r="AG36" s="788"/>
      <c r="AL36" s="810"/>
    </row>
    <row r="37" spans="1:41" s="134" customFormat="1" ht="31.5" customHeight="1" x14ac:dyDescent="0.25">
      <c r="A37" s="95">
        <v>28</v>
      </c>
      <c r="B37" s="120" t="s">
        <v>39</v>
      </c>
      <c r="C37" s="120">
        <v>20</v>
      </c>
      <c r="D37" s="788" t="s">
        <v>70</v>
      </c>
      <c r="E37" s="97">
        <v>3</v>
      </c>
      <c r="F37" s="786" t="s">
        <v>58</v>
      </c>
      <c r="G37" s="145"/>
      <c r="H37" s="114"/>
      <c r="I37" s="114"/>
      <c r="J37" s="146"/>
      <c r="K37" s="114"/>
      <c r="L37" s="114"/>
      <c r="M37" s="147"/>
      <c r="N37" s="114"/>
      <c r="O37" s="127" t="s">
        <v>24</v>
      </c>
      <c r="P37" s="129" t="s">
        <v>220</v>
      </c>
      <c r="Q37" s="250">
        <v>2</v>
      </c>
      <c r="R37" s="265" t="s">
        <v>224</v>
      </c>
      <c r="S37" s="127"/>
      <c r="T37" s="127"/>
      <c r="U37" s="788" t="s">
        <v>69</v>
      </c>
      <c r="V37" s="796" t="s">
        <v>26</v>
      </c>
      <c r="W37" s="799" t="s">
        <v>65</v>
      </c>
      <c r="X37" s="788"/>
      <c r="Y37" s="788"/>
      <c r="Z37" s="795"/>
      <c r="AA37" s="788"/>
      <c r="AB37" s="788"/>
      <c r="AC37" s="759"/>
      <c r="AD37" s="788"/>
      <c r="AE37" s="788"/>
      <c r="AF37" s="788"/>
      <c r="AG37" s="788"/>
      <c r="AL37" s="810"/>
    </row>
    <row r="38" spans="1:41" s="134" customFormat="1" ht="31.5" hidden="1" customHeight="1" x14ac:dyDescent="0.25">
      <c r="A38" s="95">
        <v>29</v>
      </c>
      <c r="B38" s="252" t="s">
        <v>39</v>
      </c>
      <c r="C38" s="252">
        <v>20</v>
      </c>
      <c r="D38" s="744" t="s">
        <v>71</v>
      </c>
      <c r="E38" s="97">
        <v>1</v>
      </c>
      <c r="F38" s="786" t="s">
        <v>72</v>
      </c>
      <c r="G38" s="1017"/>
      <c r="H38" s="1017"/>
      <c r="I38" s="114"/>
      <c r="J38" s="146"/>
      <c r="K38" s="114"/>
      <c r="L38" s="114"/>
      <c r="M38" s="147"/>
      <c r="N38" s="114"/>
      <c r="O38" s="127" t="s">
        <v>24</v>
      </c>
      <c r="P38" s="127">
        <v>404</v>
      </c>
      <c r="Q38" s="127"/>
      <c r="R38" s="127"/>
      <c r="S38" s="127"/>
      <c r="T38" s="127"/>
      <c r="U38" s="786" t="s">
        <v>59</v>
      </c>
      <c r="V38" s="811" t="s">
        <v>26</v>
      </c>
      <c r="W38" s="797" t="s">
        <v>73</v>
      </c>
      <c r="X38" s="786"/>
      <c r="Y38" s="786"/>
      <c r="Z38" s="789"/>
      <c r="AA38" s="786"/>
      <c r="AB38" s="786"/>
      <c r="AC38" s="744"/>
      <c r="AD38" s="786"/>
      <c r="AE38" s="786"/>
      <c r="AF38" s="786"/>
      <c r="AG38" s="812"/>
      <c r="AL38" s="813"/>
    </row>
    <row r="39" spans="1:41" s="134" customFormat="1" ht="31.5" hidden="1" customHeight="1" x14ac:dyDescent="0.25">
      <c r="A39" s="95">
        <v>30</v>
      </c>
      <c r="B39" s="252" t="s">
        <v>39</v>
      </c>
      <c r="C39" s="252">
        <v>20</v>
      </c>
      <c r="D39" s="744" t="s">
        <v>71</v>
      </c>
      <c r="E39" s="97">
        <v>2</v>
      </c>
      <c r="F39" s="786" t="s">
        <v>72</v>
      </c>
      <c r="G39" s="261"/>
      <c r="H39" s="261"/>
      <c r="I39" s="114"/>
      <c r="J39" s="146"/>
      <c r="K39" s="114"/>
      <c r="L39" s="114"/>
      <c r="M39" s="147"/>
      <c r="N39" s="114"/>
      <c r="O39" s="256" t="s">
        <v>24</v>
      </c>
      <c r="P39" s="127">
        <v>405</v>
      </c>
      <c r="Q39" s="127"/>
      <c r="R39" s="127"/>
      <c r="S39" s="127"/>
      <c r="T39" s="127"/>
      <c r="U39" s="786" t="s">
        <v>63</v>
      </c>
      <c r="V39" s="796" t="s">
        <v>26</v>
      </c>
      <c r="W39" s="797" t="s">
        <v>73</v>
      </c>
      <c r="X39" s="786"/>
      <c r="Y39" s="786"/>
      <c r="Z39" s="789"/>
      <c r="AA39" s="786"/>
      <c r="AB39" s="786"/>
      <c r="AC39" s="744"/>
      <c r="AD39" s="786"/>
      <c r="AE39" s="786"/>
      <c r="AF39" s="786"/>
      <c r="AG39" s="812"/>
      <c r="AL39" s="813"/>
    </row>
    <row r="40" spans="1:41" s="134" customFormat="1" ht="31.5" hidden="1" customHeight="1" x14ac:dyDescent="0.25">
      <c r="A40" s="95">
        <v>31</v>
      </c>
      <c r="B40" s="252" t="s">
        <v>39</v>
      </c>
      <c r="C40" s="252">
        <v>20</v>
      </c>
      <c r="D40" s="744" t="s">
        <v>71</v>
      </c>
      <c r="E40" s="97">
        <v>3</v>
      </c>
      <c r="F40" s="786" t="s">
        <v>72</v>
      </c>
      <c r="G40" s="261"/>
      <c r="H40" s="261"/>
      <c r="I40" s="114"/>
      <c r="J40" s="146"/>
      <c r="K40" s="114"/>
      <c r="L40" s="114"/>
      <c r="M40" s="147"/>
      <c r="N40" s="114"/>
      <c r="O40" s="127"/>
      <c r="P40" s="127"/>
      <c r="Q40" s="127"/>
      <c r="R40" s="127"/>
      <c r="S40" s="127" t="s">
        <v>24</v>
      </c>
      <c r="T40" s="127">
        <v>402</v>
      </c>
      <c r="U40" s="786" t="s">
        <v>66</v>
      </c>
      <c r="V40" s="811" t="s">
        <v>26</v>
      </c>
      <c r="W40" s="797" t="s">
        <v>73</v>
      </c>
      <c r="X40" s="786"/>
      <c r="Y40" s="786"/>
      <c r="Z40" s="789"/>
      <c r="AA40" s="786"/>
      <c r="AB40" s="786"/>
      <c r="AC40" s="744"/>
      <c r="AD40" s="786"/>
      <c r="AE40" s="786"/>
      <c r="AF40" s="786"/>
      <c r="AG40" s="812"/>
      <c r="AL40" s="813"/>
    </row>
    <row r="41" spans="1:41" s="134" customFormat="1" ht="31.5" hidden="1" customHeight="1" x14ac:dyDescent="0.25">
      <c r="A41" s="95">
        <v>32</v>
      </c>
      <c r="B41" s="252" t="s">
        <v>39</v>
      </c>
      <c r="C41" s="252">
        <v>20</v>
      </c>
      <c r="D41" s="814" t="s">
        <v>74</v>
      </c>
      <c r="E41" s="97">
        <v>1</v>
      </c>
      <c r="F41" s="786" t="s">
        <v>72</v>
      </c>
      <c r="G41" s="145"/>
      <c r="H41" s="114"/>
      <c r="I41" s="114"/>
      <c r="J41" s="146"/>
      <c r="K41" s="114"/>
      <c r="L41" s="114"/>
      <c r="M41" s="147" t="s">
        <v>24</v>
      </c>
      <c r="N41" s="114">
        <v>402</v>
      </c>
      <c r="O41" s="127"/>
      <c r="P41" s="127"/>
      <c r="Q41" s="127"/>
      <c r="R41" s="127"/>
      <c r="S41" s="127"/>
      <c r="T41" s="127"/>
      <c r="U41" s="815" t="s">
        <v>27</v>
      </c>
      <c r="V41" s="740" t="s">
        <v>26</v>
      </c>
      <c r="W41" s="794" t="s">
        <v>43</v>
      </c>
      <c r="X41" s="815"/>
      <c r="Y41" s="815"/>
      <c r="Z41" s="816"/>
      <c r="AA41" s="815"/>
      <c r="AB41" s="815"/>
      <c r="AC41" s="814"/>
      <c r="AD41" s="815"/>
      <c r="AE41" s="815"/>
      <c r="AF41" s="815"/>
      <c r="AG41" s="817"/>
      <c r="AL41" s="813"/>
    </row>
    <row r="42" spans="1:41" s="134" customFormat="1" ht="31.5" hidden="1" customHeight="1" x14ac:dyDescent="0.25">
      <c r="A42" s="95">
        <v>33</v>
      </c>
      <c r="B42" s="252" t="s">
        <v>39</v>
      </c>
      <c r="C42" s="252">
        <v>20</v>
      </c>
      <c r="D42" s="818" t="s">
        <v>74</v>
      </c>
      <c r="E42" s="97">
        <v>2</v>
      </c>
      <c r="F42" s="786" t="s">
        <v>72</v>
      </c>
      <c r="G42" s="145"/>
      <c r="H42" s="114"/>
      <c r="I42" s="114"/>
      <c r="J42" s="146"/>
      <c r="K42" s="147"/>
      <c r="L42" s="114"/>
      <c r="M42" s="1027" t="s">
        <v>75</v>
      </c>
      <c r="N42" s="1028"/>
      <c r="O42" s="147" t="s">
        <v>24</v>
      </c>
      <c r="P42" s="264">
        <v>502</v>
      </c>
      <c r="Q42" s="127"/>
      <c r="R42" s="127"/>
      <c r="S42" s="127"/>
      <c r="T42" s="127"/>
      <c r="U42" s="815" t="s">
        <v>28</v>
      </c>
      <c r="V42" s="761" t="s">
        <v>600</v>
      </c>
      <c r="W42" s="794" t="s">
        <v>43</v>
      </c>
      <c r="X42" s="815"/>
      <c r="Y42" s="815"/>
      <c r="Z42" s="816"/>
      <c r="AA42" s="815"/>
      <c r="AB42" s="815"/>
      <c r="AC42" s="814"/>
      <c r="AD42" s="815"/>
      <c r="AE42" s="815"/>
      <c r="AF42" s="815"/>
      <c r="AG42" s="817"/>
      <c r="AL42" s="813"/>
    </row>
    <row r="43" spans="1:41" s="134" customFormat="1" ht="31.5" hidden="1" customHeight="1" x14ac:dyDescent="0.25">
      <c r="A43" s="95">
        <v>34</v>
      </c>
      <c r="B43" s="252" t="s">
        <v>39</v>
      </c>
      <c r="C43" s="252">
        <v>20</v>
      </c>
      <c r="D43" s="814" t="s">
        <v>74</v>
      </c>
      <c r="E43" s="97">
        <v>3</v>
      </c>
      <c r="F43" s="786" t="s">
        <v>72</v>
      </c>
      <c r="G43" s="145"/>
      <c r="H43" s="114"/>
      <c r="I43" s="114"/>
      <c r="J43" s="146"/>
      <c r="K43" s="114"/>
      <c r="L43" s="114"/>
      <c r="M43" s="147" t="s">
        <v>24</v>
      </c>
      <c r="N43" s="114">
        <v>404</v>
      </c>
      <c r="O43" s="127"/>
      <c r="P43" s="127"/>
      <c r="Q43" s="127"/>
      <c r="R43" s="127"/>
      <c r="S43" s="127"/>
      <c r="T43" s="127"/>
      <c r="U43" s="815" t="s">
        <v>59</v>
      </c>
      <c r="V43" s="796" t="s">
        <v>26</v>
      </c>
      <c r="W43" s="794" t="s">
        <v>43</v>
      </c>
      <c r="X43" s="815"/>
      <c r="Y43" s="815"/>
      <c r="Z43" s="816"/>
      <c r="AA43" s="815"/>
      <c r="AB43" s="815"/>
      <c r="AC43" s="814"/>
      <c r="AD43" s="815"/>
      <c r="AE43" s="815"/>
      <c r="AF43" s="815"/>
      <c r="AG43" s="817"/>
      <c r="AL43" s="813"/>
    </row>
    <row r="44" spans="1:41" s="134" customFormat="1" ht="31.5" hidden="1" customHeight="1" x14ac:dyDescent="0.25">
      <c r="A44" s="95">
        <v>35</v>
      </c>
      <c r="B44" s="252" t="s">
        <v>39</v>
      </c>
      <c r="C44" s="252">
        <v>20</v>
      </c>
      <c r="D44" s="744" t="s">
        <v>76</v>
      </c>
      <c r="E44" s="97">
        <v>1</v>
      </c>
      <c r="F44" s="786" t="s">
        <v>72</v>
      </c>
      <c r="G44" s="145" t="s">
        <v>24</v>
      </c>
      <c r="H44" s="145" t="s">
        <v>77</v>
      </c>
      <c r="I44" s="114"/>
      <c r="J44" s="146"/>
      <c r="K44" s="114"/>
      <c r="L44" s="114"/>
      <c r="M44" s="152"/>
      <c r="N44" s="114"/>
      <c r="O44" s="127"/>
      <c r="P44" s="127"/>
      <c r="Q44" s="127"/>
      <c r="R44" s="127"/>
      <c r="S44" s="127"/>
      <c r="T44" s="127"/>
      <c r="U44" s="815" t="s">
        <v>27</v>
      </c>
      <c r="V44" s="740" t="s">
        <v>26</v>
      </c>
      <c r="W44" s="794" t="s">
        <v>55</v>
      </c>
      <c r="X44" s="786"/>
      <c r="Y44" s="786"/>
      <c r="Z44" s="789"/>
      <c r="AA44" s="786"/>
      <c r="AB44" s="786"/>
      <c r="AC44" s="744"/>
      <c r="AD44" s="786"/>
      <c r="AE44" s="786"/>
      <c r="AF44" s="786"/>
      <c r="AG44" s="812"/>
      <c r="AL44" s="813"/>
    </row>
    <row r="45" spans="1:41" s="134" customFormat="1" ht="31.5" hidden="1" customHeight="1" x14ac:dyDescent="0.25">
      <c r="A45" s="95">
        <v>36</v>
      </c>
      <c r="B45" s="252" t="s">
        <v>39</v>
      </c>
      <c r="C45" s="252">
        <v>20</v>
      </c>
      <c r="D45" s="744" t="s">
        <v>76</v>
      </c>
      <c r="E45" s="97">
        <v>2</v>
      </c>
      <c r="F45" s="786" t="s">
        <v>72</v>
      </c>
      <c r="G45" s="145" t="s">
        <v>78</v>
      </c>
      <c r="H45" s="145" t="s">
        <v>218</v>
      </c>
      <c r="I45" s="114"/>
      <c r="J45" s="146"/>
      <c r="K45" s="114"/>
      <c r="L45" s="114"/>
      <c r="M45" s="152"/>
      <c r="N45" s="114"/>
      <c r="O45" s="127"/>
      <c r="P45" s="127"/>
      <c r="Q45" s="127"/>
      <c r="R45" s="127"/>
      <c r="S45" s="127"/>
      <c r="T45" s="127"/>
      <c r="U45" s="815" t="s">
        <v>28</v>
      </c>
      <c r="V45" s="761" t="s">
        <v>26</v>
      </c>
      <c r="W45" s="794" t="s">
        <v>55</v>
      </c>
      <c r="X45" s="786"/>
      <c r="Y45" s="786"/>
      <c r="Z45" s="789"/>
      <c r="AA45" s="786"/>
      <c r="AB45" s="786"/>
      <c r="AC45" s="744"/>
      <c r="AD45" s="786"/>
      <c r="AE45" s="786"/>
      <c r="AF45" s="786"/>
      <c r="AG45" s="812"/>
      <c r="AL45" s="813"/>
    </row>
    <row r="46" spans="1:41" s="134" customFormat="1" ht="31.5" hidden="1" customHeight="1" x14ac:dyDescent="0.25">
      <c r="A46" s="95">
        <v>37</v>
      </c>
      <c r="B46" s="252" t="s">
        <v>39</v>
      </c>
      <c r="C46" s="252">
        <v>20</v>
      </c>
      <c r="D46" s="744" t="s">
        <v>76</v>
      </c>
      <c r="E46" s="97">
        <v>3</v>
      </c>
      <c r="F46" s="786" t="s">
        <v>72</v>
      </c>
      <c r="G46" s="145" t="s">
        <v>24</v>
      </c>
      <c r="H46" s="819" t="s">
        <v>177</v>
      </c>
      <c r="I46" s="114"/>
      <c r="J46" s="146"/>
      <c r="K46" s="114"/>
      <c r="L46" s="114"/>
      <c r="M46" s="152"/>
      <c r="N46" s="114"/>
      <c r="O46" s="127"/>
      <c r="P46" s="127"/>
      <c r="Q46" s="127"/>
      <c r="R46" s="127"/>
      <c r="S46" s="127"/>
      <c r="T46" s="127"/>
      <c r="U46" s="786" t="s">
        <v>42</v>
      </c>
      <c r="V46" s="820" t="s">
        <v>226</v>
      </c>
      <c r="W46" s="794" t="s">
        <v>55</v>
      </c>
      <c r="X46" s="786"/>
      <c r="Y46" s="786"/>
      <c r="Z46" s="789"/>
      <c r="AA46" s="786"/>
      <c r="AB46" s="786"/>
      <c r="AC46" s="744"/>
      <c r="AD46" s="786"/>
      <c r="AE46" s="786"/>
      <c r="AF46" s="786"/>
      <c r="AG46" s="812"/>
      <c r="AL46" s="813"/>
    </row>
    <row r="47" spans="1:41" s="134" customFormat="1" ht="31.5" hidden="1" customHeight="1" x14ac:dyDescent="0.25">
      <c r="A47" s="95">
        <v>38</v>
      </c>
      <c r="B47" s="252" t="s">
        <v>39</v>
      </c>
      <c r="C47" s="252">
        <v>20</v>
      </c>
      <c r="D47" s="759" t="s">
        <v>79</v>
      </c>
      <c r="E47" s="97">
        <v>1</v>
      </c>
      <c r="F47" s="786" t="s">
        <v>72</v>
      </c>
      <c r="G47" s="145"/>
      <c r="H47" s="114"/>
      <c r="I47" s="114">
        <v>2</v>
      </c>
      <c r="J47" s="145">
        <v>402</v>
      </c>
      <c r="K47" s="114"/>
      <c r="L47" s="114"/>
      <c r="M47" s="152"/>
      <c r="N47" s="114"/>
      <c r="O47" s="127"/>
      <c r="P47" s="127"/>
      <c r="Q47" s="127"/>
      <c r="R47" s="127"/>
      <c r="S47" s="127"/>
      <c r="T47" s="127"/>
      <c r="U47" s="786" t="s">
        <v>42</v>
      </c>
      <c r="V47" s="742" t="s">
        <v>26</v>
      </c>
      <c r="W47" s="787" t="s">
        <v>51</v>
      </c>
      <c r="X47" s="788" t="s">
        <v>44</v>
      </c>
      <c r="Y47" s="788"/>
      <c r="Z47" s="795"/>
      <c r="AA47" s="788"/>
      <c r="AB47" s="788"/>
      <c r="AC47" s="759"/>
      <c r="AD47" s="788"/>
      <c r="AE47" s="788"/>
      <c r="AF47" s="788"/>
      <c r="AG47" s="821"/>
      <c r="AL47" s="813"/>
    </row>
    <row r="48" spans="1:41" s="134" customFormat="1" ht="31.5" hidden="1" customHeight="1" x14ac:dyDescent="0.25">
      <c r="A48" s="95">
        <v>39</v>
      </c>
      <c r="B48" s="252" t="s">
        <v>39</v>
      </c>
      <c r="C48" s="252">
        <v>20</v>
      </c>
      <c r="D48" s="759" t="s">
        <v>79</v>
      </c>
      <c r="E48" s="97">
        <v>2</v>
      </c>
      <c r="F48" s="786" t="s">
        <v>72</v>
      </c>
      <c r="G48" s="145"/>
      <c r="H48" s="114"/>
      <c r="I48" s="114" t="s">
        <v>24</v>
      </c>
      <c r="J48" s="145">
        <v>404</v>
      </c>
      <c r="K48" s="114"/>
      <c r="L48" s="114"/>
      <c r="M48" s="152"/>
      <c r="N48" s="114"/>
      <c r="O48" s="127"/>
      <c r="P48" s="127"/>
      <c r="Q48" s="127"/>
      <c r="R48" s="127"/>
      <c r="S48" s="127"/>
      <c r="T48" s="127"/>
      <c r="U48" s="125" t="s">
        <v>80</v>
      </c>
      <c r="V48" s="796" t="s">
        <v>26</v>
      </c>
      <c r="W48" s="787" t="s">
        <v>51</v>
      </c>
      <c r="X48" s="298"/>
      <c r="Y48" s="301"/>
      <c r="Z48" s="300"/>
      <c r="AA48" s="300"/>
      <c r="AB48" s="822"/>
      <c r="AC48" s="823"/>
      <c r="AD48" s="824"/>
      <c r="AE48" s="825"/>
      <c r="AF48" s="298"/>
      <c r="AG48" s="826"/>
      <c r="AL48" s="813"/>
    </row>
    <row r="49" spans="1:16379" s="134" customFormat="1" ht="31.5" hidden="1" customHeight="1" x14ac:dyDescent="0.25">
      <c r="A49" s="95">
        <v>40</v>
      </c>
      <c r="B49" s="252" t="s">
        <v>39</v>
      </c>
      <c r="C49" s="252">
        <v>20</v>
      </c>
      <c r="D49" s="759" t="s">
        <v>79</v>
      </c>
      <c r="E49" s="97">
        <v>3</v>
      </c>
      <c r="F49" s="786" t="s">
        <v>72</v>
      </c>
      <c r="G49" s="145"/>
      <c r="H49" s="114"/>
      <c r="I49" s="114" t="s">
        <v>24</v>
      </c>
      <c r="J49" s="145">
        <v>405</v>
      </c>
      <c r="K49" s="114"/>
      <c r="L49" s="114"/>
      <c r="M49" s="147"/>
      <c r="N49" s="114"/>
      <c r="O49" s="127"/>
      <c r="P49" s="127"/>
      <c r="Q49" s="127"/>
      <c r="R49" s="127"/>
      <c r="S49" s="127"/>
      <c r="T49" s="127"/>
      <c r="U49" s="125" t="s">
        <v>66</v>
      </c>
      <c r="V49" s="796" t="s">
        <v>26</v>
      </c>
      <c r="W49" s="787" t="s">
        <v>51</v>
      </c>
      <c r="X49" s="300"/>
      <c r="Y49" s="302"/>
      <c r="Z49" s="302"/>
      <c r="AA49" s="827"/>
      <c r="AB49" s="298"/>
      <c r="AC49" s="255"/>
      <c r="AD49" s="300"/>
      <c r="AE49" s="300"/>
      <c r="AF49" s="822"/>
      <c r="AG49" s="828"/>
      <c r="AH49" s="829"/>
      <c r="AI49" s="825"/>
      <c r="AJ49" s="298"/>
      <c r="AK49" s="813"/>
      <c r="AL49" s="813"/>
    </row>
    <row r="50" spans="1:16379" s="134" customFormat="1" ht="31.5" hidden="1" customHeight="1" x14ac:dyDescent="0.25">
      <c r="A50" s="95">
        <v>41</v>
      </c>
      <c r="B50" s="252" t="s">
        <v>39</v>
      </c>
      <c r="C50" s="153">
        <v>21</v>
      </c>
      <c r="D50" s="757" t="s">
        <v>81</v>
      </c>
      <c r="E50" s="97">
        <v>1</v>
      </c>
      <c r="F50" s="757" t="s">
        <v>82</v>
      </c>
      <c r="G50" s="145"/>
      <c r="H50" s="114"/>
      <c r="I50" s="114"/>
      <c r="J50" s="146"/>
      <c r="K50" s="114" t="s">
        <v>24</v>
      </c>
      <c r="L50" s="114" t="s">
        <v>223</v>
      </c>
      <c r="M50" s="114" t="s">
        <v>24</v>
      </c>
      <c r="N50" s="114" t="s">
        <v>62</v>
      </c>
      <c r="O50" s="127"/>
      <c r="P50" s="127"/>
      <c r="Q50" s="127"/>
      <c r="R50" s="127"/>
      <c r="S50" s="127"/>
      <c r="T50" s="127"/>
      <c r="U50" s="125" t="s">
        <v>25</v>
      </c>
      <c r="V50" s="796" t="s">
        <v>26</v>
      </c>
      <c r="W50" s="794" t="s">
        <v>83</v>
      </c>
      <c r="X50" s="300"/>
      <c r="Y50" s="302"/>
      <c r="Z50" s="302"/>
      <c r="AA50" s="827"/>
      <c r="AB50" s="298"/>
      <c r="AC50" s="255"/>
      <c r="AD50" s="300"/>
      <c r="AE50" s="300"/>
      <c r="AF50" s="822"/>
      <c r="AG50" s="828"/>
      <c r="AH50" s="829"/>
      <c r="AI50" s="825"/>
      <c r="AJ50" s="298"/>
      <c r="AK50" s="813"/>
      <c r="AL50" s="813"/>
    </row>
    <row r="51" spans="1:16379" s="134" customFormat="1" ht="31.5" hidden="1" customHeight="1" x14ac:dyDescent="0.25">
      <c r="A51" s="95">
        <v>42</v>
      </c>
      <c r="B51" s="252" t="s">
        <v>39</v>
      </c>
      <c r="C51" s="153">
        <v>21</v>
      </c>
      <c r="D51" s="757" t="s">
        <v>81</v>
      </c>
      <c r="E51" s="97">
        <v>2</v>
      </c>
      <c r="F51" s="757" t="s">
        <v>82</v>
      </c>
      <c r="G51" s="145"/>
      <c r="H51" s="114"/>
      <c r="I51" s="114"/>
      <c r="J51" s="146"/>
      <c r="K51" s="256" t="s">
        <v>24</v>
      </c>
      <c r="L51" s="127" t="s">
        <v>220</v>
      </c>
      <c r="M51" s="256" t="s">
        <v>24</v>
      </c>
      <c r="N51" s="127" t="s">
        <v>220</v>
      </c>
      <c r="O51" s="127"/>
      <c r="P51" s="127"/>
      <c r="Q51" s="127"/>
      <c r="R51" s="127"/>
      <c r="S51" s="256" t="s">
        <v>24</v>
      </c>
      <c r="T51" s="127" t="s">
        <v>223</v>
      </c>
      <c r="U51" s="125" t="s">
        <v>63</v>
      </c>
      <c r="V51" s="796" t="s">
        <v>26</v>
      </c>
      <c r="W51" s="794" t="s">
        <v>83</v>
      </c>
      <c r="X51" s="300"/>
      <c r="Y51" s="302"/>
      <c r="Z51" s="302"/>
      <c r="AA51" s="827"/>
      <c r="AB51" s="298"/>
      <c r="AC51" s="255"/>
      <c r="AD51" s="300"/>
      <c r="AE51" s="300"/>
      <c r="AF51" s="822"/>
      <c r="AG51" s="828"/>
      <c r="AH51" s="829"/>
      <c r="AI51" s="825"/>
      <c r="AJ51" s="298"/>
      <c r="AK51" s="830"/>
      <c r="AL51" s="830"/>
    </row>
    <row r="52" spans="1:16379" s="134" customFormat="1" ht="31.5" hidden="1" customHeight="1" x14ac:dyDescent="0.25">
      <c r="A52" s="95">
        <v>43</v>
      </c>
      <c r="B52" s="252" t="s">
        <v>39</v>
      </c>
      <c r="C52" s="153">
        <v>21</v>
      </c>
      <c r="D52" s="757" t="s">
        <v>81</v>
      </c>
      <c r="E52" s="97">
        <v>3</v>
      </c>
      <c r="F52" s="757" t="s">
        <v>82</v>
      </c>
      <c r="G52" s="145" t="s">
        <v>84</v>
      </c>
      <c r="H52" s="264" t="s">
        <v>220</v>
      </c>
      <c r="I52" s="162"/>
      <c r="J52" s="146"/>
      <c r="K52" s="145" t="s">
        <v>24</v>
      </c>
      <c r="L52" s="145" t="s">
        <v>222</v>
      </c>
      <c r="M52" s="145" t="s">
        <v>24</v>
      </c>
      <c r="N52" s="145" t="s">
        <v>224</v>
      </c>
      <c r="O52" s="127">
        <v>1</v>
      </c>
      <c r="P52" s="250" t="s">
        <v>222</v>
      </c>
      <c r="Q52" s="127">
        <v>1</v>
      </c>
      <c r="R52" s="250" t="s">
        <v>222</v>
      </c>
      <c r="S52" s="127">
        <v>2</v>
      </c>
      <c r="T52" s="127" t="s">
        <v>219</v>
      </c>
      <c r="U52" s="125" t="s">
        <v>85</v>
      </c>
      <c r="V52" s="798" t="s">
        <v>601</v>
      </c>
      <c r="W52" s="794" t="s">
        <v>83</v>
      </c>
      <c r="X52" s="300"/>
      <c r="Y52" s="302"/>
      <c r="Z52" s="302"/>
      <c r="AA52" s="827"/>
      <c r="AB52" s="298"/>
      <c r="AC52" s="255"/>
      <c r="AD52" s="300"/>
      <c r="AE52" s="300"/>
      <c r="AF52" s="822"/>
      <c r="AG52" s="828"/>
      <c r="AH52" s="831"/>
      <c r="AI52" s="825"/>
      <c r="AJ52" s="298"/>
      <c r="AK52" s="813"/>
      <c r="AL52" s="813"/>
    </row>
    <row r="53" spans="1:16379" s="134" customFormat="1" ht="31.5" hidden="1" customHeight="1" x14ac:dyDescent="0.25">
      <c r="A53" s="95">
        <v>44</v>
      </c>
      <c r="B53" s="252" t="s">
        <v>39</v>
      </c>
      <c r="C53" s="153">
        <v>21</v>
      </c>
      <c r="D53" s="757" t="s">
        <v>81</v>
      </c>
      <c r="E53" s="97">
        <v>4</v>
      </c>
      <c r="F53" s="757" t="s">
        <v>82</v>
      </c>
      <c r="G53" s="145"/>
      <c r="H53" s="114"/>
      <c r="I53" s="162"/>
      <c r="J53" s="146"/>
      <c r="K53" s="114" t="s">
        <v>24</v>
      </c>
      <c r="L53" s="114">
        <v>403</v>
      </c>
      <c r="M53" s="114" t="s">
        <v>24</v>
      </c>
      <c r="N53" s="114" t="s">
        <v>223</v>
      </c>
      <c r="O53" s="256" t="s">
        <v>24</v>
      </c>
      <c r="P53" s="127" t="s">
        <v>219</v>
      </c>
      <c r="Q53" s="127"/>
      <c r="R53" s="127"/>
      <c r="S53" s="264"/>
      <c r="T53" s="264"/>
      <c r="U53" s="125" t="s">
        <v>86</v>
      </c>
      <c r="V53" s="798" t="s">
        <v>596</v>
      </c>
      <c r="W53" s="794" t="s">
        <v>83</v>
      </c>
      <c r="X53" s="300"/>
      <c r="Y53" s="302"/>
      <c r="Z53" s="302"/>
      <c r="AA53" s="827"/>
      <c r="AB53" s="298"/>
      <c r="AC53" s="255"/>
      <c r="AD53" s="300"/>
      <c r="AE53" s="300"/>
      <c r="AF53" s="822"/>
      <c r="AG53" s="828"/>
      <c r="AH53" s="831"/>
      <c r="AI53" s="825"/>
      <c r="AJ53" s="298"/>
      <c r="AK53" s="813"/>
      <c r="AL53" s="813"/>
    </row>
    <row r="54" spans="1:16379" s="134" customFormat="1" ht="31.5" hidden="1" customHeight="1" x14ac:dyDescent="0.25">
      <c r="A54" s="95">
        <v>45</v>
      </c>
      <c r="B54" s="252" t="s">
        <v>39</v>
      </c>
      <c r="C54" s="153">
        <v>21</v>
      </c>
      <c r="D54" s="739" t="s">
        <v>87</v>
      </c>
      <c r="E54" s="97">
        <v>1</v>
      </c>
      <c r="F54" s="757" t="s">
        <v>82</v>
      </c>
      <c r="G54" s="145" t="s">
        <v>78</v>
      </c>
      <c r="H54" s="819" t="s">
        <v>220</v>
      </c>
      <c r="I54" s="145" t="s">
        <v>24</v>
      </c>
      <c r="J54" s="819" t="s">
        <v>224</v>
      </c>
      <c r="K54" s="114"/>
      <c r="L54" s="114"/>
      <c r="M54" s="147"/>
      <c r="N54" s="114"/>
      <c r="O54" s="127">
        <v>2</v>
      </c>
      <c r="P54" s="250" t="s">
        <v>222</v>
      </c>
      <c r="Q54" s="127">
        <v>2</v>
      </c>
      <c r="R54" s="250" t="s">
        <v>222</v>
      </c>
      <c r="S54" s="127">
        <v>1</v>
      </c>
      <c r="T54" s="127" t="s">
        <v>219</v>
      </c>
      <c r="U54" s="125" t="s">
        <v>85</v>
      </c>
      <c r="V54" s="798" t="s">
        <v>594</v>
      </c>
      <c r="W54" s="794" t="s">
        <v>88</v>
      </c>
      <c r="X54" s="300"/>
      <c r="Y54" s="302"/>
      <c r="Z54" s="302"/>
      <c r="AA54" s="827"/>
      <c r="AB54" s="298"/>
      <c r="AC54" s="255"/>
      <c r="AD54" s="300"/>
      <c r="AE54" s="300"/>
      <c r="AF54" s="822"/>
      <c r="AG54" s="828"/>
      <c r="AH54" s="831"/>
      <c r="AI54" s="825"/>
      <c r="AJ54" s="298"/>
      <c r="AK54" s="813"/>
      <c r="AL54" s="813"/>
    </row>
    <row r="55" spans="1:16379" s="134" customFormat="1" ht="31.5" hidden="1" customHeight="1" x14ac:dyDescent="0.25">
      <c r="A55" s="95">
        <v>46</v>
      </c>
      <c r="B55" s="252" t="s">
        <v>39</v>
      </c>
      <c r="C55" s="153">
        <v>21</v>
      </c>
      <c r="D55" s="739" t="s">
        <v>87</v>
      </c>
      <c r="E55" s="97">
        <v>2</v>
      </c>
      <c r="F55" s="757" t="s">
        <v>82</v>
      </c>
      <c r="G55" s="145" t="s">
        <v>78</v>
      </c>
      <c r="H55" s="114" t="s">
        <v>223</v>
      </c>
      <c r="I55" s="127">
        <v>2</v>
      </c>
      <c r="J55" s="127" t="s">
        <v>223</v>
      </c>
      <c r="K55" s="114"/>
      <c r="L55" s="114"/>
      <c r="M55" s="147"/>
      <c r="N55" s="114"/>
      <c r="O55" s="127"/>
      <c r="P55" s="127"/>
      <c r="Q55" s="127"/>
      <c r="R55" s="127"/>
      <c r="S55" s="114" t="s">
        <v>24</v>
      </c>
      <c r="T55" s="114">
        <v>403</v>
      </c>
      <c r="U55" s="125" t="s">
        <v>86</v>
      </c>
      <c r="V55" s="796" t="s">
        <v>26</v>
      </c>
      <c r="W55" s="794" t="s">
        <v>88</v>
      </c>
      <c r="X55" s="300"/>
      <c r="Y55" s="302"/>
      <c r="Z55" s="302"/>
      <c r="AA55" s="827"/>
      <c r="AB55" s="298"/>
      <c r="AC55" s="255"/>
      <c r="AD55" s="300"/>
      <c r="AE55" s="300"/>
      <c r="AF55" s="822"/>
      <c r="AG55" s="828"/>
      <c r="AH55" s="831"/>
      <c r="AI55" s="825"/>
      <c r="AJ55" s="298"/>
      <c r="AK55" s="813"/>
      <c r="AL55" s="810"/>
    </row>
    <row r="56" spans="1:16379" s="134" customFormat="1" ht="31.5" customHeight="1" x14ac:dyDescent="0.25">
      <c r="A56" s="95">
        <v>47</v>
      </c>
      <c r="B56" s="252" t="s">
        <v>39</v>
      </c>
      <c r="C56" s="153">
        <v>21</v>
      </c>
      <c r="D56" s="739" t="s">
        <v>87</v>
      </c>
      <c r="E56" s="97">
        <v>3</v>
      </c>
      <c r="F56" s="757" t="s">
        <v>82</v>
      </c>
      <c r="G56" s="145" t="s">
        <v>78</v>
      </c>
      <c r="H56" s="114" t="s">
        <v>222</v>
      </c>
      <c r="I56" s="127" t="s">
        <v>24</v>
      </c>
      <c r="J56" s="265" t="s">
        <v>598</v>
      </c>
      <c r="K56" s="114"/>
      <c r="L56" s="114"/>
      <c r="M56" s="152"/>
      <c r="N56" s="114"/>
      <c r="O56" s="127"/>
      <c r="P56" s="127"/>
      <c r="Q56" s="127"/>
      <c r="R56" s="127"/>
      <c r="S56" s="127" t="s">
        <v>24</v>
      </c>
      <c r="T56" s="129" t="s">
        <v>220</v>
      </c>
      <c r="U56" s="125" t="s">
        <v>69</v>
      </c>
      <c r="V56" s="796" t="s">
        <v>226</v>
      </c>
      <c r="W56" s="794" t="s">
        <v>88</v>
      </c>
      <c r="X56" s="300"/>
      <c r="Y56" s="302"/>
      <c r="Z56" s="302"/>
      <c r="AA56" s="827"/>
      <c r="AB56" s="298"/>
      <c r="AC56" s="255"/>
      <c r="AD56" s="300"/>
      <c r="AE56" s="300"/>
      <c r="AF56" s="822"/>
      <c r="AG56" s="828"/>
      <c r="AH56" s="831"/>
      <c r="AI56" s="825"/>
      <c r="AJ56" s="298"/>
      <c r="AK56" s="832"/>
      <c r="AL56" s="832"/>
    </row>
    <row r="57" spans="1:16379" s="778" customFormat="1" ht="31.5" hidden="1" customHeight="1" x14ac:dyDescent="0.25">
      <c r="A57" s="95">
        <v>48</v>
      </c>
      <c r="B57" s="269" t="s">
        <v>34</v>
      </c>
      <c r="C57" s="268">
        <v>14</v>
      </c>
      <c r="D57" s="268" t="s">
        <v>35</v>
      </c>
      <c r="E57" s="97">
        <v>1</v>
      </c>
      <c r="F57" s="768" t="s">
        <v>89</v>
      </c>
      <c r="G57" s="769">
        <v>1</v>
      </c>
      <c r="H57" s="769" t="s">
        <v>61</v>
      </c>
      <c r="I57" s="769">
        <v>1</v>
      </c>
      <c r="J57" s="266" t="s">
        <v>62</v>
      </c>
      <c r="K57" s="769"/>
      <c r="L57" s="769"/>
      <c r="M57" s="770"/>
      <c r="N57" s="770"/>
      <c r="O57" s="769"/>
      <c r="P57" s="769"/>
      <c r="Q57" s="770"/>
      <c r="R57" s="770"/>
      <c r="S57" s="770"/>
      <c r="T57" s="770"/>
      <c r="U57" s="251" t="s">
        <v>25</v>
      </c>
      <c r="V57" s="798" t="s">
        <v>594</v>
      </c>
      <c r="W57" s="273"/>
      <c r="X57" s="771"/>
      <c r="Y57" s="274"/>
      <c r="Z57" s="274"/>
      <c r="AA57" s="770"/>
      <c r="AB57" s="772"/>
      <c r="AC57" s="773"/>
      <c r="AD57" s="774"/>
      <c r="AE57" s="775"/>
      <c r="AF57" s="772"/>
      <c r="AG57" s="776"/>
      <c r="AH57" s="777"/>
    </row>
    <row r="58" spans="1:16379" s="778" customFormat="1" ht="31.5" hidden="1" customHeight="1" x14ac:dyDescent="0.25">
      <c r="A58" s="95">
        <v>49</v>
      </c>
      <c r="B58" s="269" t="s">
        <v>34</v>
      </c>
      <c r="C58" s="268">
        <v>14</v>
      </c>
      <c r="D58" s="268" t="s">
        <v>35</v>
      </c>
      <c r="E58" s="97">
        <v>2</v>
      </c>
      <c r="F58" s="768" t="s">
        <v>89</v>
      </c>
      <c r="G58" s="769">
        <v>1</v>
      </c>
      <c r="H58" s="769" t="s">
        <v>223</v>
      </c>
      <c r="I58" s="769">
        <v>1</v>
      </c>
      <c r="J58" s="123" t="s">
        <v>223</v>
      </c>
      <c r="K58" s="769"/>
      <c r="L58" s="769"/>
      <c r="M58" s="770"/>
      <c r="N58" s="770"/>
      <c r="O58" s="769"/>
      <c r="P58" s="769"/>
      <c r="Q58" s="770" t="s">
        <v>255</v>
      </c>
      <c r="R58" s="770"/>
      <c r="S58" s="770"/>
      <c r="T58" s="770"/>
      <c r="U58" s="125" t="s">
        <v>86</v>
      </c>
      <c r="V58" s="305" t="s">
        <v>26</v>
      </c>
      <c r="W58" s="273"/>
      <c r="X58" s="771"/>
      <c r="Y58" s="274"/>
      <c r="Z58" s="274"/>
      <c r="AA58" s="770"/>
      <c r="AB58" s="772"/>
      <c r="AC58" s="773"/>
      <c r="AD58" s="774"/>
      <c r="AE58" s="775"/>
      <c r="AF58" s="772"/>
      <c r="AG58" s="776"/>
      <c r="AH58" s="777"/>
    </row>
    <row r="59" spans="1:16379" s="785" customFormat="1" ht="31.5" hidden="1" customHeight="1" x14ac:dyDescent="0.25">
      <c r="A59" s="95">
        <v>50</v>
      </c>
      <c r="B59" s="269" t="s">
        <v>90</v>
      </c>
      <c r="C59" s="268">
        <v>17</v>
      </c>
      <c r="D59" s="268" t="s">
        <v>91</v>
      </c>
      <c r="E59" s="97">
        <v>17</v>
      </c>
      <c r="F59" s="768" t="s">
        <v>72</v>
      </c>
      <c r="G59" s="133"/>
      <c r="H59" s="122"/>
      <c r="I59" s="122" t="s">
        <v>24</v>
      </c>
      <c r="J59" s="122" t="s">
        <v>219</v>
      </c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5" t="s">
        <v>27</v>
      </c>
      <c r="V59" s="779" t="s">
        <v>602</v>
      </c>
      <c r="W59" s="780"/>
      <c r="X59" s="770"/>
      <c r="Y59" s="274"/>
      <c r="Z59" s="274"/>
      <c r="AA59" s="779"/>
      <c r="AB59" s="781"/>
      <c r="AC59" s="773"/>
      <c r="AD59" s="782"/>
      <c r="AE59" s="783"/>
      <c r="AF59" s="784"/>
      <c r="AG59" s="776"/>
      <c r="AH59" s="777"/>
    </row>
    <row r="60" spans="1:16379" s="785" customFormat="1" ht="31.5" hidden="1" customHeight="1" x14ac:dyDescent="0.25">
      <c r="A60" s="95">
        <v>51</v>
      </c>
      <c r="B60" s="269" t="s">
        <v>39</v>
      </c>
      <c r="C60" s="268">
        <v>16</v>
      </c>
      <c r="D60" s="268" t="s">
        <v>92</v>
      </c>
      <c r="E60" s="97">
        <v>16</v>
      </c>
      <c r="F60" s="268" t="s">
        <v>93</v>
      </c>
      <c r="G60" s="133"/>
      <c r="H60" s="122"/>
      <c r="I60" s="122"/>
      <c r="J60" s="123"/>
      <c r="K60" s="122">
        <v>1</v>
      </c>
      <c r="L60" s="122" t="s">
        <v>45</v>
      </c>
      <c r="M60" s="122"/>
      <c r="N60" s="122"/>
      <c r="O60" s="122"/>
      <c r="P60" s="122"/>
      <c r="Q60" s="122"/>
      <c r="R60" s="122"/>
      <c r="S60" s="122"/>
      <c r="T60" s="122"/>
      <c r="U60" s="786" t="s">
        <v>46</v>
      </c>
      <c r="V60" s="779" t="s">
        <v>26</v>
      </c>
      <c r="W60" s="780"/>
      <c r="X60" s="770"/>
      <c r="Y60" s="274"/>
      <c r="Z60" s="274"/>
      <c r="AA60" s="779"/>
      <c r="AB60" s="781"/>
      <c r="AC60" s="773"/>
      <c r="AD60" s="782"/>
      <c r="AE60" s="783"/>
      <c r="AF60" s="784"/>
      <c r="AG60" s="776"/>
      <c r="AH60" s="777"/>
    </row>
    <row r="61" spans="1:16379" s="785" customFormat="1" ht="31.5" hidden="1" customHeight="1" x14ac:dyDescent="0.25">
      <c r="A61" s="95">
        <v>52</v>
      </c>
      <c r="B61" s="269" t="s">
        <v>39</v>
      </c>
      <c r="C61" s="268">
        <v>17</v>
      </c>
      <c r="D61" s="268" t="s">
        <v>91</v>
      </c>
      <c r="E61" s="164">
        <v>17</v>
      </c>
      <c r="F61" s="739" t="s">
        <v>23</v>
      </c>
      <c r="G61" s="133"/>
      <c r="H61" s="122"/>
      <c r="I61" s="122"/>
      <c r="J61" s="123"/>
      <c r="K61" s="122">
        <v>2</v>
      </c>
      <c r="L61" s="263">
        <v>405</v>
      </c>
      <c r="M61" s="122"/>
      <c r="N61" s="122"/>
      <c r="O61" s="122"/>
      <c r="P61" s="122"/>
      <c r="Q61" s="122"/>
      <c r="R61" s="122"/>
      <c r="S61" s="122"/>
      <c r="T61" s="122"/>
      <c r="U61" s="815" t="s">
        <v>28</v>
      </c>
      <c r="V61" s="779" t="s">
        <v>602</v>
      </c>
      <c r="W61" s="780"/>
      <c r="X61" s="770"/>
      <c r="Y61" s="274"/>
      <c r="Z61" s="274"/>
      <c r="AA61" s="779"/>
      <c r="AB61" s="781"/>
      <c r="AC61" s="773"/>
      <c r="AD61" s="782"/>
      <c r="AE61" s="783"/>
      <c r="AF61" s="784"/>
      <c r="AG61" s="776"/>
      <c r="AH61" s="777"/>
    </row>
    <row r="62" spans="1:16379" s="249" customFormat="1" ht="31.5" customHeight="1" x14ac:dyDescent="0.25">
      <c r="A62" s="120"/>
      <c r="B62" s="276"/>
      <c r="C62" s="268"/>
      <c r="D62" s="268"/>
      <c r="E62" s="833"/>
      <c r="F62" s="768"/>
      <c r="G62" s="834"/>
      <c r="H62" s="835"/>
      <c r="I62" s="836"/>
      <c r="J62" s="837"/>
      <c r="K62" s="836"/>
      <c r="L62" s="835"/>
      <c r="M62" s="835"/>
      <c r="N62" s="835"/>
      <c r="O62" s="836"/>
      <c r="P62" s="835"/>
      <c r="Q62" s="836"/>
      <c r="R62" s="836"/>
      <c r="S62" s="836"/>
      <c r="T62" s="836"/>
      <c r="U62" s="130"/>
      <c r="V62" s="838"/>
      <c r="W62" s="839"/>
      <c r="X62" s="248"/>
      <c r="Y62" s="91"/>
      <c r="Z62" s="91"/>
      <c r="AA62" s="230"/>
      <c r="AB62" s="77"/>
      <c r="AC62" s="78"/>
      <c r="AD62" s="79"/>
      <c r="AE62" s="840"/>
      <c r="AF62" s="841"/>
      <c r="AG62" s="842"/>
      <c r="AH62" s="4"/>
      <c r="AI62" s="185"/>
      <c r="AJ62" s="185"/>
      <c r="AK62" s="185"/>
      <c r="AL62" s="185"/>
      <c r="AM62" s="185"/>
      <c r="AN62" s="185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</row>
    <row r="63" spans="1:16379" s="198" customFormat="1" ht="19.5" customHeight="1" x14ac:dyDescent="0.25">
      <c r="A63" s="260"/>
      <c r="B63" s="44"/>
      <c r="C63" s="260"/>
      <c r="D63" s="1007" t="s">
        <v>210</v>
      </c>
      <c r="E63" s="1007"/>
      <c r="F63" s="1007"/>
      <c r="G63" s="187" t="s">
        <v>211</v>
      </c>
      <c r="H63" s="187"/>
      <c r="I63" s="188"/>
      <c r="J63" s="843"/>
      <c r="K63" s="188"/>
      <c r="L63" s="188"/>
      <c r="M63" s="188"/>
      <c r="N63" s="260"/>
      <c r="O63" s="44"/>
      <c r="P63" s="189"/>
      <c r="Q63" s="189"/>
      <c r="R63" s="189"/>
      <c r="S63" s="189"/>
      <c r="T63" s="189"/>
      <c r="U63" s="190"/>
      <c r="V63" s="21"/>
      <c r="W63" s="260"/>
      <c r="X63" s="26"/>
      <c r="Y63" s="260"/>
      <c r="Z63" s="260"/>
      <c r="AA63" s="26"/>
      <c r="AB63" s="27"/>
      <c r="AC63" s="844"/>
      <c r="AD63" s="193"/>
      <c r="AE63" s="194"/>
      <c r="AF63" s="192"/>
      <c r="AG63" s="27"/>
      <c r="AH63" s="27"/>
      <c r="AI63" s="195"/>
      <c r="AJ63" s="196"/>
      <c r="AK63" s="195"/>
      <c r="AL63" s="195"/>
      <c r="AM63" s="195"/>
      <c r="AN63" s="195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</row>
    <row r="64" spans="1:16379" s="204" customFormat="1" x14ac:dyDescent="0.25">
      <c r="A64" s="26"/>
      <c r="B64" s="199"/>
      <c r="C64" s="26"/>
      <c r="D64" s="262"/>
      <c r="E64" s="201"/>
      <c r="F64" s="202"/>
      <c r="G64" s="1001" t="s">
        <v>212</v>
      </c>
      <c r="H64" s="1001"/>
      <c r="I64" s="1010"/>
      <c r="J64" s="203"/>
      <c r="K64" s="44" t="s">
        <v>213</v>
      </c>
      <c r="L64" s="260"/>
      <c r="M64" s="260"/>
      <c r="N64" s="260"/>
      <c r="O64" s="26"/>
      <c r="P64" s="260"/>
      <c r="Q64" s="260"/>
      <c r="R64" s="260"/>
      <c r="S64" s="260"/>
      <c r="T64" s="260"/>
      <c r="U64" s="190"/>
      <c r="V64" s="21"/>
      <c r="W64" s="260"/>
      <c r="X64" s="26"/>
      <c r="Y64" s="260"/>
      <c r="Z64" s="260"/>
      <c r="AA64" s="26"/>
      <c r="AB64" s="21"/>
      <c r="AC64" s="7"/>
      <c r="AD64" s="193"/>
      <c r="AE64" s="194"/>
      <c r="AF64" s="192"/>
      <c r="AG64" s="27"/>
      <c r="AH64" s="27"/>
      <c r="AI64" s="195"/>
      <c r="AJ64" s="196"/>
      <c r="AK64" s="195"/>
      <c r="AL64" s="195"/>
      <c r="AM64" s="195"/>
      <c r="AN64" s="195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</row>
    <row r="65" spans="1:16379" s="204" customFormat="1" ht="14.25" customHeight="1" thickBot="1" x14ac:dyDescent="0.3">
      <c r="A65" s="21"/>
      <c r="B65" s="182"/>
      <c r="C65" s="21"/>
      <c r="D65" s="205"/>
      <c r="E65" s="206"/>
      <c r="F65" s="24"/>
      <c r="G65" s="259"/>
      <c r="H65" s="259"/>
      <c r="I65" s="259"/>
      <c r="J65" s="207"/>
      <c r="K65" s="140"/>
      <c r="L65" s="259"/>
      <c r="M65" s="259" t="s">
        <v>214</v>
      </c>
      <c r="N65" s="259"/>
      <c r="O65" s="208"/>
      <c r="P65" s="257"/>
      <c r="Q65" s="257"/>
      <c r="R65" s="257"/>
      <c r="S65" s="257" t="s">
        <v>215</v>
      </c>
      <c r="T65" s="260"/>
      <c r="U65" s="210"/>
      <c r="V65" s="211"/>
      <c r="W65" s="845"/>
      <c r="X65" s="212"/>
      <c r="Y65" s="846"/>
      <c r="Z65" s="846"/>
      <c r="AA65" s="847"/>
      <c r="AB65" s="848"/>
      <c r="AC65" s="849"/>
      <c r="AD65" s="850"/>
      <c r="AE65" s="848"/>
      <c r="AF65" s="850"/>
      <c r="AG65" s="851"/>
      <c r="AH65" s="215"/>
      <c r="AI65" s="218"/>
      <c r="AJ65" s="219"/>
      <c r="AK65" s="218"/>
      <c r="AL65" s="218"/>
      <c r="AM65" s="218"/>
      <c r="AN65" s="218"/>
    </row>
    <row r="66" spans="1:16379" s="204" customFormat="1" ht="31.5" customHeight="1" x14ac:dyDescent="0.25">
      <c r="A66" s="21"/>
      <c r="B66" s="182"/>
      <c r="C66" s="21"/>
      <c r="D66" s="205"/>
      <c r="E66" s="206"/>
      <c r="F66" s="24"/>
      <c r="G66" s="259"/>
      <c r="H66" s="259"/>
      <c r="I66" s="257"/>
      <c r="J66" s="258"/>
      <c r="K66" s="257"/>
      <c r="L66" s="257"/>
      <c r="M66" s="257"/>
      <c r="N66" s="257"/>
      <c r="O66" s="208"/>
      <c r="P66" s="257"/>
      <c r="Q66" s="257"/>
      <c r="R66" s="257"/>
      <c r="S66" s="257" t="s">
        <v>606</v>
      </c>
      <c r="T66" s="44"/>
      <c r="U66" s="221"/>
      <c r="V66" s="222"/>
      <c r="W66" s="852"/>
      <c r="X66" s="223"/>
      <c r="Y66" s="846"/>
      <c r="Z66" s="846"/>
      <c r="AA66" s="847"/>
      <c r="AB66" s="850"/>
      <c r="AC66" s="849"/>
      <c r="AD66" s="850"/>
      <c r="AE66" s="848"/>
      <c r="AF66" s="850"/>
      <c r="AG66" s="853"/>
      <c r="AH66" s="226"/>
      <c r="AI66" s="218"/>
      <c r="AJ66" s="219"/>
      <c r="AK66" s="218"/>
      <c r="AL66" s="218"/>
      <c r="AM66" s="218"/>
      <c r="AN66" s="218"/>
    </row>
    <row r="67" spans="1:16379" s="49" customFormat="1" ht="24" customHeight="1" x14ac:dyDescent="0.25">
      <c r="A67" s="20"/>
      <c r="B67" s="6"/>
      <c r="C67" s="21"/>
      <c r="D67" s="22"/>
      <c r="E67" s="23"/>
      <c r="F67" s="228"/>
      <c r="G67" s="259"/>
      <c r="H67" s="259"/>
      <c r="I67" s="257"/>
      <c r="J67" s="258"/>
      <c r="K67" s="257"/>
      <c r="L67" s="257"/>
      <c r="M67" s="257"/>
      <c r="N67" s="257"/>
      <c r="O67" s="208"/>
      <c r="P67" s="257"/>
      <c r="Q67" s="257"/>
      <c r="R67" s="257"/>
      <c r="S67" s="257"/>
      <c r="T67" s="229"/>
      <c r="U67" s="190"/>
      <c r="V67" s="5"/>
      <c r="W67" s="2" t="s">
        <v>603</v>
      </c>
      <c r="X67" s="5"/>
      <c r="Y67" s="2"/>
      <c r="Z67" s="2"/>
      <c r="AA67" s="5"/>
      <c r="AB67" s="20"/>
      <c r="AC67" s="7"/>
      <c r="AD67" s="8"/>
      <c r="AE67" s="9"/>
      <c r="AF67" s="15"/>
      <c r="AG67" s="4"/>
      <c r="AH67" s="4"/>
      <c r="AI67" s="218"/>
      <c r="AJ67" s="219"/>
      <c r="AK67" s="218"/>
      <c r="AL67" s="218"/>
      <c r="AM67" s="218"/>
      <c r="AN67" s="218"/>
    </row>
    <row r="68" spans="1:16379" s="49" customFormat="1" ht="16.5" x14ac:dyDescent="0.25">
      <c r="A68" s="20"/>
      <c r="B68" s="6"/>
      <c r="C68" s="21"/>
      <c r="D68" s="22"/>
      <c r="E68" s="23"/>
      <c r="F68" s="228"/>
      <c r="G68" s="259"/>
      <c r="H68" s="259"/>
      <c r="I68" s="257"/>
      <c r="J68" s="258"/>
      <c r="K68" s="257"/>
      <c r="L68" s="257"/>
      <c r="M68" s="257"/>
      <c r="N68" s="257"/>
      <c r="O68" s="208"/>
      <c r="P68" s="257"/>
      <c r="Q68" s="231"/>
      <c r="R68" s="231" t="s">
        <v>216</v>
      </c>
      <c r="S68" s="231"/>
      <c r="T68" s="188"/>
      <c r="U68" s="190"/>
      <c r="V68" s="5"/>
      <c r="W68" s="2"/>
      <c r="X68" s="5"/>
      <c r="Y68" s="2"/>
      <c r="Z68" s="2"/>
      <c r="AA68" s="5"/>
      <c r="AB68" s="20"/>
      <c r="AC68" s="7"/>
      <c r="AD68" s="8"/>
      <c r="AE68" s="9"/>
      <c r="AF68" s="15"/>
      <c r="AG68" s="4"/>
      <c r="AH68" s="4"/>
      <c r="AI68" s="218"/>
      <c r="AJ68" s="219"/>
      <c r="AK68" s="218"/>
      <c r="AL68" s="218"/>
      <c r="AM68" s="218"/>
      <c r="AN68" s="218"/>
    </row>
    <row r="69" spans="1:16379" s="241" customFormat="1" ht="18.75" x14ac:dyDescent="0.3">
      <c r="A69" s="232"/>
      <c r="B69" s="232"/>
      <c r="C69" s="21"/>
      <c r="D69" s="22"/>
      <c r="E69" s="233"/>
      <c r="F69" s="187"/>
      <c r="G69" s="259"/>
      <c r="H69" s="259"/>
      <c r="I69" s="234"/>
      <c r="J69" s="235"/>
      <c r="K69" s="234"/>
      <c r="L69" s="236"/>
      <c r="M69" s="237"/>
      <c r="N69" s="237"/>
      <c r="O69" s="237"/>
      <c r="P69" s="236"/>
      <c r="Q69" s="237"/>
      <c r="R69" s="237"/>
      <c r="S69" s="238"/>
      <c r="T69" s="237"/>
      <c r="U69" s="190"/>
      <c r="V69" s="5"/>
      <c r="W69" s="2"/>
      <c r="X69" s="5"/>
      <c r="Y69" s="2"/>
      <c r="Z69" s="2"/>
      <c r="AA69" s="5"/>
      <c r="AB69" s="6"/>
      <c r="AC69" s="7"/>
      <c r="AD69" s="8"/>
      <c r="AE69" s="9"/>
      <c r="AF69" s="10"/>
      <c r="AG69" s="47"/>
      <c r="AH69" s="4"/>
      <c r="AI69" s="239"/>
      <c r="AJ69" s="240"/>
      <c r="AK69" s="239"/>
      <c r="AL69" s="239"/>
      <c r="AM69" s="239"/>
      <c r="AN69" s="239"/>
    </row>
    <row r="70" spans="1:16379" s="249" customFormat="1" x14ac:dyDescent="0.25">
      <c r="A70" s="232"/>
      <c r="B70" s="232"/>
      <c r="C70" s="242"/>
      <c r="D70" s="22"/>
      <c r="E70" s="243"/>
      <c r="F70" s="24"/>
      <c r="G70" s="244"/>
      <c r="H70" s="245"/>
      <c r="I70" s="238"/>
      <c r="J70" s="246"/>
      <c r="K70" s="238"/>
      <c r="L70" s="245"/>
      <c r="M70" s="238"/>
      <c r="N70" s="247"/>
      <c r="O70" s="238"/>
      <c r="P70" s="245"/>
      <c r="Q70" s="238"/>
      <c r="R70" s="238"/>
      <c r="S70" s="238"/>
      <c r="T70" s="238"/>
      <c r="U70" s="190"/>
      <c r="V70" s="1"/>
      <c r="W70" s="2"/>
      <c r="X70" s="3"/>
      <c r="Y70" s="4"/>
      <c r="Z70" s="4"/>
      <c r="AA70" s="5"/>
      <c r="AB70" s="6"/>
      <c r="AC70" s="7"/>
      <c r="AD70" s="8"/>
      <c r="AE70" s="9"/>
      <c r="AF70" s="10"/>
      <c r="AG70" s="47"/>
      <c r="AH70" s="4"/>
      <c r="AI70" s="185"/>
      <c r="AJ70" s="185"/>
      <c r="AK70" s="185"/>
      <c r="AL70" s="185"/>
      <c r="AM70" s="185"/>
      <c r="AN70" s="185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</row>
    <row r="71" spans="1:16379" s="249" customFormat="1" x14ac:dyDescent="0.25">
      <c r="A71" s="232"/>
      <c r="B71" s="232"/>
      <c r="C71" s="242"/>
      <c r="D71" s="22"/>
      <c r="E71" s="243"/>
      <c r="F71" s="24"/>
      <c r="G71" s="244"/>
      <c r="H71" s="245"/>
      <c r="I71" s="238"/>
      <c r="J71" s="246"/>
      <c r="K71" s="238"/>
      <c r="L71" s="245"/>
      <c r="M71" s="238"/>
      <c r="N71" s="247"/>
      <c r="O71" s="238"/>
      <c r="P71" s="245"/>
      <c r="Q71" s="238"/>
      <c r="R71" s="238"/>
      <c r="S71" s="238"/>
      <c r="T71" s="238"/>
      <c r="U71" s="190"/>
      <c r="V71" s="1"/>
      <c r="W71" s="2"/>
      <c r="X71" s="3"/>
      <c r="Y71" s="4"/>
      <c r="Z71" s="4"/>
      <c r="AA71" s="5"/>
      <c r="AB71" s="6"/>
      <c r="AC71" s="7"/>
      <c r="AD71" s="8"/>
      <c r="AE71" s="9"/>
      <c r="AF71" s="10"/>
      <c r="AG71" s="47"/>
      <c r="AH71" s="4"/>
      <c r="AI71" s="185"/>
      <c r="AJ71" s="185"/>
      <c r="AK71" s="185"/>
      <c r="AL71" s="185"/>
      <c r="AM71" s="185"/>
      <c r="AN71" s="185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</row>
    <row r="72" spans="1:16379" s="249" customFormat="1" x14ac:dyDescent="0.25">
      <c r="A72" s="232"/>
      <c r="B72" s="232"/>
      <c r="C72" s="242"/>
      <c r="D72" s="22"/>
      <c r="E72" s="243"/>
      <c r="F72" s="24"/>
      <c r="G72" s="244"/>
      <c r="H72" s="245"/>
      <c r="I72" s="238"/>
      <c r="J72" s="246"/>
      <c r="K72" s="238"/>
      <c r="L72" s="245"/>
      <c r="M72" s="238"/>
      <c r="N72" s="247"/>
      <c r="O72" s="238"/>
      <c r="P72" s="245"/>
      <c r="Q72" s="238"/>
      <c r="R72" s="238"/>
      <c r="S72" s="238"/>
      <c r="T72" s="238"/>
      <c r="U72" s="190"/>
      <c r="V72" s="1"/>
      <c r="W72" s="2"/>
      <c r="X72" s="3"/>
      <c r="Y72" s="4"/>
      <c r="Z72" s="4"/>
      <c r="AA72" s="5"/>
      <c r="AB72" s="6"/>
      <c r="AC72" s="7"/>
      <c r="AD72" s="8"/>
      <c r="AE72" s="9"/>
      <c r="AF72" s="10"/>
      <c r="AG72" s="47"/>
      <c r="AH72" s="4"/>
      <c r="AI72" s="185"/>
      <c r="AJ72" s="185"/>
      <c r="AK72" s="185"/>
      <c r="AL72" s="185"/>
      <c r="AM72" s="185"/>
      <c r="AN72" s="185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  <c r="URD72"/>
      <c r="URE72"/>
      <c r="URF72"/>
      <c r="URG72"/>
      <c r="URH72"/>
      <c r="URI72"/>
      <c r="URJ72"/>
      <c r="URK72"/>
      <c r="URL72"/>
      <c r="URM72"/>
      <c r="URN72"/>
      <c r="URO72"/>
      <c r="URP72"/>
      <c r="URQ72"/>
      <c r="URR72"/>
      <c r="URS72"/>
      <c r="URT72"/>
      <c r="URU72"/>
      <c r="URV72"/>
      <c r="URW72"/>
      <c r="URX72"/>
      <c r="URY72"/>
      <c r="URZ72"/>
      <c r="USA72"/>
      <c r="USB72"/>
      <c r="USC72"/>
      <c r="USD72"/>
      <c r="USE72"/>
      <c r="USF72"/>
      <c r="USG72"/>
      <c r="USH72"/>
      <c r="USI72"/>
      <c r="USJ72"/>
      <c r="USK72"/>
      <c r="USL72"/>
      <c r="USM72"/>
      <c r="USN72"/>
      <c r="USO72"/>
      <c r="USP72"/>
      <c r="USQ72"/>
      <c r="USR72"/>
      <c r="USS72"/>
      <c r="UST72"/>
      <c r="USU72"/>
      <c r="USV72"/>
      <c r="USW72"/>
      <c r="USX72"/>
      <c r="USY72"/>
      <c r="USZ72"/>
      <c r="UTA72"/>
      <c r="UTB72"/>
      <c r="UTC72"/>
      <c r="UTD72"/>
      <c r="UTE72"/>
      <c r="UTF72"/>
      <c r="UTG72"/>
      <c r="UTH72"/>
      <c r="UTI72"/>
      <c r="UTJ72"/>
      <c r="UTK72"/>
      <c r="UTL72"/>
      <c r="UTM72"/>
      <c r="UTN72"/>
      <c r="UTO72"/>
      <c r="UTP72"/>
      <c r="UTQ72"/>
      <c r="UTR72"/>
      <c r="UTS72"/>
      <c r="UTT72"/>
      <c r="UTU72"/>
      <c r="UTV72"/>
      <c r="UTW72"/>
      <c r="UTX72"/>
      <c r="UTY72"/>
      <c r="UTZ72"/>
      <c r="UUA72"/>
      <c r="UUB72"/>
      <c r="UUC72"/>
      <c r="UUD72"/>
      <c r="UUE72"/>
      <c r="UUF72"/>
      <c r="UUG72"/>
      <c r="UUH72"/>
      <c r="UUI72"/>
      <c r="UUJ72"/>
      <c r="UUK72"/>
      <c r="UUL72"/>
      <c r="UUM72"/>
      <c r="UUN72"/>
      <c r="UUO72"/>
      <c r="UUP72"/>
      <c r="UUQ72"/>
      <c r="UUR72"/>
      <c r="UUS72"/>
      <c r="UUT72"/>
      <c r="UUU72"/>
      <c r="UUV72"/>
      <c r="UUW72"/>
      <c r="UUX72"/>
      <c r="UUY72"/>
      <c r="UUZ72"/>
      <c r="UVA72"/>
      <c r="UVB72"/>
      <c r="UVC72"/>
      <c r="UVD72"/>
      <c r="UVE72"/>
      <c r="UVF72"/>
      <c r="UVG72"/>
      <c r="UVH72"/>
      <c r="UVI72"/>
      <c r="UVJ72"/>
      <c r="UVK72"/>
      <c r="UVL72"/>
      <c r="UVM72"/>
      <c r="UVN72"/>
      <c r="UVO72"/>
      <c r="UVP72"/>
      <c r="UVQ72"/>
      <c r="UVR72"/>
      <c r="UVS72"/>
      <c r="UVT72"/>
      <c r="UVU72"/>
      <c r="UVV72"/>
      <c r="UVW72"/>
      <c r="UVX72"/>
      <c r="UVY72"/>
      <c r="UVZ72"/>
      <c r="UWA72"/>
      <c r="UWB72"/>
      <c r="UWC72"/>
      <c r="UWD72"/>
      <c r="UWE72"/>
      <c r="UWF72"/>
      <c r="UWG72"/>
      <c r="UWH72"/>
      <c r="UWI72"/>
      <c r="UWJ72"/>
      <c r="UWK72"/>
      <c r="UWL72"/>
      <c r="UWM72"/>
      <c r="UWN72"/>
      <c r="UWO72"/>
      <c r="UWP72"/>
      <c r="UWQ72"/>
      <c r="UWR72"/>
      <c r="UWS72"/>
      <c r="UWT72"/>
      <c r="UWU72"/>
      <c r="UWV72"/>
      <c r="UWW72"/>
      <c r="UWX72"/>
      <c r="UWY72"/>
      <c r="UWZ72"/>
      <c r="UXA72"/>
      <c r="UXB72"/>
      <c r="UXC72"/>
      <c r="UXD72"/>
      <c r="UXE72"/>
      <c r="UXF72"/>
      <c r="UXG72"/>
      <c r="UXH72"/>
      <c r="UXI72"/>
      <c r="UXJ72"/>
      <c r="UXK72"/>
      <c r="UXL72"/>
      <c r="UXM72"/>
      <c r="UXN72"/>
      <c r="UXO72"/>
      <c r="UXP72"/>
      <c r="UXQ72"/>
      <c r="UXR72"/>
      <c r="UXS72"/>
      <c r="UXT72"/>
      <c r="UXU72"/>
      <c r="UXV72"/>
      <c r="UXW72"/>
      <c r="UXX72"/>
      <c r="UXY72"/>
      <c r="UXZ72"/>
      <c r="UYA72"/>
      <c r="UYB72"/>
      <c r="UYC72"/>
      <c r="UYD72"/>
      <c r="UYE72"/>
      <c r="UYF72"/>
      <c r="UYG72"/>
      <c r="UYH72"/>
      <c r="UYI72"/>
      <c r="UYJ72"/>
      <c r="UYK72"/>
      <c r="UYL72"/>
      <c r="UYM72"/>
      <c r="UYN72"/>
      <c r="UYO72"/>
      <c r="UYP72"/>
      <c r="UYQ72"/>
      <c r="UYR72"/>
      <c r="UYS72"/>
      <c r="UYT72"/>
      <c r="UYU72"/>
      <c r="UYV72"/>
      <c r="UYW72"/>
      <c r="UYX72"/>
      <c r="UYY72"/>
      <c r="UYZ72"/>
      <c r="UZA72"/>
      <c r="UZB72"/>
      <c r="UZC72"/>
      <c r="UZD72"/>
      <c r="UZE72"/>
      <c r="UZF72"/>
      <c r="UZG72"/>
      <c r="UZH72"/>
      <c r="UZI72"/>
      <c r="UZJ72"/>
      <c r="UZK72"/>
      <c r="UZL72"/>
      <c r="UZM72"/>
      <c r="UZN72"/>
      <c r="UZO72"/>
      <c r="UZP72"/>
      <c r="UZQ72"/>
      <c r="UZR72"/>
      <c r="UZS72"/>
      <c r="UZT72"/>
      <c r="UZU72"/>
      <c r="UZV72"/>
      <c r="UZW72"/>
      <c r="UZX72"/>
      <c r="UZY72"/>
      <c r="UZZ72"/>
      <c r="VAA72"/>
      <c r="VAB72"/>
      <c r="VAC72"/>
      <c r="VAD72"/>
      <c r="VAE72"/>
      <c r="VAF72"/>
      <c r="VAG72"/>
      <c r="VAH72"/>
      <c r="VAI72"/>
      <c r="VAJ72"/>
      <c r="VAK72"/>
      <c r="VAL72"/>
      <c r="VAM72"/>
      <c r="VAN72"/>
      <c r="VAO72"/>
      <c r="VAP72"/>
      <c r="VAQ72"/>
      <c r="VAR72"/>
      <c r="VAS72"/>
      <c r="VAT72"/>
      <c r="VAU72"/>
      <c r="VAV72"/>
      <c r="VAW72"/>
      <c r="VAX72"/>
      <c r="VAY72"/>
      <c r="VAZ72"/>
      <c r="VBA72"/>
      <c r="VBB72"/>
      <c r="VBC72"/>
      <c r="VBD72"/>
      <c r="VBE72"/>
      <c r="VBF72"/>
      <c r="VBG72"/>
      <c r="VBH72"/>
      <c r="VBI72"/>
      <c r="VBJ72"/>
      <c r="VBK72"/>
      <c r="VBL72"/>
      <c r="VBM72"/>
      <c r="VBN72"/>
      <c r="VBO72"/>
      <c r="VBP72"/>
      <c r="VBQ72"/>
      <c r="VBR72"/>
      <c r="VBS72"/>
      <c r="VBT72"/>
      <c r="VBU72"/>
      <c r="VBV72"/>
      <c r="VBW72"/>
      <c r="VBX72"/>
      <c r="VBY72"/>
      <c r="VBZ72"/>
      <c r="VCA72"/>
      <c r="VCB72"/>
      <c r="VCC72"/>
      <c r="VCD72"/>
      <c r="VCE72"/>
      <c r="VCF72"/>
      <c r="VCG72"/>
      <c r="VCH72"/>
      <c r="VCI72"/>
      <c r="VCJ72"/>
      <c r="VCK72"/>
      <c r="VCL72"/>
      <c r="VCM72"/>
      <c r="VCN72"/>
      <c r="VCO72"/>
      <c r="VCP72"/>
      <c r="VCQ72"/>
      <c r="VCR72"/>
      <c r="VCS72"/>
      <c r="VCT72"/>
      <c r="VCU72"/>
      <c r="VCV72"/>
      <c r="VCW72"/>
      <c r="VCX72"/>
      <c r="VCY72"/>
      <c r="VCZ72"/>
      <c r="VDA72"/>
      <c r="VDB72"/>
      <c r="VDC72"/>
      <c r="VDD72"/>
      <c r="VDE72"/>
      <c r="VDF72"/>
      <c r="VDG72"/>
      <c r="VDH72"/>
      <c r="VDI72"/>
      <c r="VDJ72"/>
      <c r="VDK72"/>
      <c r="VDL72"/>
      <c r="VDM72"/>
      <c r="VDN72"/>
      <c r="VDO72"/>
      <c r="VDP72"/>
      <c r="VDQ72"/>
      <c r="VDR72"/>
      <c r="VDS72"/>
      <c r="VDT72"/>
      <c r="VDU72"/>
      <c r="VDV72"/>
      <c r="VDW72"/>
      <c r="VDX72"/>
      <c r="VDY72"/>
      <c r="VDZ72"/>
      <c r="VEA72"/>
      <c r="VEB72"/>
      <c r="VEC72"/>
      <c r="VED72"/>
      <c r="VEE72"/>
      <c r="VEF72"/>
      <c r="VEG72"/>
      <c r="VEH72"/>
      <c r="VEI72"/>
      <c r="VEJ72"/>
      <c r="VEK72"/>
      <c r="VEL72"/>
      <c r="VEM72"/>
      <c r="VEN72"/>
      <c r="VEO72"/>
      <c r="VEP72"/>
      <c r="VEQ72"/>
      <c r="VER72"/>
      <c r="VES72"/>
      <c r="VET72"/>
      <c r="VEU72"/>
      <c r="VEV72"/>
      <c r="VEW72"/>
      <c r="VEX72"/>
      <c r="VEY72"/>
      <c r="VEZ72"/>
      <c r="VFA72"/>
      <c r="VFB72"/>
      <c r="VFC72"/>
      <c r="VFD72"/>
      <c r="VFE72"/>
      <c r="VFF72"/>
      <c r="VFG72"/>
      <c r="VFH72"/>
      <c r="VFI72"/>
      <c r="VFJ72"/>
      <c r="VFK72"/>
      <c r="VFL72"/>
      <c r="VFM72"/>
      <c r="VFN72"/>
      <c r="VFO72"/>
      <c r="VFP72"/>
      <c r="VFQ72"/>
      <c r="VFR72"/>
      <c r="VFS72"/>
      <c r="VFT72"/>
      <c r="VFU72"/>
      <c r="VFV72"/>
      <c r="VFW72"/>
      <c r="VFX72"/>
      <c r="VFY72"/>
      <c r="VFZ72"/>
      <c r="VGA72"/>
      <c r="VGB72"/>
      <c r="VGC72"/>
      <c r="VGD72"/>
      <c r="VGE72"/>
      <c r="VGF72"/>
      <c r="VGG72"/>
      <c r="VGH72"/>
      <c r="VGI72"/>
      <c r="VGJ72"/>
      <c r="VGK72"/>
      <c r="VGL72"/>
      <c r="VGM72"/>
      <c r="VGN72"/>
      <c r="VGO72"/>
      <c r="VGP72"/>
      <c r="VGQ72"/>
      <c r="VGR72"/>
      <c r="VGS72"/>
      <c r="VGT72"/>
      <c r="VGU72"/>
      <c r="VGV72"/>
      <c r="VGW72"/>
      <c r="VGX72"/>
      <c r="VGY72"/>
      <c r="VGZ72"/>
      <c r="VHA72"/>
      <c r="VHB72"/>
      <c r="VHC72"/>
      <c r="VHD72"/>
      <c r="VHE72"/>
      <c r="VHF72"/>
      <c r="VHG72"/>
      <c r="VHH72"/>
      <c r="VHI72"/>
      <c r="VHJ72"/>
      <c r="VHK72"/>
      <c r="VHL72"/>
      <c r="VHM72"/>
      <c r="VHN72"/>
      <c r="VHO72"/>
      <c r="VHP72"/>
      <c r="VHQ72"/>
      <c r="VHR72"/>
      <c r="VHS72"/>
      <c r="VHT72"/>
      <c r="VHU72"/>
      <c r="VHV72"/>
      <c r="VHW72"/>
      <c r="VHX72"/>
      <c r="VHY72"/>
      <c r="VHZ72"/>
      <c r="VIA72"/>
      <c r="VIB72"/>
      <c r="VIC72"/>
      <c r="VID72"/>
      <c r="VIE72"/>
      <c r="VIF72"/>
      <c r="VIG72"/>
      <c r="VIH72"/>
      <c r="VII72"/>
      <c r="VIJ72"/>
      <c r="VIK72"/>
      <c r="VIL72"/>
      <c r="VIM72"/>
      <c r="VIN72"/>
      <c r="VIO72"/>
      <c r="VIP72"/>
      <c r="VIQ72"/>
      <c r="VIR72"/>
      <c r="VIS72"/>
      <c r="VIT72"/>
      <c r="VIU72"/>
      <c r="VIV72"/>
      <c r="VIW72"/>
      <c r="VIX72"/>
      <c r="VIY72"/>
      <c r="VIZ72"/>
      <c r="VJA72"/>
      <c r="VJB72"/>
      <c r="VJC72"/>
      <c r="VJD72"/>
      <c r="VJE72"/>
      <c r="VJF72"/>
      <c r="VJG72"/>
      <c r="VJH72"/>
      <c r="VJI72"/>
      <c r="VJJ72"/>
      <c r="VJK72"/>
      <c r="VJL72"/>
      <c r="VJM72"/>
      <c r="VJN72"/>
      <c r="VJO72"/>
      <c r="VJP72"/>
      <c r="VJQ72"/>
      <c r="VJR72"/>
      <c r="VJS72"/>
      <c r="VJT72"/>
      <c r="VJU72"/>
      <c r="VJV72"/>
      <c r="VJW72"/>
      <c r="VJX72"/>
      <c r="VJY72"/>
      <c r="VJZ72"/>
      <c r="VKA72"/>
      <c r="VKB72"/>
      <c r="VKC72"/>
      <c r="VKD72"/>
      <c r="VKE72"/>
      <c r="VKF72"/>
      <c r="VKG72"/>
      <c r="VKH72"/>
      <c r="VKI72"/>
      <c r="VKJ72"/>
      <c r="VKK72"/>
      <c r="VKL72"/>
      <c r="VKM72"/>
      <c r="VKN72"/>
      <c r="VKO72"/>
      <c r="VKP72"/>
      <c r="VKQ72"/>
      <c r="VKR72"/>
      <c r="VKS72"/>
      <c r="VKT72"/>
      <c r="VKU72"/>
      <c r="VKV72"/>
      <c r="VKW72"/>
      <c r="VKX72"/>
      <c r="VKY72"/>
      <c r="VKZ72"/>
      <c r="VLA72"/>
      <c r="VLB72"/>
      <c r="VLC72"/>
      <c r="VLD72"/>
      <c r="VLE72"/>
      <c r="VLF72"/>
      <c r="VLG72"/>
      <c r="VLH72"/>
      <c r="VLI72"/>
      <c r="VLJ72"/>
      <c r="VLK72"/>
      <c r="VLL72"/>
      <c r="VLM72"/>
      <c r="VLN72"/>
      <c r="VLO72"/>
      <c r="VLP72"/>
      <c r="VLQ72"/>
      <c r="VLR72"/>
      <c r="VLS72"/>
      <c r="VLT72"/>
      <c r="VLU72"/>
      <c r="VLV72"/>
      <c r="VLW72"/>
      <c r="VLX72"/>
      <c r="VLY72"/>
      <c r="VLZ72"/>
      <c r="VMA72"/>
      <c r="VMB72"/>
      <c r="VMC72"/>
      <c r="VMD72"/>
      <c r="VME72"/>
      <c r="VMF72"/>
      <c r="VMG72"/>
      <c r="VMH72"/>
      <c r="VMI72"/>
      <c r="VMJ72"/>
      <c r="VMK72"/>
      <c r="VML72"/>
      <c r="VMM72"/>
      <c r="VMN72"/>
      <c r="VMO72"/>
      <c r="VMP72"/>
      <c r="VMQ72"/>
      <c r="VMR72"/>
      <c r="VMS72"/>
      <c r="VMT72"/>
      <c r="VMU72"/>
      <c r="VMV72"/>
      <c r="VMW72"/>
      <c r="VMX72"/>
      <c r="VMY72"/>
      <c r="VMZ72"/>
      <c r="VNA72"/>
      <c r="VNB72"/>
      <c r="VNC72"/>
      <c r="VND72"/>
      <c r="VNE72"/>
      <c r="VNF72"/>
      <c r="VNG72"/>
      <c r="VNH72"/>
      <c r="VNI72"/>
      <c r="VNJ72"/>
      <c r="VNK72"/>
      <c r="VNL72"/>
      <c r="VNM72"/>
      <c r="VNN72"/>
      <c r="VNO72"/>
      <c r="VNP72"/>
      <c r="VNQ72"/>
      <c r="VNR72"/>
      <c r="VNS72"/>
      <c r="VNT72"/>
      <c r="VNU72"/>
      <c r="VNV72"/>
      <c r="VNW72"/>
      <c r="VNX72"/>
      <c r="VNY72"/>
      <c r="VNZ72"/>
      <c r="VOA72"/>
      <c r="VOB72"/>
      <c r="VOC72"/>
      <c r="VOD72"/>
      <c r="VOE72"/>
      <c r="VOF72"/>
      <c r="VOG72"/>
      <c r="VOH72"/>
      <c r="VOI72"/>
      <c r="VOJ72"/>
      <c r="VOK72"/>
      <c r="VOL72"/>
      <c r="VOM72"/>
      <c r="VON72"/>
      <c r="VOO72"/>
      <c r="VOP72"/>
      <c r="VOQ72"/>
      <c r="VOR72"/>
      <c r="VOS72"/>
      <c r="VOT72"/>
      <c r="VOU72"/>
      <c r="VOV72"/>
      <c r="VOW72"/>
      <c r="VOX72"/>
      <c r="VOY72"/>
      <c r="VOZ72"/>
      <c r="VPA72"/>
      <c r="VPB72"/>
      <c r="VPC72"/>
      <c r="VPD72"/>
      <c r="VPE72"/>
      <c r="VPF72"/>
      <c r="VPG72"/>
      <c r="VPH72"/>
      <c r="VPI72"/>
      <c r="VPJ72"/>
      <c r="VPK72"/>
      <c r="VPL72"/>
      <c r="VPM72"/>
      <c r="VPN72"/>
      <c r="VPO72"/>
      <c r="VPP72"/>
      <c r="VPQ72"/>
      <c r="VPR72"/>
      <c r="VPS72"/>
      <c r="VPT72"/>
      <c r="VPU72"/>
      <c r="VPV72"/>
      <c r="VPW72"/>
      <c r="VPX72"/>
      <c r="VPY72"/>
      <c r="VPZ72"/>
      <c r="VQA72"/>
      <c r="VQB72"/>
      <c r="VQC72"/>
      <c r="VQD72"/>
      <c r="VQE72"/>
      <c r="VQF72"/>
      <c r="VQG72"/>
      <c r="VQH72"/>
      <c r="VQI72"/>
      <c r="VQJ72"/>
      <c r="VQK72"/>
      <c r="VQL72"/>
      <c r="VQM72"/>
      <c r="VQN72"/>
      <c r="VQO72"/>
      <c r="VQP72"/>
      <c r="VQQ72"/>
      <c r="VQR72"/>
      <c r="VQS72"/>
      <c r="VQT72"/>
      <c r="VQU72"/>
      <c r="VQV72"/>
      <c r="VQW72"/>
      <c r="VQX72"/>
      <c r="VQY72"/>
      <c r="VQZ72"/>
      <c r="VRA72"/>
      <c r="VRB72"/>
      <c r="VRC72"/>
      <c r="VRD72"/>
      <c r="VRE72"/>
      <c r="VRF72"/>
      <c r="VRG72"/>
      <c r="VRH72"/>
      <c r="VRI72"/>
      <c r="VRJ72"/>
      <c r="VRK72"/>
      <c r="VRL72"/>
      <c r="VRM72"/>
      <c r="VRN72"/>
      <c r="VRO72"/>
      <c r="VRP72"/>
      <c r="VRQ72"/>
      <c r="VRR72"/>
      <c r="VRS72"/>
      <c r="VRT72"/>
      <c r="VRU72"/>
      <c r="VRV72"/>
      <c r="VRW72"/>
      <c r="VRX72"/>
      <c r="VRY72"/>
      <c r="VRZ72"/>
      <c r="VSA72"/>
      <c r="VSB72"/>
      <c r="VSC72"/>
      <c r="VSD72"/>
      <c r="VSE72"/>
      <c r="VSF72"/>
      <c r="VSG72"/>
      <c r="VSH72"/>
      <c r="VSI72"/>
      <c r="VSJ72"/>
      <c r="VSK72"/>
      <c r="VSL72"/>
      <c r="VSM72"/>
      <c r="VSN72"/>
      <c r="VSO72"/>
      <c r="VSP72"/>
      <c r="VSQ72"/>
      <c r="VSR72"/>
      <c r="VSS72"/>
      <c r="VST72"/>
      <c r="VSU72"/>
      <c r="VSV72"/>
      <c r="VSW72"/>
      <c r="VSX72"/>
      <c r="VSY72"/>
      <c r="VSZ72"/>
      <c r="VTA72"/>
      <c r="VTB72"/>
      <c r="VTC72"/>
      <c r="VTD72"/>
      <c r="VTE72"/>
      <c r="VTF72"/>
      <c r="VTG72"/>
      <c r="VTH72"/>
      <c r="VTI72"/>
      <c r="VTJ72"/>
      <c r="VTK72"/>
      <c r="VTL72"/>
      <c r="VTM72"/>
      <c r="VTN72"/>
      <c r="VTO72"/>
      <c r="VTP72"/>
      <c r="VTQ72"/>
      <c r="VTR72"/>
      <c r="VTS72"/>
      <c r="VTT72"/>
      <c r="VTU72"/>
      <c r="VTV72"/>
      <c r="VTW72"/>
      <c r="VTX72"/>
      <c r="VTY72"/>
      <c r="VTZ72"/>
      <c r="VUA72"/>
      <c r="VUB72"/>
      <c r="VUC72"/>
      <c r="VUD72"/>
      <c r="VUE72"/>
      <c r="VUF72"/>
      <c r="VUG72"/>
      <c r="VUH72"/>
      <c r="VUI72"/>
      <c r="VUJ72"/>
      <c r="VUK72"/>
      <c r="VUL72"/>
      <c r="VUM72"/>
      <c r="VUN72"/>
      <c r="VUO72"/>
      <c r="VUP72"/>
      <c r="VUQ72"/>
      <c r="VUR72"/>
      <c r="VUS72"/>
      <c r="VUT72"/>
      <c r="VUU72"/>
      <c r="VUV72"/>
      <c r="VUW72"/>
      <c r="VUX72"/>
      <c r="VUY72"/>
      <c r="VUZ72"/>
      <c r="VVA72"/>
      <c r="VVB72"/>
      <c r="VVC72"/>
      <c r="VVD72"/>
      <c r="VVE72"/>
      <c r="VVF72"/>
      <c r="VVG72"/>
      <c r="VVH72"/>
      <c r="VVI72"/>
      <c r="VVJ72"/>
      <c r="VVK72"/>
      <c r="VVL72"/>
      <c r="VVM72"/>
      <c r="VVN72"/>
      <c r="VVO72"/>
      <c r="VVP72"/>
      <c r="VVQ72"/>
      <c r="VVR72"/>
      <c r="VVS72"/>
      <c r="VVT72"/>
      <c r="VVU72"/>
      <c r="VVV72"/>
      <c r="VVW72"/>
      <c r="VVX72"/>
      <c r="VVY72"/>
      <c r="VVZ72"/>
      <c r="VWA72"/>
      <c r="VWB72"/>
      <c r="VWC72"/>
      <c r="VWD72"/>
      <c r="VWE72"/>
      <c r="VWF72"/>
      <c r="VWG72"/>
      <c r="VWH72"/>
      <c r="VWI72"/>
      <c r="VWJ72"/>
      <c r="VWK72"/>
      <c r="VWL72"/>
      <c r="VWM72"/>
      <c r="VWN72"/>
      <c r="VWO72"/>
      <c r="VWP72"/>
      <c r="VWQ72"/>
      <c r="VWR72"/>
      <c r="VWS72"/>
      <c r="VWT72"/>
      <c r="VWU72"/>
      <c r="VWV72"/>
      <c r="VWW72"/>
      <c r="VWX72"/>
      <c r="VWY72"/>
      <c r="VWZ72"/>
      <c r="VXA72"/>
      <c r="VXB72"/>
      <c r="VXC72"/>
      <c r="VXD72"/>
      <c r="VXE72"/>
      <c r="VXF72"/>
      <c r="VXG72"/>
      <c r="VXH72"/>
      <c r="VXI72"/>
      <c r="VXJ72"/>
      <c r="VXK72"/>
      <c r="VXL72"/>
      <c r="VXM72"/>
      <c r="VXN72"/>
      <c r="VXO72"/>
      <c r="VXP72"/>
      <c r="VXQ72"/>
      <c r="VXR72"/>
      <c r="VXS72"/>
      <c r="VXT72"/>
      <c r="VXU72"/>
      <c r="VXV72"/>
      <c r="VXW72"/>
      <c r="VXX72"/>
      <c r="VXY72"/>
      <c r="VXZ72"/>
      <c r="VYA72"/>
      <c r="VYB72"/>
      <c r="VYC72"/>
      <c r="VYD72"/>
      <c r="VYE72"/>
      <c r="VYF72"/>
      <c r="VYG72"/>
      <c r="VYH72"/>
      <c r="VYI72"/>
      <c r="VYJ72"/>
      <c r="VYK72"/>
      <c r="VYL72"/>
      <c r="VYM72"/>
      <c r="VYN72"/>
      <c r="VYO72"/>
      <c r="VYP72"/>
      <c r="VYQ72"/>
      <c r="VYR72"/>
      <c r="VYS72"/>
      <c r="VYT72"/>
      <c r="VYU72"/>
      <c r="VYV72"/>
      <c r="VYW72"/>
      <c r="VYX72"/>
      <c r="VYY72"/>
      <c r="VYZ72"/>
      <c r="VZA72"/>
      <c r="VZB72"/>
      <c r="VZC72"/>
      <c r="VZD72"/>
      <c r="VZE72"/>
      <c r="VZF72"/>
      <c r="VZG72"/>
      <c r="VZH72"/>
      <c r="VZI72"/>
      <c r="VZJ72"/>
      <c r="VZK72"/>
      <c r="VZL72"/>
      <c r="VZM72"/>
      <c r="VZN72"/>
      <c r="VZO72"/>
      <c r="VZP72"/>
      <c r="VZQ72"/>
      <c r="VZR72"/>
      <c r="VZS72"/>
      <c r="VZT72"/>
      <c r="VZU72"/>
      <c r="VZV72"/>
      <c r="VZW72"/>
      <c r="VZX72"/>
      <c r="VZY72"/>
      <c r="VZZ72"/>
      <c r="WAA72"/>
      <c r="WAB72"/>
      <c r="WAC72"/>
      <c r="WAD72"/>
      <c r="WAE72"/>
      <c r="WAF72"/>
      <c r="WAG72"/>
      <c r="WAH72"/>
      <c r="WAI72"/>
      <c r="WAJ72"/>
      <c r="WAK72"/>
      <c r="WAL72"/>
      <c r="WAM72"/>
      <c r="WAN72"/>
      <c r="WAO72"/>
      <c r="WAP72"/>
      <c r="WAQ72"/>
      <c r="WAR72"/>
      <c r="WAS72"/>
      <c r="WAT72"/>
      <c r="WAU72"/>
      <c r="WAV72"/>
      <c r="WAW72"/>
      <c r="WAX72"/>
      <c r="WAY72"/>
      <c r="WAZ72"/>
      <c r="WBA72"/>
      <c r="WBB72"/>
      <c r="WBC72"/>
      <c r="WBD72"/>
      <c r="WBE72"/>
      <c r="WBF72"/>
      <c r="WBG72"/>
      <c r="WBH72"/>
      <c r="WBI72"/>
      <c r="WBJ72"/>
      <c r="WBK72"/>
      <c r="WBL72"/>
      <c r="WBM72"/>
      <c r="WBN72"/>
      <c r="WBO72"/>
      <c r="WBP72"/>
      <c r="WBQ72"/>
      <c r="WBR72"/>
      <c r="WBS72"/>
      <c r="WBT72"/>
      <c r="WBU72"/>
      <c r="WBV72"/>
      <c r="WBW72"/>
      <c r="WBX72"/>
      <c r="WBY72"/>
      <c r="WBZ72"/>
      <c r="WCA72"/>
      <c r="WCB72"/>
      <c r="WCC72"/>
      <c r="WCD72"/>
      <c r="WCE72"/>
      <c r="WCF72"/>
      <c r="WCG72"/>
      <c r="WCH72"/>
      <c r="WCI72"/>
      <c r="WCJ72"/>
      <c r="WCK72"/>
      <c r="WCL72"/>
      <c r="WCM72"/>
      <c r="WCN72"/>
      <c r="WCO72"/>
      <c r="WCP72"/>
      <c r="WCQ72"/>
      <c r="WCR72"/>
      <c r="WCS72"/>
      <c r="WCT72"/>
      <c r="WCU72"/>
      <c r="WCV72"/>
      <c r="WCW72"/>
      <c r="WCX72"/>
      <c r="WCY72"/>
      <c r="WCZ72"/>
      <c r="WDA72"/>
      <c r="WDB72"/>
      <c r="WDC72"/>
      <c r="WDD72"/>
      <c r="WDE72"/>
      <c r="WDF72"/>
      <c r="WDG72"/>
      <c r="WDH72"/>
      <c r="WDI72"/>
      <c r="WDJ72"/>
      <c r="WDK72"/>
      <c r="WDL72"/>
      <c r="WDM72"/>
      <c r="WDN72"/>
      <c r="WDO72"/>
      <c r="WDP72"/>
      <c r="WDQ72"/>
      <c r="WDR72"/>
      <c r="WDS72"/>
      <c r="WDT72"/>
      <c r="WDU72"/>
      <c r="WDV72"/>
      <c r="WDW72"/>
      <c r="WDX72"/>
      <c r="WDY72"/>
      <c r="WDZ72"/>
      <c r="WEA72"/>
      <c r="WEB72"/>
      <c r="WEC72"/>
      <c r="WED72"/>
      <c r="WEE72"/>
      <c r="WEF72"/>
      <c r="WEG72"/>
      <c r="WEH72"/>
      <c r="WEI72"/>
      <c r="WEJ72"/>
      <c r="WEK72"/>
      <c r="WEL72"/>
      <c r="WEM72"/>
      <c r="WEN72"/>
      <c r="WEO72"/>
      <c r="WEP72"/>
      <c r="WEQ72"/>
      <c r="WER72"/>
      <c r="WES72"/>
      <c r="WET72"/>
      <c r="WEU72"/>
      <c r="WEV72"/>
      <c r="WEW72"/>
      <c r="WEX72"/>
      <c r="WEY72"/>
      <c r="WEZ72"/>
      <c r="WFA72"/>
      <c r="WFB72"/>
      <c r="WFC72"/>
      <c r="WFD72"/>
      <c r="WFE72"/>
      <c r="WFF72"/>
      <c r="WFG72"/>
      <c r="WFH72"/>
      <c r="WFI72"/>
      <c r="WFJ72"/>
      <c r="WFK72"/>
      <c r="WFL72"/>
      <c r="WFM72"/>
      <c r="WFN72"/>
      <c r="WFO72"/>
      <c r="WFP72"/>
      <c r="WFQ72"/>
      <c r="WFR72"/>
      <c r="WFS72"/>
      <c r="WFT72"/>
      <c r="WFU72"/>
      <c r="WFV72"/>
      <c r="WFW72"/>
      <c r="WFX72"/>
      <c r="WFY72"/>
      <c r="WFZ72"/>
      <c r="WGA72"/>
      <c r="WGB72"/>
      <c r="WGC72"/>
      <c r="WGD72"/>
      <c r="WGE72"/>
      <c r="WGF72"/>
      <c r="WGG72"/>
      <c r="WGH72"/>
      <c r="WGI72"/>
      <c r="WGJ72"/>
      <c r="WGK72"/>
      <c r="WGL72"/>
      <c r="WGM72"/>
      <c r="WGN72"/>
      <c r="WGO72"/>
      <c r="WGP72"/>
      <c r="WGQ72"/>
      <c r="WGR72"/>
      <c r="WGS72"/>
      <c r="WGT72"/>
      <c r="WGU72"/>
      <c r="WGV72"/>
      <c r="WGW72"/>
      <c r="WGX72"/>
      <c r="WGY72"/>
      <c r="WGZ72"/>
      <c r="WHA72"/>
      <c r="WHB72"/>
      <c r="WHC72"/>
      <c r="WHD72"/>
      <c r="WHE72"/>
      <c r="WHF72"/>
      <c r="WHG72"/>
      <c r="WHH72"/>
      <c r="WHI72"/>
      <c r="WHJ72"/>
      <c r="WHK72"/>
      <c r="WHL72"/>
      <c r="WHM72"/>
      <c r="WHN72"/>
      <c r="WHO72"/>
      <c r="WHP72"/>
      <c r="WHQ72"/>
      <c r="WHR72"/>
      <c r="WHS72"/>
      <c r="WHT72"/>
      <c r="WHU72"/>
      <c r="WHV72"/>
      <c r="WHW72"/>
      <c r="WHX72"/>
      <c r="WHY72"/>
      <c r="WHZ72"/>
      <c r="WIA72"/>
      <c r="WIB72"/>
      <c r="WIC72"/>
      <c r="WID72"/>
      <c r="WIE72"/>
      <c r="WIF72"/>
      <c r="WIG72"/>
      <c r="WIH72"/>
      <c r="WII72"/>
      <c r="WIJ72"/>
      <c r="WIK72"/>
      <c r="WIL72"/>
      <c r="WIM72"/>
      <c r="WIN72"/>
      <c r="WIO72"/>
      <c r="WIP72"/>
      <c r="WIQ72"/>
      <c r="WIR72"/>
      <c r="WIS72"/>
      <c r="WIT72"/>
      <c r="WIU72"/>
      <c r="WIV72"/>
      <c r="WIW72"/>
      <c r="WIX72"/>
      <c r="WIY72"/>
      <c r="WIZ72"/>
      <c r="WJA72"/>
      <c r="WJB72"/>
      <c r="WJC72"/>
      <c r="WJD72"/>
      <c r="WJE72"/>
      <c r="WJF72"/>
      <c r="WJG72"/>
      <c r="WJH72"/>
      <c r="WJI72"/>
      <c r="WJJ72"/>
      <c r="WJK72"/>
      <c r="WJL72"/>
      <c r="WJM72"/>
      <c r="WJN72"/>
      <c r="WJO72"/>
      <c r="WJP72"/>
      <c r="WJQ72"/>
      <c r="WJR72"/>
      <c r="WJS72"/>
      <c r="WJT72"/>
      <c r="WJU72"/>
      <c r="WJV72"/>
      <c r="WJW72"/>
      <c r="WJX72"/>
      <c r="WJY72"/>
      <c r="WJZ72"/>
      <c r="WKA72"/>
      <c r="WKB72"/>
      <c r="WKC72"/>
      <c r="WKD72"/>
      <c r="WKE72"/>
      <c r="WKF72"/>
      <c r="WKG72"/>
      <c r="WKH72"/>
      <c r="WKI72"/>
      <c r="WKJ72"/>
      <c r="WKK72"/>
      <c r="WKL72"/>
      <c r="WKM72"/>
      <c r="WKN72"/>
      <c r="WKO72"/>
      <c r="WKP72"/>
      <c r="WKQ72"/>
      <c r="WKR72"/>
      <c r="WKS72"/>
      <c r="WKT72"/>
      <c r="WKU72"/>
      <c r="WKV72"/>
      <c r="WKW72"/>
      <c r="WKX72"/>
      <c r="WKY72"/>
      <c r="WKZ72"/>
      <c r="WLA72"/>
      <c r="WLB72"/>
      <c r="WLC72"/>
      <c r="WLD72"/>
      <c r="WLE72"/>
      <c r="WLF72"/>
      <c r="WLG72"/>
      <c r="WLH72"/>
      <c r="WLI72"/>
      <c r="WLJ72"/>
      <c r="WLK72"/>
      <c r="WLL72"/>
      <c r="WLM72"/>
      <c r="WLN72"/>
      <c r="WLO72"/>
      <c r="WLP72"/>
      <c r="WLQ72"/>
      <c r="WLR72"/>
      <c r="WLS72"/>
      <c r="WLT72"/>
      <c r="WLU72"/>
      <c r="WLV72"/>
      <c r="WLW72"/>
      <c r="WLX72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</row>
    <row r="73" spans="1:16379" s="249" customFormat="1" x14ac:dyDescent="0.25">
      <c r="A73" s="232"/>
      <c r="B73" s="232"/>
      <c r="C73" s="242"/>
      <c r="D73" s="22"/>
      <c r="E73" s="243"/>
      <c r="F73" s="24"/>
      <c r="G73" s="244"/>
      <c r="H73" s="245"/>
      <c r="I73" s="238"/>
      <c r="J73" s="246"/>
      <c r="K73" s="238"/>
      <c r="L73" s="245"/>
      <c r="M73" s="238"/>
      <c r="N73" s="247"/>
      <c r="O73" s="238"/>
      <c r="P73" s="245"/>
      <c r="Q73" s="238"/>
      <c r="R73" s="238"/>
      <c r="S73" s="238"/>
      <c r="T73" s="238"/>
      <c r="U73" s="190" t="s">
        <v>608</v>
      </c>
      <c r="V73" s="1"/>
      <c r="W73" s="2" t="s">
        <v>609</v>
      </c>
      <c r="X73" s="3"/>
      <c r="Y73" s="4"/>
      <c r="Z73" s="4" t="s">
        <v>607</v>
      </c>
      <c r="AA73" s="5"/>
      <c r="AB73" s="6"/>
      <c r="AC73" s="7"/>
      <c r="AD73" s="8"/>
      <c r="AE73" s="9"/>
      <c r="AF73" s="10"/>
      <c r="AG73" s="47"/>
      <c r="AH73" s="4"/>
      <c r="AI73" s="185"/>
      <c r="AJ73" s="185"/>
      <c r="AK73" s="185"/>
      <c r="AL73" s="185"/>
      <c r="AM73" s="185"/>
      <c r="AN73" s="185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</row>
    <row r="74" spans="1:16379" s="249" customFormat="1" x14ac:dyDescent="0.25">
      <c r="A74" s="232"/>
      <c r="B74" s="232"/>
      <c r="C74" s="242"/>
      <c r="D74" s="22"/>
      <c r="E74" s="243"/>
      <c r="F74" s="24"/>
      <c r="G74" s="244"/>
      <c r="H74" s="245"/>
      <c r="I74" s="238"/>
      <c r="J74" s="246"/>
      <c r="K74" s="238"/>
      <c r="L74" s="245"/>
      <c r="M74" s="238"/>
      <c r="N74" s="247"/>
      <c r="O74" s="238"/>
      <c r="P74" s="245"/>
      <c r="Q74" s="238"/>
      <c r="R74" s="238"/>
      <c r="S74" s="238"/>
      <c r="T74" s="238"/>
      <c r="U74" s="190"/>
      <c r="V74" s="1"/>
      <c r="W74" s="2"/>
      <c r="X74" s="3"/>
      <c r="Y74" s="4"/>
      <c r="Z74" s="4"/>
      <c r="AA74" s="5"/>
      <c r="AB74" s="6"/>
      <c r="AC74" s="7"/>
      <c r="AD74" s="8"/>
      <c r="AE74" s="9"/>
      <c r="AF74" s="10"/>
      <c r="AG74" s="47"/>
      <c r="AH74" s="4"/>
      <c r="AI74" s="185"/>
      <c r="AJ74" s="185"/>
      <c r="AK74" s="185"/>
      <c r="AL74" s="185"/>
      <c r="AM74" s="185"/>
      <c r="AN74" s="185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</row>
    <row r="75" spans="1:16379" s="249" customFormat="1" x14ac:dyDescent="0.25">
      <c r="A75" s="232"/>
      <c r="B75" s="232"/>
      <c r="C75" s="242"/>
      <c r="D75" s="22"/>
      <c r="E75" s="243"/>
      <c r="F75" s="24"/>
      <c r="G75" s="244"/>
      <c r="H75" s="245"/>
      <c r="I75" s="238"/>
      <c r="J75" s="246"/>
      <c r="K75" s="238"/>
      <c r="L75" s="245"/>
      <c r="M75" s="238"/>
      <c r="N75" s="247"/>
      <c r="O75" s="238"/>
      <c r="P75" s="245"/>
      <c r="Q75" s="238"/>
      <c r="R75" s="238"/>
      <c r="S75" s="238"/>
      <c r="T75" s="238"/>
      <c r="U75" s="190"/>
      <c r="V75" s="1"/>
      <c r="W75" s="2"/>
      <c r="X75" s="3"/>
      <c r="Y75" s="4"/>
      <c r="Z75" s="4"/>
      <c r="AA75" s="5"/>
      <c r="AB75" s="6"/>
      <c r="AC75" s="7"/>
      <c r="AD75" s="8"/>
      <c r="AE75" s="9"/>
      <c r="AF75" s="10"/>
      <c r="AG75" s="47"/>
      <c r="AH75" s="4"/>
      <c r="AI75" s="185"/>
      <c r="AJ75" s="185"/>
      <c r="AK75" s="185"/>
      <c r="AL75" s="185"/>
      <c r="AM75" s="185"/>
      <c r="AN75" s="18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</row>
    <row r="76" spans="1:16379" s="249" customFormat="1" x14ac:dyDescent="0.25">
      <c r="A76" s="232"/>
      <c r="B76" s="232"/>
      <c r="C76" s="242"/>
      <c r="D76" s="22"/>
      <c r="E76" s="243"/>
      <c r="F76" s="24"/>
      <c r="G76" s="244"/>
      <c r="H76" s="245"/>
      <c r="I76" s="238"/>
      <c r="J76" s="246"/>
      <c r="K76" s="238"/>
      <c r="L76" s="245"/>
      <c r="M76" s="238"/>
      <c r="N76" s="247"/>
      <c r="O76" s="238"/>
      <c r="P76" s="245"/>
      <c r="Q76" s="238"/>
      <c r="R76" s="238"/>
      <c r="S76" s="238"/>
      <c r="T76" s="238"/>
      <c r="U76" s="190"/>
      <c r="V76" s="1"/>
      <c r="W76" s="2"/>
      <c r="X76" s="3"/>
      <c r="Y76" s="4"/>
      <c r="Z76" s="4"/>
      <c r="AA76" s="5"/>
      <c r="AB76" s="6"/>
      <c r="AC76" s="7"/>
      <c r="AD76" s="8"/>
      <c r="AE76" s="9"/>
      <c r="AF76" s="10"/>
      <c r="AG76" s="47"/>
      <c r="AH76" s="4"/>
      <c r="AI76" s="185"/>
      <c r="AJ76" s="185"/>
      <c r="AK76" s="185"/>
      <c r="AL76" s="185"/>
      <c r="AM76" s="185"/>
      <c r="AN76" s="185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</row>
    <row r="77" spans="1:16379" s="249" customFormat="1" x14ac:dyDescent="0.25">
      <c r="A77" s="232"/>
      <c r="B77" s="232"/>
      <c r="C77" s="242"/>
      <c r="D77" s="22"/>
      <c r="E77" s="243"/>
      <c r="F77" s="24"/>
      <c r="G77" s="244"/>
      <c r="H77" s="245"/>
      <c r="I77" s="238"/>
      <c r="J77" s="246"/>
      <c r="K77" s="238"/>
      <c r="L77" s="245"/>
      <c r="M77" s="238"/>
      <c r="N77" s="247"/>
      <c r="O77" s="238"/>
      <c r="P77" s="245"/>
      <c r="Q77" s="238"/>
      <c r="R77" s="238"/>
      <c r="S77" s="238"/>
      <c r="T77" s="238"/>
      <c r="U77" s="190"/>
      <c r="V77" s="1"/>
      <c r="W77" s="2"/>
      <c r="X77" s="3" t="s">
        <v>605</v>
      </c>
      <c r="Y77" s="4"/>
      <c r="Z77" s="4"/>
      <c r="AA77" s="5"/>
      <c r="AB77" s="6"/>
      <c r="AC77" s="7"/>
      <c r="AD77" s="8"/>
      <c r="AE77" s="9"/>
      <c r="AF77" s="10"/>
      <c r="AG77" s="47"/>
      <c r="AH77" s="4"/>
      <c r="AI77" s="185"/>
      <c r="AJ77" s="185"/>
      <c r="AK77" s="185"/>
      <c r="AL77" s="185"/>
      <c r="AM77" s="185"/>
      <c r="AN77" s="185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</row>
    <row r="78" spans="1:16379" s="249" customFormat="1" x14ac:dyDescent="0.25">
      <c r="A78" s="232"/>
      <c r="B78" s="232"/>
      <c r="C78" s="242"/>
      <c r="D78" s="22"/>
      <c r="E78" s="243"/>
      <c r="F78" s="24"/>
      <c r="G78" s="244"/>
      <c r="H78" s="245"/>
      <c r="I78" s="238"/>
      <c r="J78" s="246"/>
      <c r="K78" s="238"/>
      <c r="L78" s="245"/>
      <c r="M78" s="238"/>
      <c r="N78" s="247"/>
      <c r="O78" s="238"/>
      <c r="P78" s="245"/>
      <c r="Q78" s="238"/>
      <c r="R78" s="238"/>
      <c r="S78" s="238"/>
      <c r="T78" s="238"/>
      <c r="U78" s="190"/>
      <c r="V78" s="1"/>
      <c r="W78" s="2"/>
      <c r="X78" s="3"/>
      <c r="Y78" s="4"/>
      <c r="Z78" s="4"/>
      <c r="AA78" s="5"/>
      <c r="AB78" s="6"/>
      <c r="AC78" s="7"/>
      <c r="AD78" s="8"/>
      <c r="AE78" s="9"/>
      <c r="AF78" s="10"/>
      <c r="AG78" s="47"/>
      <c r="AH78" s="4"/>
      <c r="AI78" s="185"/>
      <c r="AJ78" s="185"/>
      <c r="AK78" s="185"/>
      <c r="AL78" s="185"/>
      <c r="AM78" s="185"/>
      <c r="AN78" s="185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</row>
    <row r="79" spans="1:16379" s="249" customFormat="1" x14ac:dyDescent="0.25">
      <c r="A79" s="232"/>
      <c r="B79" s="232"/>
      <c r="C79" s="242"/>
      <c r="D79" s="22"/>
      <c r="E79" s="243"/>
      <c r="F79" s="24"/>
      <c r="G79" s="244"/>
      <c r="H79" s="245"/>
      <c r="I79" s="238"/>
      <c r="J79" s="246"/>
      <c r="K79" s="238"/>
      <c r="L79" s="245"/>
      <c r="M79" s="238"/>
      <c r="N79" s="247"/>
      <c r="O79" s="238"/>
      <c r="P79" s="245"/>
      <c r="Q79" s="238"/>
      <c r="R79" s="238"/>
      <c r="S79" s="238"/>
      <c r="T79" s="238"/>
      <c r="U79" s="190"/>
      <c r="V79" s="1"/>
      <c r="W79" s="2"/>
      <c r="X79" s="3"/>
      <c r="Y79" s="4"/>
      <c r="Z79" s="4"/>
      <c r="AA79" s="5"/>
      <c r="AB79" s="6"/>
      <c r="AC79" s="7"/>
      <c r="AD79" s="8"/>
      <c r="AE79" s="9"/>
      <c r="AF79" s="10"/>
      <c r="AG79" s="47"/>
      <c r="AH79" s="4"/>
      <c r="AI79" s="185"/>
      <c r="AJ79" s="185"/>
      <c r="AK79" s="185"/>
      <c r="AL79" s="185"/>
      <c r="AM79" s="185"/>
      <c r="AN79" s="185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</row>
    <row r="80" spans="1:16379" s="249" customFormat="1" x14ac:dyDescent="0.25">
      <c r="A80" s="232"/>
      <c r="B80" s="232"/>
      <c r="C80" s="242"/>
      <c r="D80" s="22"/>
      <c r="E80" s="243"/>
      <c r="F80" s="24"/>
      <c r="G80" s="244"/>
      <c r="H80" s="245"/>
      <c r="I80" s="238"/>
      <c r="J80" s="246"/>
      <c r="K80" s="238"/>
      <c r="L80" s="245"/>
      <c r="M80" s="238"/>
      <c r="N80" s="247"/>
      <c r="O80" s="238"/>
      <c r="P80" s="245"/>
      <c r="Q80" s="238"/>
      <c r="R80" s="238"/>
      <c r="S80" s="238"/>
      <c r="T80" s="238"/>
      <c r="U80" s="190" t="s">
        <v>608</v>
      </c>
      <c r="V80" s="1"/>
      <c r="W80" s="2"/>
      <c r="X80" s="3"/>
      <c r="Y80" s="4"/>
      <c r="Z80" s="4"/>
      <c r="AA80" s="5"/>
      <c r="AB80" s="6"/>
      <c r="AC80" s="7"/>
      <c r="AD80" s="8"/>
      <c r="AE80" s="9"/>
      <c r="AF80" s="10"/>
      <c r="AG80" s="47"/>
      <c r="AH80" s="4"/>
      <c r="AI80" s="185"/>
      <c r="AJ80" s="185"/>
      <c r="AK80" s="185"/>
      <c r="AL80" s="185"/>
      <c r="AM80" s="185"/>
      <c r="AN80" s="185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</row>
    <row r="81" spans="1:16379" s="249" customFormat="1" x14ac:dyDescent="0.25">
      <c r="A81" s="232"/>
      <c r="B81" s="232"/>
      <c r="C81" s="242"/>
      <c r="D81" s="22"/>
      <c r="E81" s="243"/>
      <c r="F81" s="24"/>
      <c r="G81" s="244"/>
      <c r="H81" s="245"/>
      <c r="I81" s="238"/>
      <c r="J81" s="246"/>
      <c r="K81" s="238"/>
      <c r="L81" s="245"/>
      <c r="M81" s="238"/>
      <c r="N81" s="247"/>
      <c r="O81" s="238"/>
      <c r="P81" s="245"/>
      <c r="Q81" s="238"/>
      <c r="R81" s="238"/>
      <c r="S81" s="238"/>
      <c r="T81" s="238"/>
      <c r="U81" s="190"/>
      <c r="V81" s="1"/>
      <c r="W81" s="2"/>
      <c r="X81" s="3"/>
      <c r="Y81" s="4"/>
      <c r="Z81" s="4"/>
      <c r="AA81" s="5"/>
      <c r="AB81" s="6"/>
      <c r="AC81" s="7"/>
      <c r="AD81" s="8"/>
      <c r="AE81" s="9"/>
      <c r="AF81" s="10"/>
      <c r="AG81" s="47"/>
      <c r="AH81" s="4"/>
      <c r="AI81" s="185"/>
      <c r="AJ81" s="185"/>
      <c r="AK81" s="185"/>
      <c r="AL81" s="185"/>
      <c r="AM81" s="185"/>
      <c r="AN81" s="185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</row>
    <row r="82" spans="1:16379" s="249" customFormat="1" x14ac:dyDescent="0.25">
      <c r="A82" s="232"/>
      <c r="B82" s="232"/>
      <c r="C82" s="242"/>
      <c r="D82" s="22"/>
      <c r="E82" s="243"/>
      <c r="F82" s="24"/>
      <c r="G82" s="244"/>
      <c r="H82" s="245"/>
      <c r="I82" s="238"/>
      <c r="J82" s="246"/>
      <c r="K82" s="238"/>
      <c r="L82" s="245"/>
      <c r="M82" s="238"/>
      <c r="N82" s="247"/>
      <c r="O82" s="238"/>
      <c r="P82" s="245"/>
      <c r="Q82" s="238"/>
      <c r="R82" s="238"/>
      <c r="S82" s="238"/>
      <c r="T82" s="238"/>
      <c r="U82" s="190"/>
      <c r="V82" s="1"/>
      <c r="W82" s="2"/>
      <c r="X82" s="3"/>
      <c r="Y82" s="4"/>
      <c r="Z82" s="4"/>
      <c r="AA82" s="5"/>
      <c r="AB82" s="6"/>
      <c r="AC82" s="7"/>
      <c r="AD82" s="8"/>
      <c r="AE82" s="9"/>
      <c r="AF82" s="10"/>
      <c r="AG82" s="47"/>
      <c r="AH82" s="4"/>
      <c r="AI82" s="185"/>
      <c r="AJ82" s="185"/>
      <c r="AK82" s="185"/>
      <c r="AL82" s="185"/>
      <c r="AM82" s="185"/>
      <c r="AN82" s="185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</row>
    <row r="83" spans="1:16379" s="249" customFormat="1" x14ac:dyDescent="0.25">
      <c r="A83" s="232"/>
      <c r="B83" s="232"/>
      <c r="C83" s="242"/>
      <c r="D83" s="22"/>
      <c r="E83" s="243"/>
      <c r="F83" s="24"/>
      <c r="G83" s="244"/>
      <c r="H83" s="245"/>
      <c r="I83" s="238"/>
      <c r="J83" s="246"/>
      <c r="K83" s="238"/>
      <c r="L83" s="245"/>
      <c r="M83" s="238"/>
      <c r="N83" s="247"/>
      <c r="O83" s="238"/>
      <c r="P83" s="245"/>
      <c r="Q83" s="238"/>
      <c r="R83" s="238"/>
      <c r="S83" s="238"/>
      <c r="T83" s="238"/>
      <c r="U83" s="190"/>
      <c r="V83" s="1"/>
      <c r="W83" s="2"/>
      <c r="X83" s="3"/>
      <c r="Y83" s="4"/>
      <c r="Z83" s="4"/>
      <c r="AA83" s="5"/>
      <c r="AB83" s="6"/>
      <c r="AC83" s="7"/>
      <c r="AD83" s="8"/>
      <c r="AE83" s="9"/>
      <c r="AF83" s="10"/>
      <c r="AG83" s="47"/>
      <c r="AH83" s="4"/>
      <c r="AI83" s="185"/>
      <c r="AJ83" s="185"/>
      <c r="AK83" s="185"/>
      <c r="AL83" s="185"/>
      <c r="AM83" s="185"/>
      <c r="AN83" s="185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</row>
    <row r="84" spans="1:16379" s="249" customFormat="1" x14ac:dyDescent="0.25">
      <c r="A84" s="232"/>
      <c r="B84" s="232"/>
      <c r="C84" s="242"/>
      <c r="D84" s="22"/>
      <c r="E84" s="243"/>
      <c r="F84" s="24"/>
      <c r="G84" s="244"/>
      <c r="H84" s="245"/>
      <c r="I84" s="238"/>
      <c r="J84" s="246"/>
      <c r="K84" s="238"/>
      <c r="L84" s="245"/>
      <c r="M84" s="238"/>
      <c r="N84" s="247"/>
      <c r="O84" s="238"/>
      <c r="P84" s="245"/>
      <c r="Q84" s="238"/>
      <c r="R84" s="238"/>
      <c r="S84" s="238"/>
      <c r="T84" s="238"/>
      <c r="U84" s="190"/>
      <c r="V84" s="1"/>
      <c r="W84" s="2"/>
      <c r="X84" s="3"/>
      <c r="Y84" s="4"/>
      <c r="Z84" s="4"/>
      <c r="AA84" s="5"/>
      <c r="AB84" s="6"/>
      <c r="AC84" s="7"/>
      <c r="AD84" s="8"/>
      <c r="AE84" s="9"/>
      <c r="AF84" s="10"/>
      <c r="AG84" s="47"/>
      <c r="AH84" s="4"/>
      <c r="AI84" s="185"/>
      <c r="AJ84" s="185"/>
      <c r="AK84" s="185"/>
      <c r="AL84" s="185"/>
      <c r="AM84" s="185"/>
      <c r="AN84" s="185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</row>
    <row r="85" spans="1:16379" s="249" customFormat="1" x14ac:dyDescent="0.25">
      <c r="A85" s="232"/>
      <c r="B85" s="232"/>
      <c r="C85" s="242"/>
      <c r="D85" s="22"/>
      <c r="E85" s="243"/>
      <c r="F85" s="24"/>
      <c r="G85" s="244"/>
      <c r="H85" s="245"/>
      <c r="I85" s="238"/>
      <c r="J85" s="246"/>
      <c r="K85" s="238"/>
      <c r="L85" s="245"/>
      <c r="M85" s="238"/>
      <c r="N85" s="247"/>
      <c r="O85" s="238"/>
      <c r="P85" s="245"/>
      <c r="Q85" s="238"/>
      <c r="R85" s="238"/>
      <c r="S85" s="238"/>
      <c r="T85" s="238"/>
      <c r="U85" s="190"/>
      <c r="V85" s="1"/>
      <c r="W85" s="2"/>
      <c r="X85" s="3"/>
      <c r="Y85" s="4"/>
      <c r="Z85" s="4"/>
      <c r="AA85" s="5"/>
      <c r="AB85" s="6"/>
      <c r="AC85" s="7"/>
      <c r="AD85" s="8"/>
      <c r="AE85" s="9"/>
      <c r="AF85" s="10"/>
      <c r="AG85" s="47"/>
      <c r="AH85" s="4"/>
      <c r="AI85" s="185"/>
      <c r="AJ85" s="185"/>
      <c r="AK85" s="185"/>
      <c r="AL85" s="185"/>
      <c r="AM85" s="185"/>
      <c r="AN85" s="1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</row>
    <row r="86" spans="1:16379" s="249" customFormat="1" x14ac:dyDescent="0.25">
      <c r="A86" s="232"/>
      <c r="B86" s="232"/>
      <c r="C86" s="242"/>
      <c r="D86" s="22"/>
      <c r="E86" s="243"/>
      <c r="F86" s="24"/>
      <c r="G86" s="244"/>
      <c r="H86" s="245"/>
      <c r="I86" s="238"/>
      <c r="J86" s="246"/>
      <c r="K86" s="238"/>
      <c r="L86" s="245"/>
      <c r="M86" s="238"/>
      <c r="N86" s="247"/>
      <c r="O86" s="238"/>
      <c r="P86" s="245"/>
      <c r="Q86" s="238"/>
      <c r="R86" s="238"/>
      <c r="S86" s="238"/>
      <c r="T86" s="238"/>
      <c r="U86" s="190"/>
      <c r="V86" s="1"/>
      <c r="W86" s="2"/>
      <c r="X86" s="3"/>
      <c r="Y86" s="4"/>
      <c r="Z86" s="4"/>
      <c r="AA86" s="5"/>
      <c r="AB86" s="6"/>
      <c r="AC86" s="7"/>
      <c r="AD86" s="8"/>
      <c r="AE86" s="9"/>
      <c r="AF86" s="10"/>
      <c r="AG86" s="47"/>
      <c r="AH86" s="4"/>
      <c r="AI86" s="185"/>
      <c r="AJ86" s="185"/>
      <c r="AK86" s="185"/>
      <c r="AL86" s="185"/>
      <c r="AM86" s="185"/>
      <c r="AN86" s="185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</row>
    <row r="87" spans="1:16379" s="249" customFormat="1" x14ac:dyDescent="0.25">
      <c r="A87" s="232"/>
      <c r="B87" s="232"/>
      <c r="C87" s="242"/>
      <c r="D87" s="22"/>
      <c r="E87" s="243"/>
      <c r="F87" s="24"/>
      <c r="G87" s="244"/>
      <c r="H87" s="245"/>
      <c r="I87" s="238"/>
      <c r="J87" s="246"/>
      <c r="K87" s="238"/>
      <c r="L87" s="245"/>
      <c r="M87" s="238"/>
      <c r="N87" s="247"/>
      <c r="O87" s="238"/>
      <c r="P87" s="245"/>
      <c r="Q87" s="238"/>
      <c r="R87" s="238"/>
      <c r="S87" s="238"/>
      <c r="T87" s="238"/>
      <c r="U87" s="190"/>
      <c r="V87" s="1"/>
      <c r="W87" s="2"/>
      <c r="X87" s="3"/>
      <c r="Y87" s="4"/>
      <c r="Z87" s="4"/>
      <c r="AA87" s="5"/>
      <c r="AB87" s="6"/>
      <c r="AC87" s="7"/>
      <c r="AD87" s="8"/>
      <c r="AE87" s="9"/>
      <c r="AF87" s="10"/>
      <c r="AG87" s="47"/>
      <c r="AH87" s="4"/>
      <c r="AI87" s="185"/>
      <c r="AJ87" s="185"/>
      <c r="AK87" s="185"/>
      <c r="AL87" s="185"/>
      <c r="AM87" s="185"/>
      <c r="AN87" s="185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  <c r="CKF87"/>
      <c r="CKG87"/>
      <c r="CKH87"/>
      <c r="CKI87"/>
      <c r="CKJ87"/>
      <c r="CKK87"/>
      <c r="CKL87"/>
      <c r="CKM87"/>
      <c r="CKN87"/>
      <c r="CKO87"/>
      <c r="CKP87"/>
      <c r="CKQ87"/>
      <c r="CKR87"/>
      <c r="CKS87"/>
      <c r="CKT87"/>
      <c r="CKU87"/>
      <c r="CKV87"/>
      <c r="CKW87"/>
      <c r="CKX87"/>
      <c r="CKY87"/>
      <c r="CKZ87"/>
      <c r="CLA87"/>
      <c r="CLB87"/>
      <c r="CLC87"/>
      <c r="CLD87"/>
      <c r="CLE87"/>
      <c r="CLF87"/>
      <c r="CLG87"/>
      <c r="CLH87"/>
      <c r="CLI87"/>
      <c r="CLJ87"/>
      <c r="CLK87"/>
      <c r="CLL87"/>
      <c r="CLM87"/>
      <c r="CLN87"/>
      <c r="CLO87"/>
      <c r="CLP87"/>
      <c r="CLQ87"/>
      <c r="CLR87"/>
      <c r="CLS87"/>
      <c r="CLT87"/>
      <c r="CLU87"/>
      <c r="CLV87"/>
      <c r="CLW87"/>
      <c r="CLX87"/>
      <c r="CLY87"/>
      <c r="CLZ87"/>
      <c r="CMA87"/>
      <c r="CMB87"/>
      <c r="CMC87"/>
      <c r="CMD87"/>
      <c r="CME87"/>
      <c r="CMF87"/>
      <c r="CMG87"/>
      <c r="CMH87"/>
      <c r="CMI87"/>
      <c r="CMJ87"/>
      <c r="CMK87"/>
      <c r="CML87"/>
      <c r="CMM87"/>
      <c r="CMN87"/>
      <c r="CMO87"/>
      <c r="CMP87"/>
      <c r="CMQ87"/>
      <c r="CMR87"/>
      <c r="CMS87"/>
      <c r="CMT87"/>
      <c r="CMU87"/>
      <c r="CMV87"/>
      <c r="CMW87"/>
      <c r="CMX87"/>
      <c r="CMY87"/>
      <c r="CMZ87"/>
      <c r="CNA87"/>
      <c r="CNB87"/>
      <c r="CNC87"/>
      <c r="CND87"/>
      <c r="CNE87"/>
      <c r="CNF87"/>
      <c r="CNG87"/>
      <c r="CNH87"/>
      <c r="CNI87"/>
      <c r="CNJ87"/>
      <c r="CNK87"/>
      <c r="CNL87"/>
      <c r="CNM87"/>
      <c r="CNN87"/>
      <c r="CNO87"/>
      <c r="CNP87"/>
      <c r="CNQ87"/>
      <c r="CNR87"/>
      <c r="CNS87"/>
      <c r="CNT87"/>
      <c r="CNU87"/>
      <c r="CNV87"/>
      <c r="CNW87"/>
      <c r="CNX87"/>
      <c r="CNY87"/>
      <c r="CNZ87"/>
      <c r="COA87"/>
      <c r="COB87"/>
      <c r="COC87"/>
      <c r="COD87"/>
      <c r="COE87"/>
      <c r="COF87"/>
      <c r="COG87"/>
      <c r="COH87"/>
      <c r="COI87"/>
      <c r="COJ87"/>
      <c r="COK87"/>
      <c r="COL87"/>
      <c r="COM87"/>
      <c r="CON87"/>
      <c r="COO87"/>
      <c r="COP87"/>
      <c r="COQ87"/>
      <c r="COR87"/>
      <c r="COS87"/>
      <c r="COT87"/>
      <c r="COU87"/>
      <c r="COV87"/>
      <c r="COW87"/>
      <c r="COX87"/>
      <c r="COY87"/>
      <c r="COZ87"/>
      <c r="CPA87"/>
      <c r="CPB87"/>
      <c r="CPC87"/>
      <c r="CPD87"/>
      <c r="CPE87"/>
      <c r="CPF87"/>
      <c r="CPG87"/>
      <c r="CPH87"/>
      <c r="CPI87"/>
      <c r="CPJ87"/>
      <c r="CPK87"/>
      <c r="CPL87"/>
      <c r="CPM87"/>
      <c r="CPN87"/>
      <c r="CPO87"/>
      <c r="CPP87"/>
      <c r="CPQ87"/>
      <c r="CPR87"/>
      <c r="CPS87"/>
      <c r="CPT87"/>
      <c r="CPU87"/>
      <c r="CPV87"/>
      <c r="CPW87"/>
      <c r="CPX87"/>
      <c r="CPY87"/>
      <c r="CPZ87"/>
      <c r="CQA87"/>
      <c r="CQB87"/>
      <c r="CQC87"/>
      <c r="CQD87"/>
      <c r="CQE87"/>
      <c r="CQF87"/>
      <c r="CQG87"/>
      <c r="CQH87"/>
      <c r="CQI87"/>
      <c r="CQJ87"/>
      <c r="CQK87"/>
      <c r="CQL87"/>
      <c r="CQM87"/>
      <c r="CQN87"/>
      <c r="CQO87"/>
      <c r="CQP87"/>
      <c r="CQQ87"/>
      <c r="CQR87"/>
      <c r="CQS87"/>
      <c r="CQT87"/>
      <c r="CQU87"/>
      <c r="CQV87"/>
      <c r="CQW87"/>
      <c r="CQX87"/>
      <c r="CQY87"/>
      <c r="CQZ87"/>
      <c r="CRA87"/>
      <c r="CRB87"/>
      <c r="CRC87"/>
      <c r="CRD87"/>
      <c r="CRE87"/>
      <c r="CRF87"/>
      <c r="CRG87"/>
      <c r="CRH87"/>
      <c r="CRI87"/>
      <c r="CRJ87"/>
      <c r="CRK87"/>
      <c r="CRL87"/>
      <c r="CRM87"/>
      <c r="CRN87"/>
      <c r="CRO87"/>
      <c r="CRP87"/>
      <c r="CRQ87"/>
      <c r="CRR87"/>
      <c r="CRS87"/>
      <c r="CRT87"/>
      <c r="CRU87"/>
      <c r="CRV87"/>
      <c r="CRW87"/>
      <c r="CRX87"/>
      <c r="CRY87"/>
      <c r="CRZ87"/>
      <c r="CSA87"/>
      <c r="CSB87"/>
      <c r="CSC87"/>
      <c r="CSD87"/>
      <c r="CSE87"/>
      <c r="CSF87"/>
      <c r="CSG87"/>
      <c r="CSH87"/>
      <c r="CSI87"/>
      <c r="CSJ87"/>
      <c r="CSK87"/>
      <c r="CSL87"/>
      <c r="CSM87"/>
      <c r="CSN87"/>
      <c r="CSO87"/>
      <c r="CSP87"/>
      <c r="CSQ87"/>
      <c r="CSR87"/>
      <c r="CSS87"/>
      <c r="CST87"/>
      <c r="CSU87"/>
      <c r="CSV87"/>
      <c r="CSW87"/>
      <c r="CSX87"/>
      <c r="CSY87"/>
      <c r="CSZ87"/>
      <c r="CTA87"/>
      <c r="CTB87"/>
      <c r="CTC87"/>
      <c r="CTD87"/>
      <c r="CTE87"/>
      <c r="CTF87"/>
      <c r="CTG87"/>
      <c r="CTH87"/>
      <c r="CTI87"/>
      <c r="CTJ87"/>
      <c r="CTK87"/>
      <c r="CTL87"/>
      <c r="CTM87"/>
      <c r="CTN87"/>
      <c r="CTO87"/>
      <c r="CTP87"/>
      <c r="CTQ87"/>
      <c r="CTR87"/>
      <c r="CTS87"/>
      <c r="CTT87"/>
      <c r="CTU87"/>
      <c r="CTV87"/>
      <c r="CTW87"/>
      <c r="CTX87"/>
      <c r="CTY87"/>
      <c r="CTZ87"/>
      <c r="CUA87"/>
      <c r="CUB87"/>
      <c r="CUC87"/>
      <c r="CUD87"/>
      <c r="CUE87"/>
      <c r="CUF87"/>
      <c r="CUG87"/>
      <c r="CUH87"/>
      <c r="CUI87"/>
      <c r="CUJ87"/>
      <c r="CUK87"/>
      <c r="CUL87"/>
      <c r="CUM87"/>
      <c r="CUN87"/>
      <c r="CUO87"/>
      <c r="CUP87"/>
      <c r="CUQ87"/>
      <c r="CUR87"/>
      <c r="CUS87"/>
      <c r="CUT87"/>
      <c r="CUU87"/>
      <c r="CUV87"/>
      <c r="CUW87"/>
      <c r="CUX87"/>
      <c r="CUY87"/>
      <c r="CUZ87"/>
      <c r="CVA87"/>
      <c r="CVB87"/>
      <c r="CVC87"/>
      <c r="CVD87"/>
      <c r="CVE87"/>
      <c r="CVF87"/>
      <c r="CVG87"/>
      <c r="CVH87"/>
      <c r="CVI87"/>
      <c r="CVJ87"/>
      <c r="CVK87"/>
      <c r="CVL87"/>
      <c r="CVM87"/>
      <c r="CVN87"/>
      <c r="CVO87"/>
      <c r="CVP87"/>
      <c r="CVQ87"/>
      <c r="CVR87"/>
      <c r="CVS87"/>
      <c r="CVT87"/>
      <c r="CVU87"/>
      <c r="CVV87"/>
      <c r="CVW87"/>
      <c r="CVX87"/>
      <c r="CVY87"/>
      <c r="CVZ87"/>
      <c r="CWA87"/>
      <c r="CWB87"/>
      <c r="CWC87"/>
      <c r="CWD87"/>
      <c r="CWE87"/>
      <c r="CWF87"/>
      <c r="CWG87"/>
      <c r="CWH87"/>
      <c r="CWI87"/>
      <c r="CWJ87"/>
      <c r="CWK87"/>
      <c r="CWL87"/>
      <c r="CWM87"/>
      <c r="CWN87"/>
      <c r="CWO87"/>
      <c r="CWP87"/>
      <c r="CWQ87"/>
      <c r="CWR87"/>
      <c r="CWS87"/>
      <c r="CWT87"/>
      <c r="CWU87"/>
      <c r="CWV87"/>
      <c r="CWW87"/>
      <c r="CWX87"/>
      <c r="CWY87"/>
      <c r="CWZ87"/>
      <c r="CXA87"/>
      <c r="CXB87"/>
      <c r="CXC87"/>
      <c r="CXD87"/>
      <c r="CXE87"/>
      <c r="CXF87"/>
      <c r="CXG87"/>
      <c r="CXH87"/>
      <c r="CXI87"/>
      <c r="CXJ87"/>
      <c r="CXK87"/>
      <c r="CXL87"/>
      <c r="CXM87"/>
      <c r="CXN87"/>
      <c r="CXO87"/>
      <c r="CXP87"/>
      <c r="CXQ87"/>
      <c r="CXR87"/>
      <c r="CXS87"/>
      <c r="CXT87"/>
      <c r="CXU87"/>
      <c r="CXV87"/>
      <c r="CXW87"/>
      <c r="CXX87"/>
      <c r="CXY87"/>
      <c r="CXZ87"/>
      <c r="CYA87"/>
      <c r="CYB87"/>
      <c r="CYC87"/>
      <c r="CYD87"/>
      <c r="CYE87"/>
      <c r="CYF87"/>
      <c r="CYG87"/>
      <c r="CYH87"/>
      <c r="CYI87"/>
      <c r="CYJ87"/>
      <c r="CYK87"/>
      <c r="CYL87"/>
      <c r="CYM87"/>
      <c r="CYN87"/>
      <c r="CYO87"/>
      <c r="CYP87"/>
      <c r="CYQ87"/>
      <c r="CYR87"/>
      <c r="CYS87"/>
      <c r="CYT87"/>
      <c r="CYU87"/>
      <c r="CYV87"/>
      <c r="CYW87"/>
      <c r="CYX87"/>
      <c r="CYY87"/>
      <c r="CYZ87"/>
      <c r="CZA87"/>
      <c r="CZB87"/>
      <c r="CZC87"/>
      <c r="CZD87"/>
      <c r="CZE87"/>
      <c r="CZF87"/>
      <c r="CZG87"/>
      <c r="CZH87"/>
      <c r="CZI87"/>
      <c r="CZJ87"/>
      <c r="CZK87"/>
      <c r="CZL87"/>
      <c r="CZM87"/>
      <c r="CZN87"/>
      <c r="CZO87"/>
      <c r="CZP87"/>
      <c r="CZQ87"/>
      <c r="CZR87"/>
      <c r="CZS87"/>
      <c r="CZT87"/>
      <c r="CZU87"/>
      <c r="CZV87"/>
      <c r="CZW87"/>
      <c r="CZX87"/>
      <c r="CZY87"/>
      <c r="CZZ87"/>
      <c r="DAA87"/>
      <c r="DAB87"/>
      <c r="DAC87"/>
      <c r="DAD87"/>
      <c r="DAE87"/>
      <c r="DAF87"/>
      <c r="DAG87"/>
      <c r="DAH87"/>
      <c r="DAI87"/>
      <c r="DAJ87"/>
      <c r="DAK87"/>
      <c r="DAL87"/>
      <c r="DAM87"/>
      <c r="DAN87"/>
      <c r="DAO87"/>
      <c r="DAP87"/>
      <c r="DAQ87"/>
      <c r="DAR87"/>
      <c r="DAS87"/>
      <c r="DAT87"/>
      <c r="DAU87"/>
      <c r="DAV87"/>
      <c r="DAW87"/>
      <c r="DAX87"/>
      <c r="DAY87"/>
      <c r="DAZ87"/>
      <c r="DBA87"/>
      <c r="DBB87"/>
      <c r="DBC87"/>
      <c r="DBD87"/>
      <c r="DBE87"/>
      <c r="DBF87"/>
      <c r="DBG87"/>
      <c r="DBH87"/>
      <c r="DBI87"/>
      <c r="DBJ87"/>
      <c r="DBK87"/>
      <c r="DBL87"/>
      <c r="DBM87"/>
      <c r="DBN87"/>
      <c r="DBO87"/>
      <c r="DBP87"/>
      <c r="DBQ87"/>
      <c r="DBR87"/>
      <c r="DBS87"/>
      <c r="DBT87"/>
      <c r="DBU87"/>
      <c r="DBV87"/>
      <c r="DBW87"/>
      <c r="DBX87"/>
      <c r="DBY87"/>
      <c r="DBZ87"/>
      <c r="DCA87"/>
      <c r="DCB87"/>
      <c r="DCC87"/>
      <c r="DCD87"/>
      <c r="DCE87"/>
      <c r="DCF87"/>
      <c r="DCG87"/>
      <c r="DCH87"/>
      <c r="DCI87"/>
      <c r="DCJ87"/>
      <c r="DCK87"/>
      <c r="DCL87"/>
      <c r="DCM87"/>
      <c r="DCN87"/>
      <c r="DCO87"/>
      <c r="DCP87"/>
      <c r="DCQ87"/>
      <c r="DCR87"/>
      <c r="DCS87"/>
      <c r="DCT87"/>
      <c r="DCU87"/>
      <c r="DCV87"/>
      <c r="DCW87"/>
      <c r="DCX87"/>
      <c r="DCY87"/>
      <c r="DCZ87"/>
      <c r="DDA87"/>
      <c r="DDB87"/>
      <c r="DDC87"/>
      <c r="DDD87"/>
      <c r="DDE87"/>
      <c r="DDF87"/>
      <c r="DDG87"/>
      <c r="DDH87"/>
      <c r="DDI87"/>
      <c r="DDJ87"/>
      <c r="DDK87"/>
      <c r="DDL87"/>
      <c r="DDM87"/>
      <c r="DDN87"/>
      <c r="DDO87"/>
      <c r="DDP87"/>
      <c r="DDQ87"/>
      <c r="DDR87"/>
      <c r="DDS87"/>
      <c r="DDT87"/>
      <c r="DDU87"/>
      <c r="DDV87"/>
      <c r="DDW87"/>
      <c r="DDX87"/>
      <c r="DDY87"/>
      <c r="DDZ87"/>
      <c r="DEA87"/>
      <c r="DEB87"/>
      <c r="DEC87"/>
      <c r="DED87"/>
      <c r="DEE87"/>
      <c r="DEF87"/>
      <c r="DEG87"/>
      <c r="DEH87"/>
      <c r="DEI87"/>
      <c r="DEJ87"/>
      <c r="DEK87"/>
      <c r="DEL87"/>
      <c r="DEM87"/>
      <c r="DEN87"/>
      <c r="DEO87"/>
      <c r="DEP87"/>
      <c r="DEQ87"/>
      <c r="DER87"/>
      <c r="DES87"/>
      <c r="DET87"/>
      <c r="DEU87"/>
      <c r="DEV87"/>
      <c r="DEW87"/>
      <c r="DEX87"/>
      <c r="DEY87"/>
      <c r="DEZ87"/>
      <c r="DFA87"/>
      <c r="DFB87"/>
      <c r="DFC87"/>
      <c r="DFD87"/>
      <c r="DFE87"/>
      <c r="DFF87"/>
      <c r="DFG87"/>
      <c r="DFH87"/>
      <c r="DFI87"/>
      <c r="DFJ87"/>
      <c r="DFK87"/>
      <c r="DFL87"/>
      <c r="DFM87"/>
      <c r="DFN87"/>
      <c r="DFO87"/>
      <c r="DFP87"/>
      <c r="DFQ87"/>
      <c r="DFR87"/>
      <c r="DFS87"/>
      <c r="DFT87"/>
      <c r="DFU87"/>
      <c r="DFV87"/>
      <c r="DFW87"/>
      <c r="DFX87"/>
      <c r="DFY87"/>
      <c r="DFZ87"/>
      <c r="DGA87"/>
      <c r="DGB87"/>
      <c r="DGC87"/>
      <c r="DGD87"/>
      <c r="DGE87"/>
      <c r="DGF87"/>
      <c r="DGG87"/>
      <c r="DGH87"/>
      <c r="DGI87"/>
      <c r="DGJ87"/>
      <c r="DGK87"/>
      <c r="DGL87"/>
      <c r="DGM87"/>
      <c r="DGN87"/>
      <c r="DGO87"/>
      <c r="DGP87"/>
      <c r="DGQ87"/>
      <c r="DGR87"/>
      <c r="DGS87"/>
      <c r="DGT87"/>
      <c r="DGU87"/>
      <c r="DGV87"/>
      <c r="DGW87"/>
      <c r="DGX87"/>
      <c r="DGY87"/>
      <c r="DGZ87"/>
      <c r="DHA87"/>
      <c r="DHB87"/>
      <c r="DHC87"/>
      <c r="DHD87"/>
      <c r="DHE87"/>
      <c r="DHF87"/>
      <c r="DHG87"/>
      <c r="DHH87"/>
      <c r="DHI87"/>
      <c r="DHJ87"/>
      <c r="DHK87"/>
      <c r="DHL87"/>
      <c r="DHM87"/>
      <c r="DHN87"/>
      <c r="DHO87"/>
      <c r="DHP87"/>
      <c r="DHQ87"/>
      <c r="DHR87"/>
      <c r="DHS87"/>
      <c r="DHT87"/>
      <c r="DHU87"/>
      <c r="DHV87"/>
      <c r="DHW87"/>
      <c r="DHX87"/>
      <c r="DHY87"/>
      <c r="DHZ87"/>
      <c r="DIA87"/>
      <c r="DIB87"/>
      <c r="DIC87"/>
      <c r="DID87"/>
      <c r="DIE87"/>
      <c r="DIF87"/>
      <c r="DIG87"/>
      <c r="DIH87"/>
      <c r="DII87"/>
      <c r="DIJ87"/>
      <c r="DIK87"/>
      <c r="DIL87"/>
      <c r="DIM87"/>
      <c r="DIN87"/>
      <c r="DIO87"/>
      <c r="DIP87"/>
      <c r="DIQ87"/>
      <c r="DIR87"/>
      <c r="DIS87"/>
      <c r="DIT87"/>
      <c r="DIU87"/>
      <c r="DIV87"/>
      <c r="DIW87"/>
      <c r="DIX87"/>
      <c r="DIY87"/>
      <c r="DIZ87"/>
      <c r="DJA87"/>
      <c r="DJB87"/>
      <c r="DJC87"/>
      <c r="DJD87"/>
      <c r="DJE87"/>
      <c r="DJF87"/>
      <c r="DJG87"/>
      <c r="DJH87"/>
      <c r="DJI87"/>
      <c r="DJJ87"/>
      <c r="DJK87"/>
      <c r="DJL87"/>
      <c r="DJM87"/>
      <c r="DJN87"/>
      <c r="DJO87"/>
      <c r="DJP87"/>
      <c r="DJQ87"/>
      <c r="DJR87"/>
      <c r="DJS87"/>
      <c r="DJT87"/>
      <c r="DJU87"/>
      <c r="DJV87"/>
      <c r="DJW87"/>
      <c r="DJX87"/>
      <c r="DJY87"/>
      <c r="DJZ87"/>
      <c r="DKA87"/>
      <c r="DKB87"/>
      <c r="DKC87"/>
      <c r="DKD87"/>
      <c r="DKE87"/>
      <c r="DKF87"/>
      <c r="DKG87"/>
      <c r="DKH87"/>
      <c r="DKI87"/>
      <c r="DKJ87"/>
      <c r="DKK87"/>
      <c r="DKL87"/>
      <c r="DKM87"/>
      <c r="DKN87"/>
      <c r="DKO87"/>
      <c r="DKP87"/>
      <c r="DKQ87"/>
      <c r="DKR87"/>
      <c r="DKS87"/>
      <c r="DKT87"/>
      <c r="DKU87"/>
      <c r="DKV87"/>
      <c r="DKW87"/>
      <c r="DKX87"/>
      <c r="DKY87"/>
      <c r="DKZ87"/>
      <c r="DLA87"/>
      <c r="DLB87"/>
      <c r="DLC87"/>
      <c r="DLD87"/>
      <c r="DLE87"/>
      <c r="DLF87"/>
      <c r="DLG87"/>
      <c r="DLH87"/>
      <c r="DLI87"/>
      <c r="DLJ87"/>
      <c r="DLK87"/>
      <c r="DLL87"/>
      <c r="DLM87"/>
      <c r="DLN87"/>
      <c r="DLO87"/>
      <c r="DLP87"/>
      <c r="DLQ87"/>
      <c r="DLR87"/>
      <c r="DLS87"/>
      <c r="DLT87"/>
      <c r="DLU87"/>
      <c r="DLV87"/>
      <c r="DLW87"/>
      <c r="DLX87"/>
      <c r="DLY87"/>
      <c r="DLZ87"/>
      <c r="DMA87"/>
      <c r="DMB87"/>
      <c r="DMC87"/>
      <c r="DMD87"/>
      <c r="DME87"/>
      <c r="DMF87"/>
      <c r="DMG87"/>
      <c r="DMH87"/>
      <c r="DMI87"/>
      <c r="DMJ87"/>
      <c r="DMK87"/>
      <c r="DML87"/>
      <c r="DMM87"/>
      <c r="DMN87"/>
      <c r="DMO87"/>
      <c r="DMP87"/>
      <c r="DMQ87"/>
      <c r="DMR87"/>
      <c r="DMS87"/>
      <c r="DMT87"/>
      <c r="DMU87"/>
      <c r="DMV87"/>
      <c r="DMW87"/>
      <c r="DMX87"/>
      <c r="DMY87"/>
      <c r="DMZ87"/>
      <c r="DNA87"/>
      <c r="DNB87"/>
      <c r="DNC87"/>
      <c r="DND87"/>
      <c r="DNE87"/>
      <c r="DNF87"/>
      <c r="DNG87"/>
      <c r="DNH87"/>
      <c r="DNI87"/>
      <c r="DNJ87"/>
      <c r="DNK87"/>
      <c r="DNL87"/>
      <c r="DNM87"/>
      <c r="DNN87"/>
      <c r="DNO87"/>
      <c r="DNP87"/>
      <c r="DNQ87"/>
      <c r="DNR87"/>
      <c r="DNS87"/>
      <c r="DNT87"/>
      <c r="DNU87"/>
      <c r="DNV87"/>
      <c r="DNW87"/>
      <c r="DNX87"/>
      <c r="DNY87"/>
      <c r="DNZ87"/>
      <c r="DOA87"/>
      <c r="DOB87"/>
      <c r="DOC87"/>
      <c r="DOD87"/>
      <c r="DOE87"/>
      <c r="DOF87"/>
      <c r="DOG87"/>
      <c r="DOH87"/>
      <c r="DOI87"/>
      <c r="DOJ87"/>
      <c r="DOK87"/>
      <c r="DOL87"/>
      <c r="DOM87"/>
      <c r="DON87"/>
      <c r="DOO87"/>
      <c r="DOP87"/>
      <c r="DOQ87"/>
      <c r="DOR87"/>
      <c r="DOS87"/>
      <c r="DOT87"/>
      <c r="DOU87"/>
      <c r="DOV87"/>
      <c r="DOW87"/>
      <c r="DOX87"/>
      <c r="DOY87"/>
      <c r="DOZ87"/>
      <c r="DPA87"/>
      <c r="DPB87"/>
      <c r="DPC87"/>
      <c r="DPD87"/>
      <c r="DPE87"/>
      <c r="DPF87"/>
      <c r="DPG87"/>
      <c r="DPH87"/>
      <c r="DPI87"/>
      <c r="DPJ87"/>
      <c r="DPK87"/>
      <c r="DPL87"/>
      <c r="DPM87"/>
      <c r="DPN87"/>
      <c r="DPO87"/>
      <c r="DPP87"/>
      <c r="DPQ87"/>
      <c r="DPR87"/>
      <c r="DPS87"/>
      <c r="DPT87"/>
      <c r="DPU87"/>
      <c r="DPV87"/>
      <c r="DPW87"/>
      <c r="DPX87"/>
      <c r="DPY87"/>
      <c r="DPZ87"/>
      <c r="DQA87"/>
      <c r="DQB87"/>
      <c r="DQC87"/>
      <c r="DQD87"/>
      <c r="DQE87"/>
      <c r="DQF87"/>
      <c r="DQG87"/>
      <c r="DQH87"/>
      <c r="DQI87"/>
      <c r="DQJ87"/>
      <c r="DQK87"/>
      <c r="DQL87"/>
      <c r="DQM87"/>
      <c r="DQN87"/>
      <c r="DQO87"/>
      <c r="DQP87"/>
      <c r="DQQ87"/>
      <c r="DQR87"/>
      <c r="DQS87"/>
      <c r="DQT87"/>
      <c r="DQU87"/>
      <c r="DQV87"/>
      <c r="DQW87"/>
      <c r="DQX87"/>
      <c r="DQY87"/>
      <c r="DQZ87"/>
      <c r="DRA87"/>
      <c r="DRB87"/>
      <c r="DRC87"/>
      <c r="DRD87"/>
      <c r="DRE87"/>
      <c r="DRF87"/>
      <c r="DRG87"/>
      <c r="DRH87"/>
      <c r="DRI87"/>
      <c r="DRJ87"/>
      <c r="DRK87"/>
      <c r="DRL87"/>
      <c r="DRM87"/>
      <c r="DRN87"/>
      <c r="DRO87"/>
      <c r="DRP87"/>
      <c r="DRQ87"/>
      <c r="DRR87"/>
      <c r="DRS87"/>
      <c r="DRT87"/>
      <c r="DRU87"/>
      <c r="DRV87"/>
      <c r="DRW87"/>
      <c r="DRX87"/>
      <c r="DRY87"/>
      <c r="DRZ87"/>
      <c r="DSA87"/>
      <c r="DSB87"/>
      <c r="DSC87"/>
      <c r="DSD87"/>
      <c r="DSE87"/>
      <c r="DSF87"/>
      <c r="DSG87"/>
      <c r="DSH87"/>
      <c r="DSI87"/>
      <c r="DSJ87"/>
      <c r="DSK87"/>
      <c r="DSL87"/>
      <c r="DSM87"/>
      <c r="DSN87"/>
      <c r="DSO87"/>
      <c r="DSP87"/>
      <c r="DSQ87"/>
      <c r="DSR87"/>
      <c r="DSS87"/>
      <c r="DST87"/>
      <c r="DSU87"/>
      <c r="DSV87"/>
      <c r="DSW87"/>
      <c r="DSX87"/>
      <c r="DSY87"/>
      <c r="DSZ87"/>
      <c r="DTA87"/>
      <c r="DTB87"/>
      <c r="DTC87"/>
      <c r="DTD87"/>
      <c r="DTE87"/>
      <c r="DTF87"/>
      <c r="DTG87"/>
      <c r="DTH87"/>
      <c r="DTI87"/>
      <c r="DTJ87"/>
      <c r="DTK87"/>
      <c r="DTL87"/>
      <c r="DTM87"/>
      <c r="DTN87"/>
      <c r="DTO87"/>
      <c r="DTP87"/>
      <c r="DTQ87"/>
      <c r="DTR87"/>
      <c r="DTS87"/>
      <c r="DTT87"/>
      <c r="DTU87"/>
      <c r="DTV87"/>
      <c r="DTW87"/>
      <c r="DTX87"/>
      <c r="DTY87"/>
      <c r="DTZ87"/>
      <c r="DUA87"/>
      <c r="DUB87"/>
      <c r="DUC87"/>
      <c r="DUD87"/>
      <c r="DUE87"/>
      <c r="DUF87"/>
      <c r="DUG87"/>
      <c r="DUH87"/>
      <c r="DUI87"/>
      <c r="DUJ87"/>
      <c r="DUK87"/>
      <c r="DUL87"/>
      <c r="DUM87"/>
      <c r="DUN87"/>
      <c r="DUO87"/>
      <c r="DUP87"/>
      <c r="DUQ87"/>
      <c r="DUR87"/>
      <c r="DUS87"/>
      <c r="DUT87"/>
      <c r="DUU87"/>
      <c r="DUV87"/>
      <c r="DUW87"/>
      <c r="DUX87"/>
      <c r="DUY87"/>
      <c r="DUZ87"/>
      <c r="DVA87"/>
      <c r="DVB87"/>
      <c r="DVC87"/>
      <c r="DVD87"/>
      <c r="DVE87"/>
      <c r="DVF87"/>
      <c r="DVG87"/>
      <c r="DVH87"/>
      <c r="DVI87"/>
      <c r="DVJ87"/>
      <c r="DVK87"/>
      <c r="DVL87"/>
      <c r="DVM87"/>
      <c r="DVN87"/>
      <c r="DVO87"/>
      <c r="DVP87"/>
      <c r="DVQ87"/>
      <c r="DVR87"/>
      <c r="DVS87"/>
      <c r="DVT87"/>
      <c r="DVU87"/>
      <c r="DVV87"/>
      <c r="DVW87"/>
      <c r="DVX87"/>
      <c r="DVY87"/>
      <c r="DVZ87"/>
      <c r="DWA87"/>
      <c r="DWB87"/>
      <c r="DWC87"/>
      <c r="DWD87"/>
      <c r="DWE87"/>
      <c r="DWF87"/>
      <c r="DWG87"/>
      <c r="DWH87"/>
      <c r="DWI87"/>
      <c r="DWJ87"/>
      <c r="DWK87"/>
      <c r="DWL87"/>
      <c r="DWM87"/>
      <c r="DWN87"/>
      <c r="DWO87"/>
      <c r="DWP87"/>
      <c r="DWQ87"/>
      <c r="DWR87"/>
      <c r="DWS87"/>
      <c r="DWT87"/>
      <c r="DWU87"/>
      <c r="DWV87"/>
      <c r="DWW87"/>
      <c r="DWX87"/>
      <c r="DWY87"/>
      <c r="DWZ87"/>
      <c r="DXA87"/>
      <c r="DXB87"/>
      <c r="DXC87"/>
      <c r="DXD87"/>
      <c r="DXE87"/>
      <c r="DXF87"/>
      <c r="DXG87"/>
      <c r="DXH87"/>
      <c r="DXI87"/>
      <c r="DXJ87"/>
      <c r="DXK87"/>
      <c r="DXL87"/>
      <c r="DXM87"/>
      <c r="DXN87"/>
      <c r="DXO87"/>
      <c r="DXP87"/>
      <c r="DXQ87"/>
      <c r="DXR87"/>
      <c r="DXS87"/>
      <c r="DXT87"/>
      <c r="DXU87"/>
      <c r="DXV87"/>
      <c r="DXW87"/>
      <c r="DXX87"/>
      <c r="DXY87"/>
      <c r="DXZ87"/>
      <c r="DYA87"/>
      <c r="DYB87"/>
      <c r="DYC87"/>
      <c r="DYD87"/>
      <c r="DYE87"/>
      <c r="DYF87"/>
      <c r="DYG87"/>
      <c r="DYH87"/>
      <c r="DYI87"/>
      <c r="DYJ87"/>
      <c r="DYK87"/>
      <c r="DYL87"/>
      <c r="DYM87"/>
      <c r="DYN87"/>
      <c r="DYO87"/>
      <c r="DYP87"/>
      <c r="DYQ87"/>
      <c r="DYR87"/>
      <c r="DYS87"/>
      <c r="DYT87"/>
      <c r="DYU87"/>
      <c r="DYV87"/>
      <c r="DYW87"/>
      <c r="DYX87"/>
      <c r="DYY87"/>
      <c r="DYZ87"/>
      <c r="DZA87"/>
      <c r="DZB87"/>
      <c r="DZC87"/>
      <c r="DZD87"/>
      <c r="DZE87"/>
      <c r="DZF87"/>
      <c r="DZG87"/>
      <c r="DZH87"/>
      <c r="DZI87"/>
      <c r="DZJ87"/>
      <c r="DZK87"/>
      <c r="DZL87"/>
      <c r="DZM87"/>
      <c r="DZN87"/>
      <c r="DZO87"/>
      <c r="DZP87"/>
      <c r="DZQ87"/>
      <c r="DZR87"/>
      <c r="DZS87"/>
      <c r="DZT87"/>
      <c r="DZU87"/>
      <c r="DZV87"/>
      <c r="DZW87"/>
      <c r="DZX87"/>
      <c r="DZY87"/>
      <c r="DZZ87"/>
      <c r="EAA87"/>
      <c r="EAB87"/>
      <c r="EAC87"/>
      <c r="EAD87"/>
      <c r="EAE87"/>
      <c r="EAF87"/>
      <c r="EAG87"/>
      <c r="EAH87"/>
      <c r="EAI87"/>
      <c r="EAJ87"/>
      <c r="EAK87"/>
      <c r="EAL87"/>
      <c r="EAM87"/>
      <c r="EAN87"/>
      <c r="EAO87"/>
      <c r="EAP87"/>
      <c r="EAQ87"/>
      <c r="EAR87"/>
      <c r="EAS87"/>
      <c r="EAT87"/>
      <c r="EAU87"/>
      <c r="EAV87"/>
      <c r="EAW87"/>
      <c r="EAX87"/>
      <c r="EAY87"/>
      <c r="EAZ87"/>
      <c r="EBA87"/>
      <c r="EBB87"/>
      <c r="EBC87"/>
      <c r="EBD87"/>
      <c r="EBE87"/>
      <c r="EBF87"/>
      <c r="EBG87"/>
      <c r="EBH87"/>
      <c r="EBI87"/>
      <c r="EBJ87"/>
      <c r="EBK87"/>
      <c r="EBL87"/>
      <c r="EBM87"/>
      <c r="EBN87"/>
      <c r="EBO87"/>
      <c r="EBP87"/>
      <c r="EBQ87"/>
      <c r="EBR87"/>
      <c r="EBS87"/>
      <c r="EBT87"/>
      <c r="EBU87"/>
      <c r="EBV87"/>
      <c r="EBW87"/>
      <c r="EBX87"/>
      <c r="EBY87"/>
      <c r="EBZ87"/>
      <c r="ECA87"/>
      <c r="ECB87"/>
      <c r="ECC87"/>
      <c r="ECD87"/>
      <c r="ECE87"/>
      <c r="ECF87"/>
      <c r="ECG87"/>
      <c r="ECH87"/>
      <c r="ECI87"/>
      <c r="ECJ87"/>
      <c r="ECK87"/>
      <c r="ECL87"/>
      <c r="ECM87"/>
      <c r="ECN87"/>
      <c r="ECO87"/>
      <c r="ECP87"/>
      <c r="ECQ87"/>
      <c r="ECR87"/>
      <c r="ECS87"/>
      <c r="ECT87"/>
      <c r="ECU87"/>
      <c r="ECV87"/>
      <c r="ECW87"/>
      <c r="ECX87"/>
      <c r="ECY87"/>
      <c r="ECZ87"/>
      <c r="EDA87"/>
      <c r="EDB87"/>
      <c r="EDC87"/>
      <c r="EDD87"/>
      <c r="EDE87"/>
      <c r="EDF87"/>
      <c r="EDG87"/>
      <c r="EDH87"/>
      <c r="EDI87"/>
      <c r="EDJ87"/>
      <c r="EDK87"/>
      <c r="EDL87"/>
      <c r="EDM87"/>
      <c r="EDN87"/>
      <c r="EDO87"/>
      <c r="EDP87"/>
      <c r="EDQ87"/>
      <c r="EDR87"/>
      <c r="EDS87"/>
      <c r="EDT87"/>
      <c r="EDU87"/>
      <c r="EDV87"/>
      <c r="EDW87"/>
      <c r="EDX87"/>
      <c r="EDY87"/>
      <c r="EDZ87"/>
      <c r="EEA87"/>
      <c r="EEB87"/>
      <c r="EEC87"/>
      <c r="EED87"/>
      <c r="EEE87"/>
      <c r="EEF87"/>
      <c r="EEG87"/>
      <c r="EEH87"/>
      <c r="EEI87"/>
      <c r="EEJ87"/>
      <c r="EEK87"/>
      <c r="EEL87"/>
      <c r="EEM87"/>
      <c r="EEN87"/>
      <c r="EEO87"/>
      <c r="EEP87"/>
      <c r="EEQ87"/>
      <c r="EER87"/>
      <c r="EES87"/>
      <c r="EET87"/>
      <c r="EEU87"/>
      <c r="EEV87"/>
      <c r="EEW87"/>
      <c r="EEX87"/>
      <c r="EEY87"/>
      <c r="EEZ87"/>
      <c r="EFA87"/>
      <c r="EFB87"/>
      <c r="EFC87"/>
      <c r="EFD87"/>
      <c r="EFE87"/>
      <c r="EFF87"/>
      <c r="EFG87"/>
      <c r="EFH87"/>
      <c r="EFI87"/>
      <c r="EFJ87"/>
      <c r="EFK87"/>
      <c r="EFL87"/>
      <c r="EFM87"/>
      <c r="EFN87"/>
      <c r="EFO87"/>
      <c r="EFP87"/>
      <c r="EFQ87"/>
      <c r="EFR87"/>
      <c r="EFS87"/>
      <c r="EFT87"/>
      <c r="EFU87"/>
      <c r="EFV87"/>
      <c r="EFW87"/>
      <c r="EFX87"/>
      <c r="EFY87"/>
      <c r="EFZ87"/>
      <c r="EGA87"/>
      <c r="EGB87"/>
      <c r="EGC87"/>
      <c r="EGD87"/>
      <c r="EGE87"/>
      <c r="EGF87"/>
      <c r="EGG87"/>
      <c r="EGH87"/>
      <c r="EGI87"/>
      <c r="EGJ87"/>
      <c r="EGK87"/>
      <c r="EGL87"/>
      <c r="EGM87"/>
      <c r="EGN87"/>
      <c r="EGO87"/>
      <c r="EGP87"/>
      <c r="EGQ87"/>
      <c r="EGR87"/>
      <c r="EGS87"/>
      <c r="EGT87"/>
      <c r="EGU87"/>
      <c r="EGV87"/>
      <c r="EGW87"/>
      <c r="EGX87"/>
      <c r="EGY87"/>
      <c r="EGZ87"/>
      <c r="EHA87"/>
      <c r="EHB87"/>
      <c r="EHC87"/>
      <c r="EHD87"/>
      <c r="EHE87"/>
      <c r="EHF87"/>
      <c r="EHG87"/>
      <c r="EHH87"/>
      <c r="EHI87"/>
      <c r="EHJ87"/>
      <c r="EHK87"/>
      <c r="EHL87"/>
      <c r="EHM87"/>
      <c r="EHN87"/>
      <c r="EHO87"/>
      <c r="EHP87"/>
      <c r="EHQ87"/>
      <c r="EHR87"/>
      <c r="EHS87"/>
      <c r="EHT87"/>
      <c r="EHU87"/>
      <c r="EHV87"/>
      <c r="EHW87"/>
      <c r="EHX87"/>
      <c r="EHY87"/>
      <c r="EHZ87"/>
      <c r="EIA87"/>
      <c r="EIB87"/>
      <c r="EIC87"/>
      <c r="EID87"/>
      <c r="EIE87"/>
      <c r="EIF87"/>
      <c r="EIG87"/>
      <c r="EIH87"/>
      <c r="EII87"/>
      <c r="EIJ87"/>
      <c r="EIK87"/>
      <c r="EIL87"/>
      <c r="EIM87"/>
      <c r="EIN87"/>
      <c r="EIO87"/>
      <c r="EIP87"/>
      <c r="EIQ87"/>
      <c r="EIR87"/>
      <c r="EIS87"/>
      <c r="EIT87"/>
      <c r="EIU87"/>
      <c r="EIV87"/>
      <c r="EIW87"/>
      <c r="EIX87"/>
      <c r="EIY87"/>
      <c r="EIZ87"/>
      <c r="EJA87"/>
      <c r="EJB87"/>
      <c r="EJC87"/>
      <c r="EJD87"/>
      <c r="EJE87"/>
      <c r="EJF87"/>
      <c r="EJG87"/>
      <c r="EJH87"/>
      <c r="EJI87"/>
      <c r="EJJ87"/>
      <c r="EJK87"/>
      <c r="EJL87"/>
      <c r="EJM87"/>
      <c r="EJN87"/>
      <c r="EJO87"/>
      <c r="EJP87"/>
      <c r="EJQ87"/>
      <c r="EJR87"/>
      <c r="EJS87"/>
      <c r="EJT87"/>
      <c r="EJU87"/>
      <c r="EJV87"/>
      <c r="EJW87"/>
      <c r="EJX87"/>
      <c r="EJY87"/>
      <c r="EJZ87"/>
      <c r="EKA87"/>
      <c r="EKB87"/>
      <c r="EKC87"/>
      <c r="EKD87"/>
      <c r="EKE87"/>
      <c r="EKF87"/>
      <c r="EKG87"/>
      <c r="EKH87"/>
      <c r="EKI87"/>
      <c r="EKJ87"/>
      <c r="EKK87"/>
      <c r="EKL87"/>
      <c r="EKM87"/>
      <c r="EKN87"/>
      <c r="EKO87"/>
      <c r="EKP87"/>
      <c r="EKQ87"/>
      <c r="EKR87"/>
      <c r="EKS87"/>
      <c r="EKT87"/>
      <c r="EKU87"/>
      <c r="EKV87"/>
      <c r="EKW87"/>
      <c r="EKX87"/>
      <c r="EKY87"/>
      <c r="EKZ87"/>
      <c r="ELA87"/>
      <c r="ELB87"/>
      <c r="ELC87"/>
      <c r="ELD87"/>
      <c r="ELE87"/>
      <c r="ELF87"/>
      <c r="ELG87"/>
      <c r="ELH87"/>
      <c r="ELI87"/>
      <c r="ELJ87"/>
      <c r="ELK87"/>
      <c r="ELL87"/>
      <c r="ELM87"/>
      <c r="ELN87"/>
      <c r="ELO87"/>
      <c r="ELP87"/>
      <c r="ELQ87"/>
      <c r="ELR87"/>
      <c r="ELS87"/>
      <c r="ELT87"/>
      <c r="ELU87"/>
      <c r="ELV87"/>
      <c r="ELW87"/>
      <c r="ELX87"/>
      <c r="ELY87"/>
      <c r="ELZ87"/>
      <c r="EMA87"/>
      <c r="EMB87"/>
      <c r="EMC87"/>
      <c r="EMD87"/>
      <c r="EME87"/>
      <c r="EMF87"/>
      <c r="EMG87"/>
      <c r="EMH87"/>
      <c r="EMI87"/>
      <c r="EMJ87"/>
      <c r="EMK87"/>
      <c r="EML87"/>
      <c r="EMM87"/>
      <c r="EMN87"/>
      <c r="EMO87"/>
      <c r="EMP87"/>
      <c r="EMQ87"/>
      <c r="EMR87"/>
      <c r="EMS87"/>
      <c r="EMT87"/>
      <c r="EMU87"/>
      <c r="EMV87"/>
      <c r="EMW87"/>
      <c r="EMX87"/>
      <c r="EMY87"/>
      <c r="EMZ87"/>
      <c r="ENA87"/>
      <c r="ENB87"/>
      <c r="ENC87"/>
      <c r="END87"/>
      <c r="ENE87"/>
      <c r="ENF87"/>
      <c r="ENG87"/>
      <c r="ENH87"/>
      <c r="ENI87"/>
      <c r="ENJ87"/>
      <c r="ENK87"/>
      <c r="ENL87"/>
      <c r="ENM87"/>
      <c r="ENN87"/>
      <c r="ENO87"/>
      <c r="ENP87"/>
      <c r="ENQ87"/>
      <c r="ENR87"/>
      <c r="ENS87"/>
      <c r="ENT87"/>
      <c r="ENU87"/>
      <c r="ENV87"/>
      <c r="ENW87"/>
      <c r="ENX87"/>
      <c r="ENY87"/>
      <c r="ENZ87"/>
      <c r="EOA87"/>
      <c r="EOB87"/>
      <c r="EOC87"/>
      <c r="EOD87"/>
      <c r="EOE87"/>
      <c r="EOF87"/>
      <c r="EOG87"/>
      <c r="EOH87"/>
      <c r="EOI87"/>
      <c r="EOJ87"/>
      <c r="EOK87"/>
      <c r="EOL87"/>
      <c r="EOM87"/>
      <c r="EON87"/>
      <c r="EOO87"/>
      <c r="EOP87"/>
      <c r="EOQ87"/>
      <c r="EOR87"/>
      <c r="EOS87"/>
      <c r="EOT87"/>
      <c r="EOU87"/>
      <c r="EOV87"/>
      <c r="EOW87"/>
      <c r="EOX87"/>
      <c r="EOY87"/>
      <c r="EOZ87"/>
      <c r="EPA87"/>
      <c r="EPB87"/>
      <c r="EPC87"/>
      <c r="EPD87"/>
      <c r="EPE87"/>
      <c r="EPF87"/>
      <c r="EPG87"/>
      <c r="EPH87"/>
      <c r="EPI87"/>
      <c r="EPJ87"/>
      <c r="EPK87"/>
      <c r="EPL87"/>
      <c r="EPM87"/>
      <c r="EPN87"/>
      <c r="EPO87"/>
      <c r="EPP87"/>
      <c r="EPQ87"/>
      <c r="EPR87"/>
      <c r="EPS87"/>
      <c r="EPT87"/>
      <c r="EPU87"/>
      <c r="EPV87"/>
      <c r="EPW87"/>
      <c r="EPX87"/>
      <c r="EPY87"/>
      <c r="EPZ87"/>
      <c r="EQA87"/>
      <c r="EQB87"/>
      <c r="EQC87"/>
      <c r="EQD87"/>
      <c r="EQE87"/>
      <c r="EQF87"/>
      <c r="EQG87"/>
      <c r="EQH87"/>
      <c r="EQI87"/>
      <c r="EQJ87"/>
      <c r="EQK87"/>
      <c r="EQL87"/>
      <c r="EQM87"/>
      <c r="EQN87"/>
      <c r="EQO87"/>
      <c r="EQP87"/>
      <c r="EQQ87"/>
      <c r="EQR87"/>
      <c r="EQS87"/>
      <c r="EQT87"/>
      <c r="EQU87"/>
      <c r="EQV87"/>
      <c r="EQW87"/>
      <c r="EQX87"/>
      <c r="EQY87"/>
      <c r="EQZ87"/>
      <c r="ERA87"/>
      <c r="ERB87"/>
      <c r="ERC87"/>
      <c r="ERD87"/>
      <c r="ERE87"/>
      <c r="ERF87"/>
      <c r="ERG87"/>
      <c r="ERH87"/>
      <c r="ERI87"/>
      <c r="ERJ87"/>
      <c r="ERK87"/>
      <c r="ERL87"/>
      <c r="ERM87"/>
      <c r="ERN87"/>
      <c r="ERO87"/>
      <c r="ERP87"/>
      <c r="ERQ87"/>
      <c r="ERR87"/>
      <c r="ERS87"/>
      <c r="ERT87"/>
      <c r="ERU87"/>
      <c r="ERV87"/>
      <c r="ERW87"/>
      <c r="ERX87"/>
      <c r="ERY87"/>
      <c r="ERZ87"/>
      <c r="ESA87"/>
      <c r="ESB87"/>
      <c r="ESC87"/>
      <c r="ESD87"/>
      <c r="ESE87"/>
      <c r="ESF87"/>
      <c r="ESG87"/>
      <c r="ESH87"/>
      <c r="ESI87"/>
      <c r="ESJ87"/>
      <c r="ESK87"/>
      <c r="ESL87"/>
      <c r="ESM87"/>
      <c r="ESN87"/>
      <c r="ESO87"/>
      <c r="ESP87"/>
      <c r="ESQ87"/>
      <c r="ESR87"/>
      <c r="ESS87"/>
      <c r="EST87"/>
      <c r="ESU87"/>
      <c r="ESV87"/>
      <c r="ESW87"/>
      <c r="ESX87"/>
      <c r="ESY87"/>
      <c r="ESZ87"/>
      <c r="ETA87"/>
      <c r="ETB87"/>
      <c r="ETC87"/>
      <c r="ETD87"/>
      <c r="ETE87"/>
      <c r="ETF87"/>
      <c r="ETG87"/>
      <c r="ETH87"/>
      <c r="ETI87"/>
      <c r="ETJ87"/>
      <c r="ETK87"/>
      <c r="ETL87"/>
      <c r="ETM87"/>
      <c r="ETN87"/>
      <c r="ETO87"/>
      <c r="ETP87"/>
      <c r="ETQ87"/>
      <c r="ETR87"/>
      <c r="ETS87"/>
      <c r="ETT87"/>
      <c r="ETU87"/>
      <c r="ETV87"/>
      <c r="ETW87"/>
      <c r="ETX87"/>
      <c r="ETY87"/>
      <c r="ETZ87"/>
      <c r="EUA87"/>
      <c r="EUB87"/>
      <c r="EUC87"/>
      <c r="EUD87"/>
      <c r="EUE87"/>
      <c r="EUF87"/>
      <c r="EUG87"/>
      <c r="EUH87"/>
      <c r="EUI87"/>
      <c r="EUJ87"/>
      <c r="EUK87"/>
      <c r="EUL87"/>
      <c r="EUM87"/>
      <c r="EUN87"/>
      <c r="EUO87"/>
      <c r="EUP87"/>
      <c r="EUQ87"/>
      <c r="EUR87"/>
      <c r="EUS87"/>
      <c r="EUT87"/>
      <c r="EUU87"/>
      <c r="EUV87"/>
      <c r="EUW87"/>
      <c r="EUX87"/>
      <c r="EUY87"/>
      <c r="EUZ87"/>
      <c r="EVA87"/>
      <c r="EVB87"/>
      <c r="EVC87"/>
      <c r="EVD87"/>
      <c r="EVE87"/>
      <c r="EVF87"/>
      <c r="EVG87"/>
      <c r="EVH87"/>
      <c r="EVI87"/>
      <c r="EVJ87"/>
      <c r="EVK87"/>
      <c r="EVL87"/>
      <c r="EVM87"/>
      <c r="EVN87"/>
      <c r="EVO87"/>
      <c r="EVP87"/>
      <c r="EVQ87"/>
      <c r="EVR87"/>
      <c r="EVS87"/>
      <c r="EVT87"/>
      <c r="EVU87"/>
      <c r="EVV87"/>
      <c r="EVW87"/>
      <c r="EVX87"/>
      <c r="EVY87"/>
      <c r="EVZ87"/>
      <c r="EWA87"/>
      <c r="EWB87"/>
      <c r="EWC87"/>
      <c r="EWD87"/>
      <c r="EWE87"/>
      <c r="EWF87"/>
      <c r="EWG87"/>
      <c r="EWH87"/>
      <c r="EWI87"/>
      <c r="EWJ87"/>
      <c r="EWK87"/>
      <c r="EWL87"/>
      <c r="EWM87"/>
      <c r="EWN87"/>
      <c r="EWO87"/>
      <c r="EWP87"/>
      <c r="EWQ87"/>
      <c r="EWR87"/>
      <c r="EWS87"/>
      <c r="EWT87"/>
      <c r="EWU87"/>
      <c r="EWV87"/>
      <c r="EWW87"/>
      <c r="EWX87"/>
      <c r="EWY87"/>
      <c r="EWZ87"/>
      <c r="EXA87"/>
      <c r="EXB87"/>
      <c r="EXC87"/>
      <c r="EXD87"/>
      <c r="EXE87"/>
      <c r="EXF87"/>
      <c r="EXG87"/>
      <c r="EXH87"/>
      <c r="EXI87"/>
      <c r="EXJ87"/>
      <c r="EXK87"/>
      <c r="EXL87"/>
      <c r="EXM87"/>
      <c r="EXN87"/>
      <c r="EXO87"/>
      <c r="EXP87"/>
      <c r="EXQ87"/>
      <c r="EXR87"/>
      <c r="EXS87"/>
      <c r="EXT87"/>
      <c r="EXU87"/>
      <c r="EXV87"/>
      <c r="EXW87"/>
      <c r="EXX87"/>
      <c r="EXY87"/>
      <c r="EXZ87"/>
      <c r="EYA87"/>
      <c r="EYB87"/>
      <c r="EYC87"/>
      <c r="EYD87"/>
      <c r="EYE87"/>
      <c r="EYF87"/>
      <c r="EYG87"/>
      <c r="EYH87"/>
      <c r="EYI87"/>
      <c r="EYJ87"/>
      <c r="EYK87"/>
      <c r="EYL87"/>
      <c r="EYM87"/>
      <c r="EYN87"/>
      <c r="EYO87"/>
      <c r="EYP87"/>
      <c r="EYQ87"/>
      <c r="EYR87"/>
      <c r="EYS87"/>
      <c r="EYT87"/>
      <c r="EYU87"/>
      <c r="EYV87"/>
      <c r="EYW87"/>
      <c r="EYX87"/>
      <c r="EYY87"/>
      <c r="EYZ87"/>
      <c r="EZA87"/>
      <c r="EZB87"/>
      <c r="EZC87"/>
      <c r="EZD87"/>
      <c r="EZE87"/>
      <c r="EZF87"/>
      <c r="EZG87"/>
      <c r="EZH87"/>
      <c r="EZI87"/>
      <c r="EZJ87"/>
      <c r="EZK87"/>
      <c r="EZL87"/>
      <c r="EZM87"/>
      <c r="EZN87"/>
      <c r="EZO87"/>
      <c r="EZP87"/>
      <c r="EZQ87"/>
      <c r="EZR87"/>
      <c r="EZS87"/>
      <c r="EZT87"/>
      <c r="EZU87"/>
      <c r="EZV87"/>
      <c r="EZW87"/>
      <c r="EZX87"/>
      <c r="EZY87"/>
      <c r="EZZ87"/>
      <c r="FAA87"/>
      <c r="FAB87"/>
      <c r="FAC87"/>
      <c r="FAD87"/>
      <c r="FAE87"/>
      <c r="FAF87"/>
      <c r="FAG87"/>
      <c r="FAH87"/>
      <c r="FAI87"/>
      <c r="FAJ87"/>
      <c r="FAK87"/>
      <c r="FAL87"/>
      <c r="FAM87"/>
      <c r="FAN87"/>
      <c r="FAO87"/>
      <c r="FAP87"/>
      <c r="FAQ87"/>
      <c r="FAR87"/>
      <c r="FAS87"/>
      <c r="FAT87"/>
      <c r="FAU87"/>
      <c r="FAV87"/>
      <c r="FAW87"/>
      <c r="FAX87"/>
      <c r="FAY87"/>
      <c r="FAZ87"/>
      <c r="FBA87"/>
      <c r="FBB87"/>
      <c r="FBC87"/>
      <c r="FBD87"/>
      <c r="FBE87"/>
      <c r="FBF87"/>
      <c r="FBG87"/>
      <c r="FBH87"/>
      <c r="FBI87"/>
      <c r="FBJ87"/>
      <c r="FBK87"/>
      <c r="FBL87"/>
      <c r="FBM87"/>
      <c r="FBN87"/>
      <c r="FBO87"/>
      <c r="FBP87"/>
      <c r="FBQ87"/>
      <c r="FBR87"/>
      <c r="FBS87"/>
      <c r="FBT87"/>
      <c r="FBU87"/>
      <c r="FBV87"/>
      <c r="FBW87"/>
      <c r="FBX87"/>
      <c r="FBY87"/>
      <c r="FBZ87"/>
      <c r="FCA87"/>
      <c r="FCB87"/>
      <c r="FCC87"/>
      <c r="FCD87"/>
      <c r="FCE87"/>
      <c r="FCF87"/>
      <c r="FCG87"/>
      <c r="FCH87"/>
      <c r="FCI87"/>
      <c r="FCJ87"/>
      <c r="FCK87"/>
      <c r="FCL87"/>
      <c r="FCM87"/>
      <c r="FCN87"/>
      <c r="FCO87"/>
      <c r="FCP87"/>
      <c r="FCQ87"/>
      <c r="FCR87"/>
      <c r="FCS87"/>
      <c r="FCT87"/>
      <c r="FCU87"/>
      <c r="FCV87"/>
      <c r="FCW87"/>
      <c r="FCX87"/>
      <c r="FCY87"/>
      <c r="FCZ87"/>
      <c r="FDA87"/>
      <c r="FDB87"/>
      <c r="FDC87"/>
      <c r="FDD87"/>
      <c r="FDE87"/>
      <c r="FDF87"/>
      <c r="FDG87"/>
      <c r="FDH87"/>
      <c r="FDI87"/>
      <c r="FDJ87"/>
      <c r="FDK87"/>
      <c r="FDL87"/>
      <c r="FDM87"/>
      <c r="FDN87"/>
      <c r="FDO87"/>
      <c r="FDP87"/>
      <c r="FDQ87"/>
      <c r="FDR87"/>
      <c r="FDS87"/>
      <c r="FDT87"/>
      <c r="FDU87"/>
      <c r="FDV87"/>
      <c r="FDW87"/>
      <c r="FDX87"/>
      <c r="FDY87"/>
      <c r="FDZ87"/>
      <c r="FEA87"/>
      <c r="FEB87"/>
      <c r="FEC87"/>
      <c r="FED87"/>
      <c r="FEE87"/>
      <c r="FEF87"/>
      <c r="FEG87"/>
      <c r="FEH87"/>
      <c r="FEI87"/>
      <c r="FEJ87"/>
      <c r="FEK87"/>
      <c r="FEL87"/>
      <c r="FEM87"/>
      <c r="FEN87"/>
      <c r="FEO87"/>
      <c r="FEP87"/>
      <c r="FEQ87"/>
      <c r="FER87"/>
      <c r="FES87"/>
      <c r="FET87"/>
      <c r="FEU87"/>
      <c r="FEV87"/>
      <c r="FEW87"/>
      <c r="FEX87"/>
      <c r="FEY87"/>
      <c r="FEZ87"/>
      <c r="FFA87"/>
      <c r="FFB87"/>
      <c r="FFC87"/>
      <c r="FFD87"/>
      <c r="FFE87"/>
      <c r="FFF87"/>
      <c r="FFG87"/>
      <c r="FFH87"/>
      <c r="FFI87"/>
      <c r="FFJ87"/>
      <c r="FFK87"/>
      <c r="FFL87"/>
      <c r="FFM87"/>
      <c r="FFN87"/>
      <c r="FFO87"/>
      <c r="FFP87"/>
      <c r="FFQ87"/>
      <c r="FFR87"/>
      <c r="FFS87"/>
      <c r="FFT87"/>
      <c r="FFU87"/>
      <c r="FFV87"/>
      <c r="FFW87"/>
      <c r="FFX87"/>
      <c r="FFY87"/>
      <c r="FFZ87"/>
      <c r="FGA87"/>
      <c r="FGB87"/>
      <c r="FGC87"/>
      <c r="FGD87"/>
      <c r="FGE87"/>
      <c r="FGF87"/>
      <c r="FGG87"/>
      <c r="FGH87"/>
      <c r="FGI87"/>
      <c r="FGJ87"/>
      <c r="FGK87"/>
      <c r="FGL87"/>
      <c r="FGM87"/>
      <c r="FGN87"/>
      <c r="FGO87"/>
      <c r="FGP87"/>
      <c r="FGQ87"/>
      <c r="FGR87"/>
      <c r="FGS87"/>
      <c r="FGT87"/>
      <c r="FGU87"/>
      <c r="FGV87"/>
      <c r="FGW87"/>
      <c r="FGX87"/>
      <c r="FGY87"/>
      <c r="FGZ87"/>
      <c r="FHA87"/>
      <c r="FHB87"/>
      <c r="FHC87"/>
      <c r="FHD87"/>
      <c r="FHE87"/>
      <c r="FHF87"/>
      <c r="FHG87"/>
      <c r="FHH87"/>
      <c r="FHI87"/>
      <c r="FHJ87"/>
      <c r="FHK87"/>
      <c r="FHL87"/>
      <c r="FHM87"/>
      <c r="FHN87"/>
      <c r="FHO87"/>
      <c r="FHP87"/>
      <c r="FHQ87"/>
      <c r="FHR87"/>
      <c r="FHS87"/>
      <c r="FHT87"/>
      <c r="FHU87"/>
      <c r="FHV87"/>
      <c r="FHW87"/>
      <c r="FHX87"/>
      <c r="FHY87"/>
      <c r="FHZ87"/>
      <c r="FIA87"/>
      <c r="FIB87"/>
      <c r="FIC87"/>
      <c r="FID87"/>
      <c r="FIE87"/>
      <c r="FIF87"/>
      <c r="FIG87"/>
      <c r="FIH87"/>
      <c r="FII87"/>
      <c r="FIJ87"/>
      <c r="FIK87"/>
      <c r="FIL87"/>
      <c r="FIM87"/>
      <c r="FIN87"/>
      <c r="FIO87"/>
      <c r="FIP87"/>
      <c r="FIQ87"/>
      <c r="FIR87"/>
      <c r="FIS87"/>
      <c r="FIT87"/>
      <c r="FIU87"/>
      <c r="FIV87"/>
      <c r="FIW87"/>
      <c r="FIX87"/>
      <c r="FIY87"/>
      <c r="FIZ87"/>
      <c r="FJA87"/>
      <c r="FJB87"/>
      <c r="FJC87"/>
      <c r="FJD87"/>
      <c r="FJE87"/>
      <c r="FJF87"/>
      <c r="FJG87"/>
      <c r="FJH87"/>
      <c r="FJI87"/>
      <c r="FJJ87"/>
      <c r="FJK87"/>
      <c r="FJL87"/>
      <c r="FJM87"/>
      <c r="FJN87"/>
      <c r="FJO87"/>
      <c r="FJP87"/>
      <c r="FJQ87"/>
      <c r="FJR87"/>
      <c r="FJS87"/>
      <c r="FJT87"/>
      <c r="FJU87"/>
      <c r="FJV87"/>
      <c r="FJW87"/>
      <c r="FJX87"/>
      <c r="FJY87"/>
      <c r="FJZ87"/>
      <c r="FKA87"/>
      <c r="FKB87"/>
      <c r="FKC87"/>
      <c r="FKD87"/>
      <c r="FKE87"/>
      <c r="FKF87"/>
      <c r="FKG87"/>
      <c r="FKH87"/>
      <c r="FKI87"/>
      <c r="FKJ87"/>
      <c r="FKK87"/>
      <c r="FKL87"/>
      <c r="FKM87"/>
      <c r="FKN87"/>
      <c r="FKO87"/>
      <c r="FKP87"/>
      <c r="FKQ87"/>
      <c r="FKR87"/>
      <c r="FKS87"/>
      <c r="FKT87"/>
      <c r="FKU87"/>
      <c r="FKV87"/>
      <c r="FKW87"/>
      <c r="FKX87"/>
      <c r="FKY87"/>
      <c r="FKZ87"/>
      <c r="FLA87"/>
      <c r="FLB87"/>
      <c r="FLC87"/>
      <c r="FLD87"/>
      <c r="FLE87"/>
      <c r="FLF87"/>
      <c r="FLG87"/>
      <c r="FLH87"/>
      <c r="FLI87"/>
      <c r="FLJ87"/>
      <c r="FLK87"/>
      <c r="FLL87"/>
      <c r="FLM87"/>
      <c r="FLN87"/>
      <c r="FLO87"/>
      <c r="FLP87"/>
      <c r="FLQ87"/>
      <c r="FLR87"/>
      <c r="FLS87"/>
      <c r="FLT87"/>
      <c r="FLU87"/>
      <c r="FLV87"/>
      <c r="FLW87"/>
      <c r="FLX87"/>
      <c r="FLY87"/>
      <c r="FLZ87"/>
      <c r="FMA87"/>
      <c r="FMB87"/>
      <c r="FMC87"/>
      <c r="FMD87"/>
      <c r="FME87"/>
      <c r="FMF87"/>
      <c r="FMG87"/>
      <c r="FMH87"/>
      <c r="FMI87"/>
      <c r="FMJ87"/>
      <c r="FMK87"/>
      <c r="FML87"/>
      <c r="FMM87"/>
      <c r="FMN87"/>
      <c r="FMO87"/>
      <c r="FMP87"/>
      <c r="FMQ87"/>
      <c r="FMR87"/>
      <c r="FMS87"/>
      <c r="FMT87"/>
      <c r="FMU87"/>
      <c r="FMV87"/>
      <c r="FMW87"/>
      <c r="FMX87"/>
      <c r="FMY87"/>
      <c r="FMZ87"/>
      <c r="FNA87"/>
      <c r="FNB87"/>
      <c r="FNC87"/>
      <c r="FND87"/>
      <c r="FNE87"/>
      <c r="FNF87"/>
      <c r="FNG87"/>
      <c r="FNH87"/>
      <c r="FNI87"/>
      <c r="FNJ87"/>
      <c r="FNK87"/>
      <c r="FNL87"/>
      <c r="FNM87"/>
      <c r="FNN87"/>
      <c r="FNO87"/>
      <c r="FNP87"/>
      <c r="FNQ87"/>
      <c r="FNR87"/>
      <c r="FNS87"/>
      <c r="FNT87"/>
      <c r="FNU87"/>
      <c r="FNV87"/>
      <c r="FNW87"/>
      <c r="FNX87"/>
      <c r="FNY87"/>
      <c r="FNZ87"/>
      <c r="FOA87"/>
      <c r="FOB87"/>
      <c r="FOC87"/>
      <c r="FOD87"/>
      <c r="FOE87"/>
      <c r="FOF87"/>
      <c r="FOG87"/>
      <c r="FOH87"/>
      <c r="FOI87"/>
      <c r="FOJ87"/>
      <c r="FOK87"/>
      <c r="FOL87"/>
      <c r="FOM87"/>
      <c r="FON87"/>
      <c r="FOO87"/>
      <c r="FOP87"/>
      <c r="FOQ87"/>
      <c r="FOR87"/>
      <c r="FOS87"/>
      <c r="FOT87"/>
      <c r="FOU87"/>
      <c r="FOV87"/>
      <c r="FOW87"/>
      <c r="FOX87"/>
      <c r="FOY87"/>
      <c r="FOZ87"/>
      <c r="FPA87"/>
      <c r="FPB87"/>
      <c r="FPC87"/>
      <c r="FPD87"/>
      <c r="FPE87"/>
      <c r="FPF87"/>
      <c r="FPG87"/>
      <c r="FPH87"/>
      <c r="FPI87"/>
      <c r="FPJ87"/>
      <c r="FPK87"/>
      <c r="FPL87"/>
      <c r="FPM87"/>
      <c r="FPN87"/>
      <c r="FPO87"/>
      <c r="FPP87"/>
      <c r="FPQ87"/>
      <c r="FPR87"/>
      <c r="FPS87"/>
      <c r="FPT87"/>
      <c r="FPU87"/>
      <c r="FPV87"/>
      <c r="FPW87"/>
      <c r="FPX87"/>
      <c r="FPY87"/>
      <c r="FPZ87"/>
      <c r="FQA87"/>
      <c r="FQB87"/>
      <c r="FQC87"/>
      <c r="FQD87"/>
      <c r="FQE87"/>
      <c r="FQF87"/>
      <c r="FQG87"/>
      <c r="FQH87"/>
      <c r="FQI87"/>
      <c r="FQJ87"/>
      <c r="FQK87"/>
      <c r="FQL87"/>
      <c r="FQM87"/>
      <c r="FQN87"/>
      <c r="FQO87"/>
      <c r="FQP87"/>
      <c r="FQQ87"/>
      <c r="FQR87"/>
      <c r="FQS87"/>
      <c r="FQT87"/>
      <c r="FQU87"/>
      <c r="FQV87"/>
      <c r="FQW87"/>
      <c r="FQX87"/>
      <c r="FQY87"/>
      <c r="FQZ87"/>
      <c r="FRA87"/>
      <c r="FRB87"/>
      <c r="FRC87"/>
      <c r="FRD87"/>
      <c r="FRE87"/>
      <c r="FRF87"/>
      <c r="FRG87"/>
      <c r="FRH87"/>
      <c r="FRI87"/>
      <c r="FRJ87"/>
      <c r="FRK87"/>
      <c r="FRL87"/>
      <c r="FRM87"/>
      <c r="FRN87"/>
      <c r="FRO87"/>
      <c r="FRP87"/>
      <c r="FRQ87"/>
      <c r="FRR87"/>
      <c r="FRS87"/>
      <c r="FRT87"/>
      <c r="FRU87"/>
      <c r="FRV87"/>
      <c r="FRW87"/>
      <c r="FRX87"/>
      <c r="FRY87"/>
      <c r="FRZ87"/>
      <c r="FSA87"/>
      <c r="FSB87"/>
      <c r="FSC87"/>
      <c r="FSD87"/>
      <c r="FSE87"/>
      <c r="FSF87"/>
      <c r="FSG87"/>
      <c r="FSH87"/>
      <c r="FSI87"/>
      <c r="FSJ87"/>
      <c r="FSK87"/>
      <c r="FSL87"/>
      <c r="FSM87"/>
      <c r="FSN87"/>
      <c r="FSO87"/>
      <c r="FSP87"/>
      <c r="FSQ87"/>
      <c r="FSR87"/>
      <c r="FSS87"/>
      <c r="FST87"/>
      <c r="FSU87"/>
      <c r="FSV87"/>
      <c r="FSW87"/>
      <c r="FSX87"/>
      <c r="FSY87"/>
      <c r="FSZ87"/>
      <c r="FTA87"/>
      <c r="FTB87"/>
      <c r="FTC87"/>
      <c r="FTD87"/>
      <c r="FTE87"/>
      <c r="FTF87"/>
      <c r="FTG87"/>
      <c r="FTH87"/>
      <c r="FTI87"/>
      <c r="FTJ87"/>
      <c r="FTK87"/>
      <c r="FTL87"/>
      <c r="FTM87"/>
      <c r="FTN87"/>
      <c r="FTO87"/>
      <c r="FTP87"/>
      <c r="FTQ87"/>
      <c r="FTR87"/>
      <c r="FTS87"/>
      <c r="FTT87"/>
      <c r="FTU87"/>
      <c r="FTV87"/>
      <c r="FTW87"/>
      <c r="FTX87"/>
      <c r="FTY87"/>
      <c r="FTZ87"/>
      <c r="FUA87"/>
      <c r="FUB87"/>
      <c r="FUC87"/>
      <c r="FUD87"/>
      <c r="FUE87"/>
      <c r="FUF87"/>
      <c r="FUG87"/>
      <c r="FUH87"/>
      <c r="FUI87"/>
      <c r="FUJ87"/>
      <c r="FUK87"/>
      <c r="FUL87"/>
      <c r="FUM87"/>
      <c r="FUN87"/>
      <c r="FUO87"/>
      <c r="FUP87"/>
      <c r="FUQ87"/>
      <c r="FUR87"/>
      <c r="FUS87"/>
      <c r="FUT87"/>
      <c r="FUU87"/>
      <c r="FUV87"/>
      <c r="FUW87"/>
      <c r="FUX87"/>
      <c r="FUY87"/>
      <c r="FUZ87"/>
      <c r="FVA87"/>
      <c r="FVB87"/>
      <c r="FVC87"/>
      <c r="FVD87"/>
      <c r="FVE87"/>
      <c r="FVF87"/>
      <c r="FVG87"/>
      <c r="FVH87"/>
      <c r="FVI87"/>
      <c r="FVJ87"/>
      <c r="FVK87"/>
      <c r="FVL87"/>
      <c r="FVM87"/>
      <c r="FVN87"/>
      <c r="FVO87"/>
      <c r="FVP87"/>
      <c r="FVQ87"/>
      <c r="FVR87"/>
      <c r="FVS87"/>
      <c r="FVT87"/>
      <c r="FVU87"/>
      <c r="FVV87"/>
      <c r="FVW87"/>
      <c r="FVX87"/>
      <c r="FVY87"/>
      <c r="FVZ87"/>
      <c r="FWA87"/>
      <c r="FWB87"/>
      <c r="FWC87"/>
      <c r="FWD87"/>
      <c r="FWE87"/>
      <c r="FWF87"/>
      <c r="FWG87"/>
      <c r="FWH87"/>
      <c r="FWI87"/>
      <c r="FWJ87"/>
      <c r="FWK87"/>
      <c r="FWL87"/>
      <c r="FWM87"/>
      <c r="FWN87"/>
      <c r="FWO87"/>
      <c r="FWP87"/>
      <c r="FWQ87"/>
      <c r="FWR87"/>
      <c r="FWS87"/>
      <c r="FWT87"/>
      <c r="FWU87"/>
      <c r="FWV87"/>
      <c r="FWW87"/>
      <c r="FWX87"/>
      <c r="FWY87"/>
      <c r="FWZ87"/>
      <c r="FXA87"/>
      <c r="FXB87"/>
      <c r="FXC87"/>
      <c r="FXD87"/>
      <c r="FXE87"/>
      <c r="FXF87"/>
      <c r="FXG87"/>
      <c r="FXH87"/>
      <c r="FXI87"/>
      <c r="FXJ87"/>
      <c r="FXK87"/>
      <c r="FXL87"/>
      <c r="FXM87"/>
      <c r="FXN87"/>
      <c r="FXO87"/>
      <c r="FXP87"/>
      <c r="FXQ87"/>
      <c r="FXR87"/>
      <c r="FXS87"/>
      <c r="FXT87"/>
      <c r="FXU87"/>
      <c r="FXV87"/>
      <c r="FXW87"/>
      <c r="FXX87"/>
      <c r="FXY87"/>
      <c r="FXZ87"/>
      <c r="FYA87"/>
      <c r="FYB87"/>
      <c r="FYC87"/>
      <c r="FYD87"/>
      <c r="FYE87"/>
      <c r="FYF87"/>
      <c r="FYG87"/>
      <c r="FYH87"/>
      <c r="FYI87"/>
      <c r="FYJ87"/>
      <c r="FYK87"/>
      <c r="FYL87"/>
      <c r="FYM87"/>
      <c r="FYN87"/>
      <c r="FYO87"/>
      <c r="FYP87"/>
      <c r="FYQ87"/>
      <c r="FYR87"/>
      <c r="FYS87"/>
      <c r="FYT87"/>
      <c r="FYU87"/>
      <c r="FYV87"/>
      <c r="FYW87"/>
      <c r="FYX87"/>
      <c r="FYY87"/>
      <c r="FYZ87"/>
      <c r="FZA87"/>
      <c r="FZB87"/>
      <c r="FZC87"/>
      <c r="FZD87"/>
      <c r="FZE87"/>
      <c r="FZF87"/>
      <c r="FZG87"/>
      <c r="FZH87"/>
      <c r="FZI87"/>
      <c r="FZJ87"/>
      <c r="FZK87"/>
      <c r="FZL87"/>
      <c r="FZM87"/>
      <c r="FZN87"/>
      <c r="FZO87"/>
      <c r="FZP87"/>
      <c r="FZQ87"/>
      <c r="FZR87"/>
      <c r="FZS87"/>
      <c r="FZT87"/>
      <c r="FZU87"/>
      <c r="FZV87"/>
      <c r="FZW87"/>
      <c r="FZX87"/>
      <c r="FZY87"/>
      <c r="FZZ87"/>
      <c r="GAA87"/>
      <c r="GAB87"/>
      <c r="GAC87"/>
      <c r="GAD87"/>
      <c r="GAE87"/>
      <c r="GAF87"/>
      <c r="GAG87"/>
      <c r="GAH87"/>
      <c r="GAI87"/>
      <c r="GAJ87"/>
      <c r="GAK87"/>
      <c r="GAL87"/>
      <c r="GAM87"/>
      <c r="GAN87"/>
      <c r="GAO87"/>
      <c r="GAP87"/>
      <c r="GAQ87"/>
      <c r="GAR87"/>
      <c r="GAS87"/>
      <c r="GAT87"/>
      <c r="GAU87"/>
      <c r="GAV87"/>
      <c r="GAW87"/>
      <c r="GAX87"/>
      <c r="GAY87"/>
      <c r="GAZ87"/>
      <c r="GBA87"/>
      <c r="GBB87"/>
      <c r="GBC87"/>
      <c r="GBD87"/>
      <c r="GBE87"/>
      <c r="GBF87"/>
      <c r="GBG87"/>
      <c r="GBH87"/>
      <c r="GBI87"/>
      <c r="GBJ87"/>
      <c r="GBK87"/>
      <c r="GBL87"/>
      <c r="GBM87"/>
      <c r="GBN87"/>
      <c r="GBO87"/>
      <c r="GBP87"/>
      <c r="GBQ87"/>
      <c r="GBR87"/>
      <c r="GBS87"/>
      <c r="GBT87"/>
      <c r="GBU87"/>
      <c r="GBV87"/>
      <c r="GBW87"/>
      <c r="GBX87"/>
      <c r="GBY87"/>
      <c r="GBZ87"/>
      <c r="GCA87"/>
      <c r="GCB87"/>
      <c r="GCC87"/>
      <c r="GCD87"/>
      <c r="GCE87"/>
      <c r="GCF87"/>
      <c r="GCG87"/>
      <c r="GCH87"/>
      <c r="GCI87"/>
      <c r="GCJ87"/>
      <c r="GCK87"/>
      <c r="GCL87"/>
      <c r="GCM87"/>
      <c r="GCN87"/>
      <c r="GCO87"/>
      <c r="GCP87"/>
      <c r="GCQ87"/>
      <c r="GCR87"/>
      <c r="GCS87"/>
      <c r="GCT87"/>
      <c r="GCU87"/>
      <c r="GCV87"/>
      <c r="GCW87"/>
      <c r="GCX87"/>
      <c r="GCY87"/>
      <c r="GCZ87"/>
      <c r="GDA87"/>
      <c r="GDB87"/>
      <c r="GDC87"/>
      <c r="GDD87"/>
      <c r="GDE87"/>
      <c r="GDF87"/>
      <c r="GDG87"/>
      <c r="GDH87"/>
      <c r="GDI87"/>
      <c r="GDJ87"/>
      <c r="GDK87"/>
      <c r="GDL87"/>
      <c r="GDM87"/>
      <c r="GDN87"/>
      <c r="GDO87"/>
      <c r="GDP87"/>
      <c r="GDQ87"/>
      <c r="GDR87"/>
      <c r="GDS87"/>
      <c r="GDT87"/>
      <c r="GDU87"/>
      <c r="GDV87"/>
      <c r="GDW87"/>
      <c r="GDX87"/>
      <c r="GDY87"/>
      <c r="GDZ87"/>
      <c r="GEA87"/>
      <c r="GEB87"/>
      <c r="GEC87"/>
      <c r="GED87"/>
      <c r="GEE87"/>
      <c r="GEF87"/>
      <c r="GEG87"/>
      <c r="GEH87"/>
      <c r="GEI87"/>
      <c r="GEJ87"/>
      <c r="GEK87"/>
      <c r="GEL87"/>
      <c r="GEM87"/>
      <c r="GEN87"/>
      <c r="GEO87"/>
      <c r="GEP87"/>
      <c r="GEQ87"/>
      <c r="GER87"/>
      <c r="GES87"/>
      <c r="GET87"/>
      <c r="GEU87"/>
      <c r="GEV87"/>
      <c r="GEW87"/>
      <c r="GEX87"/>
      <c r="GEY87"/>
      <c r="GEZ87"/>
      <c r="GFA87"/>
      <c r="GFB87"/>
      <c r="GFC87"/>
      <c r="GFD87"/>
      <c r="GFE87"/>
      <c r="GFF87"/>
      <c r="GFG87"/>
      <c r="GFH87"/>
      <c r="GFI87"/>
      <c r="GFJ87"/>
      <c r="GFK87"/>
      <c r="GFL87"/>
      <c r="GFM87"/>
      <c r="GFN87"/>
      <c r="GFO87"/>
      <c r="GFP87"/>
      <c r="GFQ87"/>
      <c r="GFR87"/>
      <c r="GFS87"/>
      <c r="GFT87"/>
      <c r="GFU87"/>
      <c r="GFV87"/>
      <c r="GFW87"/>
      <c r="GFX87"/>
      <c r="GFY87"/>
      <c r="GFZ87"/>
      <c r="GGA87"/>
      <c r="GGB87"/>
      <c r="GGC87"/>
      <c r="GGD87"/>
      <c r="GGE87"/>
      <c r="GGF87"/>
      <c r="GGG87"/>
      <c r="GGH87"/>
      <c r="GGI87"/>
      <c r="GGJ87"/>
      <c r="GGK87"/>
      <c r="GGL87"/>
      <c r="GGM87"/>
      <c r="GGN87"/>
      <c r="GGO87"/>
      <c r="GGP87"/>
      <c r="GGQ87"/>
      <c r="GGR87"/>
      <c r="GGS87"/>
      <c r="GGT87"/>
      <c r="GGU87"/>
      <c r="GGV87"/>
      <c r="GGW87"/>
      <c r="GGX87"/>
      <c r="GGY87"/>
      <c r="GGZ87"/>
      <c r="GHA87"/>
      <c r="GHB87"/>
      <c r="GHC87"/>
      <c r="GHD87"/>
      <c r="GHE87"/>
      <c r="GHF87"/>
      <c r="GHG87"/>
      <c r="GHH87"/>
      <c r="GHI87"/>
      <c r="GHJ87"/>
      <c r="GHK87"/>
      <c r="GHL87"/>
      <c r="GHM87"/>
      <c r="GHN87"/>
      <c r="GHO87"/>
      <c r="GHP87"/>
      <c r="GHQ87"/>
      <c r="GHR87"/>
      <c r="GHS87"/>
      <c r="GHT87"/>
      <c r="GHU87"/>
      <c r="GHV87"/>
      <c r="GHW87"/>
      <c r="GHX87"/>
      <c r="GHY87"/>
      <c r="GHZ87"/>
      <c r="GIA87"/>
      <c r="GIB87"/>
      <c r="GIC87"/>
      <c r="GID87"/>
      <c r="GIE87"/>
      <c r="GIF87"/>
      <c r="GIG87"/>
      <c r="GIH87"/>
      <c r="GII87"/>
      <c r="GIJ87"/>
      <c r="GIK87"/>
      <c r="GIL87"/>
      <c r="GIM87"/>
      <c r="GIN87"/>
      <c r="GIO87"/>
      <c r="GIP87"/>
      <c r="GIQ87"/>
      <c r="GIR87"/>
      <c r="GIS87"/>
      <c r="GIT87"/>
      <c r="GIU87"/>
      <c r="GIV87"/>
      <c r="GIW87"/>
      <c r="GIX87"/>
      <c r="GIY87"/>
      <c r="GIZ87"/>
      <c r="GJA87"/>
      <c r="GJB87"/>
      <c r="GJC87"/>
      <c r="GJD87"/>
      <c r="GJE87"/>
      <c r="GJF87"/>
      <c r="GJG87"/>
      <c r="GJH87"/>
      <c r="GJI87"/>
      <c r="GJJ87"/>
      <c r="GJK87"/>
      <c r="GJL87"/>
      <c r="GJM87"/>
      <c r="GJN87"/>
      <c r="GJO87"/>
      <c r="GJP87"/>
      <c r="GJQ87"/>
      <c r="GJR87"/>
      <c r="GJS87"/>
      <c r="GJT87"/>
      <c r="GJU87"/>
      <c r="GJV87"/>
      <c r="GJW87"/>
      <c r="GJX87"/>
      <c r="GJY87"/>
      <c r="GJZ87"/>
      <c r="GKA87"/>
      <c r="GKB87"/>
      <c r="GKC87"/>
      <c r="GKD87"/>
      <c r="GKE87"/>
      <c r="GKF87"/>
      <c r="GKG87"/>
      <c r="GKH87"/>
      <c r="GKI87"/>
      <c r="GKJ87"/>
      <c r="GKK87"/>
      <c r="GKL87"/>
      <c r="GKM87"/>
      <c r="GKN87"/>
      <c r="GKO87"/>
      <c r="GKP87"/>
      <c r="GKQ87"/>
      <c r="GKR87"/>
      <c r="GKS87"/>
      <c r="GKT87"/>
      <c r="GKU87"/>
      <c r="GKV87"/>
      <c r="GKW87"/>
      <c r="GKX87"/>
      <c r="GKY87"/>
      <c r="GKZ87"/>
      <c r="GLA87"/>
      <c r="GLB87"/>
      <c r="GLC87"/>
      <c r="GLD87"/>
      <c r="GLE87"/>
      <c r="GLF87"/>
      <c r="GLG87"/>
      <c r="GLH87"/>
      <c r="GLI87"/>
      <c r="GLJ87"/>
      <c r="GLK87"/>
      <c r="GLL87"/>
      <c r="GLM87"/>
      <c r="GLN87"/>
      <c r="GLO87"/>
      <c r="GLP87"/>
      <c r="GLQ87"/>
      <c r="GLR87"/>
      <c r="GLS87"/>
      <c r="GLT87"/>
      <c r="GLU87"/>
      <c r="GLV87"/>
      <c r="GLW87"/>
      <c r="GLX87"/>
      <c r="GLY87"/>
      <c r="GLZ87"/>
      <c r="GMA87"/>
      <c r="GMB87"/>
      <c r="GMC87"/>
      <c r="GMD87"/>
      <c r="GME87"/>
      <c r="GMF87"/>
      <c r="GMG87"/>
      <c r="GMH87"/>
      <c r="GMI87"/>
      <c r="GMJ87"/>
      <c r="GMK87"/>
      <c r="GML87"/>
      <c r="GMM87"/>
      <c r="GMN87"/>
      <c r="GMO87"/>
      <c r="GMP87"/>
      <c r="GMQ87"/>
      <c r="GMR87"/>
      <c r="GMS87"/>
      <c r="GMT87"/>
      <c r="GMU87"/>
      <c r="GMV87"/>
      <c r="GMW87"/>
      <c r="GMX87"/>
      <c r="GMY87"/>
      <c r="GMZ87"/>
      <c r="GNA87"/>
      <c r="GNB87"/>
      <c r="GNC87"/>
      <c r="GND87"/>
      <c r="GNE87"/>
      <c r="GNF87"/>
      <c r="GNG87"/>
      <c r="GNH87"/>
      <c r="GNI87"/>
      <c r="GNJ87"/>
      <c r="GNK87"/>
      <c r="GNL87"/>
      <c r="GNM87"/>
      <c r="GNN87"/>
      <c r="GNO87"/>
      <c r="GNP87"/>
      <c r="GNQ87"/>
      <c r="GNR87"/>
      <c r="GNS87"/>
      <c r="GNT87"/>
      <c r="GNU87"/>
      <c r="GNV87"/>
      <c r="GNW87"/>
      <c r="GNX87"/>
      <c r="GNY87"/>
      <c r="GNZ87"/>
      <c r="GOA87"/>
      <c r="GOB87"/>
      <c r="GOC87"/>
      <c r="GOD87"/>
      <c r="GOE87"/>
      <c r="GOF87"/>
      <c r="GOG87"/>
      <c r="GOH87"/>
      <c r="GOI87"/>
      <c r="GOJ87"/>
      <c r="GOK87"/>
      <c r="GOL87"/>
      <c r="GOM87"/>
      <c r="GON87"/>
      <c r="GOO87"/>
      <c r="GOP87"/>
      <c r="GOQ87"/>
      <c r="GOR87"/>
      <c r="GOS87"/>
      <c r="GOT87"/>
      <c r="GOU87"/>
      <c r="GOV87"/>
      <c r="GOW87"/>
      <c r="GOX87"/>
      <c r="GOY87"/>
      <c r="GOZ87"/>
      <c r="GPA87"/>
      <c r="GPB87"/>
      <c r="GPC87"/>
      <c r="GPD87"/>
      <c r="GPE87"/>
      <c r="GPF87"/>
      <c r="GPG87"/>
      <c r="GPH87"/>
      <c r="GPI87"/>
      <c r="GPJ87"/>
      <c r="GPK87"/>
      <c r="GPL87"/>
      <c r="GPM87"/>
      <c r="GPN87"/>
      <c r="GPO87"/>
      <c r="GPP87"/>
      <c r="GPQ87"/>
      <c r="GPR87"/>
      <c r="GPS87"/>
      <c r="GPT87"/>
      <c r="GPU87"/>
      <c r="GPV87"/>
      <c r="GPW87"/>
      <c r="GPX87"/>
      <c r="GPY87"/>
      <c r="GPZ87"/>
      <c r="GQA87"/>
      <c r="GQB87"/>
      <c r="GQC87"/>
      <c r="GQD87"/>
      <c r="GQE87"/>
      <c r="GQF87"/>
      <c r="GQG87"/>
      <c r="GQH87"/>
      <c r="GQI87"/>
      <c r="GQJ87"/>
      <c r="GQK87"/>
      <c r="GQL87"/>
      <c r="GQM87"/>
      <c r="GQN87"/>
      <c r="GQO87"/>
      <c r="GQP87"/>
      <c r="GQQ87"/>
      <c r="GQR87"/>
      <c r="GQS87"/>
      <c r="GQT87"/>
      <c r="GQU87"/>
      <c r="GQV87"/>
      <c r="GQW87"/>
      <c r="GQX87"/>
      <c r="GQY87"/>
      <c r="GQZ87"/>
      <c r="GRA87"/>
      <c r="GRB87"/>
      <c r="GRC87"/>
      <c r="GRD87"/>
      <c r="GRE87"/>
      <c r="GRF87"/>
      <c r="GRG87"/>
      <c r="GRH87"/>
      <c r="GRI87"/>
      <c r="GRJ87"/>
      <c r="GRK87"/>
      <c r="GRL87"/>
      <c r="GRM87"/>
      <c r="GRN87"/>
      <c r="GRO87"/>
      <c r="GRP87"/>
      <c r="GRQ87"/>
      <c r="GRR87"/>
      <c r="GRS87"/>
      <c r="GRT87"/>
      <c r="GRU87"/>
      <c r="GRV87"/>
      <c r="GRW87"/>
      <c r="GRX87"/>
      <c r="GRY87"/>
      <c r="GRZ87"/>
      <c r="GSA87"/>
      <c r="GSB87"/>
      <c r="GSC87"/>
      <c r="GSD87"/>
      <c r="GSE87"/>
      <c r="GSF87"/>
      <c r="GSG87"/>
      <c r="GSH87"/>
      <c r="GSI87"/>
      <c r="GSJ87"/>
      <c r="GSK87"/>
      <c r="GSL87"/>
      <c r="GSM87"/>
      <c r="GSN87"/>
      <c r="GSO87"/>
      <c r="GSP87"/>
      <c r="GSQ87"/>
      <c r="GSR87"/>
      <c r="GSS87"/>
      <c r="GST87"/>
      <c r="GSU87"/>
      <c r="GSV87"/>
      <c r="GSW87"/>
      <c r="GSX87"/>
      <c r="GSY87"/>
      <c r="GSZ87"/>
      <c r="GTA87"/>
      <c r="GTB87"/>
      <c r="GTC87"/>
      <c r="GTD87"/>
      <c r="GTE87"/>
      <c r="GTF87"/>
      <c r="GTG87"/>
      <c r="GTH87"/>
      <c r="GTI87"/>
      <c r="GTJ87"/>
      <c r="GTK87"/>
      <c r="GTL87"/>
      <c r="GTM87"/>
      <c r="GTN87"/>
      <c r="GTO87"/>
      <c r="GTP87"/>
      <c r="GTQ87"/>
      <c r="GTR87"/>
      <c r="GTS87"/>
      <c r="GTT87"/>
      <c r="GTU87"/>
      <c r="GTV87"/>
      <c r="GTW87"/>
      <c r="GTX87"/>
      <c r="GTY87"/>
      <c r="GTZ87"/>
      <c r="GUA87"/>
      <c r="GUB87"/>
      <c r="GUC87"/>
      <c r="GUD87"/>
      <c r="GUE87"/>
      <c r="GUF87"/>
      <c r="GUG87"/>
      <c r="GUH87"/>
      <c r="GUI87"/>
      <c r="GUJ87"/>
      <c r="GUK87"/>
      <c r="GUL87"/>
      <c r="GUM87"/>
      <c r="GUN87"/>
      <c r="GUO87"/>
      <c r="GUP87"/>
      <c r="GUQ87"/>
      <c r="GUR87"/>
      <c r="GUS87"/>
      <c r="GUT87"/>
      <c r="GUU87"/>
      <c r="GUV87"/>
      <c r="GUW87"/>
      <c r="GUX87"/>
      <c r="GUY87"/>
      <c r="GUZ87"/>
      <c r="GVA87"/>
      <c r="GVB87"/>
      <c r="GVC87"/>
      <c r="GVD87"/>
      <c r="GVE87"/>
      <c r="GVF87"/>
      <c r="GVG87"/>
      <c r="GVH87"/>
      <c r="GVI87"/>
      <c r="GVJ87"/>
      <c r="GVK87"/>
      <c r="GVL87"/>
      <c r="GVM87"/>
      <c r="GVN87"/>
      <c r="GVO87"/>
      <c r="GVP87"/>
      <c r="GVQ87"/>
      <c r="GVR87"/>
      <c r="GVS87"/>
      <c r="GVT87"/>
      <c r="GVU87"/>
      <c r="GVV87"/>
      <c r="GVW87"/>
      <c r="GVX87"/>
      <c r="GVY87"/>
      <c r="GVZ87"/>
      <c r="GWA87"/>
      <c r="GWB87"/>
      <c r="GWC87"/>
      <c r="GWD87"/>
      <c r="GWE87"/>
      <c r="GWF87"/>
      <c r="GWG87"/>
      <c r="GWH87"/>
      <c r="GWI87"/>
      <c r="GWJ87"/>
      <c r="GWK87"/>
      <c r="GWL87"/>
      <c r="GWM87"/>
      <c r="GWN87"/>
      <c r="GWO87"/>
      <c r="GWP87"/>
      <c r="GWQ87"/>
      <c r="GWR87"/>
      <c r="GWS87"/>
      <c r="GWT87"/>
      <c r="GWU87"/>
      <c r="GWV87"/>
      <c r="GWW87"/>
      <c r="GWX87"/>
      <c r="GWY87"/>
      <c r="GWZ87"/>
      <c r="GXA87"/>
      <c r="GXB87"/>
      <c r="GXC87"/>
      <c r="GXD87"/>
      <c r="GXE87"/>
      <c r="GXF87"/>
      <c r="GXG87"/>
      <c r="GXH87"/>
      <c r="GXI87"/>
      <c r="GXJ87"/>
      <c r="GXK87"/>
      <c r="GXL87"/>
      <c r="GXM87"/>
      <c r="GXN87"/>
      <c r="GXO87"/>
      <c r="GXP87"/>
      <c r="GXQ87"/>
      <c r="GXR87"/>
      <c r="GXS87"/>
      <c r="GXT87"/>
      <c r="GXU87"/>
      <c r="GXV87"/>
      <c r="GXW87"/>
      <c r="GXX87"/>
      <c r="GXY87"/>
      <c r="GXZ87"/>
      <c r="GYA87"/>
      <c r="GYB87"/>
      <c r="GYC87"/>
      <c r="GYD87"/>
      <c r="GYE87"/>
      <c r="GYF87"/>
      <c r="GYG87"/>
      <c r="GYH87"/>
      <c r="GYI87"/>
      <c r="GYJ87"/>
      <c r="GYK87"/>
      <c r="GYL87"/>
      <c r="GYM87"/>
      <c r="GYN87"/>
      <c r="GYO87"/>
      <c r="GYP87"/>
      <c r="GYQ87"/>
      <c r="GYR87"/>
      <c r="GYS87"/>
      <c r="GYT87"/>
      <c r="GYU87"/>
      <c r="GYV87"/>
      <c r="GYW87"/>
      <c r="GYX87"/>
      <c r="GYY87"/>
      <c r="GYZ87"/>
      <c r="GZA87"/>
      <c r="GZB87"/>
      <c r="GZC87"/>
      <c r="GZD87"/>
      <c r="GZE87"/>
      <c r="GZF87"/>
      <c r="GZG87"/>
      <c r="GZH87"/>
      <c r="GZI87"/>
      <c r="GZJ87"/>
      <c r="GZK87"/>
      <c r="GZL87"/>
      <c r="GZM87"/>
      <c r="GZN87"/>
      <c r="GZO87"/>
      <c r="GZP87"/>
      <c r="GZQ87"/>
      <c r="GZR87"/>
      <c r="GZS87"/>
      <c r="GZT87"/>
      <c r="GZU87"/>
      <c r="GZV87"/>
      <c r="GZW87"/>
      <c r="GZX87"/>
      <c r="GZY87"/>
      <c r="GZZ87"/>
      <c r="HAA87"/>
      <c r="HAB87"/>
      <c r="HAC87"/>
      <c r="HAD87"/>
      <c r="HAE87"/>
      <c r="HAF87"/>
      <c r="HAG87"/>
      <c r="HAH87"/>
      <c r="HAI87"/>
      <c r="HAJ87"/>
      <c r="HAK87"/>
      <c r="HAL87"/>
      <c r="HAM87"/>
      <c r="HAN87"/>
      <c r="HAO87"/>
      <c r="HAP87"/>
      <c r="HAQ87"/>
      <c r="HAR87"/>
      <c r="HAS87"/>
      <c r="HAT87"/>
      <c r="HAU87"/>
      <c r="HAV87"/>
      <c r="HAW87"/>
      <c r="HAX87"/>
      <c r="HAY87"/>
      <c r="HAZ87"/>
      <c r="HBA87"/>
      <c r="HBB87"/>
      <c r="HBC87"/>
      <c r="HBD87"/>
      <c r="HBE87"/>
      <c r="HBF87"/>
      <c r="HBG87"/>
      <c r="HBH87"/>
      <c r="HBI87"/>
      <c r="HBJ87"/>
      <c r="HBK87"/>
      <c r="HBL87"/>
      <c r="HBM87"/>
      <c r="HBN87"/>
      <c r="HBO87"/>
      <c r="HBP87"/>
      <c r="HBQ87"/>
      <c r="HBR87"/>
      <c r="HBS87"/>
      <c r="HBT87"/>
      <c r="HBU87"/>
      <c r="HBV87"/>
      <c r="HBW87"/>
      <c r="HBX87"/>
      <c r="HBY87"/>
      <c r="HBZ87"/>
      <c r="HCA87"/>
      <c r="HCB87"/>
      <c r="HCC87"/>
      <c r="HCD87"/>
      <c r="HCE87"/>
      <c r="HCF87"/>
      <c r="HCG87"/>
      <c r="HCH87"/>
      <c r="HCI87"/>
      <c r="HCJ87"/>
      <c r="HCK87"/>
      <c r="HCL87"/>
      <c r="HCM87"/>
      <c r="HCN87"/>
      <c r="HCO87"/>
      <c r="HCP87"/>
      <c r="HCQ87"/>
      <c r="HCR87"/>
      <c r="HCS87"/>
      <c r="HCT87"/>
      <c r="HCU87"/>
      <c r="HCV87"/>
      <c r="HCW87"/>
      <c r="HCX87"/>
      <c r="HCY87"/>
      <c r="HCZ87"/>
      <c r="HDA87"/>
      <c r="HDB87"/>
      <c r="HDC87"/>
      <c r="HDD87"/>
      <c r="HDE87"/>
      <c r="HDF87"/>
      <c r="HDG87"/>
      <c r="HDH87"/>
      <c r="HDI87"/>
      <c r="HDJ87"/>
      <c r="HDK87"/>
      <c r="HDL87"/>
      <c r="HDM87"/>
      <c r="HDN87"/>
      <c r="HDO87"/>
      <c r="HDP87"/>
      <c r="HDQ87"/>
      <c r="HDR87"/>
      <c r="HDS87"/>
      <c r="HDT87"/>
      <c r="HDU87"/>
      <c r="HDV87"/>
      <c r="HDW87"/>
      <c r="HDX87"/>
      <c r="HDY87"/>
      <c r="HDZ87"/>
      <c r="HEA87"/>
      <c r="HEB87"/>
      <c r="HEC87"/>
      <c r="HED87"/>
      <c r="HEE87"/>
      <c r="HEF87"/>
      <c r="HEG87"/>
      <c r="HEH87"/>
      <c r="HEI87"/>
      <c r="HEJ87"/>
      <c r="HEK87"/>
      <c r="HEL87"/>
      <c r="HEM87"/>
      <c r="HEN87"/>
      <c r="HEO87"/>
      <c r="HEP87"/>
      <c r="HEQ87"/>
      <c r="HER87"/>
      <c r="HES87"/>
      <c r="HET87"/>
      <c r="HEU87"/>
      <c r="HEV87"/>
      <c r="HEW87"/>
      <c r="HEX87"/>
      <c r="HEY87"/>
      <c r="HEZ87"/>
      <c r="HFA87"/>
      <c r="HFB87"/>
      <c r="HFC87"/>
      <c r="HFD87"/>
      <c r="HFE87"/>
      <c r="HFF87"/>
      <c r="HFG87"/>
      <c r="HFH87"/>
      <c r="HFI87"/>
      <c r="HFJ87"/>
      <c r="HFK87"/>
      <c r="HFL87"/>
      <c r="HFM87"/>
      <c r="HFN87"/>
      <c r="HFO87"/>
      <c r="HFP87"/>
      <c r="HFQ87"/>
      <c r="HFR87"/>
      <c r="HFS87"/>
      <c r="HFT87"/>
      <c r="HFU87"/>
      <c r="HFV87"/>
      <c r="HFW87"/>
      <c r="HFX87"/>
      <c r="HFY87"/>
      <c r="HFZ87"/>
      <c r="HGA87"/>
      <c r="HGB87"/>
      <c r="HGC87"/>
      <c r="HGD87"/>
      <c r="HGE87"/>
      <c r="HGF87"/>
      <c r="HGG87"/>
      <c r="HGH87"/>
      <c r="HGI87"/>
      <c r="HGJ87"/>
      <c r="HGK87"/>
      <c r="HGL87"/>
      <c r="HGM87"/>
      <c r="HGN87"/>
      <c r="HGO87"/>
      <c r="HGP87"/>
      <c r="HGQ87"/>
      <c r="HGR87"/>
      <c r="HGS87"/>
      <c r="HGT87"/>
      <c r="HGU87"/>
      <c r="HGV87"/>
      <c r="HGW87"/>
      <c r="HGX87"/>
      <c r="HGY87"/>
      <c r="HGZ87"/>
      <c r="HHA87"/>
      <c r="HHB87"/>
      <c r="HHC87"/>
      <c r="HHD87"/>
      <c r="HHE87"/>
      <c r="HHF87"/>
      <c r="HHG87"/>
      <c r="HHH87"/>
      <c r="HHI87"/>
      <c r="HHJ87"/>
      <c r="HHK87"/>
      <c r="HHL87"/>
      <c r="HHM87"/>
      <c r="HHN87"/>
      <c r="HHO87"/>
      <c r="HHP87"/>
      <c r="HHQ87"/>
      <c r="HHR87"/>
      <c r="HHS87"/>
      <c r="HHT87"/>
      <c r="HHU87"/>
      <c r="HHV87"/>
      <c r="HHW87"/>
      <c r="HHX87"/>
      <c r="HHY87"/>
      <c r="HHZ87"/>
      <c r="HIA87"/>
      <c r="HIB87"/>
      <c r="HIC87"/>
      <c r="HID87"/>
      <c r="HIE87"/>
      <c r="HIF87"/>
      <c r="HIG87"/>
      <c r="HIH87"/>
      <c r="HII87"/>
      <c r="HIJ87"/>
      <c r="HIK87"/>
      <c r="HIL87"/>
      <c r="HIM87"/>
      <c r="HIN87"/>
      <c r="HIO87"/>
      <c r="HIP87"/>
      <c r="HIQ87"/>
      <c r="HIR87"/>
      <c r="HIS87"/>
      <c r="HIT87"/>
      <c r="HIU87"/>
      <c r="HIV87"/>
      <c r="HIW87"/>
      <c r="HIX87"/>
      <c r="HIY87"/>
      <c r="HIZ87"/>
      <c r="HJA87"/>
      <c r="HJB87"/>
      <c r="HJC87"/>
      <c r="HJD87"/>
      <c r="HJE87"/>
      <c r="HJF87"/>
      <c r="HJG87"/>
      <c r="HJH87"/>
      <c r="HJI87"/>
      <c r="HJJ87"/>
      <c r="HJK87"/>
      <c r="HJL87"/>
      <c r="HJM87"/>
      <c r="HJN87"/>
      <c r="HJO87"/>
      <c r="HJP87"/>
      <c r="HJQ87"/>
      <c r="HJR87"/>
      <c r="HJS87"/>
      <c r="HJT87"/>
      <c r="HJU87"/>
      <c r="HJV87"/>
      <c r="HJW87"/>
      <c r="HJX87"/>
      <c r="HJY87"/>
      <c r="HJZ87"/>
      <c r="HKA87"/>
      <c r="HKB87"/>
      <c r="HKC87"/>
      <c r="HKD87"/>
      <c r="HKE87"/>
      <c r="HKF87"/>
      <c r="HKG87"/>
      <c r="HKH87"/>
      <c r="HKI87"/>
      <c r="HKJ87"/>
      <c r="HKK87"/>
      <c r="HKL87"/>
      <c r="HKM87"/>
      <c r="HKN87"/>
      <c r="HKO87"/>
      <c r="HKP87"/>
      <c r="HKQ87"/>
      <c r="HKR87"/>
      <c r="HKS87"/>
      <c r="HKT87"/>
      <c r="HKU87"/>
      <c r="HKV87"/>
      <c r="HKW87"/>
      <c r="HKX87"/>
      <c r="HKY87"/>
      <c r="HKZ87"/>
      <c r="HLA87"/>
      <c r="HLB87"/>
      <c r="HLC87"/>
      <c r="HLD87"/>
      <c r="HLE87"/>
      <c r="HLF87"/>
      <c r="HLG87"/>
      <c r="HLH87"/>
      <c r="HLI87"/>
      <c r="HLJ87"/>
      <c r="HLK87"/>
      <c r="HLL87"/>
      <c r="HLM87"/>
      <c r="HLN87"/>
      <c r="HLO87"/>
      <c r="HLP87"/>
      <c r="HLQ87"/>
      <c r="HLR87"/>
      <c r="HLS87"/>
      <c r="HLT87"/>
      <c r="HLU87"/>
      <c r="HLV87"/>
      <c r="HLW87"/>
      <c r="HLX87"/>
      <c r="HLY87"/>
      <c r="HLZ87"/>
      <c r="HMA87"/>
      <c r="HMB87"/>
      <c r="HMC87"/>
      <c r="HMD87"/>
      <c r="HME87"/>
      <c r="HMF87"/>
      <c r="HMG87"/>
      <c r="HMH87"/>
      <c r="HMI87"/>
      <c r="HMJ87"/>
      <c r="HMK87"/>
      <c r="HML87"/>
      <c r="HMM87"/>
      <c r="HMN87"/>
      <c r="HMO87"/>
      <c r="HMP87"/>
      <c r="HMQ87"/>
      <c r="HMR87"/>
      <c r="HMS87"/>
      <c r="HMT87"/>
      <c r="HMU87"/>
      <c r="HMV87"/>
      <c r="HMW87"/>
      <c r="HMX87"/>
      <c r="HMY87"/>
      <c r="HMZ87"/>
      <c r="HNA87"/>
      <c r="HNB87"/>
      <c r="HNC87"/>
      <c r="HND87"/>
      <c r="HNE87"/>
      <c r="HNF87"/>
      <c r="HNG87"/>
      <c r="HNH87"/>
      <c r="HNI87"/>
      <c r="HNJ87"/>
      <c r="HNK87"/>
      <c r="HNL87"/>
      <c r="HNM87"/>
      <c r="HNN87"/>
      <c r="HNO87"/>
      <c r="HNP87"/>
      <c r="HNQ87"/>
      <c r="HNR87"/>
      <c r="HNS87"/>
      <c r="HNT87"/>
      <c r="HNU87"/>
      <c r="HNV87"/>
      <c r="HNW87"/>
      <c r="HNX87"/>
      <c r="HNY87"/>
      <c r="HNZ87"/>
      <c r="HOA87"/>
      <c r="HOB87"/>
      <c r="HOC87"/>
      <c r="HOD87"/>
      <c r="HOE87"/>
      <c r="HOF87"/>
      <c r="HOG87"/>
      <c r="HOH87"/>
      <c r="HOI87"/>
      <c r="HOJ87"/>
      <c r="HOK87"/>
      <c r="HOL87"/>
      <c r="HOM87"/>
      <c r="HON87"/>
      <c r="HOO87"/>
      <c r="HOP87"/>
      <c r="HOQ87"/>
      <c r="HOR87"/>
      <c r="HOS87"/>
      <c r="HOT87"/>
      <c r="HOU87"/>
      <c r="HOV87"/>
      <c r="HOW87"/>
      <c r="HOX87"/>
      <c r="HOY87"/>
      <c r="HOZ87"/>
      <c r="HPA87"/>
      <c r="HPB87"/>
      <c r="HPC87"/>
      <c r="HPD87"/>
      <c r="HPE87"/>
      <c r="HPF87"/>
      <c r="HPG87"/>
      <c r="HPH87"/>
      <c r="HPI87"/>
      <c r="HPJ87"/>
      <c r="HPK87"/>
      <c r="HPL87"/>
      <c r="HPM87"/>
      <c r="HPN87"/>
      <c r="HPO87"/>
      <c r="HPP87"/>
      <c r="HPQ87"/>
      <c r="HPR87"/>
      <c r="HPS87"/>
      <c r="HPT87"/>
      <c r="HPU87"/>
      <c r="HPV87"/>
      <c r="HPW87"/>
      <c r="HPX87"/>
      <c r="HPY87"/>
      <c r="HPZ87"/>
      <c r="HQA87"/>
      <c r="HQB87"/>
      <c r="HQC87"/>
      <c r="HQD87"/>
      <c r="HQE87"/>
      <c r="HQF87"/>
      <c r="HQG87"/>
      <c r="HQH87"/>
      <c r="HQI87"/>
      <c r="HQJ87"/>
      <c r="HQK87"/>
      <c r="HQL87"/>
      <c r="HQM87"/>
      <c r="HQN87"/>
      <c r="HQO87"/>
      <c r="HQP87"/>
      <c r="HQQ87"/>
      <c r="HQR87"/>
      <c r="HQS87"/>
      <c r="HQT87"/>
      <c r="HQU87"/>
      <c r="HQV87"/>
      <c r="HQW87"/>
      <c r="HQX87"/>
      <c r="HQY87"/>
      <c r="HQZ87"/>
      <c r="HRA87"/>
      <c r="HRB87"/>
      <c r="HRC87"/>
      <c r="HRD87"/>
      <c r="HRE87"/>
      <c r="HRF87"/>
      <c r="HRG87"/>
      <c r="HRH87"/>
      <c r="HRI87"/>
      <c r="HRJ87"/>
      <c r="HRK87"/>
      <c r="HRL87"/>
      <c r="HRM87"/>
      <c r="HRN87"/>
      <c r="HRO87"/>
      <c r="HRP87"/>
      <c r="HRQ87"/>
      <c r="HRR87"/>
      <c r="HRS87"/>
      <c r="HRT87"/>
      <c r="HRU87"/>
      <c r="HRV87"/>
      <c r="HRW87"/>
      <c r="HRX87"/>
      <c r="HRY87"/>
      <c r="HRZ87"/>
      <c r="HSA87"/>
      <c r="HSB87"/>
      <c r="HSC87"/>
      <c r="HSD87"/>
      <c r="HSE87"/>
      <c r="HSF87"/>
      <c r="HSG87"/>
      <c r="HSH87"/>
      <c r="HSI87"/>
      <c r="HSJ87"/>
      <c r="HSK87"/>
      <c r="HSL87"/>
      <c r="HSM87"/>
      <c r="HSN87"/>
      <c r="HSO87"/>
      <c r="HSP87"/>
      <c r="HSQ87"/>
      <c r="HSR87"/>
      <c r="HSS87"/>
      <c r="HST87"/>
      <c r="HSU87"/>
      <c r="HSV87"/>
      <c r="HSW87"/>
      <c r="HSX87"/>
      <c r="HSY87"/>
      <c r="HSZ87"/>
      <c r="HTA87"/>
      <c r="HTB87"/>
      <c r="HTC87"/>
      <c r="HTD87"/>
      <c r="HTE87"/>
      <c r="HTF87"/>
      <c r="HTG87"/>
      <c r="HTH87"/>
      <c r="HTI87"/>
      <c r="HTJ87"/>
      <c r="HTK87"/>
      <c r="HTL87"/>
      <c r="HTM87"/>
      <c r="HTN87"/>
      <c r="HTO87"/>
      <c r="HTP87"/>
      <c r="HTQ87"/>
      <c r="HTR87"/>
      <c r="HTS87"/>
      <c r="HTT87"/>
      <c r="HTU87"/>
      <c r="HTV87"/>
      <c r="HTW87"/>
      <c r="HTX87"/>
      <c r="HTY87"/>
      <c r="HTZ87"/>
      <c r="HUA87"/>
      <c r="HUB87"/>
      <c r="HUC87"/>
      <c r="HUD87"/>
      <c r="HUE87"/>
      <c r="HUF87"/>
      <c r="HUG87"/>
      <c r="HUH87"/>
      <c r="HUI87"/>
      <c r="HUJ87"/>
      <c r="HUK87"/>
      <c r="HUL87"/>
      <c r="HUM87"/>
      <c r="HUN87"/>
      <c r="HUO87"/>
      <c r="HUP87"/>
      <c r="HUQ87"/>
      <c r="HUR87"/>
      <c r="HUS87"/>
      <c r="HUT87"/>
      <c r="HUU87"/>
      <c r="HUV87"/>
      <c r="HUW87"/>
      <c r="HUX87"/>
      <c r="HUY87"/>
      <c r="HUZ87"/>
      <c r="HVA87"/>
      <c r="HVB87"/>
      <c r="HVC87"/>
      <c r="HVD87"/>
      <c r="HVE87"/>
      <c r="HVF87"/>
      <c r="HVG87"/>
      <c r="HVH87"/>
      <c r="HVI87"/>
      <c r="HVJ87"/>
      <c r="HVK87"/>
      <c r="HVL87"/>
      <c r="HVM87"/>
      <c r="HVN87"/>
      <c r="HVO87"/>
      <c r="HVP87"/>
      <c r="HVQ87"/>
      <c r="HVR87"/>
      <c r="HVS87"/>
      <c r="HVT87"/>
      <c r="HVU87"/>
      <c r="HVV87"/>
      <c r="HVW87"/>
      <c r="HVX87"/>
      <c r="HVY87"/>
      <c r="HVZ87"/>
      <c r="HWA87"/>
      <c r="HWB87"/>
      <c r="HWC87"/>
      <c r="HWD87"/>
      <c r="HWE87"/>
      <c r="HWF87"/>
      <c r="HWG87"/>
      <c r="HWH87"/>
      <c r="HWI87"/>
      <c r="HWJ87"/>
      <c r="HWK87"/>
      <c r="HWL87"/>
      <c r="HWM87"/>
      <c r="HWN87"/>
      <c r="HWO87"/>
      <c r="HWP87"/>
      <c r="HWQ87"/>
      <c r="HWR87"/>
      <c r="HWS87"/>
      <c r="HWT87"/>
      <c r="HWU87"/>
      <c r="HWV87"/>
      <c r="HWW87"/>
      <c r="HWX87"/>
      <c r="HWY87"/>
      <c r="HWZ87"/>
      <c r="HXA87"/>
      <c r="HXB87"/>
      <c r="HXC87"/>
      <c r="HXD87"/>
      <c r="HXE87"/>
      <c r="HXF87"/>
      <c r="HXG87"/>
      <c r="HXH87"/>
      <c r="HXI87"/>
      <c r="HXJ87"/>
      <c r="HXK87"/>
      <c r="HXL87"/>
      <c r="HXM87"/>
      <c r="HXN87"/>
      <c r="HXO87"/>
      <c r="HXP87"/>
      <c r="HXQ87"/>
      <c r="HXR87"/>
      <c r="HXS87"/>
      <c r="HXT87"/>
      <c r="HXU87"/>
      <c r="HXV87"/>
      <c r="HXW87"/>
      <c r="HXX87"/>
      <c r="HXY87"/>
      <c r="HXZ87"/>
      <c r="HYA87"/>
      <c r="HYB87"/>
      <c r="HYC87"/>
      <c r="HYD87"/>
      <c r="HYE87"/>
      <c r="HYF87"/>
      <c r="HYG87"/>
      <c r="HYH87"/>
      <c r="HYI87"/>
      <c r="HYJ87"/>
      <c r="HYK87"/>
      <c r="HYL87"/>
      <c r="HYM87"/>
      <c r="HYN87"/>
      <c r="HYO87"/>
      <c r="HYP87"/>
      <c r="HYQ87"/>
      <c r="HYR87"/>
      <c r="HYS87"/>
      <c r="HYT87"/>
      <c r="HYU87"/>
      <c r="HYV87"/>
      <c r="HYW87"/>
      <c r="HYX87"/>
      <c r="HYY87"/>
      <c r="HYZ87"/>
      <c r="HZA87"/>
      <c r="HZB87"/>
      <c r="HZC87"/>
      <c r="HZD87"/>
      <c r="HZE87"/>
      <c r="HZF87"/>
      <c r="HZG87"/>
      <c r="HZH87"/>
      <c r="HZI87"/>
      <c r="HZJ87"/>
      <c r="HZK87"/>
      <c r="HZL87"/>
      <c r="HZM87"/>
      <c r="HZN87"/>
      <c r="HZO87"/>
      <c r="HZP87"/>
      <c r="HZQ87"/>
      <c r="HZR87"/>
      <c r="HZS87"/>
      <c r="HZT87"/>
      <c r="HZU87"/>
      <c r="HZV87"/>
      <c r="HZW87"/>
      <c r="HZX87"/>
      <c r="HZY87"/>
      <c r="HZZ87"/>
      <c r="IAA87"/>
      <c r="IAB87"/>
      <c r="IAC87"/>
      <c r="IAD87"/>
      <c r="IAE87"/>
      <c r="IAF87"/>
      <c r="IAG87"/>
      <c r="IAH87"/>
      <c r="IAI87"/>
      <c r="IAJ87"/>
      <c r="IAK87"/>
      <c r="IAL87"/>
      <c r="IAM87"/>
      <c r="IAN87"/>
      <c r="IAO87"/>
      <c r="IAP87"/>
      <c r="IAQ87"/>
      <c r="IAR87"/>
      <c r="IAS87"/>
      <c r="IAT87"/>
      <c r="IAU87"/>
      <c r="IAV87"/>
      <c r="IAW87"/>
      <c r="IAX87"/>
      <c r="IAY87"/>
      <c r="IAZ87"/>
      <c r="IBA87"/>
      <c r="IBB87"/>
      <c r="IBC87"/>
      <c r="IBD87"/>
      <c r="IBE87"/>
      <c r="IBF87"/>
      <c r="IBG87"/>
      <c r="IBH87"/>
      <c r="IBI87"/>
      <c r="IBJ87"/>
      <c r="IBK87"/>
      <c r="IBL87"/>
      <c r="IBM87"/>
      <c r="IBN87"/>
      <c r="IBO87"/>
      <c r="IBP87"/>
      <c r="IBQ87"/>
      <c r="IBR87"/>
      <c r="IBS87"/>
      <c r="IBT87"/>
      <c r="IBU87"/>
      <c r="IBV87"/>
      <c r="IBW87"/>
      <c r="IBX87"/>
      <c r="IBY87"/>
      <c r="IBZ87"/>
      <c r="ICA87"/>
      <c r="ICB87"/>
      <c r="ICC87"/>
      <c r="ICD87"/>
      <c r="ICE87"/>
      <c r="ICF87"/>
      <c r="ICG87"/>
      <c r="ICH87"/>
      <c r="ICI87"/>
      <c r="ICJ87"/>
      <c r="ICK87"/>
      <c r="ICL87"/>
      <c r="ICM87"/>
      <c r="ICN87"/>
      <c r="ICO87"/>
      <c r="ICP87"/>
      <c r="ICQ87"/>
      <c r="ICR87"/>
      <c r="ICS87"/>
      <c r="ICT87"/>
      <c r="ICU87"/>
      <c r="ICV87"/>
      <c r="ICW87"/>
      <c r="ICX87"/>
      <c r="ICY87"/>
      <c r="ICZ87"/>
      <c r="IDA87"/>
      <c r="IDB87"/>
      <c r="IDC87"/>
      <c r="IDD87"/>
      <c r="IDE87"/>
      <c r="IDF87"/>
      <c r="IDG87"/>
      <c r="IDH87"/>
      <c r="IDI87"/>
      <c r="IDJ87"/>
      <c r="IDK87"/>
      <c r="IDL87"/>
      <c r="IDM87"/>
      <c r="IDN87"/>
      <c r="IDO87"/>
      <c r="IDP87"/>
      <c r="IDQ87"/>
      <c r="IDR87"/>
      <c r="IDS87"/>
      <c r="IDT87"/>
      <c r="IDU87"/>
      <c r="IDV87"/>
      <c r="IDW87"/>
      <c r="IDX87"/>
      <c r="IDY87"/>
      <c r="IDZ87"/>
      <c r="IEA87"/>
      <c r="IEB87"/>
      <c r="IEC87"/>
      <c r="IED87"/>
      <c r="IEE87"/>
      <c r="IEF87"/>
      <c r="IEG87"/>
      <c r="IEH87"/>
      <c r="IEI87"/>
      <c r="IEJ87"/>
      <c r="IEK87"/>
      <c r="IEL87"/>
      <c r="IEM87"/>
      <c r="IEN87"/>
      <c r="IEO87"/>
      <c r="IEP87"/>
      <c r="IEQ87"/>
      <c r="IER87"/>
      <c r="IES87"/>
      <c r="IET87"/>
      <c r="IEU87"/>
      <c r="IEV87"/>
      <c r="IEW87"/>
      <c r="IEX87"/>
      <c r="IEY87"/>
      <c r="IEZ87"/>
      <c r="IFA87"/>
      <c r="IFB87"/>
      <c r="IFC87"/>
      <c r="IFD87"/>
      <c r="IFE87"/>
      <c r="IFF87"/>
      <c r="IFG87"/>
      <c r="IFH87"/>
      <c r="IFI87"/>
      <c r="IFJ87"/>
      <c r="IFK87"/>
      <c r="IFL87"/>
      <c r="IFM87"/>
      <c r="IFN87"/>
      <c r="IFO87"/>
      <c r="IFP87"/>
      <c r="IFQ87"/>
      <c r="IFR87"/>
      <c r="IFS87"/>
      <c r="IFT87"/>
      <c r="IFU87"/>
      <c r="IFV87"/>
      <c r="IFW87"/>
      <c r="IFX87"/>
      <c r="IFY87"/>
      <c r="IFZ87"/>
      <c r="IGA87"/>
      <c r="IGB87"/>
      <c r="IGC87"/>
      <c r="IGD87"/>
      <c r="IGE87"/>
      <c r="IGF87"/>
      <c r="IGG87"/>
      <c r="IGH87"/>
      <c r="IGI87"/>
      <c r="IGJ87"/>
      <c r="IGK87"/>
      <c r="IGL87"/>
      <c r="IGM87"/>
      <c r="IGN87"/>
      <c r="IGO87"/>
      <c r="IGP87"/>
      <c r="IGQ87"/>
      <c r="IGR87"/>
      <c r="IGS87"/>
      <c r="IGT87"/>
      <c r="IGU87"/>
      <c r="IGV87"/>
      <c r="IGW87"/>
      <c r="IGX87"/>
      <c r="IGY87"/>
      <c r="IGZ87"/>
      <c r="IHA87"/>
      <c r="IHB87"/>
      <c r="IHC87"/>
      <c r="IHD87"/>
      <c r="IHE87"/>
      <c r="IHF87"/>
      <c r="IHG87"/>
      <c r="IHH87"/>
      <c r="IHI87"/>
      <c r="IHJ87"/>
      <c r="IHK87"/>
      <c r="IHL87"/>
      <c r="IHM87"/>
      <c r="IHN87"/>
      <c r="IHO87"/>
      <c r="IHP87"/>
      <c r="IHQ87"/>
      <c r="IHR87"/>
      <c r="IHS87"/>
      <c r="IHT87"/>
      <c r="IHU87"/>
      <c r="IHV87"/>
      <c r="IHW87"/>
      <c r="IHX87"/>
      <c r="IHY87"/>
      <c r="IHZ87"/>
      <c r="IIA87"/>
      <c r="IIB87"/>
      <c r="IIC87"/>
      <c r="IID87"/>
      <c r="IIE87"/>
      <c r="IIF87"/>
      <c r="IIG87"/>
      <c r="IIH87"/>
      <c r="III87"/>
      <c r="IIJ87"/>
      <c r="IIK87"/>
      <c r="IIL87"/>
      <c r="IIM87"/>
      <c r="IIN87"/>
      <c r="IIO87"/>
      <c r="IIP87"/>
      <c r="IIQ87"/>
      <c r="IIR87"/>
      <c r="IIS87"/>
      <c r="IIT87"/>
      <c r="IIU87"/>
      <c r="IIV87"/>
      <c r="IIW87"/>
      <c r="IIX87"/>
      <c r="IIY87"/>
      <c r="IIZ87"/>
      <c r="IJA87"/>
      <c r="IJB87"/>
      <c r="IJC87"/>
      <c r="IJD87"/>
      <c r="IJE87"/>
      <c r="IJF87"/>
      <c r="IJG87"/>
      <c r="IJH87"/>
      <c r="IJI87"/>
      <c r="IJJ87"/>
      <c r="IJK87"/>
      <c r="IJL87"/>
      <c r="IJM87"/>
      <c r="IJN87"/>
      <c r="IJO87"/>
      <c r="IJP87"/>
      <c r="IJQ87"/>
      <c r="IJR87"/>
      <c r="IJS87"/>
      <c r="IJT87"/>
      <c r="IJU87"/>
      <c r="IJV87"/>
      <c r="IJW87"/>
      <c r="IJX87"/>
      <c r="IJY87"/>
      <c r="IJZ87"/>
      <c r="IKA87"/>
      <c r="IKB87"/>
      <c r="IKC87"/>
      <c r="IKD87"/>
      <c r="IKE87"/>
      <c r="IKF87"/>
      <c r="IKG87"/>
      <c r="IKH87"/>
      <c r="IKI87"/>
      <c r="IKJ87"/>
      <c r="IKK87"/>
      <c r="IKL87"/>
      <c r="IKM87"/>
      <c r="IKN87"/>
      <c r="IKO87"/>
      <c r="IKP87"/>
      <c r="IKQ87"/>
      <c r="IKR87"/>
      <c r="IKS87"/>
      <c r="IKT87"/>
      <c r="IKU87"/>
      <c r="IKV87"/>
      <c r="IKW87"/>
      <c r="IKX87"/>
      <c r="IKY87"/>
      <c r="IKZ87"/>
      <c r="ILA87"/>
      <c r="ILB87"/>
      <c r="ILC87"/>
      <c r="ILD87"/>
      <c r="ILE87"/>
      <c r="ILF87"/>
      <c r="ILG87"/>
      <c r="ILH87"/>
      <c r="ILI87"/>
      <c r="ILJ87"/>
      <c r="ILK87"/>
      <c r="ILL87"/>
      <c r="ILM87"/>
      <c r="ILN87"/>
      <c r="ILO87"/>
      <c r="ILP87"/>
      <c r="ILQ87"/>
      <c r="ILR87"/>
      <c r="ILS87"/>
      <c r="ILT87"/>
      <c r="ILU87"/>
      <c r="ILV87"/>
      <c r="ILW87"/>
      <c r="ILX87"/>
      <c r="ILY87"/>
      <c r="ILZ87"/>
      <c r="IMA87"/>
      <c r="IMB87"/>
      <c r="IMC87"/>
      <c r="IMD87"/>
      <c r="IME87"/>
      <c r="IMF87"/>
      <c r="IMG87"/>
      <c r="IMH87"/>
      <c r="IMI87"/>
      <c r="IMJ87"/>
      <c r="IMK87"/>
      <c r="IML87"/>
      <c r="IMM87"/>
      <c r="IMN87"/>
      <c r="IMO87"/>
      <c r="IMP87"/>
      <c r="IMQ87"/>
      <c r="IMR87"/>
      <c r="IMS87"/>
      <c r="IMT87"/>
      <c r="IMU87"/>
      <c r="IMV87"/>
      <c r="IMW87"/>
      <c r="IMX87"/>
      <c r="IMY87"/>
      <c r="IMZ87"/>
      <c r="INA87"/>
      <c r="INB87"/>
      <c r="INC87"/>
      <c r="IND87"/>
      <c r="INE87"/>
      <c r="INF87"/>
      <c r="ING87"/>
      <c r="INH87"/>
      <c r="INI87"/>
      <c r="INJ87"/>
      <c r="INK87"/>
      <c r="INL87"/>
      <c r="INM87"/>
      <c r="INN87"/>
      <c r="INO87"/>
      <c r="INP87"/>
      <c r="INQ87"/>
      <c r="INR87"/>
      <c r="INS87"/>
      <c r="INT87"/>
      <c r="INU87"/>
      <c r="INV87"/>
      <c r="INW87"/>
      <c r="INX87"/>
      <c r="INY87"/>
      <c r="INZ87"/>
      <c r="IOA87"/>
      <c r="IOB87"/>
      <c r="IOC87"/>
      <c r="IOD87"/>
      <c r="IOE87"/>
      <c r="IOF87"/>
      <c r="IOG87"/>
      <c r="IOH87"/>
      <c r="IOI87"/>
      <c r="IOJ87"/>
      <c r="IOK87"/>
      <c r="IOL87"/>
      <c r="IOM87"/>
      <c r="ION87"/>
      <c r="IOO87"/>
      <c r="IOP87"/>
      <c r="IOQ87"/>
      <c r="IOR87"/>
      <c r="IOS87"/>
      <c r="IOT87"/>
      <c r="IOU87"/>
      <c r="IOV87"/>
      <c r="IOW87"/>
      <c r="IOX87"/>
      <c r="IOY87"/>
      <c r="IOZ87"/>
      <c r="IPA87"/>
      <c r="IPB87"/>
      <c r="IPC87"/>
      <c r="IPD87"/>
      <c r="IPE87"/>
      <c r="IPF87"/>
      <c r="IPG87"/>
      <c r="IPH87"/>
      <c r="IPI87"/>
      <c r="IPJ87"/>
      <c r="IPK87"/>
      <c r="IPL87"/>
      <c r="IPM87"/>
      <c r="IPN87"/>
      <c r="IPO87"/>
      <c r="IPP87"/>
      <c r="IPQ87"/>
      <c r="IPR87"/>
      <c r="IPS87"/>
      <c r="IPT87"/>
      <c r="IPU87"/>
      <c r="IPV87"/>
      <c r="IPW87"/>
      <c r="IPX87"/>
      <c r="IPY87"/>
      <c r="IPZ87"/>
      <c r="IQA87"/>
      <c r="IQB87"/>
      <c r="IQC87"/>
      <c r="IQD87"/>
      <c r="IQE87"/>
      <c r="IQF87"/>
      <c r="IQG87"/>
      <c r="IQH87"/>
      <c r="IQI87"/>
      <c r="IQJ87"/>
      <c r="IQK87"/>
      <c r="IQL87"/>
      <c r="IQM87"/>
      <c r="IQN87"/>
      <c r="IQO87"/>
      <c r="IQP87"/>
      <c r="IQQ87"/>
      <c r="IQR87"/>
      <c r="IQS87"/>
      <c r="IQT87"/>
      <c r="IQU87"/>
      <c r="IQV87"/>
      <c r="IQW87"/>
      <c r="IQX87"/>
      <c r="IQY87"/>
      <c r="IQZ87"/>
      <c r="IRA87"/>
      <c r="IRB87"/>
      <c r="IRC87"/>
      <c r="IRD87"/>
      <c r="IRE87"/>
      <c r="IRF87"/>
      <c r="IRG87"/>
      <c r="IRH87"/>
      <c r="IRI87"/>
      <c r="IRJ87"/>
      <c r="IRK87"/>
      <c r="IRL87"/>
      <c r="IRM87"/>
      <c r="IRN87"/>
      <c r="IRO87"/>
      <c r="IRP87"/>
      <c r="IRQ87"/>
      <c r="IRR87"/>
      <c r="IRS87"/>
      <c r="IRT87"/>
      <c r="IRU87"/>
      <c r="IRV87"/>
      <c r="IRW87"/>
      <c r="IRX87"/>
      <c r="IRY87"/>
      <c r="IRZ87"/>
      <c r="ISA87"/>
      <c r="ISB87"/>
      <c r="ISC87"/>
      <c r="ISD87"/>
      <c r="ISE87"/>
      <c r="ISF87"/>
      <c r="ISG87"/>
      <c r="ISH87"/>
      <c r="ISI87"/>
      <c r="ISJ87"/>
      <c r="ISK87"/>
      <c r="ISL87"/>
      <c r="ISM87"/>
      <c r="ISN87"/>
      <c r="ISO87"/>
      <c r="ISP87"/>
      <c r="ISQ87"/>
      <c r="ISR87"/>
      <c r="ISS87"/>
      <c r="IST87"/>
      <c r="ISU87"/>
      <c r="ISV87"/>
      <c r="ISW87"/>
      <c r="ISX87"/>
      <c r="ISY87"/>
      <c r="ISZ87"/>
      <c r="ITA87"/>
      <c r="ITB87"/>
      <c r="ITC87"/>
      <c r="ITD87"/>
      <c r="ITE87"/>
      <c r="ITF87"/>
      <c r="ITG87"/>
      <c r="ITH87"/>
      <c r="ITI87"/>
      <c r="ITJ87"/>
      <c r="ITK87"/>
      <c r="ITL87"/>
      <c r="ITM87"/>
      <c r="ITN87"/>
      <c r="ITO87"/>
      <c r="ITP87"/>
      <c r="ITQ87"/>
      <c r="ITR87"/>
      <c r="ITS87"/>
      <c r="ITT87"/>
      <c r="ITU87"/>
      <c r="ITV87"/>
      <c r="ITW87"/>
      <c r="ITX87"/>
      <c r="ITY87"/>
      <c r="ITZ87"/>
      <c r="IUA87"/>
      <c r="IUB87"/>
      <c r="IUC87"/>
      <c r="IUD87"/>
      <c r="IUE87"/>
      <c r="IUF87"/>
      <c r="IUG87"/>
      <c r="IUH87"/>
      <c r="IUI87"/>
      <c r="IUJ87"/>
      <c r="IUK87"/>
      <c r="IUL87"/>
      <c r="IUM87"/>
      <c r="IUN87"/>
      <c r="IUO87"/>
      <c r="IUP87"/>
      <c r="IUQ87"/>
      <c r="IUR87"/>
      <c r="IUS87"/>
      <c r="IUT87"/>
      <c r="IUU87"/>
      <c r="IUV87"/>
      <c r="IUW87"/>
      <c r="IUX87"/>
      <c r="IUY87"/>
      <c r="IUZ87"/>
      <c r="IVA87"/>
      <c r="IVB87"/>
      <c r="IVC87"/>
      <c r="IVD87"/>
      <c r="IVE87"/>
      <c r="IVF87"/>
      <c r="IVG87"/>
      <c r="IVH87"/>
      <c r="IVI87"/>
      <c r="IVJ87"/>
      <c r="IVK87"/>
      <c r="IVL87"/>
      <c r="IVM87"/>
      <c r="IVN87"/>
      <c r="IVO87"/>
      <c r="IVP87"/>
      <c r="IVQ87"/>
      <c r="IVR87"/>
      <c r="IVS87"/>
      <c r="IVT87"/>
      <c r="IVU87"/>
      <c r="IVV87"/>
      <c r="IVW87"/>
      <c r="IVX87"/>
      <c r="IVY87"/>
      <c r="IVZ87"/>
      <c r="IWA87"/>
      <c r="IWB87"/>
      <c r="IWC87"/>
      <c r="IWD87"/>
      <c r="IWE87"/>
      <c r="IWF87"/>
      <c r="IWG87"/>
      <c r="IWH87"/>
      <c r="IWI87"/>
      <c r="IWJ87"/>
      <c r="IWK87"/>
      <c r="IWL87"/>
      <c r="IWM87"/>
      <c r="IWN87"/>
      <c r="IWO87"/>
      <c r="IWP87"/>
      <c r="IWQ87"/>
      <c r="IWR87"/>
      <c r="IWS87"/>
      <c r="IWT87"/>
      <c r="IWU87"/>
      <c r="IWV87"/>
      <c r="IWW87"/>
      <c r="IWX87"/>
      <c r="IWY87"/>
      <c r="IWZ87"/>
      <c r="IXA87"/>
      <c r="IXB87"/>
      <c r="IXC87"/>
      <c r="IXD87"/>
      <c r="IXE87"/>
      <c r="IXF87"/>
      <c r="IXG87"/>
      <c r="IXH87"/>
      <c r="IXI87"/>
      <c r="IXJ87"/>
      <c r="IXK87"/>
      <c r="IXL87"/>
      <c r="IXM87"/>
      <c r="IXN87"/>
      <c r="IXO87"/>
      <c r="IXP87"/>
      <c r="IXQ87"/>
      <c r="IXR87"/>
      <c r="IXS87"/>
      <c r="IXT87"/>
      <c r="IXU87"/>
      <c r="IXV87"/>
      <c r="IXW87"/>
      <c r="IXX87"/>
      <c r="IXY87"/>
      <c r="IXZ87"/>
      <c r="IYA87"/>
      <c r="IYB87"/>
      <c r="IYC87"/>
      <c r="IYD87"/>
      <c r="IYE87"/>
      <c r="IYF87"/>
      <c r="IYG87"/>
      <c r="IYH87"/>
      <c r="IYI87"/>
      <c r="IYJ87"/>
      <c r="IYK87"/>
      <c r="IYL87"/>
      <c r="IYM87"/>
      <c r="IYN87"/>
      <c r="IYO87"/>
      <c r="IYP87"/>
      <c r="IYQ87"/>
      <c r="IYR87"/>
      <c r="IYS87"/>
      <c r="IYT87"/>
      <c r="IYU87"/>
      <c r="IYV87"/>
      <c r="IYW87"/>
      <c r="IYX87"/>
      <c r="IYY87"/>
      <c r="IYZ87"/>
      <c r="IZA87"/>
      <c r="IZB87"/>
      <c r="IZC87"/>
      <c r="IZD87"/>
      <c r="IZE87"/>
      <c r="IZF87"/>
      <c r="IZG87"/>
      <c r="IZH87"/>
      <c r="IZI87"/>
      <c r="IZJ87"/>
      <c r="IZK87"/>
      <c r="IZL87"/>
      <c r="IZM87"/>
      <c r="IZN87"/>
      <c r="IZO87"/>
      <c r="IZP87"/>
      <c r="IZQ87"/>
      <c r="IZR87"/>
      <c r="IZS87"/>
      <c r="IZT87"/>
      <c r="IZU87"/>
      <c r="IZV87"/>
      <c r="IZW87"/>
      <c r="IZX87"/>
      <c r="IZY87"/>
      <c r="IZZ87"/>
      <c r="JAA87"/>
      <c r="JAB87"/>
      <c r="JAC87"/>
      <c r="JAD87"/>
      <c r="JAE87"/>
      <c r="JAF87"/>
      <c r="JAG87"/>
      <c r="JAH87"/>
      <c r="JAI87"/>
      <c r="JAJ87"/>
      <c r="JAK87"/>
      <c r="JAL87"/>
      <c r="JAM87"/>
      <c r="JAN87"/>
      <c r="JAO87"/>
      <c r="JAP87"/>
      <c r="JAQ87"/>
      <c r="JAR87"/>
      <c r="JAS87"/>
      <c r="JAT87"/>
      <c r="JAU87"/>
      <c r="JAV87"/>
      <c r="JAW87"/>
      <c r="JAX87"/>
      <c r="JAY87"/>
      <c r="JAZ87"/>
      <c r="JBA87"/>
      <c r="JBB87"/>
      <c r="JBC87"/>
      <c r="JBD87"/>
      <c r="JBE87"/>
      <c r="JBF87"/>
      <c r="JBG87"/>
      <c r="JBH87"/>
      <c r="JBI87"/>
      <c r="JBJ87"/>
      <c r="JBK87"/>
      <c r="JBL87"/>
      <c r="JBM87"/>
      <c r="JBN87"/>
      <c r="JBO87"/>
      <c r="JBP87"/>
      <c r="JBQ87"/>
      <c r="JBR87"/>
      <c r="JBS87"/>
      <c r="JBT87"/>
      <c r="JBU87"/>
      <c r="JBV87"/>
      <c r="JBW87"/>
      <c r="JBX87"/>
      <c r="JBY87"/>
      <c r="JBZ87"/>
      <c r="JCA87"/>
      <c r="JCB87"/>
      <c r="JCC87"/>
      <c r="JCD87"/>
      <c r="JCE87"/>
      <c r="JCF87"/>
      <c r="JCG87"/>
      <c r="JCH87"/>
      <c r="JCI87"/>
      <c r="JCJ87"/>
      <c r="JCK87"/>
      <c r="JCL87"/>
      <c r="JCM87"/>
      <c r="JCN87"/>
      <c r="JCO87"/>
      <c r="JCP87"/>
      <c r="JCQ87"/>
      <c r="JCR87"/>
      <c r="JCS87"/>
      <c r="JCT87"/>
      <c r="JCU87"/>
      <c r="JCV87"/>
      <c r="JCW87"/>
      <c r="JCX87"/>
      <c r="JCY87"/>
      <c r="JCZ87"/>
      <c r="JDA87"/>
      <c r="JDB87"/>
      <c r="JDC87"/>
      <c r="JDD87"/>
      <c r="JDE87"/>
      <c r="JDF87"/>
      <c r="JDG87"/>
      <c r="JDH87"/>
      <c r="JDI87"/>
      <c r="JDJ87"/>
      <c r="JDK87"/>
      <c r="JDL87"/>
      <c r="JDM87"/>
      <c r="JDN87"/>
      <c r="JDO87"/>
      <c r="JDP87"/>
      <c r="JDQ87"/>
      <c r="JDR87"/>
      <c r="JDS87"/>
      <c r="JDT87"/>
      <c r="JDU87"/>
      <c r="JDV87"/>
      <c r="JDW87"/>
      <c r="JDX87"/>
      <c r="JDY87"/>
      <c r="JDZ87"/>
      <c r="JEA87"/>
      <c r="JEB87"/>
      <c r="JEC87"/>
      <c r="JED87"/>
      <c r="JEE87"/>
      <c r="JEF87"/>
      <c r="JEG87"/>
      <c r="JEH87"/>
      <c r="JEI87"/>
      <c r="JEJ87"/>
      <c r="JEK87"/>
      <c r="JEL87"/>
      <c r="JEM87"/>
      <c r="JEN87"/>
      <c r="JEO87"/>
      <c r="JEP87"/>
      <c r="JEQ87"/>
      <c r="JER87"/>
      <c r="JES87"/>
      <c r="JET87"/>
      <c r="JEU87"/>
      <c r="JEV87"/>
      <c r="JEW87"/>
      <c r="JEX87"/>
      <c r="JEY87"/>
      <c r="JEZ87"/>
      <c r="JFA87"/>
      <c r="JFB87"/>
      <c r="JFC87"/>
      <c r="JFD87"/>
      <c r="JFE87"/>
      <c r="JFF87"/>
      <c r="JFG87"/>
      <c r="JFH87"/>
      <c r="JFI87"/>
      <c r="JFJ87"/>
      <c r="JFK87"/>
      <c r="JFL87"/>
      <c r="JFM87"/>
      <c r="JFN87"/>
      <c r="JFO87"/>
      <c r="JFP87"/>
      <c r="JFQ87"/>
      <c r="JFR87"/>
      <c r="JFS87"/>
      <c r="JFT87"/>
      <c r="JFU87"/>
      <c r="JFV87"/>
      <c r="JFW87"/>
      <c r="JFX87"/>
      <c r="JFY87"/>
      <c r="JFZ87"/>
      <c r="JGA87"/>
      <c r="JGB87"/>
      <c r="JGC87"/>
      <c r="JGD87"/>
      <c r="JGE87"/>
      <c r="JGF87"/>
      <c r="JGG87"/>
      <c r="JGH87"/>
      <c r="JGI87"/>
      <c r="JGJ87"/>
      <c r="JGK87"/>
      <c r="JGL87"/>
      <c r="JGM87"/>
      <c r="JGN87"/>
      <c r="JGO87"/>
      <c r="JGP87"/>
      <c r="JGQ87"/>
      <c r="JGR87"/>
      <c r="JGS87"/>
      <c r="JGT87"/>
      <c r="JGU87"/>
      <c r="JGV87"/>
      <c r="JGW87"/>
      <c r="JGX87"/>
      <c r="JGY87"/>
      <c r="JGZ87"/>
      <c r="JHA87"/>
      <c r="JHB87"/>
      <c r="JHC87"/>
      <c r="JHD87"/>
      <c r="JHE87"/>
      <c r="JHF87"/>
      <c r="JHG87"/>
      <c r="JHH87"/>
      <c r="JHI87"/>
      <c r="JHJ87"/>
      <c r="JHK87"/>
      <c r="JHL87"/>
      <c r="JHM87"/>
      <c r="JHN87"/>
      <c r="JHO87"/>
      <c r="JHP87"/>
      <c r="JHQ87"/>
      <c r="JHR87"/>
      <c r="JHS87"/>
      <c r="JHT87"/>
      <c r="JHU87"/>
      <c r="JHV87"/>
      <c r="JHW87"/>
      <c r="JHX87"/>
      <c r="JHY87"/>
      <c r="JHZ87"/>
      <c r="JIA87"/>
      <c r="JIB87"/>
      <c r="JIC87"/>
      <c r="JID87"/>
      <c r="JIE87"/>
      <c r="JIF87"/>
      <c r="JIG87"/>
      <c r="JIH87"/>
      <c r="JII87"/>
      <c r="JIJ87"/>
      <c r="JIK87"/>
      <c r="JIL87"/>
      <c r="JIM87"/>
      <c r="JIN87"/>
      <c r="JIO87"/>
      <c r="JIP87"/>
      <c r="JIQ87"/>
      <c r="JIR87"/>
      <c r="JIS87"/>
      <c r="JIT87"/>
      <c r="JIU87"/>
      <c r="JIV87"/>
      <c r="JIW87"/>
      <c r="JIX87"/>
      <c r="JIY87"/>
      <c r="JIZ87"/>
      <c r="JJA87"/>
      <c r="JJB87"/>
      <c r="JJC87"/>
      <c r="JJD87"/>
      <c r="JJE87"/>
      <c r="JJF87"/>
      <c r="JJG87"/>
      <c r="JJH87"/>
      <c r="JJI87"/>
      <c r="JJJ87"/>
      <c r="JJK87"/>
      <c r="JJL87"/>
      <c r="JJM87"/>
      <c r="JJN87"/>
      <c r="JJO87"/>
      <c r="JJP87"/>
      <c r="JJQ87"/>
      <c r="JJR87"/>
      <c r="JJS87"/>
      <c r="JJT87"/>
      <c r="JJU87"/>
      <c r="JJV87"/>
      <c r="JJW87"/>
      <c r="JJX87"/>
      <c r="JJY87"/>
      <c r="JJZ87"/>
      <c r="JKA87"/>
      <c r="JKB87"/>
      <c r="JKC87"/>
      <c r="JKD87"/>
      <c r="JKE87"/>
      <c r="JKF87"/>
      <c r="JKG87"/>
      <c r="JKH87"/>
      <c r="JKI87"/>
      <c r="JKJ87"/>
      <c r="JKK87"/>
      <c r="JKL87"/>
      <c r="JKM87"/>
      <c r="JKN87"/>
      <c r="JKO87"/>
      <c r="JKP87"/>
      <c r="JKQ87"/>
      <c r="JKR87"/>
      <c r="JKS87"/>
      <c r="JKT87"/>
      <c r="JKU87"/>
      <c r="JKV87"/>
      <c r="JKW87"/>
      <c r="JKX87"/>
      <c r="JKY87"/>
      <c r="JKZ87"/>
      <c r="JLA87"/>
      <c r="JLB87"/>
      <c r="JLC87"/>
      <c r="JLD87"/>
      <c r="JLE87"/>
      <c r="JLF87"/>
      <c r="JLG87"/>
      <c r="JLH87"/>
      <c r="JLI87"/>
      <c r="JLJ87"/>
      <c r="JLK87"/>
      <c r="JLL87"/>
      <c r="JLM87"/>
      <c r="JLN87"/>
      <c r="JLO87"/>
      <c r="JLP87"/>
      <c r="JLQ87"/>
      <c r="JLR87"/>
      <c r="JLS87"/>
      <c r="JLT87"/>
      <c r="JLU87"/>
      <c r="JLV87"/>
      <c r="JLW87"/>
      <c r="JLX87"/>
      <c r="JLY87"/>
      <c r="JLZ87"/>
      <c r="JMA87"/>
      <c r="JMB87"/>
      <c r="JMC87"/>
      <c r="JMD87"/>
      <c r="JME87"/>
      <c r="JMF87"/>
      <c r="JMG87"/>
      <c r="JMH87"/>
      <c r="JMI87"/>
      <c r="JMJ87"/>
      <c r="JMK87"/>
      <c r="JML87"/>
      <c r="JMM87"/>
      <c r="JMN87"/>
      <c r="JMO87"/>
      <c r="JMP87"/>
      <c r="JMQ87"/>
      <c r="JMR87"/>
      <c r="JMS87"/>
      <c r="JMT87"/>
      <c r="JMU87"/>
      <c r="JMV87"/>
      <c r="JMW87"/>
      <c r="JMX87"/>
      <c r="JMY87"/>
      <c r="JMZ87"/>
      <c r="JNA87"/>
      <c r="JNB87"/>
      <c r="JNC87"/>
      <c r="JND87"/>
      <c r="JNE87"/>
      <c r="JNF87"/>
      <c r="JNG87"/>
      <c r="JNH87"/>
      <c r="JNI87"/>
      <c r="JNJ87"/>
      <c r="JNK87"/>
      <c r="JNL87"/>
      <c r="JNM87"/>
      <c r="JNN87"/>
      <c r="JNO87"/>
      <c r="JNP87"/>
      <c r="JNQ87"/>
      <c r="JNR87"/>
      <c r="JNS87"/>
      <c r="JNT87"/>
      <c r="JNU87"/>
      <c r="JNV87"/>
      <c r="JNW87"/>
      <c r="JNX87"/>
      <c r="JNY87"/>
      <c r="JNZ87"/>
      <c r="JOA87"/>
      <c r="JOB87"/>
      <c r="JOC87"/>
      <c r="JOD87"/>
      <c r="JOE87"/>
      <c r="JOF87"/>
      <c r="JOG87"/>
      <c r="JOH87"/>
      <c r="JOI87"/>
      <c r="JOJ87"/>
      <c r="JOK87"/>
      <c r="JOL87"/>
      <c r="JOM87"/>
      <c r="JON87"/>
      <c r="JOO87"/>
      <c r="JOP87"/>
      <c r="JOQ87"/>
      <c r="JOR87"/>
      <c r="JOS87"/>
      <c r="JOT87"/>
      <c r="JOU87"/>
      <c r="JOV87"/>
      <c r="JOW87"/>
      <c r="JOX87"/>
      <c r="JOY87"/>
      <c r="JOZ87"/>
      <c r="JPA87"/>
      <c r="JPB87"/>
      <c r="JPC87"/>
      <c r="JPD87"/>
      <c r="JPE87"/>
      <c r="JPF87"/>
      <c r="JPG87"/>
      <c r="JPH87"/>
      <c r="JPI87"/>
      <c r="JPJ87"/>
      <c r="JPK87"/>
      <c r="JPL87"/>
      <c r="JPM87"/>
      <c r="JPN87"/>
      <c r="JPO87"/>
      <c r="JPP87"/>
      <c r="JPQ87"/>
      <c r="JPR87"/>
      <c r="JPS87"/>
      <c r="JPT87"/>
      <c r="JPU87"/>
      <c r="JPV87"/>
      <c r="JPW87"/>
      <c r="JPX87"/>
      <c r="JPY87"/>
      <c r="JPZ87"/>
      <c r="JQA87"/>
      <c r="JQB87"/>
      <c r="JQC87"/>
      <c r="JQD87"/>
      <c r="JQE87"/>
      <c r="JQF87"/>
      <c r="JQG87"/>
      <c r="JQH87"/>
      <c r="JQI87"/>
      <c r="JQJ87"/>
      <c r="JQK87"/>
      <c r="JQL87"/>
      <c r="JQM87"/>
      <c r="JQN87"/>
      <c r="JQO87"/>
      <c r="JQP87"/>
      <c r="JQQ87"/>
      <c r="JQR87"/>
      <c r="JQS87"/>
      <c r="JQT87"/>
      <c r="JQU87"/>
      <c r="JQV87"/>
      <c r="JQW87"/>
      <c r="JQX87"/>
      <c r="JQY87"/>
      <c r="JQZ87"/>
      <c r="JRA87"/>
      <c r="JRB87"/>
      <c r="JRC87"/>
      <c r="JRD87"/>
      <c r="JRE87"/>
      <c r="JRF87"/>
      <c r="JRG87"/>
      <c r="JRH87"/>
      <c r="JRI87"/>
      <c r="JRJ87"/>
      <c r="JRK87"/>
      <c r="JRL87"/>
      <c r="JRM87"/>
      <c r="JRN87"/>
      <c r="JRO87"/>
      <c r="JRP87"/>
      <c r="JRQ87"/>
      <c r="JRR87"/>
      <c r="JRS87"/>
      <c r="JRT87"/>
      <c r="JRU87"/>
      <c r="JRV87"/>
      <c r="JRW87"/>
      <c r="JRX87"/>
      <c r="JRY87"/>
      <c r="JRZ87"/>
      <c r="JSA87"/>
      <c r="JSB87"/>
      <c r="JSC87"/>
      <c r="JSD87"/>
      <c r="JSE87"/>
      <c r="JSF87"/>
      <c r="JSG87"/>
      <c r="JSH87"/>
      <c r="JSI87"/>
      <c r="JSJ87"/>
      <c r="JSK87"/>
      <c r="JSL87"/>
      <c r="JSM87"/>
      <c r="JSN87"/>
      <c r="JSO87"/>
      <c r="JSP87"/>
      <c r="JSQ87"/>
      <c r="JSR87"/>
      <c r="JSS87"/>
      <c r="JST87"/>
      <c r="JSU87"/>
      <c r="JSV87"/>
      <c r="JSW87"/>
      <c r="JSX87"/>
      <c r="JSY87"/>
      <c r="JSZ87"/>
      <c r="JTA87"/>
      <c r="JTB87"/>
      <c r="JTC87"/>
      <c r="JTD87"/>
      <c r="JTE87"/>
      <c r="JTF87"/>
      <c r="JTG87"/>
      <c r="JTH87"/>
      <c r="JTI87"/>
      <c r="JTJ87"/>
      <c r="JTK87"/>
      <c r="JTL87"/>
      <c r="JTM87"/>
      <c r="JTN87"/>
      <c r="JTO87"/>
      <c r="JTP87"/>
      <c r="JTQ87"/>
      <c r="JTR87"/>
      <c r="JTS87"/>
      <c r="JTT87"/>
      <c r="JTU87"/>
      <c r="JTV87"/>
      <c r="JTW87"/>
      <c r="JTX87"/>
      <c r="JTY87"/>
      <c r="JTZ87"/>
      <c r="JUA87"/>
      <c r="JUB87"/>
      <c r="JUC87"/>
      <c r="JUD87"/>
      <c r="JUE87"/>
      <c r="JUF87"/>
      <c r="JUG87"/>
      <c r="JUH87"/>
      <c r="JUI87"/>
      <c r="JUJ87"/>
      <c r="JUK87"/>
      <c r="JUL87"/>
      <c r="JUM87"/>
      <c r="JUN87"/>
      <c r="JUO87"/>
      <c r="JUP87"/>
      <c r="JUQ87"/>
      <c r="JUR87"/>
      <c r="JUS87"/>
      <c r="JUT87"/>
      <c r="JUU87"/>
      <c r="JUV87"/>
      <c r="JUW87"/>
      <c r="JUX87"/>
      <c r="JUY87"/>
      <c r="JUZ87"/>
      <c r="JVA87"/>
      <c r="JVB87"/>
      <c r="JVC87"/>
      <c r="JVD87"/>
      <c r="JVE87"/>
      <c r="JVF87"/>
      <c r="JVG87"/>
      <c r="JVH87"/>
      <c r="JVI87"/>
      <c r="JVJ87"/>
      <c r="JVK87"/>
      <c r="JVL87"/>
      <c r="JVM87"/>
      <c r="JVN87"/>
      <c r="JVO87"/>
      <c r="JVP87"/>
      <c r="JVQ87"/>
      <c r="JVR87"/>
      <c r="JVS87"/>
      <c r="JVT87"/>
      <c r="JVU87"/>
      <c r="JVV87"/>
      <c r="JVW87"/>
      <c r="JVX87"/>
      <c r="JVY87"/>
      <c r="JVZ87"/>
      <c r="JWA87"/>
      <c r="JWB87"/>
      <c r="JWC87"/>
      <c r="JWD87"/>
      <c r="JWE87"/>
      <c r="JWF87"/>
      <c r="JWG87"/>
      <c r="JWH87"/>
      <c r="JWI87"/>
      <c r="JWJ87"/>
      <c r="JWK87"/>
      <c r="JWL87"/>
      <c r="JWM87"/>
      <c r="JWN87"/>
      <c r="JWO87"/>
      <c r="JWP87"/>
      <c r="JWQ87"/>
      <c r="JWR87"/>
      <c r="JWS87"/>
      <c r="JWT87"/>
      <c r="JWU87"/>
      <c r="JWV87"/>
      <c r="JWW87"/>
      <c r="JWX87"/>
      <c r="JWY87"/>
      <c r="JWZ87"/>
      <c r="JXA87"/>
      <c r="JXB87"/>
      <c r="JXC87"/>
      <c r="JXD87"/>
      <c r="JXE87"/>
      <c r="JXF87"/>
      <c r="JXG87"/>
      <c r="JXH87"/>
      <c r="JXI87"/>
      <c r="JXJ87"/>
      <c r="JXK87"/>
      <c r="JXL87"/>
      <c r="JXM87"/>
      <c r="JXN87"/>
      <c r="JXO87"/>
      <c r="JXP87"/>
      <c r="JXQ87"/>
      <c r="JXR87"/>
      <c r="JXS87"/>
      <c r="JXT87"/>
      <c r="JXU87"/>
      <c r="JXV87"/>
      <c r="JXW87"/>
      <c r="JXX87"/>
      <c r="JXY87"/>
      <c r="JXZ87"/>
      <c r="JYA87"/>
      <c r="JYB87"/>
      <c r="JYC87"/>
      <c r="JYD87"/>
      <c r="JYE87"/>
      <c r="JYF87"/>
      <c r="JYG87"/>
      <c r="JYH87"/>
      <c r="JYI87"/>
      <c r="JYJ87"/>
      <c r="JYK87"/>
      <c r="JYL87"/>
      <c r="JYM87"/>
      <c r="JYN87"/>
      <c r="JYO87"/>
      <c r="JYP87"/>
      <c r="JYQ87"/>
      <c r="JYR87"/>
      <c r="JYS87"/>
      <c r="JYT87"/>
      <c r="JYU87"/>
      <c r="JYV87"/>
      <c r="JYW87"/>
      <c r="JYX87"/>
      <c r="JYY87"/>
      <c r="JYZ87"/>
      <c r="JZA87"/>
      <c r="JZB87"/>
      <c r="JZC87"/>
      <c r="JZD87"/>
      <c r="JZE87"/>
      <c r="JZF87"/>
      <c r="JZG87"/>
      <c r="JZH87"/>
      <c r="JZI87"/>
      <c r="JZJ87"/>
      <c r="JZK87"/>
      <c r="JZL87"/>
      <c r="JZM87"/>
      <c r="JZN87"/>
      <c r="JZO87"/>
      <c r="JZP87"/>
      <c r="JZQ87"/>
      <c r="JZR87"/>
      <c r="JZS87"/>
      <c r="JZT87"/>
      <c r="JZU87"/>
      <c r="JZV87"/>
      <c r="JZW87"/>
      <c r="JZX87"/>
      <c r="JZY87"/>
      <c r="JZZ87"/>
      <c r="KAA87"/>
      <c r="KAB87"/>
      <c r="KAC87"/>
      <c r="KAD87"/>
      <c r="KAE87"/>
      <c r="KAF87"/>
      <c r="KAG87"/>
      <c r="KAH87"/>
      <c r="KAI87"/>
      <c r="KAJ87"/>
      <c r="KAK87"/>
      <c r="KAL87"/>
      <c r="KAM87"/>
      <c r="KAN87"/>
      <c r="KAO87"/>
      <c r="KAP87"/>
      <c r="KAQ87"/>
      <c r="KAR87"/>
      <c r="KAS87"/>
      <c r="KAT87"/>
      <c r="KAU87"/>
      <c r="KAV87"/>
      <c r="KAW87"/>
      <c r="KAX87"/>
      <c r="KAY87"/>
      <c r="KAZ87"/>
      <c r="KBA87"/>
      <c r="KBB87"/>
      <c r="KBC87"/>
      <c r="KBD87"/>
      <c r="KBE87"/>
      <c r="KBF87"/>
      <c r="KBG87"/>
      <c r="KBH87"/>
      <c r="KBI87"/>
      <c r="KBJ87"/>
      <c r="KBK87"/>
      <c r="KBL87"/>
      <c r="KBM87"/>
      <c r="KBN87"/>
      <c r="KBO87"/>
      <c r="KBP87"/>
      <c r="KBQ87"/>
      <c r="KBR87"/>
      <c r="KBS87"/>
      <c r="KBT87"/>
      <c r="KBU87"/>
      <c r="KBV87"/>
      <c r="KBW87"/>
      <c r="KBX87"/>
      <c r="KBY87"/>
      <c r="KBZ87"/>
      <c r="KCA87"/>
      <c r="KCB87"/>
      <c r="KCC87"/>
      <c r="KCD87"/>
      <c r="KCE87"/>
      <c r="KCF87"/>
      <c r="KCG87"/>
      <c r="KCH87"/>
      <c r="KCI87"/>
      <c r="KCJ87"/>
      <c r="KCK87"/>
      <c r="KCL87"/>
      <c r="KCM87"/>
      <c r="KCN87"/>
      <c r="KCO87"/>
      <c r="KCP87"/>
      <c r="KCQ87"/>
      <c r="KCR87"/>
      <c r="KCS87"/>
      <c r="KCT87"/>
      <c r="KCU87"/>
      <c r="KCV87"/>
      <c r="KCW87"/>
      <c r="KCX87"/>
      <c r="KCY87"/>
      <c r="KCZ87"/>
      <c r="KDA87"/>
      <c r="KDB87"/>
      <c r="KDC87"/>
      <c r="KDD87"/>
      <c r="KDE87"/>
      <c r="KDF87"/>
      <c r="KDG87"/>
      <c r="KDH87"/>
      <c r="KDI87"/>
      <c r="KDJ87"/>
      <c r="KDK87"/>
      <c r="KDL87"/>
      <c r="KDM87"/>
      <c r="KDN87"/>
      <c r="KDO87"/>
      <c r="KDP87"/>
      <c r="KDQ87"/>
      <c r="KDR87"/>
      <c r="KDS87"/>
      <c r="KDT87"/>
      <c r="KDU87"/>
      <c r="KDV87"/>
      <c r="KDW87"/>
      <c r="KDX87"/>
      <c r="KDY87"/>
      <c r="KDZ87"/>
      <c r="KEA87"/>
      <c r="KEB87"/>
      <c r="KEC87"/>
      <c r="KED87"/>
      <c r="KEE87"/>
      <c r="KEF87"/>
      <c r="KEG87"/>
      <c r="KEH87"/>
      <c r="KEI87"/>
      <c r="KEJ87"/>
      <c r="KEK87"/>
      <c r="KEL87"/>
      <c r="KEM87"/>
      <c r="KEN87"/>
      <c r="KEO87"/>
      <c r="KEP87"/>
      <c r="KEQ87"/>
      <c r="KER87"/>
      <c r="KES87"/>
      <c r="KET87"/>
      <c r="KEU87"/>
      <c r="KEV87"/>
      <c r="KEW87"/>
      <c r="KEX87"/>
      <c r="KEY87"/>
      <c r="KEZ87"/>
      <c r="KFA87"/>
      <c r="KFB87"/>
      <c r="KFC87"/>
      <c r="KFD87"/>
      <c r="KFE87"/>
      <c r="KFF87"/>
      <c r="KFG87"/>
      <c r="KFH87"/>
      <c r="KFI87"/>
      <c r="KFJ87"/>
      <c r="KFK87"/>
      <c r="KFL87"/>
      <c r="KFM87"/>
      <c r="KFN87"/>
      <c r="KFO87"/>
      <c r="KFP87"/>
      <c r="KFQ87"/>
      <c r="KFR87"/>
      <c r="KFS87"/>
      <c r="KFT87"/>
      <c r="KFU87"/>
      <c r="KFV87"/>
      <c r="KFW87"/>
      <c r="KFX87"/>
      <c r="KFY87"/>
      <c r="KFZ87"/>
      <c r="KGA87"/>
      <c r="KGB87"/>
      <c r="KGC87"/>
      <c r="KGD87"/>
      <c r="KGE87"/>
      <c r="KGF87"/>
      <c r="KGG87"/>
      <c r="KGH87"/>
      <c r="KGI87"/>
      <c r="KGJ87"/>
      <c r="KGK87"/>
      <c r="KGL87"/>
      <c r="KGM87"/>
      <c r="KGN87"/>
      <c r="KGO87"/>
      <c r="KGP87"/>
      <c r="KGQ87"/>
      <c r="KGR87"/>
      <c r="KGS87"/>
      <c r="KGT87"/>
      <c r="KGU87"/>
      <c r="KGV87"/>
      <c r="KGW87"/>
      <c r="KGX87"/>
      <c r="KGY87"/>
      <c r="KGZ87"/>
      <c r="KHA87"/>
      <c r="KHB87"/>
      <c r="KHC87"/>
      <c r="KHD87"/>
      <c r="KHE87"/>
      <c r="KHF87"/>
      <c r="KHG87"/>
      <c r="KHH87"/>
      <c r="KHI87"/>
      <c r="KHJ87"/>
      <c r="KHK87"/>
      <c r="KHL87"/>
      <c r="KHM87"/>
      <c r="KHN87"/>
      <c r="KHO87"/>
      <c r="KHP87"/>
      <c r="KHQ87"/>
      <c r="KHR87"/>
      <c r="KHS87"/>
      <c r="KHT87"/>
      <c r="KHU87"/>
      <c r="KHV87"/>
      <c r="KHW87"/>
      <c r="KHX87"/>
      <c r="KHY87"/>
      <c r="KHZ87"/>
      <c r="KIA87"/>
      <c r="KIB87"/>
      <c r="KIC87"/>
      <c r="KID87"/>
      <c r="KIE87"/>
      <c r="KIF87"/>
      <c r="KIG87"/>
      <c r="KIH87"/>
      <c r="KII87"/>
      <c r="KIJ87"/>
      <c r="KIK87"/>
      <c r="KIL87"/>
      <c r="KIM87"/>
      <c r="KIN87"/>
      <c r="KIO87"/>
      <c r="KIP87"/>
      <c r="KIQ87"/>
      <c r="KIR87"/>
      <c r="KIS87"/>
      <c r="KIT87"/>
      <c r="KIU87"/>
      <c r="KIV87"/>
      <c r="KIW87"/>
      <c r="KIX87"/>
      <c r="KIY87"/>
      <c r="KIZ87"/>
      <c r="KJA87"/>
      <c r="KJB87"/>
      <c r="KJC87"/>
      <c r="KJD87"/>
      <c r="KJE87"/>
      <c r="KJF87"/>
      <c r="KJG87"/>
      <c r="KJH87"/>
      <c r="KJI87"/>
      <c r="KJJ87"/>
      <c r="KJK87"/>
      <c r="KJL87"/>
      <c r="KJM87"/>
      <c r="KJN87"/>
      <c r="KJO87"/>
      <c r="KJP87"/>
      <c r="KJQ87"/>
      <c r="KJR87"/>
      <c r="KJS87"/>
      <c r="KJT87"/>
      <c r="KJU87"/>
      <c r="KJV87"/>
      <c r="KJW87"/>
      <c r="KJX87"/>
      <c r="KJY87"/>
      <c r="KJZ87"/>
      <c r="KKA87"/>
      <c r="KKB87"/>
      <c r="KKC87"/>
      <c r="KKD87"/>
      <c r="KKE87"/>
      <c r="KKF87"/>
      <c r="KKG87"/>
      <c r="KKH87"/>
      <c r="KKI87"/>
      <c r="KKJ87"/>
      <c r="KKK87"/>
      <c r="KKL87"/>
      <c r="KKM87"/>
      <c r="KKN87"/>
      <c r="KKO87"/>
      <c r="KKP87"/>
      <c r="KKQ87"/>
      <c r="KKR87"/>
      <c r="KKS87"/>
      <c r="KKT87"/>
      <c r="KKU87"/>
      <c r="KKV87"/>
      <c r="KKW87"/>
      <c r="KKX87"/>
      <c r="KKY87"/>
      <c r="KKZ87"/>
      <c r="KLA87"/>
      <c r="KLB87"/>
      <c r="KLC87"/>
      <c r="KLD87"/>
      <c r="KLE87"/>
      <c r="KLF87"/>
      <c r="KLG87"/>
      <c r="KLH87"/>
      <c r="KLI87"/>
      <c r="KLJ87"/>
      <c r="KLK87"/>
      <c r="KLL87"/>
      <c r="KLM87"/>
      <c r="KLN87"/>
      <c r="KLO87"/>
      <c r="KLP87"/>
      <c r="KLQ87"/>
      <c r="KLR87"/>
      <c r="KLS87"/>
      <c r="KLT87"/>
      <c r="KLU87"/>
      <c r="KLV87"/>
      <c r="KLW87"/>
      <c r="KLX87"/>
      <c r="KLY87"/>
      <c r="KLZ87"/>
      <c r="KMA87"/>
      <c r="KMB87"/>
      <c r="KMC87"/>
      <c r="KMD87"/>
      <c r="KME87"/>
      <c r="KMF87"/>
      <c r="KMG87"/>
      <c r="KMH87"/>
      <c r="KMI87"/>
      <c r="KMJ87"/>
      <c r="KMK87"/>
      <c r="KML87"/>
      <c r="KMM87"/>
      <c r="KMN87"/>
      <c r="KMO87"/>
      <c r="KMP87"/>
      <c r="KMQ87"/>
      <c r="KMR87"/>
      <c r="KMS87"/>
      <c r="KMT87"/>
      <c r="KMU87"/>
      <c r="KMV87"/>
      <c r="KMW87"/>
      <c r="KMX87"/>
      <c r="KMY87"/>
      <c r="KMZ87"/>
      <c r="KNA87"/>
      <c r="KNB87"/>
      <c r="KNC87"/>
      <c r="KND87"/>
      <c r="KNE87"/>
      <c r="KNF87"/>
      <c r="KNG87"/>
      <c r="KNH87"/>
      <c r="KNI87"/>
      <c r="KNJ87"/>
      <c r="KNK87"/>
      <c r="KNL87"/>
      <c r="KNM87"/>
      <c r="KNN87"/>
      <c r="KNO87"/>
      <c r="KNP87"/>
      <c r="KNQ87"/>
      <c r="KNR87"/>
      <c r="KNS87"/>
      <c r="KNT87"/>
      <c r="KNU87"/>
      <c r="KNV87"/>
      <c r="KNW87"/>
      <c r="KNX87"/>
      <c r="KNY87"/>
      <c r="KNZ87"/>
      <c r="KOA87"/>
      <c r="KOB87"/>
      <c r="KOC87"/>
      <c r="KOD87"/>
      <c r="KOE87"/>
      <c r="KOF87"/>
      <c r="KOG87"/>
      <c r="KOH87"/>
      <c r="KOI87"/>
      <c r="KOJ87"/>
      <c r="KOK87"/>
      <c r="KOL87"/>
      <c r="KOM87"/>
      <c r="KON87"/>
      <c r="KOO87"/>
      <c r="KOP87"/>
      <c r="KOQ87"/>
      <c r="KOR87"/>
      <c r="KOS87"/>
      <c r="KOT87"/>
      <c r="KOU87"/>
      <c r="KOV87"/>
      <c r="KOW87"/>
      <c r="KOX87"/>
      <c r="KOY87"/>
      <c r="KOZ87"/>
      <c r="KPA87"/>
      <c r="KPB87"/>
      <c r="KPC87"/>
      <c r="KPD87"/>
      <c r="KPE87"/>
      <c r="KPF87"/>
      <c r="KPG87"/>
      <c r="KPH87"/>
      <c r="KPI87"/>
      <c r="KPJ87"/>
      <c r="KPK87"/>
      <c r="KPL87"/>
      <c r="KPM87"/>
      <c r="KPN87"/>
      <c r="KPO87"/>
      <c r="KPP87"/>
      <c r="KPQ87"/>
      <c r="KPR87"/>
      <c r="KPS87"/>
      <c r="KPT87"/>
      <c r="KPU87"/>
      <c r="KPV87"/>
      <c r="KPW87"/>
      <c r="KPX87"/>
      <c r="KPY87"/>
      <c r="KPZ87"/>
      <c r="KQA87"/>
      <c r="KQB87"/>
      <c r="KQC87"/>
      <c r="KQD87"/>
      <c r="KQE87"/>
      <c r="KQF87"/>
      <c r="KQG87"/>
      <c r="KQH87"/>
      <c r="KQI87"/>
      <c r="KQJ87"/>
      <c r="KQK87"/>
      <c r="KQL87"/>
      <c r="KQM87"/>
      <c r="KQN87"/>
      <c r="KQO87"/>
      <c r="KQP87"/>
      <c r="KQQ87"/>
      <c r="KQR87"/>
      <c r="KQS87"/>
      <c r="KQT87"/>
      <c r="KQU87"/>
      <c r="KQV87"/>
      <c r="KQW87"/>
      <c r="KQX87"/>
      <c r="KQY87"/>
      <c r="KQZ87"/>
      <c r="KRA87"/>
      <c r="KRB87"/>
      <c r="KRC87"/>
      <c r="KRD87"/>
      <c r="KRE87"/>
      <c r="KRF87"/>
      <c r="KRG87"/>
      <c r="KRH87"/>
      <c r="KRI87"/>
      <c r="KRJ87"/>
      <c r="KRK87"/>
      <c r="KRL87"/>
      <c r="KRM87"/>
      <c r="KRN87"/>
      <c r="KRO87"/>
      <c r="KRP87"/>
      <c r="KRQ87"/>
      <c r="KRR87"/>
      <c r="KRS87"/>
      <c r="KRT87"/>
      <c r="KRU87"/>
      <c r="KRV87"/>
      <c r="KRW87"/>
      <c r="KRX87"/>
      <c r="KRY87"/>
      <c r="KRZ87"/>
      <c r="KSA87"/>
      <c r="KSB87"/>
      <c r="KSC87"/>
      <c r="KSD87"/>
      <c r="KSE87"/>
      <c r="KSF87"/>
      <c r="KSG87"/>
      <c r="KSH87"/>
      <c r="KSI87"/>
      <c r="KSJ87"/>
      <c r="KSK87"/>
      <c r="KSL87"/>
      <c r="KSM87"/>
      <c r="KSN87"/>
      <c r="KSO87"/>
      <c r="KSP87"/>
      <c r="KSQ87"/>
      <c r="KSR87"/>
      <c r="KSS87"/>
      <c r="KST87"/>
      <c r="KSU87"/>
      <c r="KSV87"/>
      <c r="KSW87"/>
      <c r="KSX87"/>
      <c r="KSY87"/>
      <c r="KSZ87"/>
      <c r="KTA87"/>
      <c r="KTB87"/>
      <c r="KTC87"/>
      <c r="KTD87"/>
      <c r="KTE87"/>
      <c r="KTF87"/>
      <c r="KTG87"/>
      <c r="KTH87"/>
      <c r="KTI87"/>
      <c r="KTJ87"/>
      <c r="KTK87"/>
      <c r="KTL87"/>
      <c r="KTM87"/>
      <c r="KTN87"/>
      <c r="KTO87"/>
      <c r="KTP87"/>
      <c r="KTQ87"/>
      <c r="KTR87"/>
      <c r="KTS87"/>
      <c r="KTT87"/>
      <c r="KTU87"/>
      <c r="KTV87"/>
      <c r="KTW87"/>
      <c r="KTX87"/>
      <c r="KTY87"/>
      <c r="KTZ87"/>
      <c r="KUA87"/>
      <c r="KUB87"/>
      <c r="KUC87"/>
      <c r="KUD87"/>
      <c r="KUE87"/>
      <c r="KUF87"/>
      <c r="KUG87"/>
      <c r="KUH87"/>
      <c r="KUI87"/>
      <c r="KUJ87"/>
      <c r="KUK87"/>
      <c r="KUL87"/>
      <c r="KUM87"/>
      <c r="KUN87"/>
      <c r="KUO87"/>
      <c r="KUP87"/>
      <c r="KUQ87"/>
      <c r="KUR87"/>
      <c r="KUS87"/>
      <c r="KUT87"/>
      <c r="KUU87"/>
      <c r="KUV87"/>
      <c r="KUW87"/>
      <c r="KUX87"/>
      <c r="KUY87"/>
      <c r="KUZ87"/>
      <c r="KVA87"/>
      <c r="KVB87"/>
      <c r="KVC87"/>
      <c r="KVD87"/>
      <c r="KVE87"/>
      <c r="KVF87"/>
      <c r="KVG87"/>
      <c r="KVH87"/>
      <c r="KVI87"/>
      <c r="KVJ87"/>
      <c r="KVK87"/>
      <c r="KVL87"/>
      <c r="KVM87"/>
      <c r="KVN87"/>
      <c r="KVO87"/>
      <c r="KVP87"/>
      <c r="KVQ87"/>
      <c r="KVR87"/>
      <c r="KVS87"/>
      <c r="KVT87"/>
      <c r="KVU87"/>
      <c r="KVV87"/>
      <c r="KVW87"/>
      <c r="KVX87"/>
      <c r="KVY87"/>
      <c r="KVZ87"/>
      <c r="KWA87"/>
      <c r="KWB87"/>
      <c r="KWC87"/>
      <c r="KWD87"/>
      <c r="KWE87"/>
      <c r="KWF87"/>
      <c r="KWG87"/>
      <c r="KWH87"/>
      <c r="KWI87"/>
      <c r="KWJ87"/>
      <c r="KWK87"/>
      <c r="KWL87"/>
      <c r="KWM87"/>
      <c r="KWN87"/>
      <c r="KWO87"/>
      <c r="KWP87"/>
      <c r="KWQ87"/>
      <c r="KWR87"/>
      <c r="KWS87"/>
      <c r="KWT87"/>
      <c r="KWU87"/>
      <c r="KWV87"/>
      <c r="KWW87"/>
      <c r="KWX87"/>
      <c r="KWY87"/>
      <c r="KWZ87"/>
      <c r="KXA87"/>
      <c r="KXB87"/>
      <c r="KXC87"/>
      <c r="KXD87"/>
      <c r="KXE87"/>
      <c r="KXF87"/>
      <c r="KXG87"/>
      <c r="KXH87"/>
      <c r="KXI87"/>
      <c r="KXJ87"/>
      <c r="KXK87"/>
      <c r="KXL87"/>
      <c r="KXM87"/>
      <c r="KXN87"/>
      <c r="KXO87"/>
      <c r="KXP87"/>
      <c r="KXQ87"/>
      <c r="KXR87"/>
      <c r="KXS87"/>
      <c r="KXT87"/>
      <c r="KXU87"/>
      <c r="KXV87"/>
      <c r="KXW87"/>
      <c r="KXX87"/>
      <c r="KXY87"/>
      <c r="KXZ87"/>
      <c r="KYA87"/>
      <c r="KYB87"/>
      <c r="KYC87"/>
      <c r="KYD87"/>
      <c r="KYE87"/>
      <c r="KYF87"/>
      <c r="KYG87"/>
      <c r="KYH87"/>
      <c r="KYI87"/>
      <c r="KYJ87"/>
      <c r="KYK87"/>
      <c r="KYL87"/>
      <c r="KYM87"/>
      <c r="KYN87"/>
      <c r="KYO87"/>
      <c r="KYP87"/>
      <c r="KYQ87"/>
      <c r="KYR87"/>
      <c r="KYS87"/>
      <c r="KYT87"/>
      <c r="KYU87"/>
      <c r="KYV87"/>
      <c r="KYW87"/>
      <c r="KYX87"/>
      <c r="KYY87"/>
      <c r="KYZ87"/>
      <c r="KZA87"/>
      <c r="KZB87"/>
      <c r="KZC87"/>
      <c r="KZD87"/>
      <c r="KZE87"/>
      <c r="KZF87"/>
      <c r="KZG87"/>
      <c r="KZH87"/>
      <c r="KZI87"/>
      <c r="KZJ87"/>
      <c r="KZK87"/>
      <c r="KZL87"/>
      <c r="KZM87"/>
      <c r="KZN87"/>
      <c r="KZO87"/>
      <c r="KZP87"/>
      <c r="KZQ87"/>
      <c r="KZR87"/>
      <c r="KZS87"/>
      <c r="KZT87"/>
      <c r="KZU87"/>
      <c r="KZV87"/>
      <c r="KZW87"/>
      <c r="KZX87"/>
      <c r="KZY87"/>
      <c r="KZZ87"/>
      <c r="LAA87"/>
      <c r="LAB87"/>
      <c r="LAC87"/>
      <c r="LAD87"/>
      <c r="LAE87"/>
      <c r="LAF87"/>
      <c r="LAG87"/>
      <c r="LAH87"/>
      <c r="LAI87"/>
      <c r="LAJ87"/>
      <c r="LAK87"/>
      <c r="LAL87"/>
      <c r="LAM87"/>
      <c r="LAN87"/>
      <c r="LAO87"/>
      <c r="LAP87"/>
      <c r="LAQ87"/>
      <c r="LAR87"/>
      <c r="LAS87"/>
      <c r="LAT87"/>
      <c r="LAU87"/>
      <c r="LAV87"/>
      <c r="LAW87"/>
      <c r="LAX87"/>
      <c r="LAY87"/>
      <c r="LAZ87"/>
      <c r="LBA87"/>
      <c r="LBB87"/>
      <c r="LBC87"/>
      <c r="LBD87"/>
      <c r="LBE87"/>
      <c r="LBF87"/>
      <c r="LBG87"/>
      <c r="LBH87"/>
      <c r="LBI87"/>
      <c r="LBJ87"/>
      <c r="LBK87"/>
      <c r="LBL87"/>
      <c r="LBM87"/>
      <c r="LBN87"/>
      <c r="LBO87"/>
      <c r="LBP87"/>
      <c r="LBQ87"/>
      <c r="LBR87"/>
      <c r="LBS87"/>
      <c r="LBT87"/>
      <c r="LBU87"/>
      <c r="LBV87"/>
      <c r="LBW87"/>
      <c r="LBX87"/>
      <c r="LBY87"/>
      <c r="LBZ87"/>
      <c r="LCA87"/>
      <c r="LCB87"/>
      <c r="LCC87"/>
      <c r="LCD87"/>
      <c r="LCE87"/>
      <c r="LCF87"/>
      <c r="LCG87"/>
      <c r="LCH87"/>
      <c r="LCI87"/>
      <c r="LCJ87"/>
      <c r="LCK87"/>
      <c r="LCL87"/>
      <c r="LCM87"/>
      <c r="LCN87"/>
      <c r="LCO87"/>
      <c r="LCP87"/>
      <c r="LCQ87"/>
      <c r="LCR87"/>
      <c r="LCS87"/>
      <c r="LCT87"/>
      <c r="LCU87"/>
      <c r="LCV87"/>
      <c r="LCW87"/>
      <c r="LCX87"/>
      <c r="LCY87"/>
      <c r="LCZ87"/>
      <c r="LDA87"/>
      <c r="LDB87"/>
      <c r="LDC87"/>
      <c r="LDD87"/>
      <c r="LDE87"/>
      <c r="LDF87"/>
      <c r="LDG87"/>
      <c r="LDH87"/>
      <c r="LDI87"/>
      <c r="LDJ87"/>
      <c r="LDK87"/>
      <c r="LDL87"/>
      <c r="LDM87"/>
      <c r="LDN87"/>
      <c r="LDO87"/>
      <c r="LDP87"/>
      <c r="LDQ87"/>
      <c r="LDR87"/>
      <c r="LDS87"/>
      <c r="LDT87"/>
      <c r="LDU87"/>
      <c r="LDV87"/>
      <c r="LDW87"/>
      <c r="LDX87"/>
      <c r="LDY87"/>
      <c r="LDZ87"/>
      <c r="LEA87"/>
      <c r="LEB87"/>
      <c r="LEC87"/>
      <c r="LED87"/>
      <c r="LEE87"/>
      <c r="LEF87"/>
      <c r="LEG87"/>
      <c r="LEH87"/>
      <c r="LEI87"/>
      <c r="LEJ87"/>
      <c r="LEK87"/>
      <c r="LEL87"/>
      <c r="LEM87"/>
      <c r="LEN87"/>
      <c r="LEO87"/>
      <c r="LEP87"/>
      <c r="LEQ87"/>
      <c r="LER87"/>
      <c r="LES87"/>
      <c r="LET87"/>
      <c r="LEU87"/>
      <c r="LEV87"/>
      <c r="LEW87"/>
      <c r="LEX87"/>
      <c r="LEY87"/>
      <c r="LEZ87"/>
      <c r="LFA87"/>
      <c r="LFB87"/>
      <c r="LFC87"/>
      <c r="LFD87"/>
      <c r="LFE87"/>
      <c r="LFF87"/>
      <c r="LFG87"/>
      <c r="LFH87"/>
      <c r="LFI87"/>
      <c r="LFJ87"/>
      <c r="LFK87"/>
      <c r="LFL87"/>
      <c r="LFM87"/>
      <c r="LFN87"/>
      <c r="LFO87"/>
      <c r="LFP87"/>
      <c r="LFQ87"/>
      <c r="LFR87"/>
      <c r="LFS87"/>
      <c r="LFT87"/>
      <c r="LFU87"/>
      <c r="LFV87"/>
      <c r="LFW87"/>
      <c r="LFX87"/>
      <c r="LFY87"/>
      <c r="LFZ87"/>
      <c r="LGA87"/>
      <c r="LGB87"/>
      <c r="LGC87"/>
      <c r="LGD87"/>
      <c r="LGE87"/>
      <c r="LGF87"/>
      <c r="LGG87"/>
      <c r="LGH87"/>
      <c r="LGI87"/>
      <c r="LGJ87"/>
      <c r="LGK87"/>
      <c r="LGL87"/>
      <c r="LGM87"/>
      <c r="LGN87"/>
      <c r="LGO87"/>
      <c r="LGP87"/>
      <c r="LGQ87"/>
      <c r="LGR87"/>
      <c r="LGS87"/>
      <c r="LGT87"/>
      <c r="LGU87"/>
      <c r="LGV87"/>
      <c r="LGW87"/>
      <c r="LGX87"/>
      <c r="LGY87"/>
      <c r="LGZ87"/>
      <c r="LHA87"/>
      <c r="LHB87"/>
      <c r="LHC87"/>
      <c r="LHD87"/>
      <c r="LHE87"/>
      <c r="LHF87"/>
      <c r="LHG87"/>
      <c r="LHH87"/>
      <c r="LHI87"/>
      <c r="LHJ87"/>
      <c r="LHK87"/>
      <c r="LHL87"/>
      <c r="LHM87"/>
      <c r="LHN87"/>
      <c r="LHO87"/>
      <c r="LHP87"/>
      <c r="LHQ87"/>
      <c r="LHR87"/>
      <c r="LHS87"/>
      <c r="LHT87"/>
      <c r="LHU87"/>
      <c r="LHV87"/>
      <c r="LHW87"/>
      <c r="LHX87"/>
      <c r="LHY87"/>
      <c r="LHZ87"/>
      <c r="LIA87"/>
      <c r="LIB87"/>
      <c r="LIC87"/>
      <c r="LID87"/>
      <c r="LIE87"/>
      <c r="LIF87"/>
      <c r="LIG87"/>
      <c r="LIH87"/>
      <c r="LII87"/>
      <c r="LIJ87"/>
      <c r="LIK87"/>
      <c r="LIL87"/>
      <c r="LIM87"/>
      <c r="LIN87"/>
      <c r="LIO87"/>
      <c r="LIP87"/>
      <c r="LIQ87"/>
      <c r="LIR87"/>
      <c r="LIS87"/>
      <c r="LIT87"/>
      <c r="LIU87"/>
      <c r="LIV87"/>
      <c r="LIW87"/>
      <c r="LIX87"/>
      <c r="LIY87"/>
      <c r="LIZ87"/>
      <c r="LJA87"/>
      <c r="LJB87"/>
      <c r="LJC87"/>
      <c r="LJD87"/>
      <c r="LJE87"/>
      <c r="LJF87"/>
      <c r="LJG87"/>
      <c r="LJH87"/>
      <c r="LJI87"/>
      <c r="LJJ87"/>
      <c r="LJK87"/>
      <c r="LJL87"/>
      <c r="LJM87"/>
      <c r="LJN87"/>
      <c r="LJO87"/>
      <c r="LJP87"/>
      <c r="LJQ87"/>
      <c r="LJR87"/>
      <c r="LJS87"/>
      <c r="LJT87"/>
      <c r="LJU87"/>
      <c r="LJV87"/>
      <c r="LJW87"/>
      <c r="LJX87"/>
      <c r="LJY87"/>
      <c r="LJZ87"/>
      <c r="LKA87"/>
      <c r="LKB87"/>
      <c r="LKC87"/>
      <c r="LKD87"/>
      <c r="LKE87"/>
      <c r="LKF87"/>
      <c r="LKG87"/>
      <c r="LKH87"/>
      <c r="LKI87"/>
      <c r="LKJ87"/>
      <c r="LKK87"/>
      <c r="LKL87"/>
      <c r="LKM87"/>
      <c r="LKN87"/>
      <c r="LKO87"/>
      <c r="LKP87"/>
      <c r="LKQ87"/>
      <c r="LKR87"/>
      <c r="LKS87"/>
      <c r="LKT87"/>
      <c r="LKU87"/>
      <c r="LKV87"/>
      <c r="LKW87"/>
      <c r="LKX87"/>
      <c r="LKY87"/>
      <c r="LKZ87"/>
      <c r="LLA87"/>
      <c r="LLB87"/>
      <c r="LLC87"/>
      <c r="LLD87"/>
      <c r="LLE87"/>
      <c r="LLF87"/>
      <c r="LLG87"/>
      <c r="LLH87"/>
      <c r="LLI87"/>
      <c r="LLJ87"/>
      <c r="LLK87"/>
      <c r="LLL87"/>
      <c r="LLM87"/>
      <c r="LLN87"/>
      <c r="LLO87"/>
      <c r="LLP87"/>
      <c r="LLQ87"/>
      <c r="LLR87"/>
      <c r="LLS87"/>
      <c r="LLT87"/>
      <c r="LLU87"/>
      <c r="LLV87"/>
      <c r="LLW87"/>
      <c r="LLX87"/>
      <c r="LLY87"/>
      <c r="LLZ87"/>
      <c r="LMA87"/>
      <c r="LMB87"/>
      <c r="LMC87"/>
      <c r="LMD87"/>
      <c r="LME87"/>
      <c r="LMF87"/>
      <c r="LMG87"/>
      <c r="LMH87"/>
      <c r="LMI87"/>
      <c r="LMJ87"/>
      <c r="LMK87"/>
      <c r="LML87"/>
      <c r="LMM87"/>
      <c r="LMN87"/>
      <c r="LMO87"/>
      <c r="LMP87"/>
      <c r="LMQ87"/>
      <c r="LMR87"/>
      <c r="LMS87"/>
      <c r="LMT87"/>
      <c r="LMU87"/>
      <c r="LMV87"/>
      <c r="LMW87"/>
      <c r="LMX87"/>
      <c r="LMY87"/>
      <c r="LMZ87"/>
      <c r="LNA87"/>
      <c r="LNB87"/>
      <c r="LNC87"/>
      <c r="LND87"/>
      <c r="LNE87"/>
      <c r="LNF87"/>
      <c r="LNG87"/>
      <c r="LNH87"/>
      <c r="LNI87"/>
      <c r="LNJ87"/>
      <c r="LNK87"/>
      <c r="LNL87"/>
      <c r="LNM87"/>
      <c r="LNN87"/>
      <c r="LNO87"/>
      <c r="LNP87"/>
      <c r="LNQ87"/>
      <c r="LNR87"/>
      <c r="LNS87"/>
      <c r="LNT87"/>
      <c r="LNU87"/>
      <c r="LNV87"/>
      <c r="LNW87"/>
      <c r="LNX87"/>
      <c r="LNY87"/>
      <c r="LNZ87"/>
      <c r="LOA87"/>
      <c r="LOB87"/>
      <c r="LOC87"/>
      <c r="LOD87"/>
      <c r="LOE87"/>
      <c r="LOF87"/>
      <c r="LOG87"/>
      <c r="LOH87"/>
      <c r="LOI87"/>
      <c r="LOJ87"/>
      <c r="LOK87"/>
      <c r="LOL87"/>
      <c r="LOM87"/>
      <c r="LON87"/>
      <c r="LOO87"/>
      <c r="LOP87"/>
      <c r="LOQ87"/>
      <c r="LOR87"/>
      <c r="LOS87"/>
      <c r="LOT87"/>
      <c r="LOU87"/>
      <c r="LOV87"/>
      <c r="LOW87"/>
      <c r="LOX87"/>
      <c r="LOY87"/>
      <c r="LOZ87"/>
      <c r="LPA87"/>
      <c r="LPB87"/>
      <c r="LPC87"/>
      <c r="LPD87"/>
      <c r="LPE87"/>
      <c r="LPF87"/>
      <c r="LPG87"/>
      <c r="LPH87"/>
      <c r="LPI87"/>
      <c r="LPJ87"/>
      <c r="LPK87"/>
      <c r="LPL87"/>
      <c r="LPM87"/>
      <c r="LPN87"/>
      <c r="LPO87"/>
      <c r="LPP87"/>
      <c r="LPQ87"/>
      <c r="LPR87"/>
      <c r="LPS87"/>
      <c r="LPT87"/>
      <c r="LPU87"/>
      <c r="LPV87"/>
      <c r="LPW87"/>
      <c r="LPX87"/>
      <c r="LPY87"/>
      <c r="LPZ87"/>
      <c r="LQA87"/>
      <c r="LQB87"/>
      <c r="LQC87"/>
      <c r="LQD87"/>
      <c r="LQE87"/>
      <c r="LQF87"/>
      <c r="LQG87"/>
      <c r="LQH87"/>
      <c r="LQI87"/>
      <c r="LQJ87"/>
      <c r="LQK87"/>
      <c r="LQL87"/>
      <c r="LQM87"/>
      <c r="LQN87"/>
      <c r="LQO87"/>
      <c r="LQP87"/>
      <c r="LQQ87"/>
      <c r="LQR87"/>
      <c r="LQS87"/>
      <c r="LQT87"/>
      <c r="LQU87"/>
      <c r="LQV87"/>
      <c r="LQW87"/>
      <c r="LQX87"/>
      <c r="LQY87"/>
      <c r="LQZ87"/>
      <c r="LRA87"/>
      <c r="LRB87"/>
      <c r="LRC87"/>
      <c r="LRD87"/>
      <c r="LRE87"/>
      <c r="LRF87"/>
      <c r="LRG87"/>
      <c r="LRH87"/>
      <c r="LRI87"/>
      <c r="LRJ87"/>
      <c r="LRK87"/>
      <c r="LRL87"/>
      <c r="LRM87"/>
      <c r="LRN87"/>
      <c r="LRO87"/>
      <c r="LRP87"/>
      <c r="LRQ87"/>
      <c r="LRR87"/>
      <c r="LRS87"/>
      <c r="LRT87"/>
      <c r="LRU87"/>
      <c r="LRV87"/>
      <c r="LRW87"/>
      <c r="LRX87"/>
      <c r="LRY87"/>
      <c r="LRZ87"/>
      <c r="LSA87"/>
      <c r="LSB87"/>
      <c r="LSC87"/>
      <c r="LSD87"/>
      <c r="LSE87"/>
      <c r="LSF87"/>
      <c r="LSG87"/>
      <c r="LSH87"/>
      <c r="LSI87"/>
      <c r="LSJ87"/>
      <c r="LSK87"/>
      <c r="LSL87"/>
      <c r="LSM87"/>
      <c r="LSN87"/>
      <c r="LSO87"/>
      <c r="LSP87"/>
      <c r="LSQ87"/>
      <c r="LSR87"/>
      <c r="LSS87"/>
      <c r="LST87"/>
      <c r="LSU87"/>
      <c r="LSV87"/>
      <c r="LSW87"/>
      <c r="LSX87"/>
      <c r="LSY87"/>
      <c r="LSZ87"/>
      <c r="LTA87"/>
      <c r="LTB87"/>
      <c r="LTC87"/>
      <c r="LTD87"/>
      <c r="LTE87"/>
      <c r="LTF87"/>
      <c r="LTG87"/>
      <c r="LTH87"/>
      <c r="LTI87"/>
      <c r="LTJ87"/>
      <c r="LTK87"/>
      <c r="LTL87"/>
      <c r="LTM87"/>
      <c r="LTN87"/>
      <c r="LTO87"/>
      <c r="LTP87"/>
      <c r="LTQ87"/>
      <c r="LTR87"/>
      <c r="LTS87"/>
      <c r="LTT87"/>
      <c r="LTU87"/>
      <c r="LTV87"/>
      <c r="LTW87"/>
      <c r="LTX87"/>
      <c r="LTY87"/>
      <c r="LTZ87"/>
      <c r="LUA87"/>
      <c r="LUB87"/>
      <c r="LUC87"/>
      <c r="LUD87"/>
      <c r="LUE87"/>
      <c r="LUF87"/>
      <c r="LUG87"/>
      <c r="LUH87"/>
      <c r="LUI87"/>
      <c r="LUJ87"/>
      <c r="LUK87"/>
      <c r="LUL87"/>
      <c r="LUM87"/>
      <c r="LUN87"/>
      <c r="LUO87"/>
      <c r="LUP87"/>
      <c r="LUQ87"/>
      <c r="LUR87"/>
      <c r="LUS87"/>
      <c r="LUT87"/>
      <c r="LUU87"/>
      <c r="LUV87"/>
      <c r="LUW87"/>
      <c r="LUX87"/>
      <c r="LUY87"/>
      <c r="LUZ87"/>
      <c r="LVA87"/>
      <c r="LVB87"/>
      <c r="LVC87"/>
      <c r="LVD87"/>
      <c r="LVE87"/>
      <c r="LVF87"/>
      <c r="LVG87"/>
      <c r="LVH87"/>
      <c r="LVI87"/>
      <c r="LVJ87"/>
      <c r="LVK87"/>
      <c r="LVL87"/>
      <c r="LVM87"/>
      <c r="LVN87"/>
      <c r="LVO87"/>
      <c r="LVP87"/>
      <c r="LVQ87"/>
      <c r="LVR87"/>
      <c r="LVS87"/>
      <c r="LVT87"/>
      <c r="LVU87"/>
      <c r="LVV87"/>
      <c r="LVW87"/>
      <c r="LVX87"/>
      <c r="LVY87"/>
      <c r="LVZ87"/>
      <c r="LWA87"/>
      <c r="LWB87"/>
      <c r="LWC87"/>
      <c r="LWD87"/>
      <c r="LWE87"/>
      <c r="LWF87"/>
      <c r="LWG87"/>
      <c r="LWH87"/>
      <c r="LWI87"/>
      <c r="LWJ87"/>
      <c r="LWK87"/>
      <c r="LWL87"/>
      <c r="LWM87"/>
      <c r="LWN87"/>
      <c r="LWO87"/>
      <c r="LWP87"/>
      <c r="LWQ87"/>
      <c r="LWR87"/>
      <c r="LWS87"/>
      <c r="LWT87"/>
      <c r="LWU87"/>
      <c r="LWV87"/>
      <c r="LWW87"/>
      <c r="LWX87"/>
      <c r="LWY87"/>
      <c r="LWZ87"/>
      <c r="LXA87"/>
      <c r="LXB87"/>
      <c r="LXC87"/>
      <c r="LXD87"/>
      <c r="LXE87"/>
      <c r="LXF87"/>
      <c r="LXG87"/>
      <c r="LXH87"/>
      <c r="LXI87"/>
      <c r="LXJ87"/>
      <c r="LXK87"/>
      <c r="LXL87"/>
      <c r="LXM87"/>
      <c r="LXN87"/>
      <c r="LXO87"/>
      <c r="LXP87"/>
      <c r="LXQ87"/>
      <c r="LXR87"/>
      <c r="LXS87"/>
      <c r="LXT87"/>
      <c r="LXU87"/>
      <c r="LXV87"/>
      <c r="LXW87"/>
      <c r="LXX87"/>
      <c r="LXY87"/>
      <c r="LXZ87"/>
      <c r="LYA87"/>
      <c r="LYB87"/>
      <c r="LYC87"/>
      <c r="LYD87"/>
      <c r="LYE87"/>
      <c r="LYF87"/>
      <c r="LYG87"/>
      <c r="LYH87"/>
      <c r="LYI87"/>
      <c r="LYJ87"/>
      <c r="LYK87"/>
      <c r="LYL87"/>
      <c r="LYM87"/>
      <c r="LYN87"/>
      <c r="LYO87"/>
      <c r="LYP87"/>
      <c r="LYQ87"/>
      <c r="LYR87"/>
      <c r="LYS87"/>
      <c r="LYT87"/>
      <c r="LYU87"/>
      <c r="LYV87"/>
      <c r="LYW87"/>
      <c r="LYX87"/>
      <c r="LYY87"/>
      <c r="LYZ87"/>
      <c r="LZA87"/>
      <c r="LZB87"/>
      <c r="LZC87"/>
      <c r="LZD87"/>
      <c r="LZE87"/>
      <c r="LZF87"/>
      <c r="LZG87"/>
      <c r="LZH87"/>
      <c r="LZI87"/>
      <c r="LZJ87"/>
      <c r="LZK87"/>
      <c r="LZL87"/>
      <c r="LZM87"/>
      <c r="LZN87"/>
      <c r="LZO87"/>
      <c r="LZP87"/>
      <c r="LZQ87"/>
      <c r="LZR87"/>
      <c r="LZS87"/>
      <c r="LZT87"/>
      <c r="LZU87"/>
      <c r="LZV87"/>
      <c r="LZW87"/>
      <c r="LZX87"/>
      <c r="LZY87"/>
      <c r="LZZ87"/>
      <c r="MAA87"/>
      <c r="MAB87"/>
      <c r="MAC87"/>
      <c r="MAD87"/>
      <c r="MAE87"/>
      <c r="MAF87"/>
      <c r="MAG87"/>
      <c r="MAH87"/>
      <c r="MAI87"/>
      <c r="MAJ87"/>
      <c r="MAK87"/>
      <c r="MAL87"/>
      <c r="MAM87"/>
      <c r="MAN87"/>
      <c r="MAO87"/>
      <c r="MAP87"/>
      <c r="MAQ87"/>
      <c r="MAR87"/>
      <c r="MAS87"/>
      <c r="MAT87"/>
      <c r="MAU87"/>
      <c r="MAV87"/>
      <c r="MAW87"/>
      <c r="MAX87"/>
      <c r="MAY87"/>
      <c r="MAZ87"/>
      <c r="MBA87"/>
      <c r="MBB87"/>
      <c r="MBC87"/>
      <c r="MBD87"/>
      <c r="MBE87"/>
      <c r="MBF87"/>
      <c r="MBG87"/>
      <c r="MBH87"/>
      <c r="MBI87"/>
      <c r="MBJ87"/>
      <c r="MBK87"/>
      <c r="MBL87"/>
      <c r="MBM87"/>
      <c r="MBN87"/>
      <c r="MBO87"/>
      <c r="MBP87"/>
      <c r="MBQ87"/>
      <c r="MBR87"/>
      <c r="MBS87"/>
      <c r="MBT87"/>
      <c r="MBU87"/>
      <c r="MBV87"/>
      <c r="MBW87"/>
      <c r="MBX87"/>
      <c r="MBY87"/>
      <c r="MBZ87"/>
      <c r="MCA87"/>
      <c r="MCB87"/>
      <c r="MCC87"/>
      <c r="MCD87"/>
      <c r="MCE87"/>
      <c r="MCF87"/>
      <c r="MCG87"/>
      <c r="MCH87"/>
      <c r="MCI87"/>
      <c r="MCJ87"/>
      <c r="MCK87"/>
      <c r="MCL87"/>
      <c r="MCM87"/>
      <c r="MCN87"/>
      <c r="MCO87"/>
      <c r="MCP87"/>
      <c r="MCQ87"/>
      <c r="MCR87"/>
      <c r="MCS87"/>
      <c r="MCT87"/>
      <c r="MCU87"/>
      <c r="MCV87"/>
      <c r="MCW87"/>
      <c r="MCX87"/>
      <c r="MCY87"/>
      <c r="MCZ87"/>
      <c r="MDA87"/>
      <c r="MDB87"/>
      <c r="MDC87"/>
      <c r="MDD87"/>
      <c r="MDE87"/>
      <c r="MDF87"/>
      <c r="MDG87"/>
      <c r="MDH87"/>
      <c r="MDI87"/>
      <c r="MDJ87"/>
      <c r="MDK87"/>
      <c r="MDL87"/>
      <c r="MDM87"/>
      <c r="MDN87"/>
      <c r="MDO87"/>
      <c r="MDP87"/>
      <c r="MDQ87"/>
      <c r="MDR87"/>
      <c r="MDS87"/>
      <c r="MDT87"/>
      <c r="MDU87"/>
      <c r="MDV87"/>
      <c r="MDW87"/>
      <c r="MDX87"/>
      <c r="MDY87"/>
      <c r="MDZ87"/>
      <c r="MEA87"/>
      <c r="MEB87"/>
      <c r="MEC87"/>
      <c r="MED87"/>
      <c r="MEE87"/>
      <c r="MEF87"/>
      <c r="MEG87"/>
      <c r="MEH87"/>
      <c r="MEI87"/>
      <c r="MEJ87"/>
      <c r="MEK87"/>
      <c r="MEL87"/>
      <c r="MEM87"/>
      <c r="MEN87"/>
      <c r="MEO87"/>
      <c r="MEP87"/>
      <c r="MEQ87"/>
      <c r="MER87"/>
      <c r="MES87"/>
      <c r="MET87"/>
      <c r="MEU87"/>
      <c r="MEV87"/>
      <c r="MEW87"/>
      <c r="MEX87"/>
      <c r="MEY87"/>
      <c r="MEZ87"/>
      <c r="MFA87"/>
      <c r="MFB87"/>
      <c r="MFC87"/>
      <c r="MFD87"/>
      <c r="MFE87"/>
      <c r="MFF87"/>
      <c r="MFG87"/>
      <c r="MFH87"/>
      <c r="MFI87"/>
      <c r="MFJ87"/>
      <c r="MFK87"/>
      <c r="MFL87"/>
      <c r="MFM87"/>
      <c r="MFN87"/>
      <c r="MFO87"/>
      <c r="MFP87"/>
      <c r="MFQ87"/>
      <c r="MFR87"/>
      <c r="MFS87"/>
      <c r="MFT87"/>
      <c r="MFU87"/>
      <c r="MFV87"/>
      <c r="MFW87"/>
      <c r="MFX87"/>
      <c r="MFY87"/>
      <c r="MFZ87"/>
      <c r="MGA87"/>
      <c r="MGB87"/>
      <c r="MGC87"/>
      <c r="MGD87"/>
      <c r="MGE87"/>
      <c r="MGF87"/>
      <c r="MGG87"/>
      <c r="MGH87"/>
      <c r="MGI87"/>
      <c r="MGJ87"/>
      <c r="MGK87"/>
      <c r="MGL87"/>
      <c r="MGM87"/>
      <c r="MGN87"/>
      <c r="MGO87"/>
      <c r="MGP87"/>
      <c r="MGQ87"/>
      <c r="MGR87"/>
      <c r="MGS87"/>
      <c r="MGT87"/>
      <c r="MGU87"/>
      <c r="MGV87"/>
      <c r="MGW87"/>
      <c r="MGX87"/>
      <c r="MGY87"/>
      <c r="MGZ87"/>
      <c r="MHA87"/>
      <c r="MHB87"/>
      <c r="MHC87"/>
      <c r="MHD87"/>
      <c r="MHE87"/>
      <c r="MHF87"/>
      <c r="MHG87"/>
      <c r="MHH87"/>
      <c r="MHI87"/>
      <c r="MHJ87"/>
      <c r="MHK87"/>
      <c r="MHL87"/>
      <c r="MHM87"/>
      <c r="MHN87"/>
      <c r="MHO87"/>
      <c r="MHP87"/>
      <c r="MHQ87"/>
      <c r="MHR87"/>
      <c r="MHS87"/>
      <c r="MHT87"/>
      <c r="MHU87"/>
      <c r="MHV87"/>
      <c r="MHW87"/>
      <c r="MHX87"/>
      <c r="MHY87"/>
      <c r="MHZ87"/>
      <c r="MIA87"/>
      <c r="MIB87"/>
      <c r="MIC87"/>
      <c r="MID87"/>
      <c r="MIE87"/>
      <c r="MIF87"/>
      <c r="MIG87"/>
      <c r="MIH87"/>
      <c r="MII87"/>
      <c r="MIJ87"/>
      <c r="MIK87"/>
      <c r="MIL87"/>
      <c r="MIM87"/>
      <c r="MIN87"/>
      <c r="MIO87"/>
      <c r="MIP87"/>
      <c r="MIQ87"/>
      <c r="MIR87"/>
      <c r="MIS87"/>
      <c r="MIT87"/>
      <c r="MIU87"/>
      <c r="MIV87"/>
      <c r="MIW87"/>
      <c r="MIX87"/>
      <c r="MIY87"/>
      <c r="MIZ87"/>
      <c r="MJA87"/>
      <c r="MJB87"/>
      <c r="MJC87"/>
      <c r="MJD87"/>
      <c r="MJE87"/>
      <c r="MJF87"/>
      <c r="MJG87"/>
      <c r="MJH87"/>
      <c r="MJI87"/>
      <c r="MJJ87"/>
      <c r="MJK87"/>
      <c r="MJL87"/>
      <c r="MJM87"/>
      <c r="MJN87"/>
      <c r="MJO87"/>
      <c r="MJP87"/>
      <c r="MJQ87"/>
      <c r="MJR87"/>
      <c r="MJS87"/>
      <c r="MJT87"/>
      <c r="MJU87"/>
      <c r="MJV87"/>
      <c r="MJW87"/>
      <c r="MJX87"/>
      <c r="MJY87"/>
      <c r="MJZ87"/>
      <c r="MKA87"/>
      <c r="MKB87"/>
      <c r="MKC87"/>
      <c r="MKD87"/>
      <c r="MKE87"/>
      <c r="MKF87"/>
      <c r="MKG87"/>
      <c r="MKH87"/>
      <c r="MKI87"/>
      <c r="MKJ87"/>
      <c r="MKK87"/>
      <c r="MKL87"/>
      <c r="MKM87"/>
      <c r="MKN87"/>
      <c r="MKO87"/>
      <c r="MKP87"/>
      <c r="MKQ87"/>
      <c r="MKR87"/>
      <c r="MKS87"/>
      <c r="MKT87"/>
      <c r="MKU87"/>
      <c r="MKV87"/>
      <c r="MKW87"/>
      <c r="MKX87"/>
      <c r="MKY87"/>
      <c r="MKZ87"/>
      <c r="MLA87"/>
      <c r="MLB87"/>
      <c r="MLC87"/>
      <c r="MLD87"/>
      <c r="MLE87"/>
      <c r="MLF87"/>
      <c r="MLG87"/>
      <c r="MLH87"/>
      <c r="MLI87"/>
      <c r="MLJ87"/>
      <c r="MLK87"/>
      <c r="MLL87"/>
      <c r="MLM87"/>
      <c r="MLN87"/>
      <c r="MLO87"/>
      <c r="MLP87"/>
      <c r="MLQ87"/>
      <c r="MLR87"/>
      <c r="MLS87"/>
      <c r="MLT87"/>
      <c r="MLU87"/>
      <c r="MLV87"/>
      <c r="MLW87"/>
      <c r="MLX87"/>
      <c r="MLY87"/>
      <c r="MLZ87"/>
      <c r="MMA87"/>
      <c r="MMB87"/>
      <c r="MMC87"/>
      <c r="MMD87"/>
      <c r="MME87"/>
      <c r="MMF87"/>
      <c r="MMG87"/>
      <c r="MMH87"/>
      <c r="MMI87"/>
      <c r="MMJ87"/>
      <c r="MMK87"/>
      <c r="MML87"/>
      <c r="MMM87"/>
      <c r="MMN87"/>
      <c r="MMO87"/>
      <c r="MMP87"/>
      <c r="MMQ87"/>
      <c r="MMR87"/>
      <c r="MMS87"/>
      <c r="MMT87"/>
      <c r="MMU87"/>
      <c r="MMV87"/>
      <c r="MMW87"/>
      <c r="MMX87"/>
      <c r="MMY87"/>
      <c r="MMZ87"/>
      <c r="MNA87"/>
      <c r="MNB87"/>
      <c r="MNC87"/>
      <c r="MND87"/>
      <c r="MNE87"/>
      <c r="MNF87"/>
      <c r="MNG87"/>
      <c r="MNH87"/>
      <c r="MNI87"/>
      <c r="MNJ87"/>
      <c r="MNK87"/>
      <c r="MNL87"/>
      <c r="MNM87"/>
      <c r="MNN87"/>
      <c r="MNO87"/>
      <c r="MNP87"/>
      <c r="MNQ87"/>
      <c r="MNR87"/>
      <c r="MNS87"/>
      <c r="MNT87"/>
      <c r="MNU87"/>
      <c r="MNV87"/>
      <c r="MNW87"/>
      <c r="MNX87"/>
      <c r="MNY87"/>
      <c r="MNZ87"/>
      <c r="MOA87"/>
      <c r="MOB87"/>
      <c r="MOC87"/>
      <c r="MOD87"/>
      <c r="MOE87"/>
      <c r="MOF87"/>
      <c r="MOG87"/>
      <c r="MOH87"/>
      <c r="MOI87"/>
      <c r="MOJ87"/>
      <c r="MOK87"/>
      <c r="MOL87"/>
      <c r="MOM87"/>
      <c r="MON87"/>
      <c r="MOO87"/>
      <c r="MOP87"/>
      <c r="MOQ87"/>
      <c r="MOR87"/>
      <c r="MOS87"/>
      <c r="MOT87"/>
      <c r="MOU87"/>
      <c r="MOV87"/>
      <c r="MOW87"/>
      <c r="MOX87"/>
      <c r="MOY87"/>
      <c r="MOZ87"/>
      <c r="MPA87"/>
      <c r="MPB87"/>
      <c r="MPC87"/>
      <c r="MPD87"/>
      <c r="MPE87"/>
      <c r="MPF87"/>
      <c r="MPG87"/>
      <c r="MPH87"/>
      <c r="MPI87"/>
      <c r="MPJ87"/>
      <c r="MPK87"/>
      <c r="MPL87"/>
      <c r="MPM87"/>
      <c r="MPN87"/>
      <c r="MPO87"/>
      <c r="MPP87"/>
      <c r="MPQ87"/>
      <c r="MPR87"/>
      <c r="MPS87"/>
      <c r="MPT87"/>
      <c r="MPU87"/>
      <c r="MPV87"/>
      <c r="MPW87"/>
      <c r="MPX87"/>
      <c r="MPY87"/>
      <c r="MPZ87"/>
      <c r="MQA87"/>
      <c r="MQB87"/>
      <c r="MQC87"/>
      <c r="MQD87"/>
      <c r="MQE87"/>
      <c r="MQF87"/>
      <c r="MQG87"/>
      <c r="MQH87"/>
      <c r="MQI87"/>
      <c r="MQJ87"/>
      <c r="MQK87"/>
      <c r="MQL87"/>
      <c r="MQM87"/>
      <c r="MQN87"/>
      <c r="MQO87"/>
      <c r="MQP87"/>
      <c r="MQQ87"/>
      <c r="MQR87"/>
      <c r="MQS87"/>
      <c r="MQT87"/>
      <c r="MQU87"/>
      <c r="MQV87"/>
      <c r="MQW87"/>
      <c r="MQX87"/>
      <c r="MQY87"/>
      <c r="MQZ87"/>
      <c r="MRA87"/>
      <c r="MRB87"/>
      <c r="MRC87"/>
      <c r="MRD87"/>
      <c r="MRE87"/>
      <c r="MRF87"/>
      <c r="MRG87"/>
      <c r="MRH87"/>
      <c r="MRI87"/>
      <c r="MRJ87"/>
      <c r="MRK87"/>
      <c r="MRL87"/>
      <c r="MRM87"/>
      <c r="MRN87"/>
      <c r="MRO87"/>
      <c r="MRP87"/>
      <c r="MRQ87"/>
      <c r="MRR87"/>
      <c r="MRS87"/>
      <c r="MRT87"/>
      <c r="MRU87"/>
      <c r="MRV87"/>
      <c r="MRW87"/>
      <c r="MRX87"/>
      <c r="MRY87"/>
      <c r="MRZ87"/>
      <c r="MSA87"/>
      <c r="MSB87"/>
      <c r="MSC87"/>
      <c r="MSD87"/>
      <c r="MSE87"/>
      <c r="MSF87"/>
      <c r="MSG87"/>
      <c r="MSH87"/>
      <c r="MSI87"/>
      <c r="MSJ87"/>
      <c r="MSK87"/>
      <c r="MSL87"/>
      <c r="MSM87"/>
      <c r="MSN87"/>
      <c r="MSO87"/>
      <c r="MSP87"/>
      <c r="MSQ87"/>
      <c r="MSR87"/>
      <c r="MSS87"/>
      <c r="MST87"/>
      <c r="MSU87"/>
      <c r="MSV87"/>
      <c r="MSW87"/>
      <c r="MSX87"/>
      <c r="MSY87"/>
      <c r="MSZ87"/>
      <c r="MTA87"/>
      <c r="MTB87"/>
      <c r="MTC87"/>
      <c r="MTD87"/>
      <c r="MTE87"/>
      <c r="MTF87"/>
      <c r="MTG87"/>
      <c r="MTH87"/>
      <c r="MTI87"/>
      <c r="MTJ87"/>
      <c r="MTK87"/>
      <c r="MTL87"/>
      <c r="MTM87"/>
      <c r="MTN87"/>
      <c r="MTO87"/>
      <c r="MTP87"/>
      <c r="MTQ87"/>
      <c r="MTR87"/>
      <c r="MTS87"/>
      <c r="MTT87"/>
      <c r="MTU87"/>
      <c r="MTV87"/>
      <c r="MTW87"/>
      <c r="MTX87"/>
      <c r="MTY87"/>
      <c r="MTZ87"/>
      <c r="MUA87"/>
      <c r="MUB87"/>
      <c r="MUC87"/>
      <c r="MUD87"/>
      <c r="MUE87"/>
      <c r="MUF87"/>
      <c r="MUG87"/>
      <c r="MUH87"/>
      <c r="MUI87"/>
      <c r="MUJ87"/>
      <c r="MUK87"/>
      <c r="MUL87"/>
      <c r="MUM87"/>
      <c r="MUN87"/>
      <c r="MUO87"/>
      <c r="MUP87"/>
      <c r="MUQ87"/>
      <c r="MUR87"/>
      <c r="MUS87"/>
      <c r="MUT87"/>
      <c r="MUU87"/>
      <c r="MUV87"/>
      <c r="MUW87"/>
      <c r="MUX87"/>
      <c r="MUY87"/>
      <c r="MUZ87"/>
      <c r="MVA87"/>
      <c r="MVB87"/>
      <c r="MVC87"/>
      <c r="MVD87"/>
      <c r="MVE87"/>
      <c r="MVF87"/>
      <c r="MVG87"/>
      <c r="MVH87"/>
      <c r="MVI87"/>
      <c r="MVJ87"/>
      <c r="MVK87"/>
      <c r="MVL87"/>
      <c r="MVM87"/>
      <c r="MVN87"/>
      <c r="MVO87"/>
      <c r="MVP87"/>
      <c r="MVQ87"/>
      <c r="MVR87"/>
      <c r="MVS87"/>
      <c r="MVT87"/>
      <c r="MVU87"/>
      <c r="MVV87"/>
      <c r="MVW87"/>
      <c r="MVX87"/>
      <c r="MVY87"/>
      <c r="MVZ87"/>
      <c r="MWA87"/>
      <c r="MWB87"/>
      <c r="MWC87"/>
      <c r="MWD87"/>
      <c r="MWE87"/>
      <c r="MWF87"/>
      <c r="MWG87"/>
      <c r="MWH87"/>
      <c r="MWI87"/>
      <c r="MWJ87"/>
      <c r="MWK87"/>
      <c r="MWL87"/>
      <c r="MWM87"/>
      <c r="MWN87"/>
      <c r="MWO87"/>
      <c r="MWP87"/>
      <c r="MWQ87"/>
      <c r="MWR87"/>
      <c r="MWS87"/>
      <c r="MWT87"/>
      <c r="MWU87"/>
      <c r="MWV87"/>
      <c r="MWW87"/>
      <c r="MWX87"/>
      <c r="MWY87"/>
      <c r="MWZ87"/>
      <c r="MXA87"/>
      <c r="MXB87"/>
      <c r="MXC87"/>
      <c r="MXD87"/>
      <c r="MXE87"/>
      <c r="MXF87"/>
      <c r="MXG87"/>
      <c r="MXH87"/>
      <c r="MXI87"/>
      <c r="MXJ87"/>
      <c r="MXK87"/>
      <c r="MXL87"/>
      <c r="MXM87"/>
      <c r="MXN87"/>
      <c r="MXO87"/>
      <c r="MXP87"/>
      <c r="MXQ87"/>
      <c r="MXR87"/>
      <c r="MXS87"/>
      <c r="MXT87"/>
      <c r="MXU87"/>
      <c r="MXV87"/>
      <c r="MXW87"/>
      <c r="MXX87"/>
      <c r="MXY87"/>
      <c r="MXZ87"/>
      <c r="MYA87"/>
      <c r="MYB87"/>
      <c r="MYC87"/>
      <c r="MYD87"/>
      <c r="MYE87"/>
      <c r="MYF87"/>
      <c r="MYG87"/>
      <c r="MYH87"/>
      <c r="MYI87"/>
      <c r="MYJ87"/>
      <c r="MYK87"/>
      <c r="MYL87"/>
      <c r="MYM87"/>
      <c r="MYN87"/>
      <c r="MYO87"/>
      <c r="MYP87"/>
      <c r="MYQ87"/>
      <c r="MYR87"/>
      <c r="MYS87"/>
      <c r="MYT87"/>
      <c r="MYU87"/>
      <c r="MYV87"/>
      <c r="MYW87"/>
      <c r="MYX87"/>
      <c r="MYY87"/>
      <c r="MYZ87"/>
      <c r="MZA87"/>
      <c r="MZB87"/>
      <c r="MZC87"/>
      <c r="MZD87"/>
      <c r="MZE87"/>
      <c r="MZF87"/>
      <c r="MZG87"/>
      <c r="MZH87"/>
      <c r="MZI87"/>
      <c r="MZJ87"/>
      <c r="MZK87"/>
      <c r="MZL87"/>
      <c r="MZM87"/>
      <c r="MZN87"/>
      <c r="MZO87"/>
      <c r="MZP87"/>
      <c r="MZQ87"/>
      <c r="MZR87"/>
      <c r="MZS87"/>
      <c r="MZT87"/>
      <c r="MZU87"/>
      <c r="MZV87"/>
      <c r="MZW87"/>
      <c r="MZX87"/>
      <c r="MZY87"/>
      <c r="MZZ87"/>
      <c r="NAA87"/>
      <c r="NAB87"/>
      <c r="NAC87"/>
      <c r="NAD87"/>
      <c r="NAE87"/>
      <c r="NAF87"/>
      <c r="NAG87"/>
      <c r="NAH87"/>
      <c r="NAI87"/>
      <c r="NAJ87"/>
      <c r="NAK87"/>
      <c r="NAL87"/>
      <c r="NAM87"/>
      <c r="NAN87"/>
      <c r="NAO87"/>
      <c r="NAP87"/>
      <c r="NAQ87"/>
      <c r="NAR87"/>
      <c r="NAS87"/>
      <c r="NAT87"/>
      <c r="NAU87"/>
      <c r="NAV87"/>
      <c r="NAW87"/>
      <c r="NAX87"/>
      <c r="NAY87"/>
      <c r="NAZ87"/>
      <c r="NBA87"/>
      <c r="NBB87"/>
      <c r="NBC87"/>
      <c r="NBD87"/>
      <c r="NBE87"/>
      <c r="NBF87"/>
      <c r="NBG87"/>
      <c r="NBH87"/>
      <c r="NBI87"/>
      <c r="NBJ87"/>
      <c r="NBK87"/>
      <c r="NBL87"/>
      <c r="NBM87"/>
      <c r="NBN87"/>
      <c r="NBO87"/>
      <c r="NBP87"/>
      <c r="NBQ87"/>
      <c r="NBR87"/>
      <c r="NBS87"/>
      <c r="NBT87"/>
      <c r="NBU87"/>
      <c r="NBV87"/>
      <c r="NBW87"/>
      <c r="NBX87"/>
      <c r="NBY87"/>
      <c r="NBZ87"/>
      <c r="NCA87"/>
      <c r="NCB87"/>
      <c r="NCC87"/>
      <c r="NCD87"/>
      <c r="NCE87"/>
      <c r="NCF87"/>
      <c r="NCG87"/>
      <c r="NCH87"/>
      <c r="NCI87"/>
      <c r="NCJ87"/>
      <c r="NCK87"/>
      <c r="NCL87"/>
      <c r="NCM87"/>
      <c r="NCN87"/>
      <c r="NCO87"/>
      <c r="NCP87"/>
      <c r="NCQ87"/>
      <c r="NCR87"/>
      <c r="NCS87"/>
      <c r="NCT87"/>
      <c r="NCU87"/>
      <c r="NCV87"/>
      <c r="NCW87"/>
      <c r="NCX87"/>
      <c r="NCY87"/>
      <c r="NCZ87"/>
      <c r="NDA87"/>
      <c r="NDB87"/>
      <c r="NDC87"/>
      <c r="NDD87"/>
      <c r="NDE87"/>
      <c r="NDF87"/>
      <c r="NDG87"/>
      <c r="NDH87"/>
      <c r="NDI87"/>
      <c r="NDJ87"/>
      <c r="NDK87"/>
      <c r="NDL87"/>
      <c r="NDM87"/>
      <c r="NDN87"/>
      <c r="NDO87"/>
      <c r="NDP87"/>
      <c r="NDQ87"/>
      <c r="NDR87"/>
      <c r="NDS87"/>
      <c r="NDT87"/>
      <c r="NDU87"/>
      <c r="NDV87"/>
      <c r="NDW87"/>
      <c r="NDX87"/>
      <c r="NDY87"/>
      <c r="NDZ87"/>
      <c r="NEA87"/>
      <c r="NEB87"/>
      <c r="NEC87"/>
      <c r="NED87"/>
      <c r="NEE87"/>
      <c r="NEF87"/>
      <c r="NEG87"/>
      <c r="NEH87"/>
      <c r="NEI87"/>
      <c r="NEJ87"/>
      <c r="NEK87"/>
      <c r="NEL87"/>
      <c r="NEM87"/>
      <c r="NEN87"/>
      <c r="NEO87"/>
      <c r="NEP87"/>
      <c r="NEQ87"/>
      <c r="NER87"/>
      <c r="NES87"/>
      <c r="NET87"/>
      <c r="NEU87"/>
      <c r="NEV87"/>
      <c r="NEW87"/>
      <c r="NEX87"/>
      <c r="NEY87"/>
      <c r="NEZ87"/>
      <c r="NFA87"/>
      <c r="NFB87"/>
      <c r="NFC87"/>
      <c r="NFD87"/>
      <c r="NFE87"/>
      <c r="NFF87"/>
      <c r="NFG87"/>
      <c r="NFH87"/>
      <c r="NFI87"/>
      <c r="NFJ87"/>
      <c r="NFK87"/>
      <c r="NFL87"/>
      <c r="NFM87"/>
      <c r="NFN87"/>
      <c r="NFO87"/>
      <c r="NFP87"/>
      <c r="NFQ87"/>
      <c r="NFR87"/>
      <c r="NFS87"/>
      <c r="NFT87"/>
      <c r="NFU87"/>
      <c r="NFV87"/>
      <c r="NFW87"/>
      <c r="NFX87"/>
      <c r="NFY87"/>
      <c r="NFZ87"/>
      <c r="NGA87"/>
      <c r="NGB87"/>
      <c r="NGC87"/>
      <c r="NGD87"/>
      <c r="NGE87"/>
      <c r="NGF87"/>
      <c r="NGG87"/>
      <c r="NGH87"/>
      <c r="NGI87"/>
      <c r="NGJ87"/>
      <c r="NGK87"/>
      <c r="NGL87"/>
      <c r="NGM87"/>
      <c r="NGN87"/>
      <c r="NGO87"/>
      <c r="NGP87"/>
      <c r="NGQ87"/>
      <c r="NGR87"/>
      <c r="NGS87"/>
      <c r="NGT87"/>
      <c r="NGU87"/>
      <c r="NGV87"/>
      <c r="NGW87"/>
      <c r="NGX87"/>
      <c r="NGY87"/>
      <c r="NGZ87"/>
      <c r="NHA87"/>
      <c r="NHB87"/>
      <c r="NHC87"/>
      <c r="NHD87"/>
      <c r="NHE87"/>
      <c r="NHF87"/>
      <c r="NHG87"/>
      <c r="NHH87"/>
      <c r="NHI87"/>
      <c r="NHJ87"/>
      <c r="NHK87"/>
      <c r="NHL87"/>
      <c r="NHM87"/>
      <c r="NHN87"/>
      <c r="NHO87"/>
      <c r="NHP87"/>
      <c r="NHQ87"/>
      <c r="NHR87"/>
      <c r="NHS87"/>
      <c r="NHT87"/>
      <c r="NHU87"/>
      <c r="NHV87"/>
      <c r="NHW87"/>
      <c r="NHX87"/>
      <c r="NHY87"/>
      <c r="NHZ87"/>
      <c r="NIA87"/>
      <c r="NIB87"/>
      <c r="NIC87"/>
      <c r="NID87"/>
      <c r="NIE87"/>
      <c r="NIF87"/>
      <c r="NIG87"/>
      <c r="NIH87"/>
      <c r="NII87"/>
      <c r="NIJ87"/>
      <c r="NIK87"/>
      <c r="NIL87"/>
      <c r="NIM87"/>
      <c r="NIN87"/>
      <c r="NIO87"/>
      <c r="NIP87"/>
      <c r="NIQ87"/>
      <c r="NIR87"/>
      <c r="NIS87"/>
      <c r="NIT87"/>
      <c r="NIU87"/>
      <c r="NIV87"/>
      <c r="NIW87"/>
      <c r="NIX87"/>
      <c r="NIY87"/>
      <c r="NIZ87"/>
      <c r="NJA87"/>
      <c r="NJB87"/>
      <c r="NJC87"/>
      <c r="NJD87"/>
      <c r="NJE87"/>
      <c r="NJF87"/>
      <c r="NJG87"/>
      <c r="NJH87"/>
      <c r="NJI87"/>
      <c r="NJJ87"/>
      <c r="NJK87"/>
      <c r="NJL87"/>
      <c r="NJM87"/>
      <c r="NJN87"/>
      <c r="NJO87"/>
      <c r="NJP87"/>
      <c r="NJQ87"/>
      <c r="NJR87"/>
      <c r="NJS87"/>
      <c r="NJT87"/>
      <c r="NJU87"/>
      <c r="NJV87"/>
      <c r="NJW87"/>
      <c r="NJX87"/>
      <c r="NJY87"/>
      <c r="NJZ87"/>
      <c r="NKA87"/>
      <c r="NKB87"/>
      <c r="NKC87"/>
      <c r="NKD87"/>
      <c r="NKE87"/>
      <c r="NKF87"/>
      <c r="NKG87"/>
      <c r="NKH87"/>
      <c r="NKI87"/>
      <c r="NKJ87"/>
      <c r="NKK87"/>
      <c r="NKL87"/>
      <c r="NKM87"/>
      <c r="NKN87"/>
      <c r="NKO87"/>
      <c r="NKP87"/>
      <c r="NKQ87"/>
      <c r="NKR87"/>
      <c r="NKS87"/>
      <c r="NKT87"/>
      <c r="NKU87"/>
      <c r="NKV87"/>
      <c r="NKW87"/>
      <c r="NKX87"/>
      <c r="NKY87"/>
      <c r="NKZ87"/>
      <c r="NLA87"/>
      <c r="NLB87"/>
      <c r="NLC87"/>
      <c r="NLD87"/>
      <c r="NLE87"/>
      <c r="NLF87"/>
      <c r="NLG87"/>
      <c r="NLH87"/>
      <c r="NLI87"/>
      <c r="NLJ87"/>
      <c r="NLK87"/>
      <c r="NLL87"/>
      <c r="NLM87"/>
      <c r="NLN87"/>
      <c r="NLO87"/>
      <c r="NLP87"/>
      <c r="NLQ87"/>
      <c r="NLR87"/>
      <c r="NLS87"/>
      <c r="NLT87"/>
      <c r="NLU87"/>
      <c r="NLV87"/>
      <c r="NLW87"/>
      <c r="NLX87"/>
      <c r="NLY87"/>
      <c r="NLZ87"/>
      <c r="NMA87"/>
      <c r="NMB87"/>
      <c r="NMC87"/>
      <c r="NMD87"/>
      <c r="NME87"/>
      <c r="NMF87"/>
      <c r="NMG87"/>
      <c r="NMH87"/>
      <c r="NMI87"/>
      <c r="NMJ87"/>
      <c r="NMK87"/>
      <c r="NML87"/>
      <c r="NMM87"/>
      <c r="NMN87"/>
      <c r="NMO87"/>
      <c r="NMP87"/>
      <c r="NMQ87"/>
      <c r="NMR87"/>
      <c r="NMS87"/>
      <c r="NMT87"/>
      <c r="NMU87"/>
      <c r="NMV87"/>
      <c r="NMW87"/>
      <c r="NMX87"/>
      <c r="NMY87"/>
      <c r="NMZ87"/>
      <c r="NNA87"/>
      <c r="NNB87"/>
      <c r="NNC87"/>
      <c r="NND87"/>
      <c r="NNE87"/>
      <c r="NNF87"/>
      <c r="NNG87"/>
      <c r="NNH87"/>
      <c r="NNI87"/>
      <c r="NNJ87"/>
      <c r="NNK87"/>
      <c r="NNL87"/>
      <c r="NNM87"/>
      <c r="NNN87"/>
      <c r="NNO87"/>
      <c r="NNP87"/>
      <c r="NNQ87"/>
      <c r="NNR87"/>
      <c r="NNS87"/>
      <c r="NNT87"/>
      <c r="NNU87"/>
      <c r="NNV87"/>
      <c r="NNW87"/>
      <c r="NNX87"/>
      <c r="NNY87"/>
      <c r="NNZ87"/>
      <c r="NOA87"/>
      <c r="NOB87"/>
      <c r="NOC87"/>
      <c r="NOD87"/>
      <c r="NOE87"/>
      <c r="NOF87"/>
      <c r="NOG87"/>
      <c r="NOH87"/>
      <c r="NOI87"/>
      <c r="NOJ87"/>
      <c r="NOK87"/>
      <c r="NOL87"/>
      <c r="NOM87"/>
      <c r="NON87"/>
      <c r="NOO87"/>
      <c r="NOP87"/>
      <c r="NOQ87"/>
      <c r="NOR87"/>
      <c r="NOS87"/>
      <c r="NOT87"/>
      <c r="NOU87"/>
      <c r="NOV87"/>
      <c r="NOW87"/>
      <c r="NOX87"/>
      <c r="NOY87"/>
      <c r="NOZ87"/>
      <c r="NPA87"/>
      <c r="NPB87"/>
      <c r="NPC87"/>
      <c r="NPD87"/>
      <c r="NPE87"/>
      <c r="NPF87"/>
      <c r="NPG87"/>
      <c r="NPH87"/>
      <c r="NPI87"/>
      <c r="NPJ87"/>
      <c r="NPK87"/>
      <c r="NPL87"/>
      <c r="NPM87"/>
      <c r="NPN87"/>
      <c r="NPO87"/>
      <c r="NPP87"/>
      <c r="NPQ87"/>
      <c r="NPR87"/>
      <c r="NPS87"/>
      <c r="NPT87"/>
      <c r="NPU87"/>
      <c r="NPV87"/>
      <c r="NPW87"/>
      <c r="NPX87"/>
      <c r="NPY87"/>
      <c r="NPZ87"/>
      <c r="NQA87"/>
      <c r="NQB87"/>
      <c r="NQC87"/>
      <c r="NQD87"/>
      <c r="NQE87"/>
      <c r="NQF87"/>
      <c r="NQG87"/>
      <c r="NQH87"/>
      <c r="NQI87"/>
      <c r="NQJ87"/>
      <c r="NQK87"/>
      <c r="NQL87"/>
      <c r="NQM87"/>
      <c r="NQN87"/>
      <c r="NQO87"/>
      <c r="NQP87"/>
      <c r="NQQ87"/>
      <c r="NQR87"/>
      <c r="NQS87"/>
      <c r="NQT87"/>
      <c r="NQU87"/>
      <c r="NQV87"/>
      <c r="NQW87"/>
      <c r="NQX87"/>
      <c r="NQY87"/>
      <c r="NQZ87"/>
      <c r="NRA87"/>
      <c r="NRB87"/>
      <c r="NRC87"/>
      <c r="NRD87"/>
      <c r="NRE87"/>
      <c r="NRF87"/>
      <c r="NRG87"/>
      <c r="NRH87"/>
      <c r="NRI87"/>
      <c r="NRJ87"/>
      <c r="NRK87"/>
      <c r="NRL87"/>
      <c r="NRM87"/>
      <c r="NRN87"/>
      <c r="NRO87"/>
      <c r="NRP87"/>
      <c r="NRQ87"/>
      <c r="NRR87"/>
      <c r="NRS87"/>
      <c r="NRT87"/>
      <c r="NRU87"/>
      <c r="NRV87"/>
      <c r="NRW87"/>
      <c r="NRX87"/>
      <c r="NRY87"/>
      <c r="NRZ87"/>
      <c r="NSA87"/>
      <c r="NSB87"/>
      <c r="NSC87"/>
      <c r="NSD87"/>
      <c r="NSE87"/>
      <c r="NSF87"/>
      <c r="NSG87"/>
      <c r="NSH87"/>
      <c r="NSI87"/>
      <c r="NSJ87"/>
      <c r="NSK87"/>
      <c r="NSL87"/>
      <c r="NSM87"/>
      <c r="NSN87"/>
      <c r="NSO87"/>
      <c r="NSP87"/>
      <c r="NSQ87"/>
      <c r="NSR87"/>
      <c r="NSS87"/>
      <c r="NST87"/>
      <c r="NSU87"/>
      <c r="NSV87"/>
      <c r="NSW87"/>
      <c r="NSX87"/>
      <c r="NSY87"/>
      <c r="NSZ87"/>
      <c r="NTA87"/>
      <c r="NTB87"/>
      <c r="NTC87"/>
      <c r="NTD87"/>
      <c r="NTE87"/>
      <c r="NTF87"/>
      <c r="NTG87"/>
      <c r="NTH87"/>
      <c r="NTI87"/>
      <c r="NTJ87"/>
      <c r="NTK87"/>
      <c r="NTL87"/>
      <c r="NTM87"/>
      <c r="NTN87"/>
      <c r="NTO87"/>
      <c r="NTP87"/>
      <c r="NTQ87"/>
      <c r="NTR87"/>
      <c r="NTS87"/>
      <c r="NTT87"/>
      <c r="NTU87"/>
      <c r="NTV87"/>
      <c r="NTW87"/>
      <c r="NTX87"/>
      <c r="NTY87"/>
      <c r="NTZ87"/>
      <c r="NUA87"/>
      <c r="NUB87"/>
      <c r="NUC87"/>
      <c r="NUD87"/>
      <c r="NUE87"/>
      <c r="NUF87"/>
      <c r="NUG87"/>
      <c r="NUH87"/>
      <c r="NUI87"/>
      <c r="NUJ87"/>
      <c r="NUK87"/>
      <c r="NUL87"/>
      <c r="NUM87"/>
      <c r="NUN87"/>
      <c r="NUO87"/>
      <c r="NUP87"/>
      <c r="NUQ87"/>
      <c r="NUR87"/>
      <c r="NUS87"/>
      <c r="NUT87"/>
      <c r="NUU87"/>
      <c r="NUV87"/>
      <c r="NUW87"/>
      <c r="NUX87"/>
      <c r="NUY87"/>
      <c r="NUZ87"/>
      <c r="NVA87"/>
      <c r="NVB87"/>
      <c r="NVC87"/>
      <c r="NVD87"/>
      <c r="NVE87"/>
      <c r="NVF87"/>
      <c r="NVG87"/>
      <c r="NVH87"/>
      <c r="NVI87"/>
      <c r="NVJ87"/>
      <c r="NVK87"/>
      <c r="NVL87"/>
      <c r="NVM87"/>
      <c r="NVN87"/>
      <c r="NVO87"/>
      <c r="NVP87"/>
      <c r="NVQ87"/>
      <c r="NVR87"/>
      <c r="NVS87"/>
      <c r="NVT87"/>
      <c r="NVU87"/>
      <c r="NVV87"/>
      <c r="NVW87"/>
      <c r="NVX87"/>
      <c r="NVY87"/>
      <c r="NVZ87"/>
      <c r="NWA87"/>
      <c r="NWB87"/>
      <c r="NWC87"/>
      <c r="NWD87"/>
      <c r="NWE87"/>
      <c r="NWF87"/>
      <c r="NWG87"/>
      <c r="NWH87"/>
      <c r="NWI87"/>
      <c r="NWJ87"/>
      <c r="NWK87"/>
      <c r="NWL87"/>
      <c r="NWM87"/>
      <c r="NWN87"/>
      <c r="NWO87"/>
      <c r="NWP87"/>
      <c r="NWQ87"/>
      <c r="NWR87"/>
      <c r="NWS87"/>
      <c r="NWT87"/>
      <c r="NWU87"/>
      <c r="NWV87"/>
      <c r="NWW87"/>
      <c r="NWX87"/>
      <c r="NWY87"/>
      <c r="NWZ87"/>
      <c r="NXA87"/>
      <c r="NXB87"/>
      <c r="NXC87"/>
      <c r="NXD87"/>
      <c r="NXE87"/>
      <c r="NXF87"/>
      <c r="NXG87"/>
      <c r="NXH87"/>
      <c r="NXI87"/>
      <c r="NXJ87"/>
      <c r="NXK87"/>
      <c r="NXL87"/>
      <c r="NXM87"/>
      <c r="NXN87"/>
      <c r="NXO87"/>
      <c r="NXP87"/>
      <c r="NXQ87"/>
      <c r="NXR87"/>
      <c r="NXS87"/>
      <c r="NXT87"/>
      <c r="NXU87"/>
      <c r="NXV87"/>
      <c r="NXW87"/>
      <c r="NXX87"/>
      <c r="NXY87"/>
      <c r="NXZ87"/>
      <c r="NYA87"/>
      <c r="NYB87"/>
      <c r="NYC87"/>
      <c r="NYD87"/>
      <c r="NYE87"/>
      <c r="NYF87"/>
      <c r="NYG87"/>
      <c r="NYH87"/>
      <c r="NYI87"/>
      <c r="NYJ87"/>
      <c r="NYK87"/>
      <c r="NYL87"/>
      <c r="NYM87"/>
      <c r="NYN87"/>
      <c r="NYO87"/>
      <c r="NYP87"/>
      <c r="NYQ87"/>
      <c r="NYR87"/>
      <c r="NYS87"/>
      <c r="NYT87"/>
      <c r="NYU87"/>
      <c r="NYV87"/>
      <c r="NYW87"/>
      <c r="NYX87"/>
      <c r="NYY87"/>
      <c r="NYZ87"/>
      <c r="NZA87"/>
      <c r="NZB87"/>
      <c r="NZC87"/>
      <c r="NZD87"/>
      <c r="NZE87"/>
      <c r="NZF87"/>
      <c r="NZG87"/>
      <c r="NZH87"/>
      <c r="NZI87"/>
      <c r="NZJ87"/>
      <c r="NZK87"/>
      <c r="NZL87"/>
      <c r="NZM87"/>
      <c r="NZN87"/>
      <c r="NZO87"/>
      <c r="NZP87"/>
      <c r="NZQ87"/>
      <c r="NZR87"/>
      <c r="NZS87"/>
      <c r="NZT87"/>
      <c r="NZU87"/>
      <c r="NZV87"/>
      <c r="NZW87"/>
      <c r="NZX87"/>
      <c r="NZY87"/>
      <c r="NZZ87"/>
      <c r="OAA87"/>
      <c r="OAB87"/>
      <c r="OAC87"/>
      <c r="OAD87"/>
      <c r="OAE87"/>
      <c r="OAF87"/>
      <c r="OAG87"/>
      <c r="OAH87"/>
      <c r="OAI87"/>
      <c r="OAJ87"/>
      <c r="OAK87"/>
      <c r="OAL87"/>
      <c r="OAM87"/>
      <c r="OAN87"/>
      <c r="OAO87"/>
      <c r="OAP87"/>
      <c r="OAQ87"/>
      <c r="OAR87"/>
      <c r="OAS87"/>
      <c r="OAT87"/>
      <c r="OAU87"/>
      <c r="OAV87"/>
      <c r="OAW87"/>
      <c r="OAX87"/>
      <c r="OAY87"/>
      <c r="OAZ87"/>
      <c r="OBA87"/>
      <c r="OBB87"/>
      <c r="OBC87"/>
      <c r="OBD87"/>
      <c r="OBE87"/>
      <c r="OBF87"/>
      <c r="OBG87"/>
      <c r="OBH87"/>
      <c r="OBI87"/>
      <c r="OBJ87"/>
      <c r="OBK87"/>
      <c r="OBL87"/>
      <c r="OBM87"/>
      <c r="OBN87"/>
      <c r="OBO87"/>
      <c r="OBP87"/>
      <c r="OBQ87"/>
      <c r="OBR87"/>
      <c r="OBS87"/>
      <c r="OBT87"/>
      <c r="OBU87"/>
      <c r="OBV87"/>
      <c r="OBW87"/>
      <c r="OBX87"/>
      <c r="OBY87"/>
      <c r="OBZ87"/>
      <c r="OCA87"/>
      <c r="OCB87"/>
      <c r="OCC87"/>
      <c r="OCD87"/>
      <c r="OCE87"/>
      <c r="OCF87"/>
      <c r="OCG87"/>
      <c r="OCH87"/>
      <c r="OCI87"/>
      <c r="OCJ87"/>
      <c r="OCK87"/>
      <c r="OCL87"/>
      <c r="OCM87"/>
      <c r="OCN87"/>
      <c r="OCO87"/>
      <c r="OCP87"/>
      <c r="OCQ87"/>
      <c r="OCR87"/>
      <c r="OCS87"/>
      <c r="OCT87"/>
      <c r="OCU87"/>
      <c r="OCV87"/>
      <c r="OCW87"/>
      <c r="OCX87"/>
      <c r="OCY87"/>
      <c r="OCZ87"/>
      <c r="ODA87"/>
      <c r="ODB87"/>
      <c r="ODC87"/>
      <c r="ODD87"/>
      <c r="ODE87"/>
      <c r="ODF87"/>
      <c r="ODG87"/>
      <c r="ODH87"/>
      <c r="ODI87"/>
      <c r="ODJ87"/>
      <c r="ODK87"/>
      <c r="ODL87"/>
      <c r="ODM87"/>
      <c r="ODN87"/>
      <c r="ODO87"/>
      <c r="ODP87"/>
      <c r="ODQ87"/>
      <c r="ODR87"/>
      <c r="ODS87"/>
      <c r="ODT87"/>
      <c r="ODU87"/>
      <c r="ODV87"/>
      <c r="ODW87"/>
      <c r="ODX87"/>
      <c r="ODY87"/>
      <c r="ODZ87"/>
      <c r="OEA87"/>
      <c r="OEB87"/>
      <c r="OEC87"/>
      <c r="OED87"/>
      <c r="OEE87"/>
      <c r="OEF87"/>
      <c r="OEG87"/>
      <c r="OEH87"/>
      <c r="OEI87"/>
      <c r="OEJ87"/>
      <c r="OEK87"/>
      <c r="OEL87"/>
      <c r="OEM87"/>
      <c r="OEN87"/>
      <c r="OEO87"/>
      <c r="OEP87"/>
      <c r="OEQ87"/>
      <c r="OER87"/>
      <c r="OES87"/>
      <c r="OET87"/>
      <c r="OEU87"/>
      <c r="OEV87"/>
      <c r="OEW87"/>
      <c r="OEX87"/>
      <c r="OEY87"/>
      <c r="OEZ87"/>
      <c r="OFA87"/>
      <c r="OFB87"/>
      <c r="OFC87"/>
      <c r="OFD87"/>
      <c r="OFE87"/>
      <c r="OFF87"/>
      <c r="OFG87"/>
      <c r="OFH87"/>
      <c r="OFI87"/>
      <c r="OFJ87"/>
      <c r="OFK87"/>
      <c r="OFL87"/>
      <c r="OFM87"/>
      <c r="OFN87"/>
      <c r="OFO87"/>
      <c r="OFP87"/>
      <c r="OFQ87"/>
      <c r="OFR87"/>
      <c r="OFS87"/>
      <c r="OFT87"/>
      <c r="OFU87"/>
      <c r="OFV87"/>
      <c r="OFW87"/>
      <c r="OFX87"/>
      <c r="OFY87"/>
      <c r="OFZ87"/>
      <c r="OGA87"/>
      <c r="OGB87"/>
      <c r="OGC87"/>
      <c r="OGD87"/>
      <c r="OGE87"/>
      <c r="OGF87"/>
      <c r="OGG87"/>
      <c r="OGH87"/>
      <c r="OGI87"/>
      <c r="OGJ87"/>
      <c r="OGK87"/>
      <c r="OGL87"/>
      <c r="OGM87"/>
      <c r="OGN87"/>
      <c r="OGO87"/>
      <c r="OGP87"/>
      <c r="OGQ87"/>
      <c r="OGR87"/>
      <c r="OGS87"/>
      <c r="OGT87"/>
      <c r="OGU87"/>
      <c r="OGV87"/>
      <c r="OGW87"/>
      <c r="OGX87"/>
      <c r="OGY87"/>
      <c r="OGZ87"/>
      <c r="OHA87"/>
      <c r="OHB87"/>
      <c r="OHC87"/>
      <c r="OHD87"/>
      <c r="OHE87"/>
      <c r="OHF87"/>
      <c r="OHG87"/>
      <c r="OHH87"/>
      <c r="OHI87"/>
      <c r="OHJ87"/>
      <c r="OHK87"/>
      <c r="OHL87"/>
      <c r="OHM87"/>
      <c r="OHN87"/>
      <c r="OHO87"/>
      <c r="OHP87"/>
      <c r="OHQ87"/>
      <c r="OHR87"/>
      <c r="OHS87"/>
      <c r="OHT87"/>
      <c r="OHU87"/>
      <c r="OHV87"/>
      <c r="OHW87"/>
      <c r="OHX87"/>
      <c r="OHY87"/>
      <c r="OHZ87"/>
      <c r="OIA87"/>
      <c r="OIB87"/>
      <c r="OIC87"/>
      <c r="OID87"/>
      <c r="OIE87"/>
      <c r="OIF87"/>
      <c r="OIG87"/>
      <c r="OIH87"/>
      <c r="OII87"/>
      <c r="OIJ87"/>
      <c r="OIK87"/>
      <c r="OIL87"/>
      <c r="OIM87"/>
      <c r="OIN87"/>
      <c r="OIO87"/>
      <c r="OIP87"/>
      <c r="OIQ87"/>
      <c r="OIR87"/>
      <c r="OIS87"/>
      <c r="OIT87"/>
      <c r="OIU87"/>
      <c r="OIV87"/>
      <c r="OIW87"/>
      <c r="OIX87"/>
      <c r="OIY87"/>
      <c r="OIZ87"/>
      <c r="OJA87"/>
      <c r="OJB87"/>
      <c r="OJC87"/>
      <c r="OJD87"/>
      <c r="OJE87"/>
      <c r="OJF87"/>
      <c r="OJG87"/>
      <c r="OJH87"/>
      <c r="OJI87"/>
      <c r="OJJ87"/>
      <c r="OJK87"/>
      <c r="OJL87"/>
      <c r="OJM87"/>
      <c r="OJN87"/>
      <c r="OJO87"/>
      <c r="OJP87"/>
      <c r="OJQ87"/>
      <c r="OJR87"/>
      <c r="OJS87"/>
      <c r="OJT87"/>
      <c r="OJU87"/>
      <c r="OJV87"/>
      <c r="OJW87"/>
      <c r="OJX87"/>
      <c r="OJY87"/>
      <c r="OJZ87"/>
      <c r="OKA87"/>
      <c r="OKB87"/>
      <c r="OKC87"/>
      <c r="OKD87"/>
      <c r="OKE87"/>
      <c r="OKF87"/>
      <c r="OKG87"/>
      <c r="OKH87"/>
      <c r="OKI87"/>
      <c r="OKJ87"/>
      <c r="OKK87"/>
      <c r="OKL87"/>
      <c r="OKM87"/>
      <c r="OKN87"/>
      <c r="OKO87"/>
      <c r="OKP87"/>
      <c r="OKQ87"/>
      <c r="OKR87"/>
      <c r="OKS87"/>
      <c r="OKT87"/>
      <c r="OKU87"/>
      <c r="OKV87"/>
      <c r="OKW87"/>
      <c r="OKX87"/>
      <c r="OKY87"/>
      <c r="OKZ87"/>
      <c r="OLA87"/>
      <c r="OLB87"/>
      <c r="OLC87"/>
      <c r="OLD87"/>
      <c r="OLE87"/>
      <c r="OLF87"/>
      <c r="OLG87"/>
      <c r="OLH87"/>
      <c r="OLI87"/>
      <c r="OLJ87"/>
      <c r="OLK87"/>
      <c r="OLL87"/>
      <c r="OLM87"/>
      <c r="OLN87"/>
      <c r="OLO87"/>
      <c r="OLP87"/>
      <c r="OLQ87"/>
      <c r="OLR87"/>
      <c r="OLS87"/>
      <c r="OLT87"/>
      <c r="OLU87"/>
      <c r="OLV87"/>
      <c r="OLW87"/>
      <c r="OLX87"/>
      <c r="OLY87"/>
      <c r="OLZ87"/>
      <c r="OMA87"/>
      <c r="OMB87"/>
      <c r="OMC87"/>
      <c r="OMD87"/>
      <c r="OME87"/>
      <c r="OMF87"/>
      <c r="OMG87"/>
      <c r="OMH87"/>
      <c r="OMI87"/>
      <c r="OMJ87"/>
      <c r="OMK87"/>
      <c r="OML87"/>
      <c r="OMM87"/>
      <c r="OMN87"/>
      <c r="OMO87"/>
      <c r="OMP87"/>
      <c r="OMQ87"/>
      <c r="OMR87"/>
      <c r="OMS87"/>
      <c r="OMT87"/>
      <c r="OMU87"/>
      <c r="OMV87"/>
      <c r="OMW87"/>
      <c r="OMX87"/>
      <c r="OMY87"/>
      <c r="OMZ87"/>
      <c r="ONA87"/>
      <c r="ONB87"/>
      <c r="ONC87"/>
      <c r="OND87"/>
      <c r="ONE87"/>
      <c r="ONF87"/>
      <c r="ONG87"/>
      <c r="ONH87"/>
      <c r="ONI87"/>
      <c r="ONJ87"/>
      <c r="ONK87"/>
      <c r="ONL87"/>
      <c r="ONM87"/>
      <c r="ONN87"/>
      <c r="ONO87"/>
      <c r="ONP87"/>
      <c r="ONQ87"/>
      <c r="ONR87"/>
      <c r="ONS87"/>
      <c r="ONT87"/>
      <c r="ONU87"/>
      <c r="ONV87"/>
      <c r="ONW87"/>
      <c r="ONX87"/>
      <c r="ONY87"/>
      <c r="ONZ87"/>
      <c r="OOA87"/>
      <c r="OOB87"/>
      <c r="OOC87"/>
      <c r="OOD87"/>
      <c r="OOE87"/>
      <c r="OOF87"/>
      <c r="OOG87"/>
      <c r="OOH87"/>
      <c r="OOI87"/>
      <c r="OOJ87"/>
      <c r="OOK87"/>
      <c r="OOL87"/>
      <c r="OOM87"/>
      <c r="OON87"/>
      <c r="OOO87"/>
      <c r="OOP87"/>
      <c r="OOQ87"/>
      <c r="OOR87"/>
      <c r="OOS87"/>
      <c r="OOT87"/>
      <c r="OOU87"/>
      <c r="OOV87"/>
      <c r="OOW87"/>
      <c r="OOX87"/>
      <c r="OOY87"/>
      <c r="OOZ87"/>
      <c r="OPA87"/>
      <c r="OPB87"/>
      <c r="OPC87"/>
      <c r="OPD87"/>
      <c r="OPE87"/>
      <c r="OPF87"/>
      <c r="OPG87"/>
      <c r="OPH87"/>
      <c r="OPI87"/>
      <c r="OPJ87"/>
      <c r="OPK87"/>
      <c r="OPL87"/>
      <c r="OPM87"/>
      <c r="OPN87"/>
      <c r="OPO87"/>
      <c r="OPP87"/>
      <c r="OPQ87"/>
      <c r="OPR87"/>
      <c r="OPS87"/>
      <c r="OPT87"/>
      <c r="OPU87"/>
      <c r="OPV87"/>
      <c r="OPW87"/>
      <c r="OPX87"/>
      <c r="OPY87"/>
      <c r="OPZ87"/>
      <c r="OQA87"/>
      <c r="OQB87"/>
      <c r="OQC87"/>
      <c r="OQD87"/>
      <c r="OQE87"/>
      <c r="OQF87"/>
      <c r="OQG87"/>
      <c r="OQH87"/>
      <c r="OQI87"/>
      <c r="OQJ87"/>
      <c r="OQK87"/>
      <c r="OQL87"/>
      <c r="OQM87"/>
      <c r="OQN87"/>
      <c r="OQO87"/>
      <c r="OQP87"/>
      <c r="OQQ87"/>
      <c r="OQR87"/>
      <c r="OQS87"/>
      <c r="OQT87"/>
      <c r="OQU87"/>
      <c r="OQV87"/>
      <c r="OQW87"/>
      <c r="OQX87"/>
      <c r="OQY87"/>
      <c r="OQZ87"/>
      <c r="ORA87"/>
      <c r="ORB87"/>
      <c r="ORC87"/>
      <c r="ORD87"/>
      <c r="ORE87"/>
      <c r="ORF87"/>
      <c r="ORG87"/>
      <c r="ORH87"/>
      <c r="ORI87"/>
      <c r="ORJ87"/>
      <c r="ORK87"/>
      <c r="ORL87"/>
      <c r="ORM87"/>
      <c r="ORN87"/>
      <c r="ORO87"/>
      <c r="ORP87"/>
      <c r="ORQ87"/>
      <c r="ORR87"/>
      <c r="ORS87"/>
      <c r="ORT87"/>
      <c r="ORU87"/>
      <c r="ORV87"/>
      <c r="ORW87"/>
      <c r="ORX87"/>
      <c r="ORY87"/>
      <c r="ORZ87"/>
      <c r="OSA87"/>
      <c r="OSB87"/>
      <c r="OSC87"/>
      <c r="OSD87"/>
      <c r="OSE87"/>
      <c r="OSF87"/>
      <c r="OSG87"/>
      <c r="OSH87"/>
      <c r="OSI87"/>
      <c r="OSJ87"/>
      <c r="OSK87"/>
      <c r="OSL87"/>
      <c r="OSM87"/>
      <c r="OSN87"/>
      <c r="OSO87"/>
      <c r="OSP87"/>
      <c r="OSQ87"/>
      <c r="OSR87"/>
      <c r="OSS87"/>
      <c r="OST87"/>
      <c r="OSU87"/>
      <c r="OSV87"/>
      <c r="OSW87"/>
      <c r="OSX87"/>
      <c r="OSY87"/>
      <c r="OSZ87"/>
      <c r="OTA87"/>
      <c r="OTB87"/>
      <c r="OTC87"/>
      <c r="OTD87"/>
      <c r="OTE87"/>
      <c r="OTF87"/>
      <c r="OTG87"/>
      <c r="OTH87"/>
      <c r="OTI87"/>
      <c r="OTJ87"/>
      <c r="OTK87"/>
      <c r="OTL87"/>
      <c r="OTM87"/>
      <c r="OTN87"/>
      <c r="OTO87"/>
      <c r="OTP87"/>
      <c r="OTQ87"/>
      <c r="OTR87"/>
      <c r="OTS87"/>
      <c r="OTT87"/>
      <c r="OTU87"/>
      <c r="OTV87"/>
      <c r="OTW87"/>
      <c r="OTX87"/>
      <c r="OTY87"/>
      <c r="OTZ87"/>
      <c r="OUA87"/>
      <c r="OUB87"/>
      <c r="OUC87"/>
      <c r="OUD87"/>
      <c r="OUE87"/>
      <c r="OUF87"/>
      <c r="OUG87"/>
      <c r="OUH87"/>
      <c r="OUI87"/>
      <c r="OUJ87"/>
      <c r="OUK87"/>
      <c r="OUL87"/>
      <c r="OUM87"/>
      <c r="OUN87"/>
      <c r="OUO87"/>
      <c r="OUP87"/>
      <c r="OUQ87"/>
      <c r="OUR87"/>
      <c r="OUS87"/>
      <c r="OUT87"/>
      <c r="OUU87"/>
      <c r="OUV87"/>
      <c r="OUW87"/>
      <c r="OUX87"/>
      <c r="OUY87"/>
      <c r="OUZ87"/>
      <c r="OVA87"/>
      <c r="OVB87"/>
      <c r="OVC87"/>
      <c r="OVD87"/>
      <c r="OVE87"/>
      <c r="OVF87"/>
      <c r="OVG87"/>
      <c r="OVH87"/>
      <c r="OVI87"/>
      <c r="OVJ87"/>
      <c r="OVK87"/>
      <c r="OVL87"/>
      <c r="OVM87"/>
      <c r="OVN87"/>
      <c r="OVO87"/>
      <c r="OVP87"/>
      <c r="OVQ87"/>
      <c r="OVR87"/>
      <c r="OVS87"/>
      <c r="OVT87"/>
      <c r="OVU87"/>
      <c r="OVV87"/>
      <c r="OVW87"/>
      <c r="OVX87"/>
      <c r="OVY87"/>
      <c r="OVZ87"/>
      <c r="OWA87"/>
      <c r="OWB87"/>
      <c r="OWC87"/>
      <c r="OWD87"/>
      <c r="OWE87"/>
      <c r="OWF87"/>
      <c r="OWG87"/>
      <c r="OWH87"/>
      <c r="OWI87"/>
      <c r="OWJ87"/>
      <c r="OWK87"/>
      <c r="OWL87"/>
      <c r="OWM87"/>
      <c r="OWN87"/>
      <c r="OWO87"/>
      <c r="OWP87"/>
      <c r="OWQ87"/>
      <c r="OWR87"/>
      <c r="OWS87"/>
      <c r="OWT87"/>
      <c r="OWU87"/>
      <c r="OWV87"/>
      <c r="OWW87"/>
      <c r="OWX87"/>
      <c r="OWY87"/>
      <c r="OWZ87"/>
      <c r="OXA87"/>
      <c r="OXB87"/>
      <c r="OXC87"/>
      <c r="OXD87"/>
      <c r="OXE87"/>
      <c r="OXF87"/>
      <c r="OXG87"/>
      <c r="OXH87"/>
      <c r="OXI87"/>
      <c r="OXJ87"/>
      <c r="OXK87"/>
      <c r="OXL87"/>
      <c r="OXM87"/>
      <c r="OXN87"/>
      <c r="OXO87"/>
      <c r="OXP87"/>
      <c r="OXQ87"/>
      <c r="OXR87"/>
      <c r="OXS87"/>
      <c r="OXT87"/>
      <c r="OXU87"/>
      <c r="OXV87"/>
      <c r="OXW87"/>
      <c r="OXX87"/>
      <c r="OXY87"/>
      <c r="OXZ87"/>
      <c r="OYA87"/>
      <c r="OYB87"/>
      <c r="OYC87"/>
      <c r="OYD87"/>
      <c r="OYE87"/>
      <c r="OYF87"/>
      <c r="OYG87"/>
      <c r="OYH87"/>
      <c r="OYI87"/>
      <c r="OYJ87"/>
      <c r="OYK87"/>
      <c r="OYL87"/>
      <c r="OYM87"/>
      <c r="OYN87"/>
      <c r="OYO87"/>
      <c r="OYP87"/>
      <c r="OYQ87"/>
      <c r="OYR87"/>
      <c r="OYS87"/>
      <c r="OYT87"/>
      <c r="OYU87"/>
      <c r="OYV87"/>
      <c r="OYW87"/>
      <c r="OYX87"/>
      <c r="OYY87"/>
      <c r="OYZ87"/>
      <c r="OZA87"/>
      <c r="OZB87"/>
      <c r="OZC87"/>
      <c r="OZD87"/>
      <c r="OZE87"/>
      <c r="OZF87"/>
      <c r="OZG87"/>
      <c r="OZH87"/>
      <c r="OZI87"/>
      <c r="OZJ87"/>
      <c r="OZK87"/>
      <c r="OZL87"/>
      <c r="OZM87"/>
      <c r="OZN87"/>
      <c r="OZO87"/>
      <c r="OZP87"/>
      <c r="OZQ87"/>
      <c r="OZR87"/>
      <c r="OZS87"/>
      <c r="OZT87"/>
      <c r="OZU87"/>
      <c r="OZV87"/>
      <c r="OZW87"/>
      <c r="OZX87"/>
      <c r="OZY87"/>
      <c r="OZZ87"/>
      <c r="PAA87"/>
      <c r="PAB87"/>
      <c r="PAC87"/>
      <c r="PAD87"/>
      <c r="PAE87"/>
      <c r="PAF87"/>
      <c r="PAG87"/>
      <c r="PAH87"/>
      <c r="PAI87"/>
      <c r="PAJ87"/>
      <c r="PAK87"/>
      <c r="PAL87"/>
      <c r="PAM87"/>
      <c r="PAN87"/>
      <c r="PAO87"/>
      <c r="PAP87"/>
      <c r="PAQ87"/>
      <c r="PAR87"/>
      <c r="PAS87"/>
      <c r="PAT87"/>
      <c r="PAU87"/>
      <c r="PAV87"/>
      <c r="PAW87"/>
      <c r="PAX87"/>
      <c r="PAY87"/>
      <c r="PAZ87"/>
      <c r="PBA87"/>
      <c r="PBB87"/>
      <c r="PBC87"/>
      <c r="PBD87"/>
      <c r="PBE87"/>
      <c r="PBF87"/>
      <c r="PBG87"/>
      <c r="PBH87"/>
      <c r="PBI87"/>
      <c r="PBJ87"/>
      <c r="PBK87"/>
      <c r="PBL87"/>
      <c r="PBM87"/>
      <c r="PBN87"/>
      <c r="PBO87"/>
      <c r="PBP87"/>
      <c r="PBQ87"/>
      <c r="PBR87"/>
      <c r="PBS87"/>
      <c r="PBT87"/>
      <c r="PBU87"/>
      <c r="PBV87"/>
      <c r="PBW87"/>
      <c r="PBX87"/>
      <c r="PBY87"/>
      <c r="PBZ87"/>
      <c r="PCA87"/>
      <c r="PCB87"/>
      <c r="PCC87"/>
      <c r="PCD87"/>
      <c r="PCE87"/>
      <c r="PCF87"/>
      <c r="PCG87"/>
      <c r="PCH87"/>
      <c r="PCI87"/>
      <c r="PCJ87"/>
      <c r="PCK87"/>
      <c r="PCL87"/>
      <c r="PCM87"/>
      <c r="PCN87"/>
      <c r="PCO87"/>
      <c r="PCP87"/>
      <c r="PCQ87"/>
      <c r="PCR87"/>
      <c r="PCS87"/>
      <c r="PCT87"/>
      <c r="PCU87"/>
      <c r="PCV87"/>
      <c r="PCW87"/>
      <c r="PCX87"/>
      <c r="PCY87"/>
      <c r="PCZ87"/>
      <c r="PDA87"/>
      <c r="PDB87"/>
      <c r="PDC87"/>
      <c r="PDD87"/>
      <c r="PDE87"/>
      <c r="PDF87"/>
      <c r="PDG87"/>
      <c r="PDH87"/>
      <c r="PDI87"/>
      <c r="PDJ87"/>
      <c r="PDK87"/>
      <c r="PDL87"/>
      <c r="PDM87"/>
      <c r="PDN87"/>
      <c r="PDO87"/>
      <c r="PDP87"/>
      <c r="PDQ87"/>
      <c r="PDR87"/>
      <c r="PDS87"/>
      <c r="PDT87"/>
      <c r="PDU87"/>
      <c r="PDV87"/>
      <c r="PDW87"/>
      <c r="PDX87"/>
      <c r="PDY87"/>
      <c r="PDZ87"/>
      <c r="PEA87"/>
      <c r="PEB87"/>
      <c r="PEC87"/>
      <c r="PED87"/>
      <c r="PEE87"/>
      <c r="PEF87"/>
      <c r="PEG87"/>
      <c r="PEH87"/>
      <c r="PEI87"/>
      <c r="PEJ87"/>
      <c r="PEK87"/>
      <c r="PEL87"/>
      <c r="PEM87"/>
      <c r="PEN87"/>
      <c r="PEO87"/>
      <c r="PEP87"/>
      <c r="PEQ87"/>
      <c r="PER87"/>
      <c r="PES87"/>
      <c r="PET87"/>
      <c r="PEU87"/>
      <c r="PEV87"/>
      <c r="PEW87"/>
      <c r="PEX87"/>
      <c r="PEY87"/>
      <c r="PEZ87"/>
      <c r="PFA87"/>
      <c r="PFB87"/>
      <c r="PFC87"/>
      <c r="PFD87"/>
      <c r="PFE87"/>
      <c r="PFF87"/>
      <c r="PFG87"/>
      <c r="PFH87"/>
      <c r="PFI87"/>
      <c r="PFJ87"/>
      <c r="PFK87"/>
      <c r="PFL87"/>
      <c r="PFM87"/>
      <c r="PFN87"/>
      <c r="PFO87"/>
      <c r="PFP87"/>
      <c r="PFQ87"/>
      <c r="PFR87"/>
      <c r="PFS87"/>
      <c r="PFT87"/>
      <c r="PFU87"/>
      <c r="PFV87"/>
      <c r="PFW87"/>
      <c r="PFX87"/>
      <c r="PFY87"/>
      <c r="PFZ87"/>
      <c r="PGA87"/>
      <c r="PGB87"/>
      <c r="PGC87"/>
      <c r="PGD87"/>
      <c r="PGE87"/>
      <c r="PGF87"/>
      <c r="PGG87"/>
      <c r="PGH87"/>
      <c r="PGI87"/>
      <c r="PGJ87"/>
      <c r="PGK87"/>
      <c r="PGL87"/>
      <c r="PGM87"/>
      <c r="PGN87"/>
      <c r="PGO87"/>
      <c r="PGP87"/>
      <c r="PGQ87"/>
      <c r="PGR87"/>
      <c r="PGS87"/>
      <c r="PGT87"/>
      <c r="PGU87"/>
      <c r="PGV87"/>
      <c r="PGW87"/>
      <c r="PGX87"/>
      <c r="PGY87"/>
      <c r="PGZ87"/>
      <c r="PHA87"/>
      <c r="PHB87"/>
      <c r="PHC87"/>
      <c r="PHD87"/>
      <c r="PHE87"/>
      <c r="PHF87"/>
      <c r="PHG87"/>
      <c r="PHH87"/>
      <c r="PHI87"/>
      <c r="PHJ87"/>
      <c r="PHK87"/>
      <c r="PHL87"/>
      <c r="PHM87"/>
      <c r="PHN87"/>
      <c r="PHO87"/>
      <c r="PHP87"/>
      <c r="PHQ87"/>
      <c r="PHR87"/>
      <c r="PHS87"/>
      <c r="PHT87"/>
      <c r="PHU87"/>
      <c r="PHV87"/>
      <c r="PHW87"/>
      <c r="PHX87"/>
      <c r="PHY87"/>
      <c r="PHZ87"/>
      <c r="PIA87"/>
      <c r="PIB87"/>
      <c r="PIC87"/>
      <c r="PID87"/>
      <c r="PIE87"/>
      <c r="PIF87"/>
      <c r="PIG87"/>
      <c r="PIH87"/>
      <c r="PII87"/>
      <c r="PIJ87"/>
      <c r="PIK87"/>
      <c r="PIL87"/>
      <c r="PIM87"/>
      <c r="PIN87"/>
      <c r="PIO87"/>
      <c r="PIP87"/>
      <c r="PIQ87"/>
      <c r="PIR87"/>
      <c r="PIS87"/>
      <c r="PIT87"/>
      <c r="PIU87"/>
      <c r="PIV87"/>
      <c r="PIW87"/>
      <c r="PIX87"/>
      <c r="PIY87"/>
      <c r="PIZ87"/>
      <c r="PJA87"/>
      <c r="PJB87"/>
      <c r="PJC87"/>
      <c r="PJD87"/>
      <c r="PJE87"/>
      <c r="PJF87"/>
      <c r="PJG87"/>
      <c r="PJH87"/>
      <c r="PJI87"/>
      <c r="PJJ87"/>
      <c r="PJK87"/>
      <c r="PJL87"/>
      <c r="PJM87"/>
      <c r="PJN87"/>
      <c r="PJO87"/>
      <c r="PJP87"/>
      <c r="PJQ87"/>
      <c r="PJR87"/>
      <c r="PJS87"/>
      <c r="PJT87"/>
      <c r="PJU87"/>
      <c r="PJV87"/>
      <c r="PJW87"/>
      <c r="PJX87"/>
      <c r="PJY87"/>
      <c r="PJZ87"/>
      <c r="PKA87"/>
      <c r="PKB87"/>
      <c r="PKC87"/>
      <c r="PKD87"/>
      <c r="PKE87"/>
      <c r="PKF87"/>
      <c r="PKG87"/>
      <c r="PKH87"/>
      <c r="PKI87"/>
      <c r="PKJ87"/>
      <c r="PKK87"/>
      <c r="PKL87"/>
      <c r="PKM87"/>
      <c r="PKN87"/>
      <c r="PKO87"/>
      <c r="PKP87"/>
      <c r="PKQ87"/>
      <c r="PKR87"/>
      <c r="PKS87"/>
      <c r="PKT87"/>
      <c r="PKU87"/>
      <c r="PKV87"/>
      <c r="PKW87"/>
      <c r="PKX87"/>
      <c r="PKY87"/>
      <c r="PKZ87"/>
      <c r="PLA87"/>
      <c r="PLB87"/>
      <c r="PLC87"/>
      <c r="PLD87"/>
      <c r="PLE87"/>
      <c r="PLF87"/>
      <c r="PLG87"/>
      <c r="PLH87"/>
      <c r="PLI87"/>
      <c r="PLJ87"/>
      <c r="PLK87"/>
      <c r="PLL87"/>
      <c r="PLM87"/>
      <c r="PLN87"/>
      <c r="PLO87"/>
      <c r="PLP87"/>
      <c r="PLQ87"/>
      <c r="PLR87"/>
      <c r="PLS87"/>
      <c r="PLT87"/>
      <c r="PLU87"/>
      <c r="PLV87"/>
      <c r="PLW87"/>
      <c r="PLX87"/>
      <c r="PLY87"/>
      <c r="PLZ87"/>
      <c r="PMA87"/>
      <c r="PMB87"/>
      <c r="PMC87"/>
      <c r="PMD87"/>
      <c r="PME87"/>
      <c r="PMF87"/>
      <c r="PMG87"/>
      <c r="PMH87"/>
      <c r="PMI87"/>
      <c r="PMJ87"/>
      <c r="PMK87"/>
      <c r="PML87"/>
      <c r="PMM87"/>
      <c r="PMN87"/>
      <c r="PMO87"/>
      <c r="PMP87"/>
      <c r="PMQ87"/>
      <c r="PMR87"/>
      <c r="PMS87"/>
      <c r="PMT87"/>
      <c r="PMU87"/>
      <c r="PMV87"/>
      <c r="PMW87"/>
      <c r="PMX87"/>
      <c r="PMY87"/>
      <c r="PMZ87"/>
      <c r="PNA87"/>
      <c r="PNB87"/>
      <c r="PNC87"/>
      <c r="PND87"/>
      <c r="PNE87"/>
      <c r="PNF87"/>
      <c r="PNG87"/>
      <c r="PNH87"/>
      <c r="PNI87"/>
      <c r="PNJ87"/>
      <c r="PNK87"/>
      <c r="PNL87"/>
      <c r="PNM87"/>
      <c r="PNN87"/>
      <c r="PNO87"/>
      <c r="PNP87"/>
      <c r="PNQ87"/>
      <c r="PNR87"/>
      <c r="PNS87"/>
      <c r="PNT87"/>
      <c r="PNU87"/>
      <c r="PNV87"/>
      <c r="PNW87"/>
      <c r="PNX87"/>
      <c r="PNY87"/>
      <c r="PNZ87"/>
      <c r="POA87"/>
      <c r="POB87"/>
      <c r="POC87"/>
      <c r="POD87"/>
      <c r="POE87"/>
      <c r="POF87"/>
      <c r="POG87"/>
      <c r="POH87"/>
      <c r="POI87"/>
      <c r="POJ87"/>
      <c r="POK87"/>
      <c r="POL87"/>
      <c r="POM87"/>
      <c r="PON87"/>
      <c r="POO87"/>
      <c r="POP87"/>
      <c r="POQ87"/>
      <c r="POR87"/>
      <c r="POS87"/>
      <c r="POT87"/>
      <c r="POU87"/>
      <c r="POV87"/>
      <c r="POW87"/>
      <c r="POX87"/>
      <c r="POY87"/>
      <c r="POZ87"/>
      <c r="PPA87"/>
      <c r="PPB87"/>
      <c r="PPC87"/>
      <c r="PPD87"/>
      <c r="PPE87"/>
      <c r="PPF87"/>
      <c r="PPG87"/>
      <c r="PPH87"/>
      <c r="PPI87"/>
      <c r="PPJ87"/>
      <c r="PPK87"/>
      <c r="PPL87"/>
      <c r="PPM87"/>
      <c r="PPN87"/>
      <c r="PPO87"/>
      <c r="PPP87"/>
      <c r="PPQ87"/>
      <c r="PPR87"/>
      <c r="PPS87"/>
      <c r="PPT87"/>
      <c r="PPU87"/>
      <c r="PPV87"/>
      <c r="PPW87"/>
      <c r="PPX87"/>
      <c r="PPY87"/>
      <c r="PPZ87"/>
      <c r="PQA87"/>
      <c r="PQB87"/>
      <c r="PQC87"/>
      <c r="PQD87"/>
      <c r="PQE87"/>
      <c r="PQF87"/>
      <c r="PQG87"/>
      <c r="PQH87"/>
      <c r="PQI87"/>
      <c r="PQJ87"/>
      <c r="PQK87"/>
      <c r="PQL87"/>
      <c r="PQM87"/>
      <c r="PQN87"/>
      <c r="PQO87"/>
      <c r="PQP87"/>
      <c r="PQQ87"/>
      <c r="PQR87"/>
      <c r="PQS87"/>
      <c r="PQT87"/>
      <c r="PQU87"/>
      <c r="PQV87"/>
      <c r="PQW87"/>
      <c r="PQX87"/>
      <c r="PQY87"/>
      <c r="PQZ87"/>
      <c r="PRA87"/>
      <c r="PRB87"/>
      <c r="PRC87"/>
      <c r="PRD87"/>
      <c r="PRE87"/>
      <c r="PRF87"/>
      <c r="PRG87"/>
      <c r="PRH87"/>
      <c r="PRI87"/>
      <c r="PRJ87"/>
      <c r="PRK87"/>
      <c r="PRL87"/>
      <c r="PRM87"/>
      <c r="PRN87"/>
      <c r="PRO87"/>
      <c r="PRP87"/>
      <c r="PRQ87"/>
      <c r="PRR87"/>
      <c r="PRS87"/>
      <c r="PRT87"/>
      <c r="PRU87"/>
      <c r="PRV87"/>
      <c r="PRW87"/>
      <c r="PRX87"/>
      <c r="PRY87"/>
      <c r="PRZ87"/>
      <c r="PSA87"/>
      <c r="PSB87"/>
      <c r="PSC87"/>
      <c r="PSD87"/>
      <c r="PSE87"/>
      <c r="PSF87"/>
      <c r="PSG87"/>
      <c r="PSH87"/>
      <c r="PSI87"/>
      <c r="PSJ87"/>
      <c r="PSK87"/>
      <c r="PSL87"/>
      <c r="PSM87"/>
      <c r="PSN87"/>
      <c r="PSO87"/>
      <c r="PSP87"/>
      <c r="PSQ87"/>
      <c r="PSR87"/>
      <c r="PSS87"/>
      <c r="PST87"/>
      <c r="PSU87"/>
      <c r="PSV87"/>
      <c r="PSW87"/>
      <c r="PSX87"/>
      <c r="PSY87"/>
      <c r="PSZ87"/>
      <c r="PTA87"/>
      <c r="PTB87"/>
      <c r="PTC87"/>
      <c r="PTD87"/>
      <c r="PTE87"/>
      <c r="PTF87"/>
      <c r="PTG87"/>
      <c r="PTH87"/>
      <c r="PTI87"/>
      <c r="PTJ87"/>
      <c r="PTK87"/>
      <c r="PTL87"/>
      <c r="PTM87"/>
      <c r="PTN87"/>
      <c r="PTO87"/>
      <c r="PTP87"/>
      <c r="PTQ87"/>
      <c r="PTR87"/>
      <c r="PTS87"/>
      <c r="PTT87"/>
      <c r="PTU87"/>
      <c r="PTV87"/>
      <c r="PTW87"/>
      <c r="PTX87"/>
      <c r="PTY87"/>
      <c r="PTZ87"/>
      <c r="PUA87"/>
      <c r="PUB87"/>
      <c r="PUC87"/>
      <c r="PUD87"/>
      <c r="PUE87"/>
      <c r="PUF87"/>
      <c r="PUG87"/>
      <c r="PUH87"/>
      <c r="PUI87"/>
      <c r="PUJ87"/>
      <c r="PUK87"/>
      <c r="PUL87"/>
      <c r="PUM87"/>
      <c r="PUN87"/>
      <c r="PUO87"/>
      <c r="PUP87"/>
      <c r="PUQ87"/>
      <c r="PUR87"/>
      <c r="PUS87"/>
      <c r="PUT87"/>
      <c r="PUU87"/>
      <c r="PUV87"/>
      <c r="PUW87"/>
      <c r="PUX87"/>
      <c r="PUY87"/>
      <c r="PUZ87"/>
      <c r="PVA87"/>
      <c r="PVB87"/>
      <c r="PVC87"/>
      <c r="PVD87"/>
      <c r="PVE87"/>
      <c r="PVF87"/>
      <c r="PVG87"/>
      <c r="PVH87"/>
      <c r="PVI87"/>
      <c r="PVJ87"/>
      <c r="PVK87"/>
      <c r="PVL87"/>
      <c r="PVM87"/>
      <c r="PVN87"/>
      <c r="PVO87"/>
      <c r="PVP87"/>
      <c r="PVQ87"/>
      <c r="PVR87"/>
      <c r="PVS87"/>
      <c r="PVT87"/>
      <c r="PVU87"/>
      <c r="PVV87"/>
      <c r="PVW87"/>
      <c r="PVX87"/>
      <c r="PVY87"/>
      <c r="PVZ87"/>
      <c r="PWA87"/>
      <c r="PWB87"/>
      <c r="PWC87"/>
      <c r="PWD87"/>
      <c r="PWE87"/>
      <c r="PWF87"/>
      <c r="PWG87"/>
      <c r="PWH87"/>
      <c r="PWI87"/>
      <c r="PWJ87"/>
      <c r="PWK87"/>
      <c r="PWL87"/>
      <c r="PWM87"/>
      <c r="PWN87"/>
      <c r="PWO87"/>
      <c r="PWP87"/>
      <c r="PWQ87"/>
      <c r="PWR87"/>
      <c r="PWS87"/>
      <c r="PWT87"/>
      <c r="PWU87"/>
      <c r="PWV87"/>
      <c r="PWW87"/>
      <c r="PWX87"/>
      <c r="PWY87"/>
      <c r="PWZ87"/>
      <c r="PXA87"/>
      <c r="PXB87"/>
      <c r="PXC87"/>
      <c r="PXD87"/>
      <c r="PXE87"/>
      <c r="PXF87"/>
      <c r="PXG87"/>
      <c r="PXH87"/>
      <c r="PXI87"/>
      <c r="PXJ87"/>
      <c r="PXK87"/>
      <c r="PXL87"/>
      <c r="PXM87"/>
      <c r="PXN87"/>
      <c r="PXO87"/>
      <c r="PXP87"/>
      <c r="PXQ87"/>
      <c r="PXR87"/>
      <c r="PXS87"/>
      <c r="PXT87"/>
      <c r="PXU87"/>
      <c r="PXV87"/>
      <c r="PXW87"/>
      <c r="PXX87"/>
      <c r="PXY87"/>
      <c r="PXZ87"/>
      <c r="PYA87"/>
      <c r="PYB87"/>
      <c r="PYC87"/>
      <c r="PYD87"/>
      <c r="PYE87"/>
      <c r="PYF87"/>
      <c r="PYG87"/>
      <c r="PYH87"/>
      <c r="PYI87"/>
      <c r="PYJ87"/>
      <c r="PYK87"/>
      <c r="PYL87"/>
      <c r="PYM87"/>
      <c r="PYN87"/>
      <c r="PYO87"/>
      <c r="PYP87"/>
      <c r="PYQ87"/>
      <c r="PYR87"/>
      <c r="PYS87"/>
      <c r="PYT87"/>
      <c r="PYU87"/>
      <c r="PYV87"/>
      <c r="PYW87"/>
      <c r="PYX87"/>
      <c r="PYY87"/>
      <c r="PYZ87"/>
      <c r="PZA87"/>
      <c r="PZB87"/>
      <c r="PZC87"/>
      <c r="PZD87"/>
      <c r="PZE87"/>
      <c r="PZF87"/>
      <c r="PZG87"/>
      <c r="PZH87"/>
      <c r="PZI87"/>
      <c r="PZJ87"/>
      <c r="PZK87"/>
      <c r="PZL87"/>
      <c r="PZM87"/>
      <c r="PZN87"/>
      <c r="PZO87"/>
      <c r="PZP87"/>
      <c r="PZQ87"/>
      <c r="PZR87"/>
      <c r="PZS87"/>
      <c r="PZT87"/>
      <c r="PZU87"/>
      <c r="PZV87"/>
      <c r="PZW87"/>
      <c r="PZX87"/>
      <c r="PZY87"/>
      <c r="PZZ87"/>
      <c r="QAA87"/>
      <c r="QAB87"/>
      <c r="QAC87"/>
      <c r="QAD87"/>
      <c r="QAE87"/>
      <c r="QAF87"/>
      <c r="QAG87"/>
      <c r="QAH87"/>
      <c r="QAI87"/>
      <c r="QAJ87"/>
      <c r="QAK87"/>
      <c r="QAL87"/>
      <c r="QAM87"/>
      <c r="QAN87"/>
      <c r="QAO87"/>
      <c r="QAP87"/>
      <c r="QAQ87"/>
      <c r="QAR87"/>
      <c r="QAS87"/>
      <c r="QAT87"/>
      <c r="QAU87"/>
      <c r="QAV87"/>
      <c r="QAW87"/>
      <c r="QAX87"/>
      <c r="QAY87"/>
      <c r="QAZ87"/>
      <c r="QBA87"/>
      <c r="QBB87"/>
      <c r="QBC87"/>
      <c r="QBD87"/>
      <c r="QBE87"/>
      <c r="QBF87"/>
      <c r="QBG87"/>
      <c r="QBH87"/>
      <c r="QBI87"/>
      <c r="QBJ87"/>
      <c r="QBK87"/>
      <c r="QBL87"/>
      <c r="QBM87"/>
      <c r="QBN87"/>
      <c r="QBO87"/>
      <c r="QBP87"/>
      <c r="QBQ87"/>
      <c r="QBR87"/>
      <c r="QBS87"/>
      <c r="QBT87"/>
      <c r="QBU87"/>
      <c r="QBV87"/>
      <c r="QBW87"/>
      <c r="QBX87"/>
      <c r="QBY87"/>
      <c r="QBZ87"/>
      <c r="QCA87"/>
      <c r="QCB87"/>
      <c r="QCC87"/>
      <c r="QCD87"/>
      <c r="QCE87"/>
      <c r="QCF87"/>
      <c r="QCG87"/>
      <c r="QCH87"/>
      <c r="QCI87"/>
      <c r="QCJ87"/>
      <c r="QCK87"/>
      <c r="QCL87"/>
      <c r="QCM87"/>
      <c r="QCN87"/>
      <c r="QCO87"/>
      <c r="QCP87"/>
      <c r="QCQ87"/>
      <c r="QCR87"/>
      <c r="QCS87"/>
      <c r="QCT87"/>
      <c r="QCU87"/>
      <c r="QCV87"/>
      <c r="QCW87"/>
      <c r="QCX87"/>
      <c r="QCY87"/>
      <c r="QCZ87"/>
      <c r="QDA87"/>
      <c r="QDB87"/>
      <c r="QDC87"/>
      <c r="QDD87"/>
      <c r="QDE87"/>
      <c r="QDF87"/>
      <c r="QDG87"/>
      <c r="QDH87"/>
      <c r="QDI87"/>
      <c r="QDJ87"/>
      <c r="QDK87"/>
      <c r="QDL87"/>
      <c r="QDM87"/>
      <c r="QDN87"/>
      <c r="QDO87"/>
      <c r="QDP87"/>
      <c r="QDQ87"/>
      <c r="QDR87"/>
      <c r="QDS87"/>
      <c r="QDT87"/>
      <c r="QDU87"/>
      <c r="QDV87"/>
      <c r="QDW87"/>
      <c r="QDX87"/>
      <c r="QDY87"/>
      <c r="QDZ87"/>
      <c r="QEA87"/>
      <c r="QEB87"/>
      <c r="QEC87"/>
      <c r="QED87"/>
      <c r="QEE87"/>
      <c r="QEF87"/>
      <c r="QEG87"/>
      <c r="QEH87"/>
      <c r="QEI87"/>
      <c r="QEJ87"/>
      <c r="QEK87"/>
      <c r="QEL87"/>
      <c r="QEM87"/>
      <c r="QEN87"/>
      <c r="QEO87"/>
      <c r="QEP87"/>
      <c r="QEQ87"/>
      <c r="QER87"/>
      <c r="QES87"/>
      <c r="QET87"/>
      <c r="QEU87"/>
      <c r="QEV87"/>
      <c r="QEW87"/>
      <c r="QEX87"/>
      <c r="QEY87"/>
      <c r="QEZ87"/>
      <c r="QFA87"/>
      <c r="QFB87"/>
      <c r="QFC87"/>
      <c r="QFD87"/>
      <c r="QFE87"/>
      <c r="QFF87"/>
      <c r="QFG87"/>
      <c r="QFH87"/>
      <c r="QFI87"/>
      <c r="QFJ87"/>
      <c r="QFK87"/>
      <c r="QFL87"/>
      <c r="QFM87"/>
      <c r="QFN87"/>
      <c r="QFO87"/>
      <c r="QFP87"/>
      <c r="QFQ87"/>
      <c r="QFR87"/>
      <c r="QFS87"/>
      <c r="QFT87"/>
      <c r="QFU87"/>
      <c r="QFV87"/>
      <c r="QFW87"/>
      <c r="QFX87"/>
      <c r="QFY87"/>
      <c r="QFZ87"/>
      <c r="QGA87"/>
      <c r="QGB87"/>
      <c r="QGC87"/>
      <c r="QGD87"/>
      <c r="QGE87"/>
      <c r="QGF87"/>
      <c r="QGG87"/>
      <c r="QGH87"/>
      <c r="QGI87"/>
      <c r="QGJ87"/>
      <c r="QGK87"/>
      <c r="QGL87"/>
      <c r="QGM87"/>
      <c r="QGN87"/>
      <c r="QGO87"/>
      <c r="QGP87"/>
      <c r="QGQ87"/>
      <c r="QGR87"/>
      <c r="QGS87"/>
      <c r="QGT87"/>
      <c r="QGU87"/>
      <c r="QGV87"/>
      <c r="QGW87"/>
      <c r="QGX87"/>
      <c r="QGY87"/>
      <c r="QGZ87"/>
      <c r="QHA87"/>
      <c r="QHB87"/>
      <c r="QHC87"/>
      <c r="QHD87"/>
      <c r="QHE87"/>
      <c r="QHF87"/>
      <c r="QHG87"/>
      <c r="QHH87"/>
      <c r="QHI87"/>
      <c r="QHJ87"/>
      <c r="QHK87"/>
      <c r="QHL87"/>
      <c r="QHM87"/>
      <c r="QHN87"/>
      <c r="QHO87"/>
      <c r="QHP87"/>
      <c r="QHQ87"/>
      <c r="QHR87"/>
      <c r="QHS87"/>
      <c r="QHT87"/>
      <c r="QHU87"/>
      <c r="QHV87"/>
      <c r="QHW87"/>
      <c r="QHX87"/>
      <c r="QHY87"/>
      <c r="QHZ87"/>
      <c r="QIA87"/>
      <c r="QIB87"/>
      <c r="QIC87"/>
      <c r="QID87"/>
      <c r="QIE87"/>
      <c r="QIF87"/>
      <c r="QIG87"/>
      <c r="QIH87"/>
      <c r="QII87"/>
      <c r="QIJ87"/>
      <c r="QIK87"/>
      <c r="QIL87"/>
      <c r="QIM87"/>
      <c r="QIN87"/>
      <c r="QIO87"/>
      <c r="QIP87"/>
      <c r="QIQ87"/>
      <c r="QIR87"/>
      <c r="QIS87"/>
      <c r="QIT87"/>
      <c r="QIU87"/>
      <c r="QIV87"/>
      <c r="QIW87"/>
      <c r="QIX87"/>
      <c r="QIY87"/>
      <c r="QIZ87"/>
      <c r="QJA87"/>
      <c r="QJB87"/>
      <c r="QJC87"/>
      <c r="QJD87"/>
      <c r="QJE87"/>
      <c r="QJF87"/>
      <c r="QJG87"/>
      <c r="QJH87"/>
      <c r="QJI87"/>
      <c r="QJJ87"/>
      <c r="QJK87"/>
      <c r="QJL87"/>
      <c r="QJM87"/>
      <c r="QJN87"/>
      <c r="QJO87"/>
      <c r="QJP87"/>
      <c r="QJQ87"/>
      <c r="QJR87"/>
      <c r="QJS87"/>
      <c r="QJT87"/>
      <c r="QJU87"/>
      <c r="QJV87"/>
      <c r="QJW87"/>
      <c r="QJX87"/>
      <c r="QJY87"/>
      <c r="QJZ87"/>
      <c r="QKA87"/>
      <c r="QKB87"/>
      <c r="QKC87"/>
      <c r="QKD87"/>
      <c r="QKE87"/>
      <c r="QKF87"/>
      <c r="QKG87"/>
      <c r="QKH87"/>
      <c r="QKI87"/>
      <c r="QKJ87"/>
      <c r="QKK87"/>
      <c r="QKL87"/>
      <c r="QKM87"/>
      <c r="QKN87"/>
      <c r="QKO87"/>
      <c r="QKP87"/>
      <c r="QKQ87"/>
      <c r="QKR87"/>
      <c r="QKS87"/>
      <c r="QKT87"/>
      <c r="QKU87"/>
      <c r="QKV87"/>
      <c r="QKW87"/>
      <c r="QKX87"/>
      <c r="QKY87"/>
      <c r="QKZ87"/>
      <c r="QLA87"/>
      <c r="QLB87"/>
      <c r="QLC87"/>
      <c r="QLD87"/>
      <c r="QLE87"/>
      <c r="QLF87"/>
      <c r="QLG87"/>
      <c r="QLH87"/>
      <c r="QLI87"/>
      <c r="QLJ87"/>
      <c r="QLK87"/>
      <c r="QLL87"/>
      <c r="QLM87"/>
      <c r="QLN87"/>
      <c r="QLO87"/>
      <c r="QLP87"/>
      <c r="QLQ87"/>
      <c r="QLR87"/>
      <c r="QLS87"/>
      <c r="QLT87"/>
      <c r="QLU87"/>
      <c r="QLV87"/>
      <c r="QLW87"/>
      <c r="QLX87"/>
      <c r="QLY87"/>
      <c r="QLZ87"/>
      <c r="QMA87"/>
      <c r="QMB87"/>
      <c r="QMC87"/>
      <c r="QMD87"/>
      <c r="QME87"/>
      <c r="QMF87"/>
      <c r="QMG87"/>
      <c r="QMH87"/>
      <c r="QMI87"/>
      <c r="QMJ87"/>
      <c r="QMK87"/>
      <c r="QML87"/>
      <c r="QMM87"/>
      <c r="QMN87"/>
      <c r="QMO87"/>
      <c r="QMP87"/>
      <c r="QMQ87"/>
      <c r="QMR87"/>
      <c r="QMS87"/>
      <c r="QMT87"/>
      <c r="QMU87"/>
      <c r="QMV87"/>
      <c r="QMW87"/>
      <c r="QMX87"/>
      <c r="QMY87"/>
      <c r="QMZ87"/>
      <c r="QNA87"/>
      <c r="QNB87"/>
      <c r="QNC87"/>
      <c r="QND87"/>
      <c r="QNE87"/>
      <c r="QNF87"/>
      <c r="QNG87"/>
      <c r="QNH87"/>
      <c r="QNI87"/>
      <c r="QNJ87"/>
      <c r="QNK87"/>
      <c r="QNL87"/>
      <c r="QNM87"/>
      <c r="QNN87"/>
      <c r="QNO87"/>
      <c r="QNP87"/>
      <c r="QNQ87"/>
      <c r="QNR87"/>
      <c r="QNS87"/>
      <c r="QNT87"/>
      <c r="QNU87"/>
      <c r="QNV87"/>
      <c r="QNW87"/>
      <c r="QNX87"/>
      <c r="QNY87"/>
      <c r="QNZ87"/>
      <c r="QOA87"/>
      <c r="QOB87"/>
      <c r="QOC87"/>
      <c r="QOD87"/>
      <c r="QOE87"/>
      <c r="QOF87"/>
      <c r="QOG87"/>
      <c r="QOH87"/>
      <c r="QOI87"/>
      <c r="QOJ87"/>
      <c r="QOK87"/>
      <c r="QOL87"/>
      <c r="QOM87"/>
      <c r="QON87"/>
      <c r="QOO87"/>
      <c r="QOP87"/>
      <c r="QOQ87"/>
      <c r="QOR87"/>
      <c r="QOS87"/>
      <c r="QOT87"/>
      <c r="QOU87"/>
      <c r="QOV87"/>
      <c r="QOW87"/>
      <c r="QOX87"/>
      <c r="QOY87"/>
      <c r="QOZ87"/>
      <c r="QPA87"/>
      <c r="QPB87"/>
      <c r="QPC87"/>
      <c r="QPD87"/>
      <c r="QPE87"/>
      <c r="QPF87"/>
      <c r="QPG87"/>
      <c r="QPH87"/>
      <c r="QPI87"/>
      <c r="QPJ87"/>
      <c r="QPK87"/>
      <c r="QPL87"/>
      <c r="QPM87"/>
      <c r="QPN87"/>
      <c r="QPO87"/>
      <c r="QPP87"/>
      <c r="QPQ87"/>
      <c r="QPR87"/>
      <c r="QPS87"/>
      <c r="QPT87"/>
      <c r="QPU87"/>
      <c r="QPV87"/>
      <c r="QPW87"/>
      <c r="QPX87"/>
      <c r="QPY87"/>
      <c r="QPZ87"/>
      <c r="QQA87"/>
      <c r="QQB87"/>
      <c r="QQC87"/>
      <c r="QQD87"/>
      <c r="QQE87"/>
      <c r="QQF87"/>
      <c r="QQG87"/>
      <c r="QQH87"/>
      <c r="QQI87"/>
      <c r="QQJ87"/>
      <c r="QQK87"/>
      <c r="QQL87"/>
      <c r="QQM87"/>
      <c r="QQN87"/>
      <c r="QQO87"/>
      <c r="QQP87"/>
      <c r="QQQ87"/>
      <c r="QQR87"/>
      <c r="QQS87"/>
      <c r="QQT87"/>
      <c r="QQU87"/>
      <c r="QQV87"/>
      <c r="QQW87"/>
      <c r="QQX87"/>
      <c r="QQY87"/>
      <c r="QQZ87"/>
      <c r="QRA87"/>
      <c r="QRB87"/>
      <c r="QRC87"/>
      <c r="QRD87"/>
      <c r="QRE87"/>
      <c r="QRF87"/>
      <c r="QRG87"/>
      <c r="QRH87"/>
      <c r="QRI87"/>
      <c r="QRJ87"/>
      <c r="QRK87"/>
      <c r="QRL87"/>
      <c r="QRM87"/>
      <c r="QRN87"/>
      <c r="QRO87"/>
      <c r="QRP87"/>
      <c r="QRQ87"/>
      <c r="QRR87"/>
      <c r="QRS87"/>
      <c r="QRT87"/>
      <c r="QRU87"/>
      <c r="QRV87"/>
      <c r="QRW87"/>
      <c r="QRX87"/>
      <c r="QRY87"/>
      <c r="QRZ87"/>
      <c r="QSA87"/>
      <c r="QSB87"/>
      <c r="QSC87"/>
      <c r="QSD87"/>
      <c r="QSE87"/>
      <c r="QSF87"/>
      <c r="QSG87"/>
      <c r="QSH87"/>
      <c r="QSI87"/>
      <c r="QSJ87"/>
      <c r="QSK87"/>
      <c r="QSL87"/>
      <c r="QSM87"/>
      <c r="QSN87"/>
      <c r="QSO87"/>
      <c r="QSP87"/>
      <c r="QSQ87"/>
      <c r="QSR87"/>
      <c r="QSS87"/>
      <c r="QST87"/>
      <c r="QSU87"/>
      <c r="QSV87"/>
      <c r="QSW87"/>
      <c r="QSX87"/>
      <c r="QSY87"/>
      <c r="QSZ87"/>
      <c r="QTA87"/>
      <c r="QTB87"/>
      <c r="QTC87"/>
      <c r="QTD87"/>
      <c r="QTE87"/>
      <c r="QTF87"/>
      <c r="QTG87"/>
      <c r="QTH87"/>
      <c r="QTI87"/>
      <c r="QTJ87"/>
      <c r="QTK87"/>
      <c r="QTL87"/>
      <c r="QTM87"/>
      <c r="QTN87"/>
      <c r="QTO87"/>
      <c r="QTP87"/>
      <c r="QTQ87"/>
      <c r="QTR87"/>
      <c r="QTS87"/>
      <c r="QTT87"/>
      <c r="QTU87"/>
      <c r="QTV87"/>
      <c r="QTW87"/>
      <c r="QTX87"/>
      <c r="QTY87"/>
      <c r="QTZ87"/>
      <c r="QUA87"/>
      <c r="QUB87"/>
      <c r="QUC87"/>
      <c r="QUD87"/>
      <c r="QUE87"/>
      <c r="QUF87"/>
      <c r="QUG87"/>
      <c r="QUH87"/>
      <c r="QUI87"/>
      <c r="QUJ87"/>
      <c r="QUK87"/>
      <c r="QUL87"/>
      <c r="QUM87"/>
      <c r="QUN87"/>
      <c r="QUO87"/>
      <c r="QUP87"/>
      <c r="QUQ87"/>
      <c r="QUR87"/>
      <c r="QUS87"/>
      <c r="QUT87"/>
      <c r="QUU87"/>
      <c r="QUV87"/>
      <c r="QUW87"/>
      <c r="QUX87"/>
      <c r="QUY87"/>
      <c r="QUZ87"/>
      <c r="QVA87"/>
      <c r="QVB87"/>
      <c r="QVC87"/>
      <c r="QVD87"/>
      <c r="QVE87"/>
      <c r="QVF87"/>
      <c r="QVG87"/>
      <c r="QVH87"/>
      <c r="QVI87"/>
      <c r="QVJ87"/>
      <c r="QVK87"/>
      <c r="QVL87"/>
      <c r="QVM87"/>
      <c r="QVN87"/>
      <c r="QVO87"/>
      <c r="QVP87"/>
      <c r="QVQ87"/>
      <c r="QVR87"/>
      <c r="QVS87"/>
      <c r="QVT87"/>
      <c r="QVU87"/>
      <c r="QVV87"/>
      <c r="QVW87"/>
      <c r="QVX87"/>
      <c r="QVY87"/>
      <c r="QVZ87"/>
      <c r="QWA87"/>
      <c r="QWB87"/>
      <c r="QWC87"/>
      <c r="QWD87"/>
      <c r="QWE87"/>
      <c r="QWF87"/>
      <c r="QWG87"/>
      <c r="QWH87"/>
      <c r="QWI87"/>
      <c r="QWJ87"/>
      <c r="QWK87"/>
      <c r="QWL87"/>
      <c r="QWM87"/>
      <c r="QWN87"/>
      <c r="QWO87"/>
      <c r="QWP87"/>
      <c r="QWQ87"/>
      <c r="QWR87"/>
      <c r="QWS87"/>
      <c r="QWT87"/>
      <c r="QWU87"/>
      <c r="QWV87"/>
      <c r="QWW87"/>
      <c r="QWX87"/>
      <c r="QWY87"/>
      <c r="QWZ87"/>
      <c r="QXA87"/>
      <c r="QXB87"/>
      <c r="QXC87"/>
      <c r="QXD87"/>
      <c r="QXE87"/>
      <c r="QXF87"/>
      <c r="QXG87"/>
      <c r="QXH87"/>
      <c r="QXI87"/>
      <c r="QXJ87"/>
      <c r="QXK87"/>
      <c r="QXL87"/>
      <c r="QXM87"/>
      <c r="QXN87"/>
      <c r="QXO87"/>
      <c r="QXP87"/>
      <c r="QXQ87"/>
      <c r="QXR87"/>
      <c r="QXS87"/>
      <c r="QXT87"/>
      <c r="QXU87"/>
      <c r="QXV87"/>
      <c r="QXW87"/>
      <c r="QXX87"/>
      <c r="QXY87"/>
      <c r="QXZ87"/>
      <c r="QYA87"/>
      <c r="QYB87"/>
      <c r="QYC87"/>
      <c r="QYD87"/>
      <c r="QYE87"/>
      <c r="QYF87"/>
      <c r="QYG87"/>
      <c r="QYH87"/>
      <c r="QYI87"/>
      <c r="QYJ87"/>
      <c r="QYK87"/>
      <c r="QYL87"/>
      <c r="QYM87"/>
      <c r="QYN87"/>
      <c r="QYO87"/>
      <c r="QYP87"/>
      <c r="QYQ87"/>
      <c r="QYR87"/>
      <c r="QYS87"/>
      <c r="QYT87"/>
      <c r="QYU87"/>
      <c r="QYV87"/>
      <c r="QYW87"/>
      <c r="QYX87"/>
      <c r="QYY87"/>
      <c r="QYZ87"/>
      <c r="QZA87"/>
      <c r="QZB87"/>
      <c r="QZC87"/>
      <c r="QZD87"/>
      <c r="QZE87"/>
      <c r="QZF87"/>
      <c r="QZG87"/>
      <c r="QZH87"/>
      <c r="QZI87"/>
      <c r="QZJ87"/>
      <c r="QZK87"/>
      <c r="QZL87"/>
      <c r="QZM87"/>
      <c r="QZN87"/>
      <c r="QZO87"/>
      <c r="QZP87"/>
      <c r="QZQ87"/>
      <c r="QZR87"/>
      <c r="QZS87"/>
      <c r="QZT87"/>
      <c r="QZU87"/>
      <c r="QZV87"/>
      <c r="QZW87"/>
      <c r="QZX87"/>
      <c r="QZY87"/>
      <c r="QZZ87"/>
      <c r="RAA87"/>
      <c r="RAB87"/>
      <c r="RAC87"/>
      <c r="RAD87"/>
      <c r="RAE87"/>
      <c r="RAF87"/>
      <c r="RAG87"/>
      <c r="RAH87"/>
      <c r="RAI87"/>
      <c r="RAJ87"/>
      <c r="RAK87"/>
      <c r="RAL87"/>
      <c r="RAM87"/>
      <c r="RAN87"/>
      <c r="RAO87"/>
      <c r="RAP87"/>
      <c r="RAQ87"/>
      <c r="RAR87"/>
      <c r="RAS87"/>
      <c r="RAT87"/>
      <c r="RAU87"/>
      <c r="RAV87"/>
      <c r="RAW87"/>
      <c r="RAX87"/>
      <c r="RAY87"/>
      <c r="RAZ87"/>
      <c r="RBA87"/>
      <c r="RBB87"/>
      <c r="RBC87"/>
      <c r="RBD87"/>
      <c r="RBE87"/>
      <c r="RBF87"/>
      <c r="RBG87"/>
      <c r="RBH87"/>
      <c r="RBI87"/>
      <c r="RBJ87"/>
      <c r="RBK87"/>
      <c r="RBL87"/>
      <c r="RBM87"/>
      <c r="RBN87"/>
      <c r="RBO87"/>
      <c r="RBP87"/>
      <c r="RBQ87"/>
      <c r="RBR87"/>
      <c r="RBS87"/>
      <c r="RBT87"/>
      <c r="RBU87"/>
      <c r="RBV87"/>
      <c r="RBW87"/>
      <c r="RBX87"/>
      <c r="RBY87"/>
      <c r="RBZ87"/>
      <c r="RCA87"/>
      <c r="RCB87"/>
      <c r="RCC87"/>
      <c r="RCD87"/>
      <c r="RCE87"/>
      <c r="RCF87"/>
      <c r="RCG87"/>
      <c r="RCH87"/>
      <c r="RCI87"/>
      <c r="RCJ87"/>
      <c r="RCK87"/>
      <c r="RCL87"/>
      <c r="RCM87"/>
      <c r="RCN87"/>
      <c r="RCO87"/>
      <c r="RCP87"/>
      <c r="RCQ87"/>
      <c r="RCR87"/>
      <c r="RCS87"/>
      <c r="RCT87"/>
      <c r="RCU87"/>
      <c r="RCV87"/>
      <c r="RCW87"/>
      <c r="RCX87"/>
      <c r="RCY87"/>
      <c r="RCZ87"/>
      <c r="RDA87"/>
      <c r="RDB87"/>
      <c r="RDC87"/>
      <c r="RDD87"/>
      <c r="RDE87"/>
      <c r="RDF87"/>
      <c r="RDG87"/>
      <c r="RDH87"/>
      <c r="RDI87"/>
      <c r="RDJ87"/>
      <c r="RDK87"/>
      <c r="RDL87"/>
      <c r="RDM87"/>
      <c r="RDN87"/>
      <c r="RDO87"/>
      <c r="RDP87"/>
      <c r="RDQ87"/>
      <c r="RDR87"/>
      <c r="RDS87"/>
      <c r="RDT87"/>
      <c r="RDU87"/>
      <c r="RDV87"/>
      <c r="RDW87"/>
      <c r="RDX87"/>
      <c r="RDY87"/>
      <c r="RDZ87"/>
      <c r="REA87"/>
      <c r="REB87"/>
      <c r="REC87"/>
      <c r="RED87"/>
      <c r="REE87"/>
      <c r="REF87"/>
      <c r="REG87"/>
      <c r="REH87"/>
      <c r="REI87"/>
      <c r="REJ87"/>
      <c r="REK87"/>
      <c r="REL87"/>
      <c r="REM87"/>
      <c r="REN87"/>
      <c r="REO87"/>
      <c r="REP87"/>
      <c r="REQ87"/>
      <c r="RER87"/>
      <c r="RES87"/>
      <c r="RET87"/>
      <c r="REU87"/>
      <c r="REV87"/>
      <c r="REW87"/>
      <c r="REX87"/>
      <c r="REY87"/>
      <c r="REZ87"/>
      <c r="RFA87"/>
      <c r="RFB87"/>
      <c r="RFC87"/>
      <c r="RFD87"/>
      <c r="RFE87"/>
      <c r="RFF87"/>
      <c r="RFG87"/>
      <c r="RFH87"/>
      <c r="RFI87"/>
      <c r="RFJ87"/>
      <c r="RFK87"/>
      <c r="RFL87"/>
      <c r="RFM87"/>
      <c r="RFN87"/>
      <c r="RFO87"/>
      <c r="RFP87"/>
      <c r="RFQ87"/>
      <c r="RFR87"/>
      <c r="RFS87"/>
      <c r="RFT87"/>
      <c r="RFU87"/>
      <c r="RFV87"/>
      <c r="RFW87"/>
      <c r="RFX87"/>
      <c r="RFY87"/>
      <c r="RFZ87"/>
      <c r="RGA87"/>
      <c r="RGB87"/>
      <c r="RGC87"/>
      <c r="RGD87"/>
      <c r="RGE87"/>
      <c r="RGF87"/>
      <c r="RGG87"/>
      <c r="RGH87"/>
      <c r="RGI87"/>
      <c r="RGJ87"/>
      <c r="RGK87"/>
      <c r="RGL87"/>
      <c r="RGM87"/>
      <c r="RGN87"/>
      <c r="RGO87"/>
      <c r="RGP87"/>
      <c r="RGQ87"/>
      <c r="RGR87"/>
      <c r="RGS87"/>
      <c r="RGT87"/>
      <c r="RGU87"/>
      <c r="RGV87"/>
      <c r="RGW87"/>
      <c r="RGX87"/>
      <c r="RGY87"/>
      <c r="RGZ87"/>
      <c r="RHA87"/>
      <c r="RHB87"/>
      <c r="RHC87"/>
      <c r="RHD87"/>
      <c r="RHE87"/>
      <c r="RHF87"/>
      <c r="RHG87"/>
      <c r="RHH87"/>
      <c r="RHI87"/>
      <c r="RHJ87"/>
      <c r="RHK87"/>
      <c r="RHL87"/>
      <c r="RHM87"/>
      <c r="RHN87"/>
      <c r="RHO87"/>
      <c r="RHP87"/>
      <c r="RHQ87"/>
      <c r="RHR87"/>
      <c r="RHS87"/>
      <c r="RHT87"/>
      <c r="RHU87"/>
      <c r="RHV87"/>
      <c r="RHW87"/>
      <c r="RHX87"/>
      <c r="RHY87"/>
      <c r="RHZ87"/>
      <c r="RIA87"/>
      <c r="RIB87"/>
      <c r="RIC87"/>
      <c r="RID87"/>
      <c r="RIE87"/>
      <c r="RIF87"/>
      <c r="RIG87"/>
      <c r="RIH87"/>
      <c r="RII87"/>
      <c r="RIJ87"/>
      <c r="RIK87"/>
      <c r="RIL87"/>
      <c r="RIM87"/>
      <c r="RIN87"/>
      <c r="RIO87"/>
      <c r="RIP87"/>
      <c r="RIQ87"/>
      <c r="RIR87"/>
      <c r="RIS87"/>
      <c r="RIT87"/>
      <c r="RIU87"/>
      <c r="RIV87"/>
      <c r="RIW87"/>
      <c r="RIX87"/>
      <c r="RIY87"/>
      <c r="RIZ87"/>
      <c r="RJA87"/>
      <c r="RJB87"/>
      <c r="RJC87"/>
      <c r="RJD87"/>
      <c r="RJE87"/>
      <c r="RJF87"/>
      <c r="RJG87"/>
      <c r="RJH87"/>
      <c r="RJI87"/>
      <c r="RJJ87"/>
      <c r="RJK87"/>
      <c r="RJL87"/>
      <c r="RJM87"/>
      <c r="RJN87"/>
      <c r="RJO87"/>
      <c r="RJP87"/>
      <c r="RJQ87"/>
      <c r="RJR87"/>
      <c r="RJS87"/>
      <c r="RJT87"/>
      <c r="RJU87"/>
      <c r="RJV87"/>
      <c r="RJW87"/>
      <c r="RJX87"/>
      <c r="RJY87"/>
      <c r="RJZ87"/>
      <c r="RKA87"/>
      <c r="RKB87"/>
      <c r="RKC87"/>
      <c r="RKD87"/>
      <c r="RKE87"/>
      <c r="RKF87"/>
      <c r="RKG87"/>
      <c r="RKH87"/>
      <c r="RKI87"/>
      <c r="RKJ87"/>
      <c r="RKK87"/>
      <c r="RKL87"/>
      <c r="RKM87"/>
      <c r="RKN87"/>
      <c r="RKO87"/>
      <c r="RKP87"/>
      <c r="RKQ87"/>
      <c r="RKR87"/>
      <c r="RKS87"/>
      <c r="RKT87"/>
      <c r="RKU87"/>
      <c r="RKV87"/>
      <c r="RKW87"/>
      <c r="RKX87"/>
      <c r="RKY87"/>
      <c r="RKZ87"/>
      <c r="RLA87"/>
      <c r="RLB87"/>
      <c r="RLC87"/>
      <c r="RLD87"/>
      <c r="RLE87"/>
      <c r="RLF87"/>
      <c r="RLG87"/>
      <c r="RLH87"/>
      <c r="RLI87"/>
      <c r="RLJ87"/>
      <c r="RLK87"/>
      <c r="RLL87"/>
      <c r="RLM87"/>
      <c r="RLN87"/>
      <c r="RLO87"/>
      <c r="RLP87"/>
      <c r="RLQ87"/>
      <c r="RLR87"/>
      <c r="RLS87"/>
      <c r="RLT87"/>
      <c r="RLU87"/>
      <c r="RLV87"/>
      <c r="RLW87"/>
      <c r="RLX87"/>
      <c r="RLY87"/>
      <c r="RLZ87"/>
      <c r="RMA87"/>
      <c r="RMB87"/>
      <c r="RMC87"/>
      <c r="RMD87"/>
      <c r="RME87"/>
      <c r="RMF87"/>
      <c r="RMG87"/>
      <c r="RMH87"/>
      <c r="RMI87"/>
      <c r="RMJ87"/>
      <c r="RMK87"/>
      <c r="RML87"/>
      <c r="RMM87"/>
      <c r="RMN87"/>
      <c r="RMO87"/>
      <c r="RMP87"/>
      <c r="RMQ87"/>
      <c r="RMR87"/>
      <c r="RMS87"/>
      <c r="RMT87"/>
      <c r="RMU87"/>
      <c r="RMV87"/>
      <c r="RMW87"/>
      <c r="RMX87"/>
      <c r="RMY87"/>
      <c r="RMZ87"/>
      <c r="RNA87"/>
      <c r="RNB87"/>
      <c r="RNC87"/>
      <c r="RND87"/>
      <c r="RNE87"/>
      <c r="RNF87"/>
      <c r="RNG87"/>
      <c r="RNH87"/>
      <c r="RNI87"/>
      <c r="RNJ87"/>
      <c r="RNK87"/>
      <c r="RNL87"/>
      <c r="RNM87"/>
      <c r="RNN87"/>
      <c r="RNO87"/>
      <c r="RNP87"/>
      <c r="RNQ87"/>
      <c r="RNR87"/>
      <c r="RNS87"/>
      <c r="RNT87"/>
      <c r="RNU87"/>
      <c r="RNV87"/>
      <c r="RNW87"/>
      <c r="RNX87"/>
      <c r="RNY87"/>
      <c r="RNZ87"/>
      <c r="ROA87"/>
      <c r="ROB87"/>
      <c r="ROC87"/>
      <c r="ROD87"/>
      <c r="ROE87"/>
      <c r="ROF87"/>
      <c r="ROG87"/>
      <c r="ROH87"/>
      <c r="ROI87"/>
      <c r="ROJ87"/>
      <c r="ROK87"/>
      <c r="ROL87"/>
      <c r="ROM87"/>
      <c r="RON87"/>
      <c r="ROO87"/>
      <c r="ROP87"/>
      <c r="ROQ87"/>
      <c r="ROR87"/>
      <c r="ROS87"/>
      <c r="ROT87"/>
      <c r="ROU87"/>
      <c r="ROV87"/>
      <c r="ROW87"/>
      <c r="ROX87"/>
      <c r="ROY87"/>
      <c r="ROZ87"/>
      <c r="RPA87"/>
      <c r="RPB87"/>
      <c r="RPC87"/>
      <c r="RPD87"/>
      <c r="RPE87"/>
      <c r="RPF87"/>
      <c r="RPG87"/>
      <c r="RPH87"/>
      <c r="RPI87"/>
      <c r="RPJ87"/>
      <c r="RPK87"/>
      <c r="RPL87"/>
      <c r="RPM87"/>
      <c r="RPN87"/>
      <c r="RPO87"/>
      <c r="RPP87"/>
      <c r="RPQ87"/>
      <c r="RPR87"/>
      <c r="RPS87"/>
      <c r="RPT87"/>
      <c r="RPU87"/>
      <c r="RPV87"/>
      <c r="RPW87"/>
      <c r="RPX87"/>
      <c r="RPY87"/>
      <c r="RPZ87"/>
      <c r="RQA87"/>
      <c r="RQB87"/>
      <c r="RQC87"/>
      <c r="RQD87"/>
      <c r="RQE87"/>
      <c r="RQF87"/>
      <c r="RQG87"/>
      <c r="RQH87"/>
      <c r="RQI87"/>
      <c r="RQJ87"/>
      <c r="RQK87"/>
      <c r="RQL87"/>
      <c r="RQM87"/>
      <c r="RQN87"/>
      <c r="RQO87"/>
      <c r="RQP87"/>
      <c r="RQQ87"/>
      <c r="RQR87"/>
      <c r="RQS87"/>
      <c r="RQT87"/>
      <c r="RQU87"/>
      <c r="RQV87"/>
      <c r="RQW87"/>
      <c r="RQX87"/>
      <c r="RQY87"/>
      <c r="RQZ87"/>
      <c r="RRA87"/>
      <c r="RRB87"/>
      <c r="RRC87"/>
      <c r="RRD87"/>
      <c r="RRE87"/>
      <c r="RRF87"/>
      <c r="RRG87"/>
      <c r="RRH87"/>
      <c r="RRI87"/>
      <c r="RRJ87"/>
      <c r="RRK87"/>
      <c r="RRL87"/>
      <c r="RRM87"/>
      <c r="RRN87"/>
      <c r="RRO87"/>
      <c r="RRP87"/>
      <c r="RRQ87"/>
      <c r="RRR87"/>
      <c r="RRS87"/>
      <c r="RRT87"/>
      <c r="RRU87"/>
      <c r="RRV87"/>
      <c r="RRW87"/>
      <c r="RRX87"/>
      <c r="RRY87"/>
      <c r="RRZ87"/>
      <c r="RSA87"/>
      <c r="RSB87"/>
      <c r="RSC87"/>
      <c r="RSD87"/>
      <c r="RSE87"/>
      <c r="RSF87"/>
      <c r="RSG87"/>
      <c r="RSH87"/>
      <c r="RSI87"/>
      <c r="RSJ87"/>
      <c r="RSK87"/>
      <c r="RSL87"/>
      <c r="RSM87"/>
      <c r="RSN87"/>
      <c r="RSO87"/>
      <c r="RSP87"/>
      <c r="RSQ87"/>
      <c r="RSR87"/>
      <c r="RSS87"/>
      <c r="RST87"/>
      <c r="RSU87"/>
      <c r="RSV87"/>
      <c r="RSW87"/>
      <c r="RSX87"/>
      <c r="RSY87"/>
      <c r="RSZ87"/>
      <c r="RTA87"/>
      <c r="RTB87"/>
      <c r="RTC87"/>
      <c r="RTD87"/>
      <c r="RTE87"/>
      <c r="RTF87"/>
      <c r="RTG87"/>
      <c r="RTH87"/>
      <c r="RTI87"/>
      <c r="RTJ87"/>
      <c r="RTK87"/>
      <c r="RTL87"/>
      <c r="RTM87"/>
      <c r="RTN87"/>
      <c r="RTO87"/>
      <c r="RTP87"/>
      <c r="RTQ87"/>
      <c r="RTR87"/>
      <c r="RTS87"/>
      <c r="RTT87"/>
      <c r="RTU87"/>
      <c r="RTV87"/>
      <c r="RTW87"/>
      <c r="RTX87"/>
      <c r="RTY87"/>
      <c r="RTZ87"/>
      <c r="RUA87"/>
      <c r="RUB87"/>
      <c r="RUC87"/>
      <c r="RUD87"/>
      <c r="RUE87"/>
      <c r="RUF87"/>
      <c r="RUG87"/>
      <c r="RUH87"/>
      <c r="RUI87"/>
      <c r="RUJ87"/>
      <c r="RUK87"/>
      <c r="RUL87"/>
      <c r="RUM87"/>
      <c r="RUN87"/>
      <c r="RUO87"/>
      <c r="RUP87"/>
      <c r="RUQ87"/>
      <c r="RUR87"/>
      <c r="RUS87"/>
      <c r="RUT87"/>
      <c r="RUU87"/>
      <c r="RUV87"/>
      <c r="RUW87"/>
      <c r="RUX87"/>
      <c r="RUY87"/>
      <c r="RUZ87"/>
      <c r="RVA87"/>
      <c r="RVB87"/>
      <c r="RVC87"/>
      <c r="RVD87"/>
      <c r="RVE87"/>
      <c r="RVF87"/>
      <c r="RVG87"/>
      <c r="RVH87"/>
      <c r="RVI87"/>
      <c r="RVJ87"/>
      <c r="RVK87"/>
      <c r="RVL87"/>
      <c r="RVM87"/>
      <c r="RVN87"/>
      <c r="RVO87"/>
      <c r="RVP87"/>
      <c r="RVQ87"/>
      <c r="RVR87"/>
      <c r="RVS87"/>
      <c r="RVT87"/>
      <c r="RVU87"/>
      <c r="RVV87"/>
      <c r="RVW87"/>
      <c r="RVX87"/>
      <c r="RVY87"/>
      <c r="RVZ87"/>
      <c r="RWA87"/>
      <c r="RWB87"/>
      <c r="RWC87"/>
      <c r="RWD87"/>
      <c r="RWE87"/>
      <c r="RWF87"/>
      <c r="RWG87"/>
      <c r="RWH87"/>
      <c r="RWI87"/>
      <c r="RWJ87"/>
      <c r="RWK87"/>
      <c r="RWL87"/>
      <c r="RWM87"/>
      <c r="RWN87"/>
      <c r="RWO87"/>
      <c r="RWP87"/>
      <c r="RWQ87"/>
      <c r="RWR87"/>
      <c r="RWS87"/>
      <c r="RWT87"/>
      <c r="RWU87"/>
      <c r="RWV87"/>
      <c r="RWW87"/>
      <c r="RWX87"/>
      <c r="RWY87"/>
      <c r="RWZ87"/>
      <c r="RXA87"/>
      <c r="RXB87"/>
      <c r="RXC87"/>
      <c r="RXD87"/>
      <c r="RXE87"/>
      <c r="RXF87"/>
      <c r="RXG87"/>
      <c r="RXH87"/>
      <c r="RXI87"/>
      <c r="RXJ87"/>
      <c r="RXK87"/>
      <c r="RXL87"/>
      <c r="RXM87"/>
      <c r="RXN87"/>
      <c r="RXO87"/>
      <c r="RXP87"/>
      <c r="RXQ87"/>
      <c r="RXR87"/>
      <c r="RXS87"/>
      <c r="RXT87"/>
      <c r="RXU87"/>
      <c r="RXV87"/>
      <c r="RXW87"/>
      <c r="RXX87"/>
      <c r="RXY87"/>
      <c r="RXZ87"/>
      <c r="RYA87"/>
      <c r="RYB87"/>
      <c r="RYC87"/>
      <c r="RYD87"/>
      <c r="RYE87"/>
      <c r="RYF87"/>
      <c r="RYG87"/>
      <c r="RYH87"/>
      <c r="RYI87"/>
      <c r="RYJ87"/>
      <c r="RYK87"/>
      <c r="RYL87"/>
      <c r="RYM87"/>
      <c r="RYN87"/>
      <c r="RYO87"/>
      <c r="RYP87"/>
      <c r="RYQ87"/>
      <c r="RYR87"/>
      <c r="RYS87"/>
      <c r="RYT87"/>
      <c r="RYU87"/>
      <c r="RYV87"/>
      <c r="RYW87"/>
      <c r="RYX87"/>
      <c r="RYY87"/>
      <c r="RYZ87"/>
      <c r="RZA87"/>
      <c r="RZB87"/>
      <c r="RZC87"/>
      <c r="RZD87"/>
      <c r="RZE87"/>
      <c r="RZF87"/>
      <c r="RZG87"/>
      <c r="RZH87"/>
      <c r="RZI87"/>
      <c r="RZJ87"/>
      <c r="RZK87"/>
      <c r="RZL87"/>
      <c r="RZM87"/>
      <c r="RZN87"/>
      <c r="RZO87"/>
      <c r="RZP87"/>
      <c r="RZQ87"/>
      <c r="RZR87"/>
      <c r="RZS87"/>
      <c r="RZT87"/>
      <c r="RZU87"/>
      <c r="RZV87"/>
      <c r="RZW87"/>
      <c r="RZX87"/>
      <c r="RZY87"/>
      <c r="RZZ87"/>
      <c r="SAA87"/>
      <c r="SAB87"/>
      <c r="SAC87"/>
      <c r="SAD87"/>
      <c r="SAE87"/>
      <c r="SAF87"/>
      <c r="SAG87"/>
      <c r="SAH87"/>
      <c r="SAI87"/>
      <c r="SAJ87"/>
      <c r="SAK87"/>
      <c r="SAL87"/>
      <c r="SAM87"/>
      <c r="SAN87"/>
      <c r="SAO87"/>
      <c r="SAP87"/>
      <c r="SAQ87"/>
      <c r="SAR87"/>
      <c r="SAS87"/>
      <c r="SAT87"/>
      <c r="SAU87"/>
      <c r="SAV87"/>
      <c r="SAW87"/>
      <c r="SAX87"/>
      <c r="SAY87"/>
      <c r="SAZ87"/>
      <c r="SBA87"/>
      <c r="SBB87"/>
      <c r="SBC87"/>
      <c r="SBD87"/>
      <c r="SBE87"/>
      <c r="SBF87"/>
      <c r="SBG87"/>
      <c r="SBH87"/>
      <c r="SBI87"/>
      <c r="SBJ87"/>
      <c r="SBK87"/>
      <c r="SBL87"/>
      <c r="SBM87"/>
      <c r="SBN87"/>
      <c r="SBO87"/>
      <c r="SBP87"/>
      <c r="SBQ87"/>
      <c r="SBR87"/>
      <c r="SBS87"/>
      <c r="SBT87"/>
      <c r="SBU87"/>
      <c r="SBV87"/>
      <c r="SBW87"/>
      <c r="SBX87"/>
      <c r="SBY87"/>
      <c r="SBZ87"/>
      <c r="SCA87"/>
      <c r="SCB87"/>
      <c r="SCC87"/>
      <c r="SCD87"/>
      <c r="SCE87"/>
      <c r="SCF87"/>
      <c r="SCG87"/>
      <c r="SCH87"/>
      <c r="SCI87"/>
      <c r="SCJ87"/>
      <c r="SCK87"/>
      <c r="SCL87"/>
      <c r="SCM87"/>
      <c r="SCN87"/>
      <c r="SCO87"/>
      <c r="SCP87"/>
      <c r="SCQ87"/>
      <c r="SCR87"/>
      <c r="SCS87"/>
      <c r="SCT87"/>
      <c r="SCU87"/>
      <c r="SCV87"/>
      <c r="SCW87"/>
      <c r="SCX87"/>
      <c r="SCY87"/>
      <c r="SCZ87"/>
      <c r="SDA87"/>
      <c r="SDB87"/>
      <c r="SDC87"/>
      <c r="SDD87"/>
      <c r="SDE87"/>
      <c r="SDF87"/>
      <c r="SDG87"/>
      <c r="SDH87"/>
      <c r="SDI87"/>
      <c r="SDJ87"/>
      <c r="SDK87"/>
      <c r="SDL87"/>
      <c r="SDM87"/>
      <c r="SDN87"/>
      <c r="SDO87"/>
      <c r="SDP87"/>
      <c r="SDQ87"/>
      <c r="SDR87"/>
      <c r="SDS87"/>
      <c r="SDT87"/>
      <c r="SDU87"/>
      <c r="SDV87"/>
      <c r="SDW87"/>
      <c r="SDX87"/>
      <c r="SDY87"/>
      <c r="SDZ87"/>
      <c r="SEA87"/>
      <c r="SEB87"/>
      <c r="SEC87"/>
      <c r="SED87"/>
      <c r="SEE87"/>
      <c r="SEF87"/>
      <c r="SEG87"/>
      <c r="SEH87"/>
      <c r="SEI87"/>
      <c r="SEJ87"/>
      <c r="SEK87"/>
      <c r="SEL87"/>
      <c r="SEM87"/>
      <c r="SEN87"/>
      <c r="SEO87"/>
      <c r="SEP87"/>
      <c r="SEQ87"/>
      <c r="SER87"/>
      <c r="SES87"/>
      <c r="SET87"/>
      <c r="SEU87"/>
      <c r="SEV87"/>
      <c r="SEW87"/>
      <c r="SEX87"/>
      <c r="SEY87"/>
      <c r="SEZ87"/>
      <c r="SFA87"/>
      <c r="SFB87"/>
      <c r="SFC87"/>
      <c r="SFD87"/>
      <c r="SFE87"/>
      <c r="SFF87"/>
      <c r="SFG87"/>
      <c r="SFH87"/>
      <c r="SFI87"/>
      <c r="SFJ87"/>
      <c r="SFK87"/>
      <c r="SFL87"/>
      <c r="SFM87"/>
      <c r="SFN87"/>
      <c r="SFO87"/>
      <c r="SFP87"/>
      <c r="SFQ87"/>
      <c r="SFR87"/>
      <c r="SFS87"/>
      <c r="SFT87"/>
      <c r="SFU87"/>
      <c r="SFV87"/>
      <c r="SFW87"/>
      <c r="SFX87"/>
      <c r="SFY87"/>
      <c r="SFZ87"/>
      <c r="SGA87"/>
      <c r="SGB87"/>
      <c r="SGC87"/>
      <c r="SGD87"/>
      <c r="SGE87"/>
      <c r="SGF87"/>
      <c r="SGG87"/>
      <c r="SGH87"/>
      <c r="SGI87"/>
      <c r="SGJ87"/>
      <c r="SGK87"/>
      <c r="SGL87"/>
      <c r="SGM87"/>
      <c r="SGN87"/>
      <c r="SGO87"/>
      <c r="SGP87"/>
      <c r="SGQ87"/>
      <c r="SGR87"/>
      <c r="SGS87"/>
      <c r="SGT87"/>
      <c r="SGU87"/>
      <c r="SGV87"/>
      <c r="SGW87"/>
      <c r="SGX87"/>
      <c r="SGY87"/>
      <c r="SGZ87"/>
      <c r="SHA87"/>
      <c r="SHB87"/>
      <c r="SHC87"/>
      <c r="SHD87"/>
      <c r="SHE87"/>
      <c r="SHF87"/>
      <c r="SHG87"/>
      <c r="SHH87"/>
      <c r="SHI87"/>
      <c r="SHJ87"/>
      <c r="SHK87"/>
      <c r="SHL87"/>
      <c r="SHM87"/>
      <c r="SHN87"/>
      <c r="SHO87"/>
      <c r="SHP87"/>
      <c r="SHQ87"/>
      <c r="SHR87"/>
      <c r="SHS87"/>
      <c r="SHT87"/>
      <c r="SHU87"/>
      <c r="SHV87"/>
      <c r="SHW87"/>
      <c r="SHX87"/>
      <c r="SHY87"/>
      <c r="SHZ87"/>
      <c r="SIA87"/>
      <c r="SIB87"/>
      <c r="SIC87"/>
      <c r="SID87"/>
      <c r="SIE87"/>
      <c r="SIF87"/>
      <c r="SIG87"/>
      <c r="SIH87"/>
      <c r="SII87"/>
      <c r="SIJ87"/>
      <c r="SIK87"/>
      <c r="SIL87"/>
      <c r="SIM87"/>
      <c r="SIN87"/>
      <c r="SIO87"/>
      <c r="SIP87"/>
      <c r="SIQ87"/>
      <c r="SIR87"/>
      <c r="SIS87"/>
      <c r="SIT87"/>
      <c r="SIU87"/>
      <c r="SIV87"/>
      <c r="SIW87"/>
      <c r="SIX87"/>
      <c r="SIY87"/>
      <c r="SIZ87"/>
      <c r="SJA87"/>
      <c r="SJB87"/>
      <c r="SJC87"/>
      <c r="SJD87"/>
      <c r="SJE87"/>
      <c r="SJF87"/>
      <c r="SJG87"/>
      <c r="SJH87"/>
      <c r="SJI87"/>
      <c r="SJJ87"/>
      <c r="SJK87"/>
      <c r="SJL87"/>
      <c r="SJM87"/>
      <c r="SJN87"/>
      <c r="SJO87"/>
      <c r="SJP87"/>
      <c r="SJQ87"/>
      <c r="SJR87"/>
      <c r="SJS87"/>
      <c r="SJT87"/>
      <c r="SJU87"/>
      <c r="SJV87"/>
      <c r="SJW87"/>
      <c r="SJX87"/>
      <c r="SJY87"/>
      <c r="SJZ87"/>
      <c r="SKA87"/>
      <c r="SKB87"/>
      <c r="SKC87"/>
      <c r="SKD87"/>
      <c r="SKE87"/>
      <c r="SKF87"/>
      <c r="SKG87"/>
      <c r="SKH87"/>
      <c r="SKI87"/>
      <c r="SKJ87"/>
      <c r="SKK87"/>
      <c r="SKL87"/>
      <c r="SKM87"/>
      <c r="SKN87"/>
      <c r="SKO87"/>
      <c r="SKP87"/>
      <c r="SKQ87"/>
      <c r="SKR87"/>
      <c r="SKS87"/>
      <c r="SKT87"/>
      <c r="SKU87"/>
      <c r="SKV87"/>
      <c r="SKW87"/>
      <c r="SKX87"/>
      <c r="SKY87"/>
      <c r="SKZ87"/>
      <c r="SLA87"/>
      <c r="SLB87"/>
      <c r="SLC87"/>
      <c r="SLD87"/>
      <c r="SLE87"/>
      <c r="SLF87"/>
      <c r="SLG87"/>
      <c r="SLH87"/>
      <c r="SLI87"/>
      <c r="SLJ87"/>
      <c r="SLK87"/>
      <c r="SLL87"/>
      <c r="SLM87"/>
      <c r="SLN87"/>
      <c r="SLO87"/>
      <c r="SLP87"/>
      <c r="SLQ87"/>
      <c r="SLR87"/>
      <c r="SLS87"/>
      <c r="SLT87"/>
      <c r="SLU87"/>
      <c r="SLV87"/>
      <c r="SLW87"/>
      <c r="SLX87"/>
      <c r="SLY87"/>
      <c r="SLZ87"/>
      <c r="SMA87"/>
      <c r="SMB87"/>
      <c r="SMC87"/>
      <c r="SMD87"/>
      <c r="SME87"/>
      <c r="SMF87"/>
      <c r="SMG87"/>
      <c r="SMH87"/>
      <c r="SMI87"/>
      <c r="SMJ87"/>
      <c r="SMK87"/>
      <c r="SML87"/>
      <c r="SMM87"/>
      <c r="SMN87"/>
      <c r="SMO87"/>
      <c r="SMP87"/>
      <c r="SMQ87"/>
      <c r="SMR87"/>
      <c r="SMS87"/>
      <c r="SMT87"/>
      <c r="SMU87"/>
      <c r="SMV87"/>
      <c r="SMW87"/>
      <c r="SMX87"/>
      <c r="SMY87"/>
      <c r="SMZ87"/>
      <c r="SNA87"/>
      <c r="SNB87"/>
      <c r="SNC87"/>
      <c r="SND87"/>
      <c r="SNE87"/>
      <c r="SNF87"/>
      <c r="SNG87"/>
      <c r="SNH87"/>
      <c r="SNI87"/>
      <c r="SNJ87"/>
      <c r="SNK87"/>
      <c r="SNL87"/>
      <c r="SNM87"/>
      <c r="SNN87"/>
      <c r="SNO87"/>
      <c r="SNP87"/>
      <c r="SNQ87"/>
      <c r="SNR87"/>
      <c r="SNS87"/>
      <c r="SNT87"/>
      <c r="SNU87"/>
      <c r="SNV87"/>
      <c r="SNW87"/>
      <c r="SNX87"/>
      <c r="SNY87"/>
      <c r="SNZ87"/>
      <c r="SOA87"/>
      <c r="SOB87"/>
      <c r="SOC87"/>
      <c r="SOD87"/>
      <c r="SOE87"/>
      <c r="SOF87"/>
      <c r="SOG87"/>
      <c r="SOH87"/>
      <c r="SOI87"/>
      <c r="SOJ87"/>
      <c r="SOK87"/>
      <c r="SOL87"/>
      <c r="SOM87"/>
      <c r="SON87"/>
      <c r="SOO87"/>
      <c r="SOP87"/>
      <c r="SOQ87"/>
      <c r="SOR87"/>
      <c r="SOS87"/>
      <c r="SOT87"/>
      <c r="SOU87"/>
      <c r="SOV87"/>
      <c r="SOW87"/>
      <c r="SOX87"/>
      <c r="SOY87"/>
      <c r="SOZ87"/>
      <c r="SPA87"/>
      <c r="SPB87"/>
      <c r="SPC87"/>
      <c r="SPD87"/>
      <c r="SPE87"/>
      <c r="SPF87"/>
      <c r="SPG87"/>
      <c r="SPH87"/>
      <c r="SPI87"/>
      <c r="SPJ87"/>
      <c r="SPK87"/>
      <c r="SPL87"/>
      <c r="SPM87"/>
      <c r="SPN87"/>
      <c r="SPO87"/>
      <c r="SPP87"/>
      <c r="SPQ87"/>
      <c r="SPR87"/>
      <c r="SPS87"/>
      <c r="SPT87"/>
      <c r="SPU87"/>
      <c r="SPV87"/>
      <c r="SPW87"/>
      <c r="SPX87"/>
      <c r="SPY87"/>
      <c r="SPZ87"/>
      <c r="SQA87"/>
      <c r="SQB87"/>
      <c r="SQC87"/>
      <c r="SQD87"/>
      <c r="SQE87"/>
      <c r="SQF87"/>
      <c r="SQG87"/>
      <c r="SQH87"/>
      <c r="SQI87"/>
      <c r="SQJ87"/>
      <c r="SQK87"/>
      <c r="SQL87"/>
      <c r="SQM87"/>
      <c r="SQN87"/>
      <c r="SQO87"/>
      <c r="SQP87"/>
      <c r="SQQ87"/>
      <c r="SQR87"/>
      <c r="SQS87"/>
      <c r="SQT87"/>
      <c r="SQU87"/>
      <c r="SQV87"/>
      <c r="SQW87"/>
      <c r="SQX87"/>
      <c r="SQY87"/>
      <c r="SQZ87"/>
      <c r="SRA87"/>
      <c r="SRB87"/>
      <c r="SRC87"/>
      <c r="SRD87"/>
      <c r="SRE87"/>
      <c r="SRF87"/>
      <c r="SRG87"/>
      <c r="SRH87"/>
      <c r="SRI87"/>
      <c r="SRJ87"/>
      <c r="SRK87"/>
      <c r="SRL87"/>
      <c r="SRM87"/>
      <c r="SRN87"/>
      <c r="SRO87"/>
      <c r="SRP87"/>
      <c r="SRQ87"/>
      <c r="SRR87"/>
      <c r="SRS87"/>
      <c r="SRT87"/>
      <c r="SRU87"/>
      <c r="SRV87"/>
      <c r="SRW87"/>
      <c r="SRX87"/>
      <c r="SRY87"/>
      <c r="SRZ87"/>
      <c r="SSA87"/>
      <c r="SSB87"/>
      <c r="SSC87"/>
      <c r="SSD87"/>
      <c r="SSE87"/>
      <c r="SSF87"/>
      <c r="SSG87"/>
      <c r="SSH87"/>
      <c r="SSI87"/>
      <c r="SSJ87"/>
      <c r="SSK87"/>
      <c r="SSL87"/>
      <c r="SSM87"/>
      <c r="SSN87"/>
      <c r="SSO87"/>
      <c r="SSP87"/>
      <c r="SSQ87"/>
      <c r="SSR87"/>
      <c r="SSS87"/>
      <c r="SST87"/>
      <c r="SSU87"/>
      <c r="SSV87"/>
      <c r="SSW87"/>
      <c r="SSX87"/>
      <c r="SSY87"/>
      <c r="SSZ87"/>
      <c r="STA87"/>
      <c r="STB87"/>
      <c r="STC87"/>
      <c r="STD87"/>
      <c r="STE87"/>
      <c r="STF87"/>
      <c r="STG87"/>
      <c r="STH87"/>
      <c r="STI87"/>
      <c r="STJ87"/>
      <c r="STK87"/>
      <c r="STL87"/>
      <c r="STM87"/>
      <c r="STN87"/>
      <c r="STO87"/>
      <c r="STP87"/>
      <c r="STQ87"/>
      <c r="STR87"/>
      <c r="STS87"/>
      <c r="STT87"/>
      <c r="STU87"/>
      <c r="STV87"/>
      <c r="STW87"/>
      <c r="STX87"/>
      <c r="STY87"/>
      <c r="STZ87"/>
      <c r="SUA87"/>
      <c r="SUB87"/>
      <c r="SUC87"/>
      <c r="SUD87"/>
      <c r="SUE87"/>
      <c r="SUF87"/>
      <c r="SUG87"/>
      <c r="SUH87"/>
      <c r="SUI87"/>
      <c r="SUJ87"/>
      <c r="SUK87"/>
      <c r="SUL87"/>
      <c r="SUM87"/>
      <c r="SUN87"/>
      <c r="SUO87"/>
      <c r="SUP87"/>
      <c r="SUQ87"/>
      <c r="SUR87"/>
      <c r="SUS87"/>
      <c r="SUT87"/>
      <c r="SUU87"/>
      <c r="SUV87"/>
      <c r="SUW87"/>
      <c r="SUX87"/>
      <c r="SUY87"/>
      <c r="SUZ87"/>
      <c r="SVA87"/>
      <c r="SVB87"/>
      <c r="SVC87"/>
      <c r="SVD87"/>
      <c r="SVE87"/>
      <c r="SVF87"/>
      <c r="SVG87"/>
      <c r="SVH87"/>
      <c r="SVI87"/>
      <c r="SVJ87"/>
      <c r="SVK87"/>
      <c r="SVL87"/>
      <c r="SVM87"/>
      <c r="SVN87"/>
      <c r="SVO87"/>
      <c r="SVP87"/>
      <c r="SVQ87"/>
      <c r="SVR87"/>
      <c r="SVS87"/>
      <c r="SVT87"/>
      <c r="SVU87"/>
      <c r="SVV87"/>
      <c r="SVW87"/>
      <c r="SVX87"/>
      <c r="SVY87"/>
      <c r="SVZ87"/>
      <c r="SWA87"/>
      <c r="SWB87"/>
      <c r="SWC87"/>
      <c r="SWD87"/>
      <c r="SWE87"/>
      <c r="SWF87"/>
      <c r="SWG87"/>
      <c r="SWH87"/>
      <c r="SWI87"/>
      <c r="SWJ87"/>
      <c r="SWK87"/>
      <c r="SWL87"/>
      <c r="SWM87"/>
      <c r="SWN87"/>
      <c r="SWO87"/>
      <c r="SWP87"/>
      <c r="SWQ87"/>
      <c r="SWR87"/>
      <c r="SWS87"/>
      <c r="SWT87"/>
      <c r="SWU87"/>
      <c r="SWV87"/>
      <c r="SWW87"/>
      <c r="SWX87"/>
      <c r="SWY87"/>
      <c r="SWZ87"/>
      <c r="SXA87"/>
      <c r="SXB87"/>
      <c r="SXC87"/>
      <c r="SXD87"/>
      <c r="SXE87"/>
      <c r="SXF87"/>
      <c r="SXG87"/>
      <c r="SXH87"/>
      <c r="SXI87"/>
      <c r="SXJ87"/>
      <c r="SXK87"/>
      <c r="SXL87"/>
      <c r="SXM87"/>
      <c r="SXN87"/>
      <c r="SXO87"/>
      <c r="SXP87"/>
      <c r="SXQ87"/>
      <c r="SXR87"/>
      <c r="SXS87"/>
      <c r="SXT87"/>
      <c r="SXU87"/>
      <c r="SXV87"/>
      <c r="SXW87"/>
      <c r="SXX87"/>
      <c r="SXY87"/>
      <c r="SXZ87"/>
      <c r="SYA87"/>
      <c r="SYB87"/>
      <c r="SYC87"/>
      <c r="SYD87"/>
      <c r="SYE87"/>
      <c r="SYF87"/>
      <c r="SYG87"/>
      <c r="SYH87"/>
      <c r="SYI87"/>
      <c r="SYJ87"/>
      <c r="SYK87"/>
      <c r="SYL87"/>
      <c r="SYM87"/>
      <c r="SYN87"/>
      <c r="SYO87"/>
      <c r="SYP87"/>
      <c r="SYQ87"/>
      <c r="SYR87"/>
      <c r="SYS87"/>
      <c r="SYT87"/>
      <c r="SYU87"/>
      <c r="SYV87"/>
      <c r="SYW87"/>
      <c r="SYX87"/>
      <c r="SYY87"/>
      <c r="SYZ87"/>
      <c r="SZA87"/>
      <c r="SZB87"/>
      <c r="SZC87"/>
      <c r="SZD87"/>
      <c r="SZE87"/>
      <c r="SZF87"/>
      <c r="SZG87"/>
      <c r="SZH87"/>
      <c r="SZI87"/>
      <c r="SZJ87"/>
      <c r="SZK87"/>
      <c r="SZL87"/>
      <c r="SZM87"/>
      <c r="SZN87"/>
      <c r="SZO87"/>
      <c r="SZP87"/>
      <c r="SZQ87"/>
      <c r="SZR87"/>
      <c r="SZS87"/>
      <c r="SZT87"/>
      <c r="SZU87"/>
      <c r="SZV87"/>
      <c r="SZW87"/>
      <c r="SZX87"/>
      <c r="SZY87"/>
      <c r="SZZ87"/>
      <c r="TAA87"/>
      <c r="TAB87"/>
      <c r="TAC87"/>
      <c r="TAD87"/>
      <c r="TAE87"/>
      <c r="TAF87"/>
      <c r="TAG87"/>
      <c r="TAH87"/>
      <c r="TAI87"/>
      <c r="TAJ87"/>
      <c r="TAK87"/>
      <c r="TAL87"/>
      <c r="TAM87"/>
      <c r="TAN87"/>
      <c r="TAO87"/>
      <c r="TAP87"/>
      <c r="TAQ87"/>
      <c r="TAR87"/>
      <c r="TAS87"/>
      <c r="TAT87"/>
      <c r="TAU87"/>
      <c r="TAV87"/>
      <c r="TAW87"/>
      <c r="TAX87"/>
      <c r="TAY87"/>
      <c r="TAZ87"/>
      <c r="TBA87"/>
      <c r="TBB87"/>
      <c r="TBC87"/>
      <c r="TBD87"/>
      <c r="TBE87"/>
      <c r="TBF87"/>
      <c r="TBG87"/>
      <c r="TBH87"/>
      <c r="TBI87"/>
      <c r="TBJ87"/>
      <c r="TBK87"/>
      <c r="TBL87"/>
      <c r="TBM87"/>
      <c r="TBN87"/>
      <c r="TBO87"/>
      <c r="TBP87"/>
      <c r="TBQ87"/>
      <c r="TBR87"/>
      <c r="TBS87"/>
      <c r="TBT87"/>
      <c r="TBU87"/>
      <c r="TBV87"/>
      <c r="TBW87"/>
      <c r="TBX87"/>
      <c r="TBY87"/>
      <c r="TBZ87"/>
      <c r="TCA87"/>
      <c r="TCB87"/>
      <c r="TCC87"/>
      <c r="TCD87"/>
      <c r="TCE87"/>
      <c r="TCF87"/>
      <c r="TCG87"/>
      <c r="TCH87"/>
      <c r="TCI87"/>
      <c r="TCJ87"/>
      <c r="TCK87"/>
      <c r="TCL87"/>
      <c r="TCM87"/>
      <c r="TCN87"/>
      <c r="TCO87"/>
      <c r="TCP87"/>
      <c r="TCQ87"/>
      <c r="TCR87"/>
      <c r="TCS87"/>
      <c r="TCT87"/>
      <c r="TCU87"/>
      <c r="TCV87"/>
      <c r="TCW87"/>
      <c r="TCX87"/>
      <c r="TCY87"/>
      <c r="TCZ87"/>
      <c r="TDA87"/>
      <c r="TDB87"/>
      <c r="TDC87"/>
      <c r="TDD87"/>
      <c r="TDE87"/>
      <c r="TDF87"/>
      <c r="TDG87"/>
      <c r="TDH87"/>
      <c r="TDI87"/>
      <c r="TDJ87"/>
      <c r="TDK87"/>
      <c r="TDL87"/>
      <c r="TDM87"/>
      <c r="TDN87"/>
      <c r="TDO87"/>
      <c r="TDP87"/>
      <c r="TDQ87"/>
      <c r="TDR87"/>
      <c r="TDS87"/>
      <c r="TDT87"/>
      <c r="TDU87"/>
      <c r="TDV87"/>
      <c r="TDW87"/>
      <c r="TDX87"/>
      <c r="TDY87"/>
      <c r="TDZ87"/>
      <c r="TEA87"/>
      <c r="TEB87"/>
      <c r="TEC87"/>
      <c r="TED87"/>
      <c r="TEE87"/>
      <c r="TEF87"/>
      <c r="TEG87"/>
      <c r="TEH87"/>
      <c r="TEI87"/>
      <c r="TEJ87"/>
      <c r="TEK87"/>
      <c r="TEL87"/>
      <c r="TEM87"/>
      <c r="TEN87"/>
      <c r="TEO87"/>
      <c r="TEP87"/>
      <c r="TEQ87"/>
      <c r="TER87"/>
      <c r="TES87"/>
      <c r="TET87"/>
      <c r="TEU87"/>
      <c r="TEV87"/>
      <c r="TEW87"/>
      <c r="TEX87"/>
      <c r="TEY87"/>
      <c r="TEZ87"/>
      <c r="TFA87"/>
      <c r="TFB87"/>
      <c r="TFC87"/>
      <c r="TFD87"/>
      <c r="TFE87"/>
      <c r="TFF87"/>
      <c r="TFG87"/>
      <c r="TFH87"/>
      <c r="TFI87"/>
      <c r="TFJ87"/>
      <c r="TFK87"/>
      <c r="TFL87"/>
      <c r="TFM87"/>
      <c r="TFN87"/>
      <c r="TFO87"/>
      <c r="TFP87"/>
      <c r="TFQ87"/>
      <c r="TFR87"/>
      <c r="TFS87"/>
      <c r="TFT87"/>
      <c r="TFU87"/>
      <c r="TFV87"/>
      <c r="TFW87"/>
      <c r="TFX87"/>
      <c r="TFY87"/>
      <c r="TFZ87"/>
      <c r="TGA87"/>
      <c r="TGB87"/>
      <c r="TGC87"/>
      <c r="TGD87"/>
      <c r="TGE87"/>
      <c r="TGF87"/>
      <c r="TGG87"/>
      <c r="TGH87"/>
      <c r="TGI87"/>
      <c r="TGJ87"/>
      <c r="TGK87"/>
      <c r="TGL87"/>
      <c r="TGM87"/>
      <c r="TGN87"/>
      <c r="TGO87"/>
      <c r="TGP87"/>
      <c r="TGQ87"/>
      <c r="TGR87"/>
      <c r="TGS87"/>
      <c r="TGT87"/>
      <c r="TGU87"/>
      <c r="TGV87"/>
      <c r="TGW87"/>
      <c r="TGX87"/>
      <c r="TGY87"/>
      <c r="TGZ87"/>
      <c r="THA87"/>
      <c r="THB87"/>
      <c r="THC87"/>
      <c r="THD87"/>
      <c r="THE87"/>
      <c r="THF87"/>
      <c r="THG87"/>
      <c r="THH87"/>
      <c r="THI87"/>
      <c r="THJ87"/>
      <c r="THK87"/>
      <c r="THL87"/>
      <c r="THM87"/>
      <c r="THN87"/>
      <c r="THO87"/>
      <c r="THP87"/>
      <c r="THQ87"/>
      <c r="THR87"/>
      <c r="THS87"/>
      <c r="THT87"/>
      <c r="THU87"/>
      <c r="THV87"/>
      <c r="THW87"/>
      <c r="THX87"/>
      <c r="THY87"/>
      <c r="THZ87"/>
      <c r="TIA87"/>
      <c r="TIB87"/>
      <c r="TIC87"/>
      <c r="TID87"/>
      <c r="TIE87"/>
      <c r="TIF87"/>
      <c r="TIG87"/>
      <c r="TIH87"/>
      <c r="TII87"/>
      <c r="TIJ87"/>
      <c r="TIK87"/>
      <c r="TIL87"/>
      <c r="TIM87"/>
      <c r="TIN87"/>
      <c r="TIO87"/>
      <c r="TIP87"/>
      <c r="TIQ87"/>
      <c r="TIR87"/>
      <c r="TIS87"/>
      <c r="TIT87"/>
      <c r="TIU87"/>
      <c r="TIV87"/>
      <c r="TIW87"/>
      <c r="TIX87"/>
      <c r="TIY87"/>
      <c r="TIZ87"/>
      <c r="TJA87"/>
      <c r="TJB87"/>
      <c r="TJC87"/>
      <c r="TJD87"/>
      <c r="TJE87"/>
      <c r="TJF87"/>
      <c r="TJG87"/>
      <c r="TJH87"/>
      <c r="TJI87"/>
      <c r="TJJ87"/>
      <c r="TJK87"/>
      <c r="TJL87"/>
      <c r="TJM87"/>
      <c r="TJN87"/>
      <c r="TJO87"/>
      <c r="TJP87"/>
      <c r="TJQ87"/>
      <c r="TJR87"/>
      <c r="TJS87"/>
      <c r="TJT87"/>
      <c r="TJU87"/>
      <c r="TJV87"/>
      <c r="TJW87"/>
      <c r="TJX87"/>
      <c r="TJY87"/>
      <c r="TJZ87"/>
      <c r="TKA87"/>
      <c r="TKB87"/>
      <c r="TKC87"/>
      <c r="TKD87"/>
      <c r="TKE87"/>
      <c r="TKF87"/>
      <c r="TKG87"/>
      <c r="TKH87"/>
      <c r="TKI87"/>
      <c r="TKJ87"/>
      <c r="TKK87"/>
      <c r="TKL87"/>
      <c r="TKM87"/>
      <c r="TKN87"/>
      <c r="TKO87"/>
      <c r="TKP87"/>
      <c r="TKQ87"/>
      <c r="TKR87"/>
      <c r="TKS87"/>
      <c r="TKT87"/>
      <c r="TKU87"/>
      <c r="TKV87"/>
      <c r="TKW87"/>
      <c r="TKX87"/>
      <c r="TKY87"/>
      <c r="TKZ87"/>
      <c r="TLA87"/>
      <c r="TLB87"/>
      <c r="TLC87"/>
      <c r="TLD87"/>
      <c r="TLE87"/>
      <c r="TLF87"/>
      <c r="TLG87"/>
      <c r="TLH87"/>
      <c r="TLI87"/>
      <c r="TLJ87"/>
      <c r="TLK87"/>
      <c r="TLL87"/>
      <c r="TLM87"/>
      <c r="TLN87"/>
      <c r="TLO87"/>
      <c r="TLP87"/>
      <c r="TLQ87"/>
      <c r="TLR87"/>
      <c r="TLS87"/>
      <c r="TLT87"/>
      <c r="TLU87"/>
      <c r="TLV87"/>
      <c r="TLW87"/>
      <c r="TLX87"/>
      <c r="TLY87"/>
      <c r="TLZ87"/>
      <c r="TMA87"/>
      <c r="TMB87"/>
      <c r="TMC87"/>
      <c r="TMD87"/>
      <c r="TME87"/>
      <c r="TMF87"/>
      <c r="TMG87"/>
      <c r="TMH87"/>
      <c r="TMI87"/>
      <c r="TMJ87"/>
      <c r="TMK87"/>
      <c r="TML87"/>
      <c r="TMM87"/>
      <c r="TMN87"/>
      <c r="TMO87"/>
      <c r="TMP87"/>
      <c r="TMQ87"/>
      <c r="TMR87"/>
      <c r="TMS87"/>
      <c r="TMT87"/>
      <c r="TMU87"/>
      <c r="TMV87"/>
      <c r="TMW87"/>
      <c r="TMX87"/>
      <c r="TMY87"/>
      <c r="TMZ87"/>
      <c r="TNA87"/>
      <c r="TNB87"/>
      <c r="TNC87"/>
      <c r="TND87"/>
      <c r="TNE87"/>
      <c r="TNF87"/>
      <c r="TNG87"/>
      <c r="TNH87"/>
      <c r="TNI87"/>
      <c r="TNJ87"/>
      <c r="TNK87"/>
      <c r="TNL87"/>
      <c r="TNM87"/>
      <c r="TNN87"/>
      <c r="TNO87"/>
      <c r="TNP87"/>
      <c r="TNQ87"/>
      <c r="TNR87"/>
      <c r="TNS87"/>
      <c r="TNT87"/>
      <c r="TNU87"/>
      <c r="TNV87"/>
      <c r="TNW87"/>
      <c r="TNX87"/>
      <c r="TNY87"/>
      <c r="TNZ87"/>
      <c r="TOA87"/>
      <c r="TOB87"/>
      <c r="TOC87"/>
      <c r="TOD87"/>
      <c r="TOE87"/>
      <c r="TOF87"/>
      <c r="TOG87"/>
      <c r="TOH87"/>
      <c r="TOI87"/>
      <c r="TOJ87"/>
      <c r="TOK87"/>
      <c r="TOL87"/>
      <c r="TOM87"/>
      <c r="TON87"/>
      <c r="TOO87"/>
      <c r="TOP87"/>
      <c r="TOQ87"/>
      <c r="TOR87"/>
      <c r="TOS87"/>
      <c r="TOT87"/>
      <c r="TOU87"/>
      <c r="TOV87"/>
      <c r="TOW87"/>
      <c r="TOX87"/>
      <c r="TOY87"/>
      <c r="TOZ87"/>
      <c r="TPA87"/>
      <c r="TPB87"/>
      <c r="TPC87"/>
      <c r="TPD87"/>
      <c r="TPE87"/>
      <c r="TPF87"/>
      <c r="TPG87"/>
      <c r="TPH87"/>
      <c r="TPI87"/>
      <c r="TPJ87"/>
      <c r="TPK87"/>
      <c r="TPL87"/>
      <c r="TPM87"/>
      <c r="TPN87"/>
      <c r="TPO87"/>
      <c r="TPP87"/>
      <c r="TPQ87"/>
      <c r="TPR87"/>
      <c r="TPS87"/>
      <c r="TPT87"/>
      <c r="TPU87"/>
      <c r="TPV87"/>
      <c r="TPW87"/>
      <c r="TPX87"/>
      <c r="TPY87"/>
      <c r="TPZ87"/>
      <c r="TQA87"/>
      <c r="TQB87"/>
      <c r="TQC87"/>
      <c r="TQD87"/>
      <c r="TQE87"/>
      <c r="TQF87"/>
      <c r="TQG87"/>
      <c r="TQH87"/>
      <c r="TQI87"/>
      <c r="TQJ87"/>
      <c r="TQK87"/>
      <c r="TQL87"/>
      <c r="TQM87"/>
      <c r="TQN87"/>
      <c r="TQO87"/>
      <c r="TQP87"/>
      <c r="TQQ87"/>
      <c r="TQR87"/>
      <c r="TQS87"/>
      <c r="TQT87"/>
      <c r="TQU87"/>
      <c r="TQV87"/>
      <c r="TQW87"/>
      <c r="TQX87"/>
      <c r="TQY87"/>
      <c r="TQZ87"/>
      <c r="TRA87"/>
      <c r="TRB87"/>
      <c r="TRC87"/>
      <c r="TRD87"/>
      <c r="TRE87"/>
      <c r="TRF87"/>
      <c r="TRG87"/>
      <c r="TRH87"/>
      <c r="TRI87"/>
      <c r="TRJ87"/>
      <c r="TRK87"/>
      <c r="TRL87"/>
      <c r="TRM87"/>
      <c r="TRN87"/>
      <c r="TRO87"/>
      <c r="TRP87"/>
      <c r="TRQ87"/>
      <c r="TRR87"/>
      <c r="TRS87"/>
      <c r="TRT87"/>
      <c r="TRU87"/>
      <c r="TRV87"/>
      <c r="TRW87"/>
      <c r="TRX87"/>
      <c r="TRY87"/>
      <c r="TRZ87"/>
      <c r="TSA87"/>
      <c r="TSB87"/>
      <c r="TSC87"/>
      <c r="TSD87"/>
      <c r="TSE87"/>
      <c r="TSF87"/>
      <c r="TSG87"/>
      <c r="TSH87"/>
      <c r="TSI87"/>
      <c r="TSJ87"/>
      <c r="TSK87"/>
      <c r="TSL87"/>
      <c r="TSM87"/>
      <c r="TSN87"/>
      <c r="TSO87"/>
      <c r="TSP87"/>
      <c r="TSQ87"/>
      <c r="TSR87"/>
      <c r="TSS87"/>
      <c r="TST87"/>
      <c r="TSU87"/>
      <c r="TSV87"/>
      <c r="TSW87"/>
      <c r="TSX87"/>
      <c r="TSY87"/>
      <c r="TSZ87"/>
      <c r="TTA87"/>
      <c r="TTB87"/>
      <c r="TTC87"/>
      <c r="TTD87"/>
      <c r="TTE87"/>
      <c r="TTF87"/>
      <c r="TTG87"/>
      <c r="TTH87"/>
      <c r="TTI87"/>
      <c r="TTJ87"/>
      <c r="TTK87"/>
      <c r="TTL87"/>
      <c r="TTM87"/>
      <c r="TTN87"/>
      <c r="TTO87"/>
      <c r="TTP87"/>
      <c r="TTQ87"/>
      <c r="TTR87"/>
      <c r="TTS87"/>
      <c r="TTT87"/>
      <c r="TTU87"/>
      <c r="TTV87"/>
      <c r="TTW87"/>
      <c r="TTX87"/>
      <c r="TTY87"/>
      <c r="TTZ87"/>
      <c r="TUA87"/>
      <c r="TUB87"/>
      <c r="TUC87"/>
      <c r="TUD87"/>
      <c r="TUE87"/>
      <c r="TUF87"/>
      <c r="TUG87"/>
      <c r="TUH87"/>
      <c r="TUI87"/>
      <c r="TUJ87"/>
      <c r="TUK87"/>
      <c r="TUL87"/>
      <c r="TUM87"/>
      <c r="TUN87"/>
      <c r="TUO87"/>
      <c r="TUP87"/>
      <c r="TUQ87"/>
      <c r="TUR87"/>
      <c r="TUS87"/>
      <c r="TUT87"/>
      <c r="TUU87"/>
      <c r="TUV87"/>
      <c r="TUW87"/>
      <c r="TUX87"/>
      <c r="TUY87"/>
      <c r="TUZ87"/>
      <c r="TVA87"/>
      <c r="TVB87"/>
      <c r="TVC87"/>
      <c r="TVD87"/>
      <c r="TVE87"/>
      <c r="TVF87"/>
      <c r="TVG87"/>
      <c r="TVH87"/>
      <c r="TVI87"/>
      <c r="TVJ87"/>
      <c r="TVK87"/>
      <c r="TVL87"/>
      <c r="TVM87"/>
      <c r="TVN87"/>
      <c r="TVO87"/>
      <c r="TVP87"/>
      <c r="TVQ87"/>
      <c r="TVR87"/>
      <c r="TVS87"/>
      <c r="TVT87"/>
      <c r="TVU87"/>
      <c r="TVV87"/>
      <c r="TVW87"/>
      <c r="TVX87"/>
      <c r="TVY87"/>
      <c r="TVZ87"/>
      <c r="TWA87"/>
      <c r="TWB87"/>
      <c r="TWC87"/>
      <c r="TWD87"/>
      <c r="TWE87"/>
      <c r="TWF87"/>
      <c r="TWG87"/>
      <c r="TWH87"/>
      <c r="TWI87"/>
      <c r="TWJ87"/>
      <c r="TWK87"/>
      <c r="TWL87"/>
      <c r="TWM87"/>
      <c r="TWN87"/>
      <c r="TWO87"/>
      <c r="TWP87"/>
      <c r="TWQ87"/>
      <c r="TWR87"/>
      <c r="TWS87"/>
      <c r="TWT87"/>
      <c r="TWU87"/>
      <c r="TWV87"/>
      <c r="TWW87"/>
      <c r="TWX87"/>
      <c r="TWY87"/>
      <c r="TWZ87"/>
      <c r="TXA87"/>
      <c r="TXB87"/>
      <c r="TXC87"/>
      <c r="TXD87"/>
      <c r="TXE87"/>
      <c r="TXF87"/>
      <c r="TXG87"/>
      <c r="TXH87"/>
      <c r="TXI87"/>
      <c r="TXJ87"/>
      <c r="TXK87"/>
      <c r="TXL87"/>
      <c r="TXM87"/>
      <c r="TXN87"/>
      <c r="TXO87"/>
      <c r="TXP87"/>
      <c r="TXQ87"/>
      <c r="TXR87"/>
      <c r="TXS87"/>
      <c r="TXT87"/>
      <c r="TXU87"/>
      <c r="TXV87"/>
      <c r="TXW87"/>
      <c r="TXX87"/>
      <c r="TXY87"/>
      <c r="TXZ87"/>
      <c r="TYA87"/>
      <c r="TYB87"/>
      <c r="TYC87"/>
      <c r="TYD87"/>
      <c r="TYE87"/>
      <c r="TYF87"/>
      <c r="TYG87"/>
      <c r="TYH87"/>
      <c r="TYI87"/>
      <c r="TYJ87"/>
      <c r="TYK87"/>
      <c r="TYL87"/>
      <c r="TYM87"/>
      <c r="TYN87"/>
      <c r="TYO87"/>
      <c r="TYP87"/>
      <c r="TYQ87"/>
      <c r="TYR87"/>
      <c r="TYS87"/>
      <c r="TYT87"/>
      <c r="TYU87"/>
      <c r="TYV87"/>
      <c r="TYW87"/>
      <c r="TYX87"/>
      <c r="TYY87"/>
      <c r="TYZ87"/>
      <c r="TZA87"/>
      <c r="TZB87"/>
      <c r="TZC87"/>
      <c r="TZD87"/>
      <c r="TZE87"/>
      <c r="TZF87"/>
      <c r="TZG87"/>
      <c r="TZH87"/>
      <c r="TZI87"/>
      <c r="TZJ87"/>
      <c r="TZK87"/>
      <c r="TZL87"/>
      <c r="TZM87"/>
      <c r="TZN87"/>
      <c r="TZO87"/>
      <c r="TZP87"/>
      <c r="TZQ87"/>
      <c r="TZR87"/>
      <c r="TZS87"/>
      <c r="TZT87"/>
      <c r="TZU87"/>
      <c r="TZV87"/>
      <c r="TZW87"/>
      <c r="TZX87"/>
      <c r="TZY87"/>
      <c r="TZZ87"/>
      <c r="UAA87"/>
      <c r="UAB87"/>
      <c r="UAC87"/>
      <c r="UAD87"/>
      <c r="UAE87"/>
      <c r="UAF87"/>
      <c r="UAG87"/>
      <c r="UAH87"/>
      <c r="UAI87"/>
      <c r="UAJ87"/>
      <c r="UAK87"/>
      <c r="UAL87"/>
      <c r="UAM87"/>
      <c r="UAN87"/>
      <c r="UAO87"/>
      <c r="UAP87"/>
      <c r="UAQ87"/>
      <c r="UAR87"/>
      <c r="UAS87"/>
      <c r="UAT87"/>
      <c r="UAU87"/>
      <c r="UAV87"/>
      <c r="UAW87"/>
      <c r="UAX87"/>
      <c r="UAY87"/>
      <c r="UAZ87"/>
      <c r="UBA87"/>
      <c r="UBB87"/>
      <c r="UBC87"/>
      <c r="UBD87"/>
      <c r="UBE87"/>
      <c r="UBF87"/>
      <c r="UBG87"/>
      <c r="UBH87"/>
      <c r="UBI87"/>
      <c r="UBJ87"/>
      <c r="UBK87"/>
      <c r="UBL87"/>
      <c r="UBM87"/>
      <c r="UBN87"/>
      <c r="UBO87"/>
      <c r="UBP87"/>
      <c r="UBQ87"/>
      <c r="UBR87"/>
      <c r="UBS87"/>
      <c r="UBT87"/>
      <c r="UBU87"/>
      <c r="UBV87"/>
      <c r="UBW87"/>
      <c r="UBX87"/>
      <c r="UBY87"/>
      <c r="UBZ87"/>
      <c r="UCA87"/>
      <c r="UCB87"/>
      <c r="UCC87"/>
      <c r="UCD87"/>
      <c r="UCE87"/>
      <c r="UCF87"/>
      <c r="UCG87"/>
      <c r="UCH87"/>
      <c r="UCI87"/>
      <c r="UCJ87"/>
      <c r="UCK87"/>
      <c r="UCL87"/>
      <c r="UCM87"/>
      <c r="UCN87"/>
      <c r="UCO87"/>
      <c r="UCP87"/>
      <c r="UCQ87"/>
      <c r="UCR87"/>
      <c r="UCS87"/>
      <c r="UCT87"/>
      <c r="UCU87"/>
      <c r="UCV87"/>
      <c r="UCW87"/>
      <c r="UCX87"/>
      <c r="UCY87"/>
      <c r="UCZ87"/>
      <c r="UDA87"/>
      <c r="UDB87"/>
      <c r="UDC87"/>
      <c r="UDD87"/>
      <c r="UDE87"/>
      <c r="UDF87"/>
      <c r="UDG87"/>
      <c r="UDH87"/>
      <c r="UDI87"/>
      <c r="UDJ87"/>
      <c r="UDK87"/>
      <c r="UDL87"/>
      <c r="UDM87"/>
      <c r="UDN87"/>
      <c r="UDO87"/>
      <c r="UDP87"/>
      <c r="UDQ87"/>
      <c r="UDR87"/>
      <c r="UDS87"/>
      <c r="UDT87"/>
      <c r="UDU87"/>
      <c r="UDV87"/>
      <c r="UDW87"/>
      <c r="UDX87"/>
      <c r="UDY87"/>
      <c r="UDZ87"/>
      <c r="UEA87"/>
      <c r="UEB87"/>
      <c r="UEC87"/>
      <c r="UED87"/>
      <c r="UEE87"/>
      <c r="UEF87"/>
      <c r="UEG87"/>
      <c r="UEH87"/>
      <c r="UEI87"/>
      <c r="UEJ87"/>
      <c r="UEK87"/>
      <c r="UEL87"/>
      <c r="UEM87"/>
      <c r="UEN87"/>
      <c r="UEO87"/>
      <c r="UEP87"/>
      <c r="UEQ87"/>
      <c r="UER87"/>
      <c r="UES87"/>
      <c r="UET87"/>
      <c r="UEU87"/>
      <c r="UEV87"/>
      <c r="UEW87"/>
      <c r="UEX87"/>
      <c r="UEY87"/>
      <c r="UEZ87"/>
      <c r="UFA87"/>
      <c r="UFB87"/>
      <c r="UFC87"/>
      <c r="UFD87"/>
      <c r="UFE87"/>
      <c r="UFF87"/>
      <c r="UFG87"/>
      <c r="UFH87"/>
      <c r="UFI87"/>
      <c r="UFJ87"/>
      <c r="UFK87"/>
      <c r="UFL87"/>
      <c r="UFM87"/>
      <c r="UFN87"/>
      <c r="UFO87"/>
      <c r="UFP87"/>
      <c r="UFQ87"/>
      <c r="UFR87"/>
      <c r="UFS87"/>
      <c r="UFT87"/>
      <c r="UFU87"/>
      <c r="UFV87"/>
      <c r="UFW87"/>
      <c r="UFX87"/>
      <c r="UFY87"/>
      <c r="UFZ87"/>
      <c r="UGA87"/>
      <c r="UGB87"/>
      <c r="UGC87"/>
      <c r="UGD87"/>
      <c r="UGE87"/>
      <c r="UGF87"/>
      <c r="UGG87"/>
      <c r="UGH87"/>
      <c r="UGI87"/>
      <c r="UGJ87"/>
      <c r="UGK87"/>
      <c r="UGL87"/>
      <c r="UGM87"/>
      <c r="UGN87"/>
      <c r="UGO87"/>
      <c r="UGP87"/>
      <c r="UGQ87"/>
      <c r="UGR87"/>
      <c r="UGS87"/>
      <c r="UGT87"/>
      <c r="UGU87"/>
      <c r="UGV87"/>
      <c r="UGW87"/>
      <c r="UGX87"/>
      <c r="UGY87"/>
      <c r="UGZ87"/>
      <c r="UHA87"/>
      <c r="UHB87"/>
      <c r="UHC87"/>
      <c r="UHD87"/>
      <c r="UHE87"/>
      <c r="UHF87"/>
      <c r="UHG87"/>
      <c r="UHH87"/>
      <c r="UHI87"/>
      <c r="UHJ87"/>
      <c r="UHK87"/>
      <c r="UHL87"/>
      <c r="UHM87"/>
      <c r="UHN87"/>
      <c r="UHO87"/>
      <c r="UHP87"/>
      <c r="UHQ87"/>
      <c r="UHR87"/>
      <c r="UHS87"/>
      <c r="UHT87"/>
      <c r="UHU87"/>
      <c r="UHV87"/>
      <c r="UHW87"/>
      <c r="UHX87"/>
      <c r="UHY87"/>
      <c r="UHZ87"/>
      <c r="UIA87"/>
      <c r="UIB87"/>
      <c r="UIC87"/>
      <c r="UID87"/>
      <c r="UIE87"/>
      <c r="UIF87"/>
      <c r="UIG87"/>
      <c r="UIH87"/>
      <c r="UII87"/>
      <c r="UIJ87"/>
      <c r="UIK87"/>
      <c r="UIL87"/>
      <c r="UIM87"/>
      <c r="UIN87"/>
      <c r="UIO87"/>
      <c r="UIP87"/>
      <c r="UIQ87"/>
      <c r="UIR87"/>
      <c r="UIS87"/>
      <c r="UIT87"/>
      <c r="UIU87"/>
      <c r="UIV87"/>
      <c r="UIW87"/>
      <c r="UIX87"/>
      <c r="UIY87"/>
      <c r="UIZ87"/>
      <c r="UJA87"/>
      <c r="UJB87"/>
      <c r="UJC87"/>
      <c r="UJD87"/>
      <c r="UJE87"/>
      <c r="UJF87"/>
      <c r="UJG87"/>
      <c r="UJH87"/>
      <c r="UJI87"/>
      <c r="UJJ87"/>
      <c r="UJK87"/>
      <c r="UJL87"/>
      <c r="UJM87"/>
      <c r="UJN87"/>
      <c r="UJO87"/>
      <c r="UJP87"/>
      <c r="UJQ87"/>
      <c r="UJR87"/>
      <c r="UJS87"/>
      <c r="UJT87"/>
      <c r="UJU87"/>
      <c r="UJV87"/>
      <c r="UJW87"/>
      <c r="UJX87"/>
      <c r="UJY87"/>
      <c r="UJZ87"/>
      <c r="UKA87"/>
      <c r="UKB87"/>
      <c r="UKC87"/>
      <c r="UKD87"/>
      <c r="UKE87"/>
      <c r="UKF87"/>
      <c r="UKG87"/>
      <c r="UKH87"/>
      <c r="UKI87"/>
      <c r="UKJ87"/>
      <c r="UKK87"/>
      <c r="UKL87"/>
      <c r="UKM87"/>
      <c r="UKN87"/>
      <c r="UKO87"/>
      <c r="UKP87"/>
      <c r="UKQ87"/>
      <c r="UKR87"/>
      <c r="UKS87"/>
      <c r="UKT87"/>
      <c r="UKU87"/>
      <c r="UKV87"/>
      <c r="UKW87"/>
      <c r="UKX87"/>
      <c r="UKY87"/>
      <c r="UKZ87"/>
      <c r="ULA87"/>
      <c r="ULB87"/>
      <c r="ULC87"/>
      <c r="ULD87"/>
      <c r="ULE87"/>
      <c r="ULF87"/>
      <c r="ULG87"/>
      <c r="ULH87"/>
      <c r="ULI87"/>
      <c r="ULJ87"/>
      <c r="ULK87"/>
      <c r="ULL87"/>
      <c r="ULM87"/>
      <c r="ULN87"/>
      <c r="ULO87"/>
      <c r="ULP87"/>
      <c r="ULQ87"/>
      <c r="ULR87"/>
      <c r="ULS87"/>
      <c r="ULT87"/>
      <c r="ULU87"/>
      <c r="ULV87"/>
      <c r="ULW87"/>
      <c r="ULX87"/>
      <c r="ULY87"/>
      <c r="ULZ87"/>
      <c r="UMA87"/>
      <c r="UMB87"/>
      <c r="UMC87"/>
      <c r="UMD87"/>
      <c r="UME87"/>
      <c r="UMF87"/>
      <c r="UMG87"/>
      <c r="UMH87"/>
      <c r="UMI87"/>
      <c r="UMJ87"/>
      <c r="UMK87"/>
      <c r="UML87"/>
      <c r="UMM87"/>
      <c r="UMN87"/>
      <c r="UMO87"/>
      <c r="UMP87"/>
      <c r="UMQ87"/>
      <c r="UMR87"/>
      <c r="UMS87"/>
      <c r="UMT87"/>
      <c r="UMU87"/>
      <c r="UMV87"/>
      <c r="UMW87"/>
      <c r="UMX87"/>
      <c r="UMY87"/>
      <c r="UMZ87"/>
      <c r="UNA87"/>
      <c r="UNB87"/>
      <c r="UNC87"/>
      <c r="UND87"/>
      <c r="UNE87"/>
      <c r="UNF87"/>
      <c r="UNG87"/>
      <c r="UNH87"/>
      <c r="UNI87"/>
      <c r="UNJ87"/>
      <c r="UNK87"/>
      <c r="UNL87"/>
      <c r="UNM87"/>
      <c r="UNN87"/>
      <c r="UNO87"/>
      <c r="UNP87"/>
      <c r="UNQ87"/>
      <c r="UNR87"/>
      <c r="UNS87"/>
      <c r="UNT87"/>
      <c r="UNU87"/>
      <c r="UNV87"/>
      <c r="UNW87"/>
      <c r="UNX87"/>
      <c r="UNY87"/>
      <c r="UNZ87"/>
      <c r="UOA87"/>
      <c r="UOB87"/>
      <c r="UOC87"/>
      <c r="UOD87"/>
      <c r="UOE87"/>
      <c r="UOF87"/>
      <c r="UOG87"/>
      <c r="UOH87"/>
      <c r="UOI87"/>
      <c r="UOJ87"/>
      <c r="UOK87"/>
      <c r="UOL87"/>
      <c r="UOM87"/>
      <c r="UON87"/>
      <c r="UOO87"/>
      <c r="UOP87"/>
      <c r="UOQ87"/>
      <c r="UOR87"/>
      <c r="UOS87"/>
      <c r="UOT87"/>
      <c r="UOU87"/>
      <c r="UOV87"/>
      <c r="UOW87"/>
      <c r="UOX87"/>
      <c r="UOY87"/>
      <c r="UOZ87"/>
      <c r="UPA87"/>
      <c r="UPB87"/>
      <c r="UPC87"/>
      <c r="UPD87"/>
      <c r="UPE87"/>
      <c r="UPF87"/>
      <c r="UPG87"/>
      <c r="UPH87"/>
      <c r="UPI87"/>
      <c r="UPJ87"/>
      <c r="UPK87"/>
      <c r="UPL87"/>
      <c r="UPM87"/>
      <c r="UPN87"/>
      <c r="UPO87"/>
      <c r="UPP87"/>
      <c r="UPQ87"/>
      <c r="UPR87"/>
      <c r="UPS87"/>
      <c r="UPT87"/>
      <c r="UPU87"/>
      <c r="UPV87"/>
      <c r="UPW87"/>
      <c r="UPX87"/>
      <c r="UPY87"/>
      <c r="UPZ87"/>
      <c r="UQA87"/>
      <c r="UQB87"/>
      <c r="UQC87"/>
      <c r="UQD87"/>
      <c r="UQE87"/>
      <c r="UQF87"/>
      <c r="UQG87"/>
      <c r="UQH87"/>
      <c r="UQI87"/>
      <c r="UQJ87"/>
      <c r="UQK87"/>
      <c r="UQL87"/>
      <c r="UQM87"/>
      <c r="UQN87"/>
      <c r="UQO87"/>
      <c r="UQP87"/>
      <c r="UQQ87"/>
      <c r="UQR87"/>
      <c r="UQS87"/>
      <c r="UQT87"/>
      <c r="UQU87"/>
      <c r="UQV87"/>
      <c r="UQW87"/>
      <c r="UQX87"/>
      <c r="UQY87"/>
      <c r="UQZ87"/>
      <c r="URA87"/>
      <c r="URB87"/>
      <c r="URC87"/>
      <c r="URD87"/>
      <c r="URE87"/>
      <c r="URF87"/>
      <c r="URG87"/>
      <c r="URH87"/>
      <c r="URI87"/>
      <c r="URJ87"/>
      <c r="URK87"/>
      <c r="URL87"/>
      <c r="URM87"/>
      <c r="URN87"/>
      <c r="URO87"/>
      <c r="URP87"/>
      <c r="URQ87"/>
      <c r="URR87"/>
      <c r="URS87"/>
      <c r="URT87"/>
      <c r="URU87"/>
      <c r="URV87"/>
      <c r="URW87"/>
      <c r="URX87"/>
      <c r="URY87"/>
      <c r="URZ87"/>
      <c r="USA87"/>
      <c r="USB87"/>
      <c r="USC87"/>
      <c r="USD87"/>
      <c r="USE87"/>
      <c r="USF87"/>
      <c r="USG87"/>
      <c r="USH87"/>
      <c r="USI87"/>
      <c r="USJ87"/>
      <c r="USK87"/>
      <c r="USL87"/>
      <c r="USM87"/>
      <c r="USN87"/>
      <c r="USO87"/>
      <c r="USP87"/>
      <c r="USQ87"/>
      <c r="USR87"/>
      <c r="USS87"/>
      <c r="UST87"/>
      <c r="USU87"/>
      <c r="USV87"/>
      <c r="USW87"/>
      <c r="USX87"/>
      <c r="USY87"/>
      <c r="USZ87"/>
      <c r="UTA87"/>
      <c r="UTB87"/>
      <c r="UTC87"/>
      <c r="UTD87"/>
      <c r="UTE87"/>
      <c r="UTF87"/>
      <c r="UTG87"/>
      <c r="UTH87"/>
      <c r="UTI87"/>
      <c r="UTJ87"/>
      <c r="UTK87"/>
      <c r="UTL87"/>
      <c r="UTM87"/>
      <c r="UTN87"/>
      <c r="UTO87"/>
      <c r="UTP87"/>
      <c r="UTQ87"/>
      <c r="UTR87"/>
      <c r="UTS87"/>
      <c r="UTT87"/>
      <c r="UTU87"/>
      <c r="UTV87"/>
      <c r="UTW87"/>
      <c r="UTX87"/>
      <c r="UTY87"/>
      <c r="UTZ87"/>
      <c r="UUA87"/>
      <c r="UUB87"/>
      <c r="UUC87"/>
      <c r="UUD87"/>
      <c r="UUE87"/>
      <c r="UUF87"/>
      <c r="UUG87"/>
      <c r="UUH87"/>
      <c r="UUI87"/>
      <c r="UUJ87"/>
      <c r="UUK87"/>
      <c r="UUL87"/>
      <c r="UUM87"/>
      <c r="UUN87"/>
      <c r="UUO87"/>
      <c r="UUP87"/>
      <c r="UUQ87"/>
      <c r="UUR87"/>
      <c r="UUS87"/>
      <c r="UUT87"/>
      <c r="UUU87"/>
      <c r="UUV87"/>
      <c r="UUW87"/>
      <c r="UUX87"/>
      <c r="UUY87"/>
      <c r="UUZ87"/>
      <c r="UVA87"/>
      <c r="UVB87"/>
      <c r="UVC87"/>
      <c r="UVD87"/>
      <c r="UVE87"/>
      <c r="UVF87"/>
      <c r="UVG87"/>
      <c r="UVH87"/>
      <c r="UVI87"/>
      <c r="UVJ87"/>
      <c r="UVK87"/>
      <c r="UVL87"/>
      <c r="UVM87"/>
      <c r="UVN87"/>
      <c r="UVO87"/>
      <c r="UVP87"/>
      <c r="UVQ87"/>
      <c r="UVR87"/>
      <c r="UVS87"/>
      <c r="UVT87"/>
      <c r="UVU87"/>
      <c r="UVV87"/>
      <c r="UVW87"/>
      <c r="UVX87"/>
      <c r="UVY87"/>
      <c r="UVZ87"/>
      <c r="UWA87"/>
      <c r="UWB87"/>
      <c r="UWC87"/>
      <c r="UWD87"/>
      <c r="UWE87"/>
      <c r="UWF87"/>
      <c r="UWG87"/>
      <c r="UWH87"/>
      <c r="UWI87"/>
      <c r="UWJ87"/>
      <c r="UWK87"/>
      <c r="UWL87"/>
      <c r="UWM87"/>
      <c r="UWN87"/>
      <c r="UWO87"/>
      <c r="UWP87"/>
      <c r="UWQ87"/>
      <c r="UWR87"/>
      <c r="UWS87"/>
      <c r="UWT87"/>
      <c r="UWU87"/>
      <c r="UWV87"/>
      <c r="UWW87"/>
      <c r="UWX87"/>
      <c r="UWY87"/>
      <c r="UWZ87"/>
      <c r="UXA87"/>
      <c r="UXB87"/>
      <c r="UXC87"/>
      <c r="UXD87"/>
      <c r="UXE87"/>
      <c r="UXF87"/>
      <c r="UXG87"/>
      <c r="UXH87"/>
      <c r="UXI87"/>
      <c r="UXJ87"/>
      <c r="UXK87"/>
      <c r="UXL87"/>
      <c r="UXM87"/>
      <c r="UXN87"/>
      <c r="UXO87"/>
      <c r="UXP87"/>
      <c r="UXQ87"/>
      <c r="UXR87"/>
      <c r="UXS87"/>
      <c r="UXT87"/>
      <c r="UXU87"/>
      <c r="UXV87"/>
      <c r="UXW87"/>
      <c r="UXX87"/>
      <c r="UXY87"/>
      <c r="UXZ87"/>
      <c r="UYA87"/>
      <c r="UYB87"/>
      <c r="UYC87"/>
      <c r="UYD87"/>
      <c r="UYE87"/>
      <c r="UYF87"/>
      <c r="UYG87"/>
      <c r="UYH87"/>
      <c r="UYI87"/>
      <c r="UYJ87"/>
      <c r="UYK87"/>
      <c r="UYL87"/>
      <c r="UYM87"/>
      <c r="UYN87"/>
      <c r="UYO87"/>
      <c r="UYP87"/>
      <c r="UYQ87"/>
      <c r="UYR87"/>
      <c r="UYS87"/>
      <c r="UYT87"/>
      <c r="UYU87"/>
      <c r="UYV87"/>
      <c r="UYW87"/>
      <c r="UYX87"/>
      <c r="UYY87"/>
      <c r="UYZ87"/>
      <c r="UZA87"/>
      <c r="UZB87"/>
      <c r="UZC87"/>
      <c r="UZD87"/>
      <c r="UZE87"/>
      <c r="UZF87"/>
      <c r="UZG87"/>
      <c r="UZH87"/>
      <c r="UZI87"/>
      <c r="UZJ87"/>
      <c r="UZK87"/>
      <c r="UZL87"/>
      <c r="UZM87"/>
      <c r="UZN87"/>
      <c r="UZO87"/>
      <c r="UZP87"/>
      <c r="UZQ87"/>
      <c r="UZR87"/>
      <c r="UZS87"/>
      <c r="UZT87"/>
      <c r="UZU87"/>
      <c r="UZV87"/>
      <c r="UZW87"/>
      <c r="UZX87"/>
      <c r="UZY87"/>
      <c r="UZZ87"/>
      <c r="VAA87"/>
      <c r="VAB87"/>
      <c r="VAC87"/>
      <c r="VAD87"/>
      <c r="VAE87"/>
      <c r="VAF87"/>
      <c r="VAG87"/>
      <c r="VAH87"/>
      <c r="VAI87"/>
      <c r="VAJ87"/>
      <c r="VAK87"/>
      <c r="VAL87"/>
      <c r="VAM87"/>
      <c r="VAN87"/>
      <c r="VAO87"/>
      <c r="VAP87"/>
      <c r="VAQ87"/>
      <c r="VAR87"/>
      <c r="VAS87"/>
      <c r="VAT87"/>
      <c r="VAU87"/>
      <c r="VAV87"/>
      <c r="VAW87"/>
      <c r="VAX87"/>
      <c r="VAY87"/>
      <c r="VAZ87"/>
      <c r="VBA87"/>
      <c r="VBB87"/>
      <c r="VBC87"/>
      <c r="VBD87"/>
      <c r="VBE87"/>
      <c r="VBF87"/>
      <c r="VBG87"/>
      <c r="VBH87"/>
      <c r="VBI87"/>
      <c r="VBJ87"/>
      <c r="VBK87"/>
      <c r="VBL87"/>
      <c r="VBM87"/>
      <c r="VBN87"/>
      <c r="VBO87"/>
      <c r="VBP87"/>
      <c r="VBQ87"/>
      <c r="VBR87"/>
      <c r="VBS87"/>
      <c r="VBT87"/>
      <c r="VBU87"/>
      <c r="VBV87"/>
      <c r="VBW87"/>
      <c r="VBX87"/>
      <c r="VBY87"/>
      <c r="VBZ87"/>
      <c r="VCA87"/>
      <c r="VCB87"/>
      <c r="VCC87"/>
      <c r="VCD87"/>
      <c r="VCE87"/>
      <c r="VCF87"/>
      <c r="VCG87"/>
      <c r="VCH87"/>
      <c r="VCI87"/>
      <c r="VCJ87"/>
      <c r="VCK87"/>
      <c r="VCL87"/>
      <c r="VCM87"/>
      <c r="VCN87"/>
      <c r="VCO87"/>
      <c r="VCP87"/>
      <c r="VCQ87"/>
      <c r="VCR87"/>
      <c r="VCS87"/>
      <c r="VCT87"/>
      <c r="VCU87"/>
      <c r="VCV87"/>
      <c r="VCW87"/>
      <c r="VCX87"/>
      <c r="VCY87"/>
      <c r="VCZ87"/>
      <c r="VDA87"/>
      <c r="VDB87"/>
      <c r="VDC87"/>
      <c r="VDD87"/>
      <c r="VDE87"/>
      <c r="VDF87"/>
      <c r="VDG87"/>
      <c r="VDH87"/>
      <c r="VDI87"/>
      <c r="VDJ87"/>
      <c r="VDK87"/>
      <c r="VDL87"/>
      <c r="VDM87"/>
      <c r="VDN87"/>
      <c r="VDO87"/>
      <c r="VDP87"/>
      <c r="VDQ87"/>
      <c r="VDR87"/>
      <c r="VDS87"/>
      <c r="VDT87"/>
      <c r="VDU87"/>
      <c r="VDV87"/>
      <c r="VDW87"/>
      <c r="VDX87"/>
      <c r="VDY87"/>
      <c r="VDZ87"/>
      <c r="VEA87"/>
      <c r="VEB87"/>
      <c r="VEC87"/>
      <c r="VED87"/>
      <c r="VEE87"/>
      <c r="VEF87"/>
      <c r="VEG87"/>
      <c r="VEH87"/>
      <c r="VEI87"/>
      <c r="VEJ87"/>
      <c r="VEK87"/>
      <c r="VEL87"/>
      <c r="VEM87"/>
      <c r="VEN87"/>
      <c r="VEO87"/>
      <c r="VEP87"/>
      <c r="VEQ87"/>
      <c r="VER87"/>
      <c r="VES87"/>
      <c r="VET87"/>
      <c r="VEU87"/>
      <c r="VEV87"/>
      <c r="VEW87"/>
      <c r="VEX87"/>
      <c r="VEY87"/>
      <c r="VEZ87"/>
      <c r="VFA87"/>
      <c r="VFB87"/>
      <c r="VFC87"/>
      <c r="VFD87"/>
      <c r="VFE87"/>
      <c r="VFF87"/>
      <c r="VFG87"/>
      <c r="VFH87"/>
      <c r="VFI87"/>
      <c r="VFJ87"/>
      <c r="VFK87"/>
      <c r="VFL87"/>
      <c r="VFM87"/>
      <c r="VFN87"/>
      <c r="VFO87"/>
      <c r="VFP87"/>
      <c r="VFQ87"/>
      <c r="VFR87"/>
      <c r="VFS87"/>
      <c r="VFT87"/>
      <c r="VFU87"/>
      <c r="VFV87"/>
      <c r="VFW87"/>
      <c r="VFX87"/>
      <c r="VFY87"/>
      <c r="VFZ87"/>
      <c r="VGA87"/>
      <c r="VGB87"/>
      <c r="VGC87"/>
      <c r="VGD87"/>
      <c r="VGE87"/>
      <c r="VGF87"/>
      <c r="VGG87"/>
      <c r="VGH87"/>
      <c r="VGI87"/>
      <c r="VGJ87"/>
      <c r="VGK87"/>
      <c r="VGL87"/>
      <c r="VGM87"/>
      <c r="VGN87"/>
      <c r="VGO87"/>
      <c r="VGP87"/>
      <c r="VGQ87"/>
      <c r="VGR87"/>
      <c r="VGS87"/>
      <c r="VGT87"/>
      <c r="VGU87"/>
      <c r="VGV87"/>
      <c r="VGW87"/>
      <c r="VGX87"/>
      <c r="VGY87"/>
      <c r="VGZ87"/>
      <c r="VHA87"/>
      <c r="VHB87"/>
      <c r="VHC87"/>
      <c r="VHD87"/>
      <c r="VHE87"/>
      <c r="VHF87"/>
      <c r="VHG87"/>
      <c r="VHH87"/>
      <c r="VHI87"/>
      <c r="VHJ87"/>
      <c r="VHK87"/>
      <c r="VHL87"/>
      <c r="VHM87"/>
      <c r="VHN87"/>
      <c r="VHO87"/>
      <c r="VHP87"/>
      <c r="VHQ87"/>
      <c r="VHR87"/>
      <c r="VHS87"/>
      <c r="VHT87"/>
      <c r="VHU87"/>
      <c r="VHV87"/>
      <c r="VHW87"/>
      <c r="VHX87"/>
      <c r="VHY87"/>
      <c r="VHZ87"/>
      <c r="VIA87"/>
      <c r="VIB87"/>
      <c r="VIC87"/>
      <c r="VID87"/>
      <c r="VIE87"/>
      <c r="VIF87"/>
      <c r="VIG87"/>
      <c r="VIH87"/>
      <c r="VII87"/>
      <c r="VIJ87"/>
      <c r="VIK87"/>
      <c r="VIL87"/>
      <c r="VIM87"/>
      <c r="VIN87"/>
      <c r="VIO87"/>
      <c r="VIP87"/>
      <c r="VIQ87"/>
      <c r="VIR87"/>
      <c r="VIS87"/>
      <c r="VIT87"/>
      <c r="VIU87"/>
      <c r="VIV87"/>
      <c r="VIW87"/>
      <c r="VIX87"/>
      <c r="VIY87"/>
      <c r="VIZ87"/>
      <c r="VJA87"/>
      <c r="VJB87"/>
      <c r="VJC87"/>
      <c r="VJD87"/>
      <c r="VJE87"/>
      <c r="VJF87"/>
      <c r="VJG87"/>
      <c r="VJH87"/>
      <c r="VJI87"/>
      <c r="VJJ87"/>
      <c r="VJK87"/>
      <c r="VJL87"/>
      <c r="VJM87"/>
      <c r="VJN87"/>
      <c r="VJO87"/>
      <c r="VJP87"/>
      <c r="VJQ87"/>
      <c r="VJR87"/>
      <c r="VJS87"/>
      <c r="VJT87"/>
      <c r="VJU87"/>
      <c r="VJV87"/>
      <c r="VJW87"/>
      <c r="VJX87"/>
      <c r="VJY87"/>
      <c r="VJZ87"/>
      <c r="VKA87"/>
      <c r="VKB87"/>
      <c r="VKC87"/>
      <c r="VKD87"/>
      <c r="VKE87"/>
      <c r="VKF87"/>
      <c r="VKG87"/>
      <c r="VKH87"/>
      <c r="VKI87"/>
      <c r="VKJ87"/>
      <c r="VKK87"/>
      <c r="VKL87"/>
      <c r="VKM87"/>
      <c r="VKN87"/>
      <c r="VKO87"/>
      <c r="VKP87"/>
      <c r="VKQ87"/>
      <c r="VKR87"/>
      <c r="VKS87"/>
      <c r="VKT87"/>
      <c r="VKU87"/>
      <c r="VKV87"/>
      <c r="VKW87"/>
      <c r="VKX87"/>
      <c r="VKY87"/>
      <c r="VKZ87"/>
      <c r="VLA87"/>
      <c r="VLB87"/>
      <c r="VLC87"/>
      <c r="VLD87"/>
      <c r="VLE87"/>
      <c r="VLF87"/>
      <c r="VLG87"/>
      <c r="VLH87"/>
      <c r="VLI87"/>
      <c r="VLJ87"/>
      <c r="VLK87"/>
      <c r="VLL87"/>
      <c r="VLM87"/>
      <c r="VLN87"/>
      <c r="VLO87"/>
      <c r="VLP87"/>
      <c r="VLQ87"/>
      <c r="VLR87"/>
      <c r="VLS87"/>
      <c r="VLT87"/>
      <c r="VLU87"/>
      <c r="VLV87"/>
      <c r="VLW87"/>
      <c r="VLX87"/>
      <c r="VLY87"/>
      <c r="VLZ87"/>
      <c r="VMA87"/>
      <c r="VMB87"/>
      <c r="VMC87"/>
      <c r="VMD87"/>
      <c r="VME87"/>
      <c r="VMF87"/>
      <c r="VMG87"/>
      <c r="VMH87"/>
      <c r="VMI87"/>
      <c r="VMJ87"/>
      <c r="VMK87"/>
      <c r="VML87"/>
      <c r="VMM87"/>
      <c r="VMN87"/>
      <c r="VMO87"/>
      <c r="VMP87"/>
      <c r="VMQ87"/>
      <c r="VMR87"/>
      <c r="VMS87"/>
      <c r="VMT87"/>
      <c r="VMU87"/>
      <c r="VMV87"/>
      <c r="VMW87"/>
      <c r="VMX87"/>
      <c r="VMY87"/>
      <c r="VMZ87"/>
      <c r="VNA87"/>
      <c r="VNB87"/>
      <c r="VNC87"/>
      <c r="VND87"/>
      <c r="VNE87"/>
      <c r="VNF87"/>
      <c r="VNG87"/>
      <c r="VNH87"/>
      <c r="VNI87"/>
      <c r="VNJ87"/>
      <c r="VNK87"/>
      <c r="VNL87"/>
      <c r="VNM87"/>
      <c r="VNN87"/>
      <c r="VNO87"/>
      <c r="VNP87"/>
      <c r="VNQ87"/>
      <c r="VNR87"/>
      <c r="VNS87"/>
      <c r="VNT87"/>
      <c r="VNU87"/>
      <c r="VNV87"/>
      <c r="VNW87"/>
      <c r="VNX87"/>
      <c r="VNY87"/>
      <c r="VNZ87"/>
      <c r="VOA87"/>
      <c r="VOB87"/>
      <c r="VOC87"/>
      <c r="VOD87"/>
      <c r="VOE87"/>
      <c r="VOF87"/>
      <c r="VOG87"/>
      <c r="VOH87"/>
      <c r="VOI87"/>
      <c r="VOJ87"/>
      <c r="VOK87"/>
      <c r="VOL87"/>
      <c r="VOM87"/>
      <c r="VON87"/>
      <c r="VOO87"/>
      <c r="VOP87"/>
      <c r="VOQ87"/>
      <c r="VOR87"/>
      <c r="VOS87"/>
      <c r="VOT87"/>
      <c r="VOU87"/>
      <c r="VOV87"/>
      <c r="VOW87"/>
      <c r="VOX87"/>
      <c r="VOY87"/>
      <c r="VOZ87"/>
      <c r="VPA87"/>
      <c r="VPB87"/>
      <c r="VPC87"/>
      <c r="VPD87"/>
      <c r="VPE87"/>
      <c r="VPF87"/>
      <c r="VPG87"/>
      <c r="VPH87"/>
      <c r="VPI87"/>
      <c r="VPJ87"/>
      <c r="VPK87"/>
      <c r="VPL87"/>
      <c r="VPM87"/>
      <c r="VPN87"/>
      <c r="VPO87"/>
      <c r="VPP87"/>
      <c r="VPQ87"/>
      <c r="VPR87"/>
      <c r="VPS87"/>
      <c r="VPT87"/>
      <c r="VPU87"/>
      <c r="VPV87"/>
      <c r="VPW87"/>
      <c r="VPX87"/>
      <c r="VPY87"/>
      <c r="VPZ87"/>
      <c r="VQA87"/>
      <c r="VQB87"/>
      <c r="VQC87"/>
      <c r="VQD87"/>
      <c r="VQE87"/>
      <c r="VQF87"/>
      <c r="VQG87"/>
      <c r="VQH87"/>
      <c r="VQI87"/>
      <c r="VQJ87"/>
      <c r="VQK87"/>
      <c r="VQL87"/>
      <c r="VQM87"/>
      <c r="VQN87"/>
      <c r="VQO87"/>
      <c r="VQP87"/>
      <c r="VQQ87"/>
      <c r="VQR87"/>
      <c r="VQS87"/>
      <c r="VQT87"/>
      <c r="VQU87"/>
      <c r="VQV87"/>
      <c r="VQW87"/>
      <c r="VQX87"/>
      <c r="VQY87"/>
      <c r="VQZ87"/>
      <c r="VRA87"/>
      <c r="VRB87"/>
      <c r="VRC87"/>
      <c r="VRD87"/>
      <c r="VRE87"/>
      <c r="VRF87"/>
      <c r="VRG87"/>
      <c r="VRH87"/>
      <c r="VRI87"/>
      <c r="VRJ87"/>
      <c r="VRK87"/>
      <c r="VRL87"/>
      <c r="VRM87"/>
      <c r="VRN87"/>
      <c r="VRO87"/>
      <c r="VRP87"/>
      <c r="VRQ87"/>
      <c r="VRR87"/>
      <c r="VRS87"/>
      <c r="VRT87"/>
      <c r="VRU87"/>
      <c r="VRV87"/>
      <c r="VRW87"/>
      <c r="VRX87"/>
      <c r="VRY87"/>
      <c r="VRZ87"/>
      <c r="VSA87"/>
      <c r="VSB87"/>
      <c r="VSC87"/>
      <c r="VSD87"/>
      <c r="VSE87"/>
      <c r="VSF87"/>
      <c r="VSG87"/>
      <c r="VSH87"/>
      <c r="VSI87"/>
      <c r="VSJ87"/>
      <c r="VSK87"/>
      <c r="VSL87"/>
      <c r="VSM87"/>
      <c r="VSN87"/>
      <c r="VSO87"/>
      <c r="VSP87"/>
      <c r="VSQ87"/>
      <c r="VSR87"/>
      <c r="VSS87"/>
      <c r="VST87"/>
      <c r="VSU87"/>
      <c r="VSV87"/>
      <c r="VSW87"/>
      <c r="VSX87"/>
      <c r="VSY87"/>
      <c r="VSZ87"/>
      <c r="VTA87"/>
      <c r="VTB87"/>
      <c r="VTC87"/>
      <c r="VTD87"/>
      <c r="VTE87"/>
      <c r="VTF87"/>
      <c r="VTG87"/>
      <c r="VTH87"/>
      <c r="VTI87"/>
      <c r="VTJ87"/>
      <c r="VTK87"/>
      <c r="VTL87"/>
      <c r="VTM87"/>
      <c r="VTN87"/>
      <c r="VTO87"/>
      <c r="VTP87"/>
      <c r="VTQ87"/>
      <c r="VTR87"/>
      <c r="VTS87"/>
      <c r="VTT87"/>
      <c r="VTU87"/>
      <c r="VTV87"/>
      <c r="VTW87"/>
      <c r="VTX87"/>
      <c r="VTY87"/>
      <c r="VTZ87"/>
      <c r="VUA87"/>
      <c r="VUB87"/>
      <c r="VUC87"/>
      <c r="VUD87"/>
      <c r="VUE87"/>
      <c r="VUF87"/>
      <c r="VUG87"/>
      <c r="VUH87"/>
      <c r="VUI87"/>
      <c r="VUJ87"/>
      <c r="VUK87"/>
      <c r="VUL87"/>
      <c r="VUM87"/>
      <c r="VUN87"/>
      <c r="VUO87"/>
      <c r="VUP87"/>
      <c r="VUQ87"/>
      <c r="VUR87"/>
      <c r="VUS87"/>
      <c r="VUT87"/>
      <c r="VUU87"/>
      <c r="VUV87"/>
      <c r="VUW87"/>
      <c r="VUX87"/>
      <c r="VUY87"/>
      <c r="VUZ87"/>
      <c r="VVA87"/>
      <c r="VVB87"/>
      <c r="VVC87"/>
      <c r="VVD87"/>
      <c r="VVE87"/>
      <c r="VVF87"/>
      <c r="VVG87"/>
      <c r="VVH87"/>
      <c r="VVI87"/>
      <c r="VVJ87"/>
      <c r="VVK87"/>
      <c r="VVL87"/>
      <c r="VVM87"/>
      <c r="VVN87"/>
      <c r="VVO87"/>
      <c r="VVP87"/>
      <c r="VVQ87"/>
      <c r="VVR87"/>
      <c r="VVS87"/>
      <c r="VVT87"/>
      <c r="VVU87"/>
      <c r="VVV87"/>
      <c r="VVW87"/>
      <c r="VVX87"/>
      <c r="VVY87"/>
      <c r="VVZ87"/>
      <c r="VWA87"/>
      <c r="VWB87"/>
      <c r="VWC87"/>
      <c r="VWD87"/>
      <c r="VWE87"/>
      <c r="VWF87"/>
      <c r="VWG87"/>
      <c r="VWH87"/>
      <c r="VWI87"/>
      <c r="VWJ87"/>
      <c r="VWK87"/>
      <c r="VWL87"/>
      <c r="VWM87"/>
      <c r="VWN87"/>
      <c r="VWO87"/>
      <c r="VWP87"/>
      <c r="VWQ87"/>
      <c r="VWR87"/>
      <c r="VWS87"/>
      <c r="VWT87"/>
      <c r="VWU87"/>
      <c r="VWV87"/>
      <c r="VWW87"/>
      <c r="VWX87"/>
      <c r="VWY87"/>
      <c r="VWZ87"/>
      <c r="VXA87"/>
      <c r="VXB87"/>
      <c r="VXC87"/>
      <c r="VXD87"/>
      <c r="VXE87"/>
      <c r="VXF87"/>
      <c r="VXG87"/>
      <c r="VXH87"/>
      <c r="VXI87"/>
      <c r="VXJ87"/>
      <c r="VXK87"/>
      <c r="VXL87"/>
      <c r="VXM87"/>
      <c r="VXN87"/>
      <c r="VXO87"/>
      <c r="VXP87"/>
      <c r="VXQ87"/>
      <c r="VXR87"/>
      <c r="VXS87"/>
      <c r="VXT87"/>
      <c r="VXU87"/>
      <c r="VXV87"/>
      <c r="VXW87"/>
      <c r="VXX87"/>
      <c r="VXY87"/>
      <c r="VXZ87"/>
      <c r="VYA87"/>
      <c r="VYB87"/>
      <c r="VYC87"/>
      <c r="VYD87"/>
      <c r="VYE87"/>
      <c r="VYF87"/>
      <c r="VYG87"/>
      <c r="VYH87"/>
      <c r="VYI87"/>
      <c r="VYJ87"/>
      <c r="VYK87"/>
      <c r="VYL87"/>
      <c r="VYM87"/>
      <c r="VYN87"/>
      <c r="VYO87"/>
      <c r="VYP87"/>
      <c r="VYQ87"/>
      <c r="VYR87"/>
      <c r="VYS87"/>
      <c r="VYT87"/>
      <c r="VYU87"/>
      <c r="VYV87"/>
      <c r="VYW87"/>
      <c r="VYX87"/>
      <c r="VYY87"/>
      <c r="VYZ87"/>
      <c r="VZA87"/>
      <c r="VZB87"/>
      <c r="VZC87"/>
      <c r="VZD87"/>
      <c r="VZE87"/>
      <c r="VZF87"/>
      <c r="VZG87"/>
      <c r="VZH87"/>
      <c r="VZI87"/>
      <c r="VZJ87"/>
      <c r="VZK87"/>
      <c r="VZL87"/>
      <c r="VZM87"/>
      <c r="VZN87"/>
      <c r="VZO87"/>
      <c r="VZP87"/>
      <c r="VZQ87"/>
      <c r="VZR87"/>
      <c r="VZS87"/>
      <c r="VZT87"/>
      <c r="VZU87"/>
      <c r="VZV87"/>
      <c r="VZW87"/>
      <c r="VZX87"/>
      <c r="VZY87"/>
      <c r="VZZ87"/>
      <c r="WAA87"/>
      <c r="WAB87"/>
      <c r="WAC87"/>
      <c r="WAD87"/>
      <c r="WAE87"/>
      <c r="WAF87"/>
      <c r="WAG87"/>
      <c r="WAH87"/>
      <c r="WAI87"/>
      <c r="WAJ87"/>
      <c r="WAK87"/>
      <c r="WAL87"/>
      <c r="WAM87"/>
      <c r="WAN87"/>
      <c r="WAO87"/>
      <c r="WAP87"/>
      <c r="WAQ87"/>
      <c r="WAR87"/>
      <c r="WAS87"/>
      <c r="WAT87"/>
      <c r="WAU87"/>
      <c r="WAV87"/>
      <c r="WAW87"/>
      <c r="WAX87"/>
      <c r="WAY87"/>
      <c r="WAZ87"/>
      <c r="WBA87"/>
      <c r="WBB87"/>
      <c r="WBC87"/>
      <c r="WBD87"/>
      <c r="WBE87"/>
      <c r="WBF87"/>
      <c r="WBG87"/>
      <c r="WBH87"/>
      <c r="WBI87"/>
      <c r="WBJ87"/>
      <c r="WBK87"/>
      <c r="WBL87"/>
      <c r="WBM87"/>
      <c r="WBN87"/>
      <c r="WBO87"/>
      <c r="WBP87"/>
      <c r="WBQ87"/>
      <c r="WBR87"/>
      <c r="WBS87"/>
      <c r="WBT87"/>
      <c r="WBU87"/>
      <c r="WBV87"/>
      <c r="WBW87"/>
      <c r="WBX87"/>
      <c r="WBY87"/>
      <c r="WBZ87"/>
      <c r="WCA87"/>
      <c r="WCB87"/>
      <c r="WCC87"/>
      <c r="WCD87"/>
      <c r="WCE87"/>
      <c r="WCF87"/>
      <c r="WCG87"/>
      <c r="WCH87"/>
      <c r="WCI87"/>
      <c r="WCJ87"/>
      <c r="WCK87"/>
      <c r="WCL87"/>
      <c r="WCM87"/>
      <c r="WCN87"/>
      <c r="WCO87"/>
      <c r="WCP87"/>
      <c r="WCQ87"/>
      <c r="WCR87"/>
      <c r="WCS87"/>
      <c r="WCT87"/>
      <c r="WCU87"/>
      <c r="WCV87"/>
      <c r="WCW87"/>
      <c r="WCX87"/>
      <c r="WCY87"/>
      <c r="WCZ87"/>
      <c r="WDA87"/>
      <c r="WDB87"/>
      <c r="WDC87"/>
      <c r="WDD87"/>
      <c r="WDE87"/>
      <c r="WDF87"/>
      <c r="WDG87"/>
      <c r="WDH87"/>
      <c r="WDI87"/>
      <c r="WDJ87"/>
      <c r="WDK87"/>
      <c r="WDL87"/>
      <c r="WDM87"/>
      <c r="WDN87"/>
      <c r="WDO87"/>
      <c r="WDP87"/>
      <c r="WDQ87"/>
      <c r="WDR87"/>
      <c r="WDS87"/>
      <c r="WDT87"/>
      <c r="WDU87"/>
      <c r="WDV87"/>
      <c r="WDW87"/>
      <c r="WDX87"/>
      <c r="WDY87"/>
      <c r="WDZ87"/>
      <c r="WEA87"/>
      <c r="WEB87"/>
      <c r="WEC87"/>
      <c r="WED87"/>
      <c r="WEE87"/>
      <c r="WEF87"/>
      <c r="WEG87"/>
      <c r="WEH87"/>
      <c r="WEI87"/>
      <c r="WEJ87"/>
      <c r="WEK87"/>
      <c r="WEL87"/>
      <c r="WEM87"/>
      <c r="WEN87"/>
      <c r="WEO87"/>
      <c r="WEP87"/>
      <c r="WEQ87"/>
      <c r="WER87"/>
      <c r="WES87"/>
      <c r="WET87"/>
      <c r="WEU87"/>
      <c r="WEV87"/>
      <c r="WEW87"/>
      <c r="WEX87"/>
      <c r="WEY87"/>
      <c r="WEZ87"/>
      <c r="WFA87"/>
      <c r="WFB87"/>
      <c r="WFC87"/>
      <c r="WFD87"/>
      <c r="WFE87"/>
      <c r="WFF87"/>
      <c r="WFG87"/>
      <c r="WFH87"/>
      <c r="WFI87"/>
      <c r="WFJ87"/>
      <c r="WFK87"/>
      <c r="WFL87"/>
      <c r="WFM87"/>
      <c r="WFN87"/>
      <c r="WFO87"/>
      <c r="WFP87"/>
      <c r="WFQ87"/>
      <c r="WFR87"/>
      <c r="WFS87"/>
      <c r="WFT87"/>
      <c r="WFU87"/>
      <c r="WFV87"/>
      <c r="WFW87"/>
      <c r="WFX87"/>
      <c r="WFY87"/>
      <c r="WFZ87"/>
      <c r="WGA87"/>
      <c r="WGB87"/>
      <c r="WGC87"/>
      <c r="WGD87"/>
      <c r="WGE87"/>
      <c r="WGF87"/>
      <c r="WGG87"/>
      <c r="WGH87"/>
      <c r="WGI87"/>
      <c r="WGJ87"/>
      <c r="WGK87"/>
      <c r="WGL87"/>
      <c r="WGM87"/>
      <c r="WGN87"/>
      <c r="WGO87"/>
      <c r="WGP87"/>
      <c r="WGQ87"/>
      <c r="WGR87"/>
      <c r="WGS87"/>
      <c r="WGT87"/>
      <c r="WGU87"/>
      <c r="WGV87"/>
      <c r="WGW87"/>
      <c r="WGX87"/>
      <c r="WGY87"/>
      <c r="WGZ87"/>
      <c r="WHA87"/>
      <c r="WHB87"/>
      <c r="WHC87"/>
      <c r="WHD87"/>
      <c r="WHE87"/>
      <c r="WHF87"/>
      <c r="WHG87"/>
      <c r="WHH87"/>
      <c r="WHI87"/>
      <c r="WHJ87"/>
      <c r="WHK87"/>
      <c r="WHL87"/>
      <c r="WHM87"/>
      <c r="WHN87"/>
      <c r="WHO87"/>
      <c r="WHP87"/>
      <c r="WHQ87"/>
      <c r="WHR87"/>
      <c r="WHS87"/>
      <c r="WHT87"/>
      <c r="WHU87"/>
      <c r="WHV87"/>
      <c r="WHW87"/>
      <c r="WHX87"/>
      <c r="WHY87"/>
      <c r="WHZ87"/>
      <c r="WIA87"/>
      <c r="WIB87"/>
      <c r="WIC87"/>
      <c r="WID87"/>
      <c r="WIE87"/>
      <c r="WIF87"/>
      <c r="WIG87"/>
      <c r="WIH87"/>
      <c r="WII87"/>
      <c r="WIJ87"/>
      <c r="WIK87"/>
      <c r="WIL87"/>
      <c r="WIM87"/>
      <c r="WIN87"/>
      <c r="WIO87"/>
      <c r="WIP87"/>
      <c r="WIQ87"/>
      <c r="WIR87"/>
      <c r="WIS87"/>
      <c r="WIT87"/>
      <c r="WIU87"/>
      <c r="WIV87"/>
      <c r="WIW87"/>
      <c r="WIX87"/>
      <c r="WIY87"/>
      <c r="WIZ87"/>
      <c r="WJA87"/>
      <c r="WJB87"/>
      <c r="WJC87"/>
      <c r="WJD87"/>
      <c r="WJE87"/>
      <c r="WJF87"/>
      <c r="WJG87"/>
      <c r="WJH87"/>
      <c r="WJI87"/>
      <c r="WJJ87"/>
      <c r="WJK87"/>
      <c r="WJL87"/>
      <c r="WJM87"/>
      <c r="WJN87"/>
      <c r="WJO87"/>
      <c r="WJP87"/>
      <c r="WJQ87"/>
      <c r="WJR87"/>
      <c r="WJS87"/>
      <c r="WJT87"/>
      <c r="WJU87"/>
      <c r="WJV87"/>
      <c r="WJW87"/>
      <c r="WJX87"/>
      <c r="WJY87"/>
      <c r="WJZ87"/>
      <c r="WKA87"/>
      <c r="WKB87"/>
      <c r="WKC87"/>
      <c r="WKD87"/>
      <c r="WKE87"/>
      <c r="WKF87"/>
      <c r="WKG87"/>
      <c r="WKH87"/>
      <c r="WKI87"/>
      <c r="WKJ87"/>
      <c r="WKK87"/>
      <c r="WKL87"/>
      <c r="WKM87"/>
      <c r="WKN87"/>
      <c r="WKO87"/>
      <c r="WKP87"/>
      <c r="WKQ87"/>
      <c r="WKR87"/>
      <c r="WKS87"/>
      <c r="WKT87"/>
      <c r="WKU87"/>
      <c r="WKV87"/>
      <c r="WKW87"/>
      <c r="WKX87"/>
      <c r="WKY87"/>
      <c r="WKZ87"/>
      <c r="WLA87"/>
      <c r="WLB87"/>
      <c r="WLC87"/>
      <c r="WLD87"/>
      <c r="WLE87"/>
      <c r="WLF87"/>
      <c r="WLG87"/>
      <c r="WLH87"/>
      <c r="WLI87"/>
      <c r="WLJ87"/>
      <c r="WLK87"/>
      <c r="WLL87"/>
      <c r="WLM87"/>
      <c r="WLN87"/>
      <c r="WLO87"/>
      <c r="WLP87"/>
      <c r="WLQ87"/>
      <c r="WLR87"/>
      <c r="WLS87"/>
      <c r="WLT87"/>
      <c r="WLU87"/>
      <c r="WLV87"/>
      <c r="WLW87"/>
      <c r="WLX87"/>
      <c r="WLY87"/>
      <c r="WLZ87"/>
      <c r="WMA87"/>
      <c r="WMB87"/>
      <c r="WMC87"/>
      <c r="WMD87"/>
      <c r="WME87"/>
      <c r="WMF87"/>
      <c r="WMG87"/>
      <c r="WMH87"/>
      <c r="WMI87"/>
      <c r="WMJ87"/>
      <c r="WMK87"/>
      <c r="WML87"/>
      <c r="WMM87"/>
      <c r="WMN87"/>
      <c r="WMO87"/>
      <c r="WMP87"/>
      <c r="WMQ87"/>
      <c r="WMR87"/>
      <c r="WMS87"/>
      <c r="WMT87"/>
      <c r="WMU87"/>
      <c r="WMV87"/>
      <c r="WMW87"/>
      <c r="WMX87"/>
      <c r="WMY87"/>
      <c r="WMZ87"/>
      <c r="WNA87"/>
      <c r="WNB87"/>
      <c r="WNC87"/>
      <c r="WND87"/>
      <c r="WNE87"/>
      <c r="WNF87"/>
      <c r="WNG87"/>
      <c r="WNH87"/>
      <c r="WNI87"/>
      <c r="WNJ87"/>
      <c r="WNK87"/>
      <c r="WNL87"/>
      <c r="WNM87"/>
      <c r="WNN87"/>
      <c r="WNO87"/>
      <c r="WNP87"/>
      <c r="WNQ87"/>
      <c r="WNR87"/>
      <c r="WNS87"/>
      <c r="WNT87"/>
      <c r="WNU87"/>
      <c r="WNV87"/>
      <c r="WNW87"/>
      <c r="WNX87"/>
      <c r="WNY87"/>
      <c r="WNZ87"/>
      <c r="WOA87"/>
      <c r="WOB87"/>
      <c r="WOC87"/>
      <c r="WOD87"/>
      <c r="WOE87"/>
      <c r="WOF87"/>
      <c r="WOG87"/>
      <c r="WOH87"/>
      <c r="WOI87"/>
      <c r="WOJ87"/>
      <c r="WOK87"/>
      <c r="WOL87"/>
      <c r="WOM87"/>
      <c r="WON87"/>
      <c r="WOO87"/>
      <c r="WOP87"/>
      <c r="WOQ87"/>
      <c r="WOR87"/>
      <c r="WOS87"/>
      <c r="WOT87"/>
      <c r="WOU87"/>
      <c r="WOV87"/>
      <c r="WOW87"/>
      <c r="WOX87"/>
      <c r="WOY87"/>
      <c r="WOZ87"/>
      <c r="WPA87"/>
      <c r="WPB87"/>
      <c r="WPC87"/>
      <c r="WPD87"/>
      <c r="WPE87"/>
      <c r="WPF87"/>
      <c r="WPG87"/>
      <c r="WPH87"/>
      <c r="WPI87"/>
      <c r="WPJ87"/>
      <c r="WPK87"/>
      <c r="WPL87"/>
      <c r="WPM87"/>
      <c r="WPN87"/>
      <c r="WPO87"/>
      <c r="WPP87"/>
      <c r="WPQ87"/>
      <c r="WPR87"/>
      <c r="WPS87"/>
      <c r="WPT87"/>
      <c r="WPU87"/>
      <c r="WPV87"/>
      <c r="WPW87"/>
      <c r="WPX87"/>
      <c r="WPY87"/>
      <c r="WPZ87"/>
      <c r="WQA87"/>
      <c r="WQB87"/>
      <c r="WQC87"/>
      <c r="WQD87"/>
      <c r="WQE87"/>
      <c r="WQF87"/>
      <c r="WQG87"/>
      <c r="WQH87"/>
      <c r="WQI87"/>
      <c r="WQJ87"/>
      <c r="WQK87"/>
      <c r="WQL87"/>
      <c r="WQM87"/>
      <c r="WQN87"/>
      <c r="WQO87"/>
      <c r="WQP87"/>
      <c r="WQQ87"/>
      <c r="WQR87"/>
      <c r="WQS87"/>
      <c r="WQT87"/>
      <c r="WQU87"/>
      <c r="WQV87"/>
      <c r="WQW87"/>
      <c r="WQX87"/>
      <c r="WQY87"/>
      <c r="WQZ87"/>
      <c r="WRA87"/>
      <c r="WRB87"/>
      <c r="WRC87"/>
      <c r="WRD87"/>
      <c r="WRE87"/>
      <c r="WRF87"/>
      <c r="WRG87"/>
      <c r="WRH87"/>
      <c r="WRI87"/>
      <c r="WRJ87"/>
      <c r="WRK87"/>
      <c r="WRL87"/>
      <c r="WRM87"/>
      <c r="WRN87"/>
      <c r="WRO87"/>
      <c r="WRP87"/>
      <c r="WRQ87"/>
      <c r="WRR87"/>
      <c r="WRS87"/>
      <c r="WRT87"/>
      <c r="WRU87"/>
      <c r="WRV87"/>
      <c r="WRW87"/>
      <c r="WRX87"/>
      <c r="WRY87"/>
      <c r="WRZ87"/>
      <c r="WSA87"/>
      <c r="WSB87"/>
      <c r="WSC87"/>
      <c r="WSD87"/>
      <c r="WSE87"/>
      <c r="WSF87"/>
      <c r="WSG87"/>
      <c r="WSH87"/>
      <c r="WSI87"/>
      <c r="WSJ87"/>
      <c r="WSK87"/>
      <c r="WSL87"/>
      <c r="WSM87"/>
      <c r="WSN87"/>
      <c r="WSO87"/>
      <c r="WSP87"/>
      <c r="WSQ87"/>
      <c r="WSR87"/>
      <c r="WSS87"/>
      <c r="WST87"/>
      <c r="WSU87"/>
      <c r="WSV87"/>
      <c r="WSW87"/>
      <c r="WSX87"/>
      <c r="WSY87"/>
      <c r="WSZ87"/>
      <c r="WTA87"/>
      <c r="WTB87"/>
      <c r="WTC87"/>
      <c r="WTD87"/>
      <c r="WTE87"/>
      <c r="WTF87"/>
      <c r="WTG87"/>
      <c r="WTH87"/>
      <c r="WTI87"/>
      <c r="WTJ87"/>
      <c r="WTK87"/>
      <c r="WTL87"/>
      <c r="WTM87"/>
      <c r="WTN87"/>
      <c r="WTO87"/>
      <c r="WTP87"/>
      <c r="WTQ87"/>
      <c r="WTR87"/>
      <c r="WTS87"/>
      <c r="WTT87"/>
      <c r="WTU87"/>
      <c r="WTV87"/>
      <c r="WTW87"/>
      <c r="WTX87"/>
      <c r="WTY87"/>
      <c r="WTZ87"/>
      <c r="WUA87"/>
      <c r="WUB87"/>
      <c r="WUC87"/>
      <c r="WUD87"/>
      <c r="WUE87"/>
      <c r="WUF87"/>
      <c r="WUG87"/>
      <c r="WUH87"/>
      <c r="WUI87"/>
      <c r="WUJ87"/>
      <c r="WUK87"/>
      <c r="WUL87"/>
      <c r="WUM87"/>
      <c r="WUN87"/>
      <c r="WUO87"/>
      <c r="WUP87"/>
      <c r="WUQ87"/>
      <c r="WUR87"/>
      <c r="WUS87"/>
      <c r="WUT87"/>
      <c r="WUU87"/>
      <c r="WUV87"/>
      <c r="WUW87"/>
      <c r="WUX87"/>
      <c r="WUY87"/>
      <c r="WUZ87"/>
      <c r="WVA87"/>
      <c r="WVB87"/>
      <c r="WVC87"/>
      <c r="WVD87"/>
      <c r="WVE87"/>
      <c r="WVF87"/>
      <c r="WVG87"/>
      <c r="WVH87"/>
      <c r="WVI87"/>
      <c r="WVJ87"/>
      <c r="WVK87"/>
      <c r="WVL87"/>
      <c r="WVM87"/>
      <c r="WVN87"/>
      <c r="WVO87"/>
      <c r="WVP87"/>
      <c r="WVQ87"/>
      <c r="WVR87"/>
      <c r="WVS87"/>
      <c r="WVT87"/>
      <c r="WVU87"/>
      <c r="WVV87"/>
      <c r="WVW87"/>
      <c r="WVX87"/>
      <c r="WVY87"/>
      <c r="WVZ87"/>
      <c r="WWA87"/>
      <c r="WWB87"/>
      <c r="WWC87"/>
      <c r="WWD87"/>
      <c r="WWE87"/>
      <c r="WWF87"/>
      <c r="WWG87"/>
      <c r="WWH87"/>
      <c r="WWI87"/>
      <c r="WWJ87"/>
      <c r="WWK87"/>
      <c r="WWL87"/>
      <c r="WWM87"/>
      <c r="WWN87"/>
      <c r="WWO87"/>
      <c r="WWP87"/>
      <c r="WWQ87"/>
      <c r="WWR87"/>
      <c r="WWS87"/>
      <c r="WWT87"/>
      <c r="WWU87"/>
      <c r="WWV87"/>
      <c r="WWW87"/>
      <c r="WWX87"/>
      <c r="WWY87"/>
      <c r="WWZ87"/>
      <c r="WXA87"/>
      <c r="WXB87"/>
      <c r="WXC87"/>
      <c r="WXD87"/>
      <c r="WXE87"/>
      <c r="WXF87"/>
      <c r="WXG87"/>
      <c r="WXH87"/>
      <c r="WXI87"/>
      <c r="WXJ87"/>
      <c r="WXK87"/>
      <c r="WXL87"/>
      <c r="WXM87"/>
      <c r="WXN87"/>
      <c r="WXO87"/>
      <c r="WXP87"/>
      <c r="WXQ87"/>
      <c r="WXR87"/>
      <c r="WXS87"/>
      <c r="WXT87"/>
      <c r="WXU87"/>
      <c r="WXV87"/>
      <c r="WXW87"/>
      <c r="WXX87"/>
      <c r="WXY87"/>
      <c r="WXZ87"/>
      <c r="WYA87"/>
      <c r="WYB87"/>
      <c r="WYC87"/>
      <c r="WYD87"/>
      <c r="WYE87"/>
      <c r="WYF87"/>
      <c r="WYG87"/>
      <c r="WYH87"/>
      <c r="WYI87"/>
      <c r="WYJ87"/>
      <c r="WYK87"/>
      <c r="WYL87"/>
      <c r="WYM87"/>
      <c r="WYN87"/>
      <c r="WYO87"/>
      <c r="WYP87"/>
      <c r="WYQ87"/>
      <c r="WYR87"/>
      <c r="WYS87"/>
      <c r="WYT87"/>
      <c r="WYU87"/>
      <c r="WYV87"/>
      <c r="WYW87"/>
      <c r="WYX87"/>
      <c r="WYY87"/>
      <c r="WYZ87"/>
      <c r="WZA87"/>
      <c r="WZB87"/>
      <c r="WZC87"/>
      <c r="WZD87"/>
      <c r="WZE87"/>
      <c r="WZF87"/>
      <c r="WZG87"/>
      <c r="WZH87"/>
      <c r="WZI87"/>
      <c r="WZJ87"/>
      <c r="WZK87"/>
      <c r="WZL87"/>
      <c r="WZM87"/>
      <c r="WZN87"/>
      <c r="WZO87"/>
      <c r="WZP87"/>
      <c r="WZQ87"/>
      <c r="WZR87"/>
      <c r="WZS87"/>
      <c r="WZT87"/>
      <c r="WZU87"/>
      <c r="WZV87"/>
      <c r="WZW87"/>
      <c r="WZX87"/>
      <c r="WZY87"/>
      <c r="WZZ87"/>
      <c r="XAA87"/>
      <c r="XAB87"/>
      <c r="XAC87"/>
      <c r="XAD87"/>
      <c r="XAE87"/>
      <c r="XAF87"/>
      <c r="XAG87"/>
      <c r="XAH87"/>
      <c r="XAI87"/>
      <c r="XAJ87"/>
      <c r="XAK87"/>
      <c r="XAL87"/>
      <c r="XAM87"/>
      <c r="XAN87"/>
      <c r="XAO87"/>
      <c r="XAP87"/>
      <c r="XAQ87"/>
      <c r="XAR87"/>
      <c r="XAS87"/>
      <c r="XAT87"/>
      <c r="XAU87"/>
      <c r="XAV87"/>
      <c r="XAW87"/>
      <c r="XAX87"/>
      <c r="XAY87"/>
      <c r="XAZ87"/>
      <c r="XBA87"/>
      <c r="XBB87"/>
      <c r="XBC87"/>
      <c r="XBD87"/>
      <c r="XBE87"/>
      <c r="XBF87"/>
      <c r="XBG87"/>
      <c r="XBH87"/>
      <c r="XBI87"/>
      <c r="XBJ87"/>
      <c r="XBK87"/>
      <c r="XBL87"/>
      <c r="XBM87"/>
      <c r="XBN87"/>
      <c r="XBO87"/>
      <c r="XBP87"/>
      <c r="XBQ87"/>
      <c r="XBR87"/>
      <c r="XBS87"/>
      <c r="XBT87"/>
      <c r="XBU87"/>
      <c r="XBV87"/>
      <c r="XBW87"/>
      <c r="XBX87"/>
      <c r="XBY87"/>
      <c r="XBZ87"/>
      <c r="XCA87"/>
      <c r="XCB87"/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</row>
    <row r="88" spans="1:16379" s="249" customFormat="1" x14ac:dyDescent="0.25">
      <c r="A88" s="232"/>
      <c r="B88" s="232"/>
      <c r="C88" s="242"/>
      <c r="D88" s="22"/>
      <c r="E88" s="243"/>
      <c r="F88" s="24"/>
      <c r="G88" s="244"/>
      <c r="H88" s="245"/>
      <c r="I88" s="238"/>
      <c r="J88" s="246"/>
      <c r="K88" s="238"/>
      <c r="L88" s="245"/>
      <c r="M88" s="238"/>
      <c r="N88" s="247"/>
      <c r="O88" s="238"/>
      <c r="P88" s="245"/>
      <c r="Q88" s="238"/>
      <c r="R88" s="238"/>
      <c r="S88" s="238"/>
      <c r="T88" s="238"/>
      <c r="U88" s="190"/>
      <c r="V88" s="1"/>
      <c r="W88" s="2"/>
      <c r="X88" s="3"/>
      <c r="Y88" s="4"/>
      <c r="Z88" s="4"/>
      <c r="AA88" s="5"/>
      <c r="AB88" s="6"/>
      <c r="AC88" s="7"/>
      <c r="AD88" s="8"/>
      <c r="AE88" s="9"/>
      <c r="AF88" s="10"/>
      <c r="AG88" s="47"/>
      <c r="AH88" s="4"/>
      <c r="AI88" s="185"/>
      <c r="AJ88" s="185"/>
      <c r="AK88" s="185"/>
      <c r="AL88" s="185"/>
      <c r="AM88" s="185"/>
      <c r="AN88" s="185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</row>
    <row r="89" spans="1:16379" s="249" customFormat="1" x14ac:dyDescent="0.25">
      <c r="A89" s="232"/>
      <c r="B89" s="232"/>
      <c r="C89" s="242"/>
      <c r="D89" s="22"/>
      <c r="E89" s="243"/>
      <c r="F89" s="24"/>
      <c r="G89" s="244"/>
      <c r="H89" s="245"/>
      <c r="I89" s="238"/>
      <c r="J89" s="246"/>
      <c r="K89" s="238"/>
      <c r="L89" s="245"/>
      <c r="M89" s="238"/>
      <c r="N89" s="247"/>
      <c r="O89" s="238"/>
      <c r="P89" s="245"/>
      <c r="Q89" s="238"/>
      <c r="R89" s="238"/>
      <c r="S89" s="238"/>
      <c r="T89" s="238"/>
      <c r="U89" s="190"/>
      <c r="V89" s="1"/>
      <c r="W89" s="2"/>
      <c r="X89" s="3"/>
      <c r="Y89" s="4"/>
      <c r="Z89" s="4"/>
      <c r="AA89" s="5"/>
      <c r="AB89" s="6"/>
      <c r="AC89" s="7"/>
      <c r="AD89" s="8"/>
      <c r="AE89" s="9"/>
      <c r="AF89" s="10"/>
      <c r="AG89" s="47"/>
      <c r="AH89" s="4"/>
      <c r="AI89" s="185"/>
      <c r="AJ89" s="185"/>
      <c r="AK89" s="185"/>
      <c r="AL89" s="185"/>
      <c r="AM89" s="185"/>
      <c r="AN89" s="185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  <c r="AWT89"/>
      <c r="AWU89"/>
      <c r="AWV89"/>
      <c r="AWW89"/>
      <c r="AWX89"/>
      <c r="AWY89"/>
      <c r="AWZ89"/>
      <c r="AXA89"/>
      <c r="AXB89"/>
      <c r="AXC89"/>
      <c r="AXD89"/>
      <c r="AXE89"/>
      <c r="AXF89"/>
      <c r="AXG89"/>
      <c r="AXH89"/>
      <c r="AXI89"/>
      <c r="AXJ89"/>
      <c r="AXK89"/>
      <c r="AXL89"/>
      <c r="AXM89"/>
      <c r="AXN89"/>
      <c r="AXO89"/>
      <c r="AXP89"/>
      <c r="AXQ89"/>
      <c r="AXR89"/>
      <c r="AXS89"/>
      <c r="AXT89"/>
      <c r="AXU89"/>
      <c r="AXV89"/>
      <c r="AXW89"/>
      <c r="AXX89"/>
      <c r="AXY89"/>
      <c r="AXZ89"/>
      <c r="AYA89"/>
      <c r="AYB89"/>
      <c r="AYC89"/>
      <c r="AYD89"/>
      <c r="AYE89"/>
      <c r="AYF89"/>
      <c r="AYG89"/>
      <c r="AYH89"/>
      <c r="AYI89"/>
      <c r="AYJ89"/>
      <c r="AYK89"/>
      <c r="AYL89"/>
      <c r="AYM89"/>
      <c r="AYN89"/>
      <c r="AYO89"/>
      <c r="AYP89"/>
      <c r="AYQ89"/>
      <c r="AYR89"/>
      <c r="AYS89"/>
      <c r="AYT89"/>
      <c r="AYU89"/>
      <c r="AYV89"/>
      <c r="AYW89"/>
      <c r="AYX89"/>
      <c r="AYY89"/>
      <c r="AYZ89"/>
      <c r="AZA89"/>
      <c r="AZB89"/>
      <c r="AZC89"/>
      <c r="AZD89"/>
      <c r="AZE89"/>
      <c r="AZF89"/>
      <c r="AZG89"/>
      <c r="AZH89"/>
      <c r="AZI89"/>
      <c r="AZJ89"/>
      <c r="AZK89"/>
      <c r="AZL89"/>
      <c r="AZM89"/>
      <c r="AZN89"/>
      <c r="AZO89"/>
      <c r="AZP89"/>
      <c r="AZQ89"/>
      <c r="AZR89"/>
      <c r="AZS89"/>
      <c r="AZT89"/>
      <c r="AZU89"/>
      <c r="AZV89"/>
      <c r="AZW89"/>
      <c r="AZX89"/>
      <c r="AZY89"/>
      <c r="AZZ89"/>
      <c r="BAA89"/>
      <c r="BAB89"/>
      <c r="BAC89"/>
      <c r="BAD89"/>
      <c r="BAE89"/>
      <c r="BAF89"/>
      <c r="BAG89"/>
      <c r="BAH89"/>
      <c r="BAI89"/>
      <c r="BAJ89"/>
      <c r="BAK89"/>
      <c r="BAL89"/>
      <c r="BAM89"/>
      <c r="BAN89"/>
      <c r="BAO89"/>
      <c r="BAP89"/>
      <c r="BAQ89"/>
      <c r="BAR89"/>
      <c r="BAS89"/>
      <c r="BAT89"/>
      <c r="BAU89"/>
      <c r="BAV89"/>
      <c r="BAW89"/>
      <c r="BAX89"/>
      <c r="BAY89"/>
      <c r="BAZ89"/>
      <c r="BBA89"/>
      <c r="BBB89"/>
      <c r="BBC89"/>
      <c r="BBD89"/>
      <c r="BBE89"/>
      <c r="BBF89"/>
      <c r="BBG89"/>
      <c r="BBH89"/>
      <c r="BBI89"/>
      <c r="BBJ89"/>
      <c r="BBK89"/>
      <c r="BBL89"/>
      <c r="BBM89"/>
      <c r="BBN89"/>
      <c r="BBO89"/>
      <c r="BBP89"/>
      <c r="BBQ89"/>
      <c r="BBR89"/>
      <c r="BBS89"/>
      <c r="BBT89"/>
      <c r="BBU89"/>
      <c r="BBV89"/>
      <c r="BBW89"/>
      <c r="BBX89"/>
      <c r="BBY89"/>
      <c r="BBZ89"/>
      <c r="BCA89"/>
      <c r="BCB89"/>
      <c r="BCC89"/>
      <c r="BCD89"/>
      <c r="BCE89"/>
      <c r="BCF89"/>
      <c r="BCG89"/>
      <c r="BCH89"/>
      <c r="BCI89"/>
      <c r="BCJ89"/>
      <c r="BCK89"/>
      <c r="BCL89"/>
      <c r="BCM89"/>
      <c r="BCN89"/>
      <c r="BCO89"/>
      <c r="BCP89"/>
      <c r="BCQ89"/>
      <c r="BCR89"/>
      <c r="BCS89"/>
      <c r="BCT89"/>
      <c r="BCU89"/>
      <c r="BCV89"/>
      <c r="BCW89"/>
      <c r="BCX89"/>
      <c r="BCY89"/>
      <c r="BCZ89"/>
      <c r="BDA89"/>
      <c r="BDB89"/>
      <c r="BDC89"/>
      <c r="BDD89"/>
      <c r="BDE89"/>
      <c r="BDF89"/>
      <c r="BDG89"/>
      <c r="BDH89"/>
      <c r="BDI89"/>
      <c r="BDJ89"/>
      <c r="BDK89"/>
      <c r="BDL89"/>
      <c r="BDM89"/>
      <c r="BDN89"/>
      <c r="BDO89"/>
      <c r="BDP89"/>
      <c r="BDQ89"/>
      <c r="BDR89"/>
      <c r="BDS89"/>
      <c r="BDT89"/>
      <c r="BDU89"/>
      <c r="BDV89"/>
      <c r="BDW89"/>
      <c r="BDX89"/>
      <c r="BDY89"/>
      <c r="BDZ89"/>
      <c r="BEA89"/>
      <c r="BEB89"/>
      <c r="BEC89"/>
      <c r="BED89"/>
      <c r="BEE89"/>
      <c r="BEF89"/>
      <c r="BEG89"/>
      <c r="BEH89"/>
      <c r="BEI89"/>
      <c r="BEJ89"/>
      <c r="BEK89"/>
      <c r="BEL89"/>
      <c r="BEM89"/>
      <c r="BEN89"/>
      <c r="BEO89"/>
      <c r="BEP89"/>
      <c r="BEQ89"/>
      <c r="BER89"/>
      <c r="BES89"/>
      <c r="BET89"/>
      <c r="BEU89"/>
      <c r="BEV89"/>
      <c r="BEW89"/>
      <c r="BEX89"/>
      <c r="BEY89"/>
      <c r="BEZ89"/>
      <c r="BFA89"/>
      <c r="BFB89"/>
      <c r="BFC89"/>
      <c r="BFD89"/>
      <c r="BFE89"/>
      <c r="BFF89"/>
      <c r="BFG89"/>
      <c r="BFH89"/>
      <c r="BFI89"/>
      <c r="BFJ89"/>
      <c r="BFK89"/>
      <c r="BFL89"/>
      <c r="BFM89"/>
      <c r="BFN89"/>
      <c r="BFO89"/>
      <c r="BFP89"/>
      <c r="BFQ89"/>
      <c r="BFR89"/>
      <c r="BFS89"/>
      <c r="BFT89"/>
      <c r="BFU89"/>
      <c r="BFV89"/>
      <c r="BFW89"/>
      <c r="BFX89"/>
      <c r="BFY89"/>
      <c r="BFZ89"/>
      <c r="BGA89"/>
      <c r="BGB89"/>
      <c r="BGC89"/>
      <c r="BGD89"/>
      <c r="BGE89"/>
      <c r="BGF89"/>
      <c r="BGG89"/>
      <c r="BGH89"/>
      <c r="BGI89"/>
      <c r="BGJ89"/>
      <c r="BGK89"/>
      <c r="BGL89"/>
      <c r="BGM89"/>
      <c r="BGN89"/>
      <c r="BGO89"/>
      <c r="BGP89"/>
      <c r="BGQ89"/>
      <c r="BGR89"/>
      <c r="BGS89"/>
      <c r="BGT89"/>
      <c r="BGU89"/>
      <c r="BGV89"/>
      <c r="BGW89"/>
      <c r="BGX89"/>
      <c r="BGY89"/>
      <c r="BGZ89"/>
      <c r="BHA89"/>
      <c r="BHB89"/>
      <c r="BHC89"/>
      <c r="BHD89"/>
      <c r="BHE89"/>
      <c r="BHF89"/>
      <c r="BHG89"/>
      <c r="BHH89"/>
      <c r="BHI89"/>
      <c r="BHJ89"/>
      <c r="BHK89"/>
      <c r="BHL89"/>
      <c r="BHM89"/>
      <c r="BHN89"/>
      <c r="BHO89"/>
      <c r="BHP89"/>
      <c r="BHQ89"/>
      <c r="BHR89"/>
      <c r="BHS89"/>
      <c r="BHT89"/>
      <c r="BHU89"/>
      <c r="BHV89"/>
      <c r="BHW89"/>
      <c r="BHX89"/>
      <c r="BHY89"/>
      <c r="BHZ89"/>
      <c r="BIA89"/>
      <c r="BIB89"/>
      <c r="BIC89"/>
      <c r="BID89"/>
      <c r="BIE89"/>
      <c r="BIF89"/>
      <c r="BIG89"/>
      <c r="BIH89"/>
      <c r="BII89"/>
      <c r="BIJ89"/>
      <c r="BIK89"/>
      <c r="BIL89"/>
      <c r="BIM89"/>
      <c r="BIN89"/>
      <c r="BIO89"/>
      <c r="BIP89"/>
      <c r="BIQ89"/>
      <c r="BIR89"/>
      <c r="BIS89"/>
      <c r="BIT89"/>
      <c r="BIU89"/>
      <c r="BIV89"/>
      <c r="BIW89"/>
      <c r="BIX89"/>
      <c r="BIY89"/>
      <c r="BIZ89"/>
      <c r="BJA89"/>
      <c r="BJB89"/>
      <c r="BJC89"/>
      <c r="BJD89"/>
      <c r="BJE89"/>
      <c r="BJF89"/>
      <c r="BJG89"/>
      <c r="BJH89"/>
      <c r="BJI89"/>
      <c r="BJJ89"/>
      <c r="BJK89"/>
      <c r="BJL89"/>
      <c r="BJM89"/>
      <c r="BJN89"/>
      <c r="BJO89"/>
      <c r="BJP89"/>
      <c r="BJQ89"/>
      <c r="BJR89"/>
      <c r="BJS89"/>
      <c r="BJT89"/>
      <c r="BJU89"/>
      <c r="BJV89"/>
      <c r="BJW89"/>
      <c r="BJX89"/>
      <c r="BJY89"/>
      <c r="BJZ89"/>
      <c r="BKA89"/>
      <c r="BKB89"/>
      <c r="BKC89"/>
      <c r="BKD89"/>
      <c r="BKE89"/>
      <c r="BKF89"/>
      <c r="BKG89"/>
      <c r="BKH89"/>
      <c r="BKI89"/>
      <c r="BKJ89"/>
      <c r="BKK89"/>
      <c r="BKL89"/>
      <c r="BKM89"/>
      <c r="BKN89"/>
      <c r="BKO89"/>
      <c r="BKP89"/>
      <c r="BKQ89"/>
      <c r="BKR89"/>
      <c r="BKS89"/>
      <c r="BKT89"/>
      <c r="BKU89"/>
      <c r="BKV89"/>
      <c r="BKW89"/>
      <c r="BKX89"/>
      <c r="BKY89"/>
      <c r="BKZ89"/>
      <c r="BLA89"/>
      <c r="BLB89"/>
      <c r="BLC89"/>
      <c r="BLD89"/>
      <c r="BLE89"/>
      <c r="BLF89"/>
      <c r="BLG89"/>
      <c r="BLH89"/>
      <c r="BLI89"/>
      <c r="BLJ89"/>
      <c r="BLK89"/>
      <c r="BLL89"/>
      <c r="BLM89"/>
      <c r="BLN89"/>
      <c r="BLO89"/>
      <c r="BLP89"/>
      <c r="BLQ89"/>
      <c r="BLR89"/>
      <c r="BLS89"/>
      <c r="BLT89"/>
      <c r="BLU89"/>
      <c r="BLV89"/>
      <c r="BLW89"/>
      <c r="BLX89"/>
      <c r="BLY89"/>
      <c r="BLZ89"/>
      <c r="BMA89"/>
      <c r="BMB89"/>
      <c r="BMC89"/>
      <c r="BMD89"/>
      <c r="BME89"/>
      <c r="BMF89"/>
      <c r="BMG89"/>
      <c r="BMH89"/>
      <c r="BMI89"/>
      <c r="BMJ89"/>
      <c r="BMK89"/>
      <c r="BML89"/>
      <c r="BMM89"/>
      <c r="BMN89"/>
      <c r="BMO89"/>
      <c r="BMP89"/>
      <c r="BMQ89"/>
      <c r="BMR89"/>
      <c r="BMS89"/>
      <c r="BMT89"/>
      <c r="BMU89"/>
      <c r="BMV89"/>
      <c r="BMW89"/>
      <c r="BMX89"/>
      <c r="BMY89"/>
      <c r="BMZ89"/>
      <c r="BNA89"/>
      <c r="BNB89"/>
      <c r="BNC89"/>
      <c r="BND89"/>
      <c r="BNE89"/>
      <c r="BNF89"/>
      <c r="BNG89"/>
      <c r="BNH89"/>
      <c r="BNI89"/>
      <c r="BNJ89"/>
      <c r="BNK89"/>
      <c r="BNL89"/>
      <c r="BNM89"/>
      <c r="BNN89"/>
      <c r="BNO89"/>
      <c r="BNP89"/>
      <c r="BNQ89"/>
      <c r="BNR89"/>
      <c r="BNS89"/>
      <c r="BNT89"/>
      <c r="BNU89"/>
      <c r="BNV89"/>
      <c r="BNW89"/>
      <c r="BNX89"/>
      <c r="BNY89"/>
      <c r="BNZ89"/>
      <c r="BOA89"/>
      <c r="BOB89"/>
      <c r="BOC89"/>
      <c r="BOD89"/>
      <c r="BOE89"/>
      <c r="BOF89"/>
      <c r="BOG89"/>
      <c r="BOH89"/>
      <c r="BOI89"/>
      <c r="BOJ89"/>
      <c r="BOK89"/>
      <c r="BOL89"/>
      <c r="BOM89"/>
      <c r="BON89"/>
      <c r="BOO89"/>
      <c r="BOP89"/>
      <c r="BOQ89"/>
      <c r="BOR89"/>
      <c r="BOS89"/>
      <c r="BOT89"/>
      <c r="BOU89"/>
      <c r="BOV89"/>
      <c r="BOW89"/>
      <c r="BOX89"/>
      <c r="BOY89"/>
      <c r="BOZ89"/>
      <c r="BPA89"/>
      <c r="BPB89"/>
      <c r="BPC89"/>
      <c r="BPD89"/>
      <c r="BPE89"/>
      <c r="BPF89"/>
      <c r="BPG89"/>
      <c r="BPH89"/>
      <c r="BPI89"/>
      <c r="BPJ89"/>
      <c r="BPK89"/>
      <c r="BPL89"/>
      <c r="BPM89"/>
      <c r="BPN89"/>
      <c r="BPO89"/>
      <c r="BPP89"/>
      <c r="BPQ89"/>
      <c r="BPR89"/>
      <c r="BPS89"/>
      <c r="BPT89"/>
      <c r="BPU89"/>
      <c r="BPV89"/>
      <c r="BPW89"/>
      <c r="BPX89"/>
      <c r="BPY89"/>
      <c r="BPZ89"/>
      <c r="BQA89"/>
      <c r="BQB89"/>
      <c r="BQC89"/>
      <c r="BQD89"/>
      <c r="BQE89"/>
      <c r="BQF89"/>
      <c r="BQG89"/>
      <c r="BQH89"/>
      <c r="BQI89"/>
      <c r="BQJ89"/>
      <c r="BQK89"/>
      <c r="BQL89"/>
      <c r="BQM89"/>
      <c r="BQN89"/>
      <c r="BQO89"/>
      <c r="BQP89"/>
      <c r="BQQ89"/>
      <c r="BQR89"/>
      <c r="BQS89"/>
      <c r="BQT89"/>
      <c r="BQU89"/>
      <c r="BQV89"/>
      <c r="BQW89"/>
      <c r="BQX89"/>
      <c r="BQY89"/>
      <c r="BQZ89"/>
      <c r="BRA89"/>
      <c r="BRB89"/>
      <c r="BRC89"/>
      <c r="BRD89"/>
      <c r="BRE89"/>
      <c r="BRF89"/>
      <c r="BRG89"/>
      <c r="BRH89"/>
      <c r="BRI89"/>
      <c r="BRJ89"/>
      <c r="BRK89"/>
      <c r="BRL89"/>
      <c r="BRM89"/>
      <c r="BRN89"/>
      <c r="BRO89"/>
      <c r="BRP89"/>
      <c r="BRQ89"/>
      <c r="BRR89"/>
      <c r="BRS89"/>
      <c r="BRT89"/>
      <c r="BRU89"/>
      <c r="BRV89"/>
      <c r="BRW89"/>
      <c r="BRX89"/>
      <c r="BRY89"/>
      <c r="BRZ89"/>
      <c r="BSA89"/>
      <c r="BSB89"/>
      <c r="BSC89"/>
      <c r="BSD89"/>
      <c r="BSE89"/>
      <c r="BSF89"/>
      <c r="BSG89"/>
      <c r="BSH89"/>
      <c r="BSI89"/>
      <c r="BSJ89"/>
      <c r="BSK89"/>
      <c r="BSL89"/>
      <c r="BSM89"/>
      <c r="BSN89"/>
      <c r="BSO89"/>
      <c r="BSP89"/>
      <c r="BSQ89"/>
      <c r="BSR89"/>
      <c r="BSS89"/>
      <c r="BST89"/>
      <c r="BSU89"/>
      <c r="BSV89"/>
      <c r="BSW89"/>
      <c r="BSX89"/>
      <c r="BSY89"/>
      <c r="BSZ89"/>
      <c r="BTA89"/>
      <c r="BTB89"/>
      <c r="BTC89"/>
      <c r="BTD89"/>
      <c r="BTE89"/>
      <c r="BTF89"/>
      <c r="BTG89"/>
      <c r="BTH89"/>
      <c r="BTI89"/>
      <c r="BTJ89"/>
      <c r="BTK89"/>
      <c r="BTL89"/>
      <c r="BTM89"/>
      <c r="BTN89"/>
      <c r="BTO89"/>
      <c r="BTP89"/>
      <c r="BTQ89"/>
      <c r="BTR89"/>
      <c r="BTS89"/>
      <c r="BTT89"/>
      <c r="BTU89"/>
      <c r="BTV89"/>
      <c r="BTW89"/>
      <c r="BTX89"/>
      <c r="BTY89"/>
      <c r="BTZ89"/>
      <c r="BUA89"/>
      <c r="BUB89"/>
      <c r="BUC89"/>
      <c r="BUD89"/>
      <c r="BUE89"/>
      <c r="BUF89"/>
      <c r="BUG89"/>
      <c r="BUH89"/>
      <c r="BUI89"/>
      <c r="BUJ89"/>
      <c r="BUK89"/>
      <c r="BUL89"/>
      <c r="BUM89"/>
      <c r="BUN89"/>
      <c r="BUO89"/>
      <c r="BUP89"/>
      <c r="BUQ89"/>
      <c r="BUR89"/>
      <c r="BUS89"/>
      <c r="BUT89"/>
      <c r="BUU89"/>
      <c r="BUV89"/>
      <c r="BUW89"/>
      <c r="BUX89"/>
      <c r="BUY89"/>
      <c r="BUZ89"/>
      <c r="BVA89"/>
      <c r="BVB89"/>
      <c r="BVC89"/>
      <c r="BVD89"/>
      <c r="BVE89"/>
      <c r="BVF89"/>
      <c r="BVG89"/>
      <c r="BVH89"/>
      <c r="BVI89"/>
      <c r="BVJ89"/>
      <c r="BVK89"/>
      <c r="BVL89"/>
      <c r="BVM89"/>
      <c r="BVN89"/>
      <c r="BVO89"/>
      <c r="BVP89"/>
      <c r="BVQ89"/>
      <c r="BVR89"/>
      <c r="BVS89"/>
      <c r="BVT89"/>
      <c r="BVU89"/>
      <c r="BVV89"/>
      <c r="BVW89"/>
      <c r="BVX89"/>
      <c r="BVY89"/>
      <c r="BVZ89"/>
      <c r="BWA89"/>
      <c r="BWB89"/>
      <c r="BWC89"/>
      <c r="BWD89"/>
      <c r="BWE89"/>
      <c r="BWF89"/>
      <c r="BWG89"/>
      <c r="BWH89"/>
      <c r="BWI89"/>
      <c r="BWJ89"/>
      <c r="BWK89"/>
      <c r="BWL89"/>
      <c r="BWM89"/>
      <c r="BWN89"/>
      <c r="BWO89"/>
      <c r="BWP89"/>
      <c r="BWQ89"/>
      <c r="BWR89"/>
      <c r="BWS89"/>
      <c r="BWT89"/>
      <c r="BWU89"/>
      <c r="BWV89"/>
      <c r="BWW89"/>
      <c r="BWX89"/>
      <c r="BWY89"/>
      <c r="BWZ89"/>
      <c r="BXA89"/>
      <c r="BXB89"/>
      <c r="BXC89"/>
      <c r="BXD89"/>
      <c r="BXE89"/>
      <c r="BXF89"/>
      <c r="BXG89"/>
      <c r="BXH89"/>
      <c r="BXI89"/>
      <c r="BXJ89"/>
      <c r="BXK89"/>
      <c r="BXL89"/>
      <c r="BXM89"/>
      <c r="BXN89"/>
      <c r="BXO89"/>
      <c r="BXP89"/>
      <c r="BXQ89"/>
      <c r="BXR89"/>
      <c r="BXS89"/>
      <c r="BXT89"/>
      <c r="BXU89"/>
      <c r="BXV89"/>
      <c r="BXW89"/>
      <c r="BXX89"/>
      <c r="BXY89"/>
      <c r="BXZ89"/>
      <c r="BYA89"/>
      <c r="BYB89"/>
      <c r="BYC89"/>
      <c r="BYD89"/>
      <c r="BYE89"/>
      <c r="BYF89"/>
      <c r="BYG89"/>
      <c r="BYH89"/>
      <c r="BYI89"/>
      <c r="BYJ89"/>
      <c r="BYK89"/>
      <c r="BYL89"/>
      <c r="BYM89"/>
      <c r="BYN89"/>
      <c r="BYO89"/>
      <c r="BYP89"/>
      <c r="BYQ89"/>
      <c r="BYR89"/>
      <c r="BYS89"/>
      <c r="BYT89"/>
      <c r="BYU89"/>
      <c r="BYV89"/>
      <c r="BYW89"/>
      <c r="BYX89"/>
      <c r="BYY89"/>
      <c r="BYZ89"/>
      <c r="BZA89"/>
      <c r="BZB89"/>
      <c r="BZC89"/>
      <c r="BZD89"/>
      <c r="BZE89"/>
      <c r="BZF89"/>
      <c r="BZG89"/>
      <c r="BZH89"/>
      <c r="BZI89"/>
      <c r="BZJ89"/>
      <c r="BZK89"/>
      <c r="BZL89"/>
      <c r="BZM89"/>
      <c r="BZN89"/>
      <c r="BZO89"/>
      <c r="BZP89"/>
      <c r="BZQ89"/>
      <c r="BZR89"/>
      <c r="BZS89"/>
      <c r="BZT89"/>
      <c r="BZU89"/>
      <c r="BZV89"/>
      <c r="BZW89"/>
      <c r="BZX89"/>
      <c r="BZY89"/>
      <c r="BZZ89"/>
      <c r="CAA89"/>
      <c r="CAB89"/>
      <c r="CAC89"/>
      <c r="CAD89"/>
      <c r="CAE89"/>
      <c r="CAF89"/>
      <c r="CAG89"/>
      <c r="CAH89"/>
      <c r="CAI89"/>
      <c r="CAJ89"/>
      <c r="CAK89"/>
      <c r="CAL89"/>
      <c r="CAM89"/>
      <c r="CAN89"/>
      <c r="CAO89"/>
      <c r="CAP89"/>
      <c r="CAQ89"/>
      <c r="CAR89"/>
      <c r="CAS89"/>
      <c r="CAT89"/>
      <c r="CAU89"/>
      <c r="CAV89"/>
      <c r="CAW89"/>
      <c r="CAX89"/>
      <c r="CAY89"/>
      <c r="CAZ89"/>
      <c r="CBA89"/>
      <c r="CBB89"/>
      <c r="CBC89"/>
      <c r="CBD89"/>
      <c r="CBE89"/>
      <c r="CBF89"/>
      <c r="CBG89"/>
      <c r="CBH89"/>
      <c r="CBI89"/>
      <c r="CBJ89"/>
      <c r="CBK89"/>
      <c r="CBL89"/>
      <c r="CBM89"/>
      <c r="CBN89"/>
      <c r="CBO89"/>
      <c r="CBP89"/>
      <c r="CBQ89"/>
      <c r="CBR89"/>
      <c r="CBS89"/>
      <c r="CBT89"/>
      <c r="CBU89"/>
      <c r="CBV89"/>
      <c r="CBW89"/>
      <c r="CBX89"/>
      <c r="CBY89"/>
      <c r="CBZ89"/>
      <c r="CCA89"/>
      <c r="CCB89"/>
      <c r="CCC89"/>
      <c r="CCD89"/>
      <c r="CCE89"/>
      <c r="CCF89"/>
      <c r="CCG89"/>
      <c r="CCH89"/>
      <c r="CCI89"/>
      <c r="CCJ89"/>
      <c r="CCK89"/>
      <c r="CCL89"/>
      <c r="CCM89"/>
      <c r="CCN89"/>
      <c r="CCO89"/>
      <c r="CCP89"/>
      <c r="CCQ89"/>
      <c r="CCR89"/>
      <c r="CCS89"/>
      <c r="CCT89"/>
      <c r="CCU89"/>
      <c r="CCV89"/>
      <c r="CCW89"/>
      <c r="CCX89"/>
      <c r="CCY89"/>
      <c r="CCZ89"/>
      <c r="CDA89"/>
      <c r="CDB89"/>
      <c r="CDC89"/>
      <c r="CDD89"/>
      <c r="CDE89"/>
      <c r="CDF89"/>
      <c r="CDG89"/>
      <c r="CDH89"/>
      <c r="CDI89"/>
      <c r="CDJ89"/>
      <c r="CDK89"/>
      <c r="CDL89"/>
      <c r="CDM89"/>
      <c r="CDN89"/>
      <c r="CDO89"/>
      <c r="CDP89"/>
      <c r="CDQ89"/>
      <c r="CDR89"/>
      <c r="CDS89"/>
      <c r="CDT89"/>
      <c r="CDU89"/>
      <c r="CDV89"/>
      <c r="CDW89"/>
      <c r="CDX89"/>
      <c r="CDY89"/>
      <c r="CDZ89"/>
      <c r="CEA89"/>
      <c r="CEB89"/>
      <c r="CEC89"/>
      <c r="CED89"/>
      <c r="CEE89"/>
      <c r="CEF89"/>
      <c r="CEG89"/>
      <c r="CEH89"/>
      <c r="CEI89"/>
      <c r="CEJ89"/>
      <c r="CEK89"/>
      <c r="CEL89"/>
      <c r="CEM89"/>
      <c r="CEN89"/>
      <c r="CEO89"/>
      <c r="CEP89"/>
      <c r="CEQ89"/>
      <c r="CER89"/>
      <c r="CES89"/>
      <c r="CET89"/>
      <c r="CEU89"/>
      <c r="CEV89"/>
      <c r="CEW89"/>
      <c r="CEX89"/>
      <c r="CEY89"/>
      <c r="CEZ89"/>
      <c r="CFA89"/>
      <c r="CFB89"/>
      <c r="CFC89"/>
      <c r="CFD89"/>
      <c r="CFE89"/>
      <c r="CFF89"/>
      <c r="CFG89"/>
      <c r="CFH89"/>
      <c r="CFI89"/>
      <c r="CFJ89"/>
      <c r="CFK89"/>
      <c r="CFL89"/>
      <c r="CFM89"/>
      <c r="CFN89"/>
      <c r="CFO89"/>
      <c r="CFP89"/>
      <c r="CFQ89"/>
      <c r="CFR89"/>
      <c r="CFS89"/>
      <c r="CFT89"/>
      <c r="CFU89"/>
      <c r="CFV89"/>
      <c r="CFW89"/>
      <c r="CFX89"/>
      <c r="CFY89"/>
      <c r="CFZ89"/>
      <c r="CGA89"/>
      <c r="CGB89"/>
      <c r="CGC89"/>
      <c r="CGD89"/>
      <c r="CGE89"/>
      <c r="CGF89"/>
      <c r="CGG89"/>
      <c r="CGH89"/>
      <c r="CGI89"/>
      <c r="CGJ89"/>
      <c r="CGK89"/>
      <c r="CGL89"/>
      <c r="CGM89"/>
      <c r="CGN89"/>
      <c r="CGO89"/>
      <c r="CGP89"/>
      <c r="CGQ89"/>
      <c r="CGR89"/>
      <c r="CGS89"/>
      <c r="CGT89"/>
      <c r="CGU89"/>
      <c r="CGV89"/>
      <c r="CGW89"/>
      <c r="CGX89"/>
      <c r="CGY89"/>
      <c r="CGZ89"/>
      <c r="CHA89"/>
      <c r="CHB89"/>
      <c r="CHC89"/>
      <c r="CHD89"/>
      <c r="CHE89"/>
      <c r="CHF89"/>
      <c r="CHG89"/>
      <c r="CHH89"/>
      <c r="CHI89"/>
      <c r="CHJ89"/>
      <c r="CHK89"/>
      <c r="CHL89"/>
      <c r="CHM89"/>
      <c r="CHN89"/>
      <c r="CHO89"/>
      <c r="CHP89"/>
      <c r="CHQ89"/>
      <c r="CHR89"/>
      <c r="CHS89"/>
      <c r="CHT89"/>
      <c r="CHU89"/>
      <c r="CHV89"/>
      <c r="CHW89"/>
      <c r="CHX89"/>
      <c r="CHY89"/>
      <c r="CHZ89"/>
      <c r="CIA89"/>
      <c r="CIB89"/>
      <c r="CIC89"/>
      <c r="CID89"/>
      <c r="CIE89"/>
      <c r="CIF89"/>
      <c r="CIG89"/>
      <c r="CIH89"/>
      <c r="CII89"/>
      <c r="CIJ89"/>
      <c r="CIK89"/>
      <c r="CIL89"/>
      <c r="CIM89"/>
      <c r="CIN89"/>
      <c r="CIO89"/>
      <c r="CIP89"/>
      <c r="CIQ89"/>
      <c r="CIR89"/>
      <c r="CIS89"/>
      <c r="CIT89"/>
      <c r="CIU89"/>
      <c r="CIV89"/>
      <c r="CIW89"/>
      <c r="CIX89"/>
      <c r="CIY89"/>
      <c r="CIZ89"/>
      <c r="CJA89"/>
      <c r="CJB89"/>
      <c r="CJC89"/>
      <c r="CJD89"/>
      <c r="CJE89"/>
      <c r="CJF89"/>
      <c r="CJG89"/>
      <c r="CJH89"/>
      <c r="CJI89"/>
      <c r="CJJ89"/>
      <c r="CJK89"/>
      <c r="CJL89"/>
      <c r="CJM89"/>
      <c r="CJN89"/>
      <c r="CJO89"/>
      <c r="CJP89"/>
      <c r="CJQ89"/>
      <c r="CJR89"/>
      <c r="CJS89"/>
      <c r="CJT89"/>
      <c r="CJU89"/>
      <c r="CJV89"/>
      <c r="CJW89"/>
      <c r="CJX89"/>
      <c r="CJY89"/>
      <c r="CJZ89"/>
      <c r="CKA89"/>
      <c r="CKB89"/>
      <c r="CKC89"/>
      <c r="CKD89"/>
      <c r="CKE89"/>
      <c r="CKF89"/>
      <c r="CKG89"/>
      <c r="CKH89"/>
      <c r="CKI89"/>
      <c r="CKJ89"/>
      <c r="CKK89"/>
      <c r="CKL89"/>
      <c r="CKM89"/>
      <c r="CKN89"/>
      <c r="CKO89"/>
      <c r="CKP89"/>
      <c r="CKQ89"/>
      <c r="CKR89"/>
      <c r="CKS89"/>
      <c r="CKT89"/>
      <c r="CKU89"/>
      <c r="CKV89"/>
      <c r="CKW89"/>
      <c r="CKX89"/>
      <c r="CKY89"/>
      <c r="CKZ89"/>
      <c r="CLA89"/>
      <c r="CLB89"/>
      <c r="CLC89"/>
      <c r="CLD89"/>
      <c r="CLE89"/>
      <c r="CLF89"/>
      <c r="CLG89"/>
      <c r="CLH89"/>
      <c r="CLI89"/>
      <c r="CLJ89"/>
      <c r="CLK89"/>
      <c r="CLL89"/>
      <c r="CLM89"/>
      <c r="CLN89"/>
      <c r="CLO89"/>
      <c r="CLP89"/>
      <c r="CLQ89"/>
      <c r="CLR89"/>
      <c r="CLS89"/>
      <c r="CLT89"/>
      <c r="CLU89"/>
      <c r="CLV89"/>
      <c r="CLW89"/>
      <c r="CLX89"/>
      <c r="CLY89"/>
      <c r="CLZ89"/>
      <c r="CMA89"/>
      <c r="CMB89"/>
      <c r="CMC89"/>
      <c r="CMD89"/>
      <c r="CME89"/>
      <c r="CMF89"/>
      <c r="CMG89"/>
      <c r="CMH89"/>
      <c r="CMI89"/>
      <c r="CMJ89"/>
      <c r="CMK89"/>
      <c r="CML89"/>
      <c r="CMM89"/>
      <c r="CMN89"/>
      <c r="CMO89"/>
      <c r="CMP89"/>
      <c r="CMQ89"/>
      <c r="CMR89"/>
      <c r="CMS89"/>
      <c r="CMT89"/>
      <c r="CMU89"/>
      <c r="CMV89"/>
      <c r="CMW89"/>
      <c r="CMX89"/>
      <c r="CMY89"/>
      <c r="CMZ89"/>
      <c r="CNA89"/>
      <c r="CNB89"/>
      <c r="CNC89"/>
      <c r="CND89"/>
      <c r="CNE89"/>
      <c r="CNF89"/>
      <c r="CNG89"/>
      <c r="CNH89"/>
      <c r="CNI89"/>
      <c r="CNJ89"/>
      <c r="CNK89"/>
      <c r="CNL89"/>
      <c r="CNM89"/>
      <c r="CNN89"/>
      <c r="CNO89"/>
      <c r="CNP89"/>
      <c r="CNQ89"/>
      <c r="CNR89"/>
      <c r="CNS89"/>
      <c r="CNT89"/>
      <c r="CNU89"/>
      <c r="CNV89"/>
      <c r="CNW89"/>
      <c r="CNX89"/>
      <c r="CNY89"/>
      <c r="CNZ89"/>
      <c r="COA89"/>
      <c r="COB89"/>
      <c r="COC89"/>
      <c r="COD89"/>
      <c r="COE89"/>
      <c r="COF89"/>
      <c r="COG89"/>
      <c r="COH89"/>
      <c r="COI89"/>
      <c r="COJ89"/>
      <c r="COK89"/>
      <c r="COL89"/>
      <c r="COM89"/>
      <c r="CON89"/>
      <c r="COO89"/>
      <c r="COP89"/>
      <c r="COQ89"/>
      <c r="COR89"/>
      <c r="COS89"/>
      <c r="COT89"/>
      <c r="COU89"/>
      <c r="COV89"/>
      <c r="COW89"/>
      <c r="COX89"/>
      <c r="COY89"/>
      <c r="COZ89"/>
      <c r="CPA89"/>
      <c r="CPB89"/>
      <c r="CPC89"/>
      <c r="CPD89"/>
      <c r="CPE89"/>
      <c r="CPF89"/>
      <c r="CPG89"/>
      <c r="CPH89"/>
      <c r="CPI89"/>
      <c r="CPJ89"/>
      <c r="CPK89"/>
      <c r="CPL89"/>
      <c r="CPM89"/>
      <c r="CPN89"/>
      <c r="CPO89"/>
      <c r="CPP89"/>
      <c r="CPQ89"/>
      <c r="CPR89"/>
      <c r="CPS89"/>
      <c r="CPT89"/>
      <c r="CPU89"/>
      <c r="CPV89"/>
      <c r="CPW89"/>
      <c r="CPX89"/>
      <c r="CPY89"/>
      <c r="CPZ89"/>
      <c r="CQA89"/>
      <c r="CQB89"/>
      <c r="CQC89"/>
      <c r="CQD89"/>
      <c r="CQE89"/>
      <c r="CQF89"/>
      <c r="CQG89"/>
      <c r="CQH89"/>
      <c r="CQI89"/>
      <c r="CQJ89"/>
      <c r="CQK89"/>
      <c r="CQL89"/>
      <c r="CQM89"/>
      <c r="CQN89"/>
      <c r="CQO89"/>
      <c r="CQP89"/>
      <c r="CQQ89"/>
      <c r="CQR89"/>
      <c r="CQS89"/>
      <c r="CQT89"/>
      <c r="CQU89"/>
      <c r="CQV89"/>
      <c r="CQW89"/>
      <c r="CQX89"/>
      <c r="CQY89"/>
      <c r="CQZ89"/>
      <c r="CRA89"/>
      <c r="CRB89"/>
      <c r="CRC89"/>
      <c r="CRD89"/>
      <c r="CRE89"/>
      <c r="CRF89"/>
      <c r="CRG89"/>
      <c r="CRH89"/>
      <c r="CRI89"/>
      <c r="CRJ89"/>
      <c r="CRK89"/>
      <c r="CRL89"/>
      <c r="CRM89"/>
      <c r="CRN89"/>
      <c r="CRO89"/>
      <c r="CRP89"/>
      <c r="CRQ89"/>
      <c r="CRR89"/>
      <c r="CRS89"/>
      <c r="CRT89"/>
      <c r="CRU89"/>
      <c r="CRV89"/>
      <c r="CRW89"/>
      <c r="CRX89"/>
      <c r="CRY89"/>
      <c r="CRZ89"/>
      <c r="CSA89"/>
      <c r="CSB89"/>
      <c r="CSC89"/>
      <c r="CSD89"/>
      <c r="CSE89"/>
      <c r="CSF89"/>
      <c r="CSG89"/>
      <c r="CSH89"/>
      <c r="CSI89"/>
      <c r="CSJ89"/>
      <c r="CSK89"/>
      <c r="CSL89"/>
      <c r="CSM89"/>
      <c r="CSN89"/>
      <c r="CSO89"/>
      <c r="CSP89"/>
      <c r="CSQ89"/>
      <c r="CSR89"/>
      <c r="CSS89"/>
      <c r="CST89"/>
      <c r="CSU89"/>
      <c r="CSV89"/>
      <c r="CSW89"/>
      <c r="CSX89"/>
      <c r="CSY89"/>
      <c r="CSZ89"/>
      <c r="CTA89"/>
      <c r="CTB89"/>
      <c r="CTC89"/>
      <c r="CTD89"/>
      <c r="CTE89"/>
      <c r="CTF89"/>
      <c r="CTG89"/>
      <c r="CTH89"/>
      <c r="CTI89"/>
      <c r="CTJ89"/>
      <c r="CTK89"/>
      <c r="CTL89"/>
      <c r="CTM89"/>
      <c r="CTN89"/>
      <c r="CTO89"/>
      <c r="CTP89"/>
      <c r="CTQ89"/>
      <c r="CTR89"/>
      <c r="CTS89"/>
      <c r="CTT89"/>
      <c r="CTU89"/>
      <c r="CTV89"/>
      <c r="CTW89"/>
      <c r="CTX89"/>
      <c r="CTY89"/>
      <c r="CTZ89"/>
      <c r="CUA89"/>
      <c r="CUB89"/>
      <c r="CUC89"/>
      <c r="CUD89"/>
      <c r="CUE89"/>
      <c r="CUF89"/>
      <c r="CUG89"/>
      <c r="CUH89"/>
      <c r="CUI89"/>
      <c r="CUJ89"/>
      <c r="CUK89"/>
      <c r="CUL89"/>
      <c r="CUM89"/>
      <c r="CUN89"/>
      <c r="CUO89"/>
      <c r="CUP89"/>
      <c r="CUQ89"/>
      <c r="CUR89"/>
      <c r="CUS89"/>
      <c r="CUT89"/>
      <c r="CUU89"/>
      <c r="CUV89"/>
      <c r="CUW89"/>
      <c r="CUX89"/>
      <c r="CUY89"/>
      <c r="CUZ89"/>
      <c r="CVA89"/>
      <c r="CVB89"/>
      <c r="CVC89"/>
      <c r="CVD89"/>
      <c r="CVE89"/>
      <c r="CVF89"/>
      <c r="CVG89"/>
      <c r="CVH89"/>
      <c r="CVI89"/>
      <c r="CVJ89"/>
      <c r="CVK89"/>
      <c r="CVL89"/>
      <c r="CVM89"/>
      <c r="CVN89"/>
      <c r="CVO89"/>
      <c r="CVP89"/>
      <c r="CVQ89"/>
      <c r="CVR89"/>
      <c r="CVS89"/>
      <c r="CVT89"/>
      <c r="CVU89"/>
      <c r="CVV89"/>
      <c r="CVW89"/>
      <c r="CVX89"/>
      <c r="CVY89"/>
      <c r="CVZ89"/>
      <c r="CWA89"/>
      <c r="CWB89"/>
      <c r="CWC89"/>
      <c r="CWD89"/>
      <c r="CWE89"/>
      <c r="CWF89"/>
      <c r="CWG89"/>
      <c r="CWH89"/>
      <c r="CWI89"/>
      <c r="CWJ89"/>
      <c r="CWK89"/>
      <c r="CWL89"/>
      <c r="CWM89"/>
      <c r="CWN89"/>
      <c r="CWO89"/>
      <c r="CWP89"/>
      <c r="CWQ89"/>
      <c r="CWR89"/>
      <c r="CWS89"/>
      <c r="CWT89"/>
      <c r="CWU89"/>
      <c r="CWV89"/>
      <c r="CWW89"/>
      <c r="CWX89"/>
      <c r="CWY89"/>
      <c r="CWZ89"/>
      <c r="CXA89"/>
      <c r="CXB89"/>
      <c r="CXC89"/>
      <c r="CXD89"/>
      <c r="CXE89"/>
      <c r="CXF89"/>
      <c r="CXG89"/>
      <c r="CXH89"/>
      <c r="CXI89"/>
      <c r="CXJ89"/>
      <c r="CXK89"/>
      <c r="CXL89"/>
      <c r="CXM89"/>
      <c r="CXN89"/>
      <c r="CXO89"/>
      <c r="CXP89"/>
      <c r="CXQ89"/>
      <c r="CXR89"/>
      <c r="CXS89"/>
      <c r="CXT89"/>
      <c r="CXU89"/>
      <c r="CXV89"/>
      <c r="CXW89"/>
      <c r="CXX89"/>
      <c r="CXY89"/>
      <c r="CXZ89"/>
      <c r="CYA89"/>
      <c r="CYB89"/>
      <c r="CYC89"/>
      <c r="CYD89"/>
      <c r="CYE89"/>
      <c r="CYF89"/>
      <c r="CYG89"/>
      <c r="CYH89"/>
      <c r="CYI89"/>
      <c r="CYJ89"/>
      <c r="CYK89"/>
      <c r="CYL89"/>
      <c r="CYM89"/>
      <c r="CYN89"/>
      <c r="CYO89"/>
      <c r="CYP89"/>
      <c r="CYQ89"/>
      <c r="CYR89"/>
      <c r="CYS89"/>
      <c r="CYT89"/>
      <c r="CYU89"/>
      <c r="CYV89"/>
      <c r="CYW89"/>
      <c r="CYX89"/>
      <c r="CYY89"/>
      <c r="CYZ89"/>
      <c r="CZA89"/>
      <c r="CZB89"/>
      <c r="CZC89"/>
      <c r="CZD89"/>
      <c r="CZE89"/>
      <c r="CZF89"/>
      <c r="CZG89"/>
      <c r="CZH89"/>
      <c r="CZI89"/>
      <c r="CZJ89"/>
      <c r="CZK89"/>
      <c r="CZL89"/>
      <c r="CZM89"/>
      <c r="CZN89"/>
      <c r="CZO89"/>
      <c r="CZP89"/>
      <c r="CZQ89"/>
      <c r="CZR89"/>
      <c r="CZS89"/>
      <c r="CZT89"/>
      <c r="CZU89"/>
      <c r="CZV89"/>
      <c r="CZW89"/>
      <c r="CZX89"/>
      <c r="CZY89"/>
      <c r="CZZ89"/>
      <c r="DAA89"/>
      <c r="DAB89"/>
      <c r="DAC89"/>
      <c r="DAD89"/>
      <c r="DAE89"/>
      <c r="DAF89"/>
      <c r="DAG89"/>
      <c r="DAH89"/>
      <c r="DAI89"/>
      <c r="DAJ89"/>
      <c r="DAK89"/>
      <c r="DAL89"/>
      <c r="DAM89"/>
      <c r="DAN89"/>
      <c r="DAO89"/>
      <c r="DAP89"/>
      <c r="DAQ89"/>
      <c r="DAR89"/>
      <c r="DAS89"/>
      <c r="DAT89"/>
      <c r="DAU89"/>
      <c r="DAV89"/>
      <c r="DAW89"/>
      <c r="DAX89"/>
      <c r="DAY89"/>
      <c r="DAZ89"/>
      <c r="DBA89"/>
      <c r="DBB89"/>
      <c r="DBC89"/>
      <c r="DBD89"/>
      <c r="DBE89"/>
      <c r="DBF89"/>
      <c r="DBG89"/>
      <c r="DBH89"/>
      <c r="DBI89"/>
      <c r="DBJ89"/>
      <c r="DBK89"/>
      <c r="DBL89"/>
      <c r="DBM89"/>
      <c r="DBN89"/>
      <c r="DBO89"/>
      <c r="DBP89"/>
      <c r="DBQ89"/>
      <c r="DBR89"/>
      <c r="DBS89"/>
      <c r="DBT89"/>
      <c r="DBU89"/>
      <c r="DBV89"/>
      <c r="DBW89"/>
      <c r="DBX89"/>
      <c r="DBY89"/>
      <c r="DBZ89"/>
      <c r="DCA89"/>
      <c r="DCB89"/>
      <c r="DCC89"/>
      <c r="DCD89"/>
      <c r="DCE89"/>
      <c r="DCF89"/>
      <c r="DCG89"/>
      <c r="DCH89"/>
      <c r="DCI89"/>
      <c r="DCJ89"/>
      <c r="DCK89"/>
      <c r="DCL89"/>
      <c r="DCM89"/>
      <c r="DCN89"/>
      <c r="DCO89"/>
      <c r="DCP89"/>
      <c r="DCQ89"/>
      <c r="DCR89"/>
      <c r="DCS89"/>
      <c r="DCT89"/>
      <c r="DCU89"/>
      <c r="DCV89"/>
      <c r="DCW89"/>
      <c r="DCX89"/>
      <c r="DCY89"/>
      <c r="DCZ89"/>
      <c r="DDA89"/>
      <c r="DDB89"/>
      <c r="DDC89"/>
      <c r="DDD89"/>
      <c r="DDE89"/>
      <c r="DDF89"/>
      <c r="DDG89"/>
      <c r="DDH89"/>
      <c r="DDI89"/>
      <c r="DDJ89"/>
      <c r="DDK89"/>
      <c r="DDL89"/>
      <c r="DDM89"/>
      <c r="DDN89"/>
      <c r="DDO89"/>
      <c r="DDP89"/>
      <c r="DDQ89"/>
      <c r="DDR89"/>
      <c r="DDS89"/>
      <c r="DDT89"/>
      <c r="DDU89"/>
      <c r="DDV89"/>
      <c r="DDW89"/>
      <c r="DDX89"/>
      <c r="DDY89"/>
      <c r="DDZ89"/>
      <c r="DEA89"/>
      <c r="DEB89"/>
      <c r="DEC89"/>
      <c r="DED89"/>
      <c r="DEE89"/>
      <c r="DEF89"/>
      <c r="DEG89"/>
      <c r="DEH89"/>
      <c r="DEI89"/>
      <c r="DEJ89"/>
      <c r="DEK89"/>
      <c r="DEL89"/>
      <c r="DEM89"/>
      <c r="DEN89"/>
      <c r="DEO89"/>
      <c r="DEP89"/>
      <c r="DEQ89"/>
      <c r="DER89"/>
      <c r="DES89"/>
      <c r="DET89"/>
      <c r="DEU89"/>
      <c r="DEV89"/>
      <c r="DEW89"/>
      <c r="DEX89"/>
      <c r="DEY89"/>
      <c r="DEZ89"/>
      <c r="DFA89"/>
      <c r="DFB89"/>
      <c r="DFC89"/>
      <c r="DFD89"/>
      <c r="DFE89"/>
      <c r="DFF89"/>
      <c r="DFG89"/>
      <c r="DFH89"/>
      <c r="DFI89"/>
      <c r="DFJ89"/>
      <c r="DFK89"/>
      <c r="DFL89"/>
      <c r="DFM89"/>
      <c r="DFN89"/>
      <c r="DFO89"/>
      <c r="DFP89"/>
      <c r="DFQ89"/>
      <c r="DFR89"/>
      <c r="DFS89"/>
      <c r="DFT89"/>
      <c r="DFU89"/>
      <c r="DFV89"/>
      <c r="DFW89"/>
      <c r="DFX89"/>
      <c r="DFY89"/>
      <c r="DFZ89"/>
      <c r="DGA89"/>
      <c r="DGB89"/>
      <c r="DGC89"/>
      <c r="DGD89"/>
      <c r="DGE89"/>
      <c r="DGF89"/>
      <c r="DGG89"/>
      <c r="DGH89"/>
      <c r="DGI89"/>
      <c r="DGJ89"/>
      <c r="DGK89"/>
      <c r="DGL89"/>
      <c r="DGM89"/>
      <c r="DGN89"/>
      <c r="DGO89"/>
      <c r="DGP89"/>
      <c r="DGQ89"/>
      <c r="DGR89"/>
      <c r="DGS89"/>
      <c r="DGT89"/>
      <c r="DGU89"/>
      <c r="DGV89"/>
      <c r="DGW89"/>
      <c r="DGX89"/>
      <c r="DGY89"/>
      <c r="DGZ89"/>
      <c r="DHA89"/>
      <c r="DHB89"/>
      <c r="DHC89"/>
      <c r="DHD89"/>
      <c r="DHE89"/>
      <c r="DHF89"/>
      <c r="DHG89"/>
      <c r="DHH89"/>
      <c r="DHI89"/>
      <c r="DHJ89"/>
      <c r="DHK89"/>
      <c r="DHL89"/>
      <c r="DHM89"/>
      <c r="DHN89"/>
      <c r="DHO89"/>
      <c r="DHP89"/>
      <c r="DHQ89"/>
      <c r="DHR89"/>
      <c r="DHS89"/>
      <c r="DHT89"/>
      <c r="DHU89"/>
      <c r="DHV89"/>
      <c r="DHW89"/>
      <c r="DHX89"/>
      <c r="DHY89"/>
      <c r="DHZ89"/>
      <c r="DIA89"/>
      <c r="DIB89"/>
      <c r="DIC89"/>
      <c r="DID89"/>
      <c r="DIE89"/>
      <c r="DIF89"/>
      <c r="DIG89"/>
      <c r="DIH89"/>
      <c r="DII89"/>
      <c r="DIJ89"/>
      <c r="DIK89"/>
      <c r="DIL89"/>
      <c r="DIM89"/>
      <c r="DIN89"/>
      <c r="DIO89"/>
      <c r="DIP89"/>
      <c r="DIQ89"/>
      <c r="DIR89"/>
      <c r="DIS89"/>
      <c r="DIT89"/>
      <c r="DIU89"/>
      <c r="DIV89"/>
      <c r="DIW89"/>
      <c r="DIX89"/>
      <c r="DIY89"/>
      <c r="DIZ89"/>
      <c r="DJA89"/>
      <c r="DJB89"/>
      <c r="DJC89"/>
      <c r="DJD89"/>
      <c r="DJE89"/>
      <c r="DJF89"/>
      <c r="DJG89"/>
      <c r="DJH89"/>
      <c r="DJI89"/>
      <c r="DJJ89"/>
      <c r="DJK89"/>
      <c r="DJL89"/>
      <c r="DJM89"/>
      <c r="DJN89"/>
      <c r="DJO89"/>
      <c r="DJP89"/>
      <c r="DJQ89"/>
      <c r="DJR89"/>
      <c r="DJS89"/>
      <c r="DJT89"/>
      <c r="DJU89"/>
      <c r="DJV89"/>
      <c r="DJW89"/>
      <c r="DJX89"/>
      <c r="DJY89"/>
      <c r="DJZ89"/>
      <c r="DKA89"/>
      <c r="DKB89"/>
      <c r="DKC89"/>
      <c r="DKD89"/>
      <c r="DKE89"/>
      <c r="DKF89"/>
      <c r="DKG89"/>
      <c r="DKH89"/>
      <c r="DKI89"/>
      <c r="DKJ89"/>
      <c r="DKK89"/>
      <c r="DKL89"/>
      <c r="DKM89"/>
      <c r="DKN89"/>
      <c r="DKO89"/>
      <c r="DKP89"/>
      <c r="DKQ89"/>
      <c r="DKR89"/>
      <c r="DKS89"/>
      <c r="DKT89"/>
      <c r="DKU89"/>
      <c r="DKV89"/>
      <c r="DKW89"/>
      <c r="DKX89"/>
      <c r="DKY89"/>
      <c r="DKZ89"/>
      <c r="DLA89"/>
      <c r="DLB89"/>
      <c r="DLC89"/>
      <c r="DLD89"/>
      <c r="DLE89"/>
      <c r="DLF89"/>
      <c r="DLG89"/>
      <c r="DLH89"/>
      <c r="DLI89"/>
      <c r="DLJ89"/>
      <c r="DLK89"/>
      <c r="DLL89"/>
      <c r="DLM89"/>
      <c r="DLN89"/>
      <c r="DLO89"/>
      <c r="DLP89"/>
      <c r="DLQ89"/>
      <c r="DLR89"/>
      <c r="DLS89"/>
      <c r="DLT89"/>
      <c r="DLU89"/>
      <c r="DLV89"/>
      <c r="DLW89"/>
      <c r="DLX89"/>
      <c r="DLY89"/>
      <c r="DLZ89"/>
      <c r="DMA89"/>
      <c r="DMB89"/>
      <c r="DMC89"/>
      <c r="DMD89"/>
      <c r="DME89"/>
      <c r="DMF89"/>
      <c r="DMG89"/>
      <c r="DMH89"/>
      <c r="DMI89"/>
      <c r="DMJ89"/>
      <c r="DMK89"/>
      <c r="DML89"/>
      <c r="DMM89"/>
      <c r="DMN89"/>
      <c r="DMO89"/>
      <c r="DMP89"/>
      <c r="DMQ89"/>
      <c r="DMR89"/>
      <c r="DMS89"/>
      <c r="DMT89"/>
      <c r="DMU89"/>
      <c r="DMV89"/>
      <c r="DMW89"/>
      <c r="DMX89"/>
      <c r="DMY89"/>
      <c r="DMZ89"/>
      <c r="DNA89"/>
      <c r="DNB89"/>
      <c r="DNC89"/>
      <c r="DND89"/>
      <c r="DNE89"/>
      <c r="DNF89"/>
      <c r="DNG89"/>
      <c r="DNH89"/>
      <c r="DNI89"/>
      <c r="DNJ89"/>
      <c r="DNK89"/>
      <c r="DNL89"/>
      <c r="DNM89"/>
      <c r="DNN89"/>
      <c r="DNO89"/>
      <c r="DNP89"/>
      <c r="DNQ89"/>
      <c r="DNR89"/>
      <c r="DNS89"/>
      <c r="DNT89"/>
      <c r="DNU89"/>
      <c r="DNV89"/>
      <c r="DNW89"/>
      <c r="DNX89"/>
      <c r="DNY89"/>
      <c r="DNZ89"/>
      <c r="DOA89"/>
      <c r="DOB89"/>
      <c r="DOC89"/>
      <c r="DOD89"/>
      <c r="DOE89"/>
      <c r="DOF89"/>
      <c r="DOG89"/>
      <c r="DOH89"/>
      <c r="DOI89"/>
      <c r="DOJ89"/>
      <c r="DOK89"/>
      <c r="DOL89"/>
      <c r="DOM89"/>
      <c r="DON89"/>
      <c r="DOO89"/>
      <c r="DOP89"/>
      <c r="DOQ89"/>
      <c r="DOR89"/>
      <c r="DOS89"/>
      <c r="DOT89"/>
      <c r="DOU89"/>
      <c r="DOV89"/>
      <c r="DOW89"/>
      <c r="DOX89"/>
      <c r="DOY89"/>
      <c r="DOZ89"/>
      <c r="DPA89"/>
      <c r="DPB89"/>
      <c r="DPC89"/>
      <c r="DPD89"/>
      <c r="DPE89"/>
      <c r="DPF89"/>
      <c r="DPG89"/>
      <c r="DPH89"/>
      <c r="DPI89"/>
      <c r="DPJ89"/>
      <c r="DPK89"/>
      <c r="DPL89"/>
      <c r="DPM89"/>
      <c r="DPN89"/>
      <c r="DPO89"/>
      <c r="DPP89"/>
      <c r="DPQ89"/>
      <c r="DPR89"/>
      <c r="DPS89"/>
      <c r="DPT89"/>
      <c r="DPU89"/>
      <c r="DPV89"/>
      <c r="DPW89"/>
      <c r="DPX89"/>
      <c r="DPY89"/>
      <c r="DPZ89"/>
      <c r="DQA89"/>
      <c r="DQB89"/>
      <c r="DQC89"/>
      <c r="DQD89"/>
      <c r="DQE89"/>
      <c r="DQF89"/>
      <c r="DQG89"/>
      <c r="DQH89"/>
      <c r="DQI89"/>
      <c r="DQJ89"/>
      <c r="DQK89"/>
      <c r="DQL89"/>
      <c r="DQM89"/>
      <c r="DQN89"/>
      <c r="DQO89"/>
      <c r="DQP89"/>
      <c r="DQQ89"/>
      <c r="DQR89"/>
      <c r="DQS89"/>
      <c r="DQT89"/>
      <c r="DQU89"/>
      <c r="DQV89"/>
      <c r="DQW89"/>
      <c r="DQX89"/>
      <c r="DQY89"/>
      <c r="DQZ89"/>
      <c r="DRA89"/>
      <c r="DRB89"/>
      <c r="DRC89"/>
      <c r="DRD89"/>
      <c r="DRE89"/>
      <c r="DRF89"/>
      <c r="DRG89"/>
      <c r="DRH89"/>
      <c r="DRI89"/>
      <c r="DRJ89"/>
      <c r="DRK89"/>
      <c r="DRL89"/>
      <c r="DRM89"/>
      <c r="DRN89"/>
      <c r="DRO89"/>
      <c r="DRP89"/>
      <c r="DRQ89"/>
      <c r="DRR89"/>
      <c r="DRS89"/>
      <c r="DRT89"/>
      <c r="DRU89"/>
      <c r="DRV89"/>
      <c r="DRW89"/>
      <c r="DRX89"/>
      <c r="DRY89"/>
      <c r="DRZ89"/>
      <c r="DSA89"/>
      <c r="DSB89"/>
      <c r="DSC89"/>
      <c r="DSD89"/>
      <c r="DSE89"/>
      <c r="DSF89"/>
      <c r="DSG89"/>
      <c r="DSH89"/>
      <c r="DSI89"/>
      <c r="DSJ89"/>
      <c r="DSK89"/>
      <c r="DSL89"/>
      <c r="DSM89"/>
      <c r="DSN89"/>
      <c r="DSO89"/>
      <c r="DSP89"/>
      <c r="DSQ89"/>
      <c r="DSR89"/>
      <c r="DSS89"/>
      <c r="DST89"/>
      <c r="DSU89"/>
      <c r="DSV89"/>
      <c r="DSW89"/>
      <c r="DSX89"/>
      <c r="DSY89"/>
      <c r="DSZ89"/>
      <c r="DTA89"/>
      <c r="DTB89"/>
      <c r="DTC89"/>
      <c r="DTD89"/>
      <c r="DTE89"/>
      <c r="DTF89"/>
      <c r="DTG89"/>
      <c r="DTH89"/>
      <c r="DTI89"/>
      <c r="DTJ89"/>
      <c r="DTK89"/>
      <c r="DTL89"/>
      <c r="DTM89"/>
      <c r="DTN89"/>
      <c r="DTO89"/>
      <c r="DTP89"/>
      <c r="DTQ89"/>
      <c r="DTR89"/>
      <c r="DTS89"/>
      <c r="DTT89"/>
      <c r="DTU89"/>
      <c r="DTV89"/>
      <c r="DTW89"/>
      <c r="DTX89"/>
      <c r="DTY89"/>
      <c r="DTZ89"/>
      <c r="DUA89"/>
      <c r="DUB89"/>
      <c r="DUC89"/>
      <c r="DUD89"/>
      <c r="DUE89"/>
      <c r="DUF89"/>
      <c r="DUG89"/>
      <c r="DUH89"/>
      <c r="DUI89"/>
      <c r="DUJ89"/>
      <c r="DUK89"/>
      <c r="DUL89"/>
      <c r="DUM89"/>
      <c r="DUN89"/>
      <c r="DUO89"/>
      <c r="DUP89"/>
      <c r="DUQ89"/>
      <c r="DUR89"/>
      <c r="DUS89"/>
      <c r="DUT89"/>
      <c r="DUU89"/>
      <c r="DUV89"/>
      <c r="DUW89"/>
      <c r="DUX89"/>
      <c r="DUY89"/>
      <c r="DUZ89"/>
      <c r="DVA89"/>
      <c r="DVB89"/>
      <c r="DVC89"/>
      <c r="DVD89"/>
      <c r="DVE89"/>
      <c r="DVF89"/>
      <c r="DVG89"/>
      <c r="DVH89"/>
      <c r="DVI89"/>
      <c r="DVJ89"/>
      <c r="DVK89"/>
      <c r="DVL89"/>
      <c r="DVM89"/>
      <c r="DVN89"/>
      <c r="DVO89"/>
      <c r="DVP89"/>
      <c r="DVQ89"/>
      <c r="DVR89"/>
      <c r="DVS89"/>
      <c r="DVT89"/>
      <c r="DVU89"/>
      <c r="DVV89"/>
      <c r="DVW89"/>
      <c r="DVX89"/>
      <c r="DVY89"/>
      <c r="DVZ89"/>
      <c r="DWA89"/>
      <c r="DWB89"/>
      <c r="DWC89"/>
      <c r="DWD89"/>
      <c r="DWE89"/>
      <c r="DWF89"/>
      <c r="DWG89"/>
      <c r="DWH89"/>
      <c r="DWI89"/>
      <c r="DWJ89"/>
      <c r="DWK89"/>
      <c r="DWL89"/>
      <c r="DWM89"/>
      <c r="DWN89"/>
      <c r="DWO89"/>
      <c r="DWP89"/>
      <c r="DWQ89"/>
      <c r="DWR89"/>
      <c r="DWS89"/>
      <c r="DWT89"/>
      <c r="DWU89"/>
      <c r="DWV89"/>
      <c r="DWW89"/>
      <c r="DWX89"/>
      <c r="DWY89"/>
      <c r="DWZ89"/>
      <c r="DXA89"/>
      <c r="DXB89"/>
      <c r="DXC89"/>
      <c r="DXD89"/>
      <c r="DXE89"/>
      <c r="DXF89"/>
      <c r="DXG89"/>
      <c r="DXH89"/>
      <c r="DXI89"/>
      <c r="DXJ89"/>
      <c r="DXK89"/>
      <c r="DXL89"/>
      <c r="DXM89"/>
      <c r="DXN89"/>
      <c r="DXO89"/>
      <c r="DXP89"/>
      <c r="DXQ89"/>
      <c r="DXR89"/>
      <c r="DXS89"/>
      <c r="DXT89"/>
      <c r="DXU89"/>
      <c r="DXV89"/>
      <c r="DXW89"/>
      <c r="DXX89"/>
      <c r="DXY89"/>
      <c r="DXZ89"/>
      <c r="DYA89"/>
      <c r="DYB89"/>
      <c r="DYC89"/>
      <c r="DYD89"/>
      <c r="DYE89"/>
      <c r="DYF89"/>
      <c r="DYG89"/>
      <c r="DYH89"/>
      <c r="DYI89"/>
      <c r="DYJ89"/>
      <c r="DYK89"/>
      <c r="DYL89"/>
      <c r="DYM89"/>
      <c r="DYN89"/>
      <c r="DYO89"/>
      <c r="DYP89"/>
      <c r="DYQ89"/>
      <c r="DYR89"/>
      <c r="DYS89"/>
      <c r="DYT89"/>
      <c r="DYU89"/>
      <c r="DYV89"/>
      <c r="DYW89"/>
      <c r="DYX89"/>
      <c r="DYY89"/>
      <c r="DYZ89"/>
      <c r="DZA89"/>
      <c r="DZB89"/>
      <c r="DZC89"/>
      <c r="DZD89"/>
      <c r="DZE89"/>
      <c r="DZF89"/>
      <c r="DZG89"/>
      <c r="DZH89"/>
      <c r="DZI89"/>
      <c r="DZJ89"/>
      <c r="DZK89"/>
      <c r="DZL89"/>
      <c r="DZM89"/>
      <c r="DZN89"/>
      <c r="DZO89"/>
      <c r="DZP89"/>
      <c r="DZQ89"/>
      <c r="DZR89"/>
      <c r="DZS89"/>
      <c r="DZT89"/>
      <c r="DZU89"/>
      <c r="DZV89"/>
      <c r="DZW89"/>
      <c r="DZX89"/>
      <c r="DZY89"/>
      <c r="DZZ89"/>
      <c r="EAA89"/>
      <c r="EAB89"/>
      <c r="EAC89"/>
      <c r="EAD89"/>
      <c r="EAE89"/>
      <c r="EAF89"/>
      <c r="EAG89"/>
      <c r="EAH89"/>
      <c r="EAI89"/>
      <c r="EAJ89"/>
      <c r="EAK89"/>
      <c r="EAL89"/>
      <c r="EAM89"/>
      <c r="EAN89"/>
      <c r="EAO89"/>
      <c r="EAP89"/>
      <c r="EAQ89"/>
      <c r="EAR89"/>
      <c r="EAS89"/>
      <c r="EAT89"/>
      <c r="EAU89"/>
      <c r="EAV89"/>
      <c r="EAW89"/>
      <c r="EAX89"/>
      <c r="EAY89"/>
      <c r="EAZ89"/>
      <c r="EBA89"/>
      <c r="EBB89"/>
      <c r="EBC89"/>
      <c r="EBD89"/>
      <c r="EBE89"/>
      <c r="EBF89"/>
      <c r="EBG89"/>
      <c r="EBH89"/>
      <c r="EBI89"/>
      <c r="EBJ89"/>
      <c r="EBK89"/>
      <c r="EBL89"/>
      <c r="EBM89"/>
      <c r="EBN89"/>
      <c r="EBO89"/>
      <c r="EBP89"/>
      <c r="EBQ89"/>
      <c r="EBR89"/>
      <c r="EBS89"/>
      <c r="EBT89"/>
      <c r="EBU89"/>
      <c r="EBV89"/>
      <c r="EBW89"/>
      <c r="EBX89"/>
      <c r="EBY89"/>
      <c r="EBZ89"/>
      <c r="ECA89"/>
      <c r="ECB89"/>
      <c r="ECC89"/>
      <c r="ECD89"/>
      <c r="ECE89"/>
      <c r="ECF89"/>
      <c r="ECG89"/>
      <c r="ECH89"/>
      <c r="ECI89"/>
      <c r="ECJ89"/>
      <c r="ECK89"/>
      <c r="ECL89"/>
      <c r="ECM89"/>
      <c r="ECN89"/>
      <c r="ECO89"/>
      <c r="ECP89"/>
      <c r="ECQ89"/>
      <c r="ECR89"/>
      <c r="ECS89"/>
      <c r="ECT89"/>
      <c r="ECU89"/>
      <c r="ECV89"/>
      <c r="ECW89"/>
      <c r="ECX89"/>
      <c r="ECY89"/>
      <c r="ECZ89"/>
      <c r="EDA89"/>
      <c r="EDB89"/>
      <c r="EDC89"/>
      <c r="EDD89"/>
      <c r="EDE89"/>
      <c r="EDF89"/>
      <c r="EDG89"/>
      <c r="EDH89"/>
      <c r="EDI89"/>
      <c r="EDJ89"/>
      <c r="EDK89"/>
      <c r="EDL89"/>
      <c r="EDM89"/>
      <c r="EDN89"/>
      <c r="EDO89"/>
      <c r="EDP89"/>
      <c r="EDQ89"/>
      <c r="EDR89"/>
      <c r="EDS89"/>
      <c r="EDT89"/>
      <c r="EDU89"/>
      <c r="EDV89"/>
      <c r="EDW89"/>
      <c r="EDX89"/>
      <c r="EDY89"/>
      <c r="EDZ89"/>
      <c r="EEA89"/>
      <c r="EEB89"/>
      <c r="EEC89"/>
      <c r="EED89"/>
      <c r="EEE89"/>
      <c r="EEF89"/>
      <c r="EEG89"/>
      <c r="EEH89"/>
      <c r="EEI89"/>
      <c r="EEJ89"/>
      <c r="EEK89"/>
      <c r="EEL89"/>
      <c r="EEM89"/>
      <c r="EEN89"/>
      <c r="EEO89"/>
      <c r="EEP89"/>
      <c r="EEQ89"/>
      <c r="EER89"/>
      <c r="EES89"/>
      <c r="EET89"/>
      <c r="EEU89"/>
      <c r="EEV89"/>
      <c r="EEW89"/>
      <c r="EEX89"/>
      <c r="EEY89"/>
      <c r="EEZ89"/>
      <c r="EFA89"/>
      <c r="EFB89"/>
      <c r="EFC89"/>
      <c r="EFD89"/>
      <c r="EFE89"/>
      <c r="EFF89"/>
      <c r="EFG89"/>
      <c r="EFH89"/>
      <c r="EFI89"/>
      <c r="EFJ89"/>
      <c r="EFK89"/>
      <c r="EFL89"/>
      <c r="EFM89"/>
      <c r="EFN89"/>
      <c r="EFO89"/>
      <c r="EFP89"/>
      <c r="EFQ89"/>
      <c r="EFR89"/>
      <c r="EFS89"/>
      <c r="EFT89"/>
      <c r="EFU89"/>
      <c r="EFV89"/>
      <c r="EFW89"/>
      <c r="EFX89"/>
      <c r="EFY89"/>
      <c r="EFZ89"/>
      <c r="EGA89"/>
      <c r="EGB89"/>
      <c r="EGC89"/>
      <c r="EGD89"/>
      <c r="EGE89"/>
      <c r="EGF89"/>
      <c r="EGG89"/>
      <c r="EGH89"/>
      <c r="EGI89"/>
      <c r="EGJ89"/>
      <c r="EGK89"/>
      <c r="EGL89"/>
      <c r="EGM89"/>
      <c r="EGN89"/>
      <c r="EGO89"/>
      <c r="EGP89"/>
      <c r="EGQ89"/>
      <c r="EGR89"/>
      <c r="EGS89"/>
      <c r="EGT89"/>
      <c r="EGU89"/>
      <c r="EGV89"/>
      <c r="EGW89"/>
      <c r="EGX89"/>
      <c r="EGY89"/>
      <c r="EGZ89"/>
      <c r="EHA89"/>
      <c r="EHB89"/>
      <c r="EHC89"/>
      <c r="EHD89"/>
      <c r="EHE89"/>
      <c r="EHF89"/>
      <c r="EHG89"/>
      <c r="EHH89"/>
      <c r="EHI89"/>
      <c r="EHJ89"/>
      <c r="EHK89"/>
      <c r="EHL89"/>
      <c r="EHM89"/>
      <c r="EHN89"/>
      <c r="EHO89"/>
      <c r="EHP89"/>
      <c r="EHQ89"/>
      <c r="EHR89"/>
      <c r="EHS89"/>
      <c r="EHT89"/>
      <c r="EHU89"/>
      <c r="EHV89"/>
      <c r="EHW89"/>
      <c r="EHX89"/>
      <c r="EHY89"/>
      <c r="EHZ89"/>
      <c r="EIA89"/>
      <c r="EIB89"/>
      <c r="EIC89"/>
      <c r="EID89"/>
      <c r="EIE89"/>
      <c r="EIF89"/>
      <c r="EIG89"/>
      <c r="EIH89"/>
      <c r="EII89"/>
      <c r="EIJ89"/>
      <c r="EIK89"/>
      <c r="EIL89"/>
      <c r="EIM89"/>
      <c r="EIN89"/>
      <c r="EIO89"/>
      <c r="EIP89"/>
      <c r="EIQ89"/>
      <c r="EIR89"/>
      <c r="EIS89"/>
      <c r="EIT89"/>
      <c r="EIU89"/>
      <c r="EIV89"/>
      <c r="EIW89"/>
      <c r="EIX89"/>
      <c r="EIY89"/>
      <c r="EIZ89"/>
      <c r="EJA89"/>
      <c r="EJB89"/>
      <c r="EJC89"/>
      <c r="EJD89"/>
      <c r="EJE89"/>
      <c r="EJF89"/>
      <c r="EJG89"/>
      <c r="EJH89"/>
      <c r="EJI89"/>
      <c r="EJJ89"/>
      <c r="EJK89"/>
      <c r="EJL89"/>
      <c r="EJM89"/>
      <c r="EJN89"/>
      <c r="EJO89"/>
      <c r="EJP89"/>
      <c r="EJQ89"/>
      <c r="EJR89"/>
      <c r="EJS89"/>
      <c r="EJT89"/>
      <c r="EJU89"/>
      <c r="EJV89"/>
      <c r="EJW89"/>
      <c r="EJX89"/>
      <c r="EJY89"/>
      <c r="EJZ89"/>
      <c r="EKA89"/>
      <c r="EKB89"/>
      <c r="EKC89"/>
      <c r="EKD89"/>
      <c r="EKE89"/>
      <c r="EKF89"/>
      <c r="EKG89"/>
      <c r="EKH89"/>
      <c r="EKI89"/>
      <c r="EKJ89"/>
      <c r="EKK89"/>
      <c r="EKL89"/>
      <c r="EKM89"/>
      <c r="EKN89"/>
      <c r="EKO89"/>
      <c r="EKP89"/>
      <c r="EKQ89"/>
      <c r="EKR89"/>
      <c r="EKS89"/>
      <c r="EKT89"/>
      <c r="EKU89"/>
      <c r="EKV89"/>
      <c r="EKW89"/>
      <c r="EKX89"/>
      <c r="EKY89"/>
      <c r="EKZ89"/>
      <c r="ELA89"/>
      <c r="ELB89"/>
      <c r="ELC89"/>
      <c r="ELD89"/>
      <c r="ELE89"/>
      <c r="ELF89"/>
      <c r="ELG89"/>
      <c r="ELH89"/>
      <c r="ELI89"/>
      <c r="ELJ89"/>
      <c r="ELK89"/>
      <c r="ELL89"/>
      <c r="ELM89"/>
      <c r="ELN89"/>
      <c r="ELO89"/>
      <c r="ELP89"/>
      <c r="ELQ89"/>
      <c r="ELR89"/>
      <c r="ELS89"/>
      <c r="ELT89"/>
      <c r="ELU89"/>
      <c r="ELV89"/>
      <c r="ELW89"/>
      <c r="ELX89"/>
      <c r="ELY89"/>
      <c r="ELZ89"/>
      <c r="EMA89"/>
      <c r="EMB89"/>
      <c r="EMC89"/>
      <c r="EMD89"/>
      <c r="EME89"/>
      <c r="EMF89"/>
      <c r="EMG89"/>
      <c r="EMH89"/>
      <c r="EMI89"/>
      <c r="EMJ89"/>
      <c r="EMK89"/>
      <c r="EML89"/>
      <c r="EMM89"/>
      <c r="EMN89"/>
      <c r="EMO89"/>
      <c r="EMP89"/>
      <c r="EMQ89"/>
      <c r="EMR89"/>
      <c r="EMS89"/>
      <c r="EMT89"/>
      <c r="EMU89"/>
      <c r="EMV89"/>
      <c r="EMW89"/>
      <c r="EMX89"/>
      <c r="EMY89"/>
      <c r="EMZ89"/>
      <c r="ENA89"/>
      <c r="ENB89"/>
      <c r="ENC89"/>
      <c r="END89"/>
      <c r="ENE89"/>
      <c r="ENF89"/>
      <c r="ENG89"/>
      <c r="ENH89"/>
      <c r="ENI89"/>
      <c r="ENJ89"/>
      <c r="ENK89"/>
      <c r="ENL89"/>
      <c r="ENM89"/>
      <c r="ENN89"/>
      <c r="ENO89"/>
      <c r="ENP89"/>
      <c r="ENQ89"/>
      <c r="ENR89"/>
      <c r="ENS89"/>
      <c r="ENT89"/>
      <c r="ENU89"/>
      <c r="ENV89"/>
      <c r="ENW89"/>
      <c r="ENX89"/>
      <c r="ENY89"/>
      <c r="ENZ89"/>
      <c r="EOA89"/>
      <c r="EOB89"/>
      <c r="EOC89"/>
      <c r="EOD89"/>
      <c r="EOE89"/>
      <c r="EOF89"/>
      <c r="EOG89"/>
      <c r="EOH89"/>
      <c r="EOI89"/>
      <c r="EOJ89"/>
      <c r="EOK89"/>
      <c r="EOL89"/>
      <c r="EOM89"/>
      <c r="EON89"/>
      <c r="EOO89"/>
      <c r="EOP89"/>
      <c r="EOQ89"/>
      <c r="EOR89"/>
      <c r="EOS89"/>
      <c r="EOT89"/>
      <c r="EOU89"/>
      <c r="EOV89"/>
      <c r="EOW89"/>
      <c r="EOX89"/>
      <c r="EOY89"/>
      <c r="EOZ89"/>
      <c r="EPA89"/>
      <c r="EPB89"/>
      <c r="EPC89"/>
      <c r="EPD89"/>
      <c r="EPE89"/>
      <c r="EPF89"/>
      <c r="EPG89"/>
      <c r="EPH89"/>
      <c r="EPI89"/>
      <c r="EPJ89"/>
      <c r="EPK89"/>
      <c r="EPL89"/>
      <c r="EPM89"/>
      <c r="EPN89"/>
      <c r="EPO89"/>
      <c r="EPP89"/>
      <c r="EPQ89"/>
      <c r="EPR89"/>
      <c r="EPS89"/>
      <c r="EPT89"/>
      <c r="EPU89"/>
      <c r="EPV89"/>
      <c r="EPW89"/>
      <c r="EPX89"/>
      <c r="EPY89"/>
      <c r="EPZ89"/>
      <c r="EQA89"/>
      <c r="EQB89"/>
      <c r="EQC89"/>
      <c r="EQD89"/>
      <c r="EQE89"/>
      <c r="EQF89"/>
      <c r="EQG89"/>
      <c r="EQH89"/>
      <c r="EQI89"/>
      <c r="EQJ89"/>
      <c r="EQK89"/>
      <c r="EQL89"/>
      <c r="EQM89"/>
      <c r="EQN89"/>
      <c r="EQO89"/>
      <c r="EQP89"/>
      <c r="EQQ89"/>
      <c r="EQR89"/>
      <c r="EQS89"/>
      <c r="EQT89"/>
      <c r="EQU89"/>
      <c r="EQV89"/>
      <c r="EQW89"/>
      <c r="EQX89"/>
      <c r="EQY89"/>
      <c r="EQZ89"/>
      <c r="ERA89"/>
      <c r="ERB89"/>
      <c r="ERC89"/>
      <c r="ERD89"/>
      <c r="ERE89"/>
      <c r="ERF89"/>
      <c r="ERG89"/>
      <c r="ERH89"/>
      <c r="ERI89"/>
      <c r="ERJ89"/>
      <c r="ERK89"/>
      <c r="ERL89"/>
      <c r="ERM89"/>
      <c r="ERN89"/>
      <c r="ERO89"/>
      <c r="ERP89"/>
      <c r="ERQ89"/>
      <c r="ERR89"/>
      <c r="ERS89"/>
      <c r="ERT89"/>
      <c r="ERU89"/>
      <c r="ERV89"/>
      <c r="ERW89"/>
      <c r="ERX89"/>
      <c r="ERY89"/>
      <c r="ERZ89"/>
      <c r="ESA89"/>
      <c r="ESB89"/>
      <c r="ESC89"/>
      <c r="ESD89"/>
      <c r="ESE89"/>
      <c r="ESF89"/>
      <c r="ESG89"/>
      <c r="ESH89"/>
      <c r="ESI89"/>
      <c r="ESJ89"/>
      <c r="ESK89"/>
      <c r="ESL89"/>
      <c r="ESM89"/>
      <c r="ESN89"/>
      <c r="ESO89"/>
      <c r="ESP89"/>
      <c r="ESQ89"/>
      <c r="ESR89"/>
      <c r="ESS89"/>
      <c r="EST89"/>
      <c r="ESU89"/>
      <c r="ESV89"/>
      <c r="ESW89"/>
      <c r="ESX89"/>
      <c r="ESY89"/>
      <c r="ESZ89"/>
      <c r="ETA89"/>
      <c r="ETB89"/>
      <c r="ETC89"/>
      <c r="ETD89"/>
      <c r="ETE89"/>
      <c r="ETF89"/>
      <c r="ETG89"/>
      <c r="ETH89"/>
      <c r="ETI89"/>
      <c r="ETJ89"/>
      <c r="ETK89"/>
      <c r="ETL89"/>
      <c r="ETM89"/>
      <c r="ETN89"/>
      <c r="ETO89"/>
      <c r="ETP89"/>
      <c r="ETQ89"/>
      <c r="ETR89"/>
      <c r="ETS89"/>
      <c r="ETT89"/>
      <c r="ETU89"/>
      <c r="ETV89"/>
      <c r="ETW89"/>
      <c r="ETX89"/>
      <c r="ETY89"/>
      <c r="ETZ89"/>
      <c r="EUA89"/>
      <c r="EUB89"/>
      <c r="EUC89"/>
      <c r="EUD89"/>
      <c r="EUE89"/>
      <c r="EUF89"/>
      <c r="EUG89"/>
      <c r="EUH89"/>
      <c r="EUI89"/>
      <c r="EUJ89"/>
      <c r="EUK89"/>
      <c r="EUL89"/>
      <c r="EUM89"/>
      <c r="EUN89"/>
      <c r="EUO89"/>
      <c r="EUP89"/>
      <c r="EUQ89"/>
      <c r="EUR89"/>
      <c r="EUS89"/>
      <c r="EUT89"/>
      <c r="EUU89"/>
      <c r="EUV89"/>
      <c r="EUW89"/>
      <c r="EUX89"/>
      <c r="EUY89"/>
      <c r="EUZ89"/>
      <c r="EVA89"/>
      <c r="EVB89"/>
      <c r="EVC89"/>
      <c r="EVD89"/>
      <c r="EVE89"/>
      <c r="EVF89"/>
      <c r="EVG89"/>
      <c r="EVH89"/>
      <c r="EVI89"/>
      <c r="EVJ89"/>
      <c r="EVK89"/>
      <c r="EVL89"/>
      <c r="EVM89"/>
      <c r="EVN89"/>
      <c r="EVO89"/>
      <c r="EVP89"/>
      <c r="EVQ89"/>
      <c r="EVR89"/>
      <c r="EVS89"/>
      <c r="EVT89"/>
      <c r="EVU89"/>
      <c r="EVV89"/>
      <c r="EVW89"/>
      <c r="EVX89"/>
      <c r="EVY89"/>
      <c r="EVZ89"/>
      <c r="EWA89"/>
      <c r="EWB89"/>
      <c r="EWC89"/>
      <c r="EWD89"/>
      <c r="EWE89"/>
      <c r="EWF89"/>
      <c r="EWG89"/>
      <c r="EWH89"/>
      <c r="EWI89"/>
      <c r="EWJ89"/>
      <c r="EWK89"/>
      <c r="EWL89"/>
      <c r="EWM89"/>
      <c r="EWN89"/>
      <c r="EWO89"/>
      <c r="EWP89"/>
      <c r="EWQ89"/>
      <c r="EWR89"/>
      <c r="EWS89"/>
      <c r="EWT89"/>
      <c r="EWU89"/>
      <c r="EWV89"/>
      <c r="EWW89"/>
      <c r="EWX89"/>
      <c r="EWY89"/>
      <c r="EWZ89"/>
      <c r="EXA89"/>
      <c r="EXB89"/>
      <c r="EXC89"/>
      <c r="EXD89"/>
      <c r="EXE89"/>
      <c r="EXF89"/>
      <c r="EXG89"/>
      <c r="EXH89"/>
      <c r="EXI89"/>
      <c r="EXJ89"/>
      <c r="EXK89"/>
      <c r="EXL89"/>
      <c r="EXM89"/>
      <c r="EXN89"/>
      <c r="EXO89"/>
      <c r="EXP89"/>
      <c r="EXQ89"/>
      <c r="EXR89"/>
      <c r="EXS89"/>
      <c r="EXT89"/>
      <c r="EXU89"/>
      <c r="EXV89"/>
      <c r="EXW89"/>
      <c r="EXX89"/>
      <c r="EXY89"/>
      <c r="EXZ89"/>
      <c r="EYA89"/>
      <c r="EYB89"/>
      <c r="EYC89"/>
      <c r="EYD89"/>
      <c r="EYE89"/>
      <c r="EYF89"/>
      <c r="EYG89"/>
      <c r="EYH89"/>
      <c r="EYI89"/>
      <c r="EYJ89"/>
      <c r="EYK89"/>
      <c r="EYL89"/>
      <c r="EYM89"/>
      <c r="EYN89"/>
      <c r="EYO89"/>
      <c r="EYP89"/>
      <c r="EYQ89"/>
      <c r="EYR89"/>
      <c r="EYS89"/>
      <c r="EYT89"/>
      <c r="EYU89"/>
      <c r="EYV89"/>
      <c r="EYW89"/>
      <c r="EYX89"/>
      <c r="EYY89"/>
      <c r="EYZ89"/>
      <c r="EZA89"/>
      <c r="EZB89"/>
      <c r="EZC89"/>
      <c r="EZD89"/>
      <c r="EZE89"/>
      <c r="EZF89"/>
      <c r="EZG89"/>
      <c r="EZH89"/>
      <c r="EZI89"/>
      <c r="EZJ89"/>
      <c r="EZK89"/>
      <c r="EZL89"/>
      <c r="EZM89"/>
      <c r="EZN89"/>
      <c r="EZO89"/>
      <c r="EZP89"/>
      <c r="EZQ89"/>
      <c r="EZR89"/>
      <c r="EZS89"/>
      <c r="EZT89"/>
      <c r="EZU89"/>
      <c r="EZV89"/>
      <c r="EZW89"/>
      <c r="EZX89"/>
      <c r="EZY89"/>
      <c r="EZZ89"/>
      <c r="FAA89"/>
      <c r="FAB89"/>
      <c r="FAC89"/>
      <c r="FAD89"/>
      <c r="FAE89"/>
      <c r="FAF89"/>
      <c r="FAG89"/>
      <c r="FAH89"/>
      <c r="FAI89"/>
      <c r="FAJ89"/>
      <c r="FAK89"/>
      <c r="FAL89"/>
      <c r="FAM89"/>
      <c r="FAN89"/>
      <c r="FAO89"/>
      <c r="FAP89"/>
      <c r="FAQ89"/>
      <c r="FAR89"/>
      <c r="FAS89"/>
      <c r="FAT89"/>
      <c r="FAU89"/>
      <c r="FAV89"/>
      <c r="FAW89"/>
      <c r="FAX89"/>
      <c r="FAY89"/>
      <c r="FAZ89"/>
      <c r="FBA89"/>
      <c r="FBB89"/>
      <c r="FBC89"/>
      <c r="FBD89"/>
      <c r="FBE89"/>
      <c r="FBF89"/>
      <c r="FBG89"/>
      <c r="FBH89"/>
      <c r="FBI89"/>
      <c r="FBJ89"/>
      <c r="FBK89"/>
      <c r="FBL89"/>
      <c r="FBM89"/>
      <c r="FBN89"/>
      <c r="FBO89"/>
      <c r="FBP89"/>
      <c r="FBQ89"/>
      <c r="FBR89"/>
      <c r="FBS89"/>
      <c r="FBT89"/>
      <c r="FBU89"/>
      <c r="FBV89"/>
      <c r="FBW89"/>
      <c r="FBX89"/>
      <c r="FBY89"/>
      <c r="FBZ89"/>
      <c r="FCA89"/>
      <c r="FCB89"/>
      <c r="FCC89"/>
      <c r="FCD89"/>
      <c r="FCE89"/>
      <c r="FCF89"/>
      <c r="FCG89"/>
      <c r="FCH89"/>
      <c r="FCI89"/>
      <c r="FCJ89"/>
      <c r="FCK89"/>
      <c r="FCL89"/>
      <c r="FCM89"/>
      <c r="FCN89"/>
      <c r="FCO89"/>
      <c r="FCP89"/>
      <c r="FCQ89"/>
      <c r="FCR89"/>
      <c r="FCS89"/>
      <c r="FCT89"/>
      <c r="FCU89"/>
      <c r="FCV89"/>
      <c r="FCW89"/>
      <c r="FCX89"/>
      <c r="FCY89"/>
      <c r="FCZ89"/>
      <c r="FDA89"/>
      <c r="FDB89"/>
      <c r="FDC89"/>
      <c r="FDD89"/>
      <c r="FDE89"/>
      <c r="FDF89"/>
      <c r="FDG89"/>
      <c r="FDH89"/>
      <c r="FDI89"/>
      <c r="FDJ89"/>
      <c r="FDK89"/>
      <c r="FDL89"/>
      <c r="FDM89"/>
      <c r="FDN89"/>
      <c r="FDO89"/>
      <c r="FDP89"/>
      <c r="FDQ89"/>
      <c r="FDR89"/>
      <c r="FDS89"/>
      <c r="FDT89"/>
      <c r="FDU89"/>
      <c r="FDV89"/>
      <c r="FDW89"/>
      <c r="FDX89"/>
      <c r="FDY89"/>
      <c r="FDZ89"/>
      <c r="FEA89"/>
      <c r="FEB89"/>
      <c r="FEC89"/>
      <c r="FED89"/>
      <c r="FEE89"/>
      <c r="FEF89"/>
      <c r="FEG89"/>
      <c r="FEH89"/>
      <c r="FEI89"/>
      <c r="FEJ89"/>
      <c r="FEK89"/>
      <c r="FEL89"/>
      <c r="FEM89"/>
      <c r="FEN89"/>
      <c r="FEO89"/>
      <c r="FEP89"/>
      <c r="FEQ89"/>
      <c r="FER89"/>
      <c r="FES89"/>
      <c r="FET89"/>
      <c r="FEU89"/>
      <c r="FEV89"/>
      <c r="FEW89"/>
      <c r="FEX89"/>
      <c r="FEY89"/>
      <c r="FEZ89"/>
      <c r="FFA89"/>
      <c r="FFB89"/>
      <c r="FFC89"/>
      <c r="FFD89"/>
      <c r="FFE89"/>
      <c r="FFF89"/>
      <c r="FFG89"/>
      <c r="FFH89"/>
      <c r="FFI89"/>
      <c r="FFJ89"/>
      <c r="FFK89"/>
      <c r="FFL89"/>
      <c r="FFM89"/>
      <c r="FFN89"/>
      <c r="FFO89"/>
      <c r="FFP89"/>
      <c r="FFQ89"/>
      <c r="FFR89"/>
      <c r="FFS89"/>
      <c r="FFT89"/>
      <c r="FFU89"/>
      <c r="FFV89"/>
      <c r="FFW89"/>
      <c r="FFX89"/>
      <c r="FFY89"/>
      <c r="FFZ89"/>
      <c r="FGA89"/>
      <c r="FGB89"/>
      <c r="FGC89"/>
      <c r="FGD89"/>
      <c r="FGE89"/>
      <c r="FGF89"/>
      <c r="FGG89"/>
      <c r="FGH89"/>
      <c r="FGI89"/>
      <c r="FGJ89"/>
      <c r="FGK89"/>
      <c r="FGL89"/>
      <c r="FGM89"/>
      <c r="FGN89"/>
      <c r="FGO89"/>
      <c r="FGP89"/>
      <c r="FGQ89"/>
      <c r="FGR89"/>
      <c r="FGS89"/>
      <c r="FGT89"/>
      <c r="FGU89"/>
      <c r="FGV89"/>
      <c r="FGW89"/>
      <c r="FGX89"/>
      <c r="FGY89"/>
      <c r="FGZ89"/>
      <c r="FHA89"/>
      <c r="FHB89"/>
      <c r="FHC89"/>
      <c r="FHD89"/>
      <c r="FHE89"/>
      <c r="FHF89"/>
      <c r="FHG89"/>
      <c r="FHH89"/>
      <c r="FHI89"/>
      <c r="FHJ89"/>
      <c r="FHK89"/>
      <c r="FHL89"/>
      <c r="FHM89"/>
      <c r="FHN89"/>
      <c r="FHO89"/>
      <c r="FHP89"/>
      <c r="FHQ89"/>
      <c r="FHR89"/>
      <c r="FHS89"/>
      <c r="FHT89"/>
      <c r="FHU89"/>
      <c r="FHV89"/>
      <c r="FHW89"/>
      <c r="FHX89"/>
      <c r="FHY89"/>
      <c r="FHZ89"/>
      <c r="FIA89"/>
      <c r="FIB89"/>
      <c r="FIC89"/>
      <c r="FID89"/>
      <c r="FIE89"/>
      <c r="FIF89"/>
      <c r="FIG89"/>
      <c r="FIH89"/>
      <c r="FII89"/>
      <c r="FIJ89"/>
      <c r="FIK89"/>
      <c r="FIL89"/>
      <c r="FIM89"/>
      <c r="FIN89"/>
      <c r="FIO89"/>
      <c r="FIP89"/>
      <c r="FIQ89"/>
      <c r="FIR89"/>
      <c r="FIS89"/>
      <c r="FIT89"/>
      <c r="FIU89"/>
      <c r="FIV89"/>
      <c r="FIW89"/>
      <c r="FIX89"/>
      <c r="FIY89"/>
      <c r="FIZ89"/>
      <c r="FJA89"/>
      <c r="FJB89"/>
      <c r="FJC89"/>
      <c r="FJD89"/>
      <c r="FJE89"/>
      <c r="FJF89"/>
      <c r="FJG89"/>
      <c r="FJH89"/>
      <c r="FJI89"/>
      <c r="FJJ89"/>
      <c r="FJK89"/>
      <c r="FJL89"/>
      <c r="FJM89"/>
      <c r="FJN89"/>
      <c r="FJO89"/>
      <c r="FJP89"/>
      <c r="FJQ89"/>
      <c r="FJR89"/>
      <c r="FJS89"/>
      <c r="FJT89"/>
      <c r="FJU89"/>
      <c r="FJV89"/>
      <c r="FJW89"/>
      <c r="FJX89"/>
      <c r="FJY89"/>
      <c r="FJZ89"/>
      <c r="FKA89"/>
      <c r="FKB89"/>
      <c r="FKC89"/>
      <c r="FKD89"/>
      <c r="FKE89"/>
      <c r="FKF89"/>
      <c r="FKG89"/>
      <c r="FKH89"/>
      <c r="FKI89"/>
      <c r="FKJ89"/>
      <c r="FKK89"/>
      <c r="FKL89"/>
      <c r="FKM89"/>
      <c r="FKN89"/>
      <c r="FKO89"/>
      <c r="FKP89"/>
      <c r="FKQ89"/>
      <c r="FKR89"/>
      <c r="FKS89"/>
      <c r="FKT89"/>
      <c r="FKU89"/>
      <c r="FKV89"/>
      <c r="FKW89"/>
      <c r="FKX89"/>
      <c r="FKY89"/>
      <c r="FKZ89"/>
      <c r="FLA89"/>
      <c r="FLB89"/>
      <c r="FLC89"/>
      <c r="FLD89"/>
      <c r="FLE89"/>
      <c r="FLF89"/>
      <c r="FLG89"/>
      <c r="FLH89"/>
      <c r="FLI89"/>
      <c r="FLJ89"/>
      <c r="FLK89"/>
      <c r="FLL89"/>
      <c r="FLM89"/>
      <c r="FLN89"/>
      <c r="FLO89"/>
      <c r="FLP89"/>
      <c r="FLQ89"/>
      <c r="FLR89"/>
      <c r="FLS89"/>
      <c r="FLT89"/>
      <c r="FLU89"/>
      <c r="FLV89"/>
      <c r="FLW89"/>
      <c r="FLX89"/>
      <c r="FLY89"/>
      <c r="FLZ89"/>
      <c r="FMA89"/>
      <c r="FMB89"/>
      <c r="FMC89"/>
      <c r="FMD89"/>
      <c r="FME89"/>
      <c r="FMF89"/>
      <c r="FMG89"/>
      <c r="FMH89"/>
      <c r="FMI89"/>
      <c r="FMJ89"/>
      <c r="FMK89"/>
      <c r="FML89"/>
      <c r="FMM89"/>
      <c r="FMN89"/>
      <c r="FMO89"/>
      <c r="FMP89"/>
      <c r="FMQ89"/>
      <c r="FMR89"/>
      <c r="FMS89"/>
      <c r="FMT89"/>
      <c r="FMU89"/>
      <c r="FMV89"/>
      <c r="FMW89"/>
      <c r="FMX89"/>
      <c r="FMY89"/>
      <c r="FMZ89"/>
      <c r="FNA89"/>
      <c r="FNB89"/>
      <c r="FNC89"/>
      <c r="FND89"/>
      <c r="FNE89"/>
      <c r="FNF89"/>
      <c r="FNG89"/>
      <c r="FNH89"/>
      <c r="FNI89"/>
      <c r="FNJ89"/>
      <c r="FNK89"/>
      <c r="FNL89"/>
      <c r="FNM89"/>
      <c r="FNN89"/>
      <c r="FNO89"/>
      <c r="FNP89"/>
      <c r="FNQ89"/>
      <c r="FNR89"/>
      <c r="FNS89"/>
      <c r="FNT89"/>
      <c r="FNU89"/>
      <c r="FNV89"/>
      <c r="FNW89"/>
      <c r="FNX89"/>
      <c r="FNY89"/>
      <c r="FNZ89"/>
      <c r="FOA89"/>
      <c r="FOB89"/>
      <c r="FOC89"/>
      <c r="FOD89"/>
      <c r="FOE89"/>
      <c r="FOF89"/>
      <c r="FOG89"/>
      <c r="FOH89"/>
      <c r="FOI89"/>
      <c r="FOJ89"/>
      <c r="FOK89"/>
      <c r="FOL89"/>
      <c r="FOM89"/>
      <c r="FON89"/>
      <c r="FOO89"/>
      <c r="FOP89"/>
      <c r="FOQ89"/>
      <c r="FOR89"/>
      <c r="FOS89"/>
      <c r="FOT89"/>
      <c r="FOU89"/>
      <c r="FOV89"/>
      <c r="FOW89"/>
      <c r="FOX89"/>
      <c r="FOY89"/>
      <c r="FOZ89"/>
      <c r="FPA89"/>
      <c r="FPB89"/>
      <c r="FPC89"/>
      <c r="FPD89"/>
      <c r="FPE89"/>
      <c r="FPF89"/>
      <c r="FPG89"/>
      <c r="FPH89"/>
      <c r="FPI89"/>
      <c r="FPJ89"/>
      <c r="FPK89"/>
      <c r="FPL89"/>
      <c r="FPM89"/>
      <c r="FPN89"/>
      <c r="FPO89"/>
      <c r="FPP89"/>
      <c r="FPQ89"/>
      <c r="FPR89"/>
      <c r="FPS89"/>
      <c r="FPT89"/>
      <c r="FPU89"/>
      <c r="FPV89"/>
      <c r="FPW89"/>
      <c r="FPX89"/>
      <c r="FPY89"/>
      <c r="FPZ89"/>
      <c r="FQA89"/>
      <c r="FQB89"/>
      <c r="FQC89"/>
      <c r="FQD89"/>
      <c r="FQE89"/>
      <c r="FQF89"/>
      <c r="FQG89"/>
      <c r="FQH89"/>
      <c r="FQI89"/>
      <c r="FQJ89"/>
      <c r="FQK89"/>
      <c r="FQL89"/>
      <c r="FQM89"/>
      <c r="FQN89"/>
      <c r="FQO89"/>
      <c r="FQP89"/>
      <c r="FQQ89"/>
      <c r="FQR89"/>
      <c r="FQS89"/>
      <c r="FQT89"/>
      <c r="FQU89"/>
      <c r="FQV89"/>
      <c r="FQW89"/>
      <c r="FQX89"/>
      <c r="FQY89"/>
      <c r="FQZ89"/>
      <c r="FRA89"/>
      <c r="FRB89"/>
      <c r="FRC89"/>
      <c r="FRD89"/>
      <c r="FRE89"/>
      <c r="FRF89"/>
      <c r="FRG89"/>
      <c r="FRH89"/>
      <c r="FRI89"/>
      <c r="FRJ89"/>
      <c r="FRK89"/>
      <c r="FRL89"/>
      <c r="FRM89"/>
      <c r="FRN89"/>
      <c r="FRO89"/>
      <c r="FRP89"/>
      <c r="FRQ89"/>
      <c r="FRR89"/>
      <c r="FRS89"/>
      <c r="FRT89"/>
      <c r="FRU89"/>
      <c r="FRV89"/>
      <c r="FRW89"/>
      <c r="FRX89"/>
      <c r="FRY89"/>
      <c r="FRZ89"/>
      <c r="FSA89"/>
      <c r="FSB89"/>
      <c r="FSC89"/>
      <c r="FSD89"/>
      <c r="FSE89"/>
      <c r="FSF89"/>
      <c r="FSG89"/>
      <c r="FSH89"/>
      <c r="FSI89"/>
      <c r="FSJ89"/>
      <c r="FSK89"/>
      <c r="FSL89"/>
      <c r="FSM89"/>
      <c r="FSN89"/>
      <c r="FSO89"/>
      <c r="FSP89"/>
      <c r="FSQ89"/>
      <c r="FSR89"/>
      <c r="FSS89"/>
      <c r="FST89"/>
      <c r="FSU89"/>
      <c r="FSV89"/>
      <c r="FSW89"/>
      <c r="FSX89"/>
      <c r="FSY89"/>
      <c r="FSZ89"/>
      <c r="FTA89"/>
      <c r="FTB89"/>
      <c r="FTC89"/>
      <c r="FTD89"/>
      <c r="FTE89"/>
      <c r="FTF89"/>
      <c r="FTG89"/>
      <c r="FTH89"/>
      <c r="FTI89"/>
      <c r="FTJ89"/>
      <c r="FTK89"/>
      <c r="FTL89"/>
      <c r="FTM89"/>
      <c r="FTN89"/>
      <c r="FTO89"/>
      <c r="FTP89"/>
      <c r="FTQ89"/>
      <c r="FTR89"/>
      <c r="FTS89"/>
      <c r="FTT89"/>
      <c r="FTU89"/>
      <c r="FTV89"/>
      <c r="FTW89"/>
      <c r="FTX89"/>
      <c r="FTY89"/>
      <c r="FTZ89"/>
      <c r="FUA89"/>
      <c r="FUB89"/>
      <c r="FUC89"/>
      <c r="FUD89"/>
      <c r="FUE89"/>
      <c r="FUF89"/>
      <c r="FUG89"/>
      <c r="FUH89"/>
      <c r="FUI89"/>
      <c r="FUJ89"/>
      <c r="FUK89"/>
      <c r="FUL89"/>
      <c r="FUM89"/>
      <c r="FUN89"/>
      <c r="FUO89"/>
      <c r="FUP89"/>
      <c r="FUQ89"/>
      <c r="FUR89"/>
      <c r="FUS89"/>
      <c r="FUT89"/>
      <c r="FUU89"/>
      <c r="FUV89"/>
      <c r="FUW89"/>
      <c r="FUX89"/>
      <c r="FUY89"/>
      <c r="FUZ89"/>
      <c r="FVA89"/>
      <c r="FVB89"/>
      <c r="FVC89"/>
      <c r="FVD89"/>
      <c r="FVE89"/>
      <c r="FVF89"/>
      <c r="FVG89"/>
      <c r="FVH89"/>
      <c r="FVI89"/>
      <c r="FVJ89"/>
      <c r="FVK89"/>
      <c r="FVL89"/>
      <c r="FVM89"/>
      <c r="FVN89"/>
      <c r="FVO89"/>
      <c r="FVP89"/>
      <c r="FVQ89"/>
      <c r="FVR89"/>
      <c r="FVS89"/>
      <c r="FVT89"/>
      <c r="FVU89"/>
      <c r="FVV89"/>
      <c r="FVW89"/>
      <c r="FVX89"/>
      <c r="FVY89"/>
      <c r="FVZ89"/>
      <c r="FWA89"/>
      <c r="FWB89"/>
      <c r="FWC89"/>
      <c r="FWD89"/>
      <c r="FWE89"/>
      <c r="FWF89"/>
      <c r="FWG89"/>
      <c r="FWH89"/>
      <c r="FWI89"/>
      <c r="FWJ89"/>
      <c r="FWK89"/>
      <c r="FWL89"/>
      <c r="FWM89"/>
      <c r="FWN89"/>
      <c r="FWO89"/>
      <c r="FWP89"/>
      <c r="FWQ89"/>
      <c r="FWR89"/>
      <c r="FWS89"/>
      <c r="FWT89"/>
      <c r="FWU89"/>
      <c r="FWV89"/>
      <c r="FWW89"/>
      <c r="FWX89"/>
      <c r="FWY89"/>
      <c r="FWZ89"/>
      <c r="FXA89"/>
      <c r="FXB89"/>
      <c r="FXC89"/>
      <c r="FXD89"/>
      <c r="FXE89"/>
      <c r="FXF89"/>
      <c r="FXG89"/>
      <c r="FXH89"/>
      <c r="FXI89"/>
      <c r="FXJ89"/>
      <c r="FXK89"/>
      <c r="FXL89"/>
      <c r="FXM89"/>
      <c r="FXN89"/>
      <c r="FXO89"/>
      <c r="FXP89"/>
      <c r="FXQ89"/>
      <c r="FXR89"/>
      <c r="FXS89"/>
      <c r="FXT89"/>
      <c r="FXU89"/>
      <c r="FXV89"/>
      <c r="FXW89"/>
      <c r="FXX89"/>
      <c r="FXY89"/>
      <c r="FXZ89"/>
      <c r="FYA89"/>
      <c r="FYB89"/>
      <c r="FYC89"/>
      <c r="FYD89"/>
      <c r="FYE89"/>
      <c r="FYF89"/>
      <c r="FYG89"/>
      <c r="FYH89"/>
      <c r="FYI89"/>
      <c r="FYJ89"/>
      <c r="FYK89"/>
      <c r="FYL89"/>
      <c r="FYM89"/>
      <c r="FYN89"/>
      <c r="FYO89"/>
      <c r="FYP89"/>
      <c r="FYQ89"/>
      <c r="FYR89"/>
      <c r="FYS89"/>
      <c r="FYT89"/>
      <c r="FYU89"/>
      <c r="FYV89"/>
      <c r="FYW89"/>
      <c r="FYX89"/>
      <c r="FYY89"/>
      <c r="FYZ89"/>
      <c r="FZA89"/>
      <c r="FZB89"/>
      <c r="FZC89"/>
      <c r="FZD89"/>
      <c r="FZE89"/>
      <c r="FZF89"/>
      <c r="FZG89"/>
      <c r="FZH89"/>
      <c r="FZI89"/>
      <c r="FZJ89"/>
      <c r="FZK89"/>
      <c r="FZL89"/>
      <c r="FZM89"/>
      <c r="FZN89"/>
      <c r="FZO89"/>
      <c r="FZP89"/>
      <c r="FZQ89"/>
      <c r="FZR89"/>
      <c r="FZS89"/>
      <c r="FZT89"/>
      <c r="FZU89"/>
      <c r="FZV89"/>
      <c r="FZW89"/>
      <c r="FZX89"/>
      <c r="FZY89"/>
      <c r="FZZ89"/>
      <c r="GAA89"/>
      <c r="GAB89"/>
      <c r="GAC89"/>
      <c r="GAD89"/>
      <c r="GAE89"/>
      <c r="GAF89"/>
      <c r="GAG89"/>
      <c r="GAH89"/>
      <c r="GAI89"/>
      <c r="GAJ89"/>
      <c r="GAK89"/>
      <c r="GAL89"/>
      <c r="GAM89"/>
      <c r="GAN89"/>
      <c r="GAO89"/>
      <c r="GAP89"/>
      <c r="GAQ89"/>
      <c r="GAR89"/>
      <c r="GAS89"/>
      <c r="GAT89"/>
      <c r="GAU89"/>
      <c r="GAV89"/>
      <c r="GAW89"/>
      <c r="GAX89"/>
      <c r="GAY89"/>
      <c r="GAZ89"/>
      <c r="GBA89"/>
      <c r="GBB89"/>
      <c r="GBC89"/>
      <c r="GBD89"/>
      <c r="GBE89"/>
      <c r="GBF89"/>
      <c r="GBG89"/>
      <c r="GBH89"/>
      <c r="GBI89"/>
      <c r="GBJ89"/>
      <c r="GBK89"/>
      <c r="GBL89"/>
      <c r="GBM89"/>
      <c r="GBN89"/>
      <c r="GBO89"/>
      <c r="GBP89"/>
      <c r="GBQ89"/>
      <c r="GBR89"/>
      <c r="GBS89"/>
      <c r="GBT89"/>
      <c r="GBU89"/>
      <c r="GBV89"/>
      <c r="GBW89"/>
      <c r="GBX89"/>
      <c r="GBY89"/>
      <c r="GBZ89"/>
      <c r="GCA89"/>
      <c r="GCB89"/>
      <c r="GCC89"/>
      <c r="GCD89"/>
      <c r="GCE89"/>
      <c r="GCF89"/>
      <c r="GCG89"/>
      <c r="GCH89"/>
      <c r="GCI89"/>
      <c r="GCJ89"/>
      <c r="GCK89"/>
      <c r="GCL89"/>
      <c r="GCM89"/>
      <c r="GCN89"/>
      <c r="GCO89"/>
      <c r="GCP89"/>
      <c r="GCQ89"/>
      <c r="GCR89"/>
      <c r="GCS89"/>
      <c r="GCT89"/>
      <c r="GCU89"/>
      <c r="GCV89"/>
      <c r="GCW89"/>
      <c r="GCX89"/>
      <c r="GCY89"/>
      <c r="GCZ89"/>
      <c r="GDA89"/>
      <c r="GDB89"/>
      <c r="GDC89"/>
      <c r="GDD89"/>
      <c r="GDE89"/>
      <c r="GDF89"/>
      <c r="GDG89"/>
      <c r="GDH89"/>
      <c r="GDI89"/>
      <c r="GDJ89"/>
      <c r="GDK89"/>
      <c r="GDL89"/>
      <c r="GDM89"/>
      <c r="GDN89"/>
      <c r="GDO89"/>
      <c r="GDP89"/>
      <c r="GDQ89"/>
      <c r="GDR89"/>
      <c r="GDS89"/>
      <c r="GDT89"/>
      <c r="GDU89"/>
      <c r="GDV89"/>
      <c r="GDW89"/>
      <c r="GDX89"/>
      <c r="GDY89"/>
      <c r="GDZ89"/>
      <c r="GEA89"/>
      <c r="GEB89"/>
      <c r="GEC89"/>
      <c r="GED89"/>
      <c r="GEE89"/>
      <c r="GEF89"/>
      <c r="GEG89"/>
      <c r="GEH89"/>
      <c r="GEI89"/>
      <c r="GEJ89"/>
      <c r="GEK89"/>
      <c r="GEL89"/>
      <c r="GEM89"/>
      <c r="GEN89"/>
      <c r="GEO89"/>
      <c r="GEP89"/>
      <c r="GEQ89"/>
      <c r="GER89"/>
      <c r="GES89"/>
      <c r="GET89"/>
      <c r="GEU89"/>
      <c r="GEV89"/>
      <c r="GEW89"/>
      <c r="GEX89"/>
      <c r="GEY89"/>
      <c r="GEZ89"/>
      <c r="GFA89"/>
      <c r="GFB89"/>
      <c r="GFC89"/>
      <c r="GFD89"/>
      <c r="GFE89"/>
      <c r="GFF89"/>
      <c r="GFG89"/>
      <c r="GFH89"/>
      <c r="GFI89"/>
      <c r="GFJ89"/>
      <c r="GFK89"/>
      <c r="GFL89"/>
      <c r="GFM89"/>
      <c r="GFN89"/>
      <c r="GFO89"/>
      <c r="GFP89"/>
      <c r="GFQ89"/>
      <c r="GFR89"/>
      <c r="GFS89"/>
      <c r="GFT89"/>
      <c r="GFU89"/>
      <c r="GFV89"/>
      <c r="GFW89"/>
      <c r="GFX89"/>
      <c r="GFY89"/>
      <c r="GFZ89"/>
      <c r="GGA89"/>
      <c r="GGB89"/>
      <c r="GGC89"/>
      <c r="GGD89"/>
      <c r="GGE89"/>
      <c r="GGF89"/>
      <c r="GGG89"/>
      <c r="GGH89"/>
      <c r="GGI89"/>
      <c r="GGJ89"/>
      <c r="GGK89"/>
      <c r="GGL89"/>
      <c r="GGM89"/>
      <c r="GGN89"/>
      <c r="GGO89"/>
      <c r="GGP89"/>
      <c r="GGQ89"/>
      <c r="GGR89"/>
      <c r="GGS89"/>
      <c r="GGT89"/>
      <c r="GGU89"/>
      <c r="GGV89"/>
      <c r="GGW89"/>
      <c r="GGX89"/>
      <c r="GGY89"/>
      <c r="GGZ89"/>
      <c r="GHA89"/>
      <c r="GHB89"/>
      <c r="GHC89"/>
      <c r="GHD89"/>
      <c r="GHE89"/>
      <c r="GHF89"/>
      <c r="GHG89"/>
      <c r="GHH89"/>
      <c r="GHI89"/>
      <c r="GHJ89"/>
      <c r="GHK89"/>
      <c r="GHL89"/>
      <c r="GHM89"/>
      <c r="GHN89"/>
      <c r="GHO89"/>
      <c r="GHP89"/>
      <c r="GHQ89"/>
      <c r="GHR89"/>
      <c r="GHS89"/>
      <c r="GHT89"/>
      <c r="GHU89"/>
      <c r="GHV89"/>
      <c r="GHW89"/>
      <c r="GHX89"/>
      <c r="GHY89"/>
      <c r="GHZ89"/>
      <c r="GIA89"/>
      <c r="GIB89"/>
      <c r="GIC89"/>
      <c r="GID89"/>
      <c r="GIE89"/>
      <c r="GIF89"/>
      <c r="GIG89"/>
      <c r="GIH89"/>
      <c r="GII89"/>
      <c r="GIJ89"/>
      <c r="GIK89"/>
      <c r="GIL89"/>
      <c r="GIM89"/>
      <c r="GIN89"/>
      <c r="GIO89"/>
      <c r="GIP89"/>
      <c r="GIQ89"/>
      <c r="GIR89"/>
      <c r="GIS89"/>
      <c r="GIT89"/>
      <c r="GIU89"/>
      <c r="GIV89"/>
      <c r="GIW89"/>
      <c r="GIX89"/>
      <c r="GIY89"/>
      <c r="GIZ89"/>
      <c r="GJA89"/>
      <c r="GJB89"/>
      <c r="GJC89"/>
      <c r="GJD89"/>
      <c r="GJE89"/>
      <c r="GJF89"/>
      <c r="GJG89"/>
      <c r="GJH89"/>
      <c r="GJI89"/>
      <c r="GJJ89"/>
      <c r="GJK89"/>
      <c r="GJL89"/>
      <c r="GJM89"/>
      <c r="GJN89"/>
      <c r="GJO89"/>
      <c r="GJP89"/>
      <c r="GJQ89"/>
      <c r="GJR89"/>
      <c r="GJS89"/>
      <c r="GJT89"/>
      <c r="GJU89"/>
      <c r="GJV89"/>
      <c r="GJW89"/>
      <c r="GJX89"/>
      <c r="GJY89"/>
      <c r="GJZ89"/>
      <c r="GKA89"/>
      <c r="GKB89"/>
      <c r="GKC89"/>
      <c r="GKD89"/>
      <c r="GKE89"/>
      <c r="GKF89"/>
      <c r="GKG89"/>
      <c r="GKH89"/>
      <c r="GKI89"/>
      <c r="GKJ89"/>
      <c r="GKK89"/>
      <c r="GKL89"/>
      <c r="GKM89"/>
      <c r="GKN89"/>
      <c r="GKO89"/>
      <c r="GKP89"/>
      <c r="GKQ89"/>
      <c r="GKR89"/>
      <c r="GKS89"/>
      <c r="GKT89"/>
      <c r="GKU89"/>
      <c r="GKV89"/>
      <c r="GKW89"/>
      <c r="GKX89"/>
      <c r="GKY89"/>
      <c r="GKZ89"/>
      <c r="GLA89"/>
      <c r="GLB89"/>
      <c r="GLC89"/>
      <c r="GLD89"/>
      <c r="GLE89"/>
      <c r="GLF89"/>
      <c r="GLG89"/>
      <c r="GLH89"/>
      <c r="GLI89"/>
      <c r="GLJ89"/>
      <c r="GLK89"/>
      <c r="GLL89"/>
      <c r="GLM89"/>
      <c r="GLN89"/>
      <c r="GLO89"/>
      <c r="GLP89"/>
      <c r="GLQ89"/>
      <c r="GLR89"/>
      <c r="GLS89"/>
      <c r="GLT89"/>
      <c r="GLU89"/>
      <c r="GLV89"/>
      <c r="GLW89"/>
      <c r="GLX89"/>
      <c r="GLY89"/>
      <c r="GLZ89"/>
      <c r="GMA89"/>
      <c r="GMB89"/>
      <c r="GMC89"/>
      <c r="GMD89"/>
      <c r="GME89"/>
      <c r="GMF89"/>
      <c r="GMG89"/>
      <c r="GMH89"/>
      <c r="GMI89"/>
      <c r="GMJ89"/>
      <c r="GMK89"/>
      <c r="GML89"/>
      <c r="GMM89"/>
      <c r="GMN89"/>
      <c r="GMO89"/>
      <c r="GMP89"/>
      <c r="GMQ89"/>
      <c r="GMR89"/>
      <c r="GMS89"/>
      <c r="GMT89"/>
      <c r="GMU89"/>
      <c r="GMV89"/>
      <c r="GMW89"/>
      <c r="GMX89"/>
      <c r="GMY89"/>
      <c r="GMZ89"/>
      <c r="GNA89"/>
      <c r="GNB89"/>
      <c r="GNC89"/>
      <c r="GND89"/>
      <c r="GNE89"/>
      <c r="GNF89"/>
      <c r="GNG89"/>
      <c r="GNH89"/>
      <c r="GNI89"/>
      <c r="GNJ89"/>
      <c r="GNK89"/>
      <c r="GNL89"/>
      <c r="GNM89"/>
      <c r="GNN89"/>
      <c r="GNO89"/>
      <c r="GNP89"/>
      <c r="GNQ89"/>
      <c r="GNR89"/>
      <c r="GNS89"/>
      <c r="GNT89"/>
      <c r="GNU89"/>
      <c r="GNV89"/>
      <c r="GNW89"/>
      <c r="GNX89"/>
      <c r="GNY89"/>
      <c r="GNZ89"/>
      <c r="GOA89"/>
      <c r="GOB89"/>
      <c r="GOC89"/>
      <c r="GOD89"/>
      <c r="GOE89"/>
      <c r="GOF89"/>
      <c r="GOG89"/>
      <c r="GOH89"/>
      <c r="GOI89"/>
      <c r="GOJ89"/>
      <c r="GOK89"/>
      <c r="GOL89"/>
      <c r="GOM89"/>
      <c r="GON89"/>
      <c r="GOO89"/>
      <c r="GOP89"/>
      <c r="GOQ89"/>
      <c r="GOR89"/>
      <c r="GOS89"/>
      <c r="GOT89"/>
      <c r="GOU89"/>
      <c r="GOV89"/>
      <c r="GOW89"/>
      <c r="GOX89"/>
      <c r="GOY89"/>
      <c r="GOZ89"/>
      <c r="GPA89"/>
      <c r="GPB89"/>
      <c r="GPC89"/>
      <c r="GPD89"/>
      <c r="GPE89"/>
      <c r="GPF89"/>
      <c r="GPG89"/>
      <c r="GPH89"/>
      <c r="GPI89"/>
      <c r="GPJ89"/>
      <c r="GPK89"/>
      <c r="GPL89"/>
      <c r="GPM89"/>
      <c r="GPN89"/>
      <c r="GPO89"/>
      <c r="GPP89"/>
      <c r="GPQ89"/>
      <c r="GPR89"/>
      <c r="GPS89"/>
      <c r="GPT89"/>
      <c r="GPU89"/>
      <c r="GPV89"/>
      <c r="GPW89"/>
      <c r="GPX89"/>
      <c r="GPY89"/>
      <c r="GPZ89"/>
      <c r="GQA89"/>
      <c r="GQB89"/>
      <c r="GQC89"/>
      <c r="GQD89"/>
      <c r="GQE89"/>
      <c r="GQF89"/>
      <c r="GQG89"/>
      <c r="GQH89"/>
      <c r="GQI89"/>
      <c r="GQJ89"/>
      <c r="GQK89"/>
      <c r="GQL89"/>
      <c r="GQM89"/>
      <c r="GQN89"/>
      <c r="GQO89"/>
      <c r="GQP89"/>
      <c r="GQQ89"/>
      <c r="GQR89"/>
      <c r="GQS89"/>
      <c r="GQT89"/>
      <c r="GQU89"/>
      <c r="GQV89"/>
      <c r="GQW89"/>
      <c r="GQX89"/>
      <c r="GQY89"/>
      <c r="GQZ89"/>
      <c r="GRA89"/>
      <c r="GRB89"/>
      <c r="GRC89"/>
      <c r="GRD89"/>
      <c r="GRE89"/>
      <c r="GRF89"/>
      <c r="GRG89"/>
      <c r="GRH89"/>
      <c r="GRI89"/>
      <c r="GRJ89"/>
      <c r="GRK89"/>
      <c r="GRL89"/>
      <c r="GRM89"/>
      <c r="GRN89"/>
      <c r="GRO89"/>
      <c r="GRP89"/>
      <c r="GRQ89"/>
      <c r="GRR89"/>
      <c r="GRS89"/>
      <c r="GRT89"/>
      <c r="GRU89"/>
      <c r="GRV89"/>
      <c r="GRW89"/>
      <c r="GRX89"/>
      <c r="GRY89"/>
      <c r="GRZ89"/>
      <c r="GSA89"/>
      <c r="GSB89"/>
      <c r="GSC89"/>
      <c r="GSD89"/>
      <c r="GSE89"/>
      <c r="GSF89"/>
      <c r="GSG89"/>
      <c r="GSH89"/>
      <c r="GSI89"/>
      <c r="GSJ89"/>
      <c r="GSK89"/>
      <c r="GSL89"/>
      <c r="GSM89"/>
      <c r="GSN89"/>
      <c r="GSO89"/>
      <c r="GSP89"/>
      <c r="GSQ89"/>
      <c r="GSR89"/>
      <c r="GSS89"/>
      <c r="GST89"/>
      <c r="GSU89"/>
      <c r="GSV89"/>
      <c r="GSW89"/>
      <c r="GSX89"/>
      <c r="GSY89"/>
      <c r="GSZ89"/>
      <c r="GTA89"/>
      <c r="GTB89"/>
      <c r="GTC89"/>
      <c r="GTD89"/>
      <c r="GTE89"/>
      <c r="GTF89"/>
      <c r="GTG89"/>
      <c r="GTH89"/>
      <c r="GTI89"/>
      <c r="GTJ89"/>
      <c r="GTK89"/>
      <c r="GTL89"/>
      <c r="GTM89"/>
      <c r="GTN89"/>
      <c r="GTO89"/>
      <c r="GTP89"/>
      <c r="GTQ89"/>
      <c r="GTR89"/>
      <c r="GTS89"/>
      <c r="GTT89"/>
      <c r="GTU89"/>
      <c r="GTV89"/>
      <c r="GTW89"/>
      <c r="GTX89"/>
      <c r="GTY89"/>
      <c r="GTZ89"/>
      <c r="GUA89"/>
      <c r="GUB89"/>
      <c r="GUC89"/>
      <c r="GUD89"/>
      <c r="GUE89"/>
      <c r="GUF89"/>
      <c r="GUG89"/>
      <c r="GUH89"/>
      <c r="GUI89"/>
      <c r="GUJ89"/>
      <c r="GUK89"/>
      <c r="GUL89"/>
      <c r="GUM89"/>
      <c r="GUN89"/>
      <c r="GUO89"/>
      <c r="GUP89"/>
      <c r="GUQ89"/>
      <c r="GUR89"/>
      <c r="GUS89"/>
      <c r="GUT89"/>
      <c r="GUU89"/>
      <c r="GUV89"/>
      <c r="GUW89"/>
      <c r="GUX89"/>
      <c r="GUY89"/>
      <c r="GUZ89"/>
      <c r="GVA89"/>
      <c r="GVB89"/>
      <c r="GVC89"/>
      <c r="GVD89"/>
      <c r="GVE89"/>
      <c r="GVF89"/>
      <c r="GVG89"/>
      <c r="GVH89"/>
      <c r="GVI89"/>
      <c r="GVJ89"/>
      <c r="GVK89"/>
      <c r="GVL89"/>
      <c r="GVM89"/>
      <c r="GVN89"/>
      <c r="GVO89"/>
      <c r="GVP89"/>
      <c r="GVQ89"/>
      <c r="GVR89"/>
      <c r="GVS89"/>
      <c r="GVT89"/>
      <c r="GVU89"/>
      <c r="GVV89"/>
      <c r="GVW89"/>
      <c r="GVX89"/>
      <c r="GVY89"/>
      <c r="GVZ89"/>
      <c r="GWA89"/>
      <c r="GWB89"/>
      <c r="GWC89"/>
      <c r="GWD89"/>
      <c r="GWE89"/>
      <c r="GWF89"/>
      <c r="GWG89"/>
      <c r="GWH89"/>
      <c r="GWI89"/>
      <c r="GWJ89"/>
      <c r="GWK89"/>
      <c r="GWL89"/>
      <c r="GWM89"/>
      <c r="GWN89"/>
      <c r="GWO89"/>
      <c r="GWP89"/>
      <c r="GWQ89"/>
      <c r="GWR89"/>
      <c r="GWS89"/>
      <c r="GWT89"/>
      <c r="GWU89"/>
      <c r="GWV89"/>
      <c r="GWW89"/>
      <c r="GWX89"/>
      <c r="GWY89"/>
      <c r="GWZ89"/>
      <c r="GXA89"/>
      <c r="GXB89"/>
      <c r="GXC89"/>
      <c r="GXD89"/>
      <c r="GXE89"/>
      <c r="GXF89"/>
      <c r="GXG89"/>
      <c r="GXH89"/>
      <c r="GXI89"/>
      <c r="GXJ89"/>
      <c r="GXK89"/>
      <c r="GXL89"/>
      <c r="GXM89"/>
      <c r="GXN89"/>
      <c r="GXO89"/>
      <c r="GXP89"/>
      <c r="GXQ89"/>
      <c r="GXR89"/>
      <c r="GXS89"/>
      <c r="GXT89"/>
      <c r="GXU89"/>
      <c r="GXV89"/>
      <c r="GXW89"/>
      <c r="GXX89"/>
      <c r="GXY89"/>
      <c r="GXZ89"/>
      <c r="GYA89"/>
      <c r="GYB89"/>
      <c r="GYC89"/>
      <c r="GYD89"/>
      <c r="GYE89"/>
      <c r="GYF89"/>
      <c r="GYG89"/>
      <c r="GYH89"/>
      <c r="GYI89"/>
      <c r="GYJ89"/>
      <c r="GYK89"/>
      <c r="GYL89"/>
      <c r="GYM89"/>
      <c r="GYN89"/>
      <c r="GYO89"/>
      <c r="GYP89"/>
      <c r="GYQ89"/>
      <c r="GYR89"/>
      <c r="GYS89"/>
      <c r="GYT89"/>
      <c r="GYU89"/>
      <c r="GYV89"/>
      <c r="GYW89"/>
      <c r="GYX89"/>
      <c r="GYY89"/>
      <c r="GYZ89"/>
      <c r="GZA89"/>
      <c r="GZB89"/>
      <c r="GZC89"/>
      <c r="GZD89"/>
      <c r="GZE89"/>
      <c r="GZF89"/>
      <c r="GZG89"/>
      <c r="GZH89"/>
      <c r="GZI89"/>
      <c r="GZJ89"/>
      <c r="GZK89"/>
      <c r="GZL89"/>
      <c r="GZM89"/>
      <c r="GZN89"/>
      <c r="GZO89"/>
      <c r="GZP89"/>
      <c r="GZQ89"/>
      <c r="GZR89"/>
      <c r="GZS89"/>
      <c r="GZT89"/>
      <c r="GZU89"/>
      <c r="GZV89"/>
      <c r="GZW89"/>
      <c r="GZX89"/>
      <c r="GZY89"/>
      <c r="GZZ89"/>
      <c r="HAA89"/>
      <c r="HAB89"/>
      <c r="HAC89"/>
      <c r="HAD89"/>
      <c r="HAE89"/>
      <c r="HAF89"/>
      <c r="HAG89"/>
      <c r="HAH89"/>
      <c r="HAI89"/>
      <c r="HAJ89"/>
      <c r="HAK89"/>
      <c r="HAL89"/>
      <c r="HAM89"/>
      <c r="HAN89"/>
      <c r="HAO89"/>
      <c r="HAP89"/>
      <c r="HAQ89"/>
      <c r="HAR89"/>
      <c r="HAS89"/>
      <c r="HAT89"/>
      <c r="HAU89"/>
      <c r="HAV89"/>
      <c r="HAW89"/>
      <c r="HAX89"/>
      <c r="HAY89"/>
      <c r="HAZ89"/>
      <c r="HBA89"/>
      <c r="HBB89"/>
      <c r="HBC89"/>
      <c r="HBD89"/>
      <c r="HBE89"/>
      <c r="HBF89"/>
      <c r="HBG89"/>
      <c r="HBH89"/>
      <c r="HBI89"/>
      <c r="HBJ89"/>
      <c r="HBK89"/>
      <c r="HBL89"/>
      <c r="HBM89"/>
      <c r="HBN89"/>
      <c r="HBO89"/>
      <c r="HBP89"/>
      <c r="HBQ89"/>
      <c r="HBR89"/>
      <c r="HBS89"/>
      <c r="HBT89"/>
      <c r="HBU89"/>
      <c r="HBV89"/>
      <c r="HBW89"/>
      <c r="HBX89"/>
      <c r="HBY89"/>
      <c r="HBZ89"/>
      <c r="HCA89"/>
      <c r="HCB89"/>
      <c r="HCC89"/>
      <c r="HCD89"/>
      <c r="HCE89"/>
      <c r="HCF89"/>
      <c r="HCG89"/>
      <c r="HCH89"/>
      <c r="HCI89"/>
      <c r="HCJ89"/>
      <c r="HCK89"/>
      <c r="HCL89"/>
      <c r="HCM89"/>
      <c r="HCN89"/>
      <c r="HCO89"/>
      <c r="HCP89"/>
      <c r="HCQ89"/>
      <c r="HCR89"/>
      <c r="HCS89"/>
      <c r="HCT89"/>
      <c r="HCU89"/>
      <c r="HCV89"/>
      <c r="HCW89"/>
      <c r="HCX89"/>
      <c r="HCY89"/>
      <c r="HCZ89"/>
      <c r="HDA89"/>
      <c r="HDB89"/>
      <c r="HDC89"/>
      <c r="HDD89"/>
      <c r="HDE89"/>
      <c r="HDF89"/>
      <c r="HDG89"/>
      <c r="HDH89"/>
      <c r="HDI89"/>
      <c r="HDJ89"/>
      <c r="HDK89"/>
      <c r="HDL89"/>
      <c r="HDM89"/>
      <c r="HDN89"/>
      <c r="HDO89"/>
      <c r="HDP89"/>
      <c r="HDQ89"/>
      <c r="HDR89"/>
      <c r="HDS89"/>
      <c r="HDT89"/>
      <c r="HDU89"/>
      <c r="HDV89"/>
      <c r="HDW89"/>
      <c r="HDX89"/>
      <c r="HDY89"/>
      <c r="HDZ89"/>
      <c r="HEA89"/>
      <c r="HEB89"/>
      <c r="HEC89"/>
      <c r="HED89"/>
      <c r="HEE89"/>
      <c r="HEF89"/>
      <c r="HEG89"/>
      <c r="HEH89"/>
      <c r="HEI89"/>
      <c r="HEJ89"/>
      <c r="HEK89"/>
      <c r="HEL89"/>
      <c r="HEM89"/>
      <c r="HEN89"/>
      <c r="HEO89"/>
      <c r="HEP89"/>
      <c r="HEQ89"/>
      <c r="HER89"/>
      <c r="HES89"/>
      <c r="HET89"/>
      <c r="HEU89"/>
      <c r="HEV89"/>
      <c r="HEW89"/>
      <c r="HEX89"/>
      <c r="HEY89"/>
      <c r="HEZ89"/>
      <c r="HFA89"/>
      <c r="HFB89"/>
      <c r="HFC89"/>
      <c r="HFD89"/>
      <c r="HFE89"/>
      <c r="HFF89"/>
      <c r="HFG89"/>
      <c r="HFH89"/>
      <c r="HFI89"/>
      <c r="HFJ89"/>
      <c r="HFK89"/>
      <c r="HFL89"/>
      <c r="HFM89"/>
      <c r="HFN89"/>
      <c r="HFO89"/>
      <c r="HFP89"/>
      <c r="HFQ89"/>
      <c r="HFR89"/>
      <c r="HFS89"/>
      <c r="HFT89"/>
      <c r="HFU89"/>
      <c r="HFV89"/>
      <c r="HFW89"/>
      <c r="HFX89"/>
      <c r="HFY89"/>
      <c r="HFZ89"/>
      <c r="HGA89"/>
      <c r="HGB89"/>
      <c r="HGC89"/>
      <c r="HGD89"/>
      <c r="HGE89"/>
      <c r="HGF89"/>
      <c r="HGG89"/>
      <c r="HGH89"/>
      <c r="HGI89"/>
      <c r="HGJ89"/>
      <c r="HGK89"/>
      <c r="HGL89"/>
      <c r="HGM89"/>
      <c r="HGN89"/>
      <c r="HGO89"/>
      <c r="HGP89"/>
      <c r="HGQ89"/>
      <c r="HGR89"/>
      <c r="HGS89"/>
      <c r="HGT89"/>
      <c r="HGU89"/>
      <c r="HGV89"/>
      <c r="HGW89"/>
      <c r="HGX89"/>
      <c r="HGY89"/>
      <c r="HGZ89"/>
      <c r="HHA89"/>
      <c r="HHB89"/>
      <c r="HHC89"/>
      <c r="HHD89"/>
      <c r="HHE89"/>
      <c r="HHF89"/>
      <c r="HHG89"/>
      <c r="HHH89"/>
      <c r="HHI89"/>
      <c r="HHJ89"/>
      <c r="HHK89"/>
      <c r="HHL89"/>
      <c r="HHM89"/>
      <c r="HHN89"/>
      <c r="HHO89"/>
      <c r="HHP89"/>
      <c r="HHQ89"/>
      <c r="HHR89"/>
      <c r="HHS89"/>
      <c r="HHT89"/>
      <c r="HHU89"/>
      <c r="HHV89"/>
      <c r="HHW89"/>
      <c r="HHX89"/>
      <c r="HHY89"/>
      <c r="HHZ89"/>
      <c r="HIA89"/>
      <c r="HIB89"/>
      <c r="HIC89"/>
      <c r="HID89"/>
      <c r="HIE89"/>
      <c r="HIF89"/>
      <c r="HIG89"/>
      <c r="HIH89"/>
      <c r="HII89"/>
      <c r="HIJ89"/>
      <c r="HIK89"/>
      <c r="HIL89"/>
      <c r="HIM89"/>
      <c r="HIN89"/>
      <c r="HIO89"/>
      <c r="HIP89"/>
      <c r="HIQ89"/>
      <c r="HIR89"/>
      <c r="HIS89"/>
      <c r="HIT89"/>
      <c r="HIU89"/>
      <c r="HIV89"/>
      <c r="HIW89"/>
      <c r="HIX89"/>
      <c r="HIY89"/>
      <c r="HIZ89"/>
      <c r="HJA89"/>
      <c r="HJB89"/>
      <c r="HJC89"/>
      <c r="HJD89"/>
      <c r="HJE89"/>
      <c r="HJF89"/>
      <c r="HJG89"/>
      <c r="HJH89"/>
      <c r="HJI89"/>
      <c r="HJJ89"/>
      <c r="HJK89"/>
      <c r="HJL89"/>
      <c r="HJM89"/>
      <c r="HJN89"/>
      <c r="HJO89"/>
      <c r="HJP89"/>
      <c r="HJQ89"/>
      <c r="HJR89"/>
      <c r="HJS89"/>
      <c r="HJT89"/>
      <c r="HJU89"/>
      <c r="HJV89"/>
      <c r="HJW89"/>
      <c r="HJX89"/>
      <c r="HJY89"/>
      <c r="HJZ89"/>
      <c r="HKA89"/>
      <c r="HKB89"/>
      <c r="HKC89"/>
      <c r="HKD89"/>
      <c r="HKE89"/>
      <c r="HKF89"/>
      <c r="HKG89"/>
      <c r="HKH89"/>
      <c r="HKI89"/>
      <c r="HKJ89"/>
      <c r="HKK89"/>
      <c r="HKL89"/>
      <c r="HKM89"/>
      <c r="HKN89"/>
      <c r="HKO89"/>
      <c r="HKP89"/>
      <c r="HKQ89"/>
      <c r="HKR89"/>
      <c r="HKS89"/>
      <c r="HKT89"/>
      <c r="HKU89"/>
      <c r="HKV89"/>
      <c r="HKW89"/>
      <c r="HKX89"/>
      <c r="HKY89"/>
      <c r="HKZ89"/>
      <c r="HLA89"/>
      <c r="HLB89"/>
      <c r="HLC89"/>
      <c r="HLD89"/>
      <c r="HLE89"/>
      <c r="HLF89"/>
      <c r="HLG89"/>
      <c r="HLH89"/>
      <c r="HLI89"/>
      <c r="HLJ89"/>
      <c r="HLK89"/>
      <c r="HLL89"/>
      <c r="HLM89"/>
      <c r="HLN89"/>
      <c r="HLO89"/>
      <c r="HLP89"/>
      <c r="HLQ89"/>
      <c r="HLR89"/>
      <c r="HLS89"/>
      <c r="HLT89"/>
      <c r="HLU89"/>
      <c r="HLV89"/>
      <c r="HLW89"/>
      <c r="HLX89"/>
      <c r="HLY89"/>
      <c r="HLZ89"/>
      <c r="HMA89"/>
      <c r="HMB89"/>
      <c r="HMC89"/>
      <c r="HMD89"/>
      <c r="HME89"/>
      <c r="HMF89"/>
      <c r="HMG89"/>
      <c r="HMH89"/>
      <c r="HMI89"/>
      <c r="HMJ89"/>
      <c r="HMK89"/>
      <c r="HML89"/>
      <c r="HMM89"/>
      <c r="HMN89"/>
      <c r="HMO89"/>
      <c r="HMP89"/>
      <c r="HMQ89"/>
      <c r="HMR89"/>
      <c r="HMS89"/>
      <c r="HMT89"/>
      <c r="HMU89"/>
      <c r="HMV89"/>
      <c r="HMW89"/>
      <c r="HMX89"/>
      <c r="HMY89"/>
      <c r="HMZ89"/>
      <c r="HNA89"/>
      <c r="HNB89"/>
      <c r="HNC89"/>
      <c r="HND89"/>
      <c r="HNE89"/>
      <c r="HNF89"/>
      <c r="HNG89"/>
      <c r="HNH89"/>
      <c r="HNI89"/>
      <c r="HNJ89"/>
      <c r="HNK89"/>
      <c r="HNL89"/>
      <c r="HNM89"/>
      <c r="HNN89"/>
      <c r="HNO89"/>
      <c r="HNP89"/>
      <c r="HNQ89"/>
      <c r="HNR89"/>
      <c r="HNS89"/>
      <c r="HNT89"/>
      <c r="HNU89"/>
      <c r="HNV89"/>
      <c r="HNW89"/>
      <c r="HNX89"/>
      <c r="HNY89"/>
      <c r="HNZ89"/>
      <c r="HOA89"/>
      <c r="HOB89"/>
      <c r="HOC89"/>
      <c r="HOD89"/>
      <c r="HOE89"/>
      <c r="HOF89"/>
      <c r="HOG89"/>
      <c r="HOH89"/>
      <c r="HOI89"/>
      <c r="HOJ89"/>
      <c r="HOK89"/>
      <c r="HOL89"/>
      <c r="HOM89"/>
      <c r="HON89"/>
      <c r="HOO89"/>
      <c r="HOP89"/>
      <c r="HOQ89"/>
      <c r="HOR89"/>
      <c r="HOS89"/>
      <c r="HOT89"/>
      <c r="HOU89"/>
      <c r="HOV89"/>
      <c r="HOW89"/>
      <c r="HOX89"/>
      <c r="HOY89"/>
      <c r="HOZ89"/>
      <c r="HPA89"/>
      <c r="HPB89"/>
      <c r="HPC89"/>
      <c r="HPD89"/>
      <c r="HPE89"/>
      <c r="HPF89"/>
      <c r="HPG89"/>
      <c r="HPH89"/>
      <c r="HPI89"/>
      <c r="HPJ89"/>
      <c r="HPK89"/>
      <c r="HPL89"/>
      <c r="HPM89"/>
      <c r="HPN89"/>
      <c r="HPO89"/>
      <c r="HPP89"/>
      <c r="HPQ89"/>
      <c r="HPR89"/>
      <c r="HPS89"/>
      <c r="HPT89"/>
      <c r="HPU89"/>
      <c r="HPV89"/>
      <c r="HPW89"/>
      <c r="HPX89"/>
      <c r="HPY89"/>
      <c r="HPZ89"/>
      <c r="HQA89"/>
      <c r="HQB89"/>
      <c r="HQC89"/>
      <c r="HQD89"/>
      <c r="HQE89"/>
      <c r="HQF89"/>
      <c r="HQG89"/>
      <c r="HQH89"/>
      <c r="HQI89"/>
      <c r="HQJ89"/>
      <c r="HQK89"/>
      <c r="HQL89"/>
      <c r="HQM89"/>
      <c r="HQN89"/>
      <c r="HQO89"/>
      <c r="HQP89"/>
      <c r="HQQ89"/>
      <c r="HQR89"/>
      <c r="HQS89"/>
      <c r="HQT89"/>
      <c r="HQU89"/>
      <c r="HQV89"/>
      <c r="HQW89"/>
      <c r="HQX89"/>
      <c r="HQY89"/>
      <c r="HQZ89"/>
      <c r="HRA89"/>
      <c r="HRB89"/>
      <c r="HRC89"/>
      <c r="HRD89"/>
      <c r="HRE89"/>
      <c r="HRF89"/>
      <c r="HRG89"/>
      <c r="HRH89"/>
      <c r="HRI89"/>
      <c r="HRJ89"/>
      <c r="HRK89"/>
      <c r="HRL89"/>
      <c r="HRM89"/>
      <c r="HRN89"/>
      <c r="HRO89"/>
      <c r="HRP89"/>
      <c r="HRQ89"/>
      <c r="HRR89"/>
      <c r="HRS89"/>
      <c r="HRT89"/>
      <c r="HRU89"/>
      <c r="HRV89"/>
      <c r="HRW89"/>
      <c r="HRX89"/>
      <c r="HRY89"/>
      <c r="HRZ89"/>
      <c r="HSA89"/>
      <c r="HSB89"/>
      <c r="HSC89"/>
      <c r="HSD89"/>
      <c r="HSE89"/>
      <c r="HSF89"/>
      <c r="HSG89"/>
      <c r="HSH89"/>
      <c r="HSI89"/>
      <c r="HSJ89"/>
      <c r="HSK89"/>
      <c r="HSL89"/>
      <c r="HSM89"/>
      <c r="HSN89"/>
      <c r="HSO89"/>
      <c r="HSP89"/>
      <c r="HSQ89"/>
      <c r="HSR89"/>
      <c r="HSS89"/>
      <c r="HST89"/>
      <c r="HSU89"/>
      <c r="HSV89"/>
      <c r="HSW89"/>
      <c r="HSX89"/>
      <c r="HSY89"/>
      <c r="HSZ89"/>
      <c r="HTA89"/>
      <c r="HTB89"/>
      <c r="HTC89"/>
      <c r="HTD89"/>
      <c r="HTE89"/>
      <c r="HTF89"/>
      <c r="HTG89"/>
      <c r="HTH89"/>
      <c r="HTI89"/>
      <c r="HTJ89"/>
      <c r="HTK89"/>
      <c r="HTL89"/>
      <c r="HTM89"/>
      <c r="HTN89"/>
      <c r="HTO89"/>
      <c r="HTP89"/>
      <c r="HTQ89"/>
      <c r="HTR89"/>
      <c r="HTS89"/>
      <c r="HTT89"/>
      <c r="HTU89"/>
      <c r="HTV89"/>
      <c r="HTW89"/>
      <c r="HTX89"/>
      <c r="HTY89"/>
      <c r="HTZ89"/>
      <c r="HUA89"/>
      <c r="HUB89"/>
      <c r="HUC89"/>
      <c r="HUD89"/>
      <c r="HUE89"/>
      <c r="HUF89"/>
      <c r="HUG89"/>
      <c r="HUH89"/>
      <c r="HUI89"/>
      <c r="HUJ89"/>
      <c r="HUK89"/>
      <c r="HUL89"/>
      <c r="HUM89"/>
      <c r="HUN89"/>
      <c r="HUO89"/>
      <c r="HUP89"/>
      <c r="HUQ89"/>
      <c r="HUR89"/>
      <c r="HUS89"/>
      <c r="HUT89"/>
      <c r="HUU89"/>
      <c r="HUV89"/>
      <c r="HUW89"/>
      <c r="HUX89"/>
      <c r="HUY89"/>
      <c r="HUZ89"/>
      <c r="HVA89"/>
      <c r="HVB89"/>
      <c r="HVC89"/>
      <c r="HVD89"/>
      <c r="HVE89"/>
      <c r="HVF89"/>
      <c r="HVG89"/>
      <c r="HVH89"/>
      <c r="HVI89"/>
      <c r="HVJ89"/>
      <c r="HVK89"/>
      <c r="HVL89"/>
      <c r="HVM89"/>
      <c r="HVN89"/>
      <c r="HVO89"/>
      <c r="HVP89"/>
      <c r="HVQ89"/>
      <c r="HVR89"/>
      <c r="HVS89"/>
      <c r="HVT89"/>
      <c r="HVU89"/>
      <c r="HVV89"/>
      <c r="HVW89"/>
      <c r="HVX89"/>
      <c r="HVY89"/>
      <c r="HVZ89"/>
      <c r="HWA89"/>
      <c r="HWB89"/>
      <c r="HWC89"/>
      <c r="HWD89"/>
      <c r="HWE89"/>
      <c r="HWF89"/>
      <c r="HWG89"/>
      <c r="HWH89"/>
      <c r="HWI89"/>
      <c r="HWJ89"/>
      <c r="HWK89"/>
      <c r="HWL89"/>
      <c r="HWM89"/>
      <c r="HWN89"/>
      <c r="HWO89"/>
      <c r="HWP89"/>
      <c r="HWQ89"/>
      <c r="HWR89"/>
      <c r="HWS89"/>
      <c r="HWT89"/>
      <c r="HWU89"/>
      <c r="HWV89"/>
      <c r="HWW89"/>
      <c r="HWX89"/>
      <c r="HWY89"/>
      <c r="HWZ89"/>
      <c r="HXA89"/>
      <c r="HXB89"/>
      <c r="HXC89"/>
      <c r="HXD89"/>
      <c r="HXE89"/>
      <c r="HXF89"/>
      <c r="HXG89"/>
      <c r="HXH89"/>
      <c r="HXI89"/>
      <c r="HXJ89"/>
      <c r="HXK89"/>
      <c r="HXL89"/>
      <c r="HXM89"/>
      <c r="HXN89"/>
      <c r="HXO89"/>
      <c r="HXP89"/>
      <c r="HXQ89"/>
      <c r="HXR89"/>
      <c r="HXS89"/>
      <c r="HXT89"/>
      <c r="HXU89"/>
      <c r="HXV89"/>
      <c r="HXW89"/>
      <c r="HXX89"/>
      <c r="HXY89"/>
      <c r="HXZ89"/>
      <c r="HYA89"/>
      <c r="HYB89"/>
      <c r="HYC89"/>
      <c r="HYD89"/>
      <c r="HYE89"/>
      <c r="HYF89"/>
      <c r="HYG89"/>
      <c r="HYH89"/>
      <c r="HYI89"/>
      <c r="HYJ89"/>
      <c r="HYK89"/>
      <c r="HYL89"/>
      <c r="HYM89"/>
      <c r="HYN89"/>
      <c r="HYO89"/>
      <c r="HYP89"/>
      <c r="HYQ89"/>
      <c r="HYR89"/>
      <c r="HYS89"/>
      <c r="HYT89"/>
      <c r="HYU89"/>
      <c r="HYV89"/>
      <c r="HYW89"/>
      <c r="HYX89"/>
      <c r="HYY89"/>
      <c r="HYZ89"/>
      <c r="HZA89"/>
      <c r="HZB89"/>
      <c r="HZC89"/>
      <c r="HZD89"/>
      <c r="HZE89"/>
      <c r="HZF89"/>
      <c r="HZG89"/>
      <c r="HZH89"/>
      <c r="HZI89"/>
      <c r="HZJ89"/>
      <c r="HZK89"/>
      <c r="HZL89"/>
      <c r="HZM89"/>
      <c r="HZN89"/>
      <c r="HZO89"/>
      <c r="HZP89"/>
      <c r="HZQ89"/>
      <c r="HZR89"/>
      <c r="HZS89"/>
      <c r="HZT89"/>
      <c r="HZU89"/>
      <c r="HZV89"/>
      <c r="HZW89"/>
      <c r="HZX89"/>
      <c r="HZY89"/>
      <c r="HZZ89"/>
      <c r="IAA89"/>
      <c r="IAB89"/>
      <c r="IAC89"/>
      <c r="IAD89"/>
      <c r="IAE89"/>
      <c r="IAF89"/>
      <c r="IAG89"/>
      <c r="IAH89"/>
      <c r="IAI89"/>
      <c r="IAJ89"/>
      <c r="IAK89"/>
      <c r="IAL89"/>
      <c r="IAM89"/>
      <c r="IAN89"/>
      <c r="IAO89"/>
      <c r="IAP89"/>
      <c r="IAQ89"/>
      <c r="IAR89"/>
      <c r="IAS89"/>
      <c r="IAT89"/>
      <c r="IAU89"/>
      <c r="IAV89"/>
      <c r="IAW89"/>
      <c r="IAX89"/>
      <c r="IAY89"/>
      <c r="IAZ89"/>
      <c r="IBA89"/>
      <c r="IBB89"/>
      <c r="IBC89"/>
      <c r="IBD89"/>
      <c r="IBE89"/>
      <c r="IBF89"/>
      <c r="IBG89"/>
      <c r="IBH89"/>
      <c r="IBI89"/>
      <c r="IBJ89"/>
      <c r="IBK89"/>
      <c r="IBL89"/>
      <c r="IBM89"/>
      <c r="IBN89"/>
      <c r="IBO89"/>
      <c r="IBP89"/>
      <c r="IBQ89"/>
      <c r="IBR89"/>
      <c r="IBS89"/>
      <c r="IBT89"/>
      <c r="IBU89"/>
      <c r="IBV89"/>
      <c r="IBW89"/>
      <c r="IBX89"/>
      <c r="IBY89"/>
      <c r="IBZ89"/>
      <c r="ICA89"/>
      <c r="ICB89"/>
      <c r="ICC89"/>
      <c r="ICD89"/>
      <c r="ICE89"/>
      <c r="ICF89"/>
      <c r="ICG89"/>
      <c r="ICH89"/>
      <c r="ICI89"/>
      <c r="ICJ89"/>
      <c r="ICK89"/>
      <c r="ICL89"/>
      <c r="ICM89"/>
      <c r="ICN89"/>
      <c r="ICO89"/>
      <c r="ICP89"/>
      <c r="ICQ89"/>
      <c r="ICR89"/>
      <c r="ICS89"/>
      <c r="ICT89"/>
      <c r="ICU89"/>
      <c r="ICV89"/>
      <c r="ICW89"/>
      <c r="ICX89"/>
      <c r="ICY89"/>
      <c r="ICZ89"/>
      <c r="IDA89"/>
      <c r="IDB89"/>
      <c r="IDC89"/>
      <c r="IDD89"/>
      <c r="IDE89"/>
      <c r="IDF89"/>
      <c r="IDG89"/>
      <c r="IDH89"/>
      <c r="IDI89"/>
      <c r="IDJ89"/>
      <c r="IDK89"/>
      <c r="IDL89"/>
      <c r="IDM89"/>
      <c r="IDN89"/>
      <c r="IDO89"/>
      <c r="IDP89"/>
      <c r="IDQ89"/>
      <c r="IDR89"/>
      <c r="IDS89"/>
      <c r="IDT89"/>
      <c r="IDU89"/>
      <c r="IDV89"/>
      <c r="IDW89"/>
      <c r="IDX89"/>
      <c r="IDY89"/>
      <c r="IDZ89"/>
      <c r="IEA89"/>
      <c r="IEB89"/>
      <c r="IEC89"/>
      <c r="IED89"/>
      <c r="IEE89"/>
      <c r="IEF89"/>
      <c r="IEG89"/>
      <c r="IEH89"/>
      <c r="IEI89"/>
      <c r="IEJ89"/>
      <c r="IEK89"/>
      <c r="IEL89"/>
      <c r="IEM89"/>
      <c r="IEN89"/>
      <c r="IEO89"/>
      <c r="IEP89"/>
      <c r="IEQ89"/>
      <c r="IER89"/>
      <c r="IES89"/>
      <c r="IET89"/>
      <c r="IEU89"/>
      <c r="IEV89"/>
      <c r="IEW89"/>
      <c r="IEX89"/>
      <c r="IEY89"/>
      <c r="IEZ89"/>
      <c r="IFA89"/>
      <c r="IFB89"/>
      <c r="IFC89"/>
      <c r="IFD89"/>
      <c r="IFE89"/>
      <c r="IFF89"/>
      <c r="IFG89"/>
      <c r="IFH89"/>
      <c r="IFI89"/>
      <c r="IFJ89"/>
      <c r="IFK89"/>
      <c r="IFL89"/>
      <c r="IFM89"/>
      <c r="IFN89"/>
      <c r="IFO89"/>
      <c r="IFP89"/>
      <c r="IFQ89"/>
      <c r="IFR89"/>
      <c r="IFS89"/>
      <c r="IFT89"/>
      <c r="IFU89"/>
      <c r="IFV89"/>
      <c r="IFW89"/>
      <c r="IFX89"/>
      <c r="IFY89"/>
      <c r="IFZ89"/>
      <c r="IGA89"/>
      <c r="IGB89"/>
      <c r="IGC89"/>
      <c r="IGD89"/>
      <c r="IGE89"/>
      <c r="IGF89"/>
      <c r="IGG89"/>
      <c r="IGH89"/>
      <c r="IGI89"/>
      <c r="IGJ89"/>
      <c r="IGK89"/>
      <c r="IGL89"/>
      <c r="IGM89"/>
      <c r="IGN89"/>
      <c r="IGO89"/>
      <c r="IGP89"/>
      <c r="IGQ89"/>
      <c r="IGR89"/>
      <c r="IGS89"/>
      <c r="IGT89"/>
      <c r="IGU89"/>
      <c r="IGV89"/>
      <c r="IGW89"/>
      <c r="IGX89"/>
      <c r="IGY89"/>
      <c r="IGZ89"/>
      <c r="IHA89"/>
      <c r="IHB89"/>
      <c r="IHC89"/>
      <c r="IHD89"/>
      <c r="IHE89"/>
      <c r="IHF89"/>
      <c r="IHG89"/>
      <c r="IHH89"/>
      <c r="IHI89"/>
      <c r="IHJ89"/>
      <c r="IHK89"/>
      <c r="IHL89"/>
      <c r="IHM89"/>
      <c r="IHN89"/>
      <c r="IHO89"/>
      <c r="IHP89"/>
      <c r="IHQ89"/>
      <c r="IHR89"/>
      <c r="IHS89"/>
      <c r="IHT89"/>
      <c r="IHU89"/>
      <c r="IHV89"/>
      <c r="IHW89"/>
      <c r="IHX89"/>
      <c r="IHY89"/>
      <c r="IHZ89"/>
      <c r="IIA89"/>
      <c r="IIB89"/>
      <c r="IIC89"/>
      <c r="IID89"/>
      <c r="IIE89"/>
      <c r="IIF89"/>
      <c r="IIG89"/>
      <c r="IIH89"/>
      <c r="III89"/>
      <c r="IIJ89"/>
      <c r="IIK89"/>
      <c r="IIL89"/>
      <c r="IIM89"/>
      <c r="IIN89"/>
      <c r="IIO89"/>
      <c r="IIP89"/>
      <c r="IIQ89"/>
      <c r="IIR89"/>
      <c r="IIS89"/>
      <c r="IIT89"/>
      <c r="IIU89"/>
      <c r="IIV89"/>
      <c r="IIW89"/>
      <c r="IIX89"/>
      <c r="IIY89"/>
      <c r="IIZ89"/>
      <c r="IJA89"/>
      <c r="IJB89"/>
      <c r="IJC89"/>
      <c r="IJD89"/>
      <c r="IJE89"/>
      <c r="IJF89"/>
      <c r="IJG89"/>
      <c r="IJH89"/>
      <c r="IJI89"/>
      <c r="IJJ89"/>
      <c r="IJK89"/>
      <c r="IJL89"/>
      <c r="IJM89"/>
      <c r="IJN89"/>
      <c r="IJO89"/>
      <c r="IJP89"/>
      <c r="IJQ89"/>
      <c r="IJR89"/>
      <c r="IJS89"/>
      <c r="IJT89"/>
      <c r="IJU89"/>
      <c r="IJV89"/>
      <c r="IJW89"/>
      <c r="IJX89"/>
      <c r="IJY89"/>
      <c r="IJZ89"/>
      <c r="IKA89"/>
      <c r="IKB89"/>
      <c r="IKC89"/>
      <c r="IKD89"/>
      <c r="IKE89"/>
      <c r="IKF89"/>
      <c r="IKG89"/>
      <c r="IKH89"/>
      <c r="IKI89"/>
      <c r="IKJ89"/>
      <c r="IKK89"/>
      <c r="IKL89"/>
      <c r="IKM89"/>
      <c r="IKN89"/>
      <c r="IKO89"/>
      <c r="IKP89"/>
      <c r="IKQ89"/>
      <c r="IKR89"/>
      <c r="IKS89"/>
      <c r="IKT89"/>
      <c r="IKU89"/>
      <c r="IKV89"/>
      <c r="IKW89"/>
      <c r="IKX89"/>
      <c r="IKY89"/>
      <c r="IKZ89"/>
      <c r="ILA89"/>
      <c r="ILB89"/>
      <c r="ILC89"/>
      <c r="ILD89"/>
      <c r="ILE89"/>
      <c r="ILF89"/>
      <c r="ILG89"/>
      <c r="ILH89"/>
      <c r="ILI89"/>
      <c r="ILJ89"/>
      <c r="ILK89"/>
      <c r="ILL89"/>
      <c r="ILM89"/>
      <c r="ILN89"/>
      <c r="ILO89"/>
      <c r="ILP89"/>
      <c r="ILQ89"/>
      <c r="ILR89"/>
      <c r="ILS89"/>
      <c r="ILT89"/>
      <c r="ILU89"/>
      <c r="ILV89"/>
      <c r="ILW89"/>
      <c r="ILX89"/>
      <c r="ILY89"/>
      <c r="ILZ89"/>
      <c r="IMA89"/>
      <c r="IMB89"/>
      <c r="IMC89"/>
      <c r="IMD89"/>
      <c r="IME89"/>
      <c r="IMF89"/>
      <c r="IMG89"/>
      <c r="IMH89"/>
      <c r="IMI89"/>
      <c r="IMJ89"/>
      <c r="IMK89"/>
      <c r="IML89"/>
      <c r="IMM89"/>
      <c r="IMN89"/>
      <c r="IMO89"/>
      <c r="IMP89"/>
      <c r="IMQ89"/>
      <c r="IMR89"/>
      <c r="IMS89"/>
      <c r="IMT89"/>
      <c r="IMU89"/>
      <c r="IMV89"/>
      <c r="IMW89"/>
      <c r="IMX89"/>
      <c r="IMY89"/>
      <c r="IMZ89"/>
      <c r="INA89"/>
      <c r="INB89"/>
      <c r="INC89"/>
      <c r="IND89"/>
      <c r="INE89"/>
      <c r="INF89"/>
      <c r="ING89"/>
      <c r="INH89"/>
      <c r="INI89"/>
      <c r="INJ89"/>
      <c r="INK89"/>
      <c r="INL89"/>
      <c r="INM89"/>
      <c r="INN89"/>
      <c r="INO89"/>
      <c r="INP89"/>
      <c r="INQ89"/>
      <c r="INR89"/>
      <c r="INS89"/>
      <c r="INT89"/>
      <c r="INU89"/>
      <c r="INV89"/>
      <c r="INW89"/>
      <c r="INX89"/>
      <c r="INY89"/>
      <c r="INZ89"/>
      <c r="IOA89"/>
      <c r="IOB89"/>
      <c r="IOC89"/>
      <c r="IOD89"/>
      <c r="IOE89"/>
      <c r="IOF89"/>
      <c r="IOG89"/>
      <c r="IOH89"/>
      <c r="IOI89"/>
      <c r="IOJ89"/>
      <c r="IOK89"/>
      <c r="IOL89"/>
      <c r="IOM89"/>
      <c r="ION89"/>
      <c r="IOO89"/>
      <c r="IOP89"/>
      <c r="IOQ89"/>
      <c r="IOR89"/>
      <c r="IOS89"/>
      <c r="IOT89"/>
      <c r="IOU89"/>
      <c r="IOV89"/>
      <c r="IOW89"/>
      <c r="IOX89"/>
      <c r="IOY89"/>
      <c r="IOZ89"/>
      <c r="IPA89"/>
      <c r="IPB89"/>
      <c r="IPC89"/>
      <c r="IPD89"/>
      <c r="IPE89"/>
      <c r="IPF89"/>
      <c r="IPG89"/>
      <c r="IPH89"/>
      <c r="IPI89"/>
      <c r="IPJ89"/>
      <c r="IPK89"/>
      <c r="IPL89"/>
      <c r="IPM89"/>
      <c r="IPN89"/>
      <c r="IPO89"/>
      <c r="IPP89"/>
      <c r="IPQ89"/>
      <c r="IPR89"/>
      <c r="IPS89"/>
      <c r="IPT89"/>
      <c r="IPU89"/>
      <c r="IPV89"/>
      <c r="IPW89"/>
      <c r="IPX89"/>
      <c r="IPY89"/>
      <c r="IPZ89"/>
      <c r="IQA89"/>
      <c r="IQB89"/>
      <c r="IQC89"/>
      <c r="IQD89"/>
      <c r="IQE89"/>
      <c r="IQF89"/>
      <c r="IQG89"/>
      <c r="IQH89"/>
      <c r="IQI89"/>
      <c r="IQJ89"/>
      <c r="IQK89"/>
      <c r="IQL89"/>
      <c r="IQM89"/>
      <c r="IQN89"/>
      <c r="IQO89"/>
      <c r="IQP89"/>
      <c r="IQQ89"/>
      <c r="IQR89"/>
      <c r="IQS89"/>
      <c r="IQT89"/>
      <c r="IQU89"/>
      <c r="IQV89"/>
      <c r="IQW89"/>
      <c r="IQX89"/>
      <c r="IQY89"/>
      <c r="IQZ89"/>
      <c r="IRA89"/>
      <c r="IRB89"/>
      <c r="IRC89"/>
      <c r="IRD89"/>
      <c r="IRE89"/>
      <c r="IRF89"/>
      <c r="IRG89"/>
      <c r="IRH89"/>
      <c r="IRI89"/>
      <c r="IRJ89"/>
      <c r="IRK89"/>
      <c r="IRL89"/>
      <c r="IRM89"/>
      <c r="IRN89"/>
      <c r="IRO89"/>
      <c r="IRP89"/>
      <c r="IRQ89"/>
      <c r="IRR89"/>
      <c r="IRS89"/>
      <c r="IRT89"/>
      <c r="IRU89"/>
      <c r="IRV89"/>
      <c r="IRW89"/>
      <c r="IRX89"/>
      <c r="IRY89"/>
      <c r="IRZ89"/>
      <c r="ISA89"/>
      <c r="ISB89"/>
      <c r="ISC89"/>
      <c r="ISD89"/>
      <c r="ISE89"/>
      <c r="ISF89"/>
      <c r="ISG89"/>
      <c r="ISH89"/>
      <c r="ISI89"/>
      <c r="ISJ89"/>
      <c r="ISK89"/>
      <c r="ISL89"/>
      <c r="ISM89"/>
      <c r="ISN89"/>
      <c r="ISO89"/>
      <c r="ISP89"/>
      <c r="ISQ89"/>
      <c r="ISR89"/>
      <c r="ISS89"/>
      <c r="IST89"/>
      <c r="ISU89"/>
      <c r="ISV89"/>
      <c r="ISW89"/>
      <c r="ISX89"/>
      <c r="ISY89"/>
      <c r="ISZ89"/>
      <c r="ITA89"/>
      <c r="ITB89"/>
      <c r="ITC89"/>
      <c r="ITD89"/>
      <c r="ITE89"/>
      <c r="ITF89"/>
      <c r="ITG89"/>
      <c r="ITH89"/>
      <c r="ITI89"/>
      <c r="ITJ89"/>
      <c r="ITK89"/>
      <c r="ITL89"/>
      <c r="ITM89"/>
      <c r="ITN89"/>
      <c r="ITO89"/>
      <c r="ITP89"/>
      <c r="ITQ89"/>
      <c r="ITR89"/>
      <c r="ITS89"/>
      <c r="ITT89"/>
      <c r="ITU89"/>
      <c r="ITV89"/>
      <c r="ITW89"/>
      <c r="ITX89"/>
      <c r="ITY89"/>
      <c r="ITZ89"/>
      <c r="IUA89"/>
      <c r="IUB89"/>
      <c r="IUC89"/>
      <c r="IUD89"/>
      <c r="IUE89"/>
      <c r="IUF89"/>
      <c r="IUG89"/>
      <c r="IUH89"/>
      <c r="IUI89"/>
      <c r="IUJ89"/>
      <c r="IUK89"/>
      <c r="IUL89"/>
      <c r="IUM89"/>
      <c r="IUN89"/>
      <c r="IUO89"/>
      <c r="IUP89"/>
      <c r="IUQ89"/>
      <c r="IUR89"/>
      <c r="IUS89"/>
      <c r="IUT89"/>
      <c r="IUU89"/>
      <c r="IUV89"/>
      <c r="IUW89"/>
      <c r="IUX89"/>
      <c r="IUY89"/>
      <c r="IUZ89"/>
      <c r="IVA89"/>
      <c r="IVB89"/>
      <c r="IVC89"/>
      <c r="IVD89"/>
      <c r="IVE89"/>
      <c r="IVF89"/>
      <c r="IVG89"/>
      <c r="IVH89"/>
      <c r="IVI89"/>
      <c r="IVJ89"/>
      <c r="IVK89"/>
      <c r="IVL89"/>
      <c r="IVM89"/>
      <c r="IVN89"/>
      <c r="IVO89"/>
      <c r="IVP89"/>
      <c r="IVQ89"/>
      <c r="IVR89"/>
      <c r="IVS89"/>
      <c r="IVT89"/>
      <c r="IVU89"/>
      <c r="IVV89"/>
      <c r="IVW89"/>
      <c r="IVX89"/>
      <c r="IVY89"/>
      <c r="IVZ89"/>
      <c r="IWA89"/>
      <c r="IWB89"/>
      <c r="IWC89"/>
      <c r="IWD89"/>
      <c r="IWE89"/>
      <c r="IWF89"/>
      <c r="IWG89"/>
      <c r="IWH89"/>
      <c r="IWI89"/>
      <c r="IWJ89"/>
      <c r="IWK89"/>
      <c r="IWL89"/>
      <c r="IWM89"/>
      <c r="IWN89"/>
      <c r="IWO89"/>
      <c r="IWP89"/>
      <c r="IWQ89"/>
      <c r="IWR89"/>
      <c r="IWS89"/>
      <c r="IWT89"/>
      <c r="IWU89"/>
      <c r="IWV89"/>
      <c r="IWW89"/>
      <c r="IWX89"/>
      <c r="IWY89"/>
      <c r="IWZ89"/>
      <c r="IXA89"/>
      <c r="IXB89"/>
      <c r="IXC89"/>
      <c r="IXD89"/>
      <c r="IXE89"/>
      <c r="IXF89"/>
      <c r="IXG89"/>
      <c r="IXH89"/>
      <c r="IXI89"/>
      <c r="IXJ89"/>
      <c r="IXK89"/>
      <c r="IXL89"/>
      <c r="IXM89"/>
      <c r="IXN89"/>
      <c r="IXO89"/>
      <c r="IXP89"/>
      <c r="IXQ89"/>
      <c r="IXR89"/>
      <c r="IXS89"/>
      <c r="IXT89"/>
      <c r="IXU89"/>
      <c r="IXV89"/>
      <c r="IXW89"/>
      <c r="IXX89"/>
      <c r="IXY89"/>
      <c r="IXZ89"/>
      <c r="IYA89"/>
      <c r="IYB89"/>
      <c r="IYC89"/>
      <c r="IYD89"/>
      <c r="IYE89"/>
      <c r="IYF89"/>
      <c r="IYG89"/>
      <c r="IYH89"/>
      <c r="IYI89"/>
      <c r="IYJ89"/>
      <c r="IYK89"/>
      <c r="IYL89"/>
      <c r="IYM89"/>
      <c r="IYN89"/>
      <c r="IYO89"/>
      <c r="IYP89"/>
      <c r="IYQ89"/>
      <c r="IYR89"/>
      <c r="IYS89"/>
      <c r="IYT89"/>
      <c r="IYU89"/>
      <c r="IYV89"/>
      <c r="IYW89"/>
      <c r="IYX89"/>
      <c r="IYY89"/>
      <c r="IYZ89"/>
      <c r="IZA89"/>
      <c r="IZB89"/>
      <c r="IZC89"/>
      <c r="IZD89"/>
      <c r="IZE89"/>
      <c r="IZF89"/>
      <c r="IZG89"/>
      <c r="IZH89"/>
      <c r="IZI89"/>
      <c r="IZJ89"/>
      <c r="IZK89"/>
      <c r="IZL89"/>
      <c r="IZM89"/>
      <c r="IZN89"/>
      <c r="IZO89"/>
      <c r="IZP89"/>
      <c r="IZQ89"/>
      <c r="IZR89"/>
      <c r="IZS89"/>
      <c r="IZT89"/>
      <c r="IZU89"/>
      <c r="IZV89"/>
      <c r="IZW89"/>
      <c r="IZX89"/>
      <c r="IZY89"/>
      <c r="IZZ89"/>
      <c r="JAA89"/>
      <c r="JAB89"/>
      <c r="JAC89"/>
      <c r="JAD89"/>
      <c r="JAE89"/>
      <c r="JAF89"/>
      <c r="JAG89"/>
      <c r="JAH89"/>
      <c r="JAI89"/>
      <c r="JAJ89"/>
      <c r="JAK89"/>
      <c r="JAL89"/>
      <c r="JAM89"/>
      <c r="JAN89"/>
      <c r="JAO89"/>
      <c r="JAP89"/>
      <c r="JAQ89"/>
      <c r="JAR89"/>
      <c r="JAS89"/>
      <c r="JAT89"/>
      <c r="JAU89"/>
      <c r="JAV89"/>
      <c r="JAW89"/>
      <c r="JAX89"/>
      <c r="JAY89"/>
      <c r="JAZ89"/>
      <c r="JBA89"/>
      <c r="JBB89"/>
      <c r="JBC89"/>
      <c r="JBD89"/>
      <c r="JBE89"/>
      <c r="JBF89"/>
      <c r="JBG89"/>
      <c r="JBH89"/>
      <c r="JBI89"/>
      <c r="JBJ89"/>
      <c r="JBK89"/>
      <c r="JBL89"/>
      <c r="JBM89"/>
      <c r="JBN89"/>
      <c r="JBO89"/>
      <c r="JBP89"/>
      <c r="JBQ89"/>
      <c r="JBR89"/>
      <c r="JBS89"/>
      <c r="JBT89"/>
      <c r="JBU89"/>
      <c r="JBV89"/>
      <c r="JBW89"/>
      <c r="JBX89"/>
      <c r="JBY89"/>
      <c r="JBZ89"/>
      <c r="JCA89"/>
      <c r="JCB89"/>
      <c r="JCC89"/>
      <c r="JCD89"/>
      <c r="JCE89"/>
      <c r="JCF89"/>
      <c r="JCG89"/>
      <c r="JCH89"/>
      <c r="JCI89"/>
      <c r="JCJ89"/>
      <c r="JCK89"/>
      <c r="JCL89"/>
      <c r="JCM89"/>
      <c r="JCN89"/>
      <c r="JCO89"/>
      <c r="JCP89"/>
      <c r="JCQ89"/>
      <c r="JCR89"/>
      <c r="JCS89"/>
      <c r="JCT89"/>
      <c r="JCU89"/>
      <c r="JCV89"/>
      <c r="JCW89"/>
      <c r="JCX89"/>
      <c r="JCY89"/>
      <c r="JCZ89"/>
      <c r="JDA89"/>
      <c r="JDB89"/>
      <c r="JDC89"/>
      <c r="JDD89"/>
      <c r="JDE89"/>
      <c r="JDF89"/>
      <c r="JDG89"/>
      <c r="JDH89"/>
      <c r="JDI89"/>
      <c r="JDJ89"/>
      <c r="JDK89"/>
      <c r="JDL89"/>
      <c r="JDM89"/>
      <c r="JDN89"/>
      <c r="JDO89"/>
      <c r="JDP89"/>
      <c r="JDQ89"/>
      <c r="JDR89"/>
      <c r="JDS89"/>
      <c r="JDT89"/>
      <c r="JDU89"/>
      <c r="JDV89"/>
      <c r="JDW89"/>
      <c r="JDX89"/>
      <c r="JDY89"/>
      <c r="JDZ89"/>
      <c r="JEA89"/>
      <c r="JEB89"/>
      <c r="JEC89"/>
      <c r="JED89"/>
      <c r="JEE89"/>
      <c r="JEF89"/>
      <c r="JEG89"/>
      <c r="JEH89"/>
      <c r="JEI89"/>
      <c r="JEJ89"/>
      <c r="JEK89"/>
      <c r="JEL89"/>
      <c r="JEM89"/>
      <c r="JEN89"/>
      <c r="JEO89"/>
      <c r="JEP89"/>
      <c r="JEQ89"/>
      <c r="JER89"/>
      <c r="JES89"/>
      <c r="JET89"/>
      <c r="JEU89"/>
      <c r="JEV89"/>
      <c r="JEW89"/>
      <c r="JEX89"/>
      <c r="JEY89"/>
      <c r="JEZ89"/>
      <c r="JFA89"/>
      <c r="JFB89"/>
      <c r="JFC89"/>
      <c r="JFD89"/>
      <c r="JFE89"/>
      <c r="JFF89"/>
      <c r="JFG89"/>
      <c r="JFH89"/>
      <c r="JFI89"/>
      <c r="JFJ89"/>
      <c r="JFK89"/>
      <c r="JFL89"/>
      <c r="JFM89"/>
      <c r="JFN89"/>
      <c r="JFO89"/>
      <c r="JFP89"/>
      <c r="JFQ89"/>
      <c r="JFR89"/>
      <c r="JFS89"/>
      <c r="JFT89"/>
      <c r="JFU89"/>
      <c r="JFV89"/>
      <c r="JFW89"/>
      <c r="JFX89"/>
      <c r="JFY89"/>
      <c r="JFZ89"/>
      <c r="JGA89"/>
      <c r="JGB89"/>
      <c r="JGC89"/>
      <c r="JGD89"/>
      <c r="JGE89"/>
      <c r="JGF89"/>
      <c r="JGG89"/>
      <c r="JGH89"/>
      <c r="JGI89"/>
      <c r="JGJ89"/>
      <c r="JGK89"/>
      <c r="JGL89"/>
      <c r="JGM89"/>
      <c r="JGN89"/>
      <c r="JGO89"/>
      <c r="JGP89"/>
      <c r="JGQ89"/>
      <c r="JGR89"/>
      <c r="JGS89"/>
      <c r="JGT89"/>
      <c r="JGU89"/>
      <c r="JGV89"/>
      <c r="JGW89"/>
      <c r="JGX89"/>
      <c r="JGY89"/>
      <c r="JGZ89"/>
      <c r="JHA89"/>
      <c r="JHB89"/>
      <c r="JHC89"/>
      <c r="JHD89"/>
      <c r="JHE89"/>
      <c r="JHF89"/>
      <c r="JHG89"/>
      <c r="JHH89"/>
      <c r="JHI89"/>
      <c r="JHJ89"/>
      <c r="JHK89"/>
      <c r="JHL89"/>
      <c r="JHM89"/>
      <c r="JHN89"/>
      <c r="JHO89"/>
      <c r="JHP89"/>
      <c r="JHQ89"/>
      <c r="JHR89"/>
      <c r="JHS89"/>
      <c r="JHT89"/>
      <c r="JHU89"/>
      <c r="JHV89"/>
      <c r="JHW89"/>
      <c r="JHX89"/>
      <c r="JHY89"/>
      <c r="JHZ89"/>
      <c r="JIA89"/>
      <c r="JIB89"/>
      <c r="JIC89"/>
      <c r="JID89"/>
      <c r="JIE89"/>
      <c r="JIF89"/>
      <c r="JIG89"/>
      <c r="JIH89"/>
      <c r="JII89"/>
      <c r="JIJ89"/>
      <c r="JIK89"/>
      <c r="JIL89"/>
      <c r="JIM89"/>
      <c r="JIN89"/>
      <c r="JIO89"/>
      <c r="JIP89"/>
      <c r="JIQ89"/>
      <c r="JIR89"/>
      <c r="JIS89"/>
      <c r="JIT89"/>
      <c r="JIU89"/>
      <c r="JIV89"/>
      <c r="JIW89"/>
      <c r="JIX89"/>
      <c r="JIY89"/>
      <c r="JIZ89"/>
      <c r="JJA89"/>
      <c r="JJB89"/>
      <c r="JJC89"/>
      <c r="JJD89"/>
      <c r="JJE89"/>
      <c r="JJF89"/>
      <c r="JJG89"/>
      <c r="JJH89"/>
      <c r="JJI89"/>
      <c r="JJJ89"/>
      <c r="JJK89"/>
      <c r="JJL89"/>
      <c r="JJM89"/>
      <c r="JJN89"/>
      <c r="JJO89"/>
      <c r="JJP89"/>
      <c r="JJQ89"/>
      <c r="JJR89"/>
      <c r="JJS89"/>
      <c r="JJT89"/>
      <c r="JJU89"/>
      <c r="JJV89"/>
      <c r="JJW89"/>
      <c r="JJX89"/>
      <c r="JJY89"/>
      <c r="JJZ89"/>
      <c r="JKA89"/>
      <c r="JKB89"/>
      <c r="JKC89"/>
      <c r="JKD89"/>
      <c r="JKE89"/>
      <c r="JKF89"/>
      <c r="JKG89"/>
      <c r="JKH89"/>
      <c r="JKI89"/>
      <c r="JKJ89"/>
      <c r="JKK89"/>
      <c r="JKL89"/>
      <c r="JKM89"/>
      <c r="JKN89"/>
      <c r="JKO89"/>
      <c r="JKP89"/>
      <c r="JKQ89"/>
      <c r="JKR89"/>
      <c r="JKS89"/>
      <c r="JKT89"/>
      <c r="JKU89"/>
      <c r="JKV89"/>
      <c r="JKW89"/>
      <c r="JKX89"/>
      <c r="JKY89"/>
      <c r="JKZ89"/>
      <c r="JLA89"/>
      <c r="JLB89"/>
      <c r="JLC89"/>
      <c r="JLD89"/>
      <c r="JLE89"/>
      <c r="JLF89"/>
      <c r="JLG89"/>
      <c r="JLH89"/>
      <c r="JLI89"/>
      <c r="JLJ89"/>
      <c r="JLK89"/>
      <c r="JLL89"/>
      <c r="JLM89"/>
      <c r="JLN89"/>
      <c r="JLO89"/>
      <c r="JLP89"/>
      <c r="JLQ89"/>
      <c r="JLR89"/>
      <c r="JLS89"/>
      <c r="JLT89"/>
      <c r="JLU89"/>
      <c r="JLV89"/>
      <c r="JLW89"/>
      <c r="JLX89"/>
      <c r="JLY89"/>
      <c r="JLZ89"/>
      <c r="JMA89"/>
      <c r="JMB89"/>
      <c r="JMC89"/>
      <c r="JMD89"/>
      <c r="JME89"/>
      <c r="JMF89"/>
      <c r="JMG89"/>
      <c r="JMH89"/>
      <c r="JMI89"/>
      <c r="JMJ89"/>
      <c r="JMK89"/>
      <c r="JML89"/>
      <c r="JMM89"/>
      <c r="JMN89"/>
      <c r="JMO89"/>
      <c r="JMP89"/>
      <c r="JMQ89"/>
      <c r="JMR89"/>
      <c r="JMS89"/>
      <c r="JMT89"/>
      <c r="JMU89"/>
      <c r="JMV89"/>
      <c r="JMW89"/>
      <c r="JMX89"/>
      <c r="JMY89"/>
      <c r="JMZ89"/>
      <c r="JNA89"/>
      <c r="JNB89"/>
      <c r="JNC89"/>
      <c r="JND89"/>
      <c r="JNE89"/>
      <c r="JNF89"/>
      <c r="JNG89"/>
      <c r="JNH89"/>
      <c r="JNI89"/>
      <c r="JNJ89"/>
      <c r="JNK89"/>
      <c r="JNL89"/>
      <c r="JNM89"/>
      <c r="JNN89"/>
      <c r="JNO89"/>
      <c r="JNP89"/>
      <c r="JNQ89"/>
      <c r="JNR89"/>
      <c r="JNS89"/>
      <c r="JNT89"/>
      <c r="JNU89"/>
      <c r="JNV89"/>
      <c r="JNW89"/>
      <c r="JNX89"/>
      <c r="JNY89"/>
      <c r="JNZ89"/>
      <c r="JOA89"/>
      <c r="JOB89"/>
      <c r="JOC89"/>
      <c r="JOD89"/>
      <c r="JOE89"/>
      <c r="JOF89"/>
      <c r="JOG89"/>
      <c r="JOH89"/>
      <c r="JOI89"/>
      <c r="JOJ89"/>
      <c r="JOK89"/>
      <c r="JOL89"/>
      <c r="JOM89"/>
      <c r="JON89"/>
      <c r="JOO89"/>
      <c r="JOP89"/>
      <c r="JOQ89"/>
      <c r="JOR89"/>
      <c r="JOS89"/>
      <c r="JOT89"/>
      <c r="JOU89"/>
      <c r="JOV89"/>
      <c r="JOW89"/>
      <c r="JOX89"/>
      <c r="JOY89"/>
      <c r="JOZ89"/>
      <c r="JPA89"/>
      <c r="JPB89"/>
      <c r="JPC89"/>
      <c r="JPD89"/>
      <c r="JPE89"/>
      <c r="JPF89"/>
      <c r="JPG89"/>
      <c r="JPH89"/>
      <c r="JPI89"/>
      <c r="JPJ89"/>
      <c r="JPK89"/>
      <c r="JPL89"/>
      <c r="JPM89"/>
      <c r="JPN89"/>
      <c r="JPO89"/>
      <c r="JPP89"/>
      <c r="JPQ89"/>
      <c r="JPR89"/>
      <c r="JPS89"/>
      <c r="JPT89"/>
      <c r="JPU89"/>
      <c r="JPV89"/>
      <c r="JPW89"/>
      <c r="JPX89"/>
      <c r="JPY89"/>
      <c r="JPZ89"/>
      <c r="JQA89"/>
      <c r="JQB89"/>
      <c r="JQC89"/>
      <c r="JQD89"/>
      <c r="JQE89"/>
      <c r="JQF89"/>
      <c r="JQG89"/>
      <c r="JQH89"/>
      <c r="JQI89"/>
      <c r="JQJ89"/>
      <c r="JQK89"/>
      <c r="JQL89"/>
      <c r="JQM89"/>
      <c r="JQN89"/>
      <c r="JQO89"/>
      <c r="JQP89"/>
      <c r="JQQ89"/>
      <c r="JQR89"/>
      <c r="JQS89"/>
      <c r="JQT89"/>
      <c r="JQU89"/>
      <c r="JQV89"/>
      <c r="JQW89"/>
      <c r="JQX89"/>
      <c r="JQY89"/>
      <c r="JQZ89"/>
      <c r="JRA89"/>
      <c r="JRB89"/>
      <c r="JRC89"/>
      <c r="JRD89"/>
      <c r="JRE89"/>
      <c r="JRF89"/>
      <c r="JRG89"/>
      <c r="JRH89"/>
      <c r="JRI89"/>
      <c r="JRJ89"/>
      <c r="JRK89"/>
      <c r="JRL89"/>
      <c r="JRM89"/>
      <c r="JRN89"/>
      <c r="JRO89"/>
      <c r="JRP89"/>
      <c r="JRQ89"/>
      <c r="JRR89"/>
      <c r="JRS89"/>
      <c r="JRT89"/>
      <c r="JRU89"/>
      <c r="JRV89"/>
      <c r="JRW89"/>
      <c r="JRX89"/>
      <c r="JRY89"/>
      <c r="JRZ89"/>
      <c r="JSA89"/>
      <c r="JSB89"/>
      <c r="JSC89"/>
      <c r="JSD89"/>
      <c r="JSE89"/>
      <c r="JSF89"/>
      <c r="JSG89"/>
      <c r="JSH89"/>
      <c r="JSI89"/>
      <c r="JSJ89"/>
      <c r="JSK89"/>
      <c r="JSL89"/>
      <c r="JSM89"/>
      <c r="JSN89"/>
      <c r="JSO89"/>
      <c r="JSP89"/>
      <c r="JSQ89"/>
      <c r="JSR89"/>
      <c r="JSS89"/>
      <c r="JST89"/>
      <c r="JSU89"/>
      <c r="JSV89"/>
      <c r="JSW89"/>
      <c r="JSX89"/>
      <c r="JSY89"/>
      <c r="JSZ89"/>
      <c r="JTA89"/>
      <c r="JTB89"/>
      <c r="JTC89"/>
      <c r="JTD89"/>
      <c r="JTE89"/>
      <c r="JTF89"/>
      <c r="JTG89"/>
      <c r="JTH89"/>
      <c r="JTI89"/>
      <c r="JTJ89"/>
      <c r="JTK89"/>
      <c r="JTL89"/>
      <c r="JTM89"/>
      <c r="JTN89"/>
      <c r="JTO89"/>
      <c r="JTP89"/>
      <c r="JTQ89"/>
      <c r="JTR89"/>
      <c r="JTS89"/>
      <c r="JTT89"/>
      <c r="JTU89"/>
      <c r="JTV89"/>
      <c r="JTW89"/>
      <c r="JTX89"/>
      <c r="JTY89"/>
      <c r="JTZ89"/>
      <c r="JUA89"/>
      <c r="JUB89"/>
      <c r="JUC89"/>
      <c r="JUD89"/>
      <c r="JUE89"/>
      <c r="JUF89"/>
      <c r="JUG89"/>
      <c r="JUH89"/>
      <c r="JUI89"/>
      <c r="JUJ89"/>
      <c r="JUK89"/>
      <c r="JUL89"/>
      <c r="JUM89"/>
      <c r="JUN89"/>
      <c r="JUO89"/>
      <c r="JUP89"/>
      <c r="JUQ89"/>
      <c r="JUR89"/>
      <c r="JUS89"/>
      <c r="JUT89"/>
      <c r="JUU89"/>
      <c r="JUV89"/>
      <c r="JUW89"/>
      <c r="JUX89"/>
      <c r="JUY89"/>
      <c r="JUZ89"/>
      <c r="JVA89"/>
      <c r="JVB89"/>
      <c r="JVC89"/>
      <c r="JVD89"/>
      <c r="JVE89"/>
      <c r="JVF89"/>
      <c r="JVG89"/>
      <c r="JVH89"/>
      <c r="JVI89"/>
      <c r="JVJ89"/>
      <c r="JVK89"/>
      <c r="JVL89"/>
      <c r="JVM89"/>
      <c r="JVN89"/>
      <c r="JVO89"/>
      <c r="JVP89"/>
      <c r="JVQ89"/>
      <c r="JVR89"/>
      <c r="JVS89"/>
      <c r="JVT89"/>
      <c r="JVU89"/>
      <c r="JVV89"/>
      <c r="JVW89"/>
      <c r="JVX89"/>
      <c r="JVY89"/>
      <c r="JVZ89"/>
      <c r="JWA89"/>
      <c r="JWB89"/>
      <c r="JWC89"/>
      <c r="JWD89"/>
      <c r="JWE89"/>
      <c r="JWF89"/>
      <c r="JWG89"/>
      <c r="JWH89"/>
      <c r="JWI89"/>
      <c r="JWJ89"/>
      <c r="JWK89"/>
      <c r="JWL89"/>
      <c r="JWM89"/>
      <c r="JWN89"/>
      <c r="JWO89"/>
      <c r="JWP89"/>
      <c r="JWQ89"/>
      <c r="JWR89"/>
      <c r="JWS89"/>
      <c r="JWT89"/>
      <c r="JWU89"/>
      <c r="JWV89"/>
      <c r="JWW89"/>
      <c r="JWX89"/>
      <c r="JWY89"/>
      <c r="JWZ89"/>
      <c r="JXA89"/>
      <c r="JXB89"/>
      <c r="JXC89"/>
      <c r="JXD89"/>
      <c r="JXE89"/>
      <c r="JXF89"/>
      <c r="JXG89"/>
      <c r="JXH89"/>
      <c r="JXI89"/>
      <c r="JXJ89"/>
      <c r="JXK89"/>
      <c r="JXL89"/>
      <c r="JXM89"/>
      <c r="JXN89"/>
      <c r="JXO89"/>
      <c r="JXP89"/>
      <c r="JXQ89"/>
      <c r="JXR89"/>
      <c r="JXS89"/>
      <c r="JXT89"/>
      <c r="JXU89"/>
      <c r="JXV89"/>
      <c r="JXW89"/>
      <c r="JXX89"/>
      <c r="JXY89"/>
      <c r="JXZ89"/>
      <c r="JYA89"/>
      <c r="JYB89"/>
      <c r="JYC89"/>
      <c r="JYD89"/>
      <c r="JYE89"/>
      <c r="JYF89"/>
      <c r="JYG89"/>
      <c r="JYH89"/>
      <c r="JYI89"/>
      <c r="JYJ89"/>
      <c r="JYK89"/>
      <c r="JYL89"/>
      <c r="JYM89"/>
      <c r="JYN89"/>
      <c r="JYO89"/>
      <c r="JYP89"/>
      <c r="JYQ89"/>
      <c r="JYR89"/>
      <c r="JYS89"/>
      <c r="JYT89"/>
      <c r="JYU89"/>
      <c r="JYV89"/>
      <c r="JYW89"/>
      <c r="JYX89"/>
      <c r="JYY89"/>
      <c r="JYZ89"/>
      <c r="JZA89"/>
      <c r="JZB89"/>
      <c r="JZC89"/>
      <c r="JZD89"/>
      <c r="JZE89"/>
      <c r="JZF89"/>
      <c r="JZG89"/>
      <c r="JZH89"/>
      <c r="JZI89"/>
      <c r="JZJ89"/>
      <c r="JZK89"/>
      <c r="JZL89"/>
      <c r="JZM89"/>
      <c r="JZN89"/>
      <c r="JZO89"/>
      <c r="JZP89"/>
      <c r="JZQ89"/>
      <c r="JZR89"/>
      <c r="JZS89"/>
      <c r="JZT89"/>
      <c r="JZU89"/>
      <c r="JZV89"/>
      <c r="JZW89"/>
      <c r="JZX89"/>
      <c r="JZY89"/>
      <c r="JZZ89"/>
      <c r="KAA89"/>
      <c r="KAB89"/>
      <c r="KAC89"/>
      <c r="KAD89"/>
      <c r="KAE89"/>
      <c r="KAF89"/>
      <c r="KAG89"/>
      <c r="KAH89"/>
      <c r="KAI89"/>
      <c r="KAJ89"/>
      <c r="KAK89"/>
      <c r="KAL89"/>
      <c r="KAM89"/>
      <c r="KAN89"/>
      <c r="KAO89"/>
      <c r="KAP89"/>
      <c r="KAQ89"/>
      <c r="KAR89"/>
      <c r="KAS89"/>
      <c r="KAT89"/>
      <c r="KAU89"/>
      <c r="KAV89"/>
      <c r="KAW89"/>
      <c r="KAX89"/>
      <c r="KAY89"/>
      <c r="KAZ89"/>
      <c r="KBA89"/>
      <c r="KBB89"/>
      <c r="KBC89"/>
      <c r="KBD89"/>
      <c r="KBE89"/>
      <c r="KBF89"/>
      <c r="KBG89"/>
      <c r="KBH89"/>
      <c r="KBI89"/>
      <c r="KBJ89"/>
      <c r="KBK89"/>
      <c r="KBL89"/>
      <c r="KBM89"/>
      <c r="KBN89"/>
      <c r="KBO89"/>
      <c r="KBP89"/>
      <c r="KBQ89"/>
      <c r="KBR89"/>
      <c r="KBS89"/>
      <c r="KBT89"/>
      <c r="KBU89"/>
      <c r="KBV89"/>
      <c r="KBW89"/>
      <c r="KBX89"/>
      <c r="KBY89"/>
      <c r="KBZ89"/>
      <c r="KCA89"/>
      <c r="KCB89"/>
      <c r="KCC89"/>
      <c r="KCD89"/>
      <c r="KCE89"/>
      <c r="KCF89"/>
      <c r="KCG89"/>
      <c r="KCH89"/>
      <c r="KCI89"/>
      <c r="KCJ89"/>
      <c r="KCK89"/>
      <c r="KCL89"/>
      <c r="KCM89"/>
      <c r="KCN89"/>
      <c r="KCO89"/>
      <c r="KCP89"/>
      <c r="KCQ89"/>
      <c r="KCR89"/>
      <c r="KCS89"/>
      <c r="KCT89"/>
      <c r="KCU89"/>
      <c r="KCV89"/>
      <c r="KCW89"/>
      <c r="KCX89"/>
      <c r="KCY89"/>
      <c r="KCZ89"/>
      <c r="KDA89"/>
      <c r="KDB89"/>
      <c r="KDC89"/>
      <c r="KDD89"/>
      <c r="KDE89"/>
      <c r="KDF89"/>
      <c r="KDG89"/>
      <c r="KDH89"/>
      <c r="KDI89"/>
      <c r="KDJ89"/>
      <c r="KDK89"/>
      <c r="KDL89"/>
      <c r="KDM89"/>
      <c r="KDN89"/>
      <c r="KDO89"/>
      <c r="KDP89"/>
      <c r="KDQ89"/>
      <c r="KDR89"/>
      <c r="KDS89"/>
      <c r="KDT89"/>
      <c r="KDU89"/>
      <c r="KDV89"/>
      <c r="KDW89"/>
      <c r="KDX89"/>
      <c r="KDY89"/>
      <c r="KDZ89"/>
      <c r="KEA89"/>
      <c r="KEB89"/>
      <c r="KEC89"/>
      <c r="KED89"/>
      <c r="KEE89"/>
      <c r="KEF89"/>
      <c r="KEG89"/>
      <c r="KEH89"/>
      <c r="KEI89"/>
      <c r="KEJ89"/>
      <c r="KEK89"/>
      <c r="KEL89"/>
      <c r="KEM89"/>
      <c r="KEN89"/>
      <c r="KEO89"/>
      <c r="KEP89"/>
      <c r="KEQ89"/>
      <c r="KER89"/>
      <c r="KES89"/>
      <c r="KET89"/>
      <c r="KEU89"/>
      <c r="KEV89"/>
      <c r="KEW89"/>
      <c r="KEX89"/>
      <c r="KEY89"/>
      <c r="KEZ89"/>
      <c r="KFA89"/>
      <c r="KFB89"/>
      <c r="KFC89"/>
      <c r="KFD89"/>
      <c r="KFE89"/>
      <c r="KFF89"/>
      <c r="KFG89"/>
      <c r="KFH89"/>
      <c r="KFI89"/>
      <c r="KFJ89"/>
      <c r="KFK89"/>
      <c r="KFL89"/>
      <c r="KFM89"/>
      <c r="KFN89"/>
      <c r="KFO89"/>
      <c r="KFP89"/>
      <c r="KFQ89"/>
      <c r="KFR89"/>
      <c r="KFS89"/>
      <c r="KFT89"/>
      <c r="KFU89"/>
      <c r="KFV89"/>
      <c r="KFW89"/>
      <c r="KFX89"/>
      <c r="KFY89"/>
      <c r="KFZ89"/>
      <c r="KGA89"/>
      <c r="KGB89"/>
      <c r="KGC89"/>
      <c r="KGD89"/>
      <c r="KGE89"/>
      <c r="KGF89"/>
      <c r="KGG89"/>
      <c r="KGH89"/>
      <c r="KGI89"/>
      <c r="KGJ89"/>
      <c r="KGK89"/>
      <c r="KGL89"/>
      <c r="KGM89"/>
      <c r="KGN89"/>
      <c r="KGO89"/>
      <c r="KGP89"/>
      <c r="KGQ89"/>
      <c r="KGR89"/>
      <c r="KGS89"/>
      <c r="KGT89"/>
      <c r="KGU89"/>
      <c r="KGV89"/>
      <c r="KGW89"/>
      <c r="KGX89"/>
      <c r="KGY89"/>
      <c r="KGZ89"/>
      <c r="KHA89"/>
      <c r="KHB89"/>
      <c r="KHC89"/>
      <c r="KHD89"/>
      <c r="KHE89"/>
      <c r="KHF89"/>
      <c r="KHG89"/>
      <c r="KHH89"/>
      <c r="KHI89"/>
      <c r="KHJ89"/>
      <c r="KHK89"/>
      <c r="KHL89"/>
      <c r="KHM89"/>
      <c r="KHN89"/>
      <c r="KHO89"/>
      <c r="KHP89"/>
      <c r="KHQ89"/>
      <c r="KHR89"/>
      <c r="KHS89"/>
      <c r="KHT89"/>
      <c r="KHU89"/>
      <c r="KHV89"/>
      <c r="KHW89"/>
      <c r="KHX89"/>
      <c r="KHY89"/>
      <c r="KHZ89"/>
      <c r="KIA89"/>
      <c r="KIB89"/>
      <c r="KIC89"/>
      <c r="KID89"/>
      <c r="KIE89"/>
      <c r="KIF89"/>
      <c r="KIG89"/>
      <c r="KIH89"/>
      <c r="KII89"/>
      <c r="KIJ89"/>
      <c r="KIK89"/>
      <c r="KIL89"/>
      <c r="KIM89"/>
      <c r="KIN89"/>
      <c r="KIO89"/>
      <c r="KIP89"/>
      <c r="KIQ89"/>
      <c r="KIR89"/>
      <c r="KIS89"/>
      <c r="KIT89"/>
      <c r="KIU89"/>
      <c r="KIV89"/>
      <c r="KIW89"/>
      <c r="KIX89"/>
      <c r="KIY89"/>
      <c r="KIZ89"/>
      <c r="KJA89"/>
      <c r="KJB89"/>
      <c r="KJC89"/>
      <c r="KJD89"/>
      <c r="KJE89"/>
      <c r="KJF89"/>
      <c r="KJG89"/>
      <c r="KJH89"/>
      <c r="KJI89"/>
      <c r="KJJ89"/>
      <c r="KJK89"/>
      <c r="KJL89"/>
      <c r="KJM89"/>
      <c r="KJN89"/>
      <c r="KJO89"/>
      <c r="KJP89"/>
      <c r="KJQ89"/>
      <c r="KJR89"/>
      <c r="KJS89"/>
      <c r="KJT89"/>
      <c r="KJU89"/>
      <c r="KJV89"/>
      <c r="KJW89"/>
      <c r="KJX89"/>
      <c r="KJY89"/>
      <c r="KJZ89"/>
      <c r="KKA89"/>
      <c r="KKB89"/>
      <c r="KKC89"/>
      <c r="KKD89"/>
      <c r="KKE89"/>
      <c r="KKF89"/>
      <c r="KKG89"/>
      <c r="KKH89"/>
      <c r="KKI89"/>
      <c r="KKJ89"/>
      <c r="KKK89"/>
      <c r="KKL89"/>
      <c r="KKM89"/>
      <c r="KKN89"/>
      <c r="KKO89"/>
      <c r="KKP89"/>
      <c r="KKQ89"/>
      <c r="KKR89"/>
      <c r="KKS89"/>
      <c r="KKT89"/>
      <c r="KKU89"/>
      <c r="KKV89"/>
      <c r="KKW89"/>
      <c r="KKX89"/>
      <c r="KKY89"/>
      <c r="KKZ89"/>
      <c r="KLA89"/>
      <c r="KLB89"/>
      <c r="KLC89"/>
      <c r="KLD89"/>
      <c r="KLE89"/>
      <c r="KLF89"/>
      <c r="KLG89"/>
      <c r="KLH89"/>
      <c r="KLI89"/>
      <c r="KLJ89"/>
      <c r="KLK89"/>
      <c r="KLL89"/>
      <c r="KLM89"/>
      <c r="KLN89"/>
      <c r="KLO89"/>
      <c r="KLP89"/>
      <c r="KLQ89"/>
      <c r="KLR89"/>
      <c r="KLS89"/>
      <c r="KLT89"/>
      <c r="KLU89"/>
      <c r="KLV89"/>
      <c r="KLW89"/>
      <c r="KLX89"/>
      <c r="KLY89"/>
      <c r="KLZ89"/>
      <c r="KMA89"/>
      <c r="KMB89"/>
      <c r="KMC89"/>
      <c r="KMD89"/>
      <c r="KME89"/>
      <c r="KMF89"/>
      <c r="KMG89"/>
      <c r="KMH89"/>
      <c r="KMI89"/>
      <c r="KMJ89"/>
      <c r="KMK89"/>
      <c r="KML89"/>
      <c r="KMM89"/>
      <c r="KMN89"/>
      <c r="KMO89"/>
      <c r="KMP89"/>
      <c r="KMQ89"/>
      <c r="KMR89"/>
      <c r="KMS89"/>
      <c r="KMT89"/>
      <c r="KMU89"/>
      <c r="KMV89"/>
      <c r="KMW89"/>
      <c r="KMX89"/>
      <c r="KMY89"/>
      <c r="KMZ89"/>
      <c r="KNA89"/>
      <c r="KNB89"/>
      <c r="KNC89"/>
      <c r="KND89"/>
      <c r="KNE89"/>
      <c r="KNF89"/>
      <c r="KNG89"/>
      <c r="KNH89"/>
      <c r="KNI89"/>
      <c r="KNJ89"/>
      <c r="KNK89"/>
      <c r="KNL89"/>
      <c r="KNM89"/>
      <c r="KNN89"/>
      <c r="KNO89"/>
      <c r="KNP89"/>
      <c r="KNQ89"/>
      <c r="KNR89"/>
      <c r="KNS89"/>
      <c r="KNT89"/>
      <c r="KNU89"/>
      <c r="KNV89"/>
      <c r="KNW89"/>
      <c r="KNX89"/>
      <c r="KNY89"/>
      <c r="KNZ89"/>
      <c r="KOA89"/>
      <c r="KOB89"/>
      <c r="KOC89"/>
      <c r="KOD89"/>
      <c r="KOE89"/>
      <c r="KOF89"/>
      <c r="KOG89"/>
      <c r="KOH89"/>
      <c r="KOI89"/>
      <c r="KOJ89"/>
      <c r="KOK89"/>
      <c r="KOL89"/>
      <c r="KOM89"/>
      <c r="KON89"/>
      <c r="KOO89"/>
      <c r="KOP89"/>
      <c r="KOQ89"/>
      <c r="KOR89"/>
      <c r="KOS89"/>
      <c r="KOT89"/>
      <c r="KOU89"/>
      <c r="KOV89"/>
      <c r="KOW89"/>
      <c r="KOX89"/>
      <c r="KOY89"/>
      <c r="KOZ89"/>
      <c r="KPA89"/>
      <c r="KPB89"/>
      <c r="KPC89"/>
      <c r="KPD89"/>
      <c r="KPE89"/>
      <c r="KPF89"/>
      <c r="KPG89"/>
      <c r="KPH89"/>
      <c r="KPI89"/>
      <c r="KPJ89"/>
      <c r="KPK89"/>
      <c r="KPL89"/>
      <c r="KPM89"/>
      <c r="KPN89"/>
      <c r="KPO89"/>
      <c r="KPP89"/>
      <c r="KPQ89"/>
      <c r="KPR89"/>
      <c r="KPS89"/>
      <c r="KPT89"/>
      <c r="KPU89"/>
      <c r="KPV89"/>
      <c r="KPW89"/>
      <c r="KPX89"/>
      <c r="KPY89"/>
      <c r="KPZ89"/>
      <c r="KQA89"/>
      <c r="KQB89"/>
      <c r="KQC89"/>
      <c r="KQD89"/>
      <c r="KQE89"/>
      <c r="KQF89"/>
      <c r="KQG89"/>
      <c r="KQH89"/>
      <c r="KQI89"/>
      <c r="KQJ89"/>
      <c r="KQK89"/>
      <c r="KQL89"/>
      <c r="KQM89"/>
      <c r="KQN89"/>
      <c r="KQO89"/>
      <c r="KQP89"/>
      <c r="KQQ89"/>
      <c r="KQR89"/>
      <c r="KQS89"/>
      <c r="KQT89"/>
      <c r="KQU89"/>
      <c r="KQV89"/>
      <c r="KQW89"/>
      <c r="KQX89"/>
      <c r="KQY89"/>
      <c r="KQZ89"/>
      <c r="KRA89"/>
      <c r="KRB89"/>
      <c r="KRC89"/>
      <c r="KRD89"/>
      <c r="KRE89"/>
      <c r="KRF89"/>
      <c r="KRG89"/>
      <c r="KRH89"/>
      <c r="KRI89"/>
      <c r="KRJ89"/>
      <c r="KRK89"/>
      <c r="KRL89"/>
      <c r="KRM89"/>
      <c r="KRN89"/>
      <c r="KRO89"/>
      <c r="KRP89"/>
      <c r="KRQ89"/>
      <c r="KRR89"/>
      <c r="KRS89"/>
      <c r="KRT89"/>
      <c r="KRU89"/>
      <c r="KRV89"/>
      <c r="KRW89"/>
      <c r="KRX89"/>
      <c r="KRY89"/>
      <c r="KRZ89"/>
      <c r="KSA89"/>
      <c r="KSB89"/>
      <c r="KSC89"/>
      <c r="KSD89"/>
      <c r="KSE89"/>
      <c r="KSF89"/>
      <c r="KSG89"/>
      <c r="KSH89"/>
      <c r="KSI89"/>
      <c r="KSJ89"/>
      <c r="KSK89"/>
      <c r="KSL89"/>
      <c r="KSM89"/>
      <c r="KSN89"/>
      <c r="KSO89"/>
      <c r="KSP89"/>
      <c r="KSQ89"/>
      <c r="KSR89"/>
      <c r="KSS89"/>
      <c r="KST89"/>
      <c r="KSU89"/>
      <c r="KSV89"/>
      <c r="KSW89"/>
      <c r="KSX89"/>
      <c r="KSY89"/>
      <c r="KSZ89"/>
      <c r="KTA89"/>
      <c r="KTB89"/>
      <c r="KTC89"/>
      <c r="KTD89"/>
      <c r="KTE89"/>
      <c r="KTF89"/>
      <c r="KTG89"/>
      <c r="KTH89"/>
      <c r="KTI89"/>
      <c r="KTJ89"/>
      <c r="KTK89"/>
      <c r="KTL89"/>
      <c r="KTM89"/>
      <c r="KTN89"/>
      <c r="KTO89"/>
      <c r="KTP89"/>
      <c r="KTQ89"/>
      <c r="KTR89"/>
      <c r="KTS89"/>
      <c r="KTT89"/>
      <c r="KTU89"/>
      <c r="KTV89"/>
      <c r="KTW89"/>
      <c r="KTX89"/>
      <c r="KTY89"/>
      <c r="KTZ89"/>
      <c r="KUA89"/>
      <c r="KUB89"/>
      <c r="KUC89"/>
      <c r="KUD89"/>
      <c r="KUE89"/>
      <c r="KUF89"/>
      <c r="KUG89"/>
      <c r="KUH89"/>
      <c r="KUI89"/>
      <c r="KUJ89"/>
      <c r="KUK89"/>
      <c r="KUL89"/>
      <c r="KUM89"/>
      <c r="KUN89"/>
      <c r="KUO89"/>
      <c r="KUP89"/>
      <c r="KUQ89"/>
      <c r="KUR89"/>
      <c r="KUS89"/>
      <c r="KUT89"/>
      <c r="KUU89"/>
      <c r="KUV89"/>
      <c r="KUW89"/>
      <c r="KUX89"/>
      <c r="KUY89"/>
      <c r="KUZ89"/>
      <c r="KVA89"/>
      <c r="KVB89"/>
      <c r="KVC89"/>
      <c r="KVD89"/>
      <c r="KVE89"/>
      <c r="KVF89"/>
      <c r="KVG89"/>
      <c r="KVH89"/>
      <c r="KVI89"/>
      <c r="KVJ89"/>
      <c r="KVK89"/>
      <c r="KVL89"/>
      <c r="KVM89"/>
      <c r="KVN89"/>
      <c r="KVO89"/>
      <c r="KVP89"/>
      <c r="KVQ89"/>
      <c r="KVR89"/>
      <c r="KVS89"/>
      <c r="KVT89"/>
      <c r="KVU89"/>
      <c r="KVV89"/>
      <c r="KVW89"/>
      <c r="KVX89"/>
      <c r="KVY89"/>
      <c r="KVZ89"/>
      <c r="KWA89"/>
      <c r="KWB89"/>
      <c r="KWC89"/>
      <c r="KWD89"/>
      <c r="KWE89"/>
      <c r="KWF89"/>
      <c r="KWG89"/>
      <c r="KWH89"/>
      <c r="KWI89"/>
      <c r="KWJ89"/>
      <c r="KWK89"/>
      <c r="KWL89"/>
      <c r="KWM89"/>
      <c r="KWN89"/>
      <c r="KWO89"/>
      <c r="KWP89"/>
      <c r="KWQ89"/>
      <c r="KWR89"/>
      <c r="KWS89"/>
      <c r="KWT89"/>
      <c r="KWU89"/>
      <c r="KWV89"/>
      <c r="KWW89"/>
      <c r="KWX89"/>
      <c r="KWY89"/>
      <c r="KWZ89"/>
      <c r="KXA89"/>
      <c r="KXB89"/>
      <c r="KXC89"/>
      <c r="KXD89"/>
      <c r="KXE89"/>
      <c r="KXF89"/>
      <c r="KXG89"/>
      <c r="KXH89"/>
      <c r="KXI89"/>
      <c r="KXJ89"/>
      <c r="KXK89"/>
      <c r="KXL89"/>
      <c r="KXM89"/>
      <c r="KXN89"/>
      <c r="KXO89"/>
      <c r="KXP89"/>
      <c r="KXQ89"/>
      <c r="KXR89"/>
      <c r="KXS89"/>
      <c r="KXT89"/>
      <c r="KXU89"/>
      <c r="KXV89"/>
      <c r="KXW89"/>
      <c r="KXX89"/>
      <c r="KXY89"/>
      <c r="KXZ89"/>
      <c r="KYA89"/>
      <c r="KYB89"/>
      <c r="KYC89"/>
      <c r="KYD89"/>
      <c r="KYE89"/>
      <c r="KYF89"/>
      <c r="KYG89"/>
      <c r="KYH89"/>
      <c r="KYI89"/>
      <c r="KYJ89"/>
      <c r="KYK89"/>
      <c r="KYL89"/>
      <c r="KYM89"/>
      <c r="KYN89"/>
      <c r="KYO89"/>
      <c r="KYP89"/>
      <c r="KYQ89"/>
      <c r="KYR89"/>
      <c r="KYS89"/>
      <c r="KYT89"/>
      <c r="KYU89"/>
      <c r="KYV89"/>
      <c r="KYW89"/>
      <c r="KYX89"/>
      <c r="KYY89"/>
      <c r="KYZ89"/>
      <c r="KZA89"/>
      <c r="KZB89"/>
      <c r="KZC89"/>
      <c r="KZD89"/>
      <c r="KZE89"/>
      <c r="KZF89"/>
      <c r="KZG89"/>
      <c r="KZH89"/>
      <c r="KZI89"/>
      <c r="KZJ89"/>
      <c r="KZK89"/>
      <c r="KZL89"/>
      <c r="KZM89"/>
      <c r="KZN89"/>
      <c r="KZO89"/>
      <c r="KZP89"/>
      <c r="KZQ89"/>
      <c r="KZR89"/>
      <c r="KZS89"/>
      <c r="KZT89"/>
      <c r="KZU89"/>
      <c r="KZV89"/>
      <c r="KZW89"/>
      <c r="KZX89"/>
      <c r="KZY89"/>
      <c r="KZZ89"/>
      <c r="LAA89"/>
      <c r="LAB89"/>
      <c r="LAC89"/>
      <c r="LAD89"/>
      <c r="LAE89"/>
      <c r="LAF89"/>
      <c r="LAG89"/>
      <c r="LAH89"/>
      <c r="LAI89"/>
      <c r="LAJ89"/>
      <c r="LAK89"/>
      <c r="LAL89"/>
      <c r="LAM89"/>
      <c r="LAN89"/>
      <c r="LAO89"/>
      <c r="LAP89"/>
      <c r="LAQ89"/>
      <c r="LAR89"/>
      <c r="LAS89"/>
      <c r="LAT89"/>
      <c r="LAU89"/>
      <c r="LAV89"/>
      <c r="LAW89"/>
      <c r="LAX89"/>
      <c r="LAY89"/>
      <c r="LAZ89"/>
      <c r="LBA89"/>
      <c r="LBB89"/>
      <c r="LBC89"/>
      <c r="LBD89"/>
      <c r="LBE89"/>
      <c r="LBF89"/>
      <c r="LBG89"/>
      <c r="LBH89"/>
      <c r="LBI89"/>
      <c r="LBJ89"/>
      <c r="LBK89"/>
      <c r="LBL89"/>
      <c r="LBM89"/>
      <c r="LBN89"/>
      <c r="LBO89"/>
      <c r="LBP89"/>
      <c r="LBQ89"/>
      <c r="LBR89"/>
      <c r="LBS89"/>
      <c r="LBT89"/>
      <c r="LBU89"/>
      <c r="LBV89"/>
      <c r="LBW89"/>
      <c r="LBX89"/>
      <c r="LBY89"/>
      <c r="LBZ89"/>
      <c r="LCA89"/>
      <c r="LCB89"/>
      <c r="LCC89"/>
      <c r="LCD89"/>
      <c r="LCE89"/>
      <c r="LCF89"/>
      <c r="LCG89"/>
      <c r="LCH89"/>
      <c r="LCI89"/>
      <c r="LCJ89"/>
      <c r="LCK89"/>
      <c r="LCL89"/>
      <c r="LCM89"/>
      <c r="LCN89"/>
      <c r="LCO89"/>
      <c r="LCP89"/>
      <c r="LCQ89"/>
      <c r="LCR89"/>
      <c r="LCS89"/>
      <c r="LCT89"/>
      <c r="LCU89"/>
      <c r="LCV89"/>
      <c r="LCW89"/>
      <c r="LCX89"/>
      <c r="LCY89"/>
      <c r="LCZ89"/>
      <c r="LDA89"/>
      <c r="LDB89"/>
      <c r="LDC89"/>
      <c r="LDD89"/>
      <c r="LDE89"/>
      <c r="LDF89"/>
      <c r="LDG89"/>
      <c r="LDH89"/>
      <c r="LDI89"/>
      <c r="LDJ89"/>
      <c r="LDK89"/>
      <c r="LDL89"/>
      <c r="LDM89"/>
      <c r="LDN89"/>
      <c r="LDO89"/>
      <c r="LDP89"/>
      <c r="LDQ89"/>
      <c r="LDR89"/>
      <c r="LDS89"/>
      <c r="LDT89"/>
      <c r="LDU89"/>
      <c r="LDV89"/>
      <c r="LDW89"/>
      <c r="LDX89"/>
      <c r="LDY89"/>
      <c r="LDZ89"/>
      <c r="LEA89"/>
      <c r="LEB89"/>
      <c r="LEC89"/>
      <c r="LED89"/>
      <c r="LEE89"/>
      <c r="LEF89"/>
      <c r="LEG89"/>
      <c r="LEH89"/>
      <c r="LEI89"/>
      <c r="LEJ89"/>
      <c r="LEK89"/>
      <c r="LEL89"/>
      <c r="LEM89"/>
      <c r="LEN89"/>
      <c r="LEO89"/>
      <c r="LEP89"/>
      <c r="LEQ89"/>
      <c r="LER89"/>
      <c r="LES89"/>
      <c r="LET89"/>
      <c r="LEU89"/>
      <c r="LEV89"/>
      <c r="LEW89"/>
      <c r="LEX89"/>
      <c r="LEY89"/>
      <c r="LEZ89"/>
      <c r="LFA89"/>
      <c r="LFB89"/>
      <c r="LFC89"/>
      <c r="LFD89"/>
      <c r="LFE89"/>
      <c r="LFF89"/>
      <c r="LFG89"/>
      <c r="LFH89"/>
      <c r="LFI89"/>
      <c r="LFJ89"/>
      <c r="LFK89"/>
      <c r="LFL89"/>
      <c r="LFM89"/>
      <c r="LFN89"/>
      <c r="LFO89"/>
      <c r="LFP89"/>
      <c r="LFQ89"/>
      <c r="LFR89"/>
      <c r="LFS89"/>
      <c r="LFT89"/>
      <c r="LFU89"/>
      <c r="LFV89"/>
      <c r="LFW89"/>
      <c r="LFX89"/>
      <c r="LFY89"/>
      <c r="LFZ89"/>
      <c r="LGA89"/>
      <c r="LGB89"/>
      <c r="LGC89"/>
      <c r="LGD89"/>
      <c r="LGE89"/>
      <c r="LGF89"/>
      <c r="LGG89"/>
      <c r="LGH89"/>
      <c r="LGI89"/>
      <c r="LGJ89"/>
      <c r="LGK89"/>
      <c r="LGL89"/>
      <c r="LGM89"/>
      <c r="LGN89"/>
      <c r="LGO89"/>
      <c r="LGP89"/>
      <c r="LGQ89"/>
      <c r="LGR89"/>
      <c r="LGS89"/>
      <c r="LGT89"/>
      <c r="LGU89"/>
      <c r="LGV89"/>
      <c r="LGW89"/>
      <c r="LGX89"/>
      <c r="LGY89"/>
      <c r="LGZ89"/>
      <c r="LHA89"/>
      <c r="LHB89"/>
      <c r="LHC89"/>
      <c r="LHD89"/>
      <c r="LHE89"/>
      <c r="LHF89"/>
      <c r="LHG89"/>
      <c r="LHH89"/>
      <c r="LHI89"/>
      <c r="LHJ89"/>
      <c r="LHK89"/>
      <c r="LHL89"/>
      <c r="LHM89"/>
      <c r="LHN89"/>
      <c r="LHO89"/>
      <c r="LHP89"/>
      <c r="LHQ89"/>
      <c r="LHR89"/>
      <c r="LHS89"/>
      <c r="LHT89"/>
      <c r="LHU89"/>
      <c r="LHV89"/>
      <c r="LHW89"/>
      <c r="LHX89"/>
      <c r="LHY89"/>
      <c r="LHZ89"/>
      <c r="LIA89"/>
      <c r="LIB89"/>
      <c r="LIC89"/>
      <c r="LID89"/>
      <c r="LIE89"/>
      <c r="LIF89"/>
      <c r="LIG89"/>
      <c r="LIH89"/>
      <c r="LII89"/>
      <c r="LIJ89"/>
      <c r="LIK89"/>
      <c r="LIL89"/>
      <c r="LIM89"/>
      <c r="LIN89"/>
      <c r="LIO89"/>
      <c r="LIP89"/>
      <c r="LIQ89"/>
      <c r="LIR89"/>
      <c r="LIS89"/>
      <c r="LIT89"/>
      <c r="LIU89"/>
      <c r="LIV89"/>
      <c r="LIW89"/>
      <c r="LIX89"/>
      <c r="LIY89"/>
      <c r="LIZ89"/>
      <c r="LJA89"/>
      <c r="LJB89"/>
      <c r="LJC89"/>
      <c r="LJD89"/>
      <c r="LJE89"/>
      <c r="LJF89"/>
      <c r="LJG89"/>
      <c r="LJH89"/>
      <c r="LJI89"/>
      <c r="LJJ89"/>
      <c r="LJK89"/>
      <c r="LJL89"/>
      <c r="LJM89"/>
      <c r="LJN89"/>
      <c r="LJO89"/>
      <c r="LJP89"/>
      <c r="LJQ89"/>
      <c r="LJR89"/>
      <c r="LJS89"/>
      <c r="LJT89"/>
      <c r="LJU89"/>
      <c r="LJV89"/>
      <c r="LJW89"/>
      <c r="LJX89"/>
      <c r="LJY89"/>
      <c r="LJZ89"/>
      <c r="LKA89"/>
      <c r="LKB89"/>
      <c r="LKC89"/>
      <c r="LKD89"/>
      <c r="LKE89"/>
      <c r="LKF89"/>
      <c r="LKG89"/>
      <c r="LKH89"/>
      <c r="LKI89"/>
      <c r="LKJ89"/>
      <c r="LKK89"/>
      <c r="LKL89"/>
      <c r="LKM89"/>
      <c r="LKN89"/>
      <c r="LKO89"/>
      <c r="LKP89"/>
      <c r="LKQ89"/>
      <c r="LKR89"/>
      <c r="LKS89"/>
      <c r="LKT89"/>
      <c r="LKU89"/>
      <c r="LKV89"/>
      <c r="LKW89"/>
      <c r="LKX89"/>
      <c r="LKY89"/>
      <c r="LKZ89"/>
      <c r="LLA89"/>
      <c r="LLB89"/>
      <c r="LLC89"/>
      <c r="LLD89"/>
      <c r="LLE89"/>
      <c r="LLF89"/>
      <c r="LLG89"/>
      <c r="LLH89"/>
      <c r="LLI89"/>
      <c r="LLJ89"/>
      <c r="LLK89"/>
      <c r="LLL89"/>
      <c r="LLM89"/>
      <c r="LLN89"/>
      <c r="LLO89"/>
      <c r="LLP89"/>
      <c r="LLQ89"/>
      <c r="LLR89"/>
      <c r="LLS89"/>
      <c r="LLT89"/>
      <c r="LLU89"/>
      <c r="LLV89"/>
      <c r="LLW89"/>
      <c r="LLX89"/>
      <c r="LLY89"/>
      <c r="LLZ89"/>
      <c r="LMA89"/>
      <c r="LMB89"/>
      <c r="LMC89"/>
      <c r="LMD89"/>
      <c r="LME89"/>
      <c r="LMF89"/>
      <c r="LMG89"/>
      <c r="LMH89"/>
      <c r="LMI89"/>
      <c r="LMJ89"/>
      <c r="LMK89"/>
      <c r="LML89"/>
      <c r="LMM89"/>
      <c r="LMN89"/>
      <c r="LMO89"/>
      <c r="LMP89"/>
      <c r="LMQ89"/>
      <c r="LMR89"/>
      <c r="LMS89"/>
      <c r="LMT89"/>
      <c r="LMU89"/>
      <c r="LMV89"/>
      <c r="LMW89"/>
      <c r="LMX89"/>
      <c r="LMY89"/>
      <c r="LMZ89"/>
      <c r="LNA89"/>
      <c r="LNB89"/>
      <c r="LNC89"/>
      <c r="LND89"/>
      <c r="LNE89"/>
      <c r="LNF89"/>
      <c r="LNG89"/>
      <c r="LNH89"/>
      <c r="LNI89"/>
      <c r="LNJ89"/>
      <c r="LNK89"/>
      <c r="LNL89"/>
      <c r="LNM89"/>
      <c r="LNN89"/>
      <c r="LNO89"/>
      <c r="LNP89"/>
      <c r="LNQ89"/>
      <c r="LNR89"/>
      <c r="LNS89"/>
      <c r="LNT89"/>
      <c r="LNU89"/>
      <c r="LNV89"/>
      <c r="LNW89"/>
      <c r="LNX89"/>
      <c r="LNY89"/>
      <c r="LNZ89"/>
      <c r="LOA89"/>
      <c r="LOB89"/>
      <c r="LOC89"/>
      <c r="LOD89"/>
      <c r="LOE89"/>
      <c r="LOF89"/>
      <c r="LOG89"/>
      <c r="LOH89"/>
      <c r="LOI89"/>
      <c r="LOJ89"/>
      <c r="LOK89"/>
      <c r="LOL89"/>
      <c r="LOM89"/>
      <c r="LON89"/>
      <c r="LOO89"/>
      <c r="LOP89"/>
      <c r="LOQ89"/>
      <c r="LOR89"/>
      <c r="LOS89"/>
      <c r="LOT89"/>
      <c r="LOU89"/>
      <c r="LOV89"/>
      <c r="LOW89"/>
      <c r="LOX89"/>
      <c r="LOY89"/>
      <c r="LOZ89"/>
      <c r="LPA89"/>
      <c r="LPB89"/>
      <c r="LPC89"/>
      <c r="LPD89"/>
      <c r="LPE89"/>
      <c r="LPF89"/>
      <c r="LPG89"/>
      <c r="LPH89"/>
      <c r="LPI89"/>
      <c r="LPJ89"/>
      <c r="LPK89"/>
      <c r="LPL89"/>
      <c r="LPM89"/>
      <c r="LPN89"/>
      <c r="LPO89"/>
      <c r="LPP89"/>
      <c r="LPQ89"/>
      <c r="LPR89"/>
      <c r="LPS89"/>
      <c r="LPT89"/>
      <c r="LPU89"/>
      <c r="LPV89"/>
      <c r="LPW89"/>
      <c r="LPX89"/>
      <c r="LPY89"/>
      <c r="LPZ89"/>
      <c r="LQA89"/>
      <c r="LQB89"/>
      <c r="LQC89"/>
      <c r="LQD89"/>
      <c r="LQE89"/>
      <c r="LQF89"/>
      <c r="LQG89"/>
      <c r="LQH89"/>
      <c r="LQI89"/>
      <c r="LQJ89"/>
      <c r="LQK89"/>
      <c r="LQL89"/>
      <c r="LQM89"/>
      <c r="LQN89"/>
      <c r="LQO89"/>
      <c r="LQP89"/>
      <c r="LQQ89"/>
      <c r="LQR89"/>
      <c r="LQS89"/>
      <c r="LQT89"/>
      <c r="LQU89"/>
      <c r="LQV89"/>
      <c r="LQW89"/>
      <c r="LQX89"/>
      <c r="LQY89"/>
      <c r="LQZ89"/>
      <c r="LRA89"/>
      <c r="LRB89"/>
      <c r="LRC89"/>
      <c r="LRD89"/>
      <c r="LRE89"/>
      <c r="LRF89"/>
      <c r="LRG89"/>
      <c r="LRH89"/>
      <c r="LRI89"/>
      <c r="LRJ89"/>
      <c r="LRK89"/>
      <c r="LRL89"/>
      <c r="LRM89"/>
      <c r="LRN89"/>
      <c r="LRO89"/>
      <c r="LRP89"/>
      <c r="LRQ89"/>
      <c r="LRR89"/>
      <c r="LRS89"/>
      <c r="LRT89"/>
      <c r="LRU89"/>
      <c r="LRV89"/>
      <c r="LRW89"/>
      <c r="LRX89"/>
      <c r="LRY89"/>
      <c r="LRZ89"/>
      <c r="LSA89"/>
      <c r="LSB89"/>
      <c r="LSC89"/>
      <c r="LSD89"/>
      <c r="LSE89"/>
      <c r="LSF89"/>
      <c r="LSG89"/>
      <c r="LSH89"/>
      <c r="LSI89"/>
      <c r="LSJ89"/>
      <c r="LSK89"/>
      <c r="LSL89"/>
      <c r="LSM89"/>
      <c r="LSN89"/>
      <c r="LSO89"/>
      <c r="LSP89"/>
      <c r="LSQ89"/>
      <c r="LSR89"/>
      <c r="LSS89"/>
      <c r="LST89"/>
      <c r="LSU89"/>
      <c r="LSV89"/>
      <c r="LSW89"/>
      <c r="LSX89"/>
      <c r="LSY89"/>
      <c r="LSZ89"/>
      <c r="LTA89"/>
      <c r="LTB89"/>
      <c r="LTC89"/>
      <c r="LTD89"/>
      <c r="LTE89"/>
      <c r="LTF89"/>
      <c r="LTG89"/>
      <c r="LTH89"/>
      <c r="LTI89"/>
      <c r="LTJ89"/>
      <c r="LTK89"/>
      <c r="LTL89"/>
      <c r="LTM89"/>
      <c r="LTN89"/>
      <c r="LTO89"/>
      <c r="LTP89"/>
      <c r="LTQ89"/>
      <c r="LTR89"/>
      <c r="LTS89"/>
      <c r="LTT89"/>
      <c r="LTU89"/>
      <c r="LTV89"/>
      <c r="LTW89"/>
      <c r="LTX89"/>
      <c r="LTY89"/>
      <c r="LTZ89"/>
      <c r="LUA89"/>
      <c r="LUB89"/>
      <c r="LUC89"/>
      <c r="LUD89"/>
      <c r="LUE89"/>
      <c r="LUF89"/>
      <c r="LUG89"/>
      <c r="LUH89"/>
      <c r="LUI89"/>
      <c r="LUJ89"/>
      <c r="LUK89"/>
      <c r="LUL89"/>
      <c r="LUM89"/>
      <c r="LUN89"/>
      <c r="LUO89"/>
      <c r="LUP89"/>
      <c r="LUQ89"/>
      <c r="LUR89"/>
      <c r="LUS89"/>
      <c r="LUT89"/>
      <c r="LUU89"/>
      <c r="LUV89"/>
      <c r="LUW89"/>
      <c r="LUX89"/>
      <c r="LUY89"/>
      <c r="LUZ89"/>
      <c r="LVA89"/>
      <c r="LVB89"/>
      <c r="LVC89"/>
      <c r="LVD89"/>
      <c r="LVE89"/>
      <c r="LVF89"/>
      <c r="LVG89"/>
      <c r="LVH89"/>
      <c r="LVI89"/>
      <c r="LVJ89"/>
      <c r="LVK89"/>
      <c r="LVL89"/>
      <c r="LVM89"/>
      <c r="LVN89"/>
      <c r="LVO89"/>
      <c r="LVP89"/>
      <c r="LVQ89"/>
      <c r="LVR89"/>
      <c r="LVS89"/>
      <c r="LVT89"/>
      <c r="LVU89"/>
      <c r="LVV89"/>
      <c r="LVW89"/>
      <c r="LVX89"/>
      <c r="LVY89"/>
      <c r="LVZ89"/>
      <c r="LWA89"/>
      <c r="LWB89"/>
      <c r="LWC89"/>
      <c r="LWD89"/>
      <c r="LWE89"/>
      <c r="LWF89"/>
      <c r="LWG89"/>
      <c r="LWH89"/>
      <c r="LWI89"/>
      <c r="LWJ89"/>
      <c r="LWK89"/>
      <c r="LWL89"/>
      <c r="LWM89"/>
      <c r="LWN89"/>
      <c r="LWO89"/>
      <c r="LWP89"/>
      <c r="LWQ89"/>
      <c r="LWR89"/>
      <c r="LWS89"/>
      <c r="LWT89"/>
      <c r="LWU89"/>
      <c r="LWV89"/>
      <c r="LWW89"/>
      <c r="LWX89"/>
      <c r="LWY89"/>
      <c r="LWZ89"/>
      <c r="LXA89"/>
      <c r="LXB89"/>
      <c r="LXC89"/>
      <c r="LXD89"/>
      <c r="LXE89"/>
      <c r="LXF89"/>
      <c r="LXG89"/>
      <c r="LXH89"/>
      <c r="LXI89"/>
      <c r="LXJ89"/>
      <c r="LXK89"/>
      <c r="LXL89"/>
      <c r="LXM89"/>
      <c r="LXN89"/>
      <c r="LXO89"/>
      <c r="LXP89"/>
      <c r="LXQ89"/>
      <c r="LXR89"/>
      <c r="LXS89"/>
      <c r="LXT89"/>
      <c r="LXU89"/>
      <c r="LXV89"/>
      <c r="LXW89"/>
      <c r="LXX89"/>
      <c r="LXY89"/>
      <c r="LXZ89"/>
      <c r="LYA89"/>
      <c r="LYB89"/>
      <c r="LYC89"/>
      <c r="LYD89"/>
      <c r="LYE89"/>
      <c r="LYF89"/>
      <c r="LYG89"/>
      <c r="LYH89"/>
      <c r="LYI89"/>
      <c r="LYJ89"/>
      <c r="LYK89"/>
      <c r="LYL89"/>
      <c r="LYM89"/>
      <c r="LYN89"/>
      <c r="LYO89"/>
      <c r="LYP89"/>
      <c r="LYQ89"/>
      <c r="LYR89"/>
      <c r="LYS89"/>
      <c r="LYT89"/>
      <c r="LYU89"/>
      <c r="LYV89"/>
      <c r="LYW89"/>
      <c r="LYX89"/>
      <c r="LYY89"/>
      <c r="LYZ89"/>
      <c r="LZA89"/>
      <c r="LZB89"/>
      <c r="LZC89"/>
      <c r="LZD89"/>
      <c r="LZE89"/>
      <c r="LZF89"/>
      <c r="LZG89"/>
      <c r="LZH89"/>
      <c r="LZI89"/>
      <c r="LZJ89"/>
      <c r="LZK89"/>
      <c r="LZL89"/>
      <c r="LZM89"/>
      <c r="LZN89"/>
      <c r="LZO89"/>
      <c r="LZP89"/>
      <c r="LZQ89"/>
      <c r="LZR89"/>
      <c r="LZS89"/>
      <c r="LZT89"/>
      <c r="LZU89"/>
      <c r="LZV89"/>
      <c r="LZW89"/>
      <c r="LZX89"/>
      <c r="LZY89"/>
      <c r="LZZ89"/>
      <c r="MAA89"/>
      <c r="MAB89"/>
      <c r="MAC89"/>
      <c r="MAD89"/>
      <c r="MAE89"/>
      <c r="MAF89"/>
      <c r="MAG89"/>
      <c r="MAH89"/>
      <c r="MAI89"/>
      <c r="MAJ89"/>
      <c r="MAK89"/>
      <c r="MAL89"/>
      <c r="MAM89"/>
      <c r="MAN89"/>
      <c r="MAO89"/>
      <c r="MAP89"/>
      <c r="MAQ89"/>
      <c r="MAR89"/>
      <c r="MAS89"/>
      <c r="MAT89"/>
      <c r="MAU89"/>
      <c r="MAV89"/>
      <c r="MAW89"/>
      <c r="MAX89"/>
      <c r="MAY89"/>
      <c r="MAZ89"/>
      <c r="MBA89"/>
      <c r="MBB89"/>
      <c r="MBC89"/>
      <c r="MBD89"/>
      <c r="MBE89"/>
      <c r="MBF89"/>
      <c r="MBG89"/>
      <c r="MBH89"/>
      <c r="MBI89"/>
      <c r="MBJ89"/>
      <c r="MBK89"/>
      <c r="MBL89"/>
      <c r="MBM89"/>
      <c r="MBN89"/>
      <c r="MBO89"/>
      <c r="MBP89"/>
      <c r="MBQ89"/>
      <c r="MBR89"/>
      <c r="MBS89"/>
      <c r="MBT89"/>
      <c r="MBU89"/>
      <c r="MBV89"/>
      <c r="MBW89"/>
      <c r="MBX89"/>
      <c r="MBY89"/>
      <c r="MBZ89"/>
      <c r="MCA89"/>
      <c r="MCB89"/>
      <c r="MCC89"/>
      <c r="MCD89"/>
      <c r="MCE89"/>
      <c r="MCF89"/>
      <c r="MCG89"/>
      <c r="MCH89"/>
      <c r="MCI89"/>
      <c r="MCJ89"/>
      <c r="MCK89"/>
      <c r="MCL89"/>
      <c r="MCM89"/>
      <c r="MCN89"/>
      <c r="MCO89"/>
      <c r="MCP89"/>
      <c r="MCQ89"/>
      <c r="MCR89"/>
      <c r="MCS89"/>
      <c r="MCT89"/>
      <c r="MCU89"/>
      <c r="MCV89"/>
      <c r="MCW89"/>
      <c r="MCX89"/>
      <c r="MCY89"/>
      <c r="MCZ89"/>
      <c r="MDA89"/>
      <c r="MDB89"/>
      <c r="MDC89"/>
      <c r="MDD89"/>
      <c r="MDE89"/>
      <c r="MDF89"/>
      <c r="MDG89"/>
      <c r="MDH89"/>
      <c r="MDI89"/>
      <c r="MDJ89"/>
      <c r="MDK89"/>
      <c r="MDL89"/>
      <c r="MDM89"/>
      <c r="MDN89"/>
      <c r="MDO89"/>
      <c r="MDP89"/>
      <c r="MDQ89"/>
      <c r="MDR89"/>
      <c r="MDS89"/>
      <c r="MDT89"/>
      <c r="MDU89"/>
      <c r="MDV89"/>
      <c r="MDW89"/>
      <c r="MDX89"/>
      <c r="MDY89"/>
      <c r="MDZ89"/>
      <c r="MEA89"/>
      <c r="MEB89"/>
      <c r="MEC89"/>
      <c r="MED89"/>
      <c r="MEE89"/>
      <c r="MEF89"/>
      <c r="MEG89"/>
      <c r="MEH89"/>
      <c r="MEI89"/>
      <c r="MEJ89"/>
      <c r="MEK89"/>
      <c r="MEL89"/>
      <c r="MEM89"/>
      <c r="MEN89"/>
      <c r="MEO89"/>
      <c r="MEP89"/>
      <c r="MEQ89"/>
      <c r="MER89"/>
      <c r="MES89"/>
      <c r="MET89"/>
      <c r="MEU89"/>
      <c r="MEV89"/>
      <c r="MEW89"/>
      <c r="MEX89"/>
      <c r="MEY89"/>
      <c r="MEZ89"/>
      <c r="MFA89"/>
      <c r="MFB89"/>
      <c r="MFC89"/>
      <c r="MFD89"/>
      <c r="MFE89"/>
      <c r="MFF89"/>
      <c r="MFG89"/>
      <c r="MFH89"/>
      <c r="MFI89"/>
      <c r="MFJ89"/>
      <c r="MFK89"/>
      <c r="MFL89"/>
      <c r="MFM89"/>
      <c r="MFN89"/>
      <c r="MFO89"/>
      <c r="MFP89"/>
      <c r="MFQ89"/>
      <c r="MFR89"/>
      <c r="MFS89"/>
      <c r="MFT89"/>
      <c r="MFU89"/>
      <c r="MFV89"/>
      <c r="MFW89"/>
      <c r="MFX89"/>
      <c r="MFY89"/>
      <c r="MFZ89"/>
      <c r="MGA89"/>
      <c r="MGB89"/>
      <c r="MGC89"/>
      <c r="MGD89"/>
      <c r="MGE89"/>
      <c r="MGF89"/>
      <c r="MGG89"/>
      <c r="MGH89"/>
      <c r="MGI89"/>
      <c r="MGJ89"/>
      <c r="MGK89"/>
      <c r="MGL89"/>
      <c r="MGM89"/>
      <c r="MGN89"/>
      <c r="MGO89"/>
      <c r="MGP89"/>
      <c r="MGQ89"/>
      <c r="MGR89"/>
      <c r="MGS89"/>
      <c r="MGT89"/>
      <c r="MGU89"/>
      <c r="MGV89"/>
      <c r="MGW89"/>
      <c r="MGX89"/>
      <c r="MGY89"/>
      <c r="MGZ89"/>
      <c r="MHA89"/>
      <c r="MHB89"/>
      <c r="MHC89"/>
      <c r="MHD89"/>
      <c r="MHE89"/>
      <c r="MHF89"/>
      <c r="MHG89"/>
      <c r="MHH89"/>
      <c r="MHI89"/>
      <c r="MHJ89"/>
      <c r="MHK89"/>
      <c r="MHL89"/>
      <c r="MHM89"/>
      <c r="MHN89"/>
      <c r="MHO89"/>
      <c r="MHP89"/>
      <c r="MHQ89"/>
      <c r="MHR89"/>
      <c r="MHS89"/>
      <c r="MHT89"/>
      <c r="MHU89"/>
      <c r="MHV89"/>
      <c r="MHW89"/>
      <c r="MHX89"/>
      <c r="MHY89"/>
      <c r="MHZ89"/>
      <c r="MIA89"/>
      <c r="MIB89"/>
      <c r="MIC89"/>
      <c r="MID89"/>
      <c r="MIE89"/>
      <c r="MIF89"/>
      <c r="MIG89"/>
      <c r="MIH89"/>
      <c r="MII89"/>
      <c r="MIJ89"/>
      <c r="MIK89"/>
      <c r="MIL89"/>
      <c r="MIM89"/>
      <c r="MIN89"/>
      <c r="MIO89"/>
      <c r="MIP89"/>
      <c r="MIQ89"/>
      <c r="MIR89"/>
      <c r="MIS89"/>
      <c r="MIT89"/>
      <c r="MIU89"/>
      <c r="MIV89"/>
      <c r="MIW89"/>
      <c r="MIX89"/>
      <c r="MIY89"/>
      <c r="MIZ89"/>
      <c r="MJA89"/>
      <c r="MJB89"/>
      <c r="MJC89"/>
      <c r="MJD89"/>
      <c r="MJE89"/>
      <c r="MJF89"/>
      <c r="MJG89"/>
      <c r="MJH89"/>
      <c r="MJI89"/>
      <c r="MJJ89"/>
      <c r="MJK89"/>
      <c r="MJL89"/>
      <c r="MJM89"/>
      <c r="MJN89"/>
      <c r="MJO89"/>
      <c r="MJP89"/>
      <c r="MJQ89"/>
      <c r="MJR89"/>
      <c r="MJS89"/>
      <c r="MJT89"/>
      <c r="MJU89"/>
      <c r="MJV89"/>
      <c r="MJW89"/>
      <c r="MJX89"/>
      <c r="MJY89"/>
      <c r="MJZ89"/>
      <c r="MKA89"/>
      <c r="MKB89"/>
      <c r="MKC89"/>
      <c r="MKD89"/>
      <c r="MKE89"/>
      <c r="MKF89"/>
      <c r="MKG89"/>
      <c r="MKH89"/>
      <c r="MKI89"/>
      <c r="MKJ89"/>
      <c r="MKK89"/>
      <c r="MKL89"/>
      <c r="MKM89"/>
      <c r="MKN89"/>
      <c r="MKO89"/>
      <c r="MKP89"/>
      <c r="MKQ89"/>
      <c r="MKR89"/>
      <c r="MKS89"/>
      <c r="MKT89"/>
      <c r="MKU89"/>
      <c r="MKV89"/>
      <c r="MKW89"/>
      <c r="MKX89"/>
      <c r="MKY89"/>
      <c r="MKZ89"/>
      <c r="MLA89"/>
      <c r="MLB89"/>
      <c r="MLC89"/>
      <c r="MLD89"/>
      <c r="MLE89"/>
      <c r="MLF89"/>
      <c r="MLG89"/>
      <c r="MLH89"/>
      <c r="MLI89"/>
      <c r="MLJ89"/>
      <c r="MLK89"/>
      <c r="MLL89"/>
      <c r="MLM89"/>
      <c r="MLN89"/>
      <c r="MLO89"/>
      <c r="MLP89"/>
      <c r="MLQ89"/>
      <c r="MLR89"/>
      <c r="MLS89"/>
      <c r="MLT89"/>
      <c r="MLU89"/>
      <c r="MLV89"/>
      <c r="MLW89"/>
      <c r="MLX89"/>
      <c r="MLY89"/>
      <c r="MLZ89"/>
      <c r="MMA89"/>
      <c r="MMB89"/>
      <c r="MMC89"/>
      <c r="MMD89"/>
      <c r="MME89"/>
      <c r="MMF89"/>
      <c r="MMG89"/>
      <c r="MMH89"/>
      <c r="MMI89"/>
      <c r="MMJ89"/>
      <c r="MMK89"/>
      <c r="MML89"/>
      <c r="MMM89"/>
      <c r="MMN89"/>
      <c r="MMO89"/>
      <c r="MMP89"/>
      <c r="MMQ89"/>
      <c r="MMR89"/>
      <c r="MMS89"/>
      <c r="MMT89"/>
      <c r="MMU89"/>
      <c r="MMV89"/>
      <c r="MMW89"/>
      <c r="MMX89"/>
      <c r="MMY89"/>
      <c r="MMZ89"/>
      <c r="MNA89"/>
      <c r="MNB89"/>
      <c r="MNC89"/>
      <c r="MND89"/>
      <c r="MNE89"/>
      <c r="MNF89"/>
      <c r="MNG89"/>
      <c r="MNH89"/>
      <c r="MNI89"/>
      <c r="MNJ89"/>
      <c r="MNK89"/>
      <c r="MNL89"/>
      <c r="MNM89"/>
      <c r="MNN89"/>
      <c r="MNO89"/>
      <c r="MNP89"/>
      <c r="MNQ89"/>
      <c r="MNR89"/>
      <c r="MNS89"/>
      <c r="MNT89"/>
      <c r="MNU89"/>
      <c r="MNV89"/>
      <c r="MNW89"/>
      <c r="MNX89"/>
      <c r="MNY89"/>
      <c r="MNZ89"/>
      <c r="MOA89"/>
      <c r="MOB89"/>
      <c r="MOC89"/>
      <c r="MOD89"/>
      <c r="MOE89"/>
      <c r="MOF89"/>
      <c r="MOG89"/>
      <c r="MOH89"/>
      <c r="MOI89"/>
      <c r="MOJ89"/>
      <c r="MOK89"/>
      <c r="MOL89"/>
      <c r="MOM89"/>
      <c r="MON89"/>
      <c r="MOO89"/>
      <c r="MOP89"/>
      <c r="MOQ89"/>
      <c r="MOR89"/>
      <c r="MOS89"/>
      <c r="MOT89"/>
      <c r="MOU89"/>
      <c r="MOV89"/>
      <c r="MOW89"/>
      <c r="MOX89"/>
      <c r="MOY89"/>
      <c r="MOZ89"/>
      <c r="MPA89"/>
      <c r="MPB89"/>
      <c r="MPC89"/>
      <c r="MPD89"/>
      <c r="MPE89"/>
      <c r="MPF89"/>
      <c r="MPG89"/>
      <c r="MPH89"/>
      <c r="MPI89"/>
      <c r="MPJ89"/>
      <c r="MPK89"/>
      <c r="MPL89"/>
      <c r="MPM89"/>
      <c r="MPN89"/>
      <c r="MPO89"/>
      <c r="MPP89"/>
      <c r="MPQ89"/>
      <c r="MPR89"/>
      <c r="MPS89"/>
      <c r="MPT89"/>
      <c r="MPU89"/>
      <c r="MPV89"/>
      <c r="MPW89"/>
      <c r="MPX89"/>
      <c r="MPY89"/>
      <c r="MPZ89"/>
      <c r="MQA89"/>
      <c r="MQB89"/>
      <c r="MQC89"/>
      <c r="MQD89"/>
      <c r="MQE89"/>
      <c r="MQF89"/>
      <c r="MQG89"/>
      <c r="MQH89"/>
      <c r="MQI89"/>
      <c r="MQJ89"/>
      <c r="MQK89"/>
      <c r="MQL89"/>
      <c r="MQM89"/>
      <c r="MQN89"/>
      <c r="MQO89"/>
      <c r="MQP89"/>
      <c r="MQQ89"/>
      <c r="MQR89"/>
      <c r="MQS89"/>
      <c r="MQT89"/>
      <c r="MQU89"/>
      <c r="MQV89"/>
      <c r="MQW89"/>
      <c r="MQX89"/>
      <c r="MQY89"/>
      <c r="MQZ89"/>
      <c r="MRA89"/>
      <c r="MRB89"/>
      <c r="MRC89"/>
      <c r="MRD89"/>
      <c r="MRE89"/>
      <c r="MRF89"/>
      <c r="MRG89"/>
      <c r="MRH89"/>
      <c r="MRI89"/>
      <c r="MRJ89"/>
      <c r="MRK89"/>
      <c r="MRL89"/>
      <c r="MRM89"/>
      <c r="MRN89"/>
      <c r="MRO89"/>
      <c r="MRP89"/>
      <c r="MRQ89"/>
      <c r="MRR89"/>
      <c r="MRS89"/>
      <c r="MRT89"/>
      <c r="MRU89"/>
      <c r="MRV89"/>
      <c r="MRW89"/>
      <c r="MRX89"/>
      <c r="MRY89"/>
      <c r="MRZ89"/>
      <c r="MSA89"/>
      <c r="MSB89"/>
      <c r="MSC89"/>
      <c r="MSD89"/>
      <c r="MSE89"/>
      <c r="MSF89"/>
      <c r="MSG89"/>
      <c r="MSH89"/>
      <c r="MSI89"/>
      <c r="MSJ89"/>
      <c r="MSK89"/>
      <c r="MSL89"/>
      <c r="MSM89"/>
      <c r="MSN89"/>
      <c r="MSO89"/>
      <c r="MSP89"/>
      <c r="MSQ89"/>
      <c r="MSR89"/>
      <c r="MSS89"/>
      <c r="MST89"/>
      <c r="MSU89"/>
      <c r="MSV89"/>
      <c r="MSW89"/>
      <c r="MSX89"/>
      <c r="MSY89"/>
      <c r="MSZ89"/>
      <c r="MTA89"/>
      <c r="MTB89"/>
      <c r="MTC89"/>
      <c r="MTD89"/>
      <c r="MTE89"/>
      <c r="MTF89"/>
      <c r="MTG89"/>
      <c r="MTH89"/>
      <c r="MTI89"/>
      <c r="MTJ89"/>
      <c r="MTK89"/>
      <c r="MTL89"/>
      <c r="MTM89"/>
      <c r="MTN89"/>
      <c r="MTO89"/>
      <c r="MTP89"/>
      <c r="MTQ89"/>
      <c r="MTR89"/>
      <c r="MTS89"/>
      <c r="MTT89"/>
      <c r="MTU89"/>
      <c r="MTV89"/>
      <c r="MTW89"/>
      <c r="MTX89"/>
      <c r="MTY89"/>
      <c r="MTZ89"/>
      <c r="MUA89"/>
      <c r="MUB89"/>
      <c r="MUC89"/>
      <c r="MUD89"/>
      <c r="MUE89"/>
      <c r="MUF89"/>
      <c r="MUG89"/>
      <c r="MUH89"/>
      <c r="MUI89"/>
      <c r="MUJ89"/>
      <c r="MUK89"/>
      <c r="MUL89"/>
      <c r="MUM89"/>
      <c r="MUN89"/>
      <c r="MUO89"/>
      <c r="MUP89"/>
      <c r="MUQ89"/>
      <c r="MUR89"/>
      <c r="MUS89"/>
      <c r="MUT89"/>
      <c r="MUU89"/>
      <c r="MUV89"/>
      <c r="MUW89"/>
      <c r="MUX89"/>
      <c r="MUY89"/>
      <c r="MUZ89"/>
      <c r="MVA89"/>
      <c r="MVB89"/>
      <c r="MVC89"/>
      <c r="MVD89"/>
      <c r="MVE89"/>
      <c r="MVF89"/>
      <c r="MVG89"/>
      <c r="MVH89"/>
      <c r="MVI89"/>
      <c r="MVJ89"/>
      <c r="MVK89"/>
      <c r="MVL89"/>
      <c r="MVM89"/>
      <c r="MVN89"/>
      <c r="MVO89"/>
      <c r="MVP89"/>
      <c r="MVQ89"/>
      <c r="MVR89"/>
      <c r="MVS89"/>
      <c r="MVT89"/>
      <c r="MVU89"/>
      <c r="MVV89"/>
      <c r="MVW89"/>
      <c r="MVX89"/>
      <c r="MVY89"/>
      <c r="MVZ89"/>
      <c r="MWA89"/>
      <c r="MWB89"/>
      <c r="MWC89"/>
      <c r="MWD89"/>
      <c r="MWE89"/>
      <c r="MWF89"/>
      <c r="MWG89"/>
      <c r="MWH89"/>
      <c r="MWI89"/>
      <c r="MWJ89"/>
      <c r="MWK89"/>
      <c r="MWL89"/>
      <c r="MWM89"/>
      <c r="MWN89"/>
      <c r="MWO89"/>
      <c r="MWP89"/>
      <c r="MWQ89"/>
      <c r="MWR89"/>
      <c r="MWS89"/>
      <c r="MWT89"/>
      <c r="MWU89"/>
      <c r="MWV89"/>
      <c r="MWW89"/>
      <c r="MWX89"/>
      <c r="MWY89"/>
      <c r="MWZ89"/>
      <c r="MXA89"/>
      <c r="MXB89"/>
      <c r="MXC89"/>
      <c r="MXD89"/>
      <c r="MXE89"/>
      <c r="MXF89"/>
      <c r="MXG89"/>
      <c r="MXH89"/>
      <c r="MXI89"/>
      <c r="MXJ89"/>
      <c r="MXK89"/>
      <c r="MXL89"/>
      <c r="MXM89"/>
      <c r="MXN89"/>
      <c r="MXO89"/>
      <c r="MXP89"/>
      <c r="MXQ89"/>
      <c r="MXR89"/>
      <c r="MXS89"/>
      <c r="MXT89"/>
      <c r="MXU89"/>
      <c r="MXV89"/>
      <c r="MXW89"/>
      <c r="MXX89"/>
      <c r="MXY89"/>
      <c r="MXZ89"/>
      <c r="MYA89"/>
      <c r="MYB89"/>
      <c r="MYC89"/>
      <c r="MYD89"/>
      <c r="MYE89"/>
      <c r="MYF89"/>
      <c r="MYG89"/>
      <c r="MYH89"/>
      <c r="MYI89"/>
      <c r="MYJ89"/>
      <c r="MYK89"/>
      <c r="MYL89"/>
      <c r="MYM89"/>
      <c r="MYN89"/>
      <c r="MYO89"/>
      <c r="MYP89"/>
      <c r="MYQ89"/>
      <c r="MYR89"/>
      <c r="MYS89"/>
      <c r="MYT89"/>
      <c r="MYU89"/>
      <c r="MYV89"/>
      <c r="MYW89"/>
      <c r="MYX89"/>
      <c r="MYY89"/>
      <c r="MYZ89"/>
      <c r="MZA89"/>
      <c r="MZB89"/>
      <c r="MZC89"/>
      <c r="MZD89"/>
      <c r="MZE89"/>
      <c r="MZF89"/>
      <c r="MZG89"/>
      <c r="MZH89"/>
      <c r="MZI89"/>
      <c r="MZJ89"/>
      <c r="MZK89"/>
      <c r="MZL89"/>
      <c r="MZM89"/>
      <c r="MZN89"/>
      <c r="MZO89"/>
      <c r="MZP89"/>
      <c r="MZQ89"/>
      <c r="MZR89"/>
      <c r="MZS89"/>
      <c r="MZT89"/>
      <c r="MZU89"/>
      <c r="MZV89"/>
      <c r="MZW89"/>
      <c r="MZX89"/>
      <c r="MZY89"/>
      <c r="MZZ89"/>
      <c r="NAA89"/>
      <c r="NAB89"/>
      <c r="NAC89"/>
      <c r="NAD89"/>
      <c r="NAE89"/>
      <c r="NAF89"/>
      <c r="NAG89"/>
      <c r="NAH89"/>
      <c r="NAI89"/>
      <c r="NAJ89"/>
      <c r="NAK89"/>
      <c r="NAL89"/>
      <c r="NAM89"/>
      <c r="NAN89"/>
      <c r="NAO89"/>
      <c r="NAP89"/>
      <c r="NAQ89"/>
      <c r="NAR89"/>
      <c r="NAS89"/>
      <c r="NAT89"/>
      <c r="NAU89"/>
      <c r="NAV89"/>
      <c r="NAW89"/>
      <c r="NAX89"/>
      <c r="NAY89"/>
      <c r="NAZ89"/>
      <c r="NBA89"/>
      <c r="NBB89"/>
      <c r="NBC89"/>
      <c r="NBD89"/>
      <c r="NBE89"/>
      <c r="NBF89"/>
      <c r="NBG89"/>
      <c r="NBH89"/>
      <c r="NBI89"/>
      <c r="NBJ89"/>
      <c r="NBK89"/>
      <c r="NBL89"/>
      <c r="NBM89"/>
      <c r="NBN89"/>
      <c r="NBO89"/>
      <c r="NBP89"/>
      <c r="NBQ89"/>
      <c r="NBR89"/>
      <c r="NBS89"/>
      <c r="NBT89"/>
      <c r="NBU89"/>
      <c r="NBV89"/>
      <c r="NBW89"/>
      <c r="NBX89"/>
      <c r="NBY89"/>
      <c r="NBZ89"/>
      <c r="NCA89"/>
      <c r="NCB89"/>
      <c r="NCC89"/>
      <c r="NCD89"/>
      <c r="NCE89"/>
      <c r="NCF89"/>
      <c r="NCG89"/>
      <c r="NCH89"/>
      <c r="NCI89"/>
      <c r="NCJ89"/>
      <c r="NCK89"/>
      <c r="NCL89"/>
      <c r="NCM89"/>
      <c r="NCN89"/>
      <c r="NCO89"/>
      <c r="NCP89"/>
      <c r="NCQ89"/>
      <c r="NCR89"/>
      <c r="NCS89"/>
      <c r="NCT89"/>
      <c r="NCU89"/>
      <c r="NCV89"/>
      <c r="NCW89"/>
      <c r="NCX89"/>
      <c r="NCY89"/>
      <c r="NCZ89"/>
      <c r="NDA89"/>
      <c r="NDB89"/>
      <c r="NDC89"/>
      <c r="NDD89"/>
      <c r="NDE89"/>
      <c r="NDF89"/>
      <c r="NDG89"/>
      <c r="NDH89"/>
      <c r="NDI89"/>
      <c r="NDJ89"/>
      <c r="NDK89"/>
      <c r="NDL89"/>
      <c r="NDM89"/>
      <c r="NDN89"/>
      <c r="NDO89"/>
      <c r="NDP89"/>
      <c r="NDQ89"/>
      <c r="NDR89"/>
      <c r="NDS89"/>
      <c r="NDT89"/>
      <c r="NDU89"/>
      <c r="NDV89"/>
      <c r="NDW89"/>
      <c r="NDX89"/>
      <c r="NDY89"/>
      <c r="NDZ89"/>
      <c r="NEA89"/>
      <c r="NEB89"/>
      <c r="NEC89"/>
      <c r="NED89"/>
      <c r="NEE89"/>
      <c r="NEF89"/>
      <c r="NEG89"/>
      <c r="NEH89"/>
      <c r="NEI89"/>
      <c r="NEJ89"/>
      <c r="NEK89"/>
      <c r="NEL89"/>
      <c r="NEM89"/>
      <c r="NEN89"/>
      <c r="NEO89"/>
      <c r="NEP89"/>
      <c r="NEQ89"/>
      <c r="NER89"/>
      <c r="NES89"/>
      <c r="NET89"/>
      <c r="NEU89"/>
      <c r="NEV89"/>
      <c r="NEW89"/>
      <c r="NEX89"/>
      <c r="NEY89"/>
      <c r="NEZ89"/>
      <c r="NFA89"/>
      <c r="NFB89"/>
      <c r="NFC89"/>
      <c r="NFD89"/>
      <c r="NFE89"/>
      <c r="NFF89"/>
      <c r="NFG89"/>
      <c r="NFH89"/>
      <c r="NFI89"/>
      <c r="NFJ89"/>
      <c r="NFK89"/>
      <c r="NFL89"/>
      <c r="NFM89"/>
      <c r="NFN89"/>
      <c r="NFO89"/>
      <c r="NFP89"/>
      <c r="NFQ89"/>
      <c r="NFR89"/>
      <c r="NFS89"/>
      <c r="NFT89"/>
      <c r="NFU89"/>
      <c r="NFV89"/>
      <c r="NFW89"/>
      <c r="NFX89"/>
      <c r="NFY89"/>
      <c r="NFZ89"/>
      <c r="NGA89"/>
      <c r="NGB89"/>
      <c r="NGC89"/>
      <c r="NGD89"/>
      <c r="NGE89"/>
      <c r="NGF89"/>
      <c r="NGG89"/>
      <c r="NGH89"/>
      <c r="NGI89"/>
      <c r="NGJ89"/>
      <c r="NGK89"/>
      <c r="NGL89"/>
      <c r="NGM89"/>
      <c r="NGN89"/>
      <c r="NGO89"/>
      <c r="NGP89"/>
      <c r="NGQ89"/>
      <c r="NGR89"/>
      <c r="NGS89"/>
      <c r="NGT89"/>
      <c r="NGU89"/>
      <c r="NGV89"/>
      <c r="NGW89"/>
      <c r="NGX89"/>
      <c r="NGY89"/>
      <c r="NGZ89"/>
      <c r="NHA89"/>
      <c r="NHB89"/>
      <c r="NHC89"/>
      <c r="NHD89"/>
      <c r="NHE89"/>
      <c r="NHF89"/>
      <c r="NHG89"/>
      <c r="NHH89"/>
      <c r="NHI89"/>
      <c r="NHJ89"/>
      <c r="NHK89"/>
      <c r="NHL89"/>
      <c r="NHM89"/>
      <c r="NHN89"/>
      <c r="NHO89"/>
      <c r="NHP89"/>
      <c r="NHQ89"/>
      <c r="NHR89"/>
      <c r="NHS89"/>
      <c r="NHT89"/>
      <c r="NHU89"/>
      <c r="NHV89"/>
      <c r="NHW89"/>
      <c r="NHX89"/>
      <c r="NHY89"/>
      <c r="NHZ89"/>
      <c r="NIA89"/>
      <c r="NIB89"/>
      <c r="NIC89"/>
      <c r="NID89"/>
      <c r="NIE89"/>
      <c r="NIF89"/>
      <c r="NIG89"/>
      <c r="NIH89"/>
      <c r="NII89"/>
      <c r="NIJ89"/>
      <c r="NIK89"/>
      <c r="NIL89"/>
      <c r="NIM89"/>
      <c r="NIN89"/>
      <c r="NIO89"/>
      <c r="NIP89"/>
      <c r="NIQ89"/>
      <c r="NIR89"/>
      <c r="NIS89"/>
      <c r="NIT89"/>
      <c r="NIU89"/>
      <c r="NIV89"/>
      <c r="NIW89"/>
      <c r="NIX89"/>
      <c r="NIY89"/>
      <c r="NIZ89"/>
      <c r="NJA89"/>
      <c r="NJB89"/>
      <c r="NJC89"/>
      <c r="NJD89"/>
      <c r="NJE89"/>
      <c r="NJF89"/>
      <c r="NJG89"/>
      <c r="NJH89"/>
      <c r="NJI89"/>
      <c r="NJJ89"/>
      <c r="NJK89"/>
      <c r="NJL89"/>
      <c r="NJM89"/>
      <c r="NJN89"/>
      <c r="NJO89"/>
      <c r="NJP89"/>
      <c r="NJQ89"/>
      <c r="NJR89"/>
      <c r="NJS89"/>
      <c r="NJT89"/>
      <c r="NJU89"/>
      <c r="NJV89"/>
      <c r="NJW89"/>
      <c r="NJX89"/>
      <c r="NJY89"/>
      <c r="NJZ89"/>
      <c r="NKA89"/>
      <c r="NKB89"/>
      <c r="NKC89"/>
      <c r="NKD89"/>
      <c r="NKE89"/>
      <c r="NKF89"/>
      <c r="NKG89"/>
      <c r="NKH89"/>
      <c r="NKI89"/>
      <c r="NKJ89"/>
      <c r="NKK89"/>
      <c r="NKL89"/>
      <c r="NKM89"/>
      <c r="NKN89"/>
      <c r="NKO89"/>
      <c r="NKP89"/>
      <c r="NKQ89"/>
      <c r="NKR89"/>
      <c r="NKS89"/>
      <c r="NKT89"/>
      <c r="NKU89"/>
      <c r="NKV89"/>
      <c r="NKW89"/>
      <c r="NKX89"/>
      <c r="NKY89"/>
      <c r="NKZ89"/>
      <c r="NLA89"/>
      <c r="NLB89"/>
      <c r="NLC89"/>
      <c r="NLD89"/>
      <c r="NLE89"/>
      <c r="NLF89"/>
      <c r="NLG89"/>
      <c r="NLH89"/>
      <c r="NLI89"/>
      <c r="NLJ89"/>
      <c r="NLK89"/>
      <c r="NLL89"/>
      <c r="NLM89"/>
      <c r="NLN89"/>
      <c r="NLO89"/>
      <c r="NLP89"/>
      <c r="NLQ89"/>
      <c r="NLR89"/>
      <c r="NLS89"/>
      <c r="NLT89"/>
      <c r="NLU89"/>
      <c r="NLV89"/>
      <c r="NLW89"/>
      <c r="NLX89"/>
      <c r="NLY89"/>
      <c r="NLZ89"/>
      <c r="NMA89"/>
      <c r="NMB89"/>
      <c r="NMC89"/>
      <c r="NMD89"/>
      <c r="NME89"/>
      <c r="NMF89"/>
      <c r="NMG89"/>
      <c r="NMH89"/>
      <c r="NMI89"/>
      <c r="NMJ89"/>
      <c r="NMK89"/>
      <c r="NML89"/>
      <c r="NMM89"/>
      <c r="NMN89"/>
      <c r="NMO89"/>
      <c r="NMP89"/>
      <c r="NMQ89"/>
      <c r="NMR89"/>
      <c r="NMS89"/>
      <c r="NMT89"/>
      <c r="NMU89"/>
      <c r="NMV89"/>
      <c r="NMW89"/>
      <c r="NMX89"/>
      <c r="NMY89"/>
      <c r="NMZ89"/>
      <c r="NNA89"/>
      <c r="NNB89"/>
      <c r="NNC89"/>
      <c r="NND89"/>
      <c r="NNE89"/>
      <c r="NNF89"/>
      <c r="NNG89"/>
      <c r="NNH89"/>
      <c r="NNI89"/>
      <c r="NNJ89"/>
      <c r="NNK89"/>
      <c r="NNL89"/>
      <c r="NNM89"/>
      <c r="NNN89"/>
      <c r="NNO89"/>
      <c r="NNP89"/>
      <c r="NNQ89"/>
      <c r="NNR89"/>
      <c r="NNS89"/>
      <c r="NNT89"/>
      <c r="NNU89"/>
      <c r="NNV89"/>
      <c r="NNW89"/>
      <c r="NNX89"/>
      <c r="NNY89"/>
      <c r="NNZ89"/>
      <c r="NOA89"/>
      <c r="NOB89"/>
      <c r="NOC89"/>
      <c r="NOD89"/>
      <c r="NOE89"/>
      <c r="NOF89"/>
      <c r="NOG89"/>
      <c r="NOH89"/>
      <c r="NOI89"/>
      <c r="NOJ89"/>
      <c r="NOK89"/>
      <c r="NOL89"/>
      <c r="NOM89"/>
      <c r="NON89"/>
      <c r="NOO89"/>
      <c r="NOP89"/>
      <c r="NOQ89"/>
      <c r="NOR89"/>
      <c r="NOS89"/>
      <c r="NOT89"/>
      <c r="NOU89"/>
      <c r="NOV89"/>
      <c r="NOW89"/>
      <c r="NOX89"/>
      <c r="NOY89"/>
      <c r="NOZ89"/>
      <c r="NPA89"/>
      <c r="NPB89"/>
      <c r="NPC89"/>
      <c r="NPD89"/>
      <c r="NPE89"/>
      <c r="NPF89"/>
      <c r="NPG89"/>
      <c r="NPH89"/>
      <c r="NPI89"/>
      <c r="NPJ89"/>
      <c r="NPK89"/>
      <c r="NPL89"/>
      <c r="NPM89"/>
      <c r="NPN89"/>
      <c r="NPO89"/>
      <c r="NPP89"/>
      <c r="NPQ89"/>
      <c r="NPR89"/>
      <c r="NPS89"/>
      <c r="NPT89"/>
      <c r="NPU89"/>
      <c r="NPV89"/>
      <c r="NPW89"/>
      <c r="NPX89"/>
      <c r="NPY89"/>
      <c r="NPZ89"/>
      <c r="NQA89"/>
      <c r="NQB89"/>
      <c r="NQC89"/>
      <c r="NQD89"/>
      <c r="NQE89"/>
      <c r="NQF89"/>
      <c r="NQG89"/>
      <c r="NQH89"/>
      <c r="NQI89"/>
      <c r="NQJ89"/>
      <c r="NQK89"/>
      <c r="NQL89"/>
      <c r="NQM89"/>
      <c r="NQN89"/>
      <c r="NQO89"/>
      <c r="NQP89"/>
      <c r="NQQ89"/>
      <c r="NQR89"/>
      <c r="NQS89"/>
      <c r="NQT89"/>
      <c r="NQU89"/>
      <c r="NQV89"/>
      <c r="NQW89"/>
      <c r="NQX89"/>
      <c r="NQY89"/>
      <c r="NQZ89"/>
      <c r="NRA89"/>
      <c r="NRB89"/>
      <c r="NRC89"/>
      <c r="NRD89"/>
      <c r="NRE89"/>
      <c r="NRF89"/>
      <c r="NRG89"/>
      <c r="NRH89"/>
      <c r="NRI89"/>
      <c r="NRJ89"/>
      <c r="NRK89"/>
      <c r="NRL89"/>
      <c r="NRM89"/>
      <c r="NRN89"/>
      <c r="NRO89"/>
      <c r="NRP89"/>
      <c r="NRQ89"/>
      <c r="NRR89"/>
      <c r="NRS89"/>
      <c r="NRT89"/>
      <c r="NRU89"/>
      <c r="NRV89"/>
      <c r="NRW89"/>
      <c r="NRX89"/>
      <c r="NRY89"/>
      <c r="NRZ89"/>
      <c r="NSA89"/>
      <c r="NSB89"/>
      <c r="NSC89"/>
      <c r="NSD89"/>
      <c r="NSE89"/>
      <c r="NSF89"/>
      <c r="NSG89"/>
      <c r="NSH89"/>
      <c r="NSI89"/>
      <c r="NSJ89"/>
      <c r="NSK89"/>
      <c r="NSL89"/>
      <c r="NSM89"/>
      <c r="NSN89"/>
      <c r="NSO89"/>
      <c r="NSP89"/>
      <c r="NSQ89"/>
      <c r="NSR89"/>
      <c r="NSS89"/>
      <c r="NST89"/>
      <c r="NSU89"/>
      <c r="NSV89"/>
      <c r="NSW89"/>
      <c r="NSX89"/>
      <c r="NSY89"/>
      <c r="NSZ89"/>
      <c r="NTA89"/>
      <c r="NTB89"/>
      <c r="NTC89"/>
      <c r="NTD89"/>
      <c r="NTE89"/>
      <c r="NTF89"/>
      <c r="NTG89"/>
      <c r="NTH89"/>
      <c r="NTI89"/>
      <c r="NTJ89"/>
      <c r="NTK89"/>
      <c r="NTL89"/>
      <c r="NTM89"/>
      <c r="NTN89"/>
      <c r="NTO89"/>
      <c r="NTP89"/>
      <c r="NTQ89"/>
      <c r="NTR89"/>
      <c r="NTS89"/>
      <c r="NTT89"/>
      <c r="NTU89"/>
      <c r="NTV89"/>
      <c r="NTW89"/>
      <c r="NTX89"/>
      <c r="NTY89"/>
      <c r="NTZ89"/>
      <c r="NUA89"/>
      <c r="NUB89"/>
      <c r="NUC89"/>
      <c r="NUD89"/>
      <c r="NUE89"/>
      <c r="NUF89"/>
      <c r="NUG89"/>
      <c r="NUH89"/>
      <c r="NUI89"/>
      <c r="NUJ89"/>
      <c r="NUK89"/>
      <c r="NUL89"/>
      <c r="NUM89"/>
      <c r="NUN89"/>
      <c r="NUO89"/>
      <c r="NUP89"/>
      <c r="NUQ89"/>
      <c r="NUR89"/>
      <c r="NUS89"/>
      <c r="NUT89"/>
      <c r="NUU89"/>
      <c r="NUV89"/>
      <c r="NUW89"/>
      <c r="NUX89"/>
      <c r="NUY89"/>
      <c r="NUZ89"/>
      <c r="NVA89"/>
      <c r="NVB89"/>
      <c r="NVC89"/>
      <c r="NVD89"/>
      <c r="NVE89"/>
      <c r="NVF89"/>
      <c r="NVG89"/>
      <c r="NVH89"/>
      <c r="NVI89"/>
      <c r="NVJ89"/>
      <c r="NVK89"/>
      <c r="NVL89"/>
      <c r="NVM89"/>
      <c r="NVN89"/>
      <c r="NVO89"/>
      <c r="NVP89"/>
      <c r="NVQ89"/>
      <c r="NVR89"/>
      <c r="NVS89"/>
      <c r="NVT89"/>
      <c r="NVU89"/>
      <c r="NVV89"/>
      <c r="NVW89"/>
      <c r="NVX89"/>
      <c r="NVY89"/>
      <c r="NVZ89"/>
      <c r="NWA89"/>
      <c r="NWB89"/>
      <c r="NWC89"/>
      <c r="NWD89"/>
      <c r="NWE89"/>
      <c r="NWF89"/>
      <c r="NWG89"/>
      <c r="NWH89"/>
      <c r="NWI89"/>
      <c r="NWJ89"/>
      <c r="NWK89"/>
      <c r="NWL89"/>
      <c r="NWM89"/>
      <c r="NWN89"/>
      <c r="NWO89"/>
      <c r="NWP89"/>
      <c r="NWQ89"/>
      <c r="NWR89"/>
      <c r="NWS89"/>
      <c r="NWT89"/>
      <c r="NWU89"/>
      <c r="NWV89"/>
      <c r="NWW89"/>
      <c r="NWX89"/>
      <c r="NWY89"/>
      <c r="NWZ89"/>
      <c r="NXA89"/>
      <c r="NXB89"/>
      <c r="NXC89"/>
      <c r="NXD89"/>
      <c r="NXE89"/>
      <c r="NXF89"/>
      <c r="NXG89"/>
      <c r="NXH89"/>
      <c r="NXI89"/>
      <c r="NXJ89"/>
      <c r="NXK89"/>
      <c r="NXL89"/>
      <c r="NXM89"/>
      <c r="NXN89"/>
      <c r="NXO89"/>
      <c r="NXP89"/>
      <c r="NXQ89"/>
      <c r="NXR89"/>
      <c r="NXS89"/>
      <c r="NXT89"/>
      <c r="NXU89"/>
      <c r="NXV89"/>
      <c r="NXW89"/>
      <c r="NXX89"/>
      <c r="NXY89"/>
      <c r="NXZ89"/>
      <c r="NYA89"/>
      <c r="NYB89"/>
      <c r="NYC89"/>
      <c r="NYD89"/>
      <c r="NYE89"/>
      <c r="NYF89"/>
      <c r="NYG89"/>
      <c r="NYH89"/>
      <c r="NYI89"/>
      <c r="NYJ89"/>
      <c r="NYK89"/>
      <c r="NYL89"/>
      <c r="NYM89"/>
      <c r="NYN89"/>
      <c r="NYO89"/>
      <c r="NYP89"/>
      <c r="NYQ89"/>
      <c r="NYR89"/>
      <c r="NYS89"/>
      <c r="NYT89"/>
      <c r="NYU89"/>
      <c r="NYV89"/>
      <c r="NYW89"/>
      <c r="NYX89"/>
      <c r="NYY89"/>
      <c r="NYZ89"/>
      <c r="NZA89"/>
      <c r="NZB89"/>
      <c r="NZC89"/>
      <c r="NZD89"/>
      <c r="NZE89"/>
      <c r="NZF89"/>
      <c r="NZG89"/>
      <c r="NZH89"/>
      <c r="NZI89"/>
      <c r="NZJ89"/>
      <c r="NZK89"/>
      <c r="NZL89"/>
      <c r="NZM89"/>
      <c r="NZN89"/>
      <c r="NZO89"/>
      <c r="NZP89"/>
      <c r="NZQ89"/>
      <c r="NZR89"/>
      <c r="NZS89"/>
      <c r="NZT89"/>
      <c r="NZU89"/>
      <c r="NZV89"/>
      <c r="NZW89"/>
      <c r="NZX89"/>
      <c r="NZY89"/>
      <c r="NZZ89"/>
      <c r="OAA89"/>
      <c r="OAB89"/>
      <c r="OAC89"/>
      <c r="OAD89"/>
      <c r="OAE89"/>
      <c r="OAF89"/>
      <c r="OAG89"/>
      <c r="OAH89"/>
      <c r="OAI89"/>
      <c r="OAJ89"/>
      <c r="OAK89"/>
      <c r="OAL89"/>
      <c r="OAM89"/>
      <c r="OAN89"/>
      <c r="OAO89"/>
      <c r="OAP89"/>
      <c r="OAQ89"/>
      <c r="OAR89"/>
      <c r="OAS89"/>
      <c r="OAT89"/>
      <c r="OAU89"/>
      <c r="OAV89"/>
      <c r="OAW89"/>
      <c r="OAX89"/>
      <c r="OAY89"/>
      <c r="OAZ89"/>
      <c r="OBA89"/>
      <c r="OBB89"/>
      <c r="OBC89"/>
      <c r="OBD89"/>
      <c r="OBE89"/>
      <c r="OBF89"/>
      <c r="OBG89"/>
      <c r="OBH89"/>
      <c r="OBI89"/>
      <c r="OBJ89"/>
      <c r="OBK89"/>
      <c r="OBL89"/>
      <c r="OBM89"/>
      <c r="OBN89"/>
      <c r="OBO89"/>
      <c r="OBP89"/>
      <c r="OBQ89"/>
      <c r="OBR89"/>
      <c r="OBS89"/>
      <c r="OBT89"/>
      <c r="OBU89"/>
      <c r="OBV89"/>
      <c r="OBW89"/>
      <c r="OBX89"/>
      <c r="OBY89"/>
      <c r="OBZ89"/>
      <c r="OCA89"/>
      <c r="OCB89"/>
      <c r="OCC89"/>
      <c r="OCD89"/>
      <c r="OCE89"/>
      <c r="OCF89"/>
      <c r="OCG89"/>
      <c r="OCH89"/>
      <c r="OCI89"/>
      <c r="OCJ89"/>
      <c r="OCK89"/>
      <c r="OCL89"/>
      <c r="OCM89"/>
      <c r="OCN89"/>
      <c r="OCO89"/>
      <c r="OCP89"/>
      <c r="OCQ89"/>
      <c r="OCR89"/>
      <c r="OCS89"/>
      <c r="OCT89"/>
      <c r="OCU89"/>
      <c r="OCV89"/>
      <c r="OCW89"/>
      <c r="OCX89"/>
      <c r="OCY89"/>
      <c r="OCZ89"/>
      <c r="ODA89"/>
      <c r="ODB89"/>
      <c r="ODC89"/>
      <c r="ODD89"/>
      <c r="ODE89"/>
      <c r="ODF89"/>
      <c r="ODG89"/>
      <c r="ODH89"/>
      <c r="ODI89"/>
      <c r="ODJ89"/>
      <c r="ODK89"/>
      <c r="ODL89"/>
      <c r="ODM89"/>
      <c r="ODN89"/>
      <c r="ODO89"/>
      <c r="ODP89"/>
      <c r="ODQ89"/>
      <c r="ODR89"/>
      <c r="ODS89"/>
      <c r="ODT89"/>
      <c r="ODU89"/>
      <c r="ODV89"/>
      <c r="ODW89"/>
      <c r="ODX89"/>
      <c r="ODY89"/>
      <c r="ODZ89"/>
      <c r="OEA89"/>
      <c r="OEB89"/>
      <c r="OEC89"/>
      <c r="OED89"/>
      <c r="OEE89"/>
      <c r="OEF89"/>
      <c r="OEG89"/>
      <c r="OEH89"/>
      <c r="OEI89"/>
      <c r="OEJ89"/>
      <c r="OEK89"/>
      <c r="OEL89"/>
      <c r="OEM89"/>
      <c r="OEN89"/>
      <c r="OEO89"/>
      <c r="OEP89"/>
      <c r="OEQ89"/>
      <c r="OER89"/>
      <c r="OES89"/>
      <c r="OET89"/>
      <c r="OEU89"/>
      <c r="OEV89"/>
      <c r="OEW89"/>
      <c r="OEX89"/>
      <c r="OEY89"/>
      <c r="OEZ89"/>
      <c r="OFA89"/>
      <c r="OFB89"/>
      <c r="OFC89"/>
      <c r="OFD89"/>
      <c r="OFE89"/>
      <c r="OFF89"/>
      <c r="OFG89"/>
      <c r="OFH89"/>
      <c r="OFI89"/>
      <c r="OFJ89"/>
      <c r="OFK89"/>
      <c r="OFL89"/>
      <c r="OFM89"/>
      <c r="OFN89"/>
      <c r="OFO89"/>
      <c r="OFP89"/>
      <c r="OFQ89"/>
      <c r="OFR89"/>
      <c r="OFS89"/>
      <c r="OFT89"/>
      <c r="OFU89"/>
      <c r="OFV89"/>
      <c r="OFW89"/>
      <c r="OFX89"/>
      <c r="OFY89"/>
      <c r="OFZ89"/>
      <c r="OGA89"/>
      <c r="OGB89"/>
      <c r="OGC89"/>
      <c r="OGD89"/>
      <c r="OGE89"/>
      <c r="OGF89"/>
      <c r="OGG89"/>
      <c r="OGH89"/>
      <c r="OGI89"/>
      <c r="OGJ89"/>
      <c r="OGK89"/>
      <c r="OGL89"/>
      <c r="OGM89"/>
      <c r="OGN89"/>
      <c r="OGO89"/>
      <c r="OGP89"/>
      <c r="OGQ89"/>
      <c r="OGR89"/>
      <c r="OGS89"/>
      <c r="OGT89"/>
      <c r="OGU89"/>
      <c r="OGV89"/>
      <c r="OGW89"/>
      <c r="OGX89"/>
      <c r="OGY89"/>
      <c r="OGZ89"/>
      <c r="OHA89"/>
      <c r="OHB89"/>
      <c r="OHC89"/>
      <c r="OHD89"/>
      <c r="OHE89"/>
      <c r="OHF89"/>
      <c r="OHG89"/>
      <c r="OHH89"/>
      <c r="OHI89"/>
      <c r="OHJ89"/>
      <c r="OHK89"/>
      <c r="OHL89"/>
      <c r="OHM89"/>
      <c r="OHN89"/>
      <c r="OHO89"/>
      <c r="OHP89"/>
      <c r="OHQ89"/>
      <c r="OHR89"/>
      <c r="OHS89"/>
      <c r="OHT89"/>
      <c r="OHU89"/>
      <c r="OHV89"/>
      <c r="OHW89"/>
      <c r="OHX89"/>
      <c r="OHY89"/>
      <c r="OHZ89"/>
      <c r="OIA89"/>
      <c r="OIB89"/>
      <c r="OIC89"/>
      <c r="OID89"/>
      <c r="OIE89"/>
      <c r="OIF89"/>
      <c r="OIG89"/>
      <c r="OIH89"/>
      <c r="OII89"/>
      <c r="OIJ89"/>
      <c r="OIK89"/>
      <c r="OIL89"/>
      <c r="OIM89"/>
      <c r="OIN89"/>
      <c r="OIO89"/>
      <c r="OIP89"/>
      <c r="OIQ89"/>
      <c r="OIR89"/>
      <c r="OIS89"/>
      <c r="OIT89"/>
      <c r="OIU89"/>
      <c r="OIV89"/>
      <c r="OIW89"/>
      <c r="OIX89"/>
      <c r="OIY89"/>
      <c r="OIZ89"/>
      <c r="OJA89"/>
      <c r="OJB89"/>
      <c r="OJC89"/>
      <c r="OJD89"/>
      <c r="OJE89"/>
      <c r="OJF89"/>
      <c r="OJG89"/>
      <c r="OJH89"/>
      <c r="OJI89"/>
      <c r="OJJ89"/>
      <c r="OJK89"/>
      <c r="OJL89"/>
      <c r="OJM89"/>
      <c r="OJN89"/>
      <c r="OJO89"/>
      <c r="OJP89"/>
      <c r="OJQ89"/>
      <c r="OJR89"/>
      <c r="OJS89"/>
      <c r="OJT89"/>
      <c r="OJU89"/>
      <c r="OJV89"/>
      <c r="OJW89"/>
      <c r="OJX89"/>
      <c r="OJY89"/>
      <c r="OJZ89"/>
      <c r="OKA89"/>
      <c r="OKB89"/>
      <c r="OKC89"/>
      <c r="OKD89"/>
      <c r="OKE89"/>
      <c r="OKF89"/>
      <c r="OKG89"/>
      <c r="OKH89"/>
      <c r="OKI89"/>
      <c r="OKJ89"/>
      <c r="OKK89"/>
      <c r="OKL89"/>
      <c r="OKM89"/>
      <c r="OKN89"/>
      <c r="OKO89"/>
      <c r="OKP89"/>
      <c r="OKQ89"/>
      <c r="OKR89"/>
      <c r="OKS89"/>
      <c r="OKT89"/>
      <c r="OKU89"/>
      <c r="OKV89"/>
      <c r="OKW89"/>
      <c r="OKX89"/>
      <c r="OKY89"/>
      <c r="OKZ89"/>
      <c r="OLA89"/>
      <c r="OLB89"/>
      <c r="OLC89"/>
      <c r="OLD89"/>
      <c r="OLE89"/>
      <c r="OLF89"/>
      <c r="OLG89"/>
      <c r="OLH89"/>
      <c r="OLI89"/>
      <c r="OLJ89"/>
      <c r="OLK89"/>
      <c r="OLL89"/>
      <c r="OLM89"/>
      <c r="OLN89"/>
      <c r="OLO89"/>
      <c r="OLP89"/>
      <c r="OLQ89"/>
      <c r="OLR89"/>
      <c r="OLS89"/>
      <c r="OLT89"/>
      <c r="OLU89"/>
      <c r="OLV89"/>
      <c r="OLW89"/>
      <c r="OLX89"/>
      <c r="OLY89"/>
      <c r="OLZ89"/>
      <c r="OMA89"/>
      <c r="OMB89"/>
      <c r="OMC89"/>
      <c r="OMD89"/>
      <c r="OME89"/>
      <c r="OMF89"/>
      <c r="OMG89"/>
      <c r="OMH89"/>
      <c r="OMI89"/>
      <c r="OMJ89"/>
      <c r="OMK89"/>
      <c r="OML89"/>
      <c r="OMM89"/>
      <c r="OMN89"/>
      <c r="OMO89"/>
      <c r="OMP89"/>
      <c r="OMQ89"/>
      <c r="OMR89"/>
      <c r="OMS89"/>
      <c r="OMT89"/>
      <c r="OMU89"/>
      <c r="OMV89"/>
      <c r="OMW89"/>
      <c r="OMX89"/>
      <c r="OMY89"/>
      <c r="OMZ89"/>
      <c r="ONA89"/>
      <c r="ONB89"/>
      <c r="ONC89"/>
      <c r="OND89"/>
      <c r="ONE89"/>
      <c r="ONF89"/>
      <c r="ONG89"/>
      <c r="ONH89"/>
      <c r="ONI89"/>
      <c r="ONJ89"/>
      <c r="ONK89"/>
      <c r="ONL89"/>
      <c r="ONM89"/>
      <c r="ONN89"/>
      <c r="ONO89"/>
      <c r="ONP89"/>
      <c r="ONQ89"/>
      <c r="ONR89"/>
      <c r="ONS89"/>
      <c r="ONT89"/>
      <c r="ONU89"/>
      <c r="ONV89"/>
      <c r="ONW89"/>
      <c r="ONX89"/>
      <c r="ONY89"/>
      <c r="ONZ89"/>
      <c r="OOA89"/>
      <c r="OOB89"/>
      <c r="OOC89"/>
      <c r="OOD89"/>
      <c r="OOE89"/>
      <c r="OOF89"/>
      <c r="OOG89"/>
      <c r="OOH89"/>
      <c r="OOI89"/>
      <c r="OOJ89"/>
      <c r="OOK89"/>
      <c r="OOL89"/>
      <c r="OOM89"/>
      <c r="OON89"/>
      <c r="OOO89"/>
      <c r="OOP89"/>
      <c r="OOQ89"/>
      <c r="OOR89"/>
      <c r="OOS89"/>
      <c r="OOT89"/>
      <c r="OOU89"/>
      <c r="OOV89"/>
      <c r="OOW89"/>
      <c r="OOX89"/>
      <c r="OOY89"/>
      <c r="OOZ89"/>
      <c r="OPA89"/>
      <c r="OPB89"/>
      <c r="OPC89"/>
      <c r="OPD89"/>
      <c r="OPE89"/>
      <c r="OPF89"/>
      <c r="OPG89"/>
      <c r="OPH89"/>
      <c r="OPI89"/>
      <c r="OPJ89"/>
      <c r="OPK89"/>
      <c r="OPL89"/>
      <c r="OPM89"/>
      <c r="OPN89"/>
      <c r="OPO89"/>
      <c r="OPP89"/>
      <c r="OPQ89"/>
      <c r="OPR89"/>
      <c r="OPS89"/>
      <c r="OPT89"/>
      <c r="OPU89"/>
      <c r="OPV89"/>
      <c r="OPW89"/>
      <c r="OPX89"/>
      <c r="OPY89"/>
      <c r="OPZ89"/>
      <c r="OQA89"/>
      <c r="OQB89"/>
      <c r="OQC89"/>
      <c r="OQD89"/>
      <c r="OQE89"/>
      <c r="OQF89"/>
      <c r="OQG89"/>
      <c r="OQH89"/>
      <c r="OQI89"/>
      <c r="OQJ89"/>
      <c r="OQK89"/>
      <c r="OQL89"/>
      <c r="OQM89"/>
      <c r="OQN89"/>
      <c r="OQO89"/>
      <c r="OQP89"/>
      <c r="OQQ89"/>
      <c r="OQR89"/>
      <c r="OQS89"/>
      <c r="OQT89"/>
      <c r="OQU89"/>
      <c r="OQV89"/>
      <c r="OQW89"/>
      <c r="OQX89"/>
      <c r="OQY89"/>
      <c r="OQZ89"/>
      <c r="ORA89"/>
      <c r="ORB89"/>
      <c r="ORC89"/>
      <c r="ORD89"/>
      <c r="ORE89"/>
      <c r="ORF89"/>
      <c r="ORG89"/>
      <c r="ORH89"/>
      <c r="ORI89"/>
      <c r="ORJ89"/>
      <c r="ORK89"/>
      <c r="ORL89"/>
      <c r="ORM89"/>
      <c r="ORN89"/>
      <c r="ORO89"/>
      <c r="ORP89"/>
      <c r="ORQ89"/>
      <c r="ORR89"/>
      <c r="ORS89"/>
      <c r="ORT89"/>
      <c r="ORU89"/>
      <c r="ORV89"/>
      <c r="ORW89"/>
      <c r="ORX89"/>
      <c r="ORY89"/>
      <c r="ORZ89"/>
      <c r="OSA89"/>
      <c r="OSB89"/>
      <c r="OSC89"/>
      <c r="OSD89"/>
      <c r="OSE89"/>
      <c r="OSF89"/>
      <c r="OSG89"/>
      <c r="OSH89"/>
      <c r="OSI89"/>
      <c r="OSJ89"/>
      <c r="OSK89"/>
      <c r="OSL89"/>
      <c r="OSM89"/>
      <c r="OSN89"/>
      <c r="OSO89"/>
      <c r="OSP89"/>
      <c r="OSQ89"/>
      <c r="OSR89"/>
      <c r="OSS89"/>
      <c r="OST89"/>
      <c r="OSU89"/>
      <c r="OSV89"/>
      <c r="OSW89"/>
      <c r="OSX89"/>
      <c r="OSY89"/>
      <c r="OSZ89"/>
      <c r="OTA89"/>
      <c r="OTB89"/>
      <c r="OTC89"/>
      <c r="OTD89"/>
      <c r="OTE89"/>
      <c r="OTF89"/>
      <c r="OTG89"/>
      <c r="OTH89"/>
      <c r="OTI89"/>
      <c r="OTJ89"/>
      <c r="OTK89"/>
      <c r="OTL89"/>
      <c r="OTM89"/>
      <c r="OTN89"/>
      <c r="OTO89"/>
      <c r="OTP89"/>
      <c r="OTQ89"/>
      <c r="OTR89"/>
      <c r="OTS89"/>
      <c r="OTT89"/>
      <c r="OTU89"/>
      <c r="OTV89"/>
      <c r="OTW89"/>
      <c r="OTX89"/>
      <c r="OTY89"/>
      <c r="OTZ89"/>
      <c r="OUA89"/>
      <c r="OUB89"/>
      <c r="OUC89"/>
      <c r="OUD89"/>
      <c r="OUE89"/>
      <c r="OUF89"/>
      <c r="OUG89"/>
      <c r="OUH89"/>
      <c r="OUI89"/>
      <c r="OUJ89"/>
      <c r="OUK89"/>
      <c r="OUL89"/>
      <c r="OUM89"/>
      <c r="OUN89"/>
      <c r="OUO89"/>
      <c r="OUP89"/>
      <c r="OUQ89"/>
      <c r="OUR89"/>
      <c r="OUS89"/>
      <c r="OUT89"/>
      <c r="OUU89"/>
      <c r="OUV89"/>
      <c r="OUW89"/>
      <c r="OUX89"/>
      <c r="OUY89"/>
      <c r="OUZ89"/>
      <c r="OVA89"/>
      <c r="OVB89"/>
      <c r="OVC89"/>
      <c r="OVD89"/>
      <c r="OVE89"/>
      <c r="OVF89"/>
      <c r="OVG89"/>
      <c r="OVH89"/>
      <c r="OVI89"/>
      <c r="OVJ89"/>
      <c r="OVK89"/>
      <c r="OVL89"/>
      <c r="OVM89"/>
      <c r="OVN89"/>
      <c r="OVO89"/>
      <c r="OVP89"/>
      <c r="OVQ89"/>
      <c r="OVR89"/>
      <c r="OVS89"/>
      <c r="OVT89"/>
      <c r="OVU89"/>
      <c r="OVV89"/>
      <c r="OVW89"/>
      <c r="OVX89"/>
      <c r="OVY89"/>
      <c r="OVZ89"/>
      <c r="OWA89"/>
      <c r="OWB89"/>
      <c r="OWC89"/>
      <c r="OWD89"/>
      <c r="OWE89"/>
      <c r="OWF89"/>
      <c r="OWG89"/>
      <c r="OWH89"/>
      <c r="OWI89"/>
      <c r="OWJ89"/>
      <c r="OWK89"/>
      <c r="OWL89"/>
      <c r="OWM89"/>
      <c r="OWN89"/>
      <c r="OWO89"/>
      <c r="OWP89"/>
      <c r="OWQ89"/>
      <c r="OWR89"/>
      <c r="OWS89"/>
      <c r="OWT89"/>
      <c r="OWU89"/>
      <c r="OWV89"/>
      <c r="OWW89"/>
      <c r="OWX89"/>
      <c r="OWY89"/>
      <c r="OWZ89"/>
      <c r="OXA89"/>
      <c r="OXB89"/>
      <c r="OXC89"/>
      <c r="OXD89"/>
      <c r="OXE89"/>
      <c r="OXF89"/>
      <c r="OXG89"/>
      <c r="OXH89"/>
      <c r="OXI89"/>
      <c r="OXJ89"/>
      <c r="OXK89"/>
      <c r="OXL89"/>
      <c r="OXM89"/>
      <c r="OXN89"/>
      <c r="OXO89"/>
      <c r="OXP89"/>
      <c r="OXQ89"/>
      <c r="OXR89"/>
      <c r="OXS89"/>
      <c r="OXT89"/>
      <c r="OXU89"/>
      <c r="OXV89"/>
      <c r="OXW89"/>
      <c r="OXX89"/>
      <c r="OXY89"/>
      <c r="OXZ89"/>
      <c r="OYA89"/>
      <c r="OYB89"/>
      <c r="OYC89"/>
      <c r="OYD89"/>
      <c r="OYE89"/>
      <c r="OYF89"/>
      <c r="OYG89"/>
      <c r="OYH89"/>
      <c r="OYI89"/>
      <c r="OYJ89"/>
      <c r="OYK89"/>
      <c r="OYL89"/>
      <c r="OYM89"/>
      <c r="OYN89"/>
      <c r="OYO89"/>
      <c r="OYP89"/>
      <c r="OYQ89"/>
      <c r="OYR89"/>
      <c r="OYS89"/>
      <c r="OYT89"/>
      <c r="OYU89"/>
      <c r="OYV89"/>
      <c r="OYW89"/>
      <c r="OYX89"/>
      <c r="OYY89"/>
      <c r="OYZ89"/>
      <c r="OZA89"/>
      <c r="OZB89"/>
      <c r="OZC89"/>
      <c r="OZD89"/>
      <c r="OZE89"/>
      <c r="OZF89"/>
      <c r="OZG89"/>
      <c r="OZH89"/>
      <c r="OZI89"/>
      <c r="OZJ89"/>
      <c r="OZK89"/>
      <c r="OZL89"/>
      <c r="OZM89"/>
      <c r="OZN89"/>
      <c r="OZO89"/>
      <c r="OZP89"/>
      <c r="OZQ89"/>
      <c r="OZR89"/>
      <c r="OZS89"/>
      <c r="OZT89"/>
      <c r="OZU89"/>
      <c r="OZV89"/>
      <c r="OZW89"/>
      <c r="OZX89"/>
      <c r="OZY89"/>
      <c r="OZZ89"/>
      <c r="PAA89"/>
      <c r="PAB89"/>
      <c r="PAC89"/>
      <c r="PAD89"/>
      <c r="PAE89"/>
      <c r="PAF89"/>
      <c r="PAG89"/>
      <c r="PAH89"/>
      <c r="PAI89"/>
      <c r="PAJ89"/>
      <c r="PAK89"/>
      <c r="PAL89"/>
      <c r="PAM89"/>
      <c r="PAN89"/>
      <c r="PAO89"/>
      <c r="PAP89"/>
      <c r="PAQ89"/>
      <c r="PAR89"/>
      <c r="PAS89"/>
      <c r="PAT89"/>
      <c r="PAU89"/>
      <c r="PAV89"/>
      <c r="PAW89"/>
      <c r="PAX89"/>
      <c r="PAY89"/>
      <c r="PAZ89"/>
      <c r="PBA89"/>
      <c r="PBB89"/>
      <c r="PBC89"/>
      <c r="PBD89"/>
      <c r="PBE89"/>
      <c r="PBF89"/>
      <c r="PBG89"/>
      <c r="PBH89"/>
      <c r="PBI89"/>
      <c r="PBJ89"/>
      <c r="PBK89"/>
      <c r="PBL89"/>
      <c r="PBM89"/>
      <c r="PBN89"/>
      <c r="PBO89"/>
      <c r="PBP89"/>
      <c r="PBQ89"/>
      <c r="PBR89"/>
      <c r="PBS89"/>
      <c r="PBT89"/>
      <c r="PBU89"/>
      <c r="PBV89"/>
      <c r="PBW89"/>
      <c r="PBX89"/>
      <c r="PBY89"/>
      <c r="PBZ89"/>
      <c r="PCA89"/>
      <c r="PCB89"/>
      <c r="PCC89"/>
      <c r="PCD89"/>
      <c r="PCE89"/>
      <c r="PCF89"/>
      <c r="PCG89"/>
      <c r="PCH89"/>
      <c r="PCI89"/>
      <c r="PCJ89"/>
      <c r="PCK89"/>
      <c r="PCL89"/>
      <c r="PCM89"/>
      <c r="PCN89"/>
      <c r="PCO89"/>
      <c r="PCP89"/>
      <c r="PCQ89"/>
      <c r="PCR89"/>
      <c r="PCS89"/>
      <c r="PCT89"/>
      <c r="PCU89"/>
      <c r="PCV89"/>
      <c r="PCW89"/>
      <c r="PCX89"/>
      <c r="PCY89"/>
      <c r="PCZ89"/>
      <c r="PDA89"/>
      <c r="PDB89"/>
      <c r="PDC89"/>
      <c r="PDD89"/>
      <c r="PDE89"/>
      <c r="PDF89"/>
      <c r="PDG89"/>
      <c r="PDH89"/>
      <c r="PDI89"/>
      <c r="PDJ89"/>
      <c r="PDK89"/>
      <c r="PDL89"/>
      <c r="PDM89"/>
      <c r="PDN89"/>
      <c r="PDO89"/>
      <c r="PDP89"/>
      <c r="PDQ89"/>
      <c r="PDR89"/>
      <c r="PDS89"/>
      <c r="PDT89"/>
      <c r="PDU89"/>
      <c r="PDV89"/>
      <c r="PDW89"/>
      <c r="PDX89"/>
      <c r="PDY89"/>
      <c r="PDZ89"/>
      <c r="PEA89"/>
      <c r="PEB89"/>
      <c r="PEC89"/>
      <c r="PED89"/>
      <c r="PEE89"/>
      <c r="PEF89"/>
      <c r="PEG89"/>
      <c r="PEH89"/>
      <c r="PEI89"/>
      <c r="PEJ89"/>
      <c r="PEK89"/>
      <c r="PEL89"/>
      <c r="PEM89"/>
      <c r="PEN89"/>
      <c r="PEO89"/>
      <c r="PEP89"/>
      <c r="PEQ89"/>
      <c r="PER89"/>
      <c r="PES89"/>
      <c r="PET89"/>
      <c r="PEU89"/>
      <c r="PEV89"/>
      <c r="PEW89"/>
      <c r="PEX89"/>
      <c r="PEY89"/>
      <c r="PEZ89"/>
      <c r="PFA89"/>
      <c r="PFB89"/>
      <c r="PFC89"/>
      <c r="PFD89"/>
      <c r="PFE89"/>
      <c r="PFF89"/>
      <c r="PFG89"/>
      <c r="PFH89"/>
      <c r="PFI89"/>
      <c r="PFJ89"/>
      <c r="PFK89"/>
      <c r="PFL89"/>
      <c r="PFM89"/>
      <c r="PFN89"/>
      <c r="PFO89"/>
      <c r="PFP89"/>
      <c r="PFQ89"/>
      <c r="PFR89"/>
      <c r="PFS89"/>
      <c r="PFT89"/>
      <c r="PFU89"/>
      <c r="PFV89"/>
      <c r="PFW89"/>
      <c r="PFX89"/>
      <c r="PFY89"/>
      <c r="PFZ89"/>
      <c r="PGA89"/>
      <c r="PGB89"/>
      <c r="PGC89"/>
      <c r="PGD89"/>
      <c r="PGE89"/>
      <c r="PGF89"/>
      <c r="PGG89"/>
      <c r="PGH89"/>
      <c r="PGI89"/>
      <c r="PGJ89"/>
      <c r="PGK89"/>
      <c r="PGL89"/>
      <c r="PGM89"/>
      <c r="PGN89"/>
      <c r="PGO89"/>
      <c r="PGP89"/>
      <c r="PGQ89"/>
      <c r="PGR89"/>
      <c r="PGS89"/>
      <c r="PGT89"/>
      <c r="PGU89"/>
      <c r="PGV89"/>
      <c r="PGW89"/>
      <c r="PGX89"/>
      <c r="PGY89"/>
      <c r="PGZ89"/>
      <c r="PHA89"/>
      <c r="PHB89"/>
      <c r="PHC89"/>
      <c r="PHD89"/>
      <c r="PHE89"/>
      <c r="PHF89"/>
      <c r="PHG89"/>
      <c r="PHH89"/>
      <c r="PHI89"/>
      <c r="PHJ89"/>
      <c r="PHK89"/>
      <c r="PHL89"/>
      <c r="PHM89"/>
      <c r="PHN89"/>
      <c r="PHO89"/>
      <c r="PHP89"/>
      <c r="PHQ89"/>
      <c r="PHR89"/>
      <c r="PHS89"/>
      <c r="PHT89"/>
      <c r="PHU89"/>
      <c r="PHV89"/>
      <c r="PHW89"/>
      <c r="PHX89"/>
      <c r="PHY89"/>
      <c r="PHZ89"/>
      <c r="PIA89"/>
      <c r="PIB89"/>
      <c r="PIC89"/>
      <c r="PID89"/>
      <c r="PIE89"/>
      <c r="PIF89"/>
      <c r="PIG89"/>
      <c r="PIH89"/>
      <c r="PII89"/>
      <c r="PIJ89"/>
      <c r="PIK89"/>
      <c r="PIL89"/>
      <c r="PIM89"/>
      <c r="PIN89"/>
      <c r="PIO89"/>
      <c r="PIP89"/>
      <c r="PIQ89"/>
      <c r="PIR89"/>
      <c r="PIS89"/>
      <c r="PIT89"/>
      <c r="PIU89"/>
      <c r="PIV89"/>
      <c r="PIW89"/>
      <c r="PIX89"/>
      <c r="PIY89"/>
      <c r="PIZ89"/>
      <c r="PJA89"/>
      <c r="PJB89"/>
      <c r="PJC89"/>
      <c r="PJD89"/>
      <c r="PJE89"/>
      <c r="PJF89"/>
      <c r="PJG89"/>
      <c r="PJH89"/>
      <c r="PJI89"/>
      <c r="PJJ89"/>
      <c r="PJK89"/>
      <c r="PJL89"/>
      <c r="PJM89"/>
      <c r="PJN89"/>
      <c r="PJO89"/>
      <c r="PJP89"/>
      <c r="PJQ89"/>
      <c r="PJR89"/>
      <c r="PJS89"/>
      <c r="PJT89"/>
      <c r="PJU89"/>
      <c r="PJV89"/>
      <c r="PJW89"/>
      <c r="PJX89"/>
      <c r="PJY89"/>
      <c r="PJZ89"/>
      <c r="PKA89"/>
      <c r="PKB89"/>
      <c r="PKC89"/>
      <c r="PKD89"/>
      <c r="PKE89"/>
      <c r="PKF89"/>
      <c r="PKG89"/>
      <c r="PKH89"/>
      <c r="PKI89"/>
      <c r="PKJ89"/>
      <c r="PKK89"/>
      <c r="PKL89"/>
      <c r="PKM89"/>
      <c r="PKN89"/>
      <c r="PKO89"/>
      <c r="PKP89"/>
      <c r="PKQ89"/>
      <c r="PKR89"/>
      <c r="PKS89"/>
      <c r="PKT89"/>
      <c r="PKU89"/>
      <c r="PKV89"/>
      <c r="PKW89"/>
      <c r="PKX89"/>
      <c r="PKY89"/>
      <c r="PKZ89"/>
      <c r="PLA89"/>
      <c r="PLB89"/>
      <c r="PLC89"/>
      <c r="PLD89"/>
      <c r="PLE89"/>
      <c r="PLF89"/>
      <c r="PLG89"/>
      <c r="PLH89"/>
      <c r="PLI89"/>
      <c r="PLJ89"/>
      <c r="PLK89"/>
      <c r="PLL89"/>
      <c r="PLM89"/>
      <c r="PLN89"/>
      <c r="PLO89"/>
      <c r="PLP89"/>
      <c r="PLQ89"/>
      <c r="PLR89"/>
      <c r="PLS89"/>
      <c r="PLT89"/>
      <c r="PLU89"/>
      <c r="PLV89"/>
      <c r="PLW89"/>
      <c r="PLX89"/>
      <c r="PLY89"/>
      <c r="PLZ89"/>
      <c r="PMA89"/>
      <c r="PMB89"/>
      <c r="PMC89"/>
      <c r="PMD89"/>
      <c r="PME89"/>
      <c r="PMF89"/>
      <c r="PMG89"/>
      <c r="PMH89"/>
      <c r="PMI89"/>
      <c r="PMJ89"/>
      <c r="PMK89"/>
      <c r="PML89"/>
      <c r="PMM89"/>
      <c r="PMN89"/>
      <c r="PMO89"/>
      <c r="PMP89"/>
      <c r="PMQ89"/>
      <c r="PMR89"/>
      <c r="PMS89"/>
      <c r="PMT89"/>
      <c r="PMU89"/>
      <c r="PMV89"/>
      <c r="PMW89"/>
      <c r="PMX89"/>
      <c r="PMY89"/>
      <c r="PMZ89"/>
      <c r="PNA89"/>
      <c r="PNB89"/>
      <c r="PNC89"/>
      <c r="PND89"/>
      <c r="PNE89"/>
      <c r="PNF89"/>
      <c r="PNG89"/>
      <c r="PNH89"/>
      <c r="PNI89"/>
      <c r="PNJ89"/>
      <c r="PNK89"/>
      <c r="PNL89"/>
      <c r="PNM89"/>
      <c r="PNN89"/>
      <c r="PNO89"/>
      <c r="PNP89"/>
      <c r="PNQ89"/>
      <c r="PNR89"/>
      <c r="PNS89"/>
      <c r="PNT89"/>
      <c r="PNU89"/>
      <c r="PNV89"/>
      <c r="PNW89"/>
      <c r="PNX89"/>
      <c r="PNY89"/>
      <c r="PNZ89"/>
      <c r="POA89"/>
      <c r="POB89"/>
      <c r="POC89"/>
      <c r="POD89"/>
      <c r="POE89"/>
      <c r="POF89"/>
      <c r="POG89"/>
      <c r="POH89"/>
      <c r="POI89"/>
      <c r="POJ89"/>
      <c r="POK89"/>
      <c r="POL89"/>
      <c r="POM89"/>
      <c r="PON89"/>
      <c r="POO89"/>
      <c r="POP89"/>
      <c r="POQ89"/>
      <c r="POR89"/>
      <c r="POS89"/>
      <c r="POT89"/>
      <c r="POU89"/>
      <c r="POV89"/>
      <c r="POW89"/>
      <c r="POX89"/>
      <c r="POY89"/>
      <c r="POZ89"/>
      <c r="PPA89"/>
      <c r="PPB89"/>
      <c r="PPC89"/>
      <c r="PPD89"/>
      <c r="PPE89"/>
      <c r="PPF89"/>
      <c r="PPG89"/>
      <c r="PPH89"/>
      <c r="PPI89"/>
      <c r="PPJ89"/>
      <c r="PPK89"/>
      <c r="PPL89"/>
      <c r="PPM89"/>
      <c r="PPN89"/>
      <c r="PPO89"/>
      <c r="PPP89"/>
      <c r="PPQ89"/>
      <c r="PPR89"/>
      <c r="PPS89"/>
      <c r="PPT89"/>
      <c r="PPU89"/>
      <c r="PPV89"/>
      <c r="PPW89"/>
      <c r="PPX89"/>
      <c r="PPY89"/>
      <c r="PPZ89"/>
      <c r="PQA89"/>
      <c r="PQB89"/>
      <c r="PQC89"/>
      <c r="PQD89"/>
      <c r="PQE89"/>
      <c r="PQF89"/>
      <c r="PQG89"/>
      <c r="PQH89"/>
      <c r="PQI89"/>
      <c r="PQJ89"/>
      <c r="PQK89"/>
      <c r="PQL89"/>
      <c r="PQM89"/>
      <c r="PQN89"/>
      <c r="PQO89"/>
      <c r="PQP89"/>
      <c r="PQQ89"/>
      <c r="PQR89"/>
      <c r="PQS89"/>
      <c r="PQT89"/>
      <c r="PQU89"/>
      <c r="PQV89"/>
      <c r="PQW89"/>
      <c r="PQX89"/>
      <c r="PQY89"/>
      <c r="PQZ89"/>
      <c r="PRA89"/>
      <c r="PRB89"/>
      <c r="PRC89"/>
      <c r="PRD89"/>
      <c r="PRE89"/>
      <c r="PRF89"/>
      <c r="PRG89"/>
      <c r="PRH89"/>
      <c r="PRI89"/>
      <c r="PRJ89"/>
      <c r="PRK89"/>
      <c r="PRL89"/>
      <c r="PRM89"/>
      <c r="PRN89"/>
      <c r="PRO89"/>
      <c r="PRP89"/>
      <c r="PRQ89"/>
      <c r="PRR89"/>
      <c r="PRS89"/>
      <c r="PRT89"/>
      <c r="PRU89"/>
      <c r="PRV89"/>
      <c r="PRW89"/>
      <c r="PRX89"/>
      <c r="PRY89"/>
      <c r="PRZ89"/>
      <c r="PSA89"/>
      <c r="PSB89"/>
      <c r="PSC89"/>
      <c r="PSD89"/>
      <c r="PSE89"/>
      <c r="PSF89"/>
      <c r="PSG89"/>
      <c r="PSH89"/>
      <c r="PSI89"/>
      <c r="PSJ89"/>
      <c r="PSK89"/>
      <c r="PSL89"/>
      <c r="PSM89"/>
      <c r="PSN89"/>
      <c r="PSO89"/>
      <c r="PSP89"/>
      <c r="PSQ89"/>
      <c r="PSR89"/>
      <c r="PSS89"/>
      <c r="PST89"/>
      <c r="PSU89"/>
      <c r="PSV89"/>
      <c r="PSW89"/>
      <c r="PSX89"/>
      <c r="PSY89"/>
      <c r="PSZ89"/>
      <c r="PTA89"/>
      <c r="PTB89"/>
      <c r="PTC89"/>
      <c r="PTD89"/>
      <c r="PTE89"/>
      <c r="PTF89"/>
      <c r="PTG89"/>
      <c r="PTH89"/>
      <c r="PTI89"/>
      <c r="PTJ89"/>
      <c r="PTK89"/>
      <c r="PTL89"/>
      <c r="PTM89"/>
      <c r="PTN89"/>
      <c r="PTO89"/>
      <c r="PTP89"/>
      <c r="PTQ89"/>
      <c r="PTR89"/>
      <c r="PTS89"/>
      <c r="PTT89"/>
      <c r="PTU89"/>
      <c r="PTV89"/>
      <c r="PTW89"/>
      <c r="PTX89"/>
      <c r="PTY89"/>
      <c r="PTZ89"/>
      <c r="PUA89"/>
      <c r="PUB89"/>
      <c r="PUC89"/>
      <c r="PUD89"/>
      <c r="PUE89"/>
      <c r="PUF89"/>
      <c r="PUG89"/>
      <c r="PUH89"/>
      <c r="PUI89"/>
      <c r="PUJ89"/>
      <c r="PUK89"/>
      <c r="PUL89"/>
      <c r="PUM89"/>
      <c r="PUN89"/>
      <c r="PUO89"/>
      <c r="PUP89"/>
      <c r="PUQ89"/>
      <c r="PUR89"/>
      <c r="PUS89"/>
      <c r="PUT89"/>
      <c r="PUU89"/>
      <c r="PUV89"/>
      <c r="PUW89"/>
      <c r="PUX89"/>
      <c r="PUY89"/>
      <c r="PUZ89"/>
      <c r="PVA89"/>
      <c r="PVB89"/>
      <c r="PVC89"/>
      <c r="PVD89"/>
      <c r="PVE89"/>
      <c r="PVF89"/>
      <c r="PVG89"/>
      <c r="PVH89"/>
      <c r="PVI89"/>
      <c r="PVJ89"/>
      <c r="PVK89"/>
      <c r="PVL89"/>
      <c r="PVM89"/>
      <c r="PVN89"/>
      <c r="PVO89"/>
      <c r="PVP89"/>
      <c r="PVQ89"/>
      <c r="PVR89"/>
      <c r="PVS89"/>
      <c r="PVT89"/>
      <c r="PVU89"/>
      <c r="PVV89"/>
      <c r="PVW89"/>
      <c r="PVX89"/>
      <c r="PVY89"/>
      <c r="PVZ89"/>
      <c r="PWA89"/>
      <c r="PWB89"/>
      <c r="PWC89"/>
      <c r="PWD89"/>
      <c r="PWE89"/>
      <c r="PWF89"/>
      <c r="PWG89"/>
      <c r="PWH89"/>
      <c r="PWI89"/>
      <c r="PWJ89"/>
      <c r="PWK89"/>
      <c r="PWL89"/>
      <c r="PWM89"/>
      <c r="PWN89"/>
      <c r="PWO89"/>
      <c r="PWP89"/>
      <c r="PWQ89"/>
      <c r="PWR89"/>
      <c r="PWS89"/>
      <c r="PWT89"/>
      <c r="PWU89"/>
      <c r="PWV89"/>
      <c r="PWW89"/>
      <c r="PWX89"/>
      <c r="PWY89"/>
      <c r="PWZ89"/>
      <c r="PXA89"/>
      <c r="PXB89"/>
      <c r="PXC89"/>
      <c r="PXD89"/>
      <c r="PXE89"/>
      <c r="PXF89"/>
      <c r="PXG89"/>
      <c r="PXH89"/>
      <c r="PXI89"/>
      <c r="PXJ89"/>
      <c r="PXK89"/>
      <c r="PXL89"/>
      <c r="PXM89"/>
      <c r="PXN89"/>
      <c r="PXO89"/>
      <c r="PXP89"/>
      <c r="PXQ89"/>
      <c r="PXR89"/>
      <c r="PXS89"/>
      <c r="PXT89"/>
      <c r="PXU89"/>
      <c r="PXV89"/>
      <c r="PXW89"/>
      <c r="PXX89"/>
      <c r="PXY89"/>
      <c r="PXZ89"/>
      <c r="PYA89"/>
      <c r="PYB89"/>
      <c r="PYC89"/>
      <c r="PYD89"/>
      <c r="PYE89"/>
      <c r="PYF89"/>
      <c r="PYG89"/>
      <c r="PYH89"/>
      <c r="PYI89"/>
      <c r="PYJ89"/>
      <c r="PYK89"/>
      <c r="PYL89"/>
      <c r="PYM89"/>
      <c r="PYN89"/>
      <c r="PYO89"/>
      <c r="PYP89"/>
      <c r="PYQ89"/>
      <c r="PYR89"/>
      <c r="PYS89"/>
      <c r="PYT89"/>
      <c r="PYU89"/>
      <c r="PYV89"/>
      <c r="PYW89"/>
      <c r="PYX89"/>
      <c r="PYY89"/>
      <c r="PYZ89"/>
      <c r="PZA89"/>
      <c r="PZB89"/>
      <c r="PZC89"/>
      <c r="PZD89"/>
      <c r="PZE89"/>
      <c r="PZF89"/>
      <c r="PZG89"/>
      <c r="PZH89"/>
      <c r="PZI89"/>
      <c r="PZJ89"/>
      <c r="PZK89"/>
      <c r="PZL89"/>
      <c r="PZM89"/>
      <c r="PZN89"/>
      <c r="PZO89"/>
      <c r="PZP89"/>
      <c r="PZQ89"/>
      <c r="PZR89"/>
      <c r="PZS89"/>
      <c r="PZT89"/>
      <c r="PZU89"/>
      <c r="PZV89"/>
      <c r="PZW89"/>
      <c r="PZX89"/>
      <c r="PZY89"/>
      <c r="PZZ89"/>
      <c r="QAA89"/>
      <c r="QAB89"/>
      <c r="QAC89"/>
      <c r="QAD89"/>
      <c r="QAE89"/>
      <c r="QAF89"/>
      <c r="QAG89"/>
      <c r="QAH89"/>
      <c r="QAI89"/>
      <c r="QAJ89"/>
      <c r="QAK89"/>
      <c r="QAL89"/>
      <c r="QAM89"/>
      <c r="QAN89"/>
      <c r="QAO89"/>
      <c r="QAP89"/>
      <c r="QAQ89"/>
      <c r="QAR89"/>
      <c r="QAS89"/>
      <c r="QAT89"/>
      <c r="QAU89"/>
      <c r="QAV89"/>
      <c r="QAW89"/>
      <c r="QAX89"/>
      <c r="QAY89"/>
      <c r="QAZ89"/>
      <c r="QBA89"/>
      <c r="QBB89"/>
      <c r="QBC89"/>
      <c r="QBD89"/>
      <c r="QBE89"/>
      <c r="QBF89"/>
      <c r="QBG89"/>
      <c r="QBH89"/>
      <c r="QBI89"/>
      <c r="QBJ89"/>
      <c r="QBK89"/>
      <c r="QBL89"/>
      <c r="QBM89"/>
      <c r="QBN89"/>
      <c r="QBO89"/>
      <c r="QBP89"/>
      <c r="QBQ89"/>
      <c r="QBR89"/>
      <c r="QBS89"/>
      <c r="QBT89"/>
      <c r="QBU89"/>
      <c r="QBV89"/>
      <c r="QBW89"/>
      <c r="QBX89"/>
      <c r="QBY89"/>
      <c r="QBZ89"/>
      <c r="QCA89"/>
      <c r="QCB89"/>
      <c r="QCC89"/>
      <c r="QCD89"/>
      <c r="QCE89"/>
      <c r="QCF89"/>
      <c r="QCG89"/>
      <c r="QCH89"/>
      <c r="QCI89"/>
      <c r="QCJ89"/>
      <c r="QCK89"/>
      <c r="QCL89"/>
      <c r="QCM89"/>
      <c r="QCN89"/>
      <c r="QCO89"/>
      <c r="QCP89"/>
      <c r="QCQ89"/>
      <c r="QCR89"/>
      <c r="QCS89"/>
      <c r="QCT89"/>
      <c r="QCU89"/>
      <c r="QCV89"/>
      <c r="QCW89"/>
      <c r="QCX89"/>
      <c r="QCY89"/>
      <c r="QCZ89"/>
      <c r="QDA89"/>
      <c r="QDB89"/>
      <c r="QDC89"/>
      <c r="QDD89"/>
      <c r="QDE89"/>
      <c r="QDF89"/>
      <c r="QDG89"/>
      <c r="QDH89"/>
      <c r="QDI89"/>
      <c r="QDJ89"/>
      <c r="QDK89"/>
      <c r="QDL89"/>
      <c r="QDM89"/>
      <c r="QDN89"/>
      <c r="QDO89"/>
      <c r="QDP89"/>
      <c r="QDQ89"/>
      <c r="QDR89"/>
      <c r="QDS89"/>
      <c r="QDT89"/>
      <c r="QDU89"/>
      <c r="QDV89"/>
      <c r="QDW89"/>
      <c r="QDX89"/>
      <c r="QDY89"/>
      <c r="QDZ89"/>
      <c r="QEA89"/>
      <c r="QEB89"/>
      <c r="QEC89"/>
      <c r="QED89"/>
      <c r="QEE89"/>
      <c r="QEF89"/>
      <c r="QEG89"/>
      <c r="QEH89"/>
      <c r="QEI89"/>
      <c r="QEJ89"/>
      <c r="QEK89"/>
      <c r="QEL89"/>
      <c r="QEM89"/>
      <c r="QEN89"/>
      <c r="QEO89"/>
      <c r="QEP89"/>
      <c r="QEQ89"/>
      <c r="QER89"/>
      <c r="QES89"/>
      <c r="QET89"/>
      <c r="QEU89"/>
      <c r="QEV89"/>
      <c r="QEW89"/>
      <c r="QEX89"/>
      <c r="QEY89"/>
      <c r="QEZ89"/>
      <c r="QFA89"/>
      <c r="QFB89"/>
      <c r="QFC89"/>
      <c r="QFD89"/>
      <c r="QFE89"/>
      <c r="QFF89"/>
      <c r="QFG89"/>
      <c r="QFH89"/>
      <c r="QFI89"/>
      <c r="QFJ89"/>
      <c r="QFK89"/>
      <c r="QFL89"/>
      <c r="QFM89"/>
      <c r="QFN89"/>
      <c r="QFO89"/>
      <c r="QFP89"/>
      <c r="QFQ89"/>
      <c r="QFR89"/>
      <c r="QFS89"/>
      <c r="QFT89"/>
      <c r="QFU89"/>
      <c r="QFV89"/>
      <c r="QFW89"/>
      <c r="QFX89"/>
      <c r="QFY89"/>
      <c r="QFZ89"/>
      <c r="QGA89"/>
      <c r="QGB89"/>
      <c r="QGC89"/>
      <c r="QGD89"/>
      <c r="QGE89"/>
      <c r="QGF89"/>
      <c r="QGG89"/>
      <c r="QGH89"/>
      <c r="QGI89"/>
      <c r="QGJ89"/>
      <c r="QGK89"/>
      <c r="QGL89"/>
      <c r="QGM89"/>
      <c r="QGN89"/>
      <c r="QGO89"/>
      <c r="QGP89"/>
      <c r="QGQ89"/>
      <c r="QGR89"/>
      <c r="QGS89"/>
      <c r="QGT89"/>
      <c r="QGU89"/>
      <c r="QGV89"/>
      <c r="QGW89"/>
      <c r="QGX89"/>
      <c r="QGY89"/>
      <c r="QGZ89"/>
      <c r="QHA89"/>
      <c r="QHB89"/>
      <c r="QHC89"/>
      <c r="QHD89"/>
      <c r="QHE89"/>
      <c r="QHF89"/>
      <c r="QHG89"/>
      <c r="QHH89"/>
      <c r="QHI89"/>
      <c r="QHJ89"/>
      <c r="QHK89"/>
      <c r="QHL89"/>
      <c r="QHM89"/>
      <c r="QHN89"/>
      <c r="QHO89"/>
      <c r="QHP89"/>
      <c r="QHQ89"/>
      <c r="QHR89"/>
      <c r="QHS89"/>
      <c r="QHT89"/>
      <c r="QHU89"/>
      <c r="QHV89"/>
      <c r="QHW89"/>
      <c r="QHX89"/>
      <c r="QHY89"/>
      <c r="QHZ89"/>
      <c r="QIA89"/>
      <c r="QIB89"/>
      <c r="QIC89"/>
      <c r="QID89"/>
      <c r="QIE89"/>
      <c r="QIF89"/>
      <c r="QIG89"/>
      <c r="QIH89"/>
      <c r="QII89"/>
      <c r="QIJ89"/>
      <c r="QIK89"/>
      <c r="QIL89"/>
      <c r="QIM89"/>
      <c r="QIN89"/>
      <c r="QIO89"/>
      <c r="QIP89"/>
      <c r="QIQ89"/>
      <c r="QIR89"/>
      <c r="QIS89"/>
      <c r="QIT89"/>
      <c r="QIU89"/>
      <c r="QIV89"/>
      <c r="QIW89"/>
      <c r="QIX89"/>
      <c r="QIY89"/>
      <c r="QIZ89"/>
      <c r="QJA89"/>
      <c r="QJB89"/>
      <c r="QJC89"/>
      <c r="QJD89"/>
      <c r="QJE89"/>
      <c r="QJF89"/>
      <c r="QJG89"/>
      <c r="QJH89"/>
      <c r="QJI89"/>
      <c r="QJJ89"/>
      <c r="QJK89"/>
      <c r="QJL89"/>
      <c r="QJM89"/>
      <c r="QJN89"/>
      <c r="QJO89"/>
      <c r="QJP89"/>
      <c r="QJQ89"/>
      <c r="QJR89"/>
      <c r="QJS89"/>
      <c r="QJT89"/>
      <c r="QJU89"/>
      <c r="QJV89"/>
      <c r="QJW89"/>
      <c r="QJX89"/>
      <c r="QJY89"/>
      <c r="QJZ89"/>
      <c r="QKA89"/>
      <c r="QKB89"/>
      <c r="QKC89"/>
      <c r="QKD89"/>
      <c r="QKE89"/>
      <c r="QKF89"/>
      <c r="QKG89"/>
      <c r="QKH89"/>
      <c r="QKI89"/>
      <c r="QKJ89"/>
      <c r="QKK89"/>
      <c r="QKL89"/>
      <c r="QKM89"/>
      <c r="QKN89"/>
      <c r="QKO89"/>
      <c r="QKP89"/>
      <c r="QKQ89"/>
      <c r="QKR89"/>
      <c r="QKS89"/>
      <c r="QKT89"/>
      <c r="QKU89"/>
      <c r="QKV89"/>
      <c r="QKW89"/>
      <c r="QKX89"/>
      <c r="QKY89"/>
      <c r="QKZ89"/>
      <c r="QLA89"/>
      <c r="QLB89"/>
      <c r="QLC89"/>
      <c r="QLD89"/>
      <c r="QLE89"/>
      <c r="QLF89"/>
      <c r="QLG89"/>
      <c r="QLH89"/>
      <c r="QLI89"/>
      <c r="QLJ89"/>
      <c r="QLK89"/>
      <c r="QLL89"/>
      <c r="QLM89"/>
      <c r="QLN89"/>
      <c r="QLO89"/>
      <c r="QLP89"/>
      <c r="QLQ89"/>
      <c r="QLR89"/>
      <c r="QLS89"/>
      <c r="QLT89"/>
      <c r="QLU89"/>
      <c r="QLV89"/>
      <c r="QLW89"/>
      <c r="QLX89"/>
      <c r="QLY89"/>
      <c r="QLZ89"/>
      <c r="QMA89"/>
      <c r="QMB89"/>
      <c r="QMC89"/>
      <c r="QMD89"/>
      <c r="QME89"/>
      <c r="QMF89"/>
      <c r="QMG89"/>
      <c r="QMH89"/>
      <c r="QMI89"/>
      <c r="QMJ89"/>
      <c r="QMK89"/>
      <c r="QML89"/>
      <c r="QMM89"/>
      <c r="QMN89"/>
      <c r="QMO89"/>
      <c r="QMP89"/>
      <c r="QMQ89"/>
      <c r="QMR89"/>
      <c r="QMS89"/>
      <c r="QMT89"/>
      <c r="QMU89"/>
      <c r="QMV89"/>
      <c r="QMW89"/>
      <c r="QMX89"/>
      <c r="QMY89"/>
      <c r="QMZ89"/>
      <c r="QNA89"/>
      <c r="QNB89"/>
      <c r="QNC89"/>
      <c r="QND89"/>
      <c r="QNE89"/>
      <c r="QNF89"/>
      <c r="QNG89"/>
      <c r="QNH89"/>
      <c r="QNI89"/>
      <c r="QNJ89"/>
      <c r="QNK89"/>
      <c r="QNL89"/>
      <c r="QNM89"/>
      <c r="QNN89"/>
      <c r="QNO89"/>
      <c r="QNP89"/>
      <c r="QNQ89"/>
      <c r="QNR89"/>
      <c r="QNS89"/>
      <c r="QNT89"/>
      <c r="QNU89"/>
      <c r="QNV89"/>
      <c r="QNW89"/>
      <c r="QNX89"/>
      <c r="QNY89"/>
      <c r="QNZ89"/>
      <c r="QOA89"/>
      <c r="QOB89"/>
      <c r="QOC89"/>
      <c r="QOD89"/>
      <c r="QOE89"/>
      <c r="QOF89"/>
      <c r="QOG89"/>
      <c r="QOH89"/>
      <c r="QOI89"/>
      <c r="QOJ89"/>
      <c r="QOK89"/>
      <c r="QOL89"/>
      <c r="QOM89"/>
      <c r="QON89"/>
      <c r="QOO89"/>
      <c r="QOP89"/>
      <c r="QOQ89"/>
      <c r="QOR89"/>
      <c r="QOS89"/>
      <c r="QOT89"/>
      <c r="QOU89"/>
      <c r="QOV89"/>
      <c r="QOW89"/>
      <c r="QOX89"/>
      <c r="QOY89"/>
      <c r="QOZ89"/>
      <c r="QPA89"/>
      <c r="QPB89"/>
      <c r="QPC89"/>
      <c r="QPD89"/>
      <c r="QPE89"/>
      <c r="QPF89"/>
      <c r="QPG89"/>
      <c r="QPH89"/>
      <c r="QPI89"/>
      <c r="QPJ89"/>
      <c r="QPK89"/>
      <c r="QPL89"/>
      <c r="QPM89"/>
      <c r="QPN89"/>
      <c r="QPO89"/>
      <c r="QPP89"/>
      <c r="QPQ89"/>
      <c r="QPR89"/>
      <c r="QPS89"/>
      <c r="QPT89"/>
      <c r="QPU89"/>
      <c r="QPV89"/>
      <c r="QPW89"/>
      <c r="QPX89"/>
      <c r="QPY89"/>
      <c r="QPZ89"/>
      <c r="QQA89"/>
      <c r="QQB89"/>
      <c r="QQC89"/>
      <c r="QQD89"/>
      <c r="QQE89"/>
      <c r="QQF89"/>
      <c r="QQG89"/>
      <c r="QQH89"/>
      <c r="QQI89"/>
      <c r="QQJ89"/>
      <c r="QQK89"/>
      <c r="QQL89"/>
      <c r="QQM89"/>
      <c r="QQN89"/>
      <c r="QQO89"/>
      <c r="QQP89"/>
      <c r="QQQ89"/>
      <c r="QQR89"/>
      <c r="QQS89"/>
      <c r="QQT89"/>
      <c r="QQU89"/>
      <c r="QQV89"/>
      <c r="QQW89"/>
      <c r="QQX89"/>
      <c r="QQY89"/>
      <c r="QQZ89"/>
      <c r="QRA89"/>
      <c r="QRB89"/>
      <c r="QRC89"/>
      <c r="QRD89"/>
      <c r="QRE89"/>
      <c r="QRF89"/>
      <c r="QRG89"/>
      <c r="QRH89"/>
      <c r="QRI89"/>
      <c r="QRJ89"/>
      <c r="QRK89"/>
      <c r="QRL89"/>
      <c r="QRM89"/>
      <c r="QRN89"/>
      <c r="QRO89"/>
      <c r="QRP89"/>
      <c r="QRQ89"/>
      <c r="QRR89"/>
      <c r="QRS89"/>
      <c r="QRT89"/>
      <c r="QRU89"/>
      <c r="QRV89"/>
      <c r="QRW89"/>
      <c r="QRX89"/>
      <c r="QRY89"/>
      <c r="QRZ89"/>
      <c r="QSA89"/>
      <c r="QSB89"/>
      <c r="QSC89"/>
      <c r="QSD89"/>
      <c r="QSE89"/>
      <c r="QSF89"/>
      <c r="QSG89"/>
      <c r="QSH89"/>
      <c r="QSI89"/>
      <c r="QSJ89"/>
      <c r="QSK89"/>
      <c r="QSL89"/>
      <c r="QSM89"/>
      <c r="QSN89"/>
      <c r="QSO89"/>
      <c r="QSP89"/>
      <c r="QSQ89"/>
      <c r="QSR89"/>
      <c r="QSS89"/>
      <c r="QST89"/>
      <c r="QSU89"/>
      <c r="QSV89"/>
      <c r="QSW89"/>
      <c r="QSX89"/>
      <c r="QSY89"/>
      <c r="QSZ89"/>
      <c r="QTA89"/>
      <c r="QTB89"/>
      <c r="QTC89"/>
      <c r="QTD89"/>
      <c r="QTE89"/>
      <c r="QTF89"/>
      <c r="QTG89"/>
      <c r="QTH89"/>
      <c r="QTI89"/>
      <c r="QTJ89"/>
      <c r="QTK89"/>
      <c r="QTL89"/>
      <c r="QTM89"/>
      <c r="QTN89"/>
      <c r="QTO89"/>
      <c r="QTP89"/>
      <c r="QTQ89"/>
      <c r="QTR89"/>
      <c r="QTS89"/>
      <c r="QTT89"/>
      <c r="QTU89"/>
      <c r="QTV89"/>
      <c r="QTW89"/>
      <c r="QTX89"/>
      <c r="QTY89"/>
      <c r="QTZ89"/>
      <c r="QUA89"/>
      <c r="QUB89"/>
      <c r="QUC89"/>
      <c r="QUD89"/>
      <c r="QUE89"/>
      <c r="QUF89"/>
      <c r="QUG89"/>
      <c r="QUH89"/>
      <c r="QUI89"/>
      <c r="QUJ89"/>
      <c r="QUK89"/>
      <c r="QUL89"/>
      <c r="QUM89"/>
      <c r="QUN89"/>
      <c r="QUO89"/>
      <c r="QUP89"/>
      <c r="QUQ89"/>
      <c r="QUR89"/>
      <c r="QUS89"/>
      <c r="QUT89"/>
      <c r="QUU89"/>
      <c r="QUV89"/>
      <c r="QUW89"/>
      <c r="QUX89"/>
      <c r="QUY89"/>
      <c r="QUZ89"/>
      <c r="QVA89"/>
      <c r="QVB89"/>
      <c r="QVC89"/>
      <c r="QVD89"/>
      <c r="QVE89"/>
      <c r="QVF89"/>
      <c r="QVG89"/>
      <c r="QVH89"/>
      <c r="QVI89"/>
      <c r="QVJ89"/>
      <c r="QVK89"/>
      <c r="QVL89"/>
      <c r="QVM89"/>
      <c r="QVN89"/>
      <c r="QVO89"/>
      <c r="QVP89"/>
      <c r="QVQ89"/>
      <c r="QVR89"/>
      <c r="QVS89"/>
      <c r="QVT89"/>
      <c r="QVU89"/>
      <c r="QVV89"/>
      <c r="QVW89"/>
      <c r="QVX89"/>
      <c r="QVY89"/>
      <c r="QVZ89"/>
      <c r="QWA89"/>
      <c r="QWB89"/>
      <c r="QWC89"/>
      <c r="QWD89"/>
      <c r="QWE89"/>
      <c r="QWF89"/>
      <c r="QWG89"/>
      <c r="QWH89"/>
      <c r="QWI89"/>
      <c r="QWJ89"/>
      <c r="QWK89"/>
      <c r="QWL89"/>
      <c r="QWM89"/>
      <c r="QWN89"/>
      <c r="QWO89"/>
      <c r="QWP89"/>
      <c r="QWQ89"/>
      <c r="QWR89"/>
      <c r="QWS89"/>
      <c r="QWT89"/>
      <c r="QWU89"/>
      <c r="QWV89"/>
      <c r="QWW89"/>
      <c r="QWX89"/>
      <c r="QWY89"/>
      <c r="QWZ89"/>
      <c r="QXA89"/>
      <c r="QXB89"/>
      <c r="QXC89"/>
      <c r="QXD89"/>
      <c r="QXE89"/>
      <c r="QXF89"/>
      <c r="QXG89"/>
      <c r="QXH89"/>
      <c r="QXI89"/>
      <c r="QXJ89"/>
      <c r="QXK89"/>
      <c r="QXL89"/>
      <c r="QXM89"/>
      <c r="QXN89"/>
      <c r="QXO89"/>
      <c r="QXP89"/>
      <c r="QXQ89"/>
      <c r="QXR89"/>
      <c r="QXS89"/>
      <c r="QXT89"/>
      <c r="QXU89"/>
      <c r="QXV89"/>
      <c r="QXW89"/>
      <c r="QXX89"/>
      <c r="QXY89"/>
      <c r="QXZ89"/>
      <c r="QYA89"/>
      <c r="QYB89"/>
      <c r="QYC89"/>
      <c r="QYD89"/>
      <c r="QYE89"/>
      <c r="QYF89"/>
      <c r="QYG89"/>
      <c r="QYH89"/>
      <c r="QYI89"/>
      <c r="QYJ89"/>
      <c r="QYK89"/>
      <c r="QYL89"/>
      <c r="QYM89"/>
      <c r="QYN89"/>
      <c r="QYO89"/>
      <c r="QYP89"/>
      <c r="QYQ89"/>
      <c r="QYR89"/>
      <c r="QYS89"/>
      <c r="QYT89"/>
      <c r="QYU89"/>
      <c r="QYV89"/>
      <c r="QYW89"/>
      <c r="QYX89"/>
      <c r="QYY89"/>
      <c r="QYZ89"/>
      <c r="QZA89"/>
      <c r="QZB89"/>
      <c r="QZC89"/>
      <c r="QZD89"/>
      <c r="QZE89"/>
      <c r="QZF89"/>
      <c r="QZG89"/>
      <c r="QZH89"/>
      <c r="QZI89"/>
      <c r="QZJ89"/>
      <c r="QZK89"/>
      <c r="QZL89"/>
      <c r="QZM89"/>
      <c r="QZN89"/>
      <c r="QZO89"/>
      <c r="QZP89"/>
      <c r="QZQ89"/>
      <c r="QZR89"/>
      <c r="QZS89"/>
      <c r="QZT89"/>
      <c r="QZU89"/>
      <c r="QZV89"/>
      <c r="QZW89"/>
      <c r="QZX89"/>
      <c r="QZY89"/>
      <c r="QZZ89"/>
      <c r="RAA89"/>
      <c r="RAB89"/>
      <c r="RAC89"/>
      <c r="RAD89"/>
      <c r="RAE89"/>
      <c r="RAF89"/>
      <c r="RAG89"/>
      <c r="RAH89"/>
      <c r="RAI89"/>
      <c r="RAJ89"/>
      <c r="RAK89"/>
      <c r="RAL89"/>
      <c r="RAM89"/>
      <c r="RAN89"/>
      <c r="RAO89"/>
      <c r="RAP89"/>
      <c r="RAQ89"/>
      <c r="RAR89"/>
      <c r="RAS89"/>
      <c r="RAT89"/>
      <c r="RAU89"/>
      <c r="RAV89"/>
      <c r="RAW89"/>
      <c r="RAX89"/>
      <c r="RAY89"/>
      <c r="RAZ89"/>
      <c r="RBA89"/>
      <c r="RBB89"/>
      <c r="RBC89"/>
      <c r="RBD89"/>
      <c r="RBE89"/>
      <c r="RBF89"/>
      <c r="RBG89"/>
      <c r="RBH89"/>
      <c r="RBI89"/>
      <c r="RBJ89"/>
      <c r="RBK89"/>
      <c r="RBL89"/>
      <c r="RBM89"/>
      <c r="RBN89"/>
      <c r="RBO89"/>
      <c r="RBP89"/>
      <c r="RBQ89"/>
      <c r="RBR89"/>
      <c r="RBS89"/>
      <c r="RBT89"/>
      <c r="RBU89"/>
      <c r="RBV89"/>
      <c r="RBW89"/>
      <c r="RBX89"/>
      <c r="RBY89"/>
      <c r="RBZ89"/>
      <c r="RCA89"/>
      <c r="RCB89"/>
      <c r="RCC89"/>
      <c r="RCD89"/>
      <c r="RCE89"/>
      <c r="RCF89"/>
      <c r="RCG89"/>
      <c r="RCH89"/>
      <c r="RCI89"/>
      <c r="RCJ89"/>
      <c r="RCK89"/>
      <c r="RCL89"/>
      <c r="RCM89"/>
      <c r="RCN89"/>
      <c r="RCO89"/>
      <c r="RCP89"/>
      <c r="RCQ89"/>
      <c r="RCR89"/>
      <c r="RCS89"/>
      <c r="RCT89"/>
      <c r="RCU89"/>
      <c r="RCV89"/>
      <c r="RCW89"/>
      <c r="RCX89"/>
      <c r="RCY89"/>
      <c r="RCZ89"/>
      <c r="RDA89"/>
      <c r="RDB89"/>
      <c r="RDC89"/>
      <c r="RDD89"/>
      <c r="RDE89"/>
      <c r="RDF89"/>
      <c r="RDG89"/>
      <c r="RDH89"/>
      <c r="RDI89"/>
      <c r="RDJ89"/>
      <c r="RDK89"/>
      <c r="RDL89"/>
      <c r="RDM89"/>
      <c r="RDN89"/>
      <c r="RDO89"/>
      <c r="RDP89"/>
      <c r="RDQ89"/>
      <c r="RDR89"/>
      <c r="RDS89"/>
      <c r="RDT89"/>
      <c r="RDU89"/>
      <c r="RDV89"/>
      <c r="RDW89"/>
      <c r="RDX89"/>
      <c r="RDY89"/>
      <c r="RDZ89"/>
      <c r="REA89"/>
      <c r="REB89"/>
      <c r="REC89"/>
      <c r="RED89"/>
      <c r="REE89"/>
      <c r="REF89"/>
      <c r="REG89"/>
      <c r="REH89"/>
      <c r="REI89"/>
      <c r="REJ89"/>
      <c r="REK89"/>
      <c r="REL89"/>
      <c r="REM89"/>
      <c r="REN89"/>
      <c r="REO89"/>
      <c r="REP89"/>
      <c r="REQ89"/>
      <c r="RER89"/>
      <c r="RES89"/>
      <c r="RET89"/>
      <c r="REU89"/>
      <c r="REV89"/>
      <c r="REW89"/>
      <c r="REX89"/>
      <c r="REY89"/>
      <c r="REZ89"/>
      <c r="RFA89"/>
      <c r="RFB89"/>
      <c r="RFC89"/>
      <c r="RFD89"/>
      <c r="RFE89"/>
      <c r="RFF89"/>
      <c r="RFG89"/>
      <c r="RFH89"/>
      <c r="RFI89"/>
      <c r="RFJ89"/>
      <c r="RFK89"/>
      <c r="RFL89"/>
      <c r="RFM89"/>
      <c r="RFN89"/>
      <c r="RFO89"/>
      <c r="RFP89"/>
      <c r="RFQ89"/>
      <c r="RFR89"/>
      <c r="RFS89"/>
      <c r="RFT89"/>
      <c r="RFU89"/>
      <c r="RFV89"/>
      <c r="RFW89"/>
      <c r="RFX89"/>
      <c r="RFY89"/>
      <c r="RFZ89"/>
      <c r="RGA89"/>
      <c r="RGB89"/>
      <c r="RGC89"/>
      <c r="RGD89"/>
      <c r="RGE89"/>
      <c r="RGF89"/>
      <c r="RGG89"/>
      <c r="RGH89"/>
      <c r="RGI89"/>
      <c r="RGJ89"/>
      <c r="RGK89"/>
      <c r="RGL89"/>
      <c r="RGM89"/>
      <c r="RGN89"/>
      <c r="RGO89"/>
      <c r="RGP89"/>
      <c r="RGQ89"/>
      <c r="RGR89"/>
      <c r="RGS89"/>
      <c r="RGT89"/>
      <c r="RGU89"/>
      <c r="RGV89"/>
      <c r="RGW89"/>
      <c r="RGX89"/>
      <c r="RGY89"/>
      <c r="RGZ89"/>
      <c r="RHA89"/>
      <c r="RHB89"/>
      <c r="RHC89"/>
      <c r="RHD89"/>
      <c r="RHE89"/>
      <c r="RHF89"/>
      <c r="RHG89"/>
      <c r="RHH89"/>
      <c r="RHI89"/>
      <c r="RHJ89"/>
      <c r="RHK89"/>
      <c r="RHL89"/>
      <c r="RHM89"/>
      <c r="RHN89"/>
      <c r="RHO89"/>
      <c r="RHP89"/>
      <c r="RHQ89"/>
      <c r="RHR89"/>
      <c r="RHS89"/>
      <c r="RHT89"/>
      <c r="RHU89"/>
      <c r="RHV89"/>
      <c r="RHW89"/>
      <c r="RHX89"/>
      <c r="RHY89"/>
      <c r="RHZ89"/>
      <c r="RIA89"/>
      <c r="RIB89"/>
      <c r="RIC89"/>
      <c r="RID89"/>
      <c r="RIE89"/>
      <c r="RIF89"/>
      <c r="RIG89"/>
      <c r="RIH89"/>
      <c r="RII89"/>
      <c r="RIJ89"/>
      <c r="RIK89"/>
      <c r="RIL89"/>
      <c r="RIM89"/>
      <c r="RIN89"/>
      <c r="RIO89"/>
      <c r="RIP89"/>
      <c r="RIQ89"/>
      <c r="RIR89"/>
      <c r="RIS89"/>
      <c r="RIT89"/>
      <c r="RIU89"/>
      <c r="RIV89"/>
      <c r="RIW89"/>
      <c r="RIX89"/>
      <c r="RIY89"/>
      <c r="RIZ89"/>
      <c r="RJA89"/>
      <c r="RJB89"/>
      <c r="RJC89"/>
      <c r="RJD89"/>
      <c r="RJE89"/>
      <c r="RJF89"/>
      <c r="RJG89"/>
      <c r="RJH89"/>
      <c r="RJI89"/>
      <c r="RJJ89"/>
      <c r="RJK89"/>
      <c r="RJL89"/>
      <c r="RJM89"/>
      <c r="RJN89"/>
      <c r="RJO89"/>
      <c r="RJP89"/>
      <c r="RJQ89"/>
      <c r="RJR89"/>
      <c r="RJS89"/>
      <c r="RJT89"/>
      <c r="RJU89"/>
      <c r="RJV89"/>
      <c r="RJW89"/>
      <c r="RJX89"/>
      <c r="RJY89"/>
      <c r="RJZ89"/>
      <c r="RKA89"/>
      <c r="RKB89"/>
      <c r="RKC89"/>
      <c r="RKD89"/>
      <c r="RKE89"/>
      <c r="RKF89"/>
      <c r="RKG89"/>
      <c r="RKH89"/>
      <c r="RKI89"/>
      <c r="RKJ89"/>
      <c r="RKK89"/>
      <c r="RKL89"/>
      <c r="RKM89"/>
      <c r="RKN89"/>
      <c r="RKO89"/>
      <c r="RKP89"/>
      <c r="RKQ89"/>
      <c r="RKR89"/>
      <c r="RKS89"/>
      <c r="RKT89"/>
      <c r="RKU89"/>
      <c r="RKV89"/>
      <c r="RKW89"/>
      <c r="RKX89"/>
      <c r="RKY89"/>
      <c r="RKZ89"/>
      <c r="RLA89"/>
      <c r="RLB89"/>
      <c r="RLC89"/>
      <c r="RLD89"/>
      <c r="RLE89"/>
      <c r="RLF89"/>
      <c r="RLG89"/>
      <c r="RLH89"/>
      <c r="RLI89"/>
      <c r="RLJ89"/>
      <c r="RLK89"/>
      <c r="RLL89"/>
      <c r="RLM89"/>
      <c r="RLN89"/>
      <c r="RLO89"/>
      <c r="RLP89"/>
      <c r="RLQ89"/>
      <c r="RLR89"/>
      <c r="RLS89"/>
      <c r="RLT89"/>
      <c r="RLU89"/>
      <c r="RLV89"/>
      <c r="RLW89"/>
      <c r="RLX89"/>
      <c r="RLY89"/>
      <c r="RLZ89"/>
      <c r="RMA89"/>
      <c r="RMB89"/>
      <c r="RMC89"/>
      <c r="RMD89"/>
      <c r="RME89"/>
      <c r="RMF89"/>
      <c r="RMG89"/>
      <c r="RMH89"/>
      <c r="RMI89"/>
      <c r="RMJ89"/>
      <c r="RMK89"/>
      <c r="RML89"/>
      <c r="RMM89"/>
      <c r="RMN89"/>
      <c r="RMO89"/>
      <c r="RMP89"/>
      <c r="RMQ89"/>
      <c r="RMR89"/>
      <c r="RMS89"/>
      <c r="RMT89"/>
      <c r="RMU89"/>
      <c r="RMV89"/>
      <c r="RMW89"/>
      <c r="RMX89"/>
      <c r="RMY89"/>
      <c r="RMZ89"/>
      <c r="RNA89"/>
      <c r="RNB89"/>
      <c r="RNC89"/>
      <c r="RND89"/>
      <c r="RNE89"/>
      <c r="RNF89"/>
      <c r="RNG89"/>
      <c r="RNH89"/>
      <c r="RNI89"/>
      <c r="RNJ89"/>
      <c r="RNK89"/>
      <c r="RNL89"/>
      <c r="RNM89"/>
      <c r="RNN89"/>
      <c r="RNO89"/>
      <c r="RNP89"/>
      <c r="RNQ89"/>
      <c r="RNR89"/>
      <c r="RNS89"/>
      <c r="RNT89"/>
      <c r="RNU89"/>
      <c r="RNV89"/>
      <c r="RNW89"/>
      <c r="RNX89"/>
      <c r="RNY89"/>
      <c r="RNZ89"/>
      <c r="ROA89"/>
      <c r="ROB89"/>
      <c r="ROC89"/>
      <c r="ROD89"/>
      <c r="ROE89"/>
      <c r="ROF89"/>
      <c r="ROG89"/>
      <c r="ROH89"/>
      <c r="ROI89"/>
      <c r="ROJ89"/>
      <c r="ROK89"/>
      <c r="ROL89"/>
      <c r="ROM89"/>
      <c r="RON89"/>
      <c r="ROO89"/>
      <c r="ROP89"/>
      <c r="ROQ89"/>
      <c r="ROR89"/>
      <c r="ROS89"/>
      <c r="ROT89"/>
      <c r="ROU89"/>
      <c r="ROV89"/>
      <c r="ROW89"/>
      <c r="ROX89"/>
      <c r="ROY89"/>
      <c r="ROZ89"/>
      <c r="RPA89"/>
      <c r="RPB89"/>
      <c r="RPC89"/>
      <c r="RPD89"/>
      <c r="RPE89"/>
      <c r="RPF89"/>
      <c r="RPG89"/>
      <c r="RPH89"/>
      <c r="RPI89"/>
      <c r="RPJ89"/>
      <c r="RPK89"/>
      <c r="RPL89"/>
      <c r="RPM89"/>
      <c r="RPN89"/>
      <c r="RPO89"/>
      <c r="RPP89"/>
      <c r="RPQ89"/>
      <c r="RPR89"/>
      <c r="RPS89"/>
      <c r="RPT89"/>
      <c r="RPU89"/>
      <c r="RPV89"/>
      <c r="RPW89"/>
      <c r="RPX89"/>
      <c r="RPY89"/>
      <c r="RPZ89"/>
      <c r="RQA89"/>
      <c r="RQB89"/>
      <c r="RQC89"/>
      <c r="RQD89"/>
      <c r="RQE89"/>
      <c r="RQF89"/>
      <c r="RQG89"/>
      <c r="RQH89"/>
      <c r="RQI89"/>
      <c r="RQJ89"/>
      <c r="RQK89"/>
      <c r="RQL89"/>
      <c r="RQM89"/>
      <c r="RQN89"/>
      <c r="RQO89"/>
      <c r="RQP89"/>
      <c r="RQQ89"/>
      <c r="RQR89"/>
      <c r="RQS89"/>
      <c r="RQT89"/>
      <c r="RQU89"/>
      <c r="RQV89"/>
      <c r="RQW89"/>
      <c r="RQX89"/>
      <c r="RQY89"/>
      <c r="RQZ89"/>
      <c r="RRA89"/>
      <c r="RRB89"/>
      <c r="RRC89"/>
      <c r="RRD89"/>
      <c r="RRE89"/>
      <c r="RRF89"/>
      <c r="RRG89"/>
      <c r="RRH89"/>
      <c r="RRI89"/>
      <c r="RRJ89"/>
      <c r="RRK89"/>
      <c r="RRL89"/>
      <c r="RRM89"/>
      <c r="RRN89"/>
      <c r="RRO89"/>
      <c r="RRP89"/>
      <c r="RRQ89"/>
      <c r="RRR89"/>
      <c r="RRS89"/>
      <c r="RRT89"/>
      <c r="RRU89"/>
      <c r="RRV89"/>
      <c r="RRW89"/>
      <c r="RRX89"/>
      <c r="RRY89"/>
      <c r="RRZ89"/>
      <c r="RSA89"/>
      <c r="RSB89"/>
      <c r="RSC89"/>
      <c r="RSD89"/>
      <c r="RSE89"/>
      <c r="RSF89"/>
      <c r="RSG89"/>
      <c r="RSH89"/>
      <c r="RSI89"/>
      <c r="RSJ89"/>
      <c r="RSK89"/>
      <c r="RSL89"/>
      <c r="RSM89"/>
      <c r="RSN89"/>
      <c r="RSO89"/>
      <c r="RSP89"/>
      <c r="RSQ89"/>
      <c r="RSR89"/>
      <c r="RSS89"/>
      <c r="RST89"/>
      <c r="RSU89"/>
      <c r="RSV89"/>
      <c r="RSW89"/>
      <c r="RSX89"/>
      <c r="RSY89"/>
      <c r="RSZ89"/>
      <c r="RTA89"/>
      <c r="RTB89"/>
      <c r="RTC89"/>
      <c r="RTD89"/>
      <c r="RTE89"/>
      <c r="RTF89"/>
      <c r="RTG89"/>
      <c r="RTH89"/>
      <c r="RTI89"/>
      <c r="RTJ89"/>
      <c r="RTK89"/>
      <c r="RTL89"/>
      <c r="RTM89"/>
      <c r="RTN89"/>
      <c r="RTO89"/>
      <c r="RTP89"/>
      <c r="RTQ89"/>
      <c r="RTR89"/>
      <c r="RTS89"/>
      <c r="RTT89"/>
      <c r="RTU89"/>
      <c r="RTV89"/>
      <c r="RTW89"/>
      <c r="RTX89"/>
      <c r="RTY89"/>
      <c r="RTZ89"/>
      <c r="RUA89"/>
      <c r="RUB89"/>
      <c r="RUC89"/>
      <c r="RUD89"/>
      <c r="RUE89"/>
      <c r="RUF89"/>
      <c r="RUG89"/>
      <c r="RUH89"/>
      <c r="RUI89"/>
      <c r="RUJ89"/>
      <c r="RUK89"/>
      <c r="RUL89"/>
      <c r="RUM89"/>
      <c r="RUN89"/>
      <c r="RUO89"/>
      <c r="RUP89"/>
      <c r="RUQ89"/>
      <c r="RUR89"/>
      <c r="RUS89"/>
      <c r="RUT89"/>
      <c r="RUU89"/>
      <c r="RUV89"/>
      <c r="RUW89"/>
      <c r="RUX89"/>
      <c r="RUY89"/>
      <c r="RUZ89"/>
      <c r="RVA89"/>
      <c r="RVB89"/>
      <c r="RVC89"/>
      <c r="RVD89"/>
      <c r="RVE89"/>
      <c r="RVF89"/>
      <c r="RVG89"/>
      <c r="RVH89"/>
      <c r="RVI89"/>
      <c r="RVJ89"/>
      <c r="RVK89"/>
      <c r="RVL89"/>
      <c r="RVM89"/>
      <c r="RVN89"/>
      <c r="RVO89"/>
      <c r="RVP89"/>
      <c r="RVQ89"/>
      <c r="RVR89"/>
      <c r="RVS89"/>
      <c r="RVT89"/>
      <c r="RVU89"/>
      <c r="RVV89"/>
      <c r="RVW89"/>
      <c r="RVX89"/>
      <c r="RVY89"/>
      <c r="RVZ89"/>
      <c r="RWA89"/>
      <c r="RWB89"/>
      <c r="RWC89"/>
      <c r="RWD89"/>
      <c r="RWE89"/>
      <c r="RWF89"/>
      <c r="RWG89"/>
      <c r="RWH89"/>
      <c r="RWI89"/>
      <c r="RWJ89"/>
      <c r="RWK89"/>
      <c r="RWL89"/>
      <c r="RWM89"/>
      <c r="RWN89"/>
      <c r="RWO89"/>
      <c r="RWP89"/>
      <c r="RWQ89"/>
      <c r="RWR89"/>
      <c r="RWS89"/>
      <c r="RWT89"/>
      <c r="RWU89"/>
      <c r="RWV89"/>
      <c r="RWW89"/>
      <c r="RWX89"/>
      <c r="RWY89"/>
      <c r="RWZ89"/>
      <c r="RXA89"/>
      <c r="RXB89"/>
      <c r="RXC89"/>
      <c r="RXD89"/>
      <c r="RXE89"/>
      <c r="RXF89"/>
      <c r="RXG89"/>
      <c r="RXH89"/>
      <c r="RXI89"/>
      <c r="RXJ89"/>
      <c r="RXK89"/>
      <c r="RXL89"/>
      <c r="RXM89"/>
      <c r="RXN89"/>
      <c r="RXO89"/>
      <c r="RXP89"/>
      <c r="RXQ89"/>
      <c r="RXR89"/>
      <c r="RXS89"/>
      <c r="RXT89"/>
      <c r="RXU89"/>
      <c r="RXV89"/>
      <c r="RXW89"/>
      <c r="RXX89"/>
      <c r="RXY89"/>
      <c r="RXZ89"/>
      <c r="RYA89"/>
      <c r="RYB89"/>
      <c r="RYC89"/>
      <c r="RYD89"/>
      <c r="RYE89"/>
      <c r="RYF89"/>
      <c r="RYG89"/>
      <c r="RYH89"/>
      <c r="RYI89"/>
      <c r="RYJ89"/>
      <c r="RYK89"/>
      <c r="RYL89"/>
      <c r="RYM89"/>
      <c r="RYN89"/>
      <c r="RYO89"/>
      <c r="RYP89"/>
      <c r="RYQ89"/>
      <c r="RYR89"/>
      <c r="RYS89"/>
      <c r="RYT89"/>
      <c r="RYU89"/>
      <c r="RYV89"/>
      <c r="RYW89"/>
      <c r="RYX89"/>
      <c r="RYY89"/>
      <c r="RYZ89"/>
      <c r="RZA89"/>
      <c r="RZB89"/>
      <c r="RZC89"/>
      <c r="RZD89"/>
      <c r="RZE89"/>
      <c r="RZF89"/>
      <c r="RZG89"/>
      <c r="RZH89"/>
      <c r="RZI89"/>
      <c r="RZJ89"/>
      <c r="RZK89"/>
      <c r="RZL89"/>
      <c r="RZM89"/>
      <c r="RZN89"/>
      <c r="RZO89"/>
      <c r="RZP89"/>
      <c r="RZQ89"/>
      <c r="RZR89"/>
      <c r="RZS89"/>
      <c r="RZT89"/>
      <c r="RZU89"/>
      <c r="RZV89"/>
      <c r="RZW89"/>
      <c r="RZX89"/>
      <c r="RZY89"/>
      <c r="RZZ89"/>
      <c r="SAA89"/>
      <c r="SAB89"/>
      <c r="SAC89"/>
      <c r="SAD89"/>
      <c r="SAE89"/>
      <c r="SAF89"/>
      <c r="SAG89"/>
      <c r="SAH89"/>
      <c r="SAI89"/>
      <c r="SAJ89"/>
      <c r="SAK89"/>
      <c r="SAL89"/>
      <c r="SAM89"/>
      <c r="SAN89"/>
      <c r="SAO89"/>
      <c r="SAP89"/>
      <c r="SAQ89"/>
      <c r="SAR89"/>
      <c r="SAS89"/>
      <c r="SAT89"/>
      <c r="SAU89"/>
      <c r="SAV89"/>
      <c r="SAW89"/>
      <c r="SAX89"/>
      <c r="SAY89"/>
      <c r="SAZ89"/>
      <c r="SBA89"/>
      <c r="SBB89"/>
      <c r="SBC89"/>
      <c r="SBD89"/>
      <c r="SBE89"/>
      <c r="SBF89"/>
      <c r="SBG89"/>
      <c r="SBH89"/>
      <c r="SBI89"/>
      <c r="SBJ89"/>
      <c r="SBK89"/>
      <c r="SBL89"/>
      <c r="SBM89"/>
      <c r="SBN89"/>
      <c r="SBO89"/>
      <c r="SBP89"/>
      <c r="SBQ89"/>
      <c r="SBR89"/>
      <c r="SBS89"/>
      <c r="SBT89"/>
      <c r="SBU89"/>
      <c r="SBV89"/>
      <c r="SBW89"/>
      <c r="SBX89"/>
      <c r="SBY89"/>
      <c r="SBZ89"/>
      <c r="SCA89"/>
      <c r="SCB89"/>
      <c r="SCC89"/>
      <c r="SCD89"/>
      <c r="SCE89"/>
      <c r="SCF89"/>
      <c r="SCG89"/>
      <c r="SCH89"/>
      <c r="SCI89"/>
      <c r="SCJ89"/>
      <c r="SCK89"/>
      <c r="SCL89"/>
      <c r="SCM89"/>
      <c r="SCN89"/>
      <c r="SCO89"/>
      <c r="SCP89"/>
      <c r="SCQ89"/>
      <c r="SCR89"/>
      <c r="SCS89"/>
      <c r="SCT89"/>
      <c r="SCU89"/>
      <c r="SCV89"/>
      <c r="SCW89"/>
      <c r="SCX89"/>
      <c r="SCY89"/>
      <c r="SCZ89"/>
      <c r="SDA89"/>
      <c r="SDB89"/>
      <c r="SDC89"/>
      <c r="SDD89"/>
      <c r="SDE89"/>
      <c r="SDF89"/>
      <c r="SDG89"/>
      <c r="SDH89"/>
      <c r="SDI89"/>
      <c r="SDJ89"/>
      <c r="SDK89"/>
      <c r="SDL89"/>
      <c r="SDM89"/>
      <c r="SDN89"/>
      <c r="SDO89"/>
      <c r="SDP89"/>
      <c r="SDQ89"/>
      <c r="SDR89"/>
      <c r="SDS89"/>
      <c r="SDT89"/>
      <c r="SDU89"/>
      <c r="SDV89"/>
      <c r="SDW89"/>
      <c r="SDX89"/>
      <c r="SDY89"/>
      <c r="SDZ89"/>
      <c r="SEA89"/>
      <c r="SEB89"/>
      <c r="SEC89"/>
      <c r="SED89"/>
      <c r="SEE89"/>
      <c r="SEF89"/>
      <c r="SEG89"/>
      <c r="SEH89"/>
      <c r="SEI89"/>
      <c r="SEJ89"/>
      <c r="SEK89"/>
      <c r="SEL89"/>
      <c r="SEM89"/>
      <c r="SEN89"/>
      <c r="SEO89"/>
      <c r="SEP89"/>
      <c r="SEQ89"/>
      <c r="SER89"/>
      <c r="SES89"/>
      <c r="SET89"/>
      <c r="SEU89"/>
      <c r="SEV89"/>
      <c r="SEW89"/>
      <c r="SEX89"/>
      <c r="SEY89"/>
      <c r="SEZ89"/>
      <c r="SFA89"/>
      <c r="SFB89"/>
      <c r="SFC89"/>
      <c r="SFD89"/>
      <c r="SFE89"/>
      <c r="SFF89"/>
      <c r="SFG89"/>
      <c r="SFH89"/>
      <c r="SFI89"/>
      <c r="SFJ89"/>
      <c r="SFK89"/>
      <c r="SFL89"/>
      <c r="SFM89"/>
      <c r="SFN89"/>
      <c r="SFO89"/>
      <c r="SFP89"/>
      <c r="SFQ89"/>
      <c r="SFR89"/>
      <c r="SFS89"/>
      <c r="SFT89"/>
      <c r="SFU89"/>
      <c r="SFV89"/>
      <c r="SFW89"/>
      <c r="SFX89"/>
      <c r="SFY89"/>
      <c r="SFZ89"/>
      <c r="SGA89"/>
      <c r="SGB89"/>
      <c r="SGC89"/>
      <c r="SGD89"/>
      <c r="SGE89"/>
      <c r="SGF89"/>
      <c r="SGG89"/>
      <c r="SGH89"/>
      <c r="SGI89"/>
      <c r="SGJ89"/>
      <c r="SGK89"/>
      <c r="SGL89"/>
      <c r="SGM89"/>
      <c r="SGN89"/>
      <c r="SGO89"/>
      <c r="SGP89"/>
      <c r="SGQ89"/>
      <c r="SGR89"/>
      <c r="SGS89"/>
      <c r="SGT89"/>
      <c r="SGU89"/>
      <c r="SGV89"/>
      <c r="SGW89"/>
      <c r="SGX89"/>
      <c r="SGY89"/>
      <c r="SGZ89"/>
      <c r="SHA89"/>
      <c r="SHB89"/>
      <c r="SHC89"/>
      <c r="SHD89"/>
      <c r="SHE89"/>
      <c r="SHF89"/>
      <c r="SHG89"/>
      <c r="SHH89"/>
      <c r="SHI89"/>
      <c r="SHJ89"/>
      <c r="SHK89"/>
      <c r="SHL89"/>
      <c r="SHM89"/>
      <c r="SHN89"/>
      <c r="SHO89"/>
      <c r="SHP89"/>
      <c r="SHQ89"/>
      <c r="SHR89"/>
      <c r="SHS89"/>
      <c r="SHT89"/>
      <c r="SHU89"/>
      <c r="SHV89"/>
      <c r="SHW89"/>
      <c r="SHX89"/>
      <c r="SHY89"/>
      <c r="SHZ89"/>
      <c r="SIA89"/>
      <c r="SIB89"/>
      <c r="SIC89"/>
      <c r="SID89"/>
      <c r="SIE89"/>
      <c r="SIF89"/>
      <c r="SIG89"/>
      <c r="SIH89"/>
      <c r="SII89"/>
      <c r="SIJ89"/>
      <c r="SIK89"/>
      <c r="SIL89"/>
      <c r="SIM89"/>
      <c r="SIN89"/>
      <c r="SIO89"/>
      <c r="SIP89"/>
      <c r="SIQ89"/>
      <c r="SIR89"/>
      <c r="SIS89"/>
      <c r="SIT89"/>
      <c r="SIU89"/>
      <c r="SIV89"/>
      <c r="SIW89"/>
      <c r="SIX89"/>
      <c r="SIY89"/>
      <c r="SIZ89"/>
      <c r="SJA89"/>
      <c r="SJB89"/>
      <c r="SJC89"/>
      <c r="SJD89"/>
      <c r="SJE89"/>
      <c r="SJF89"/>
      <c r="SJG89"/>
      <c r="SJH89"/>
      <c r="SJI89"/>
      <c r="SJJ89"/>
      <c r="SJK89"/>
      <c r="SJL89"/>
      <c r="SJM89"/>
      <c r="SJN89"/>
      <c r="SJO89"/>
      <c r="SJP89"/>
      <c r="SJQ89"/>
      <c r="SJR89"/>
      <c r="SJS89"/>
      <c r="SJT89"/>
      <c r="SJU89"/>
      <c r="SJV89"/>
      <c r="SJW89"/>
      <c r="SJX89"/>
      <c r="SJY89"/>
      <c r="SJZ89"/>
      <c r="SKA89"/>
      <c r="SKB89"/>
      <c r="SKC89"/>
      <c r="SKD89"/>
      <c r="SKE89"/>
      <c r="SKF89"/>
      <c r="SKG89"/>
      <c r="SKH89"/>
      <c r="SKI89"/>
      <c r="SKJ89"/>
      <c r="SKK89"/>
      <c r="SKL89"/>
      <c r="SKM89"/>
      <c r="SKN89"/>
      <c r="SKO89"/>
      <c r="SKP89"/>
      <c r="SKQ89"/>
      <c r="SKR89"/>
      <c r="SKS89"/>
      <c r="SKT89"/>
      <c r="SKU89"/>
      <c r="SKV89"/>
      <c r="SKW89"/>
      <c r="SKX89"/>
      <c r="SKY89"/>
      <c r="SKZ89"/>
      <c r="SLA89"/>
      <c r="SLB89"/>
      <c r="SLC89"/>
      <c r="SLD89"/>
      <c r="SLE89"/>
      <c r="SLF89"/>
      <c r="SLG89"/>
      <c r="SLH89"/>
      <c r="SLI89"/>
      <c r="SLJ89"/>
      <c r="SLK89"/>
      <c r="SLL89"/>
      <c r="SLM89"/>
      <c r="SLN89"/>
      <c r="SLO89"/>
      <c r="SLP89"/>
      <c r="SLQ89"/>
      <c r="SLR89"/>
      <c r="SLS89"/>
      <c r="SLT89"/>
      <c r="SLU89"/>
      <c r="SLV89"/>
      <c r="SLW89"/>
      <c r="SLX89"/>
      <c r="SLY89"/>
      <c r="SLZ89"/>
      <c r="SMA89"/>
      <c r="SMB89"/>
      <c r="SMC89"/>
      <c r="SMD89"/>
      <c r="SME89"/>
      <c r="SMF89"/>
      <c r="SMG89"/>
      <c r="SMH89"/>
      <c r="SMI89"/>
      <c r="SMJ89"/>
      <c r="SMK89"/>
      <c r="SML89"/>
      <c r="SMM89"/>
      <c r="SMN89"/>
      <c r="SMO89"/>
      <c r="SMP89"/>
      <c r="SMQ89"/>
      <c r="SMR89"/>
      <c r="SMS89"/>
      <c r="SMT89"/>
      <c r="SMU89"/>
      <c r="SMV89"/>
      <c r="SMW89"/>
      <c r="SMX89"/>
      <c r="SMY89"/>
      <c r="SMZ89"/>
      <c r="SNA89"/>
      <c r="SNB89"/>
      <c r="SNC89"/>
      <c r="SND89"/>
      <c r="SNE89"/>
      <c r="SNF89"/>
      <c r="SNG89"/>
      <c r="SNH89"/>
      <c r="SNI89"/>
      <c r="SNJ89"/>
      <c r="SNK89"/>
      <c r="SNL89"/>
      <c r="SNM89"/>
      <c r="SNN89"/>
      <c r="SNO89"/>
      <c r="SNP89"/>
      <c r="SNQ89"/>
      <c r="SNR89"/>
      <c r="SNS89"/>
      <c r="SNT89"/>
      <c r="SNU89"/>
      <c r="SNV89"/>
      <c r="SNW89"/>
      <c r="SNX89"/>
      <c r="SNY89"/>
      <c r="SNZ89"/>
      <c r="SOA89"/>
      <c r="SOB89"/>
      <c r="SOC89"/>
      <c r="SOD89"/>
      <c r="SOE89"/>
      <c r="SOF89"/>
      <c r="SOG89"/>
      <c r="SOH89"/>
      <c r="SOI89"/>
      <c r="SOJ89"/>
      <c r="SOK89"/>
      <c r="SOL89"/>
      <c r="SOM89"/>
      <c r="SON89"/>
      <c r="SOO89"/>
      <c r="SOP89"/>
      <c r="SOQ89"/>
      <c r="SOR89"/>
      <c r="SOS89"/>
      <c r="SOT89"/>
      <c r="SOU89"/>
      <c r="SOV89"/>
      <c r="SOW89"/>
      <c r="SOX89"/>
      <c r="SOY89"/>
      <c r="SOZ89"/>
      <c r="SPA89"/>
      <c r="SPB89"/>
      <c r="SPC89"/>
      <c r="SPD89"/>
      <c r="SPE89"/>
      <c r="SPF89"/>
      <c r="SPG89"/>
      <c r="SPH89"/>
      <c r="SPI89"/>
      <c r="SPJ89"/>
      <c r="SPK89"/>
      <c r="SPL89"/>
      <c r="SPM89"/>
      <c r="SPN89"/>
      <c r="SPO89"/>
      <c r="SPP89"/>
      <c r="SPQ89"/>
      <c r="SPR89"/>
      <c r="SPS89"/>
      <c r="SPT89"/>
      <c r="SPU89"/>
      <c r="SPV89"/>
      <c r="SPW89"/>
      <c r="SPX89"/>
      <c r="SPY89"/>
      <c r="SPZ89"/>
      <c r="SQA89"/>
      <c r="SQB89"/>
      <c r="SQC89"/>
      <c r="SQD89"/>
      <c r="SQE89"/>
      <c r="SQF89"/>
      <c r="SQG89"/>
      <c r="SQH89"/>
      <c r="SQI89"/>
      <c r="SQJ89"/>
      <c r="SQK89"/>
      <c r="SQL89"/>
      <c r="SQM89"/>
      <c r="SQN89"/>
      <c r="SQO89"/>
      <c r="SQP89"/>
      <c r="SQQ89"/>
      <c r="SQR89"/>
      <c r="SQS89"/>
      <c r="SQT89"/>
      <c r="SQU89"/>
      <c r="SQV89"/>
      <c r="SQW89"/>
      <c r="SQX89"/>
      <c r="SQY89"/>
      <c r="SQZ89"/>
      <c r="SRA89"/>
      <c r="SRB89"/>
      <c r="SRC89"/>
      <c r="SRD89"/>
      <c r="SRE89"/>
      <c r="SRF89"/>
      <c r="SRG89"/>
      <c r="SRH89"/>
      <c r="SRI89"/>
      <c r="SRJ89"/>
      <c r="SRK89"/>
      <c r="SRL89"/>
      <c r="SRM89"/>
      <c r="SRN89"/>
      <c r="SRO89"/>
      <c r="SRP89"/>
      <c r="SRQ89"/>
      <c r="SRR89"/>
      <c r="SRS89"/>
      <c r="SRT89"/>
      <c r="SRU89"/>
      <c r="SRV89"/>
      <c r="SRW89"/>
      <c r="SRX89"/>
      <c r="SRY89"/>
      <c r="SRZ89"/>
      <c r="SSA89"/>
      <c r="SSB89"/>
      <c r="SSC89"/>
      <c r="SSD89"/>
      <c r="SSE89"/>
      <c r="SSF89"/>
      <c r="SSG89"/>
      <c r="SSH89"/>
      <c r="SSI89"/>
      <c r="SSJ89"/>
      <c r="SSK89"/>
      <c r="SSL89"/>
      <c r="SSM89"/>
      <c r="SSN89"/>
      <c r="SSO89"/>
      <c r="SSP89"/>
      <c r="SSQ89"/>
      <c r="SSR89"/>
      <c r="SSS89"/>
      <c r="SST89"/>
      <c r="SSU89"/>
      <c r="SSV89"/>
      <c r="SSW89"/>
      <c r="SSX89"/>
      <c r="SSY89"/>
      <c r="SSZ89"/>
      <c r="STA89"/>
      <c r="STB89"/>
      <c r="STC89"/>
      <c r="STD89"/>
      <c r="STE89"/>
      <c r="STF89"/>
      <c r="STG89"/>
      <c r="STH89"/>
      <c r="STI89"/>
      <c r="STJ89"/>
      <c r="STK89"/>
      <c r="STL89"/>
      <c r="STM89"/>
      <c r="STN89"/>
      <c r="STO89"/>
      <c r="STP89"/>
      <c r="STQ89"/>
      <c r="STR89"/>
      <c r="STS89"/>
      <c r="STT89"/>
      <c r="STU89"/>
      <c r="STV89"/>
      <c r="STW89"/>
      <c r="STX89"/>
      <c r="STY89"/>
      <c r="STZ89"/>
      <c r="SUA89"/>
      <c r="SUB89"/>
      <c r="SUC89"/>
      <c r="SUD89"/>
      <c r="SUE89"/>
      <c r="SUF89"/>
      <c r="SUG89"/>
      <c r="SUH89"/>
      <c r="SUI89"/>
      <c r="SUJ89"/>
      <c r="SUK89"/>
      <c r="SUL89"/>
      <c r="SUM89"/>
      <c r="SUN89"/>
      <c r="SUO89"/>
      <c r="SUP89"/>
      <c r="SUQ89"/>
      <c r="SUR89"/>
      <c r="SUS89"/>
      <c r="SUT89"/>
      <c r="SUU89"/>
      <c r="SUV89"/>
      <c r="SUW89"/>
      <c r="SUX89"/>
      <c r="SUY89"/>
      <c r="SUZ89"/>
      <c r="SVA89"/>
      <c r="SVB89"/>
      <c r="SVC89"/>
      <c r="SVD89"/>
      <c r="SVE89"/>
      <c r="SVF89"/>
      <c r="SVG89"/>
      <c r="SVH89"/>
      <c r="SVI89"/>
      <c r="SVJ89"/>
      <c r="SVK89"/>
      <c r="SVL89"/>
      <c r="SVM89"/>
      <c r="SVN89"/>
      <c r="SVO89"/>
      <c r="SVP89"/>
      <c r="SVQ89"/>
      <c r="SVR89"/>
      <c r="SVS89"/>
      <c r="SVT89"/>
      <c r="SVU89"/>
      <c r="SVV89"/>
      <c r="SVW89"/>
      <c r="SVX89"/>
      <c r="SVY89"/>
      <c r="SVZ89"/>
      <c r="SWA89"/>
      <c r="SWB89"/>
      <c r="SWC89"/>
      <c r="SWD89"/>
      <c r="SWE89"/>
      <c r="SWF89"/>
      <c r="SWG89"/>
      <c r="SWH89"/>
      <c r="SWI89"/>
      <c r="SWJ89"/>
      <c r="SWK89"/>
      <c r="SWL89"/>
      <c r="SWM89"/>
      <c r="SWN89"/>
      <c r="SWO89"/>
      <c r="SWP89"/>
      <c r="SWQ89"/>
      <c r="SWR89"/>
      <c r="SWS89"/>
      <c r="SWT89"/>
      <c r="SWU89"/>
      <c r="SWV89"/>
      <c r="SWW89"/>
      <c r="SWX89"/>
      <c r="SWY89"/>
      <c r="SWZ89"/>
      <c r="SXA89"/>
      <c r="SXB89"/>
      <c r="SXC89"/>
      <c r="SXD89"/>
      <c r="SXE89"/>
      <c r="SXF89"/>
      <c r="SXG89"/>
      <c r="SXH89"/>
      <c r="SXI89"/>
      <c r="SXJ89"/>
      <c r="SXK89"/>
      <c r="SXL89"/>
      <c r="SXM89"/>
      <c r="SXN89"/>
      <c r="SXO89"/>
      <c r="SXP89"/>
      <c r="SXQ89"/>
      <c r="SXR89"/>
      <c r="SXS89"/>
      <c r="SXT89"/>
      <c r="SXU89"/>
      <c r="SXV89"/>
      <c r="SXW89"/>
      <c r="SXX89"/>
      <c r="SXY89"/>
      <c r="SXZ89"/>
      <c r="SYA89"/>
      <c r="SYB89"/>
      <c r="SYC89"/>
      <c r="SYD89"/>
      <c r="SYE89"/>
      <c r="SYF89"/>
      <c r="SYG89"/>
      <c r="SYH89"/>
      <c r="SYI89"/>
      <c r="SYJ89"/>
      <c r="SYK89"/>
      <c r="SYL89"/>
      <c r="SYM89"/>
      <c r="SYN89"/>
      <c r="SYO89"/>
      <c r="SYP89"/>
      <c r="SYQ89"/>
      <c r="SYR89"/>
      <c r="SYS89"/>
      <c r="SYT89"/>
      <c r="SYU89"/>
      <c r="SYV89"/>
      <c r="SYW89"/>
      <c r="SYX89"/>
      <c r="SYY89"/>
      <c r="SYZ89"/>
      <c r="SZA89"/>
      <c r="SZB89"/>
      <c r="SZC89"/>
      <c r="SZD89"/>
      <c r="SZE89"/>
      <c r="SZF89"/>
      <c r="SZG89"/>
      <c r="SZH89"/>
      <c r="SZI89"/>
      <c r="SZJ89"/>
      <c r="SZK89"/>
      <c r="SZL89"/>
      <c r="SZM89"/>
      <c r="SZN89"/>
      <c r="SZO89"/>
      <c r="SZP89"/>
      <c r="SZQ89"/>
      <c r="SZR89"/>
      <c r="SZS89"/>
      <c r="SZT89"/>
      <c r="SZU89"/>
      <c r="SZV89"/>
      <c r="SZW89"/>
      <c r="SZX89"/>
      <c r="SZY89"/>
      <c r="SZZ89"/>
      <c r="TAA89"/>
      <c r="TAB89"/>
      <c r="TAC89"/>
      <c r="TAD89"/>
      <c r="TAE89"/>
      <c r="TAF89"/>
      <c r="TAG89"/>
      <c r="TAH89"/>
      <c r="TAI89"/>
      <c r="TAJ89"/>
      <c r="TAK89"/>
      <c r="TAL89"/>
      <c r="TAM89"/>
      <c r="TAN89"/>
      <c r="TAO89"/>
      <c r="TAP89"/>
      <c r="TAQ89"/>
      <c r="TAR89"/>
      <c r="TAS89"/>
      <c r="TAT89"/>
      <c r="TAU89"/>
      <c r="TAV89"/>
      <c r="TAW89"/>
      <c r="TAX89"/>
      <c r="TAY89"/>
      <c r="TAZ89"/>
      <c r="TBA89"/>
      <c r="TBB89"/>
      <c r="TBC89"/>
      <c r="TBD89"/>
      <c r="TBE89"/>
      <c r="TBF89"/>
      <c r="TBG89"/>
      <c r="TBH89"/>
      <c r="TBI89"/>
      <c r="TBJ89"/>
      <c r="TBK89"/>
      <c r="TBL89"/>
      <c r="TBM89"/>
      <c r="TBN89"/>
      <c r="TBO89"/>
      <c r="TBP89"/>
      <c r="TBQ89"/>
      <c r="TBR89"/>
      <c r="TBS89"/>
      <c r="TBT89"/>
      <c r="TBU89"/>
      <c r="TBV89"/>
      <c r="TBW89"/>
      <c r="TBX89"/>
      <c r="TBY89"/>
      <c r="TBZ89"/>
      <c r="TCA89"/>
      <c r="TCB89"/>
      <c r="TCC89"/>
      <c r="TCD89"/>
      <c r="TCE89"/>
      <c r="TCF89"/>
      <c r="TCG89"/>
      <c r="TCH89"/>
      <c r="TCI89"/>
      <c r="TCJ89"/>
      <c r="TCK89"/>
      <c r="TCL89"/>
      <c r="TCM89"/>
      <c r="TCN89"/>
      <c r="TCO89"/>
      <c r="TCP89"/>
      <c r="TCQ89"/>
      <c r="TCR89"/>
      <c r="TCS89"/>
      <c r="TCT89"/>
      <c r="TCU89"/>
      <c r="TCV89"/>
      <c r="TCW89"/>
      <c r="TCX89"/>
      <c r="TCY89"/>
      <c r="TCZ89"/>
      <c r="TDA89"/>
      <c r="TDB89"/>
      <c r="TDC89"/>
      <c r="TDD89"/>
      <c r="TDE89"/>
      <c r="TDF89"/>
      <c r="TDG89"/>
      <c r="TDH89"/>
      <c r="TDI89"/>
      <c r="TDJ89"/>
      <c r="TDK89"/>
      <c r="TDL89"/>
      <c r="TDM89"/>
      <c r="TDN89"/>
      <c r="TDO89"/>
      <c r="TDP89"/>
      <c r="TDQ89"/>
      <c r="TDR89"/>
      <c r="TDS89"/>
      <c r="TDT89"/>
      <c r="TDU89"/>
      <c r="TDV89"/>
      <c r="TDW89"/>
      <c r="TDX89"/>
      <c r="TDY89"/>
      <c r="TDZ89"/>
      <c r="TEA89"/>
      <c r="TEB89"/>
      <c r="TEC89"/>
      <c r="TED89"/>
      <c r="TEE89"/>
      <c r="TEF89"/>
      <c r="TEG89"/>
      <c r="TEH89"/>
      <c r="TEI89"/>
      <c r="TEJ89"/>
      <c r="TEK89"/>
      <c r="TEL89"/>
      <c r="TEM89"/>
      <c r="TEN89"/>
      <c r="TEO89"/>
      <c r="TEP89"/>
      <c r="TEQ89"/>
      <c r="TER89"/>
      <c r="TES89"/>
      <c r="TET89"/>
      <c r="TEU89"/>
      <c r="TEV89"/>
      <c r="TEW89"/>
      <c r="TEX89"/>
      <c r="TEY89"/>
      <c r="TEZ89"/>
      <c r="TFA89"/>
      <c r="TFB89"/>
      <c r="TFC89"/>
      <c r="TFD89"/>
      <c r="TFE89"/>
      <c r="TFF89"/>
      <c r="TFG89"/>
      <c r="TFH89"/>
      <c r="TFI89"/>
      <c r="TFJ89"/>
      <c r="TFK89"/>
      <c r="TFL89"/>
      <c r="TFM89"/>
      <c r="TFN89"/>
      <c r="TFO89"/>
      <c r="TFP89"/>
      <c r="TFQ89"/>
      <c r="TFR89"/>
      <c r="TFS89"/>
      <c r="TFT89"/>
      <c r="TFU89"/>
      <c r="TFV89"/>
      <c r="TFW89"/>
      <c r="TFX89"/>
      <c r="TFY89"/>
      <c r="TFZ89"/>
      <c r="TGA89"/>
      <c r="TGB89"/>
      <c r="TGC89"/>
      <c r="TGD89"/>
      <c r="TGE89"/>
      <c r="TGF89"/>
      <c r="TGG89"/>
      <c r="TGH89"/>
      <c r="TGI89"/>
      <c r="TGJ89"/>
      <c r="TGK89"/>
      <c r="TGL89"/>
      <c r="TGM89"/>
      <c r="TGN89"/>
      <c r="TGO89"/>
      <c r="TGP89"/>
      <c r="TGQ89"/>
      <c r="TGR89"/>
      <c r="TGS89"/>
      <c r="TGT89"/>
      <c r="TGU89"/>
      <c r="TGV89"/>
      <c r="TGW89"/>
      <c r="TGX89"/>
      <c r="TGY89"/>
      <c r="TGZ89"/>
      <c r="THA89"/>
      <c r="THB89"/>
      <c r="THC89"/>
      <c r="THD89"/>
      <c r="THE89"/>
      <c r="THF89"/>
      <c r="THG89"/>
      <c r="THH89"/>
      <c r="THI89"/>
      <c r="THJ89"/>
      <c r="THK89"/>
      <c r="THL89"/>
      <c r="THM89"/>
      <c r="THN89"/>
      <c r="THO89"/>
      <c r="THP89"/>
      <c r="THQ89"/>
      <c r="THR89"/>
      <c r="THS89"/>
      <c r="THT89"/>
      <c r="THU89"/>
      <c r="THV89"/>
      <c r="THW89"/>
      <c r="THX89"/>
      <c r="THY89"/>
      <c r="THZ89"/>
      <c r="TIA89"/>
      <c r="TIB89"/>
      <c r="TIC89"/>
      <c r="TID89"/>
      <c r="TIE89"/>
      <c r="TIF89"/>
      <c r="TIG89"/>
      <c r="TIH89"/>
      <c r="TII89"/>
      <c r="TIJ89"/>
      <c r="TIK89"/>
      <c r="TIL89"/>
      <c r="TIM89"/>
      <c r="TIN89"/>
      <c r="TIO89"/>
      <c r="TIP89"/>
      <c r="TIQ89"/>
      <c r="TIR89"/>
      <c r="TIS89"/>
      <c r="TIT89"/>
      <c r="TIU89"/>
      <c r="TIV89"/>
      <c r="TIW89"/>
      <c r="TIX89"/>
      <c r="TIY89"/>
      <c r="TIZ89"/>
      <c r="TJA89"/>
      <c r="TJB89"/>
      <c r="TJC89"/>
      <c r="TJD89"/>
      <c r="TJE89"/>
      <c r="TJF89"/>
      <c r="TJG89"/>
      <c r="TJH89"/>
      <c r="TJI89"/>
      <c r="TJJ89"/>
      <c r="TJK89"/>
      <c r="TJL89"/>
      <c r="TJM89"/>
      <c r="TJN89"/>
      <c r="TJO89"/>
      <c r="TJP89"/>
      <c r="TJQ89"/>
      <c r="TJR89"/>
      <c r="TJS89"/>
      <c r="TJT89"/>
      <c r="TJU89"/>
      <c r="TJV89"/>
      <c r="TJW89"/>
      <c r="TJX89"/>
      <c r="TJY89"/>
      <c r="TJZ89"/>
      <c r="TKA89"/>
      <c r="TKB89"/>
      <c r="TKC89"/>
      <c r="TKD89"/>
      <c r="TKE89"/>
      <c r="TKF89"/>
      <c r="TKG89"/>
      <c r="TKH89"/>
      <c r="TKI89"/>
      <c r="TKJ89"/>
      <c r="TKK89"/>
      <c r="TKL89"/>
      <c r="TKM89"/>
      <c r="TKN89"/>
      <c r="TKO89"/>
      <c r="TKP89"/>
      <c r="TKQ89"/>
      <c r="TKR89"/>
      <c r="TKS89"/>
      <c r="TKT89"/>
      <c r="TKU89"/>
      <c r="TKV89"/>
      <c r="TKW89"/>
      <c r="TKX89"/>
      <c r="TKY89"/>
      <c r="TKZ89"/>
      <c r="TLA89"/>
      <c r="TLB89"/>
      <c r="TLC89"/>
      <c r="TLD89"/>
      <c r="TLE89"/>
      <c r="TLF89"/>
      <c r="TLG89"/>
      <c r="TLH89"/>
      <c r="TLI89"/>
      <c r="TLJ89"/>
      <c r="TLK89"/>
      <c r="TLL89"/>
      <c r="TLM89"/>
      <c r="TLN89"/>
      <c r="TLO89"/>
      <c r="TLP89"/>
      <c r="TLQ89"/>
      <c r="TLR89"/>
      <c r="TLS89"/>
      <c r="TLT89"/>
      <c r="TLU89"/>
      <c r="TLV89"/>
      <c r="TLW89"/>
      <c r="TLX89"/>
      <c r="TLY89"/>
      <c r="TLZ89"/>
      <c r="TMA89"/>
      <c r="TMB89"/>
      <c r="TMC89"/>
      <c r="TMD89"/>
      <c r="TME89"/>
      <c r="TMF89"/>
      <c r="TMG89"/>
      <c r="TMH89"/>
      <c r="TMI89"/>
      <c r="TMJ89"/>
      <c r="TMK89"/>
      <c r="TML89"/>
      <c r="TMM89"/>
      <c r="TMN89"/>
      <c r="TMO89"/>
      <c r="TMP89"/>
      <c r="TMQ89"/>
      <c r="TMR89"/>
      <c r="TMS89"/>
      <c r="TMT89"/>
      <c r="TMU89"/>
      <c r="TMV89"/>
      <c r="TMW89"/>
      <c r="TMX89"/>
      <c r="TMY89"/>
      <c r="TMZ89"/>
      <c r="TNA89"/>
      <c r="TNB89"/>
      <c r="TNC89"/>
      <c r="TND89"/>
      <c r="TNE89"/>
      <c r="TNF89"/>
      <c r="TNG89"/>
      <c r="TNH89"/>
      <c r="TNI89"/>
      <c r="TNJ89"/>
      <c r="TNK89"/>
      <c r="TNL89"/>
      <c r="TNM89"/>
      <c r="TNN89"/>
      <c r="TNO89"/>
      <c r="TNP89"/>
      <c r="TNQ89"/>
      <c r="TNR89"/>
      <c r="TNS89"/>
      <c r="TNT89"/>
      <c r="TNU89"/>
      <c r="TNV89"/>
      <c r="TNW89"/>
      <c r="TNX89"/>
      <c r="TNY89"/>
      <c r="TNZ89"/>
      <c r="TOA89"/>
      <c r="TOB89"/>
      <c r="TOC89"/>
      <c r="TOD89"/>
      <c r="TOE89"/>
      <c r="TOF89"/>
      <c r="TOG89"/>
      <c r="TOH89"/>
      <c r="TOI89"/>
      <c r="TOJ89"/>
      <c r="TOK89"/>
      <c r="TOL89"/>
      <c r="TOM89"/>
      <c r="TON89"/>
      <c r="TOO89"/>
      <c r="TOP89"/>
      <c r="TOQ89"/>
      <c r="TOR89"/>
      <c r="TOS89"/>
      <c r="TOT89"/>
      <c r="TOU89"/>
      <c r="TOV89"/>
      <c r="TOW89"/>
      <c r="TOX89"/>
      <c r="TOY89"/>
      <c r="TOZ89"/>
      <c r="TPA89"/>
      <c r="TPB89"/>
      <c r="TPC89"/>
      <c r="TPD89"/>
      <c r="TPE89"/>
      <c r="TPF89"/>
      <c r="TPG89"/>
      <c r="TPH89"/>
      <c r="TPI89"/>
      <c r="TPJ89"/>
      <c r="TPK89"/>
      <c r="TPL89"/>
      <c r="TPM89"/>
      <c r="TPN89"/>
      <c r="TPO89"/>
      <c r="TPP89"/>
      <c r="TPQ89"/>
      <c r="TPR89"/>
      <c r="TPS89"/>
      <c r="TPT89"/>
      <c r="TPU89"/>
      <c r="TPV89"/>
      <c r="TPW89"/>
      <c r="TPX89"/>
      <c r="TPY89"/>
      <c r="TPZ89"/>
      <c r="TQA89"/>
      <c r="TQB89"/>
      <c r="TQC89"/>
      <c r="TQD89"/>
      <c r="TQE89"/>
      <c r="TQF89"/>
      <c r="TQG89"/>
      <c r="TQH89"/>
      <c r="TQI89"/>
      <c r="TQJ89"/>
      <c r="TQK89"/>
      <c r="TQL89"/>
      <c r="TQM89"/>
      <c r="TQN89"/>
      <c r="TQO89"/>
      <c r="TQP89"/>
      <c r="TQQ89"/>
      <c r="TQR89"/>
      <c r="TQS89"/>
      <c r="TQT89"/>
      <c r="TQU89"/>
      <c r="TQV89"/>
      <c r="TQW89"/>
      <c r="TQX89"/>
      <c r="TQY89"/>
      <c r="TQZ89"/>
      <c r="TRA89"/>
      <c r="TRB89"/>
      <c r="TRC89"/>
      <c r="TRD89"/>
      <c r="TRE89"/>
      <c r="TRF89"/>
      <c r="TRG89"/>
      <c r="TRH89"/>
      <c r="TRI89"/>
      <c r="TRJ89"/>
      <c r="TRK89"/>
      <c r="TRL89"/>
      <c r="TRM89"/>
      <c r="TRN89"/>
      <c r="TRO89"/>
      <c r="TRP89"/>
      <c r="TRQ89"/>
      <c r="TRR89"/>
      <c r="TRS89"/>
      <c r="TRT89"/>
      <c r="TRU89"/>
      <c r="TRV89"/>
      <c r="TRW89"/>
      <c r="TRX89"/>
      <c r="TRY89"/>
      <c r="TRZ89"/>
      <c r="TSA89"/>
      <c r="TSB89"/>
      <c r="TSC89"/>
      <c r="TSD89"/>
      <c r="TSE89"/>
      <c r="TSF89"/>
      <c r="TSG89"/>
      <c r="TSH89"/>
      <c r="TSI89"/>
      <c r="TSJ89"/>
      <c r="TSK89"/>
      <c r="TSL89"/>
      <c r="TSM89"/>
      <c r="TSN89"/>
      <c r="TSO89"/>
      <c r="TSP89"/>
      <c r="TSQ89"/>
      <c r="TSR89"/>
      <c r="TSS89"/>
      <c r="TST89"/>
      <c r="TSU89"/>
      <c r="TSV89"/>
      <c r="TSW89"/>
      <c r="TSX89"/>
      <c r="TSY89"/>
      <c r="TSZ89"/>
      <c r="TTA89"/>
      <c r="TTB89"/>
      <c r="TTC89"/>
      <c r="TTD89"/>
      <c r="TTE89"/>
      <c r="TTF89"/>
      <c r="TTG89"/>
      <c r="TTH89"/>
      <c r="TTI89"/>
      <c r="TTJ89"/>
      <c r="TTK89"/>
      <c r="TTL89"/>
      <c r="TTM89"/>
      <c r="TTN89"/>
      <c r="TTO89"/>
      <c r="TTP89"/>
      <c r="TTQ89"/>
      <c r="TTR89"/>
      <c r="TTS89"/>
      <c r="TTT89"/>
      <c r="TTU89"/>
      <c r="TTV89"/>
      <c r="TTW89"/>
      <c r="TTX89"/>
      <c r="TTY89"/>
      <c r="TTZ89"/>
      <c r="TUA89"/>
      <c r="TUB89"/>
      <c r="TUC89"/>
      <c r="TUD89"/>
      <c r="TUE89"/>
      <c r="TUF89"/>
      <c r="TUG89"/>
      <c r="TUH89"/>
      <c r="TUI89"/>
      <c r="TUJ89"/>
      <c r="TUK89"/>
      <c r="TUL89"/>
      <c r="TUM89"/>
      <c r="TUN89"/>
      <c r="TUO89"/>
      <c r="TUP89"/>
      <c r="TUQ89"/>
      <c r="TUR89"/>
      <c r="TUS89"/>
      <c r="TUT89"/>
      <c r="TUU89"/>
      <c r="TUV89"/>
      <c r="TUW89"/>
      <c r="TUX89"/>
      <c r="TUY89"/>
      <c r="TUZ89"/>
      <c r="TVA89"/>
      <c r="TVB89"/>
      <c r="TVC89"/>
      <c r="TVD89"/>
      <c r="TVE89"/>
      <c r="TVF89"/>
      <c r="TVG89"/>
      <c r="TVH89"/>
      <c r="TVI89"/>
      <c r="TVJ89"/>
      <c r="TVK89"/>
      <c r="TVL89"/>
      <c r="TVM89"/>
      <c r="TVN89"/>
      <c r="TVO89"/>
      <c r="TVP89"/>
      <c r="TVQ89"/>
      <c r="TVR89"/>
      <c r="TVS89"/>
      <c r="TVT89"/>
      <c r="TVU89"/>
      <c r="TVV89"/>
      <c r="TVW89"/>
      <c r="TVX89"/>
      <c r="TVY89"/>
      <c r="TVZ89"/>
      <c r="TWA89"/>
      <c r="TWB89"/>
      <c r="TWC89"/>
      <c r="TWD89"/>
      <c r="TWE89"/>
      <c r="TWF89"/>
      <c r="TWG89"/>
      <c r="TWH89"/>
      <c r="TWI89"/>
      <c r="TWJ89"/>
      <c r="TWK89"/>
      <c r="TWL89"/>
      <c r="TWM89"/>
      <c r="TWN89"/>
      <c r="TWO89"/>
      <c r="TWP89"/>
      <c r="TWQ89"/>
      <c r="TWR89"/>
      <c r="TWS89"/>
      <c r="TWT89"/>
      <c r="TWU89"/>
      <c r="TWV89"/>
      <c r="TWW89"/>
      <c r="TWX89"/>
      <c r="TWY89"/>
      <c r="TWZ89"/>
      <c r="TXA89"/>
      <c r="TXB89"/>
      <c r="TXC89"/>
      <c r="TXD89"/>
      <c r="TXE89"/>
      <c r="TXF89"/>
      <c r="TXG89"/>
      <c r="TXH89"/>
      <c r="TXI89"/>
      <c r="TXJ89"/>
      <c r="TXK89"/>
      <c r="TXL89"/>
      <c r="TXM89"/>
      <c r="TXN89"/>
      <c r="TXO89"/>
      <c r="TXP89"/>
      <c r="TXQ89"/>
      <c r="TXR89"/>
      <c r="TXS89"/>
      <c r="TXT89"/>
      <c r="TXU89"/>
      <c r="TXV89"/>
      <c r="TXW89"/>
      <c r="TXX89"/>
      <c r="TXY89"/>
      <c r="TXZ89"/>
      <c r="TYA89"/>
      <c r="TYB89"/>
      <c r="TYC89"/>
      <c r="TYD89"/>
      <c r="TYE89"/>
      <c r="TYF89"/>
      <c r="TYG89"/>
      <c r="TYH89"/>
      <c r="TYI89"/>
      <c r="TYJ89"/>
      <c r="TYK89"/>
      <c r="TYL89"/>
      <c r="TYM89"/>
      <c r="TYN89"/>
      <c r="TYO89"/>
      <c r="TYP89"/>
      <c r="TYQ89"/>
      <c r="TYR89"/>
      <c r="TYS89"/>
      <c r="TYT89"/>
      <c r="TYU89"/>
      <c r="TYV89"/>
      <c r="TYW89"/>
      <c r="TYX89"/>
      <c r="TYY89"/>
      <c r="TYZ89"/>
      <c r="TZA89"/>
      <c r="TZB89"/>
      <c r="TZC89"/>
      <c r="TZD89"/>
      <c r="TZE89"/>
      <c r="TZF89"/>
      <c r="TZG89"/>
      <c r="TZH89"/>
      <c r="TZI89"/>
      <c r="TZJ89"/>
      <c r="TZK89"/>
      <c r="TZL89"/>
      <c r="TZM89"/>
      <c r="TZN89"/>
      <c r="TZO89"/>
      <c r="TZP89"/>
      <c r="TZQ89"/>
      <c r="TZR89"/>
      <c r="TZS89"/>
      <c r="TZT89"/>
      <c r="TZU89"/>
      <c r="TZV89"/>
      <c r="TZW89"/>
      <c r="TZX89"/>
      <c r="TZY89"/>
      <c r="TZZ89"/>
      <c r="UAA89"/>
      <c r="UAB89"/>
      <c r="UAC89"/>
      <c r="UAD89"/>
      <c r="UAE89"/>
      <c r="UAF89"/>
      <c r="UAG89"/>
      <c r="UAH89"/>
      <c r="UAI89"/>
      <c r="UAJ89"/>
      <c r="UAK89"/>
      <c r="UAL89"/>
      <c r="UAM89"/>
      <c r="UAN89"/>
      <c r="UAO89"/>
      <c r="UAP89"/>
      <c r="UAQ89"/>
      <c r="UAR89"/>
      <c r="UAS89"/>
      <c r="UAT89"/>
      <c r="UAU89"/>
      <c r="UAV89"/>
      <c r="UAW89"/>
      <c r="UAX89"/>
      <c r="UAY89"/>
      <c r="UAZ89"/>
      <c r="UBA89"/>
      <c r="UBB89"/>
      <c r="UBC89"/>
      <c r="UBD89"/>
      <c r="UBE89"/>
      <c r="UBF89"/>
      <c r="UBG89"/>
      <c r="UBH89"/>
      <c r="UBI89"/>
      <c r="UBJ89"/>
      <c r="UBK89"/>
      <c r="UBL89"/>
      <c r="UBM89"/>
      <c r="UBN89"/>
      <c r="UBO89"/>
      <c r="UBP89"/>
      <c r="UBQ89"/>
      <c r="UBR89"/>
      <c r="UBS89"/>
      <c r="UBT89"/>
      <c r="UBU89"/>
      <c r="UBV89"/>
      <c r="UBW89"/>
      <c r="UBX89"/>
      <c r="UBY89"/>
      <c r="UBZ89"/>
      <c r="UCA89"/>
      <c r="UCB89"/>
      <c r="UCC89"/>
      <c r="UCD89"/>
      <c r="UCE89"/>
      <c r="UCF89"/>
      <c r="UCG89"/>
      <c r="UCH89"/>
      <c r="UCI89"/>
      <c r="UCJ89"/>
      <c r="UCK89"/>
      <c r="UCL89"/>
      <c r="UCM89"/>
      <c r="UCN89"/>
      <c r="UCO89"/>
      <c r="UCP89"/>
      <c r="UCQ89"/>
      <c r="UCR89"/>
      <c r="UCS89"/>
      <c r="UCT89"/>
      <c r="UCU89"/>
      <c r="UCV89"/>
      <c r="UCW89"/>
      <c r="UCX89"/>
      <c r="UCY89"/>
      <c r="UCZ89"/>
      <c r="UDA89"/>
      <c r="UDB89"/>
      <c r="UDC89"/>
      <c r="UDD89"/>
      <c r="UDE89"/>
      <c r="UDF89"/>
      <c r="UDG89"/>
      <c r="UDH89"/>
      <c r="UDI89"/>
      <c r="UDJ89"/>
      <c r="UDK89"/>
      <c r="UDL89"/>
      <c r="UDM89"/>
      <c r="UDN89"/>
      <c r="UDO89"/>
      <c r="UDP89"/>
      <c r="UDQ89"/>
      <c r="UDR89"/>
      <c r="UDS89"/>
      <c r="UDT89"/>
      <c r="UDU89"/>
      <c r="UDV89"/>
      <c r="UDW89"/>
      <c r="UDX89"/>
      <c r="UDY89"/>
      <c r="UDZ89"/>
      <c r="UEA89"/>
      <c r="UEB89"/>
      <c r="UEC89"/>
      <c r="UED89"/>
      <c r="UEE89"/>
      <c r="UEF89"/>
      <c r="UEG89"/>
      <c r="UEH89"/>
      <c r="UEI89"/>
      <c r="UEJ89"/>
      <c r="UEK89"/>
      <c r="UEL89"/>
      <c r="UEM89"/>
      <c r="UEN89"/>
      <c r="UEO89"/>
      <c r="UEP89"/>
      <c r="UEQ89"/>
      <c r="UER89"/>
      <c r="UES89"/>
      <c r="UET89"/>
      <c r="UEU89"/>
      <c r="UEV89"/>
      <c r="UEW89"/>
      <c r="UEX89"/>
      <c r="UEY89"/>
      <c r="UEZ89"/>
      <c r="UFA89"/>
      <c r="UFB89"/>
      <c r="UFC89"/>
      <c r="UFD89"/>
      <c r="UFE89"/>
      <c r="UFF89"/>
      <c r="UFG89"/>
      <c r="UFH89"/>
      <c r="UFI89"/>
      <c r="UFJ89"/>
      <c r="UFK89"/>
      <c r="UFL89"/>
      <c r="UFM89"/>
      <c r="UFN89"/>
      <c r="UFO89"/>
      <c r="UFP89"/>
      <c r="UFQ89"/>
      <c r="UFR89"/>
      <c r="UFS89"/>
      <c r="UFT89"/>
      <c r="UFU89"/>
      <c r="UFV89"/>
      <c r="UFW89"/>
      <c r="UFX89"/>
      <c r="UFY89"/>
      <c r="UFZ89"/>
      <c r="UGA89"/>
      <c r="UGB89"/>
      <c r="UGC89"/>
      <c r="UGD89"/>
      <c r="UGE89"/>
      <c r="UGF89"/>
      <c r="UGG89"/>
      <c r="UGH89"/>
      <c r="UGI89"/>
      <c r="UGJ89"/>
      <c r="UGK89"/>
      <c r="UGL89"/>
      <c r="UGM89"/>
      <c r="UGN89"/>
      <c r="UGO89"/>
      <c r="UGP89"/>
      <c r="UGQ89"/>
      <c r="UGR89"/>
      <c r="UGS89"/>
      <c r="UGT89"/>
      <c r="UGU89"/>
      <c r="UGV89"/>
      <c r="UGW89"/>
      <c r="UGX89"/>
      <c r="UGY89"/>
      <c r="UGZ89"/>
      <c r="UHA89"/>
      <c r="UHB89"/>
      <c r="UHC89"/>
      <c r="UHD89"/>
      <c r="UHE89"/>
      <c r="UHF89"/>
      <c r="UHG89"/>
      <c r="UHH89"/>
      <c r="UHI89"/>
      <c r="UHJ89"/>
      <c r="UHK89"/>
      <c r="UHL89"/>
      <c r="UHM89"/>
      <c r="UHN89"/>
      <c r="UHO89"/>
      <c r="UHP89"/>
      <c r="UHQ89"/>
      <c r="UHR89"/>
      <c r="UHS89"/>
      <c r="UHT89"/>
      <c r="UHU89"/>
      <c r="UHV89"/>
      <c r="UHW89"/>
      <c r="UHX89"/>
      <c r="UHY89"/>
      <c r="UHZ89"/>
      <c r="UIA89"/>
      <c r="UIB89"/>
      <c r="UIC89"/>
      <c r="UID89"/>
      <c r="UIE89"/>
      <c r="UIF89"/>
      <c r="UIG89"/>
      <c r="UIH89"/>
      <c r="UII89"/>
      <c r="UIJ89"/>
      <c r="UIK89"/>
      <c r="UIL89"/>
      <c r="UIM89"/>
      <c r="UIN89"/>
      <c r="UIO89"/>
      <c r="UIP89"/>
      <c r="UIQ89"/>
      <c r="UIR89"/>
      <c r="UIS89"/>
      <c r="UIT89"/>
      <c r="UIU89"/>
      <c r="UIV89"/>
      <c r="UIW89"/>
      <c r="UIX89"/>
      <c r="UIY89"/>
      <c r="UIZ89"/>
      <c r="UJA89"/>
      <c r="UJB89"/>
      <c r="UJC89"/>
      <c r="UJD89"/>
      <c r="UJE89"/>
      <c r="UJF89"/>
      <c r="UJG89"/>
      <c r="UJH89"/>
      <c r="UJI89"/>
      <c r="UJJ89"/>
      <c r="UJK89"/>
      <c r="UJL89"/>
      <c r="UJM89"/>
      <c r="UJN89"/>
      <c r="UJO89"/>
      <c r="UJP89"/>
      <c r="UJQ89"/>
      <c r="UJR89"/>
      <c r="UJS89"/>
      <c r="UJT89"/>
      <c r="UJU89"/>
      <c r="UJV89"/>
      <c r="UJW89"/>
      <c r="UJX89"/>
      <c r="UJY89"/>
      <c r="UJZ89"/>
      <c r="UKA89"/>
      <c r="UKB89"/>
      <c r="UKC89"/>
      <c r="UKD89"/>
      <c r="UKE89"/>
      <c r="UKF89"/>
      <c r="UKG89"/>
      <c r="UKH89"/>
      <c r="UKI89"/>
      <c r="UKJ89"/>
      <c r="UKK89"/>
      <c r="UKL89"/>
      <c r="UKM89"/>
      <c r="UKN89"/>
      <c r="UKO89"/>
      <c r="UKP89"/>
      <c r="UKQ89"/>
      <c r="UKR89"/>
      <c r="UKS89"/>
      <c r="UKT89"/>
      <c r="UKU89"/>
      <c r="UKV89"/>
      <c r="UKW89"/>
      <c r="UKX89"/>
      <c r="UKY89"/>
      <c r="UKZ89"/>
      <c r="ULA89"/>
      <c r="ULB89"/>
      <c r="ULC89"/>
      <c r="ULD89"/>
      <c r="ULE89"/>
      <c r="ULF89"/>
      <c r="ULG89"/>
      <c r="ULH89"/>
      <c r="ULI89"/>
      <c r="ULJ89"/>
      <c r="ULK89"/>
      <c r="ULL89"/>
      <c r="ULM89"/>
      <c r="ULN89"/>
      <c r="ULO89"/>
      <c r="ULP89"/>
      <c r="ULQ89"/>
      <c r="ULR89"/>
      <c r="ULS89"/>
      <c r="ULT89"/>
      <c r="ULU89"/>
      <c r="ULV89"/>
      <c r="ULW89"/>
      <c r="ULX89"/>
      <c r="ULY89"/>
      <c r="ULZ89"/>
      <c r="UMA89"/>
      <c r="UMB89"/>
      <c r="UMC89"/>
      <c r="UMD89"/>
      <c r="UME89"/>
      <c r="UMF89"/>
      <c r="UMG89"/>
      <c r="UMH89"/>
      <c r="UMI89"/>
      <c r="UMJ89"/>
      <c r="UMK89"/>
      <c r="UML89"/>
      <c r="UMM89"/>
      <c r="UMN89"/>
      <c r="UMO89"/>
      <c r="UMP89"/>
      <c r="UMQ89"/>
      <c r="UMR89"/>
      <c r="UMS89"/>
      <c r="UMT89"/>
      <c r="UMU89"/>
      <c r="UMV89"/>
      <c r="UMW89"/>
      <c r="UMX89"/>
      <c r="UMY89"/>
      <c r="UMZ89"/>
      <c r="UNA89"/>
      <c r="UNB89"/>
      <c r="UNC89"/>
      <c r="UND89"/>
      <c r="UNE89"/>
      <c r="UNF89"/>
      <c r="UNG89"/>
      <c r="UNH89"/>
      <c r="UNI89"/>
      <c r="UNJ89"/>
      <c r="UNK89"/>
      <c r="UNL89"/>
      <c r="UNM89"/>
      <c r="UNN89"/>
      <c r="UNO89"/>
      <c r="UNP89"/>
      <c r="UNQ89"/>
      <c r="UNR89"/>
      <c r="UNS89"/>
      <c r="UNT89"/>
      <c r="UNU89"/>
      <c r="UNV89"/>
      <c r="UNW89"/>
      <c r="UNX89"/>
      <c r="UNY89"/>
      <c r="UNZ89"/>
      <c r="UOA89"/>
      <c r="UOB89"/>
      <c r="UOC89"/>
      <c r="UOD89"/>
      <c r="UOE89"/>
      <c r="UOF89"/>
      <c r="UOG89"/>
      <c r="UOH89"/>
      <c r="UOI89"/>
      <c r="UOJ89"/>
      <c r="UOK89"/>
      <c r="UOL89"/>
      <c r="UOM89"/>
      <c r="UON89"/>
      <c r="UOO89"/>
      <c r="UOP89"/>
      <c r="UOQ89"/>
      <c r="UOR89"/>
      <c r="UOS89"/>
      <c r="UOT89"/>
      <c r="UOU89"/>
      <c r="UOV89"/>
      <c r="UOW89"/>
      <c r="UOX89"/>
      <c r="UOY89"/>
      <c r="UOZ89"/>
      <c r="UPA89"/>
      <c r="UPB89"/>
      <c r="UPC89"/>
      <c r="UPD89"/>
      <c r="UPE89"/>
      <c r="UPF89"/>
      <c r="UPG89"/>
      <c r="UPH89"/>
      <c r="UPI89"/>
      <c r="UPJ89"/>
      <c r="UPK89"/>
      <c r="UPL89"/>
      <c r="UPM89"/>
      <c r="UPN89"/>
      <c r="UPO89"/>
      <c r="UPP89"/>
      <c r="UPQ89"/>
      <c r="UPR89"/>
      <c r="UPS89"/>
      <c r="UPT89"/>
      <c r="UPU89"/>
      <c r="UPV89"/>
      <c r="UPW89"/>
      <c r="UPX89"/>
      <c r="UPY89"/>
      <c r="UPZ89"/>
      <c r="UQA89"/>
      <c r="UQB89"/>
      <c r="UQC89"/>
      <c r="UQD89"/>
      <c r="UQE89"/>
      <c r="UQF89"/>
      <c r="UQG89"/>
      <c r="UQH89"/>
      <c r="UQI89"/>
      <c r="UQJ89"/>
      <c r="UQK89"/>
      <c r="UQL89"/>
      <c r="UQM89"/>
      <c r="UQN89"/>
      <c r="UQO89"/>
      <c r="UQP89"/>
      <c r="UQQ89"/>
      <c r="UQR89"/>
      <c r="UQS89"/>
      <c r="UQT89"/>
      <c r="UQU89"/>
      <c r="UQV89"/>
      <c r="UQW89"/>
      <c r="UQX89"/>
      <c r="UQY89"/>
      <c r="UQZ89"/>
      <c r="URA89"/>
      <c r="URB89"/>
      <c r="URC89"/>
      <c r="URD89"/>
      <c r="URE89"/>
      <c r="URF89"/>
      <c r="URG89"/>
      <c r="URH89"/>
      <c r="URI89"/>
      <c r="URJ89"/>
      <c r="URK89"/>
      <c r="URL89"/>
      <c r="URM89"/>
      <c r="URN89"/>
      <c r="URO89"/>
      <c r="URP89"/>
      <c r="URQ89"/>
      <c r="URR89"/>
      <c r="URS89"/>
      <c r="URT89"/>
      <c r="URU89"/>
      <c r="URV89"/>
      <c r="URW89"/>
      <c r="URX89"/>
      <c r="URY89"/>
      <c r="URZ89"/>
      <c r="USA89"/>
      <c r="USB89"/>
      <c r="USC89"/>
      <c r="USD89"/>
      <c r="USE89"/>
      <c r="USF89"/>
      <c r="USG89"/>
      <c r="USH89"/>
      <c r="USI89"/>
      <c r="USJ89"/>
      <c r="USK89"/>
      <c r="USL89"/>
      <c r="USM89"/>
      <c r="USN89"/>
      <c r="USO89"/>
      <c r="USP89"/>
      <c r="USQ89"/>
      <c r="USR89"/>
      <c r="USS89"/>
      <c r="UST89"/>
      <c r="USU89"/>
      <c r="USV89"/>
      <c r="USW89"/>
      <c r="USX89"/>
      <c r="USY89"/>
      <c r="USZ89"/>
      <c r="UTA89"/>
      <c r="UTB89"/>
      <c r="UTC89"/>
      <c r="UTD89"/>
      <c r="UTE89"/>
      <c r="UTF89"/>
      <c r="UTG89"/>
      <c r="UTH89"/>
      <c r="UTI89"/>
      <c r="UTJ89"/>
      <c r="UTK89"/>
      <c r="UTL89"/>
      <c r="UTM89"/>
      <c r="UTN89"/>
      <c r="UTO89"/>
      <c r="UTP89"/>
      <c r="UTQ89"/>
      <c r="UTR89"/>
      <c r="UTS89"/>
      <c r="UTT89"/>
      <c r="UTU89"/>
      <c r="UTV89"/>
      <c r="UTW89"/>
      <c r="UTX89"/>
      <c r="UTY89"/>
      <c r="UTZ89"/>
      <c r="UUA89"/>
      <c r="UUB89"/>
      <c r="UUC89"/>
      <c r="UUD89"/>
      <c r="UUE89"/>
      <c r="UUF89"/>
      <c r="UUG89"/>
      <c r="UUH89"/>
      <c r="UUI89"/>
      <c r="UUJ89"/>
      <c r="UUK89"/>
      <c r="UUL89"/>
      <c r="UUM89"/>
      <c r="UUN89"/>
      <c r="UUO89"/>
      <c r="UUP89"/>
      <c r="UUQ89"/>
      <c r="UUR89"/>
      <c r="UUS89"/>
      <c r="UUT89"/>
      <c r="UUU89"/>
      <c r="UUV89"/>
      <c r="UUW89"/>
      <c r="UUX89"/>
      <c r="UUY89"/>
      <c r="UUZ89"/>
      <c r="UVA89"/>
      <c r="UVB89"/>
      <c r="UVC89"/>
      <c r="UVD89"/>
      <c r="UVE89"/>
      <c r="UVF89"/>
      <c r="UVG89"/>
      <c r="UVH89"/>
      <c r="UVI89"/>
      <c r="UVJ89"/>
      <c r="UVK89"/>
      <c r="UVL89"/>
      <c r="UVM89"/>
      <c r="UVN89"/>
      <c r="UVO89"/>
      <c r="UVP89"/>
      <c r="UVQ89"/>
      <c r="UVR89"/>
      <c r="UVS89"/>
      <c r="UVT89"/>
      <c r="UVU89"/>
      <c r="UVV89"/>
      <c r="UVW89"/>
      <c r="UVX89"/>
      <c r="UVY89"/>
      <c r="UVZ89"/>
      <c r="UWA89"/>
      <c r="UWB89"/>
      <c r="UWC89"/>
      <c r="UWD89"/>
      <c r="UWE89"/>
      <c r="UWF89"/>
      <c r="UWG89"/>
      <c r="UWH89"/>
      <c r="UWI89"/>
      <c r="UWJ89"/>
      <c r="UWK89"/>
      <c r="UWL89"/>
      <c r="UWM89"/>
      <c r="UWN89"/>
      <c r="UWO89"/>
      <c r="UWP89"/>
      <c r="UWQ89"/>
      <c r="UWR89"/>
      <c r="UWS89"/>
      <c r="UWT89"/>
      <c r="UWU89"/>
      <c r="UWV89"/>
      <c r="UWW89"/>
      <c r="UWX89"/>
      <c r="UWY89"/>
      <c r="UWZ89"/>
      <c r="UXA89"/>
      <c r="UXB89"/>
      <c r="UXC89"/>
      <c r="UXD89"/>
      <c r="UXE89"/>
      <c r="UXF89"/>
      <c r="UXG89"/>
      <c r="UXH89"/>
      <c r="UXI89"/>
      <c r="UXJ89"/>
      <c r="UXK89"/>
      <c r="UXL89"/>
      <c r="UXM89"/>
      <c r="UXN89"/>
      <c r="UXO89"/>
      <c r="UXP89"/>
      <c r="UXQ89"/>
      <c r="UXR89"/>
      <c r="UXS89"/>
      <c r="UXT89"/>
      <c r="UXU89"/>
      <c r="UXV89"/>
      <c r="UXW89"/>
      <c r="UXX89"/>
      <c r="UXY89"/>
      <c r="UXZ89"/>
      <c r="UYA89"/>
      <c r="UYB89"/>
      <c r="UYC89"/>
      <c r="UYD89"/>
      <c r="UYE89"/>
      <c r="UYF89"/>
      <c r="UYG89"/>
      <c r="UYH89"/>
      <c r="UYI89"/>
      <c r="UYJ89"/>
      <c r="UYK89"/>
      <c r="UYL89"/>
      <c r="UYM89"/>
      <c r="UYN89"/>
      <c r="UYO89"/>
      <c r="UYP89"/>
      <c r="UYQ89"/>
      <c r="UYR89"/>
      <c r="UYS89"/>
      <c r="UYT89"/>
      <c r="UYU89"/>
      <c r="UYV89"/>
      <c r="UYW89"/>
      <c r="UYX89"/>
      <c r="UYY89"/>
      <c r="UYZ89"/>
      <c r="UZA89"/>
      <c r="UZB89"/>
      <c r="UZC89"/>
      <c r="UZD89"/>
      <c r="UZE89"/>
      <c r="UZF89"/>
      <c r="UZG89"/>
      <c r="UZH89"/>
      <c r="UZI89"/>
      <c r="UZJ89"/>
      <c r="UZK89"/>
      <c r="UZL89"/>
      <c r="UZM89"/>
      <c r="UZN89"/>
      <c r="UZO89"/>
      <c r="UZP89"/>
      <c r="UZQ89"/>
      <c r="UZR89"/>
      <c r="UZS89"/>
      <c r="UZT89"/>
      <c r="UZU89"/>
      <c r="UZV89"/>
      <c r="UZW89"/>
      <c r="UZX89"/>
      <c r="UZY89"/>
      <c r="UZZ89"/>
      <c r="VAA89"/>
      <c r="VAB89"/>
      <c r="VAC89"/>
      <c r="VAD89"/>
      <c r="VAE89"/>
      <c r="VAF89"/>
      <c r="VAG89"/>
      <c r="VAH89"/>
      <c r="VAI89"/>
      <c r="VAJ89"/>
      <c r="VAK89"/>
      <c r="VAL89"/>
      <c r="VAM89"/>
      <c r="VAN89"/>
      <c r="VAO89"/>
      <c r="VAP89"/>
      <c r="VAQ89"/>
      <c r="VAR89"/>
      <c r="VAS89"/>
      <c r="VAT89"/>
      <c r="VAU89"/>
      <c r="VAV89"/>
      <c r="VAW89"/>
      <c r="VAX89"/>
      <c r="VAY89"/>
      <c r="VAZ89"/>
      <c r="VBA89"/>
      <c r="VBB89"/>
      <c r="VBC89"/>
      <c r="VBD89"/>
      <c r="VBE89"/>
      <c r="VBF89"/>
      <c r="VBG89"/>
      <c r="VBH89"/>
      <c r="VBI89"/>
      <c r="VBJ89"/>
      <c r="VBK89"/>
      <c r="VBL89"/>
      <c r="VBM89"/>
      <c r="VBN89"/>
      <c r="VBO89"/>
      <c r="VBP89"/>
      <c r="VBQ89"/>
      <c r="VBR89"/>
      <c r="VBS89"/>
      <c r="VBT89"/>
      <c r="VBU89"/>
      <c r="VBV89"/>
      <c r="VBW89"/>
      <c r="VBX89"/>
      <c r="VBY89"/>
      <c r="VBZ89"/>
      <c r="VCA89"/>
      <c r="VCB89"/>
      <c r="VCC89"/>
      <c r="VCD89"/>
      <c r="VCE89"/>
      <c r="VCF89"/>
      <c r="VCG89"/>
      <c r="VCH89"/>
      <c r="VCI89"/>
      <c r="VCJ89"/>
      <c r="VCK89"/>
      <c r="VCL89"/>
      <c r="VCM89"/>
      <c r="VCN89"/>
      <c r="VCO89"/>
      <c r="VCP89"/>
      <c r="VCQ89"/>
      <c r="VCR89"/>
      <c r="VCS89"/>
      <c r="VCT89"/>
      <c r="VCU89"/>
      <c r="VCV89"/>
      <c r="VCW89"/>
      <c r="VCX89"/>
      <c r="VCY89"/>
      <c r="VCZ89"/>
      <c r="VDA89"/>
      <c r="VDB89"/>
      <c r="VDC89"/>
      <c r="VDD89"/>
      <c r="VDE89"/>
      <c r="VDF89"/>
      <c r="VDG89"/>
      <c r="VDH89"/>
      <c r="VDI89"/>
      <c r="VDJ89"/>
      <c r="VDK89"/>
      <c r="VDL89"/>
      <c r="VDM89"/>
      <c r="VDN89"/>
      <c r="VDO89"/>
      <c r="VDP89"/>
      <c r="VDQ89"/>
      <c r="VDR89"/>
      <c r="VDS89"/>
      <c r="VDT89"/>
      <c r="VDU89"/>
      <c r="VDV89"/>
      <c r="VDW89"/>
      <c r="VDX89"/>
      <c r="VDY89"/>
      <c r="VDZ89"/>
      <c r="VEA89"/>
      <c r="VEB89"/>
      <c r="VEC89"/>
      <c r="VED89"/>
      <c r="VEE89"/>
      <c r="VEF89"/>
      <c r="VEG89"/>
      <c r="VEH89"/>
      <c r="VEI89"/>
      <c r="VEJ89"/>
      <c r="VEK89"/>
      <c r="VEL89"/>
      <c r="VEM89"/>
      <c r="VEN89"/>
      <c r="VEO89"/>
      <c r="VEP89"/>
      <c r="VEQ89"/>
      <c r="VER89"/>
      <c r="VES89"/>
      <c r="VET89"/>
      <c r="VEU89"/>
      <c r="VEV89"/>
      <c r="VEW89"/>
      <c r="VEX89"/>
      <c r="VEY89"/>
      <c r="VEZ89"/>
      <c r="VFA89"/>
      <c r="VFB89"/>
      <c r="VFC89"/>
      <c r="VFD89"/>
      <c r="VFE89"/>
      <c r="VFF89"/>
      <c r="VFG89"/>
      <c r="VFH89"/>
      <c r="VFI89"/>
      <c r="VFJ89"/>
      <c r="VFK89"/>
      <c r="VFL89"/>
      <c r="VFM89"/>
      <c r="VFN89"/>
      <c r="VFO89"/>
      <c r="VFP89"/>
      <c r="VFQ89"/>
      <c r="VFR89"/>
      <c r="VFS89"/>
      <c r="VFT89"/>
      <c r="VFU89"/>
      <c r="VFV89"/>
      <c r="VFW89"/>
      <c r="VFX89"/>
      <c r="VFY89"/>
      <c r="VFZ89"/>
      <c r="VGA89"/>
      <c r="VGB89"/>
      <c r="VGC89"/>
      <c r="VGD89"/>
      <c r="VGE89"/>
      <c r="VGF89"/>
      <c r="VGG89"/>
      <c r="VGH89"/>
      <c r="VGI89"/>
      <c r="VGJ89"/>
      <c r="VGK89"/>
      <c r="VGL89"/>
      <c r="VGM89"/>
      <c r="VGN89"/>
      <c r="VGO89"/>
      <c r="VGP89"/>
      <c r="VGQ89"/>
      <c r="VGR89"/>
      <c r="VGS89"/>
      <c r="VGT89"/>
      <c r="VGU89"/>
      <c r="VGV89"/>
      <c r="VGW89"/>
      <c r="VGX89"/>
      <c r="VGY89"/>
      <c r="VGZ89"/>
      <c r="VHA89"/>
      <c r="VHB89"/>
      <c r="VHC89"/>
      <c r="VHD89"/>
      <c r="VHE89"/>
      <c r="VHF89"/>
      <c r="VHG89"/>
      <c r="VHH89"/>
      <c r="VHI89"/>
      <c r="VHJ89"/>
      <c r="VHK89"/>
      <c r="VHL89"/>
      <c r="VHM89"/>
      <c r="VHN89"/>
      <c r="VHO89"/>
      <c r="VHP89"/>
      <c r="VHQ89"/>
      <c r="VHR89"/>
      <c r="VHS89"/>
      <c r="VHT89"/>
      <c r="VHU89"/>
      <c r="VHV89"/>
      <c r="VHW89"/>
      <c r="VHX89"/>
      <c r="VHY89"/>
      <c r="VHZ89"/>
      <c r="VIA89"/>
      <c r="VIB89"/>
      <c r="VIC89"/>
      <c r="VID89"/>
      <c r="VIE89"/>
      <c r="VIF89"/>
      <c r="VIG89"/>
      <c r="VIH89"/>
      <c r="VII89"/>
      <c r="VIJ89"/>
      <c r="VIK89"/>
      <c r="VIL89"/>
      <c r="VIM89"/>
      <c r="VIN89"/>
      <c r="VIO89"/>
      <c r="VIP89"/>
      <c r="VIQ89"/>
      <c r="VIR89"/>
      <c r="VIS89"/>
      <c r="VIT89"/>
      <c r="VIU89"/>
      <c r="VIV89"/>
      <c r="VIW89"/>
      <c r="VIX89"/>
      <c r="VIY89"/>
      <c r="VIZ89"/>
      <c r="VJA89"/>
      <c r="VJB89"/>
      <c r="VJC89"/>
      <c r="VJD89"/>
      <c r="VJE89"/>
      <c r="VJF89"/>
      <c r="VJG89"/>
      <c r="VJH89"/>
      <c r="VJI89"/>
      <c r="VJJ89"/>
      <c r="VJK89"/>
      <c r="VJL89"/>
      <c r="VJM89"/>
      <c r="VJN89"/>
      <c r="VJO89"/>
      <c r="VJP89"/>
      <c r="VJQ89"/>
      <c r="VJR89"/>
      <c r="VJS89"/>
      <c r="VJT89"/>
      <c r="VJU89"/>
      <c r="VJV89"/>
      <c r="VJW89"/>
      <c r="VJX89"/>
      <c r="VJY89"/>
      <c r="VJZ89"/>
      <c r="VKA89"/>
      <c r="VKB89"/>
      <c r="VKC89"/>
      <c r="VKD89"/>
      <c r="VKE89"/>
      <c r="VKF89"/>
      <c r="VKG89"/>
      <c r="VKH89"/>
      <c r="VKI89"/>
      <c r="VKJ89"/>
      <c r="VKK89"/>
      <c r="VKL89"/>
      <c r="VKM89"/>
      <c r="VKN89"/>
      <c r="VKO89"/>
      <c r="VKP89"/>
      <c r="VKQ89"/>
      <c r="VKR89"/>
      <c r="VKS89"/>
      <c r="VKT89"/>
      <c r="VKU89"/>
      <c r="VKV89"/>
      <c r="VKW89"/>
      <c r="VKX89"/>
      <c r="VKY89"/>
      <c r="VKZ89"/>
      <c r="VLA89"/>
      <c r="VLB89"/>
      <c r="VLC89"/>
      <c r="VLD89"/>
      <c r="VLE89"/>
      <c r="VLF89"/>
      <c r="VLG89"/>
      <c r="VLH89"/>
      <c r="VLI89"/>
      <c r="VLJ89"/>
      <c r="VLK89"/>
      <c r="VLL89"/>
      <c r="VLM89"/>
      <c r="VLN89"/>
      <c r="VLO89"/>
      <c r="VLP89"/>
      <c r="VLQ89"/>
      <c r="VLR89"/>
      <c r="VLS89"/>
      <c r="VLT89"/>
      <c r="VLU89"/>
      <c r="VLV89"/>
      <c r="VLW89"/>
      <c r="VLX89"/>
      <c r="VLY89"/>
      <c r="VLZ89"/>
      <c r="VMA89"/>
      <c r="VMB89"/>
      <c r="VMC89"/>
      <c r="VMD89"/>
      <c r="VME89"/>
      <c r="VMF89"/>
      <c r="VMG89"/>
      <c r="VMH89"/>
      <c r="VMI89"/>
      <c r="VMJ89"/>
      <c r="VMK89"/>
      <c r="VML89"/>
      <c r="VMM89"/>
      <c r="VMN89"/>
      <c r="VMO89"/>
      <c r="VMP89"/>
      <c r="VMQ89"/>
      <c r="VMR89"/>
      <c r="VMS89"/>
      <c r="VMT89"/>
      <c r="VMU89"/>
      <c r="VMV89"/>
      <c r="VMW89"/>
      <c r="VMX89"/>
      <c r="VMY89"/>
      <c r="VMZ89"/>
      <c r="VNA89"/>
      <c r="VNB89"/>
      <c r="VNC89"/>
      <c r="VND89"/>
      <c r="VNE89"/>
      <c r="VNF89"/>
      <c r="VNG89"/>
      <c r="VNH89"/>
      <c r="VNI89"/>
      <c r="VNJ89"/>
      <c r="VNK89"/>
      <c r="VNL89"/>
      <c r="VNM89"/>
      <c r="VNN89"/>
      <c r="VNO89"/>
      <c r="VNP89"/>
      <c r="VNQ89"/>
      <c r="VNR89"/>
      <c r="VNS89"/>
      <c r="VNT89"/>
      <c r="VNU89"/>
      <c r="VNV89"/>
      <c r="VNW89"/>
      <c r="VNX89"/>
      <c r="VNY89"/>
      <c r="VNZ89"/>
      <c r="VOA89"/>
      <c r="VOB89"/>
      <c r="VOC89"/>
      <c r="VOD89"/>
      <c r="VOE89"/>
      <c r="VOF89"/>
      <c r="VOG89"/>
      <c r="VOH89"/>
      <c r="VOI89"/>
      <c r="VOJ89"/>
      <c r="VOK89"/>
      <c r="VOL89"/>
      <c r="VOM89"/>
      <c r="VON89"/>
      <c r="VOO89"/>
      <c r="VOP89"/>
      <c r="VOQ89"/>
      <c r="VOR89"/>
      <c r="VOS89"/>
      <c r="VOT89"/>
      <c r="VOU89"/>
      <c r="VOV89"/>
      <c r="VOW89"/>
      <c r="VOX89"/>
      <c r="VOY89"/>
      <c r="VOZ89"/>
      <c r="VPA89"/>
      <c r="VPB89"/>
      <c r="VPC89"/>
      <c r="VPD89"/>
      <c r="VPE89"/>
      <c r="VPF89"/>
      <c r="VPG89"/>
      <c r="VPH89"/>
      <c r="VPI89"/>
      <c r="VPJ89"/>
      <c r="VPK89"/>
      <c r="VPL89"/>
      <c r="VPM89"/>
      <c r="VPN89"/>
      <c r="VPO89"/>
      <c r="VPP89"/>
      <c r="VPQ89"/>
      <c r="VPR89"/>
      <c r="VPS89"/>
      <c r="VPT89"/>
      <c r="VPU89"/>
      <c r="VPV89"/>
      <c r="VPW89"/>
      <c r="VPX89"/>
      <c r="VPY89"/>
      <c r="VPZ89"/>
      <c r="VQA89"/>
      <c r="VQB89"/>
      <c r="VQC89"/>
      <c r="VQD89"/>
      <c r="VQE89"/>
      <c r="VQF89"/>
      <c r="VQG89"/>
      <c r="VQH89"/>
      <c r="VQI89"/>
      <c r="VQJ89"/>
      <c r="VQK89"/>
      <c r="VQL89"/>
      <c r="VQM89"/>
      <c r="VQN89"/>
      <c r="VQO89"/>
      <c r="VQP89"/>
      <c r="VQQ89"/>
      <c r="VQR89"/>
      <c r="VQS89"/>
      <c r="VQT89"/>
      <c r="VQU89"/>
      <c r="VQV89"/>
      <c r="VQW89"/>
      <c r="VQX89"/>
      <c r="VQY89"/>
      <c r="VQZ89"/>
      <c r="VRA89"/>
      <c r="VRB89"/>
      <c r="VRC89"/>
      <c r="VRD89"/>
      <c r="VRE89"/>
      <c r="VRF89"/>
      <c r="VRG89"/>
      <c r="VRH89"/>
      <c r="VRI89"/>
      <c r="VRJ89"/>
      <c r="VRK89"/>
      <c r="VRL89"/>
      <c r="VRM89"/>
      <c r="VRN89"/>
      <c r="VRO89"/>
      <c r="VRP89"/>
      <c r="VRQ89"/>
      <c r="VRR89"/>
      <c r="VRS89"/>
      <c r="VRT89"/>
      <c r="VRU89"/>
      <c r="VRV89"/>
      <c r="VRW89"/>
      <c r="VRX89"/>
      <c r="VRY89"/>
      <c r="VRZ89"/>
      <c r="VSA89"/>
      <c r="VSB89"/>
      <c r="VSC89"/>
      <c r="VSD89"/>
      <c r="VSE89"/>
      <c r="VSF89"/>
      <c r="VSG89"/>
      <c r="VSH89"/>
      <c r="VSI89"/>
      <c r="VSJ89"/>
      <c r="VSK89"/>
      <c r="VSL89"/>
      <c r="VSM89"/>
      <c r="VSN89"/>
      <c r="VSO89"/>
      <c r="VSP89"/>
      <c r="VSQ89"/>
      <c r="VSR89"/>
      <c r="VSS89"/>
      <c r="VST89"/>
      <c r="VSU89"/>
      <c r="VSV89"/>
      <c r="VSW89"/>
      <c r="VSX89"/>
      <c r="VSY89"/>
      <c r="VSZ89"/>
      <c r="VTA89"/>
      <c r="VTB89"/>
      <c r="VTC89"/>
      <c r="VTD89"/>
      <c r="VTE89"/>
      <c r="VTF89"/>
      <c r="VTG89"/>
      <c r="VTH89"/>
      <c r="VTI89"/>
      <c r="VTJ89"/>
      <c r="VTK89"/>
      <c r="VTL89"/>
      <c r="VTM89"/>
      <c r="VTN89"/>
      <c r="VTO89"/>
      <c r="VTP89"/>
      <c r="VTQ89"/>
      <c r="VTR89"/>
      <c r="VTS89"/>
      <c r="VTT89"/>
      <c r="VTU89"/>
      <c r="VTV89"/>
      <c r="VTW89"/>
      <c r="VTX89"/>
      <c r="VTY89"/>
      <c r="VTZ89"/>
      <c r="VUA89"/>
      <c r="VUB89"/>
      <c r="VUC89"/>
      <c r="VUD89"/>
      <c r="VUE89"/>
      <c r="VUF89"/>
      <c r="VUG89"/>
      <c r="VUH89"/>
      <c r="VUI89"/>
      <c r="VUJ89"/>
      <c r="VUK89"/>
      <c r="VUL89"/>
      <c r="VUM89"/>
      <c r="VUN89"/>
      <c r="VUO89"/>
      <c r="VUP89"/>
      <c r="VUQ89"/>
      <c r="VUR89"/>
      <c r="VUS89"/>
      <c r="VUT89"/>
      <c r="VUU89"/>
      <c r="VUV89"/>
      <c r="VUW89"/>
      <c r="VUX89"/>
      <c r="VUY89"/>
      <c r="VUZ89"/>
      <c r="VVA89"/>
      <c r="VVB89"/>
      <c r="VVC89"/>
      <c r="VVD89"/>
      <c r="VVE89"/>
      <c r="VVF89"/>
      <c r="VVG89"/>
      <c r="VVH89"/>
      <c r="VVI89"/>
      <c r="VVJ89"/>
      <c r="VVK89"/>
      <c r="VVL89"/>
      <c r="VVM89"/>
      <c r="VVN89"/>
      <c r="VVO89"/>
      <c r="VVP89"/>
      <c r="VVQ89"/>
      <c r="VVR89"/>
      <c r="VVS89"/>
      <c r="VVT89"/>
      <c r="VVU89"/>
      <c r="VVV89"/>
      <c r="VVW89"/>
      <c r="VVX89"/>
      <c r="VVY89"/>
      <c r="VVZ89"/>
      <c r="VWA89"/>
      <c r="VWB89"/>
      <c r="VWC89"/>
      <c r="VWD89"/>
      <c r="VWE89"/>
      <c r="VWF89"/>
      <c r="VWG89"/>
      <c r="VWH89"/>
      <c r="VWI89"/>
      <c r="VWJ89"/>
      <c r="VWK89"/>
      <c r="VWL89"/>
      <c r="VWM89"/>
      <c r="VWN89"/>
      <c r="VWO89"/>
      <c r="VWP89"/>
      <c r="VWQ89"/>
      <c r="VWR89"/>
      <c r="VWS89"/>
      <c r="VWT89"/>
      <c r="VWU89"/>
      <c r="VWV89"/>
      <c r="VWW89"/>
      <c r="VWX89"/>
      <c r="VWY89"/>
      <c r="VWZ89"/>
      <c r="VXA89"/>
      <c r="VXB89"/>
      <c r="VXC89"/>
      <c r="VXD89"/>
      <c r="VXE89"/>
      <c r="VXF89"/>
      <c r="VXG89"/>
      <c r="VXH89"/>
      <c r="VXI89"/>
      <c r="VXJ89"/>
      <c r="VXK89"/>
      <c r="VXL89"/>
      <c r="VXM89"/>
      <c r="VXN89"/>
      <c r="VXO89"/>
      <c r="VXP89"/>
      <c r="VXQ89"/>
      <c r="VXR89"/>
      <c r="VXS89"/>
      <c r="VXT89"/>
      <c r="VXU89"/>
      <c r="VXV89"/>
      <c r="VXW89"/>
      <c r="VXX89"/>
      <c r="VXY89"/>
      <c r="VXZ89"/>
      <c r="VYA89"/>
      <c r="VYB89"/>
      <c r="VYC89"/>
      <c r="VYD89"/>
      <c r="VYE89"/>
      <c r="VYF89"/>
      <c r="VYG89"/>
      <c r="VYH89"/>
      <c r="VYI89"/>
      <c r="VYJ89"/>
      <c r="VYK89"/>
      <c r="VYL89"/>
      <c r="VYM89"/>
      <c r="VYN89"/>
      <c r="VYO89"/>
      <c r="VYP89"/>
      <c r="VYQ89"/>
      <c r="VYR89"/>
      <c r="VYS89"/>
      <c r="VYT89"/>
      <c r="VYU89"/>
      <c r="VYV89"/>
      <c r="VYW89"/>
      <c r="VYX89"/>
      <c r="VYY89"/>
      <c r="VYZ89"/>
      <c r="VZA89"/>
      <c r="VZB89"/>
      <c r="VZC89"/>
      <c r="VZD89"/>
      <c r="VZE89"/>
      <c r="VZF89"/>
      <c r="VZG89"/>
      <c r="VZH89"/>
      <c r="VZI89"/>
      <c r="VZJ89"/>
      <c r="VZK89"/>
      <c r="VZL89"/>
      <c r="VZM89"/>
      <c r="VZN89"/>
      <c r="VZO89"/>
      <c r="VZP89"/>
      <c r="VZQ89"/>
      <c r="VZR89"/>
      <c r="VZS89"/>
      <c r="VZT89"/>
      <c r="VZU89"/>
      <c r="VZV89"/>
      <c r="VZW89"/>
      <c r="VZX89"/>
      <c r="VZY89"/>
      <c r="VZZ89"/>
      <c r="WAA89"/>
      <c r="WAB89"/>
      <c r="WAC89"/>
      <c r="WAD89"/>
      <c r="WAE89"/>
      <c r="WAF89"/>
      <c r="WAG89"/>
      <c r="WAH89"/>
      <c r="WAI89"/>
      <c r="WAJ89"/>
      <c r="WAK89"/>
      <c r="WAL89"/>
      <c r="WAM89"/>
      <c r="WAN89"/>
      <c r="WAO89"/>
      <c r="WAP89"/>
      <c r="WAQ89"/>
      <c r="WAR89"/>
      <c r="WAS89"/>
      <c r="WAT89"/>
      <c r="WAU89"/>
      <c r="WAV89"/>
      <c r="WAW89"/>
      <c r="WAX89"/>
      <c r="WAY89"/>
      <c r="WAZ89"/>
      <c r="WBA89"/>
      <c r="WBB89"/>
      <c r="WBC89"/>
      <c r="WBD89"/>
      <c r="WBE89"/>
      <c r="WBF89"/>
      <c r="WBG89"/>
      <c r="WBH89"/>
      <c r="WBI89"/>
      <c r="WBJ89"/>
      <c r="WBK89"/>
      <c r="WBL89"/>
      <c r="WBM89"/>
      <c r="WBN89"/>
      <c r="WBO89"/>
      <c r="WBP89"/>
      <c r="WBQ89"/>
      <c r="WBR89"/>
      <c r="WBS89"/>
      <c r="WBT89"/>
      <c r="WBU89"/>
      <c r="WBV89"/>
      <c r="WBW89"/>
      <c r="WBX89"/>
      <c r="WBY89"/>
      <c r="WBZ89"/>
      <c r="WCA89"/>
      <c r="WCB89"/>
      <c r="WCC89"/>
      <c r="WCD89"/>
      <c r="WCE89"/>
      <c r="WCF89"/>
      <c r="WCG89"/>
      <c r="WCH89"/>
      <c r="WCI89"/>
      <c r="WCJ89"/>
      <c r="WCK89"/>
      <c r="WCL89"/>
      <c r="WCM89"/>
      <c r="WCN89"/>
      <c r="WCO89"/>
      <c r="WCP89"/>
      <c r="WCQ89"/>
      <c r="WCR89"/>
      <c r="WCS89"/>
      <c r="WCT89"/>
      <c r="WCU89"/>
      <c r="WCV89"/>
      <c r="WCW89"/>
      <c r="WCX89"/>
      <c r="WCY89"/>
      <c r="WCZ89"/>
      <c r="WDA89"/>
      <c r="WDB89"/>
      <c r="WDC89"/>
      <c r="WDD89"/>
      <c r="WDE89"/>
      <c r="WDF89"/>
      <c r="WDG89"/>
      <c r="WDH89"/>
      <c r="WDI89"/>
      <c r="WDJ89"/>
      <c r="WDK89"/>
      <c r="WDL89"/>
      <c r="WDM89"/>
      <c r="WDN89"/>
      <c r="WDO89"/>
      <c r="WDP89"/>
      <c r="WDQ89"/>
      <c r="WDR89"/>
      <c r="WDS89"/>
      <c r="WDT89"/>
      <c r="WDU89"/>
      <c r="WDV89"/>
      <c r="WDW89"/>
      <c r="WDX89"/>
      <c r="WDY89"/>
      <c r="WDZ89"/>
      <c r="WEA89"/>
      <c r="WEB89"/>
      <c r="WEC89"/>
      <c r="WED89"/>
      <c r="WEE89"/>
      <c r="WEF89"/>
      <c r="WEG89"/>
      <c r="WEH89"/>
      <c r="WEI89"/>
      <c r="WEJ89"/>
      <c r="WEK89"/>
      <c r="WEL89"/>
      <c r="WEM89"/>
      <c r="WEN89"/>
      <c r="WEO89"/>
      <c r="WEP89"/>
      <c r="WEQ89"/>
      <c r="WER89"/>
      <c r="WES89"/>
      <c r="WET89"/>
      <c r="WEU89"/>
      <c r="WEV89"/>
      <c r="WEW89"/>
      <c r="WEX89"/>
      <c r="WEY89"/>
      <c r="WEZ89"/>
      <c r="WFA89"/>
      <c r="WFB89"/>
      <c r="WFC89"/>
      <c r="WFD89"/>
      <c r="WFE89"/>
      <c r="WFF89"/>
      <c r="WFG89"/>
      <c r="WFH89"/>
      <c r="WFI89"/>
      <c r="WFJ89"/>
      <c r="WFK89"/>
      <c r="WFL89"/>
      <c r="WFM89"/>
      <c r="WFN89"/>
      <c r="WFO89"/>
      <c r="WFP89"/>
      <c r="WFQ89"/>
      <c r="WFR89"/>
      <c r="WFS89"/>
      <c r="WFT89"/>
      <c r="WFU89"/>
      <c r="WFV89"/>
      <c r="WFW89"/>
      <c r="WFX89"/>
      <c r="WFY89"/>
      <c r="WFZ89"/>
      <c r="WGA89"/>
      <c r="WGB89"/>
      <c r="WGC89"/>
      <c r="WGD89"/>
      <c r="WGE89"/>
      <c r="WGF89"/>
      <c r="WGG89"/>
      <c r="WGH89"/>
      <c r="WGI89"/>
      <c r="WGJ89"/>
      <c r="WGK89"/>
      <c r="WGL89"/>
      <c r="WGM89"/>
      <c r="WGN89"/>
      <c r="WGO89"/>
      <c r="WGP89"/>
      <c r="WGQ89"/>
      <c r="WGR89"/>
      <c r="WGS89"/>
      <c r="WGT89"/>
      <c r="WGU89"/>
      <c r="WGV89"/>
      <c r="WGW89"/>
      <c r="WGX89"/>
      <c r="WGY89"/>
      <c r="WGZ89"/>
      <c r="WHA89"/>
      <c r="WHB89"/>
      <c r="WHC89"/>
      <c r="WHD89"/>
      <c r="WHE89"/>
      <c r="WHF89"/>
      <c r="WHG89"/>
      <c r="WHH89"/>
      <c r="WHI89"/>
      <c r="WHJ89"/>
      <c r="WHK89"/>
      <c r="WHL89"/>
      <c r="WHM89"/>
      <c r="WHN89"/>
      <c r="WHO89"/>
      <c r="WHP89"/>
      <c r="WHQ89"/>
      <c r="WHR89"/>
      <c r="WHS89"/>
      <c r="WHT89"/>
      <c r="WHU89"/>
      <c r="WHV89"/>
      <c r="WHW89"/>
      <c r="WHX89"/>
      <c r="WHY89"/>
      <c r="WHZ89"/>
      <c r="WIA89"/>
      <c r="WIB89"/>
      <c r="WIC89"/>
      <c r="WID89"/>
      <c r="WIE89"/>
      <c r="WIF89"/>
      <c r="WIG89"/>
      <c r="WIH89"/>
      <c r="WII89"/>
      <c r="WIJ89"/>
      <c r="WIK89"/>
      <c r="WIL89"/>
      <c r="WIM89"/>
      <c r="WIN89"/>
      <c r="WIO89"/>
      <c r="WIP89"/>
      <c r="WIQ89"/>
      <c r="WIR89"/>
      <c r="WIS89"/>
      <c r="WIT89"/>
      <c r="WIU89"/>
      <c r="WIV89"/>
      <c r="WIW89"/>
      <c r="WIX89"/>
      <c r="WIY89"/>
      <c r="WIZ89"/>
      <c r="WJA89"/>
      <c r="WJB89"/>
      <c r="WJC89"/>
      <c r="WJD89"/>
      <c r="WJE89"/>
      <c r="WJF89"/>
      <c r="WJG89"/>
      <c r="WJH89"/>
      <c r="WJI89"/>
      <c r="WJJ89"/>
      <c r="WJK89"/>
      <c r="WJL89"/>
      <c r="WJM89"/>
      <c r="WJN89"/>
      <c r="WJO89"/>
      <c r="WJP89"/>
      <c r="WJQ89"/>
      <c r="WJR89"/>
      <c r="WJS89"/>
      <c r="WJT89"/>
      <c r="WJU89"/>
      <c r="WJV89"/>
      <c r="WJW89"/>
      <c r="WJX89"/>
      <c r="WJY89"/>
      <c r="WJZ89"/>
      <c r="WKA89"/>
      <c r="WKB89"/>
      <c r="WKC89"/>
      <c r="WKD89"/>
      <c r="WKE89"/>
      <c r="WKF89"/>
      <c r="WKG89"/>
      <c r="WKH89"/>
      <c r="WKI89"/>
      <c r="WKJ89"/>
      <c r="WKK89"/>
      <c r="WKL89"/>
      <c r="WKM89"/>
      <c r="WKN89"/>
      <c r="WKO89"/>
      <c r="WKP89"/>
      <c r="WKQ89"/>
      <c r="WKR89"/>
      <c r="WKS89"/>
      <c r="WKT89"/>
      <c r="WKU89"/>
      <c r="WKV89"/>
      <c r="WKW89"/>
      <c r="WKX89"/>
      <c r="WKY89"/>
      <c r="WKZ89"/>
      <c r="WLA89"/>
      <c r="WLB89"/>
      <c r="WLC89"/>
      <c r="WLD89"/>
      <c r="WLE89"/>
      <c r="WLF89"/>
      <c r="WLG89"/>
      <c r="WLH89"/>
      <c r="WLI89"/>
      <c r="WLJ89"/>
      <c r="WLK89"/>
      <c r="WLL89"/>
      <c r="WLM89"/>
      <c r="WLN89"/>
      <c r="WLO89"/>
      <c r="WLP89"/>
      <c r="WLQ89"/>
      <c r="WLR89"/>
      <c r="WLS89"/>
      <c r="WLT89"/>
      <c r="WLU89"/>
      <c r="WLV89"/>
      <c r="WLW89"/>
      <c r="WLX89"/>
      <c r="WLY89"/>
      <c r="WLZ89"/>
      <c r="WMA89"/>
      <c r="WMB89"/>
      <c r="WMC89"/>
      <c r="WMD89"/>
      <c r="WME89"/>
      <c r="WMF89"/>
      <c r="WMG89"/>
      <c r="WMH89"/>
      <c r="WMI89"/>
      <c r="WMJ89"/>
      <c r="WMK89"/>
      <c r="WML89"/>
      <c r="WMM89"/>
      <c r="WMN89"/>
      <c r="WMO89"/>
      <c r="WMP89"/>
      <c r="WMQ89"/>
      <c r="WMR89"/>
      <c r="WMS89"/>
      <c r="WMT89"/>
      <c r="WMU89"/>
      <c r="WMV89"/>
      <c r="WMW89"/>
      <c r="WMX89"/>
      <c r="WMY89"/>
      <c r="WMZ89"/>
      <c r="WNA89"/>
      <c r="WNB89"/>
      <c r="WNC89"/>
      <c r="WND89"/>
      <c r="WNE89"/>
      <c r="WNF89"/>
      <c r="WNG89"/>
      <c r="WNH89"/>
      <c r="WNI89"/>
      <c r="WNJ89"/>
      <c r="WNK89"/>
      <c r="WNL89"/>
      <c r="WNM89"/>
      <c r="WNN89"/>
      <c r="WNO89"/>
      <c r="WNP89"/>
      <c r="WNQ89"/>
      <c r="WNR89"/>
      <c r="WNS89"/>
      <c r="WNT89"/>
      <c r="WNU89"/>
      <c r="WNV89"/>
      <c r="WNW89"/>
      <c r="WNX89"/>
      <c r="WNY89"/>
      <c r="WNZ89"/>
      <c r="WOA89"/>
      <c r="WOB89"/>
      <c r="WOC89"/>
      <c r="WOD89"/>
      <c r="WOE89"/>
      <c r="WOF89"/>
      <c r="WOG89"/>
      <c r="WOH89"/>
      <c r="WOI89"/>
      <c r="WOJ89"/>
      <c r="WOK89"/>
      <c r="WOL89"/>
      <c r="WOM89"/>
      <c r="WON89"/>
      <c r="WOO89"/>
      <c r="WOP89"/>
      <c r="WOQ89"/>
      <c r="WOR89"/>
      <c r="WOS89"/>
      <c r="WOT89"/>
      <c r="WOU89"/>
      <c r="WOV89"/>
      <c r="WOW89"/>
      <c r="WOX89"/>
      <c r="WOY89"/>
      <c r="WOZ89"/>
      <c r="WPA89"/>
      <c r="WPB89"/>
      <c r="WPC89"/>
      <c r="WPD89"/>
      <c r="WPE89"/>
      <c r="WPF89"/>
      <c r="WPG89"/>
      <c r="WPH89"/>
      <c r="WPI89"/>
      <c r="WPJ89"/>
      <c r="WPK89"/>
      <c r="WPL89"/>
      <c r="WPM89"/>
      <c r="WPN89"/>
      <c r="WPO89"/>
      <c r="WPP89"/>
      <c r="WPQ89"/>
      <c r="WPR89"/>
      <c r="WPS89"/>
      <c r="WPT89"/>
      <c r="WPU89"/>
      <c r="WPV89"/>
      <c r="WPW89"/>
      <c r="WPX89"/>
      <c r="WPY89"/>
      <c r="WPZ89"/>
      <c r="WQA89"/>
      <c r="WQB89"/>
      <c r="WQC89"/>
      <c r="WQD89"/>
      <c r="WQE89"/>
      <c r="WQF89"/>
      <c r="WQG89"/>
      <c r="WQH89"/>
      <c r="WQI89"/>
      <c r="WQJ89"/>
      <c r="WQK89"/>
      <c r="WQL89"/>
      <c r="WQM89"/>
      <c r="WQN89"/>
      <c r="WQO89"/>
      <c r="WQP89"/>
      <c r="WQQ89"/>
      <c r="WQR89"/>
      <c r="WQS89"/>
      <c r="WQT89"/>
      <c r="WQU89"/>
      <c r="WQV89"/>
      <c r="WQW89"/>
      <c r="WQX89"/>
      <c r="WQY89"/>
      <c r="WQZ89"/>
      <c r="WRA89"/>
      <c r="WRB89"/>
      <c r="WRC89"/>
      <c r="WRD89"/>
      <c r="WRE89"/>
      <c r="WRF89"/>
      <c r="WRG89"/>
      <c r="WRH89"/>
      <c r="WRI89"/>
      <c r="WRJ89"/>
      <c r="WRK89"/>
      <c r="WRL89"/>
      <c r="WRM89"/>
      <c r="WRN89"/>
      <c r="WRO89"/>
      <c r="WRP89"/>
      <c r="WRQ89"/>
      <c r="WRR89"/>
      <c r="WRS89"/>
      <c r="WRT89"/>
      <c r="WRU89"/>
      <c r="WRV89"/>
      <c r="WRW89"/>
      <c r="WRX89"/>
      <c r="WRY89"/>
      <c r="WRZ89"/>
      <c r="WSA89"/>
      <c r="WSB89"/>
      <c r="WSC89"/>
      <c r="WSD89"/>
      <c r="WSE89"/>
      <c r="WSF89"/>
      <c r="WSG89"/>
      <c r="WSH89"/>
      <c r="WSI89"/>
      <c r="WSJ89"/>
      <c r="WSK89"/>
      <c r="WSL89"/>
      <c r="WSM89"/>
      <c r="WSN89"/>
      <c r="WSO89"/>
      <c r="WSP89"/>
      <c r="WSQ89"/>
      <c r="WSR89"/>
      <c r="WSS89"/>
      <c r="WST89"/>
      <c r="WSU89"/>
      <c r="WSV89"/>
      <c r="WSW89"/>
      <c r="WSX89"/>
      <c r="WSY89"/>
      <c r="WSZ89"/>
      <c r="WTA89"/>
      <c r="WTB89"/>
      <c r="WTC89"/>
      <c r="WTD89"/>
      <c r="WTE89"/>
      <c r="WTF89"/>
      <c r="WTG89"/>
      <c r="WTH89"/>
      <c r="WTI89"/>
      <c r="WTJ89"/>
      <c r="WTK89"/>
      <c r="WTL89"/>
      <c r="WTM89"/>
      <c r="WTN89"/>
      <c r="WTO89"/>
      <c r="WTP89"/>
      <c r="WTQ89"/>
      <c r="WTR89"/>
      <c r="WTS89"/>
      <c r="WTT89"/>
      <c r="WTU89"/>
      <c r="WTV89"/>
      <c r="WTW89"/>
      <c r="WTX89"/>
      <c r="WTY89"/>
      <c r="WTZ89"/>
      <c r="WUA89"/>
      <c r="WUB89"/>
      <c r="WUC89"/>
      <c r="WUD89"/>
      <c r="WUE89"/>
      <c r="WUF89"/>
      <c r="WUG89"/>
      <c r="WUH89"/>
      <c r="WUI89"/>
      <c r="WUJ89"/>
      <c r="WUK89"/>
      <c r="WUL89"/>
      <c r="WUM89"/>
      <c r="WUN89"/>
      <c r="WUO89"/>
      <c r="WUP89"/>
      <c r="WUQ89"/>
      <c r="WUR89"/>
      <c r="WUS89"/>
      <c r="WUT89"/>
      <c r="WUU89"/>
      <c r="WUV89"/>
      <c r="WUW89"/>
      <c r="WUX89"/>
      <c r="WUY89"/>
      <c r="WUZ89"/>
      <c r="WVA89"/>
      <c r="WVB89"/>
      <c r="WVC89"/>
      <c r="WVD89"/>
      <c r="WVE89"/>
      <c r="WVF89"/>
      <c r="WVG89"/>
      <c r="WVH89"/>
      <c r="WVI89"/>
      <c r="WVJ89"/>
      <c r="WVK89"/>
      <c r="WVL89"/>
      <c r="WVM89"/>
      <c r="WVN89"/>
      <c r="WVO89"/>
      <c r="WVP89"/>
      <c r="WVQ89"/>
      <c r="WVR89"/>
      <c r="WVS89"/>
      <c r="WVT89"/>
      <c r="WVU89"/>
      <c r="WVV89"/>
      <c r="WVW89"/>
      <c r="WVX89"/>
      <c r="WVY89"/>
      <c r="WVZ89"/>
      <c r="WWA89"/>
      <c r="WWB89"/>
      <c r="WWC89"/>
      <c r="WWD89"/>
      <c r="WWE89"/>
      <c r="WWF89"/>
      <c r="WWG89"/>
      <c r="WWH89"/>
      <c r="WWI89"/>
      <c r="WWJ89"/>
      <c r="WWK89"/>
      <c r="WWL89"/>
      <c r="WWM89"/>
      <c r="WWN89"/>
      <c r="WWO89"/>
      <c r="WWP89"/>
      <c r="WWQ89"/>
      <c r="WWR89"/>
      <c r="WWS89"/>
      <c r="WWT89"/>
      <c r="WWU89"/>
      <c r="WWV89"/>
      <c r="WWW89"/>
      <c r="WWX89"/>
      <c r="WWY89"/>
      <c r="WWZ89"/>
      <c r="WXA89"/>
      <c r="WXB89"/>
      <c r="WXC89"/>
      <c r="WXD89"/>
      <c r="WXE89"/>
      <c r="WXF89"/>
      <c r="WXG89"/>
      <c r="WXH89"/>
      <c r="WXI89"/>
      <c r="WXJ89"/>
      <c r="WXK89"/>
      <c r="WXL89"/>
      <c r="WXM89"/>
      <c r="WXN89"/>
      <c r="WXO89"/>
      <c r="WXP89"/>
      <c r="WXQ89"/>
      <c r="WXR89"/>
      <c r="WXS89"/>
      <c r="WXT89"/>
      <c r="WXU89"/>
      <c r="WXV89"/>
      <c r="WXW89"/>
      <c r="WXX89"/>
      <c r="WXY89"/>
      <c r="WXZ89"/>
      <c r="WYA89"/>
      <c r="WYB89"/>
      <c r="WYC89"/>
      <c r="WYD89"/>
      <c r="WYE89"/>
      <c r="WYF89"/>
      <c r="WYG89"/>
      <c r="WYH89"/>
      <c r="WYI89"/>
      <c r="WYJ89"/>
      <c r="WYK89"/>
      <c r="WYL89"/>
      <c r="WYM89"/>
      <c r="WYN89"/>
      <c r="WYO89"/>
      <c r="WYP89"/>
      <c r="WYQ89"/>
      <c r="WYR89"/>
      <c r="WYS89"/>
      <c r="WYT89"/>
      <c r="WYU89"/>
      <c r="WYV89"/>
      <c r="WYW89"/>
      <c r="WYX89"/>
      <c r="WYY89"/>
      <c r="WYZ89"/>
      <c r="WZA89"/>
      <c r="WZB89"/>
      <c r="WZC89"/>
      <c r="WZD89"/>
      <c r="WZE89"/>
      <c r="WZF89"/>
      <c r="WZG89"/>
      <c r="WZH89"/>
      <c r="WZI89"/>
      <c r="WZJ89"/>
      <c r="WZK89"/>
      <c r="WZL89"/>
      <c r="WZM89"/>
      <c r="WZN89"/>
      <c r="WZO89"/>
      <c r="WZP89"/>
      <c r="WZQ89"/>
      <c r="WZR89"/>
      <c r="WZS89"/>
      <c r="WZT89"/>
      <c r="WZU89"/>
      <c r="WZV89"/>
      <c r="WZW89"/>
      <c r="WZX89"/>
      <c r="WZY89"/>
      <c r="WZZ89"/>
      <c r="XAA89"/>
      <c r="XAB89"/>
      <c r="XAC89"/>
      <c r="XAD89"/>
      <c r="XAE89"/>
      <c r="XAF89"/>
      <c r="XAG89"/>
      <c r="XAH89"/>
      <c r="XAI89"/>
      <c r="XAJ89"/>
      <c r="XAK89"/>
      <c r="XAL89"/>
      <c r="XAM89"/>
      <c r="XAN89"/>
      <c r="XAO89"/>
      <c r="XAP89"/>
      <c r="XAQ89"/>
      <c r="XAR89"/>
      <c r="XAS89"/>
      <c r="XAT89"/>
      <c r="XAU89"/>
      <c r="XAV89"/>
      <c r="XAW89"/>
      <c r="XAX89"/>
      <c r="XAY89"/>
      <c r="XAZ89"/>
      <c r="XBA89"/>
      <c r="XBB89"/>
      <c r="XBC89"/>
      <c r="XBD89"/>
      <c r="XBE89"/>
      <c r="XBF89"/>
      <c r="XBG89"/>
      <c r="XBH89"/>
      <c r="XBI89"/>
      <c r="XBJ89"/>
      <c r="XBK89"/>
      <c r="XBL89"/>
      <c r="XBM89"/>
      <c r="XBN89"/>
      <c r="XBO89"/>
      <c r="XBP89"/>
      <c r="XBQ89"/>
      <c r="XBR89"/>
      <c r="XBS89"/>
      <c r="XBT89"/>
      <c r="XBU89"/>
      <c r="XBV89"/>
      <c r="XBW89"/>
      <c r="XBX89"/>
      <c r="XBY89"/>
      <c r="XBZ89"/>
      <c r="XCA89"/>
      <c r="XCB89"/>
      <c r="XCC89"/>
      <c r="XCD89"/>
      <c r="XCE89"/>
      <c r="XCF89"/>
      <c r="XCG89"/>
      <c r="XCH89"/>
      <c r="XCI89"/>
      <c r="XCJ89"/>
      <c r="XCK89"/>
      <c r="XCL89"/>
      <c r="XCM89"/>
      <c r="XCN89"/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</row>
    <row r="90" spans="1:16379" s="173" customFormat="1" x14ac:dyDescent="0.25">
      <c r="A90" s="165"/>
      <c r="B90" s="166"/>
      <c r="C90" s="167"/>
      <c r="D90" s="168"/>
      <c r="E90" s="169"/>
      <c r="F90" s="170"/>
      <c r="G90" s="171"/>
      <c r="H90" s="172"/>
      <c r="J90" s="174"/>
      <c r="N90" s="175"/>
      <c r="U90" s="176"/>
      <c r="V90" s="177"/>
      <c r="W90" s="178"/>
      <c r="X90" s="179"/>
      <c r="Y90" s="4"/>
      <c r="Z90" s="4"/>
      <c r="AA90" s="21"/>
      <c r="AB90" s="6"/>
      <c r="AC90" s="7"/>
      <c r="AD90" s="180"/>
      <c r="AE90" s="181"/>
      <c r="AF90" s="182"/>
      <c r="AG90" s="183"/>
      <c r="AH90" s="184"/>
      <c r="AI90" s="185"/>
      <c r="AJ90" s="186"/>
      <c r="AK90" s="185"/>
      <c r="AL90" s="185"/>
      <c r="AM90" s="185"/>
      <c r="AN90" s="185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16379" s="173" customFormat="1" x14ac:dyDescent="0.25">
      <c r="A91" s="165"/>
      <c r="B91" s="166"/>
      <c r="C91" s="167"/>
      <c r="D91" s="168"/>
      <c r="E91" s="169"/>
      <c r="F91" s="170"/>
      <c r="G91" s="171"/>
      <c r="H91" s="172"/>
      <c r="J91" s="174"/>
      <c r="N91" s="175"/>
      <c r="U91" s="176"/>
      <c r="V91" s="177"/>
      <c r="W91" s="178"/>
      <c r="X91" s="179"/>
      <c r="Y91" s="4"/>
      <c r="Z91" s="4"/>
      <c r="AA91" s="21"/>
      <c r="AB91" s="6"/>
      <c r="AC91" s="7"/>
      <c r="AD91" s="180"/>
      <c r="AE91" s="181"/>
      <c r="AF91" s="182"/>
      <c r="AG91" s="183"/>
      <c r="AH91" s="184"/>
      <c r="AI91" s="185"/>
      <c r="AJ91" s="186"/>
      <c r="AK91" s="185"/>
      <c r="AL91" s="185"/>
      <c r="AM91" s="185"/>
      <c r="AN91" s="185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16379" s="173" customFormat="1" x14ac:dyDescent="0.25">
      <c r="A92" s="165"/>
      <c r="B92" s="166"/>
      <c r="C92" s="167"/>
      <c r="D92" s="168"/>
      <c r="E92" s="169"/>
      <c r="F92" s="170"/>
      <c r="G92" s="171"/>
      <c r="H92" s="172"/>
      <c r="J92" s="174"/>
      <c r="N92" s="175"/>
      <c r="U92" s="176"/>
      <c r="V92" s="177"/>
      <c r="W92" s="178"/>
      <c r="X92" s="179"/>
      <c r="Y92" s="4"/>
      <c r="Z92" s="4"/>
      <c r="AA92" s="21"/>
      <c r="AB92" s="6"/>
      <c r="AC92" s="7"/>
      <c r="AD92" s="180"/>
      <c r="AE92" s="181"/>
      <c r="AF92" s="182"/>
      <c r="AG92" s="183"/>
      <c r="AH92" s="184"/>
      <c r="AI92" s="185"/>
      <c r="AJ92" s="186"/>
      <c r="AK92" s="185"/>
      <c r="AL92" s="185"/>
      <c r="AM92" s="185"/>
      <c r="AN92" s="185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16379" s="173" customFormat="1" x14ac:dyDescent="0.25">
      <c r="A93" s="165"/>
      <c r="B93" s="166"/>
      <c r="C93" s="167"/>
      <c r="D93" s="168"/>
      <c r="E93" s="169"/>
      <c r="F93" s="170"/>
      <c r="G93" s="171"/>
      <c r="H93" s="172"/>
      <c r="J93" s="174"/>
      <c r="N93" s="175"/>
      <c r="U93" s="176"/>
      <c r="V93" s="177"/>
      <c r="W93" s="178"/>
      <c r="X93" s="179"/>
      <c r="Y93" s="4"/>
      <c r="Z93" s="4"/>
      <c r="AA93" s="21"/>
      <c r="AB93" s="6"/>
      <c r="AC93" s="7"/>
      <c r="AD93" s="180"/>
      <c r="AE93" s="181"/>
      <c r="AF93" s="182"/>
      <c r="AG93" s="183"/>
      <c r="AH93" s="184"/>
      <c r="AI93" s="185"/>
      <c r="AJ93" s="186"/>
      <c r="AK93" s="185"/>
      <c r="AL93" s="185"/>
      <c r="AM93" s="185"/>
      <c r="AN93" s="185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16379" s="173" customFormat="1" x14ac:dyDescent="0.25">
      <c r="A94" s="165"/>
      <c r="B94" s="166"/>
      <c r="C94" s="167"/>
      <c r="D94" s="168"/>
      <c r="E94" s="169"/>
      <c r="F94" s="170"/>
      <c r="G94" s="171"/>
      <c r="H94" s="172"/>
      <c r="J94" s="174"/>
      <c r="N94" s="175"/>
      <c r="U94" s="176"/>
      <c r="V94" s="177"/>
      <c r="W94" s="178"/>
      <c r="X94" s="179"/>
      <c r="Y94" s="4"/>
      <c r="Z94" s="4"/>
      <c r="AA94" s="21"/>
      <c r="AB94" s="6"/>
      <c r="AC94" s="7"/>
      <c r="AD94" s="180"/>
      <c r="AE94" s="181"/>
      <c r="AF94" s="182"/>
      <c r="AG94" s="183"/>
      <c r="AH94" s="184"/>
      <c r="AI94" s="185"/>
      <c r="AJ94" s="186"/>
      <c r="AK94" s="185"/>
      <c r="AL94" s="185"/>
      <c r="AM94" s="185"/>
      <c r="AN94" s="185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16379" s="173" customFormat="1" x14ac:dyDescent="0.25">
      <c r="A95" s="165"/>
      <c r="B95" s="166"/>
      <c r="C95" s="167"/>
      <c r="D95" s="168"/>
      <c r="E95" s="169"/>
      <c r="F95" s="170"/>
      <c r="G95" s="171"/>
      <c r="H95" s="172"/>
      <c r="J95" s="174"/>
      <c r="N95" s="175"/>
      <c r="U95" s="176"/>
      <c r="V95" s="177"/>
      <c r="W95" s="178"/>
      <c r="X95" s="179"/>
      <c r="Y95" s="4"/>
      <c r="Z95" s="4"/>
      <c r="AA95" s="21"/>
      <c r="AB95" s="6"/>
      <c r="AC95" s="7"/>
      <c r="AD95" s="180"/>
      <c r="AE95" s="181"/>
      <c r="AF95" s="182"/>
      <c r="AG95" s="183"/>
      <c r="AH95" s="184"/>
      <c r="AI95" s="185"/>
      <c r="AJ95" s="186"/>
      <c r="AK95" s="185"/>
      <c r="AL95" s="185"/>
      <c r="AM95" s="185"/>
      <c r="AN95" s="18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16379" s="173" customFormat="1" x14ac:dyDescent="0.25">
      <c r="A96" s="165"/>
      <c r="B96" s="166"/>
      <c r="C96" s="167"/>
      <c r="D96" s="168"/>
      <c r="E96" s="169"/>
      <c r="F96" s="170"/>
      <c r="G96" s="171"/>
      <c r="H96" s="172"/>
      <c r="J96" s="174"/>
      <c r="N96" s="175"/>
      <c r="U96" s="176"/>
      <c r="V96" s="177"/>
      <c r="W96" s="178"/>
      <c r="X96" s="179"/>
      <c r="Y96" s="4"/>
      <c r="Z96" s="4"/>
      <c r="AA96" s="21"/>
      <c r="AB96" s="6"/>
      <c r="AC96" s="7"/>
      <c r="AD96" s="180"/>
      <c r="AE96" s="181"/>
      <c r="AF96" s="182"/>
      <c r="AG96" s="183"/>
      <c r="AH96" s="184"/>
      <c r="AI96" s="185"/>
      <c r="AJ96" s="186"/>
      <c r="AK96" s="185"/>
      <c r="AL96" s="185"/>
      <c r="AM96" s="185"/>
      <c r="AN96" s="185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173" customFormat="1" x14ac:dyDescent="0.25">
      <c r="A97" s="165"/>
      <c r="B97" s="166"/>
      <c r="C97" s="167"/>
      <c r="D97" s="168"/>
      <c r="E97" s="169"/>
      <c r="F97" s="170"/>
      <c r="G97" s="171"/>
      <c r="H97" s="172"/>
      <c r="J97" s="174"/>
      <c r="N97" s="175"/>
      <c r="U97" s="176"/>
      <c r="V97" s="177"/>
      <c r="W97" s="178"/>
      <c r="X97" s="179"/>
      <c r="Y97" s="4"/>
      <c r="Z97" s="4"/>
      <c r="AA97" s="21"/>
      <c r="AB97" s="6"/>
      <c r="AC97" s="7"/>
      <c r="AD97" s="180"/>
      <c r="AE97" s="181"/>
      <c r="AF97" s="182"/>
      <c r="AG97" s="183"/>
      <c r="AH97" s="184"/>
      <c r="AI97" s="185"/>
      <c r="AJ97" s="186"/>
      <c r="AK97" s="185"/>
      <c r="AL97" s="185"/>
      <c r="AM97" s="185"/>
      <c r="AN97" s="185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173" customFormat="1" x14ac:dyDescent="0.25">
      <c r="A98" s="165"/>
      <c r="B98" s="166"/>
      <c r="C98" s="167"/>
      <c r="D98" s="168"/>
      <c r="E98" s="169"/>
      <c r="F98" s="170"/>
      <c r="G98" s="171"/>
      <c r="H98" s="172"/>
      <c r="J98" s="174"/>
      <c r="N98" s="175"/>
      <c r="U98" s="176"/>
      <c r="V98" s="177"/>
      <c r="W98" s="178"/>
      <c r="X98" s="179"/>
      <c r="Y98" s="4"/>
      <c r="Z98" s="4"/>
      <c r="AA98" s="21"/>
      <c r="AB98" s="6"/>
      <c r="AC98" s="7"/>
      <c r="AD98" s="180"/>
      <c r="AE98" s="181"/>
      <c r="AF98" s="182"/>
      <c r="AG98" s="183"/>
      <c r="AH98" s="184"/>
      <c r="AI98" s="185"/>
      <c r="AJ98" s="186"/>
      <c r="AK98" s="185"/>
      <c r="AL98" s="185"/>
      <c r="AM98" s="185"/>
      <c r="AN98" s="185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173" customFormat="1" x14ac:dyDescent="0.25">
      <c r="A99" s="165"/>
      <c r="B99" s="166"/>
      <c r="C99" s="167"/>
      <c r="D99" s="168"/>
      <c r="E99" s="169"/>
      <c r="F99" s="170"/>
      <c r="G99" s="171"/>
      <c r="H99" s="172"/>
      <c r="J99" s="174"/>
      <c r="N99" s="175"/>
      <c r="U99" s="176"/>
      <c r="V99" s="177"/>
      <c r="W99" s="178"/>
      <c r="X99" s="179"/>
      <c r="Y99" s="4"/>
      <c r="Z99" s="4"/>
      <c r="AA99" s="21"/>
      <c r="AB99" s="6"/>
      <c r="AC99" s="7"/>
      <c r="AD99" s="180"/>
      <c r="AE99" s="181"/>
      <c r="AF99" s="182"/>
      <c r="AG99" s="183"/>
      <c r="AH99" s="184"/>
      <c r="AI99" s="185"/>
      <c r="AJ99" s="186"/>
      <c r="AK99" s="185"/>
      <c r="AL99" s="185"/>
      <c r="AM99" s="185"/>
      <c r="AN99" s="185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173" customFormat="1" x14ac:dyDescent="0.25">
      <c r="A100" s="165"/>
      <c r="B100" s="166"/>
      <c r="C100" s="167"/>
      <c r="D100" s="168"/>
      <c r="E100" s="169"/>
      <c r="F100" s="170"/>
      <c r="G100" s="171"/>
      <c r="H100" s="172"/>
      <c r="J100" s="174"/>
      <c r="N100" s="175"/>
      <c r="U100" s="176"/>
      <c r="V100" s="177"/>
      <c r="W100" s="178"/>
      <c r="X100" s="179"/>
      <c r="Y100" s="4"/>
      <c r="Z100" s="4"/>
      <c r="AA100" s="21"/>
      <c r="AB100" s="6"/>
      <c r="AC100" s="7"/>
      <c r="AD100" s="180"/>
      <c r="AE100" s="181"/>
      <c r="AF100" s="182"/>
      <c r="AG100" s="183"/>
      <c r="AH100" s="184"/>
      <c r="AI100" s="185"/>
      <c r="AJ100" s="186"/>
      <c r="AK100" s="185"/>
      <c r="AL100" s="185"/>
      <c r="AM100" s="185"/>
      <c r="AN100" s="185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173" customFormat="1" x14ac:dyDescent="0.25">
      <c r="A101" s="165"/>
      <c r="B101" s="166"/>
      <c r="C101" s="167"/>
      <c r="D101" s="168"/>
      <c r="E101" s="169"/>
      <c r="F101" s="170"/>
      <c r="G101" s="171"/>
      <c r="H101" s="172"/>
      <c r="J101" s="174"/>
      <c r="N101" s="175"/>
      <c r="U101" s="176"/>
      <c r="V101" s="177"/>
      <c r="W101" s="178"/>
      <c r="X101" s="179"/>
      <c r="Y101" s="4"/>
      <c r="Z101" s="4"/>
      <c r="AA101" s="21"/>
      <c r="AB101" s="6"/>
      <c r="AC101" s="7"/>
      <c r="AD101" s="180"/>
      <c r="AE101" s="181"/>
      <c r="AF101" s="182"/>
      <c r="AG101" s="183"/>
      <c r="AH101" s="184"/>
      <c r="AI101" s="185"/>
      <c r="AJ101" s="186"/>
      <c r="AK101" s="185"/>
      <c r="AL101" s="185"/>
      <c r="AM101" s="185"/>
      <c r="AN101" s="185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173" customFormat="1" x14ac:dyDescent="0.25">
      <c r="A102" s="165"/>
      <c r="B102" s="166"/>
      <c r="C102" s="167"/>
      <c r="D102" s="168"/>
      <c r="E102" s="169"/>
      <c r="F102" s="170"/>
      <c r="G102" s="171"/>
      <c r="H102" s="172"/>
      <c r="J102" s="174"/>
      <c r="N102" s="175"/>
      <c r="U102" s="176"/>
      <c r="V102" s="177"/>
      <c r="W102" s="178"/>
      <c r="X102" s="179"/>
      <c r="Y102" s="4"/>
      <c r="Z102" s="4"/>
      <c r="AA102" s="21"/>
      <c r="AB102" s="6"/>
      <c r="AC102" s="7"/>
      <c r="AD102" s="180"/>
      <c r="AE102" s="181"/>
      <c r="AF102" s="182"/>
      <c r="AG102" s="183"/>
      <c r="AH102" s="184"/>
      <c r="AI102" s="185"/>
      <c r="AJ102" s="186"/>
      <c r="AK102" s="185"/>
      <c r="AL102" s="185"/>
      <c r="AM102" s="185"/>
      <c r="AN102" s="185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73" customFormat="1" x14ac:dyDescent="0.25">
      <c r="A103" s="165"/>
      <c r="B103" s="166"/>
      <c r="C103" s="167"/>
      <c r="D103" s="168"/>
      <c r="E103" s="169"/>
      <c r="F103" s="170"/>
      <c r="G103" s="171"/>
      <c r="H103" s="172"/>
      <c r="J103" s="174"/>
      <c r="N103" s="175"/>
      <c r="U103" s="176"/>
      <c r="V103" s="177"/>
      <c r="W103" s="178"/>
      <c r="X103" s="179"/>
      <c r="Y103" s="4"/>
      <c r="Z103" s="4"/>
      <c r="AA103" s="21"/>
      <c r="AB103" s="6"/>
      <c r="AC103" s="7"/>
      <c r="AD103" s="180"/>
      <c r="AE103" s="181"/>
      <c r="AF103" s="182"/>
      <c r="AG103" s="183"/>
      <c r="AH103" s="184"/>
      <c r="AI103" s="185"/>
      <c r="AJ103" s="186"/>
      <c r="AK103" s="185"/>
      <c r="AL103" s="185"/>
      <c r="AM103" s="185"/>
      <c r="AN103" s="185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3" customFormat="1" x14ac:dyDescent="0.25">
      <c r="A104" s="165"/>
      <c r="B104" s="166"/>
      <c r="C104" s="167"/>
      <c r="D104" s="168"/>
      <c r="E104" s="169"/>
      <c r="F104" s="170"/>
      <c r="G104" s="171"/>
      <c r="H104" s="172"/>
      <c r="J104" s="174"/>
      <c r="N104" s="175"/>
      <c r="U104" s="176"/>
      <c r="V104" s="177"/>
      <c r="W104" s="178"/>
      <c r="X104" s="179"/>
      <c r="Y104" s="4"/>
      <c r="Z104" s="4"/>
      <c r="AA104" s="21"/>
      <c r="AB104" s="6"/>
      <c r="AC104" s="7"/>
      <c r="AD104" s="180"/>
      <c r="AE104" s="181"/>
      <c r="AF104" s="182"/>
      <c r="AG104" s="183"/>
      <c r="AH104" s="184"/>
      <c r="AI104" s="185"/>
      <c r="AJ104" s="186"/>
      <c r="AK104" s="185"/>
      <c r="AL104" s="185"/>
      <c r="AM104" s="185"/>
      <c r="AN104" s="185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173" customFormat="1" x14ac:dyDescent="0.25">
      <c r="A105" s="165"/>
      <c r="B105" s="166"/>
      <c r="C105" s="167"/>
      <c r="D105" s="168"/>
      <c r="E105" s="169"/>
      <c r="F105" s="170"/>
      <c r="G105" s="171"/>
      <c r="H105" s="172"/>
      <c r="J105" s="174"/>
      <c r="N105" s="175"/>
      <c r="U105" s="176"/>
      <c r="V105" s="177"/>
      <c r="W105" s="178"/>
      <c r="X105" s="179"/>
      <c r="Y105" s="4"/>
      <c r="Z105" s="4"/>
      <c r="AA105" s="21"/>
      <c r="AB105" s="6"/>
      <c r="AC105" s="7"/>
      <c r="AD105" s="180"/>
      <c r="AE105" s="181"/>
      <c r="AF105" s="182"/>
      <c r="AG105" s="183"/>
      <c r="AH105" s="184"/>
      <c r="AI105" s="185"/>
      <c r="AJ105" s="186"/>
      <c r="AK105" s="185"/>
      <c r="AL105" s="185"/>
      <c r="AM105" s="185"/>
      <c r="AN105" s="18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3" customFormat="1" x14ac:dyDescent="0.25">
      <c r="A106" s="165"/>
      <c r="B106" s="166"/>
      <c r="C106" s="167"/>
      <c r="D106" s="168"/>
      <c r="E106" s="169"/>
      <c r="F106" s="170"/>
      <c r="G106" s="171"/>
      <c r="H106" s="172"/>
      <c r="J106" s="174"/>
      <c r="N106" s="175"/>
      <c r="U106" s="176"/>
      <c r="V106" s="177"/>
      <c r="W106" s="178"/>
      <c r="X106" s="179"/>
      <c r="Y106" s="4"/>
      <c r="Z106" s="4"/>
      <c r="AA106" s="21"/>
      <c r="AB106" s="6"/>
      <c r="AC106" s="7"/>
      <c r="AD106" s="180"/>
      <c r="AE106" s="181"/>
      <c r="AF106" s="182"/>
      <c r="AG106" s="183"/>
      <c r="AH106" s="184"/>
      <c r="AI106" s="185"/>
      <c r="AJ106" s="186"/>
      <c r="AK106" s="185"/>
      <c r="AL106" s="185"/>
      <c r="AM106" s="185"/>
      <c r="AN106" s="185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3" customFormat="1" x14ac:dyDescent="0.25">
      <c r="A107" s="165"/>
      <c r="B107" s="166"/>
      <c r="C107" s="167"/>
      <c r="D107" s="168"/>
      <c r="E107" s="169"/>
      <c r="F107" s="170"/>
      <c r="G107" s="171"/>
      <c r="H107" s="172"/>
      <c r="J107" s="174"/>
      <c r="N107" s="175"/>
      <c r="U107" s="176"/>
      <c r="V107" s="177"/>
      <c r="W107" s="178"/>
      <c r="X107" s="179"/>
      <c r="Y107" s="4"/>
      <c r="Z107" s="4"/>
      <c r="AA107" s="21"/>
      <c r="AB107" s="6"/>
      <c r="AC107" s="7"/>
      <c r="AD107" s="180"/>
      <c r="AE107" s="181"/>
      <c r="AF107" s="182"/>
      <c r="AG107" s="183"/>
      <c r="AH107" s="184"/>
      <c r="AI107" s="185"/>
      <c r="AJ107" s="186"/>
      <c r="AK107" s="185"/>
      <c r="AL107" s="185"/>
      <c r="AM107" s="185"/>
      <c r="AN107" s="185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173" customFormat="1" x14ac:dyDescent="0.25">
      <c r="A108" s="165"/>
      <c r="B108" s="166"/>
      <c r="C108" s="167"/>
      <c r="D108" s="168"/>
      <c r="E108" s="169"/>
      <c r="F108" s="170"/>
      <c r="G108" s="171"/>
      <c r="H108" s="172"/>
      <c r="J108" s="174"/>
      <c r="N108" s="175"/>
      <c r="U108" s="176"/>
      <c r="V108" s="177"/>
      <c r="W108" s="178"/>
      <c r="X108" s="179"/>
      <c r="Y108" s="4"/>
      <c r="Z108" s="4"/>
      <c r="AA108" s="21"/>
      <c r="AB108" s="6"/>
      <c r="AC108" s="7"/>
      <c r="AD108" s="180"/>
      <c r="AE108" s="181"/>
      <c r="AF108" s="182"/>
      <c r="AG108" s="183"/>
      <c r="AH108" s="184"/>
      <c r="AI108" s="185"/>
      <c r="AJ108" s="186"/>
      <c r="AK108" s="185"/>
      <c r="AL108" s="185"/>
      <c r="AM108" s="185"/>
      <c r="AN108" s="185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173" customFormat="1" x14ac:dyDescent="0.25">
      <c r="A109" s="165"/>
      <c r="B109" s="166"/>
      <c r="C109" s="167"/>
      <c r="D109" s="168"/>
      <c r="E109" s="169"/>
      <c r="F109" s="170"/>
      <c r="G109" s="171"/>
      <c r="H109" s="172"/>
      <c r="J109" s="174"/>
      <c r="N109" s="175"/>
      <c r="U109" s="176"/>
      <c r="V109" s="177"/>
      <c r="W109" s="178"/>
      <c r="X109" s="179"/>
      <c r="Y109" s="4"/>
      <c r="Z109" s="4"/>
      <c r="AA109" s="21"/>
      <c r="AB109" s="6"/>
      <c r="AC109" s="7"/>
      <c r="AD109" s="180"/>
      <c r="AE109" s="181"/>
      <c r="AF109" s="182"/>
      <c r="AG109" s="183"/>
      <c r="AH109" s="184"/>
      <c r="AI109" s="185"/>
      <c r="AJ109" s="186"/>
      <c r="AK109" s="185"/>
      <c r="AL109" s="185"/>
      <c r="AM109" s="185"/>
      <c r="AN109" s="185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173" customFormat="1" x14ac:dyDescent="0.25">
      <c r="A110" s="165"/>
      <c r="B110" s="166"/>
      <c r="C110" s="167"/>
      <c r="D110" s="168"/>
      <c r="E110" s="169"/>
      <c r="F110" s="170"/>
      <c r="G110" s="171"/>
      <c r="H110" s="172"/>
      <c r="J110" s="174"/>
      <c r="N110" s="175"/>
      <c r="U110" s="176"/>
      <c r="V110" s="177"/>
      <c r="W110" s="178"/>
      <c r="X110" s="179"/>
      <c r="Y110" s="4"/>
      <c r="Z110" s="4"/>
      <c r="AA110" s="21"/>
      <c r="AB110" s="6"/>
      <c r="AC110" s="7"/>
      <c r="AD110" s="180"/>
      <c r="AE110" s="181"/>
      <c r="AF110" s="182"/>
      <c r="AG110" s="183"/>
      <c r="AH110" s="184"/>
      <c r="AI110" s="185"/>
      <c r="AJ110" s="186"/>
      <c r="AK110" s="185"/>
      <c r="AL110" s="185"/>
      <c r="AM110" s="185"/>
      <c r="AN110" s="185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173" customFormat="1" x14ac:dyDescent="0.25">
      <c r="A111" s="165"/>
      <c r="B111" s="166"/>
      <c r="C111" s="167"/>
      <c r="D111" s="168"/>
      <c r="E111" s="169"/>
      <c r="F111" s="170"/>
      <c r="G111" s="171"/>
      <c r="H111" s="172"/>
      <c r="J111" s="174"/>
      <c r="N111" s="175"/>
      <c r="U111" s="176"/>
      <c r="V111" s="177"/>
      <c r="W111" s="178"/>
      <c r="X111" s="179"/>
      <c r="Y111" s="4"/>
      <c r="Z111" s="4"/>
      <c r="AA111" s="21"/>
      <c r="AB111" s="6"/>
      <c r="AC111" s="7"/>
      <c r="AD111" s="180"/>
      <c r="AE111" s="181"/>
      <c r="AF111" s="182"/>
      <c r="AG111" s="183"/>
      <c r="AH111" s="184"/>
      <c r="AI111" s="185"/>
      <c r="AJ111" s="186"/>
      <c r="AK111" s="185"/>
      <c r="AL111" s="185"/>
      <c r="AM111" s="185"/>
      <c r="AN111" s="185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173" customFormat="1" x14ac:dyDescent="0.25">
      <c r="A112" s="165"/>
      <c r="B112" s="166"/>
      <c r="C112" s="167"/>
      <c r="D112" s="168"/>
      <c r="E112" s="169"/>
      <c r="F112" s="170"/>
      <c r="G112" s="171"/>
      <c r="H112" s="172"/>
      <c r="J112" s="174"/>
      <c r="N112" s="175"/>
      <c r="U112" s="176"/>
      <c r="V112" s="177"/>
      <c r="W112" s="178"/>
      <c r="X112" s="179"/>
      <c r="Y112" s="4"/>
      <c r="Z112" s="4"/>
      <c r="AA112" s="21"/>
      <c r="AB112" s="6"/>
      <c r="AC112" s="7"/>
      <c r="AD112" s="180"/>
      <c r="AE112" s="181"/>
      <c r="AF112" s="182"/>
      <c r="AG112" s="183"/>
      <c r="AH112" s="184"/>
      <c r="AI112" s="185"/>
      <c r="AJ112" s="186"/>
      <c r="AK112" s="185"/>
      <c r="AL112" s="185"/>
      <c r="AM112" s="185"/>
      <c r="AN112" s="185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173" customFormat="1" x14ac:dyDescent="0.25">
      <c r="A113" s="165"/>
      <c r="B113" s="166"/>
      <c r="C113" s="167"/>
      <c r="D113" s="168"/>
      <c r="E113" s="169"/>
      <c r="F113" s="170"/>
      <c r="G113" s="171"/>
      <c r="H113" s="172"/>
      <c r="J113" s="174"/>
      <c r="N113" s="175"/>
      <c r="U113" s="176"/>
      <c r="V113" s="177"/>
      <c r="W113" s="178"/>
      <c r="X113" s="179"/>
      <c r="Y113" s="4"/>
      <c r="Z113" s="4"/>
      <c r="AA113" s="21"/>
      <c r="AB113" s="6"/>
      <c r="AC113" s="7"/>
      <c r="AD113" s="180"/>
      <c r="AE113" s="181"/>
      <c r="AF113" s="182"/>
      <c r="AG113" s="183"/>
      <c r="AH113" s="184"/>
      <c r="AI113" s="185"/>
      <c r="AJ113" s="186"/>
      <c r="AK113" s="185"/>
      <c r="AL113" s="185"/>
      <c r="AM113" s="185"/>
      <c r="AN113" s="185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73" customFormat="1" x14ac:dyDescent="0.25">
      <c r="A114" s="165"/>
      <c r="B114" s="166"/>
      <c r="C114" s="167"/>
      <c r="D114" s="168"/>
      <c r="E114" s="169"/>
      <c r="F114" s="170"/>
      <c r="G114" s="171"/>
      <c r="H114" s="172"/>
      <c r="J114" s="174"/>
      <c r="N114" s="175"/>
      <c r="U114" s="176"/>
      <c r="V114" s="177"/>
      <c r="W114" s="178"/>
      <c r="X114" s="179"/>
      <c r="Y114" s="4"/>
      <c r="Z114" s="4"/>
      <c r="AA114" s="21"/>
      <c r="AB114" s="6"/>
      <c r="AC114" s="7"/>
      <c r="AD114" s="180"/>
      <c r="AE114" s="181"/>
      <c r="AF114" s="182"/>
      <c r="AG114" s="183"/>
      <c r="AH114" s="184"/>
      <c r="AI114" s="185"/>
      <c r="AJ114" s="186"/>
      <c r="AK114" s="185"/>
      <c r="AL114" s="185"/>
      <c r="AM114" s="185"/>
      <c r="AN114" s="185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73" customFormat="1" x14ac:dyDescent="0.25">
      <c r="A115" s="165"/>
      <c r="B115" s="166"/>
      <c r="C115" s="167"/>
      <c r="D115" s="168"/>
      <c r="E115" s="169"/>
      <c r="F115" s="170"/>
      <c r="G115" s="171"/>
      <c r="H115" s="172"/>
      <c r="J115" s="174"/>
      <c r="N115" s="175"/>
      <c r="U115" s="176"/>
      <c r="V115" s="177"/>
      <c r="W115" s="178"/>
      <c r="X115" s="179"/>
      <c r="Y115" s="4"/>
      <c r="Z115" s="4"/>
      <c r="AA115" s="21"/>
      <c r="AB115" s="6"/>
      <c r="AC115" s="7"/>
      <c r="AD115" s="180"/>
      <c r="AE115" s="181"/>
      <c r="AF115" s="182"/>
      <c r="AG115" s="183"/>
      <c r="AH115" s="184"/>
      <c r="AI115" s="185"/>
      <c r="AJ115" s="186"/>
      <c r="AK115" s="185"/>
      <c r="AL115" s="185"/>
      <c r="AM115" s="185"/>
      <c r="AN115" s="18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173" customFormat="1" x14ac:dyDescent="0.25">
      <c r="A116" s="165"/>
      <c r="B116" s="166"/>
      <c r="C116" s="167"/>
      <c r="D116" s="168"/>
      <c r="E116" s="169"/>
      <c r="F116" s="170"/>
      <c r="G116" s="171"/>
      <c r="H116" s="172"/>
      <c r="J116" s="174"/>
      <c r="N116" s="175"/>
      <c r="U116" s="176"/>
      <c r="V116" s="177"/>
      <c r="W116" s="178"/>
      <c r="X116" s="179"/>
      <c r="Y116" s="4"/>
      <c r="Z116" s="4"/>
      <c r="AA116" s="21"/>
      <c r="AB116" s="6"/>
      <c r="AC116" s="7"/>
      <c r="AD116" s="180"/>
      <c r="AE116" s="181"/>
      <c r="AF116" s="182"/>
      <c r="AG116" s="183"/>
      <c r="AH116" s="184"/>
      <c r="AI116" s="185"/>
      <c r="AJ116" s="186"/>
      <c r="AK116" s="185"/>
      <c r="AL116" s="185"/>
      <c r="AM116" s="185"/>
      <c r="AN116" s="185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73" customFormat="1" x14ac:dyDescent="0.25">
      <c r="A117" s="165"/>
      <c r="B117" s="166"/>
      <c r="C117" s="167"/>
      <c r="D117" s="168"/>
      <c r="E117" s="169"/>
      <c r="F117" s="170"/>
      <c r="G117" s="171"/>
      <c r="H117" s="172"/>
      <c r="J117" s="174"/>
      <c r="N117" s="175"/>
      <c r="U117" s="176"/>
      <c r="V117" s="177"/>
      <c r="W117" s="178"/>
      <c r="X117" s="179"/>
      <c r="Y117" s="4"/>
      <c r="Z117" s="4"/>
      <c r="AA117" s="21"/>
      <c r="AB117" s="6"/>
      <c r="AC117" s="7"/>
      <c r="AD117" s="180"/>
      <c r="AE117" s="181"/>
      <c r="AF117" s="182"/>
      <c r="AG117" s="183"/>
      <c r="AH117" s="184"/>
      <c r="AI117" s="185"/>
      <c r="AJ117" s="186"/>
      <c r="AK117" s="185"/>
      <c r="AL117" s="185"/>
      <c r="AM117" s="185"/>
      <c r="AN117" s="185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73" customFormat="1" x14ac:dyDescent="0.25">
      <c r="A118" s="165"/>
      <c r="B118" s="166"/>
      <c r="C118" s="167"/>
      <c r="D118" s="168"/>
      <c r="E118" s="169"/>
      <c r="F118" s="170"/>
      <c r="G118" s="171"/>
      <c r="H118" s="172"/>
      <c r="J118" s="174"/>
      <c r="N118" s="175"/>
      <c r="U118" s="176"/>
      <c r="V118" s="177"/>
      <c r="W118" s="178"/>
      <c r="X118" s="179"/>
      <c r="Y118" s="4"/>
      <c r="Z118" s="4"/>
      <c r="AA118" s="21"/>
      <c r="AB118" s="6"/>
      <c r="AC118" s="7"/>
      <c r="AD118" s="180"/>
      <c r="AE118" s="181"/>
      <c r="AF118" s="182"/>
      <c r="AG118" s="183"/>
      <c r="AH118" s="184"/>
      <c r="AI118" s="185"/>
      <c r="AJ118" s="186"/>
      <c r="AK118" s="185"/>
      <c r="AL118" s="185"/>
      <c r="AM118" s="185"/>
      <c r="AN118" s="185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173" customFormat="1" x14ac:dyDescent="0.25">
      <c r="A119" s="165"/>
      <c r="B119" s="166"/>
      <c r="C119" s="167"/>
      <c r="D119" s="168"/>
      <c r="E119" s="169"/>
      <c r="F119" s="170"/>
      <c r="G119" s="171"/>
      <c r="H119" s="172"/>
      <c r="J119" s="174"/>
      <c r="N119" s="175"/>
      <c r="U119" s="176"/>
      <c r="V119" s="177"/>
      <c r="W119" s="178"/>
      <c r="X119" s="179"/>
      <c r="Y119" s="4"/>
      <c r="Z119" s="4"/>
      <c r="AA119" s="21"/>
      <c r="AB119" s="6"/>
      <c r="AC119" s="7"/>
      <c r="AD119" s="180"/>
      <c r="AE119" s="181"/>
      <c r="AF119" s="182"/>
      <c r="AG119" s="183"/>
      <c r="AH119" s="184"/>
      <c r="AI119" s="185"/>
      <c r="AJ119" s="186"/>
      <c r="AK119" s="185"/>
      <c r="AL119" s="185"/>
      <c r="AM119" s="185"/>
      <c r="AN119" s="185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173" customFormat="1" x14ac:dyDescent="0.25">
      <c r="A120" s="165"/>
      <c r="B120" s="166"/>
      <c r="C120" s="167"/>
      <c r="D120" s="168"/>
      <c r="E120" s="169"/>
      <c r="F120" s="170"/>
      <c r="G120" s="171"/>
      <c r="H120" s="172"/>
      <c r="J120" s="174"/>
      <c r="N120" s="175"/>
      <c r="U120" s="176"/>
      <c r="V120" s="177"/>
      <c r="W120" s="178"/>
      <c r="X120" s="179"/>
      <c r="Y120" s="4"/>
      <c r="Z120" s="4"/>
      <c r="AA120" s="21"/>
      <c r="AB120" s="6"/>
      <c r="AC120" s="7"/>
      <c r="AD120" s="180"/>
      <c r="AE120" s="181"/>
      <c r="AF120" s="182"/>
      <c r="AG120" s="183"/>
      <c r="AH120" s="184"/>
      <c r="AI120" s="185"/>
      <c r="AJ120" s="186"/>
      <c r="AK120" s="185"/>
      <c r="AL120" s="185"/>
      <c r="AM120" s="185"/>
      <c r="AN120" s="185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173" customFormat="1" x14ac:dyDescent="0.25">
      <c r="A121" s="165"/>
      <c r="B121" s="166"/>
      <c r="C121" s="167"/>
      <c r="D121" s="168"/>
      <c r="E121" s="169"/>
      <c r="F121" s="170"/>
      <c r="G121" s="171"/>
      <c r="H121" s="172"/>
      <c r="J121" s="174"/>
      <c r="N121" s="175"/>
      <c r="U121" s="176"/>
      <c r="V121" s="177"/>
      <c r="W121" s="178"/>
      <c r="X121" s="179"/>
      <c r="Y121" s="4"/>
      <c r="Z121" s="4"/>
      <c r="AA121" s="21"/>
      <c r="AB121" s="6"/>
      <c r="AC121" s="7"/>
      <c r="AD121" s="180"/>
      <c r="AE121" s="181"/>
      <c r="AF121" s="182"/>
      <c r="AG121" s="183"/>
      <c r="AH121" s="184"/>
      <c r="AI121" s="185"/>
      <c r="AJ121" s="186"/>
      <c r="AK121" s="185"/>
      <c r="AL121" s="185"/>
      <c r="AM121" s="185"/>
      <c r="AN121" s="185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173" customFormat="1" x14ac:dyDescent="0.25">
      <c r="A122" s="165"/>
      <c r="B122" s="166"/>
      <c r="C122" s="167"/>
      <c r="D122" s="168"/>
      <c r="E122" s="169"/>
      <c r="F122" s="170"/>
      <c r="G122" s="171"/>
      <c r="H122" s="172"/>
      <c r="J122" s="174"/>
      <c r="N122" s="175"/>
      <c r="U122" s="176"/>
      <c r="V122" s="177"/>
      <c r="W122" s="178"/>
      <c r="X122" s="179"/>
      <c r="Y122" s="4"/>
      <c r="Z122" s="4"/>
      <c r="AA122" s="21"/>
      <c r="AB122" s="6"/>
      <c r="AC122" s="7"/>
      <c r="AD122" s="180"/>
      <c r="AE122" s="181"/>
      <c r="AF122" s="182"/>
      <c r="AG122" s="183"/>
      <c r="AH122" s="184"/>
      <c r="AI122" s="185"/>
      <c r="AJ122" s="186"/>
      <c r="AK122" s="185"/>
      <c r="AL122" s="185"/>
      <c r="AM122" s="185"/>
      <c r="AN122" s="185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173" customFormat="1" x14ac:dyDescent="0.25">
      <c r="A123" s="165"/>
      <c r="B123" s="166"/>
      <c r="C123" s="167"/>
      <c r="D123" s="168"/>
      <c r="E123" s="169"/>
      <c r="F123" s="170"/>
      <c r="G123" s="171"/>
      <c r="H123" s="172"/>
      <c r="J123" s="174"/>
      <c r="N123" s="175"/>
      <c r="U123" s="176"/>
      <c r="V123" s="177"/>
      <c r="W123" s="178"/>
      <c r="X123" s="179"/>
      <c r="Y123" s="4"/>
      <c r="Z123" s="4"/>
      <c r="AA123" s="21"/>
      <c r="AB123" s="6"/>
      <c r="AC123" s="7"/>
      <c r="AD123" s="180"/>
      <c r="AE123" s="181"/>
      <c r="AF123" s="182"/>
      <c r="AG123" s="183"/>
      <c r="AH123" s="184"/>
      <c r="AI123" s="185"/>
      <c r="AJ123" s="186"/>
      <c r="AK123" s="185"/>
      <c r="AL123" s="185"/>
      <c r="AM123" s="185"/>
      <c r="AN123" s="185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173" customFormat="1" x14ac:dyDescent="0.25">
      <c r="A124" s="165"/>
      <c r="B124" s="166"/>
      <c r="C124" s="167"/>
      <c r="D124" s="168"/>
      <c r="E124" s="169"/>
      <c r="F124" s="170"/>
      <c r="G124" s="171"/>
      <c r="H124" s="172"/>
      <c r="J124" s="174"/>
      <c r="N124" s="175"/>
      <c r="U124" s="176"/>
      <c r="V124" s="177"/>
      <c r="W124" s="178"/>
      <c r="X124" s="179"/>
      <c r="Y124" s="4"/>
      <c r="Z124" s="4"/>
      <c r="AA124" s="21"/>
      <c r="AB124" s="6"/>
      <c r="AC124" s="7"/>
      <c r="AD124" s="180"/>
      <c r="AE124" s="181"/>
      <c r="AF124" s="182"/>
      <c r="AG124" s="183"/>
      <c r="AH124" s="184"/>
      <c r="AI124" s="185"/>
      <c r="AJ124" s="186"/>
      <c r="AK124" s="185"/>
      <c r="AL124" s="185"/>
      <c r="AM124" s="185"/>
      <c r="AN124" s="185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173" customFormat="1" x14ac:dyDescent="0.25">
      <c r="A125" s="165"/>
      <c r="B125" s="166"/>
      <c r="C125" s="167"/>
      <c r="D125" s="168"/>
      <c r="E125" s="169"/>
      <c r="F125" s="170"/>
      <c r="G125" s="171"/>
      <c r="H125" s="172"/>
      <c r="J125" s="174"/>
      <c r="N125" s="175"/>
      <c r="U125" s="176"/>
      <c r="V125" s="177"/>
      <c r="W125" s="178"/>
      <c r="X125" s="179"/>
      <c r="Y125" s="4"/>
      <c r="Z125" s="4"/>
      <c r="AA125" s="21"/>
      <c r="AB125" s="6"/>
      <c r="AC125" s="7"/>
      <c r="AD125" s="180"/>
      <c r="AE125" s="181"/>
      <c r="AF125" s="182"/>
      <c r="AG125" s="183"/>
      <c r="AH125" s="184"/>
      <c r="AI125" s="185"/>
      <c r="AJ125" s="186"/>
      <c r="AK125" s="185"/>
      <c r="AL125" s="185"/>
      <c r="AM125" s="185"/>
      <c r="AN125" s="18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173" customFormat="1" x14ac:dyDescent="0.25">
      <c r="A126" s="165"/>
      <c r="B126" s="166"/>
      <c r="C126" s="167"/>
      <c r="D126" s="168"/>
      <c r="E126" s="169"/>
      <c r="F126" s="170"/>
      <c r="G126" s="171"/>
      <c r="H126" s="172"/>
      <c r="J126" s="174"/>
      <c r="N126" s="175"/>
      <c r="U126" s="176"/>
      <c r="V126" s="177"/>
      <c r="W126" s="178"/>
      <c r="X126" s="179"/>
      <c r="Y126" s="4"/>
      <c r="Z126" s="4"/>
      <c r="AA126" s="21"/>
      <c r="AB126" s="6"/>
      <c r="AC126" s="7"/>
      <c r="AD126" s="180"/>
      <c r="AE126" s="181"/>
      <c r="AF126" s="182"/>
      <c r="AG126" s="183"/>
      <c r="AH126" s="184"/>
      <c r="AI126" s="185"/>
      <c r="AJ126" s="186"/>
      <c r="AK126" s="185"/>
      <c r="AL126" s="185"/>
      <c r="AM126" s="185"/>
      <c r="AN126" s="185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173" customFormat="1" x14ac:dyDescent="0.25">
      <c r="A127" s="165"/>
      <c r="B127" s="166"/>
      <c r="C127" s="167"/>
      <c r="D127" s="168"/>
      <c r="E127" s="169"/>
      <c r="F127" s="170"/>
      <c r="G127" s="171"/>
      <c r="H127" s="172"/>
      <c r="J127" s="174"/>
      <c r="N127" s="175"/>
      <c r="U127" s="176"/>
      <c r="V127" s="177"/>
      <c r="W127" s="178"/>
      <c r="X127" s="179"/>
      <c r="Y127" s="4"/>
      <c r="Z127" s="4"/>
      <c r="AA127" s="21"/>
      <c r="AB127" s="6"/>
      <c r="AC127" s="7"/>
      <c r="AD127" s="180"/>
      <c r="AE127" s="181"/>
      <c r="AF127" s="182"/>
      <c r="AG127" s="183"/>
      <c r="AH127" s="184"/>
      <c r="AI127" s="185"/>
      <c r="AJ127" s="186"/>
      <c r="AK127" s="185"/>
      <c r="AL127" s="185"/>
      <c r="AM127" s="185"/>
      <c r="AN127" s="185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173" customFormat="1" x14ac:dyDescent="0.25">
      <c r="A128" s="165"/>
      <c r="B128" s="166"/>
      <c r="C128" s="167"/>
      <c r="D128" s="168"/>
      <c r="E128" s="169"/>
      <c r="F128" s="170"/>
      <c r="G128" s="171"/>
      <c r="H128" s="172"/>
      <c r="J128" s="174"/>
      <c r="N128" s="175"/>
      <c r="U128" s="176"/>
      <c r="V128" s="177"/>
      <c r="W128" s="178"/>
      <c r="X128" s="179"/>
      <c r="Y128" s="4"/>
      <c r="Z128" s="4"/>
      <c r="AA128" s="21"/>
      <c r="AB128" s="6"/>
      <c r="AC128" s="7"/>
      <c r="AD128" s="180"/>
      <c r="AE128" s="181"/>
      <c r="AF128" s="182"/>
      <c r="AG128" s="183"/>
      <c r="AH128" s="184"/>
      <c r="AI128" s="185"/>
      <c r="AJ128" s="186"/>
      <c r="AK128" s="185"/>
      <c r="AL128" s="185"/>
      <c r="AM128" s="185"/>
      <c r="AN128" s="185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173" customFormat="1" x14ac:dyDescent="0.25">
      <c r="A129" s="165"/>
      <c r="B129" s="166"/>
      <c r="C129" s="167"/>
      <c r="D129" s="168"/>
      <c r="E129" s="169"/>
      <c r="F129" s="170"/>
      <c r="G129" s="171"/>
      <c r="H129" s="172"/>
      <c r="J129" s="174"/>
      <c r="N129" s="175"/>
      <c r="U129" s="176"/>
      <c r="V129" s="177"/>
      <c r="W129" s="178"/>
      <c r="X129" s="179"/>
      <c r="Y129" s="4"/>
      <c r="Z129" s="4"/>
      <c r="AA129" s="21"/>
      <c r="AB129" s="6"/>
      <c r="AC129" s="7"/>
      <c r="AD129" s="180"/>
      <c r="AE129" s="181"/>
      <c r="AF129" s="182"/>
      <c r="AG129" s="183"/>
      <c r="AH129" s="184"/>
      <c r="AI129" s="185"/>
      <c r="AJ129" s="186"/>
      <c r="AK129" s="185"/>
      <c r="AL129" s="185"/>
      <c r="AM129" s="185"/>
      <c r="AN129" s="185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173" customFormat="1" x14ac:dyDescent="0.25">
      <c r="A130" s="165"/>
      <c r="B130" s="166"/>
      <c r="C130" s="167"/>
      <c r="D130" s="168"/>
      <c r="E130" s="169"/>
      <c r="F130" s="170"/>
      <c r="G130" s="171"/>
      <c r="H130" s="172"/>
      <c r="J130" s="174"/>
      <c r="N130" s="175"/>
      <c r="U130" s="176"/>
      <c r="V130" s="177"/>
      <c r="W130" s="178"/>
      <c r="X130" s="179"/>
      <c r="Y130" s="4"/>
      <c r="Z130" s="4"/>
      <c r="AA130" s="21"/>
      <c r="AB130" s="6"/>
      <c r="AC130" s="7"/>
      <c r="AD130" s="180"/>
      <c r="AE130" s="181"/>
      <c r="AF130" s="182"/>
      <c r="AG130" s="183"/>
      <c r="AH130" s="184"/>
      <c r="AI130" s="185"/>
      <c r="AJ130" s="186"/>
      <c r="AK130" s="185"/>
      <c r="AL130" s="185"/>
      <c r="AM130" s="185"/>
      <c r="AN130" s="185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173" customFormat="1" x14ac:dyDescent="0.25">
      <c r="A131" s="165"/>
      <c r="B131" s="166"/>
      <c r="C131" s="167"/>
      <c r="D131" s="168"/>
      <c r="E131" s="169"/>
      <c r="F131" s="170"/>
      <c r="G131" s="171"/>
      <c r="H131" s="172"/>
      <c r="J131" s="174"/>
      <c r="N131" s="175"/>
      <c r="U131" s="176"/>
      <c r="V131" s="177"/>
      <c r="W131" s="178"/>
      <c r="X131" s="179"/>
      <c r="Y131" s="4"/>
      <c r="Z131" s="4"/>
      <c r="AA131" s="21"/>
      <c r="AB131" s="6"/>
      <c r="AC131" s="7"/>
      <c r="AD131" s="180"/>
      <c r="AE131" s="181"/>
      <c r="AF131" s="182"/>
      <c r="AG131" s="183"/>
      <c r="AH131" s="184"/>
      <c r="AI131" s="185"/>
      <c r="AJ131" s="186"/>
      <c r="AK131" s="185"/>
      <c r="AL131" s="185"/>
      <c r="AM131" s="185"/>
      <c r="AN131" s="185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173" customFormat="1" x14ac:dyDescent="0.25">
      <c r="A132" s="165"/>
      <c r="B132" s="166"/>
      <c r="C132" s="167"/>
      <c r="D132" s="168"/>
      <c r="E132" s="169"/>
      <c r="F132" s="170"/>
      <c r="G132" s="171"/>
      <c r="H132" s="172"/>
      <c r="J132" s="174"/>
      <c r="N132" s="175"/>
      <c r="U132" s="176"/>
      <c r="V132" s="177"/>
      <c r="W132" s="178"/>
      <c r="X132" s="179"/>
      <c r="Y132" s="4"/>
      <c r="Z132" s="4"/>
      <c r="AA132" s="21"/>
      <c r="AB132" s="6"/>
      <c r="AC132" s="7"/>
      <c r="AD132" s="180"/>
      <c r="AE132" s="181"/>
      <c r="AF132" s="182"/>
      <c r="AG132" s="183"/>
      <c r="AH132" s="184"/>
      <c r="AI132" s="185"/>
      <c r="AJ132" s="186"/>
      <c r="AK132" s="185"/>
      <c r="AL132" s="185"/>
      <c r="AM132" s="185"/>
      <c r="AN132" s="185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173" customFormat="1" x14ac:dyDescent="0.25">
      <c r="A133" s="165"/>
      <c r="B133" s="166"/>
      <c r="C133" s="167"/>
      <c r="D133" s="168"/>
      <c r="E133" s="169"/>
      <c r="F133" s="170"/>
      <c r="G133" s="171"/>
      <c r="H133" s="172"/>
      <c r="J133" s="174"/>
      <c r="N133" s="175"/>
      <c r="U133" s="176"/>
      <c r="V133" s="177"/>
      <c r="W133" s="178"/>
      <c r="X133" s="179"/>
      <c r="Y133" s="4"/>
      <c r="Z133" s="4"/>
      <c r="AA133" s="21"/>
      <c r="AB133" s="6"/>
      <c r="AC133" s="7"/>
      <c r="AD133" s="180"/>
      <c r="AE133" s="181"/>
      <c r="AF133" s="182"/>
      <c r="AG133" s="183"/>
      <c r="AH133" s="184"/>
      <c r="AI133" s="185"/>
      <c r="AJ133" s="186"/>
      <c r="AK133" s="185"/>
      <c r="AL133" s="185"/>
      <c r="AM133" s="185"/>
      <c r="AN133" s="185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173" customFormat="1" x14ac:dyDescent="0.25">
      <c r="A134" s="165"/>
      <c r="B134" s="166"/>
      <c r="C134" s="167"/>
      <c r="D134" s="168"/>
      <c r="E134" s="169"/>
      <c r="F134" s="170"/>
      <c r="G134" s="171"/>
      <c r="H134" s="172"/>
      <c r="J134" s="174"/>
      <c r="N134" s="175"/>
      <c r="U134" s="176"/>
      <c r="V134" s="177"/>
      <c r="W134" s="178"/>
      <c r="X134" s="179"/>
      <c r="Y134" s="4"/>
      <c r="Z134" s="4"/>
      <c r="AA134" s="21"/>
      <c r="AB134" s="6"/>
      <c r="AC134" s="7"/>
      <c r="AD134" s="180"/>
      <c r="AE134" s="181"/>
      <c r="AF134" s="182"/>
      <c r="AG134" s="183"/>
      <c r="AH134" s="184"/>
      <c r="AI134" s="185"/>
      <c r="AJ134" s="186"/>
      <c r="AK134" s="185"/>
      <c r="AL134" s="185"/>
      <c r="AM134" s="185"/>
      <c r="AN134" s="185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173" customFormat="1" x14ac:dyDescent="0.25">
      <c r="A135" s="165"/>
      <c r="B135" s="166"/>
      <c r="C135" s="167"/>
      <c r="D135" s="168"/>
      <c r="E135" s="169"/>
      <c r="F135" s="170"/>
      <c r="G135" s="171"/>
      <c r="H135" s="172"/>
      <c r="J135" s="174"/>
      <c r="N135" s="175"/>
      <c r="U135" s="176"/>
      <c r="V135" s="177"/>
      <c r="W135" s="178"/>
      <c r="X135" s="179"/>
      <c r="Y135" s="4"/>
      <c r="Z135" s="4"/>
      <c r="AA135" s="21"/>
      <c r="AB135" s="6"/>
      <c r="AC135" s="7"/>
      <c r="AD135" s="180"/>
      <c r="AE135" s="181"/>
      <c r="AF135" s="182"/>
      <c r="AG135" s="183"/>
      <c r="AH135" s="184"/>
      <c r="AI135" s="185"/>
      <c r="AJ135" s="186"/>
      <c r="AK135" s="185"/>
      <c r="AL135" s="185"/>
      <c r="AM135" s="185"/>
      <c r="AN135" s="18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173" customFormat="1" x14ac:dyDescent="0.25">
      <c r="A136" s="165"/>
      <c r="B136" s="166"/>
      <c r="C136" s="167"/>
      <c r="D136" s="168"/>
      <c r="E136" s="169"/>
      <c r="F136" s="170"/>
      <c r="G136" s="171"/>
      <c r="H136" s="172"/>
      <c r="J136" s="174"/>
      <c r="N136" s="175"/>
      <c r="U136" s="176"/>
      <c r="V136" s="177"/>
      <c r="W136" s="178"/>
      <c r="X136" s="179"/>
      <c r="Y136" s="4"/>
      <c r="Z136" s="4"/>
      <c r="AA136" s="21"/>
      <c r="AB136" s="6"/>
      <c r="AC136" s="7"/>
      <c r="AD136" s="180"/>
      <c r="AE136" s="181"/>
      <c r="AF136" s="182"/>
      <c r="AG136" s="183"/>
      <c r="AH136" s="184"/>
      <c r="AI136" s="185"/>
      <c r="AJ136" s="186"/>
      <c r="AK136" s="185"/>
      <c r="AL136" s="185"/>
      <c r="AM136" s="185"/>
      <c r="AN136" s="185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173" customFormat="1" x14ac:dyDescent="0.25">
      <c r="A137" s="165"/>
      <c r="B137" s="166"/>
      <c r="C137" s="167"/>
      <c r="D137" s="168"/>
      <c r="E137" s="169"/>
      <c r="F137" s="170"/>
      <c r="G137" s="171"/>
      <c r="H137" s="172"/>
      <c r="J137" s="174"/>
      <c r="N137" s="175"/>
      <c r="U137" s="176"/>
      <c r="V137" s="177"/>
      <c r="W137" s="178"/>
      <c r="X137" s="179"/>
      <c r="Y137" s="4"/>
      <c r="Z137" s="4"/>
      <c r="AA137" s="21"/>
      <c r="AB137" s="6"/>
      <c r="AC137" s="7"/>
      <c r="AD137" s="180"/>
      <c r="AE137" s="181"/>
      <c r="AF137" s="182"/>
      <c r="AG137" s="183"/>
      <c r="AH137" s="184"/>
      <c r="AI137" s="185"/>
      <c r="AJ137" s="186"/>
      <c r="AK137" s="185"/>
      <c r="AL137" s="185"/>
      <c r="AM137" s="185"/>
      <c r="AN137" s="185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173" customFormat="1" x14ac:dyDescent="0.25">
      <c r="A138" s="165"/>
      <c r="B138" s="166"/>
      <c r="C138" s="167"/>
      <c r="D138" s="168"/>
      <c r="E138" s="169"/>
      <c r="F138" s="170"/>
      <c r="G138" s="171"/>
      <c r="H138" s="172"/>
      <c r="J138" s="174"/>
      <c r="N138" s="175"/>
      <c r="U138" s="176"/>
      <c r="V138" s="177"/>
      <c r="W138" s="178"/>
      <c r="X138" s="179"/>
      <c r="Y138" s="4"/>
      <c r="Z138" s="4"/>
      <c r="AA138" s="21"/>
      <c r="AB138" s="6"/>
      <c r="AC138" s="7"/>
      <c r="AD138" s="180"/>
      <c r="AE138" s="181"/>
      <c r="AF138" s="182"/>
      <c r="AG138" s="183"/>
      <c r="AH138" s="184"/>
      <c r="AI138" s="185"/>
      <c r="AJ138" s="186"/>
      <c r="AK138" s="185"/>
      <c r="AL138" s="185"/>
      <c r="AM138" s="185"/>
      <c r="AN138" s="185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173" customFormat="1" x14ac:dyDescent="0.25">
      <c r="A139" s="165"/>
      <c r="B139" s="166"/>
      <c r="C139" s="167"/>
      <c r="D139" s="168"/>
      <c r="E139" s="169"/>
      <c r="F139" s="170"/>
      <c r="G139" s="171"/>
      <c r="H139" s="172"/>
      <c r="J139" s="174"/>
      <c r="N139" s="175"/>
      <c r="U139" s="176"/>
      <c r="V139" s="177"/>
      <c r="W139" s="178"/>
      <c r="X139" s="179"/>
      <c r="Y139" s="4"/>
      <c r="Z139" s="4"/>
      <c r="AA139" s="21"/>
      <c r="AB139" s="6"/>
      <c r="AC139" s="7"/>
      <c r="AD139" s="180"/>
      <c r="AE139" s="181"/>
      <c r="AF139" s="182"/>
      <c r="AG139" s="183"/>
      <c r="AH139" s="184"/>
      <c r="AI139" s="185"/>
      <c r="AJ139" s="186"/>
      <c r="AK139" s="185"/>
      <c r="AL139" s="185"/>
      <c r="AM139" s="185"/>
      <c r="AN139" s="185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173" customFormat="1" x14ac:dyDescent="0.25">
      <c r="A140" s="165"/>
      <c r="B140" s="166"/>
      <c r="C140" s="167"/>
      <c r="D140" s="168"/>
      <c r="E140" s="169"/>
      <c r="F140" s="170"/>
      <c r="G140" s="171"/>
      <c r="H140" s="172"/>
      <c r="J140" s="174"/>
      <c r="N140" s="175"/>
      <c r="U140" s="176"/>
      <c r="V140" s="177"/>
      <c r="W140" s="178"/>
      <c r="X140" s="179"/>
      <c r="Y140" s="4"/>
      <c r="Z140" s="4"/>
      <c r="AA140" s="21"/>
      <c r="AB140" s="6"/>
      <c r="AC140" s="7"/>
      <c r="AD140" s="180"/>
      <c r="AE140" s="181"/>
      <c r="AF140" s="182"/>
      <c r="AG140" s="183"/>
      <c r="AH140" s="184"/>
      <c r="AI140" s="185"/>
      <c r="AJ140" s="186"/>
      <c r="AK140" s="185"/>
      <c r="AL140" s="185"/>
      <c r="AM140" s="185"/>
      <c r="AN140" s="185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173" customFormat="1" x14ac:dyDescent="0.25">
      <c r="A141" s="165"/>
      <c r="B141" s="166"/>
      <c r="C141" s="167"/>
      <c r="D141" s="168"/>
      <c r="E141" s="169"/>
      <c r="F141" s="170"/>
      <c r="G141" s="171"/>
      <c r="H141" s="172"/>
      <c r="J141" s="174"/>
      <c r="N141" s="175"/>
      <c r="U141" s="176"/>
      <c r="V141" s="177"/>
      <c r="W141" s="178"/>
      <c r="X141" s="179"/>
      <c r="Y141" s="4"/>
      <c r="Z141" s="4"/>
      <c r="AA141" s="21"/>
      <c r="AB141" s="6"/>
      <c r="AC141" s="7"/>
      <c r="AD141" s="180"/>
      <c r="AE141" s="181"/>
      <c r="AF141" s="182"/>
      <c r="AG141" s="183"/>
      <c r="AH141" s="184"/>
      <c r="AI141" s="185"/>
      <c r="AJ141" s="186"/>
      <c r="AK141" s="185"/>
      <c r="AL141" s="185"/>
      <c r="AM141" s="185"/>
      <c r="AN141" s="185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173" customFormat="1" x14ac:dyDescent="0.25">
      <c r="A142" s="165"/>
      <c r="B142" s="166"/>
      <c r="C142" s="167"/>
      <c r="D142" s="168"/>
      <c r="E142" s="169"/>
      <c r="F142" s="170"/>
      <c r="G142" s="171"/>
      <c r="H142" s="172"/>
      <c r="J142" s="174"/>
      <c r="N142" s="175"/>
      <c r="U142" s="176"/>
      <c r="V142" s="177"/>
      <c r="W142" s="178"/>
      <c r="X142" s="179"/>
      <c r="Y142" s="4"/>
      <c r="Z142" s="4"/>
      <c r="AA142" s="21"/>
      <c r="AB142" s="6"/>
      <c r="AC142" s="7"/>
      <c r="AD142" s="180"/>
      <c r="AE142" s="181"/>
      <c r="AF142" s="182"/>
      <c r="AG142" s="183"/>
      <c r="AH142" s="184"/>
      <c r="AI142" s="185"/>
      <c r="AJ142" s="186"/>
      <c r="AK142" s="185"/>
      <c r="AL142" s="185"/>
      <c r="AM142" s="185"/>
      <c r="AN142" s="185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173" customFormat="1" x14ac:dyDescent="0.25">
      <c r="A143" s="165"/>
      <c r="B143" s="166"/>
      <c r="C143" s="167"/>
      <c r="D143" s="168"/>
      <c r="E143" s="169"/>
      <c r="F143" s="170"/>
      <c r="G143" s="171"/>
      <c r="H143" s="172"/>
      <c r="J143" s="174"/>
      <c r="N143" s="175"/>
      <c r="U143" s="176"/>
      <c r="V143" s="177"/>
      <c r="W143" s="178"/>
      <c r="X143" s="179"/>
      <c r="Y143" s="4"/>
      <c r="Z143" s="4"/>
      <c r="AA143" s="21"/>
      <c r="AB143" s="6"/>
      <c r="AC143" s="7"/>
      <c r="AD143" s="180"/>
      <c r="AE143" s="181"/>
      <c r="AF143" s="182"/>
      <c r="AG143" s="183"/>
      <c r="AH143" s="184"/>
      <c r="AI143" s="185"/>
      <c r="AJ143" s="186"/>
      <c r="AK143" s="185"/>
      <c r="AL143" s="185"/>
      <c r="AM143" s="185"/>
      <c r="AN143" s="185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173" customFormat="1" x14ac:dyDescent="0.25">
      <c r="A144" s="165"/>
      <c r="B144" s="166"/>
      <c r="C144" s="167"/>
      <c r="D144" s="168"/>
      <c r="E144" s="169"/>
      <c r="F144" s="170"/>
      <c r="G144" s="171"/>
      <c r="H144" s="172"/>
      <c r="J144" s="174"/>
      <c r="N144" s="175"/>
      <c r="U144" s="176"/>
      <c r="V144" s="177"/>
      <c r="W144" s="178"/>
      <c r="X144" s="179"/>
      <c r="Y144" s="4"/>
      <c r="Z144" s="4"/>
      <c r="AA144" s="21"/>
      <c r="AB144" s="6"/>
      <c r="AC144" s="7"/>
      <c r="AD144" s="180"/>
      <c r="AE144" s="181"/>
      <c r="AF144" s="182"/>
      <c r="AG144" s="183"/>
      <c r="AH144" s="184"/>
      <c r="AI144" s="185"/>
      <c r="AJ144" s="186"/>
      <c r="AK144" s="185"/>
      <c r="AL144" s="185"/>
      <c r="AM144" s="185"/>
      <c r="AN144" s="185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173" customFormat="1" x14ac:dyDescent="0.25">
      <c r="A145" s="165"/>
      <c r="B145" s="166"/>
      <c r="C145" s="167"/>
      <c r="D145" s="168"/>
      <c r="E145" s="169"/>
      <c r="F145" s="170"/>
      <c r="G145" s="171"/>
      <c r="H145" s="172"/>
      <c r="J145" s="174"/>
      <c r="N145" s="175"/>
      <c r="U145" s="176"/>
      <c r="V145" s="177"/>
      <c r="W145" s="178"/>
      <c r="X145" s="179"/>
      <c r="Y145" s="4"/>
      <c r="Z145" s="4"/>
      <c r="AA145" s="21"/>
      <c r="AB145" s="6"/>
      <c r="AC145" s="7"/>
      <c r="AD145" s="180"/>
      <c r="AE145" s="181"/>
      <c r="AF145" s="182"/>
      <c r="AG145" s="183"/>
      <c r="AH145" s="184"/>
      <c r="AI145" s="185"/>
      <c r="AJ145" s="186"/>
      <c r="AK145" s="185"/>
      <c r="AL145" s="185"/>
      <c r="AM145" s="185"/>
      <c r="AN145" s="18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173" customFormat="1" x14ac:dyDescent="0.25">
      <c r="A146" s="165"/>
      <c r="B146" s="166"/>
      <c r="C146" s="167"/>
      <c r="D146" s="168"/>
      <c r="E146" s="169"/>
      <c r="F146" s="170"/>
      <c r="G146" s="171"/>
      <c r="H146" s="172"/>
      <c r="J146" s="174"/>
      <c r="N146" s="175"/>
      <c r="U146" s="176"/>
      <c r="V146" s="177"/>
      <c r="W146" s="178"/>
      <c r="X146" s="179"/>
      <c r="Y146" s="4"/>
      <c r="Z146" s="4"/>
      <c r="AA146" s="21"/>
      <c r="AB146" s="6"/>
      <c r="AC146" s="7"/>
      <c r="AD146" s="180"/>
      <c r="AE146" s="181"/>
      <c r="AF146" s="182"/>
      <c r="AG146" s="183"/>
      <c r="AH146" s="184"/>
      <c r="AI146" s="185"/>
      <c r="AJ146" s="186"/>
      <c r="AK146" s="185"/>
      <c r="AL146" s="185"/>
      <c r="AM146" s="185"/>
      <c r="AN146" s="185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173" customFormat="1" x14ac:dyDescent="0.25">
      <c r="A147" s="165"/>
      <c r="B147" s="166"/>
      <c r="C147" s="167"/>
      <c r="D147" s="168"/>
      <c r="E147" s="169"/>
      <c r="F147" s="170"/>
      <c r="G147" s="171"/>
      <c r="H147" s="172"/>
      <c r="J147" s="174"/>
      <c r="N147" s="175"/>
      <c r="U147" s="176"/>
      <c r="V147" s="177"/>
      <c r="W147" s="178"/>
      <c r="X147" s="179"/>
      <c r="Y147" s="4"/>
      <c r="Z147" s="4"/>
      <c r="AA147" s="21"/>
      <c r="AB147" s="6"/>
      <c r="AC147" s="7"/>
      <c r="AD147" s="180"/>
      <c r="AE147" s="181"/>
      <c r="AF147" s="182"/>
      <c r="AG147" s="183"/>
      <c r="AH147" s="184"/>
      <c r="AI147" s="185"/>
      <c r="AJ147" s="186"/>
      <c r="AK147" s="185"/>
      <c r="AL147" s="185"/>
      <c r="AM147" s="185"/>
      <c r="AN147" s="185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173" customFormat="1" x14ac:dyDescent="0.25">
      <c r="A148" s="165"/>
      <c r="B148" s="166"/>
      <c r="C148" s="167"/>
      <c r="D148" s="168"/>
      <c r="E148" s="169"/>
      <c r="F148" s="170"/>
      <c r="G148" s="171"/>
      <c r="H148" s="172"/>
      <c r="J148" s="174"/>
      <c r="N148" s="175"/>
      <c r="U148" s="176"/>
      <c r="V148" s="177"/>
      <c r="W148" s="178"/>
      <c r="X148" s="179"/>
      <c r="Y148" s="4"/>
      <c r="Z148" s="4"/>
      <c r="AA148" s="21"/>
      <c r="AB148" s="6"/>
      <c r="AC148" s="7"/>
      <c r="AD148" s="180"/>
      <c r="AE148" s="181"/>
      <c r="AF148" s="182"/>
      <c r="AG148" s="183"/>
      <c r="AH148" s="184"/>
      <c r="AI148" s="185"/>
      <c r="AJ148" s="186"/>
      <c r="AK148" s="185"/>
      <c r="AL148" s="185"/>
      <c r="AM148" s="185"/>
      <c r="AN148" s="185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173" customFormat="1" x14ac:dyDescent="0.25">
      <c r="A149" s="165"/>
      <c r="B149" s="166"/>
      <c r="C149" s="167"/>
      <c r="D149" s="168"/>
      <c r="E149" s="169"/>
      <c r="F149" s="170"/>
      <c r="G149" s="171"/>
      <c r="H149" s="172"/>
      <c r="J149" s="174"/>
      <c r="N149" s="175"/>
      <c r="U149" s="176"/>
      <c r="V149" s="177"/>
      <c r="W149" s="178"/>
      <c r="X149" s="179"/>
      <c r="Y149" s="4"/>
      <c r="Z149" s="4"/>
      <c r="AA149" s="21"/>
      <c r="AB149" s="6"/>
      <c r="AC149" s="7"/>
      <c r="AD149" s="180"/>
      <c r="AE149" s="181"/>
      <c r="AF149" s="182"/>
      <c r="AG149" s="183"/>
      <c r="AH149" s="184"/>
      <c r="AI149" s="185"/>
      <c r="AJ149" s="186"/>
      <c r="AK149" s="185"/>
      <c r="AL149" s="185"/>
      <c r="AM149" s="185"/>
      <c r="AN149" s="185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173" customFormat="1" x14ac:dyDescent="0.25">
      <c r="A150" s="165"/>
      <c r="B150" s="166"/>
      <c r="C150" s="167"/>
      <c r="D150" s="168"/>
      <c r="E150" s="169"/>
      <c r="F150" s="170"/>
      <c r="G150" s="171"/>
      <c r="H150" s="172"/>
      <c r="J150" s="174"/>
      <c r="N150" s="175"/>
      <c r="U150" s="176"/>
      <c r="V150" s="177"/>
      <c r="W150" s="178"/>
      <c r="X150" s="179"/>
      <c r="Y150" s="4"/>
      <c r="Z150" s="4"/>
      <c r="AA150" s="21"/>
      <c r="AB150" s="6"/>
      <c r="AC150" s="7"/>
      <c r="AD150" s="180"/>
      <c r="AE150" s="181"/>
      <c r="AF150" s="182"/>
      <c r="AG150" s="183"/>
      <c r="AH150" s="184"/>
      <c r="AI150" s="185"/>
      <c r="AJ150" s="186"/>
      <c r="AK150" s="185"/>
      <c r="AL150" s="185"/>
      <c r="AM150" s="185"/>
      <c r="AN150" s="185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173" customFormat="1" x14ac:dyDescent="0.25">
      <c r="A151" s="165"/>
      <c r="B151" s="166"/>
      <c r="C151" s="167"/>
      <c r="D151" s="168"/>
      <c r="E151" s="169"/>
      <c r="F151" s="170"/>
      <c r="G151" s="171"/>
      <c r="H151" s="172"/>
      <c r="J151" s="174"/>
      <c r="N151" s="175"/>
      <c r="U151" s="176"/>
      <c r="V151" s="177"/>
      <c r="W151" s="178"/>
      <c r="X151" s="179"/>
      <c r="Y151" s="4"/>
      <c r="Z151" s="4"/>
      <c r="AA151" s="21"/>
      <c r="AB151" s="6"/>
      <c r="AC151" s="7"/>
      <c r="AD151" s="180"/>
      <c r="AE151" s="181"/>
      <c r="AF151" s="182"/>
      <c r="AG151" s="183"/>
      <c r="AH151" s="184"/>
      <c r="AI151" s="185"/>
      <c r="AJ151" s="186"/>
      <c r="AK151" s="185"/>
      <c r="AL151" s="185"/>
      <c r="AM151" s="185"/>
      <c r="AN151" s="185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173" customFormat="1" x14ac:dyDescent="0.25">
      <c r="A152" s="165"/>
      <c r="B152" s="166"/>
      <c r="C152" s="167"/>
      <c r="D152" s="168"/>
      <c r="E152" s="169"/>
      <c r="F152" s="170"/>
      <c r="G152" s="171"/>
      <c r="H152" s="172"/>
      <c r="J152" s="174"/>
      <c r="N152" s="175"/>
      <c r="U152" s="176"/>
      <c r="V152" s="177"/>
      <c r="W152" s="178"/>
      <c r="X152" s="179"/>
      <c r="Y152" s="4"/>
      <c r="Z152" s="4"/>
      <c r="AA152" s="21"/>
      <c r="AB152" s="6"/>
      <c r="AC152" s="7"/>
      <c r="AD152" s="180"/>
      <c r="AE152" s="181"/>
      <c r="AF152" s="182"/>
      <c r="AG152" s="183"/>
      <c r="AH152" s="184"/>
      <c r="AI152" s="185"/>
      <c r="AJ152" s="186"/>
      <c r="AK152" s="185"/>
      <c r="AL152" s="185"/>
      <c r="AM152" s="185"/>
      <c r="AN152" s="185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173" customFormat="1" x14ac:dyDescent="0.25">
      <c r="A153" s="165"/>
      <c r="B153" s="166"/>
      <c r="C153" s="167"/>
      <c r="D153" s="168"/>
      <c r="E153" s="169"/>
      <c r="F153" s="170"/>
      <c r="G153" s="171"/>
      <c r="H153" s="172"/>
      <c r="J153" s="174"/>
      <c r="N153" s="175"/>
      <c r="U153" s="176"/>
      <c r="V153" s="177"/>
      <c r="W153" s="178"/>
      <c r="X153" s="179"/>
      <c r="Y153" s="4"/>
      <c r="Z153" s="4"/>
      <c r="AA153" s="21"/>
      <c r="AB153" s="6"/>
      <c r="AC153" s="7"/>
      <c r="AD153" s="180"/>
      <c r="AE153" s="181"/>
      <c r="AF153" s="182"/>
      <c r="AG153" s="183"/>
      <c r="AH153" s="184"/>
      <c r="AI153" s="185"/>
      <c r="AJ153" s="186"/>
      <c r="AK153" s="185"/>
      <c r="AL153" s="185"/>
      <c r="AM153" s="185"/>
      <c r="AN153" s="185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173" customFormat="1" x14ac:dyDescent="0.25">
      <c r="A154" s="165"/>
      <c r="B154" s="166"/>
      <c r="C154" s="167"/>
      <c r="D154" s="168"/>
      <c r="E154" s="169"/>
      <c r="F154" s="170"/>
      <c r="G154" s="171"/>
      <c r="H154" s="172"/>
      <c r="J154" s="174"/>
      <c r="N154" s="175"/>
      <c r="U154" s="176"/>
      <c r="V154" s="177"/>
      <c r="W154" s="178"/>
      <c r="X154" s="179"/>
      <c r="Y154" s="4"/>
      <c r="Z154" s="4"/>
      <c r="AA154" s="21"/>
      <c r="AB154" s="6"/>
      <c r="AC154" s="7"/>
      <c r="AD154" s="180"/>
      <c r="AE154" s="181"/>
      <c r="AF154" s="182"/>
      <c r="AG154" s="183"/>
      <c r="AH154" s="184"/>
      <c r="AI154" s="185"/>
      <c r="AJ154" s="186"/>
      <c r="AK154" s="185"/>
      <c r="AL154" s="185"/>
      <c r="AM154" s="185"/>
      <c r="AN154" s="185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173" customFormat="1" x14ac:dyDescent="0.25">
      <c r="A155" s="165"/>
      <c r="B155" s="166"/>
      <c r="C155" s="167"/>
      <c r="D155" s="168"/>
      <c r="E155" s="169"/>
      <c r="F155" s="170"/>
      <c r="G155" s="171"/>
      <c r="H155" s="172"/>
      <c r="J155" s="174"/>
      <c r="N155" s="175"/>
      <c r="U155" s="176"/>
      <c r="V155" s="177"/>
      <c r="W155" s="178"/>
      <c r="X155" s="179"/>
      <c r="Y155" s="4"/>
      <c r="Z155" s="4"/>
      <c r="AA155" s="21"/>
      <c r="AB155" s="6"/>
      <c r="AC155" s="7"/>
      <c r="AD155" s="180"/>
      <c r="AE155" s="181"/>
      <c r="AF155" s="182"/>
      <c r="AG155" s="183"/>
      <c r="AH155" s="184"/>
      <c r="AI155" s="185"/>
      <c r="AJ155" s="186"/>
      <c r="AK155" s="185"/>
      <c r="AL155" s="185"/>
      <c r="AM155" s="185"/>
      <c r="AN155" s="18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173" customFormat="1" x14ac:dyDescent="0.25">
      <c r="A156" s="165"/>
      <c r="B156" s="166"/>
      <c r="C156" s="167"/>
      <c r="D156" s="168"/>
      <c r="E156" s="169"/>
      <c r="F156" s="170"/>
      <c r="G156" s="171"/>
      <c r="H156" s="172"/>
      <c r="J156" s="174"/>
      <c r="N156" s="175"/>
      <c r="U156" s="176"/>
      <c r="V156" s="177"/>
      <c r="W156" s="178"/>
      <c r="X156" s="179"/>
      <c r="Y156" s="4"/>
      <c r="Z156" s="4"/>
      <c r="AA156" s="21"/>
      <c r="AB156" s="6"/>
      <c r="AC156" s="7"/>
      <c r="AD156" s="180"/>
      <c r="AE156" s="181"/>
      <c r="AF156" s="182"/>
      <c r="AG156" s="183"/>
      <c r="AH156" s="184"/>
      <c r="AI156" s="185"/>
      <c r="AJ156" s="186"/>
      <c r="AK156" s="185"/>
      <c r="AL156" s="185"/>
      <c r="AM156" s="185"/>
      <c r="AN156" s="185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173" customFormat="1" x14ac:dyDescent="0.25">
      <c r="A157" s="165"/>
      <c r="B157" s="166"/>
      <c r="C157" s="167"/>
      <c r="D157" s="168"/>
      <c r="E157" s="169"/>
      <c r="F157" s="170"/>
      <c r="G157" s="171"/>
      <c r="H157" s="172"/>
      <c r="J157" s="174"/>
      <c r="N157" s="175"/>
      <c r="U157" s="176"/>
      <c r="V157" s="177"/>
      <c r="W157" s="178"/>
      <c r="X157" s="179"/>
      <c r="Y157" s="4"/>
      <c r="Z157" s="4"/>
      <c r="AA157" s="21"/>
      <c r="AB157" s="6"/>
      <c r="AC157" s="7"/>
      <c r="AD157" s="180"/>
      <c r="AE157" s="181"/>
      <c r="AF157" s="182"/>
      <c r="AG157" s="183"/>
      <c r="AH157" s="184"/>
      <c r="AI157" s="185"/>
      <c r="AJ157" s="186"/>
      <c r="AK157" s="185"/>
      <c r="AL157" s="185"/>
      <c r="AM157" s="185"/>
      <c r="AN157" s="185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173" customFormat="1" x14ac:dyDescent="0.25">
      <c r="A158" s="165"/>
      <c r="B158" s="166"/>
      <c r="C158" s="167"/>
      <c r="D158" s="168"/>
      <c r="E158" s="169"/>
      <c r="F158" s="170"/>
      <c r="G158" s="171"/>
      <c r="H158" s="172"/>
      <c r="J158" s="174"/>
      <c r="N158" s="175"/>
      <c r="U158" s="176"/>
      <c r="V158" s="177"/>
      <c r="W158" s="178"/>
      <c r="X158" s="179"/>
      <c r="Y158" s="4"/>
      <c r="Z158" s="4"/>
      <c r="AA158" s="21"/>
      <c r="AB158" s="6"/>
      <c r="AC158" s="7"/>
      <c r="AD158" s="180"/>
      <c r="AE158" s="181"/>
      <c r="AF158" s="182"/>
      <c r="AG158" s="183"/>
      <c r="AH158" s="184"/>
      <c r="AI158" s="185"/>
      <c r="AJ158" s="186"/>
      <c r="AK158" s="185"/>
      <c r="AL158" s="185"/>
      <c r="AM158" s="185"/>
      <c r="AN158" s="185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173" customFormat="1" x14ac:dyDescent="0.25">
      <c r="A159" s="165"/>
      <c r="B159" s="166"/>
      <c r="C159" s="167"/>
      <c r="D159" s="168"/>
      <c r="E159" s="169"/>
      <c r="F159" s="170"/>
      <c r="G159" s="171"/>
      <c r="H159" s="172"/>
      <c r="J159" s="174"/>
      <c r="N159" s="175"/>
      <c r="U159" s="176"/>
      <c r="V159" s="177"/>
      <c r="W159" s="178"/>
      <c r="X159" s="179"/>
      <c r="Y159" s="4"/>
      <c r="Z159" s="4"/>
      <c r="AA159" s="21"/>
      <c r="AB159" s="6"/>
      <c r="AC159" s="7"/>
      <c r="AD159" s="180"/>
      <c r="AE159" s="181"/>
      <c r="AF159" s="182"/>
      <c r="AG159" s="183"/>
      <c r="AH159" s="184"/>
      <c r="AI159" s="185"/>
      <c r="AJ159" s="186"/>
      <c r="AK159" s="185"/>
      <c r="AL159" s="185"/>
      <c r="AM159" s="185"/>
      <c r="AN159" s="185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173" customFormat="1" x14ac:dyDescent="0.25">
      <c r="A160" s="165"/>
      <c r="B160" s="166"/>
      <c r="C160" s="167"/>
      <c r="D160" s="168"/>
      <c r="E160" s="169"/>
      <c r="F160" s="170"/>
      <c r="G160" s="171"/>
      <c r="H160" s="172"/>
      <c r="J160" s="174"/>
      <c r="N160" s="175"/>
      <c r="U160" s="176"/>
      <c r="V160" s="177"/>
      <c r="W160" s="178"/>
      <c r="X160" s="179"/>
      <c r="Y160" s="4"/>
      <c r="Z160" s="4"/>
      <c r="AA160" s="21"/>
      <c r="AB160" s="6"/>
      <c r="AC160" s="7"/>
      <c r="AD160" s="180"/>
      <c r="AE160" s="181"/>
      <c r="AF160" s="182"/>
      <c r="AG160" s="183"/>
      <c r="AH160" s="184"/>
      <c r="AI160" s="185"/>
      <c r="AJ160" s="186"/>
      <c r="AK160" s="185"/>
      <c r="AL160" s="185"/>
      <c r="AM160" s="185"/>
      <c r="AN160" s="185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173" customFormat="1" x14ac:dyDescent="0.25">
      <c r="A161" s="165"/>
      <c r="B161" s="166"/>
      <c r="C161" s="167"/>
      <c r="D161" s="168"/>
      <c r="E161" s="169"/>
      <c r="F161" s="170"/>
      <c r="G161" s="171"/>
      <c r="H161" s="172"/>
      <c r="J161" s="174"/>
      <c r="N161" s="175"/>
      <c r="U161" s="176"/>
      <c r="V161" s="177"/>
      <c r="W161" s="178"/>
      <c r="X161" s="179"/>
      <c r="Y161" s="4"/>
      <c r="Z161" s="4"/>
      <c r="AA161" s="21"/>
      <c r="AB161" s="6"/>
      <c r="AC161" s="7"/>
      <c r="AD161" s="180"/>
      <c r="AE161" s="181"/>
      <c r="AF161" s="182"/>
      <c r="AG161" s="183"/>
      <c r="AH161" s="184"/>
      <c r="AI161" s="185"/>
      <c r="AJ161" s="186"/>
      <c r="AK161" s="185"/>
      <c r="AL161" s="185"/>
      <c r="AM161" s="185"/>
      <c r="AN161" s="185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173" customFormat="1" x14ac:dyDescent="0.25">
      <c r="A162" s="165"/>
      <c r="B162" s="166"/>
      <c r="C162" s="167"/>
      <c r="D162" s="168"/>
      <c r="E162" s="169"/>
      <c r="F162" s="170"/>
      <c r="G162" s="171"/>
      <c r="H162" s="172"/>
      <c r="J162" s="174"/>
      <c r="N162" s="175"/>
      <c r="U162" s="176"/>
      <c r="V162" s="177"/>
      <c r="W162" s="178"/>
      <c r="X162" s="179"/>
      <c r="Y162" s="4"/>
      <c r="Z162" s="4"/>
      <c r="AA162" s="21"/>
      <c r="AB162" s="6"/>
      <c r="AC162" s="7"/>
      <c r="AD162" s="180"/>
      <c r="AE162" s="181"/>
      <c r="AF162" s="182"/>
      <c r="AG162" s="183"/>
      <c r="AH162" s="184"/>
      <c r="AI162" s="185"/>
      <c r="AJ162" s="186"/>
      <c r="AK162" s="185"/>
      <c r="AL162" s="185"/>
      <c r="AM162" s="185"/>
      <c r="AN162" s="185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173" customFormat="1" x14ac:dyDescent="0.25">
      <c r="A163" s="165"/>
      <c r="B163" s="166"/>
      <c r="C163" s="167"/>
      <c r="D163" s="168"/>
      <c r="E163" s="169"/>
      <c r="F163" s="170"/>
      <c r="G163" s="171"/>
      <c r="H163" s="172"/>
      <c r="J163" s="174"/>
      <c r="N163" s="175"/>
      <c r="U163" s="176"/>
      <c r="V163" s="177"/>
      <c r="W163" s="178"/>
      <c r="X163" s="179"/>
      <c r="Y163" s="4"/>
      <c r="Z163" s="4"/>
      <c r="AA163" s="21"/>
      <c r="AB163" s="6"/>
      <c r="AC163" s="7"/>
      <c r="AD163" s="180"/>
      <c r="AE163" s="181"/>
      <c r="AF163" s="182"/>
      <c r="AG163" s="183"/>
      <c r="AH163" s="184"/>
      <c r="AI163" s="185"/>
      <c r="AJ163" s="186"/>
      <c r="AK163" s="185"/>
      <c r="AL163" s="185"/>
      <c r="AM163" s="185"/>
      <c r="AN163" s="185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173" customFormat="1" x14ac:dyDescent="0.25">
      <c r="A164" s="165"/>
      <c r="B164" s="166"/>
      <c r="C164" s="167"/>
      <c r="D164" s="168"/>
      <c r="E164" s="169"/>
      <c r="F164" s="170"/>
      <c r="G164" s="171"/>
      <c r="H164" s="172"/>
      <c r="J164" s="174"/>
      <c r="N164" s="175"/>
      <c r="U164" s="176"/>
      <c r="V164" s="177"/>
      <c r="W164" s="178"/>
      <c r="X164" s="179"/>
      <c r="Y164" s="4"/>
      <c r="Z164" s="4"/>
      <c r="AA164" s="21"/>
      <c r="AB164" s="6"/>
      <c r="AC164" s="7"/>
      <c r="AD164" s="180"/>
      <c r="AE164" s="181"/>
      <c r="AF164" s="182"/>
      <c r="AG164" s="183"/>
      <c r="AH164" s="184"/>
      <c r="AI164" s="185"/>
      <c r="AJ164" s="186"/>
      <c r="AK164" s="185"/>
      <c r="AL164" s="185"/>
      <c r="AM164" s="185"/>
      <c r="AN164" s="185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173" customFormat="1" x14ac:dyDescent="0.25">
      <c r="A165" s="165"/>
      <c r="B165" s="166"/>
      <c r="C165" s="167"/>
      <c r="D165" s="168"/>
      <c r="E165" s="169"/>
      <c r="F165" s="170"/>
      <c r="G165" s="171"/>
      <c r="H165" s="172"/>
      <c r="J165" s="174"/>
      <c r="N165" s="175"/>
      <c r="U165" s="176"/>
      <c r="V165" s="177"/>
      <c r="W165" s="178"/>
      <c r="X165" s="179"/>
      <c r="Y165" s="4"/>
      <c r="Z165" s="4"/>
      <c r="AA165" s="21"/>
      <c r="AB165" s="6"/>
      <c r="AC165" s="7"/>
      <c r="AD165" s="180"/>
      <c r="AE165" s="181"/>
      <c r="AF165" s="182"/>
      <c r="AG165" s="183"/>
      <c r="AH165" s="184"/>
      <c r="AI165" s="185"/>
      <c r="AJ165" s="186"/>
      <c r="AK165" s="185"/>
      <c r="AL165" s="185"/>
      <c r="AM165" s="185"/>
      <c r="AN165" s="18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173" customFormat="1" x14ac:dyDescent="0.25">
      <c r="A166" s="165"/>
      <c r="B166" s="166"/>
      <c r="C166" s="167"/>
      <c r="D166" s="168"/>
      <c r="E166" s="169"/>
      <c r="F166" s="170"/>
      <c r="G166" s="171"/>
      <c r="H166" s="172"/>
      <c r="J166" s="174"/>
      <c r="N166" s="175"/>
      <c r="U166" s="176"/>
      <c r="V166" s="177"/>
      <c r="W166" s="178"/>
      <c r="X166" s="179"/>
      <c r="Y166" s="4"/>
      <c r="Z166" s="4"/>
      <c r="AA166" s="21"/>
      <c r="AB166" s="6"/>
      <c r="AC166" s="7"/>
      <c r="AD166" s="180"/>
      <c r="AE166" s="181"/>
      <c r="AF166" s="182"/>
      <c r="AG166" s="183"/>
      <c r="AH166" s="184"/>
      <c r="AI166" s="185"/>
      <c r="AJ166" s="186"/>
      <c r="AK166" s="185"/>
      <c r="AL166" s="185"/>
      <c r="AM166" s="185"/>
      <c r="AN166" s="185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173" customFormat="1" x14ac:dyDescent="0.25">
      <c r="A167" s="165"/>
      <c r="B167" s="166"/>
      <c r="C167" s="167"/>
      <c r="D167" s="168"/>
      <c r="E167" s="169"/>
      <c r="F167" s="170"/>
      <c r="G167" s="171"/>
      <c r="H167" s="172"/>
      <c r="J167" s="174"/>
      <c r="N167" s="175"/>
      <c r="U167" s="176"/>
      <c r="V167" s="177"/>
      <c r="W167" s="178"/>
      <c r="X167" s="179"/>
      <c r="Y167" s="4"/>
      <c r="Z167" s="4"/>
      <c r="AA167" s="21"/>
      <c r="AB167" s="6"/>
      <c r="AC167" s="7"/>
      <c r="AD167" s="180"/>
      <c r="AE167" s="181"/>
      <c r="AF167" s="182"/>
      <c r="AG167" s="183"/>
      <c r="AH167" s="184"/>
      <c r="AI167" s="185"/>
      <c r="AJ167" s="186"/>
      <c r="AK167" s="185"/>
      <c r="AL167" s="185"/>
      <c r="AM167" s="185"/>
      <c r="AN167" s="185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173" customFormat="1" x14ac:dyDescent="0.25">
      <c r="A168" s="165"/>
      <c r="B168" s="166"/>
      <c r="C168" s="167"/>
      <c r="D168" s="168"/>
      <c r="E168" s="169"/>
      <c r="F168" s="170"/>
      <c r="G168" s="171"/>
      <c r="H168" s="172"/>
      <c r="J168" s="174"/>
      <c r="N168" s="175"/>
      <c r="U168" s="176"/>
      <c r="V168" s="177"/>
      <c r="W168" s="178"/>
      <c r="X168" s="179"/>
      <c r="Y168" s="4"/>
      <c r="Z168" s="4"/>
      <c r="AA168" s="21"/>
      <c r="AB168" s="6"/>
      <c r="AC168" s="7"/>
      <c r="AD168" s="180"/>
      <c r="AE168" s="181"/>
      <c r="AF168" s="182"/>
      <c r="AG168" s="183"/>
      <c r="AH168" s="184"/>
      <c r="AI168" s="185"/>
      <c r="AJ168" s="186"/>
      <c r="AK168" s="185"/>
      <c r="AL168" s="185"/>
      <c r="AM168" s="185"/>
      <c r="AN168" s="185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173" customFormat="1" x14ac:dyDescent="0.25">
      <c r="A169" s="165"/>
      <c r="B169" s="166"/>
      <c r="C169" s="167"/>
      <c r="D169" s="168"/>
      <c r="E169" s="169"/>
      <c r="F169" s="170"/>
      <c r="G169" s="171"/>
      <c r="H169" s="172"/>
      <c r="J169" s="174"/>
      <c r="N169" s="175"/>
      <c r="U169" s="176"/>
      <c r="V169" s="177"/>
      <c r="W169" s="178"/>
      <c r="X169" s="179"/>
      <c r="Y169" s="4"/>
      <c r="Z169" s="4"/>
      <c r="AA169" s="21"/>
      <c r="AB169" s="6"/>
      <c r="AC169" s="7"/>
      <c r="AD169" s="180"/>
      <c r="AE169" s="181"/>
      <c r="AF169" s="182"/>
      <c r="AG169" s="183"/>
      <c r="AH169" s="184"/>
      <c r="AI169" s="185"/>
      <c r="AJ169" s="186"/>
      <c r="AK169" s="185"/>
      <c r="AL169" s="185"/>
      <c r="AM169" s="185"/>
      <c r="AN169" s="185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173" customFormat="1" x14ac:dyDescent="0.25">
      <c r="A170" s="165"/>
      <c r="B170" s="166"/>
      <c r="C170" s="167"/>
      <c r="D170" s="168"/>
      <c r="E170" s="169"/>
      <c r="F170" s="170"/>
      <c r="G170" s="171"/>
      <c r="H170" s="172"/>
      <c r="J170" s="174"/>
      <c r="N170" s="175"/>
      <c r="U170" s="176"/>
      <c r="V170" s="177"/>
      <c r="W170" s="178"/>
      <c r="X170" s="179"/>
      <c r="Y170" s="4"/>
      <c r="Z170" s="4"/>
      <c r="AA170" s="21"/>
      <c r="AB170" s="6"/>
      <c r="AC170" s="7"/>
      <c r="AD170" s="180"/>
      <c r="AE170" s="181"/>
      <c r="AF170" s="182"/>
      <c r="AG170" s="183"/>
      <c r="AH170" s="184"/>
      <c r="AI170" s="185"/>
      <c r="AJ170" s="186"/>
      <c r="AK170" s="185"/>
      <c r="AL170" s="185"/>
      <c r="AM170" s="185"/>
      <c r="AN170" s="185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173" customFormat="1" x14ac:dyDescent="0.25">
      <c r="A171" s="165"/>
      <c r="B171" s="166"/>
      <c r="C171" s="167"/>
      <c r="D171" s="168"/>
      <c r="E171" s="169"/>
      <c r="F171" s="170"/>
      <c r="G171" s="171"/>
      <c r="H171" s="172"/>
      <c r="J171" s="174"/>
      <c r="N171" s="175"/>
      <c r="U171" s="176"/>
      <c r="V171" s="177"/>
      <c r="W171" s="178"/>
      <c r="X171" s="179"/>
      <c r="Y171" s="4"/>
      <c r="Z171" s="4"/>
      <c r="AA171" s="21"/>
      <c r="AB171" s="6"/>
      <c r="AC171" s="7"/>
      <c r="AD171" s="180"/>
      <c r="AE171" s="181"/>
      <c r="AF171" s="182"/>
      <c r="AG171" s="183"/>
      <c r="AH171" s="184"/>
      <c r="AI171" s="185"/>
      <c r="AJ171" s="186"/>
      <c r="AK171" s="185"/>
      <c r="AL171" s="185"/>
      <c r="AM171" s="185"/>
      <c r="AN171" s="185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173" customFormat="1" x14ac:dyDescent="0.25">
      <c r="A172" s="165"/>
      <c r="B172" s="166"/>
      <c r="C172" s="167"/>
      <c r="D172" s="168"/>
      <c r="E172" s="169"/>
      <c r="F172" s="170"/>
      <c r="G172" s="171"/>
      <c r="H172" s="172"/>
      <c r="J172" s="174"/>
      <c r="N172" s="175"/>
      <c r="U172" s="176"/>
      <c r="V172" s="177"/>
      <c r="W172" s="178"/>
      <c r="X172" s="179"/>
      <c r="Y172" s="4"/>
      <c r="Z172" s="4"/>
      <c r="AA172" s="21"/>
      <c r="AB172" s="6"/>
      <c r="AC172" s="7"/>
      <c r="AD172" s="180"/>
      <c r="AE172" s="181"/>
      <c r="AF172" s="182"/>
      <c r="AG172" s="183"/>
      <c r="AH172" s="184"/>
      <c r="AI172" s="185"/>
      <c r="AJ172" s="186"/>
      <c r="AK172" s="185"/>
      <c r="AL172" s="185"/>
      <c r="AM172" s="185"/>
      <c r="AN172" s="185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173" customFormat="1" x14ac:dyDescent="0.25">
      <c r="A173" s="165"/>
      <c r="B173" s="166"/>
      <c r="C173" s="167"/>
      <c r="D173" s="168"/>
      <c r="E173" s="169"/>
      <c r="F173" s="170"/>
      <c r="G173" s="171"/>
      <c r="H173" s="172"/>
      <c r="J173" s="174"/>
      <c r="N173" s="175"/>
      <c r="U173" s="176"/>
      <c r="V173" s="177"/>
      <c r="W173" s="178"/>
      <c r="X173" s="179"/>
      <c r="Y173" s="4"/>
      <c r="Z173" s="4"/>
      <c r="AA173" s="21"/>
      <c r="AB173" s="6"/>
      <c r="AC173" s="7"/>
      <c r="AD173" s="180"/>
      <c r="AE173" s="181"/>
      <c r="AF173" s="182"/>
      <c r="AG173" s="183"/>
      <c r="AH173" s="184"/>
      <c r="AI173" s="185"/>
      <c r="AJ173" s="186"/>
      <c r="AK173" s="185"/>
      <c r="AL173" s="185"/>
      <c r="AM173" s="185"/>
      <c r="AN173" s="185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173" customFormat="1" x14ac:dyDescent="0.25">
      <c r="A174" s="165"/>
      <c r="B174" s="166"/>
      <c r="C174" s="167"/>
      <c r="D174" s="168"/>
      <c r="E174" s="169"/>
      <c r="F174" s="170"/>
      <c r="G174" s="171"/>
      <c r="H174" s="172"/>
      <c r="J174" s="174"/>
      <c r="N174" s="175"/>
      <c r="U174" s="176"/>
      <c r="V174" s="177"/>
      <c r="W174" s="178"/>
      <c r="X174" s="179"/>
      <c r="Y174" s="4"/>
      <c r="Z174" s="4"/>
      <c r="AA174" s="21"/>
      <c r="AB174" s="6"/>
      <c r="AC174" s="7"/>
      <c r="AD174" s="180"/>
      <c r="AE174" s="181"/>
      <c r="AF174" s="182"/>
      <c r="AG174" s="183"/>
      <c r="AH174" s="184"/>
      <c r="AI174" s="185"/>
      <c r="AJ174" s="186"/>
      <c r="AK174" s="185"/>
      <c r="AL174" s="185"/>
      <c r="AM174" s="185"/>
      <c r="AN174" s="185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173" customFormat="1" x14ac:dyDescent="0.25">
      <c r="A175" s="165"/>
      <c r="B175" s="166"/>
      <c r="C175" s="167"/>
      <c r="D175" s="168"/>
      <c r="E175" s="169"/>
      <c r="F175" s="170"/>
      <c r="G175" s="171"/>
      <c r="H175" s="172"/>
      <c r="J175" s="174"/>
      <c r="N175" s="175"/>
      <c r="U175" s="176"/>
      <c r="V175" s="177"/>
      <c r="W175" s="178"/>
      <c r="X175" s="179"/>
      <c r="Y175" s="4"/>
      <c r="Z175" s="4"/>
      <c r="AA175" s="21"/>
      <c r="AB175" s="6"/>
      <c r="AC175" s="7"/>
      <c r="AD175" s="180"/>
      <c r="AE175" s="181"/>
      <c r="AF175" s="182"/>
      <c r="AG175" s="183"/>
      <c r="AH175" s="184"/>
      <c r="AI175" s="185"/>
      <c r="AJ175" s="186"/>
      <c r="AK175" s="185"/>
      <c r="AL175" s="185"/>
      <c r="AM175" s="185"/>
      <c r="AN175" s="18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173" customFormat="1" x14ac:dyDescent="0.25">
      <c r="A176" s="165"/>
      <c r="B176" s="166"/>
      <c r="C176" s="167"/>
      <c r="D176" s="168"/>
      <c r="E176" s="169"/>
      <c r="F176" s="170"/>
      <c r="G176" s="171"/>
      <c r="H176" s="172"/>
      <c r="J176" s="174"/>
      <c r="N176" s="175"/>
      <c r="U176" s="176"/>
      <c r="V176" s="177"/>
      <c r="W176" s="178"/>
      <c r="X176" s="179"/>
      <c r="Y176" s="4"/>
      <c r="Z176" s="4"/>
      <c r="AA176" s="21"/>
      <c r="AB176" s="6"/>
      <c r="AC176" s="7"/>
      <c r="AD176" s="180"/>
      <c r="AE176" s="181"/>
      <c r="AF176" s="182"/>
      <c r="AG176" s="183"/>
      <c r="AH176" s="184"/>
      <c r="AI176" s="185"/>
      <c r="AJ176" s="186"/>
      <c r="AK176" s="185"/>
      <c r="AL176" s="185"/>
      <c r="AM176" s="185"/>
      <c r="AN176" s="185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173" customFormat="1" x14ac:dyDescent="0.25">
      <c r="A177" s="165"/>
      <c r="B177" s="166"/>
      <c r="C177" s="167"/>
      <c r="D177" s="168"/>
      <c r="E177" s="169"/>
      <c r="F177" s="170"/>
      <c r="G177" s="171"/>
      <c r="H177" s="172"/>
      <c r="J177" s="174"/>
      <c r="N177" s="175"/>
      <c r="U177" s="176"/>
      <c r="V177" s="177"/>
      <c r="W177" s="178"/>
      <c r="X177" s="179"/>
      <c r="Y177" s="4"/>
      <c r="Z177" s="4"/>
      <c r="AA177" s="21"/>
      <c r="AB177" s="6"/>
      <c r="AC177" s="7"/>
      <c r="AD177" s="180"/>
      <c r="AE177" s="181"/>
      <c r="AF177" s="182"/>
      <c r="AG177" s="183"/>
      <c r="AH177" s="184"/>
      <c r="AI177" s="185"/>
      <c r="AJ177" s="186"/>
      <c r="AK177" s="185"/>
      <c r="AL177" s="185"/>
      <c r="AM177" s="185"/>
      <c r="AN177" s="185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173" customFormat="1" x14ac:dyDescent="0.25">
      <c r="A178" s="165"/>
      <c r="B178" s="166"/>
      <c r="C178" s="167"/>
      <c r="D178" s="168"/>
      <c r="E178" s="169"/>
      <c r="F178" s="170"/>
      <c r="G178" s="171"/>
      <c r="H178" s="172"/>
      <c r="J178" s="174"/>
      <c r="N178" s="175"/>
      <c r="U178" s="176"/>
      <c r="V178" s="177"/>
      <c r="W178" s="178"/>
      <c r="X178" s="179"/>
      <c r="Y178" s="4"/>
      <c r="Z178" s="4"/>
      <c r="AA178" s="21"/>
      <c r="AB178" s="6"/>
      <c r="AC178" s="7"/>
      <c r="AD178" s="180"/>
      <c r="AE178" s="181"/>
      <c r="AF178" s="182"/>
      <c r="AG178" s="183"/>
      <c r="AH178" s="184"/>
      <c r="AI178" s="185"/>
      <c r="AJ178" s="186"/>
      <c r="AK178" s="185"/>
      <c r="AL178" s="185"/>
      <c r="AM178" s="185"/>
      <c r="AN178" s="185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173" customFormat="1" x14ac:dyDescent="0.25">
      <c r="A179" s="165"/>
      <c r="B179" s="166"/>
      <c r="C179" s="167"/>
      <c r="D179" s="168"/>
      <c r="E179" s="169"/>
      <c r="F179" s="170"/>
      <c r="G179" s="171"/>
      <c r="H179" s="172"/>
      <c r="J179" s="174"/>
      <c r="N179" s="175"/>
      <c r="U179" s="176"/>
      <c r="V179" s="177"/>
      <c r="W179" s="178"/>
      <c r="X179" s="179"/>
      <c r="Y179" s="4"/>
      <c r="Z179" s="4"/>
      <c r="AA179" s="21"/>
      <c r="AB179" s="6"/>
      <c r="AC179" s="7"/>
      <c r="AD179" s="180"/>
      <c r="AE179" s="181"/>
      <c r="AF179" s="182"/>
      <c r="AG179" s="183"/>
      <c r="AH179" s="184"/>
      <c r="AI179" s="185"/>
      <c r="AJ179" s="186"/>
      <c r="AK179" s="185"/>
      <c r="AL179" s="185"/>
      <c r="AM179" s="185"/>
      <c r="AN179" s="185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173" customFormat="1" x14ac:dyDescent="0.25">
      <c r="A180" s="165"/>
      <c r="B180" s="166"/>
      <c r="C180" s="167"/>
      <c r="D180" s="168"/>
      <c r="E180" s="169"/>
      <c r="F180" s="170"/>
      <c r="G180" s="171"/>
      <c r="H180" s="172"/>
      <c r="J180" s="174"/>
      <c r="N180" s="175"/>
      <c r="U180" s="176"/>
      <c r="V180" s="177"/>
      <c r="W180" s="178"/>
      <c r="X180" s="179"/>
      <c r="Y180" s="4"/>
      <c r="Z180" s="4"/>
      <c r="AA180" s="21"/>
      <c r="AB180" s="6"/>
      <c r="AC180" s="7"/>
      <c r="AD180" s="180"/>
      <c r="AE180" s="181"/>
      <c r="AF180" s="182"/>
      <c r="AG180" s="183"/>
      <c r="AH180" s="184"/>
      <c r="AI180" s="185"/>
      <c r="AJ180" s="186"/>
      <c r="AK180" s="185"/>
      <c r="AL180" s="185"/>
      <c r="AM180" s="185"/>
      <c r="AN180" s="185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173" customFormat="1" x14ac:dyDescent="0.25">
      <c r="A181" s="165"/>
      <c r="B181" s="166"/>
      <c r="C181" s="167"/>
      <c r="D181" s="168"/>
      <c r="E181" s="169"/>
      <c r="F181" s="170"/>
      <c r="G181" s="171"/>
      <c r="H181" s="172"/>
      <c r="J181" s="174"/>
      <c r="N181" s="175"/>
      <c r="U181" s="176"/>
      <c r="V181" s="177"/>
      <c r="W181" s="178"/>
      <c r="X181" s="179"/>
      <c r="Y181" s="4"/>
      <c r="Z181" s="4"/>
      <c r="AA181" s="21"/>
      <c r="AB181" s="6"/>
      <c r="AC181" s="7"/>
      <c r="AD181" s="180"/>
      <c r="AE181" s="181"/>
      <c r="AF181" s="182"/>
      <c r="AG181" s="183"/>
      <c r="AH181" s="184"/>
      <c r="AI181" s="185"/>
      <c r="AJ181" s="186"/>
      <c r="AK181" s="185"/>
      <c r="AL181" s="185"/>
      <c r="AM181" s="185"/>
      <c r="AN181" s="185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173" customFormat="1" x14ac:dyDescent="0.25">
      <c r="A182" s="165"/>
      <c r="B182" s="166"/>
      <c r="C182" s="167"/>
      <c r="D182" s="168"/>
      <c r="E182" s="169"/>
      <c r="F182" s="170"/>
      <c r="G182" s="171"/>
      <c r="H182" s="172"/>
      <c r="J182" s="174"/>
      <c r="N182" s="175"/>
      <c r="U182" s="176"/>
      <c r="V182" s="177"/>
      <c r="W182" s="178"/>
      <c r="X182" s="179"/>
      <c r="Y182" s="4"/>
      <c r="Z182" s="4"/>
      <c r="AA182" s="21"/>
      <c r="AB182" s="6"/>
      <c r="AC182" s="7"/>
      <c r="AD182" s="180"/>
      <c r="AE182" s="181"/>
      <c r="AF182" s="182"/>
      <c r="AG182" s="183"/>
      <c r="AH182" s="184"/>
      <c r="AI182" s="185"/>
      <c r="AJ182" s="186"/>
      <c r="AK182" s="185"/>
      <c r="AL182" s="185"/>
      <c r="AM182" s="185"/>
      <c r="AN182" s="185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173" customFormat="1" x14ac:dyDescent="0.25">
      <c r="A183" s="165"/>
      <c r="B183" s="166"/>
      <c r="C183" s="167"/>
      <c r="D183" s="168"/>
      <c r="E183" s="169"/>
      <c r="F183" s="170"/>
      <c r="G183" s="171"/>
      <c r="H183" s="172"/>
      <c r="J183" s="174"/>
      <c r="N183" s="175"/>
      <c r="U183" s="176"/>
      <c r="V183" s="177"/>
      <c r="W183" s="178"/>
      <c r="X183" s="179"/>
      <c r="Y183" s="4"/>
      <c r="Z183" s="4"/>
      <c r="AA183" s="21"/>
      <c r="AB183" s="6"/>
      <c r="AC183" s="7"/>
      <c r="AD183" s="180"/>
      <c r="AE183" s="181"/>
      <c r="AF183" s="182"/>
      <c r="AG183" s="183"/>
      <c r="AH183" s="184"/>
      <c r="AI183" s="185"/>
      <c r="AJ183" s="186"/>
      <c r="AK183" s="185"/>
      <c r="AL183" s="185"/>
      <c r="AM183" s="185"/>
      <c r="AN183" s="185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173" customFormat="1" x14ac:dyDescent="0.25">
      <c r="A184" s="165"/>
      <c r="B184" s="166"/>
      <c r="C184" s="167"/>
      <c r="D184" s="168"/>
      <c r="E184" s="169"/>
      <c r="F184" s="170"/>
      <c r="G184" s="171"/>
      <c r="H184" s="172"/>
      <c r="J184" s="174"/>
      <c r="N184" s="175"/>
      <c r="U184" s="176"/>
      <c r="V184" s="177"/>
      <c r="W184" s="178"/>
      <c r="X184" s="179"/>
      <c r="Y184" s="4"/>
      <c r="Z184" s="4"/>
      <c r="AA184" s="21"/>
      <c r="AB184" s="6"/>
      <c r="AC184" s="7"/>
      <c r="AD184" s="180"/>
      <c r="AE184" s="181"/>
      <c r="AF184" s="182"/>
      <c r="AG184" s="183"/>
      <c r="AH184" s="184"/>
      <c r="AI184" s="185"/>
      <c r="AJ184" s="186"/>
      <c r="AK184" s="185"/>
      <c r="AL184" s="185"/>
      <c r="AM184" s="185"/>
      <c r="AN184" s="185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173" customFormat="1" x14ac:dyDescent="0.25">
      <c r="A185" s="165"/>
      <c r="B185" s="166"/>
      <c r="C185" s="167"/>
      <c r="D185" s="168"/>
      <c r="E185" s="169"/>
      <c r="F185" s="170"/>
      <c r="G185" s="171"/>
      <c r="H185" s="172"/>
      <c r="J185" s="174"/>
      <c r="N185" s="175"/>
      <c r="U185" s="176"/>
      <c r="V185" s="177"/>
      <c r="W185" s="178"/>
      <c r="X185" s="179"/>
      <c r="Y185" s="4"/>
      <c r="Z185" s="4"/>
      <c r="AA185" s="21"/>
      <c r="AB185" s="6"/>
      <c r="AC185" s="7"/>
      <c r="AD185" s="180"/>
      <c r="AE185" s="181"/>
      <c r="AF185" s="182"/>
      <c r="AG185" s="183"/>
      <c r="AH185" s="184"/>
      <c r="AI185" s="185"/>
      <c r="AJ185" s="186"/>
      <c r="AK185" s="185"/>
      <c r="AL185" s="185"/>
      <c r="AM185" s="185"/>
      <c r="AN185" s="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173" customFormat="1" x14ac:dyDescent="0.25">
      <c r="A186" s="165"/>
      <c r="B186" s="166"/>
      <c r="C186" s="167"/>
      <c r="D186" s="168"/>
      <c r="E186" s="169"/>
      <c r="F186" s="170"/>
      <c r="G186" s="171"/>
      <c r="H186" s="172"/>
      <c r="J186" s="174"/>
      <c r="N186" s="175"/>
      <c r="U186" s="176"/>
      <c r="V186" s="177"/>
      <c r="W186" s="178"/>
      <c r="X186" s="179"/>
      <c r="Y186" s="4"/>
      <c r="Z186" s="4"/>
      <c r="AA186" s="21"/>
      <c r="AB186" s="6"/>
      <c r="AC186" s="7"/>
      <c r="AD186" s="180"/>
      <c r="AE186" s="181"/>
      <c r="AF186" s="182"/>
      <c r="AG186" s="183"/>
      <c r="AH186" s="184"/>
      <c r="AI186" s="185"/>
      <c r="AJ186" s="186"/>
      <c r="AK186" s="185"/>
      <c r="AL186" s="185"/>
      <c r="AM186" s="185"/>
      <c r="AN186" s="185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173" customFormat="1" x14ac:dyDescent="0.25">
      <c r="A187" s="165"/>
      <c r="B187" s="166"/>
      <c r="C187" s="167"/>
      <c r="D187" s="168"/>
      <c r="E187" s="169"/>
      <c r="F187" s="170"/>
      <c r="G187" s="171"/>
      <c r="H187" s="172"/>
      <c r="J187" s="174"/>
      <c r="N187" s="175"/>
      <c r="U187" s="176"/>
      <c r="V187" s="177"/>
      <c r="W187" s="178"/>
      <c r="X187" s="179"/>
      <c r="Y187" s="4"/>
      <c r="Z187" s="4"/>
      <c r="AA187" s="21"/>
      <c r="AB187" s="6"/>
      <c r="AC187" s="7"/>
      <c r="AD187" s="180"/>
      <c r="AE187" s="181"/>
      <c r="AF187" s="182"/>
      <c r="AG187" s="183"/>
      <c r="AH187" s="184"/>
      <c r="AI187" s="185"/>
      <c r="AJ187" s="186"/>
      <c r="AK187" s="185"/>
      <c r="AL187" s="185"/>
      <c r="AM187" s="185"/>
      <c r="AN187" s="185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173" customFormat="1" x14ac:dyDescent="0.25">
      <c r="A188" s="165"/>
      <c r="B188" s="166"/>
      <c r="C188" s="167"/>
      <c r="D188" s="168"/>
      <c r="E188" s="169"/>
      <c r="F188" s="170"/>
      <c r="G188" s="171"/>
      <c r="H188" s="172"/>
      <c r="J188" s="174"/>
      <c r="N188" s="175"/>
      <c r="U188" s="176"/>
      <c r="V188" s="177"/>
      <c r="W188" s="178"/>
      <c r="X188" s="179"/>
      <c r="Y188" s="4"/>
      <c r="Z188" s="4"/>
      <c r="AA188" s="21"/>
      <c r="AB188" s="6"/>
      <c r="AC188" s="7"/>
      <c r="AD188" s="180"/>
      <c r="AE188" s="181"/>
      <c r="AF188" s="182"/>
      <c r="AG188" s="183"/>
      <c r="AH188" s="184"/>
      <c r="AI188" s="185"/>
      <c r="AJ188" s="186"/>
      <c r="AK188" s="185"/>
      <c r="AL188" s="185"/>
      <c r="AM188" s="185"/>
      <c r="AN188" s="185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173" customFormat="1" x14ac:dyDescent="0.25">
      <c r="A189" s="165"/>
      <c r="B189" s="166"/>
      <c r="C189" s="167"/>
      <c r="D189" s="168"/>
      <c r="E189" s="169"/>
      <c r="F189" s="170"/>
      <c r="G189" s="171"/>
      <c r="H189" s="172"/>
      <c r="J189" s="174"/>
      <c r="N189" s="175"/>
      <c r="U189" s="176"/>
      <c r="V189" s="177"/>
      <c r="W189" s="178"/>
      <c r="X189" s="179"/>
      <c r="Y189" s="4"/>
      <c r="Z189" s="4"/>
      <c r="AA189" s="21"/>
      <c r="AB189" s="6"/>
      <c r="AC189" s="7"/>
      <c r="AD189" s="180"/>
      <c r="AE189" s="181"/>
      <c r="AF189" s="182"/>
      <c r="AG189" s="183"/>
      <c r="AH189" s="184"/>
      <c r="AI189" s="185"/>
      <c r="AJ189" s="186"/>
      <c r="AK189" s="185"/>
      <c r="AL189" s="185"/>
      <c r="AM189" s="185"/>
      <c r="AN189" s="185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173" customFormat="1" x14ac:dyDescent="0.25">
      <c r="A190" s="165"/>
      <c r="B190" s="166"/>
      <c r="C190" s="167"/>
      <c r="D190" s="168"/>
      <c r="E190" s="169"/>
      <c r="F190" s="170"/>
      <c r="G190" s="171"/>
      <c r="H190" s="172"/>
      <c r="J190" s="174"/>
      <c r="N190" s="175"/>
      <c r="U190" s="176"/>
      <c r="V190" s="177"/>
      <c r="W190" s="178"/>
      <c r="X190" s="179"/>
      <c r="Y190" s="4"/>
      <c r="Z190" s="4"/>
      <c r="AA190" s="21"/>
      <c r="AB190" s="6"/>
      <c r="AC190" s="7"/>
      <c r="AD190" s="180"/>
      <c r="AE190" s="181"/>
      <c r="AF190" s="182"/>
      <c r="AG190" s="183"/>
      <c r="AH190" s="184"/>
      <c r="AI190" s="185"/>
      <c r="AJ190" s="186"/>
      <c r="AK190" s="185"/>
      <c r="AL190" s="185"/>
      <c r="AM190" s="185"/>
      <c r="AN190" s="185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173" customFormat="1" x14ac:dyDescent="0.25">
      <c r="A191" s="165"/>
      <c r="B191" s="166"/>
      <c r="C191" s="167"/>
      <c r="D191" s="168"/>
      <c r="E191" s="169"/>
      <c r="F191" s="170"/>
      <c r="G191" s="171"/>
      <c r="H191" s="172"/>
      <c r="J191" s="174"/>
      <c r="N191" s="175"/>
      <c r="U191" s="176"/>
      <c r="V191" s="177"/>
      <c r="W191" s="178"/>
      <c r="X191" s="179"/>
      <c r="Y191" s="4"/>
      <c r="Z191" s="4"/>
      <c r="AA191" s="21"/>
      <c r="AB191" s="6"/>
      <c r="AC191" s="7"/>
      <c r="AD191" s="180"/>
      <c r="AE191" s="181"/>
      <c r="AF191" s="182"/>
      <c r="AG191" s="183"/>
      <c r="AH191" s="184"/>
      <c r="AI191" s="185"/>
      <c r="AJ191" s="186"/>
      <c r="AK191" s="185"/>
      <c r="AL191" s="185"/>
      <c r="AM191" s="185"/>
      <c r="AN191" s="185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173" customFormat="1" x14ac:dyDescent="0.25">
      <c r="A192" s="165"/>
      <c r="B192" s="166"/>
      <c r="C192" s="167"/>
      <c r="D192" s="168"/>
      <c r="E192" s="169"/>
      <c r="F192" s="170"/>
      <c r="G192" s="171"/>
      <c r="H192" s="172"/>
      <c r="J192" s="174"/>
      <c r="N192" s="175"/>
      <c r="U192" s="176"/>
      <c r="V192" s="177"/>
      <c r="W192" s="178"/>
      <c r="X192" s="179"/>
      <c r="Y192" s="4"/>
      <c r="Z192" s="4"/>
      <c r="AA192" s="21"/>
      <c r="AB192" s="6"/>
      <c r="AC192" s="7"/>
      <c r="AD192" s="180"/>
      <c r="AE192" s="181"/>
      <c r="AF192" s="182"/>
      <c r="AG192" s="183"/>
      <c r="AH192" s="184"/>
      <c r="AI192" s="185"/>
      <c r="AJ192" s="186"/>
      <c r="AK192" s="185"/>
      <c r="AL192" s="185"/>
      <c r="AM192" s="185"/>
      <c r="AN192" s="185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173" customFormat="1" x14ac:dyDescent="0.25">
      <c r="A193" s="165"/>
      <c r="B193" s="166"/>
      <c r="C193" s="167"/>
      <c r="D193" s="168"/>
      <c r="E193" s="169"/>
      <c r="F193" s="170"/>
      <c r="G193" s="171"/>
      <c r="H193" s="172"/>
      <c r="J193" s="174"/>
      <c r="N193" s="175"/>
      <c r="U193" s="176"/>
      <c r="V193" s="177"/>
      <c r="W193" s="178"/>
      <c r="X193" s="179"/>
      <c r="Y193" s="4"/>
      <c r="Z193" s="4"/>
      <c r="AA193" s="21"/>
      <c r="AB193" s="6"/>
      <c r="AC193" s="7"/>
      <c r="AD193" s="180"/>
      <c r="AE193" s="181"/>
      <c r="AF193" s="182"/>
      <c r="AG193" s="183"/>
      <c r="AH193" s="184"/>
      <c r="AI193" s="185"/>
      <c r="AJ193" s="186"/>
      <c r="AK193" s="185"/>
      <c r="AL193" s="185"/>
      <c r="AM193" s="185"/>
      <c r="AN193" s="185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173" customFormat="1" x14ac:dyDescent="0.25">
      <c r="A194" s="165"/>
      <c r="B194" s="166"/>
      <c r="C194" s="167"/>
      <c r="D194" s="168"/>
      <c r="E194" s="169"/>
      <c r="F194" s="170"/>
      <c r="G194" s="171"/>
      <c r="H194" s="172"/>
      <c r="J194" s="174"/>
      <c r="N194" s="175"/>
      <c r="U194" s="176"/>
      <c r="V194" s="177"/>
      <c r="W194" s="178"/>
      <c r="X194" s="179"/>
      <c r="Y194" s="4"/>
      <c r="Z194" s="4"/>
      <c r="AA194" s="21"/>
      <c r="AB194" s="6"/>
      <c r="AC194" s="7"/>
      <c r="AD194" s="180"/>
      <c r="AE194" s="181"/>
      <c r="AF194" s="182"/>
      <c r="AG194" s="183"/>
      <c r="AH194" s="184"/>
      <c r="AI194" s="185"/>
      <c r="AJ194" s="186"/>
      <c r="AK194" s="185"/>
      <c r="AL194" s="185"/>
      <c r="AM194" s="185"/>
      <c r="AN194" s="185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173" customFormat="1" x14ac:dyDescent="0.25">
      <c r="A195" s="165"/>
      <c r="B195" s="166"/>
      <c r="C195" s="167"/>
      <c r="D195" s="168"/>
      <c r="E195" s="169"/>
      <c r="F195" s="170"/>
      <c r="G195" s="171"/>
      <c r="H195" s="172"/>
      <c r="J195" s="174"/>
      <c r="N195" s="175"/>
      <c r="U195" s="176"/>
      <c r="V195" s="177"/>
      <c r="W195" s="178"/>
      <c r="X195" s="179"/>
      <c r="Y195" s="4"/>
      <c r="Z195" s="4"/>
      <c r="AA195" s="21"/>
      <c r="AB195" s="6"/>
      <c r="AC195" s="7"/>
      <c r="AD195" s="180"/>
      <c r="AE195" s="181"/>
      <c r="AF195" s="182"/>
      <c r="AG195" s="183"/>
      <c r="AH195" s="184"/>
      <c r="AI195" s="185"/>
      <c r="AJ195" s="186"/>
      <c r="AK195" s="185"/>
      <c r="AL195" s="185"/>
      <c r="AM195" s="185"/>
      <c r="AN195" s="18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173" customFormat="1" x14ac:dyDescent="0.25">
      <c r="A196" s="165"/>
      <c r="B196" s="166"/>
      <c r="C196" s="167"/>
      <c r="D196" s="168"/>
      <c r="E196" s="169"/>
      <c r="F196" s="170"/>
      <c r="G196" s="171"/>
      <c r="H196" s="172"/>
      <c r="J196" s="174"/>
      <c r="N196" s="175"/>
      <c r="U196" s="176"/>
      <c r="V196" s="177"/>
      <c r="W196" s="178"/>
      <c r="X196" s="179"/>
      <c r="Y196" s="4"/>
      <c r="Z196" s="4"/>
      <c r="AA196" s="21"/>
      <c r="AB196" s="6"/>
      <c r="AC196" s="7"/>
      <c r="AD196" s="180"/>
      <c r="AE196" s="181"/>
      <c r="AF196" s="182"/>
      <c r="AG196" s="183"/>
      <c r="AH196" s="184"/>
      <c r="AI196" s="185"/>
      <c r="AJ196" s="186"/>
      <c r="AK196" s="185"/>
      <c r="AL196" s="185"/>
      <c r="AM196" s="185"/>
      <c r="AN196" s="185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173" customFormat="1" x14ac:dyDescent="0.25">
      <c r="A197" s="165"/>
      <c r="B197" s="166"/>
      <c r="C197" s="167"/>
      <c r="D197" s="168"/>
      <c r="E197" s="169"/>
      <c r="F197" s="170"/>
      <c r="G197" s="171"/>
      <c r="H197" s="172"/>
      <c r="J197" s="174"/>
      <c r="N197" s="175"/>
      <c r="U197" s="176"/>
      <c r="V197" s="177"/>
      <c r="W197" s="178"/>
      <c r="X197" s="179"/>
      <c r="Y197" s="4"/>
      <c r="Z197" s="4"/>
      <c r="AA197" s="21"/>
      <c r="AB197" s="6"/>
      <c r="AC197" s="7"/>
      <c r="AD197" s="180"/>
      <c r="AE197" s="181"/>
      <c r="AF197" s="182"/>
      <c r="AG197" s="183"/>
      <c r="AH197" s="184"/>
      <c r="AI197" s="185"/>
      <c r="AJ197" s="186"/>
      <c r="AK197" s="185"/>
      <c r="AL197" s="185"/>
      <c r="AM197" s="185"/>
      <c r="AN197" s="185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173" customFormat="1" x14ac:dyDescent="0.25">
      <c r="A198" s="165"/>
      <c r="B198" s="166"/>
      <c r="C198" s="167"/>
      <c r="D198" s="168"/>
      <c r="E198" s="169"/>
      <c r="F198" s="170"/>
      <c r="G198" s="171"/>
      <c r="H198" s="172"/>
      <c r="J198" s="174"/>
      <c r="N198" s="175"/>
      <c r="U198" s="176"/>
      <c r="V198" s="177"/>
      <c r="W198" s="178"/>
      <c r="X198" s="179"/>
      <c r="Y198" s="4"/>
      <c r="Z198" s="4"/>
      <c r="AA198" s="21"/>
      <c r="AB198" s="6"/>
      <c r="AC198" s="7"/>
      <c r="AD198" s="180"/>
      <c r="AE198" s="181"/>
      <c r="AF198" s="182"/>
      <c r="AG198" s="183"/>
      <c r="AH198" s="184"/>
      <c r="AI198" s="185"/>
      <c r="AJ198" s="186"/>
      <c r="AK198" s="185"/>
      <c r="AL198" s="185"/>
      <c r="AM198" s="185"/>
      <c r="AN198" s="185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173" customFormat="1" x14ac:dyDescent="0.25">
      <c r="A199" s="165"/>
      <c r="B199" s="166"/>
      <c r="C199" s="167"/>
      <c r="D199" s="168"/>
      <c r="E199" s="169"/>
      <c r="F199" s="170"/>
      <c r="G199" s="171"/>
      <c r="H199" s="172"/>
      <c r="J199" s="174"/>
      <c r="N199" s="175"/>
      <c r="U199" s="176"/>
      <c r="V199" s="177"/>
      <c r="W199" s="178"/>
      <c r="X199" s="179"/>
      <c r="Y199" s="4"/>
      <c r="Z199" s="4"/>
      <c r="AA199" s="21"/>
      <c r="AB199" s="6"/>
      <c r="AC199" s="7"/>
      <c r="AD199" s="180"/>
      <c r="AE199" s="181"/>
      <c r="AF199" s="182"/>
      <c r="AG199" s="183"/>
      <c r="AH199" s="184"/>
      <c r="AI199" s="185"/>
      <c r="AJ199" s="186"/>
      <c r="AK199" s="185"/>
      <c r="AL199" s="185"/>
      <c r="AM199" s="185"/>
      <c r="AN199" s="185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173" customFormat="1" x14ac:dyDescent="0.25">
      <c r="A200" s="165"/>
      <c r="B200" s="166"/>
      <c r="C200" s="167"/>
      <c r="D200" s="168"/>
      <c r="E200" s="169"/>
      <c r="F200" s="170"/>
      <c r="G200" s="171"/>
      <c r="H200" s="172"/>
      <c r="J200" s="174"/>
      <c r="N200" s="175"/>
      <c r="U200" s="176"/>
      <c r="V200" s="177"/>
      <c r="W200" s="178"/>
      <c r="X200" s="179"/>
      <c r="Y200" s="4"/>
      <c r="Z200" s="4"/>
      <c r="AA200" s="21"/>
      <c r="AB200" s="6"/>
      <c r="AC200" s="7"/>
      <c r="AD200" s="180"/>
      <c r="AE200" s="181"/>
      <c r="AF200" s="182"/>
      <c r="AG200" s="183"/>
      <c r="AH200" s="184"/>
      <c r="AI200" s="185"/>
      <c r="AJ200" s="186"/>
      <c r="AK200" s="185"/>
      <c r="AL200" s="185"/>
      <c r="AM200" s="185"/>
      <c r="AN200" s="185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173" customFormat="1" x14ac:dyDescent="0.25">
      <c r="A201" s="165"/>
      <c r="B201" s="166"/>
      <c r="C201" s="167"/>
      <c r="D201" s="168"/>
      <c r="E201" s="169"/>
      <c r="F201" s="170"/>
      <c r="G201" s="171"/>
      <c r="H201" s="172"/>
      <c r="J201" s="174"/>
      <c r="N201" s="175"/>
      <c r="U201" s="176"/>
      <c r="V201" s="177"/>
      <c r="W201" s="178"/>
      <c r="X201" s="179"/>
      <c r="Y201" s="4"/>
      <c r="Z201" s="4"/>
      <c r="AA201" s="21"/>
      <c r="AB201" s="6"/>
      <c r="AC201" s="7"/>
      <c r="AD201" s="180"/>
      <c r="AE201" s="181"/>
      <c r="AF201" s="182"/>
      <c r="AG201" s="183"/>
      <c r="AH201" s="184"/>
      <c r="AI201" s="185"/>
      <c r="AJ201" s="186"/>
      <c r="AK201" s="185"/>
      <c r="AL201" s="185"/>
      <c r="AM201" s="185"/>
      <c r="AN201" s="185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173" customFormat="1" x14ac:dyDescent="0.25">
      <c r="A202" s="165"/>
      <c r="B202" s="166"/>
      <c r="C202" s="167"/>
      <c r="D202" s="168"/>
      <c r="E202" s="169"/>
      <c r="F202" s="170"/>
      <c r="G202" s="171"/>
      <c r="H202" s="172"/>
      <c r="J202" s="174"/>
      <c r="N202" s="175"/>
      <c r="U202" s="176"/>
      <c r="V202" s="177"/>
      <c r="W202" s="178"/>
      <c r="X202" s="179"/>
      <c r="Y202" s="4"/>
      <c r="Z202" s="4"/>
      <c r="AA202" s="21"/>
      <c r="AB202" s="6"/>
      <c r="AC202" s="7"/>
      <c r="AD202" s="180"/>
      <c r="AE202" s="181"/>
      <c r="AF202" s="182"/>
      <c r="AG202" s="183"/>
      <c r="AH202" s="184"/>
      <c r="AI202" s="185"/>
      <c r="AJ202" s="186"/>
      <c r="AK202" s="185"/>
      <c r="AL202" s="185"/>
      <c r="AM202" s="185"/>
      <c r="AN202" s="185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173" customFormat="1" x14ac:dyDescent="0.25">
      <c r="A203" s="165"/>
      <c r="B203" s="166"/>
      <c r="C203" s="167"/>
      <c r="D203" s="168"/>
      <c r="E203" s="169"/>
      <c r="F203" s="170"/>
      <c r="G203" s="171"/>
      <c r="H203" s="172"/>
      <c r="J203" s="174"/>
      <c r="N203" s="175"/>
      <c r="U203" s="176"/>
      <c r="V203" s="177"/>
      <c r="W203" s="178"/>
      <c r="X203" s="179"/>
      <c r="Y203" s="4"/>
      <c r="Z203" s="4"/>
      <c r="AA203" s="21"/>
      <c r="AB203" s="6"/>
      <c r="AC203" s="7"/>
      <c r="AD203" s="180"/>
      <c r="AE203" s="181"/>
      <c r="AF203" s="182"/>
      <c r="AG203" s="183"/>
      <c r="AH203" s="184"/>
      <c r="AI203" s="185"/>
      <c r="AJ203" s="186"/>
      <c r="AK203" s="185"/>
      <c r="AL203" s="185"/>
      <c r="AM203" s="185"/>
      <c r="AN203" s="185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173" customFormat="1" x14ac:dyDescent="0.25">
      <c r="A204" s="165"/>
      <c r="B204" s="166"/>
      <c r="C204" s="167"/>
      <c r="D204" s="168"/>
      <c r="E204" s="169"/>
      <c r="F204" s="170"/>
      <c r="G204" s="171"/>
      <c r="H204" s="172"/>
      <c r="J204" s="174"/>
      <c r="N204" s="175"/>
      <c r="U204" s="176"/>
      <c r="V204" s="177"/>
      <c r="W204" s="178"/>
      <c r="X204" s="179"/>
      <c r="Y204" s="4"/>
      <c r="Z204" s="4"/>
      <c r="AA204" s="21"/>
      <c r="AB204" s="6"/>
      <c r="AC204" s="7"/>
      <c r="AD204" s="180"/>
      <c r="AE204" s="181"/>
      <c r="AF204" s="182"/>
      <c r="AG204" s="183"/>
      <c r="AH204" s="184"/>
      <c r="AI204" s="185"/>
      <c r="AJ204" s="186"/>
      <c r="AK204" s="185"/>
      <c r="AL204" s="185"/>
      <c r="AM204" s="185"/>
      <c r="AN204" s="185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173" customFormat="1" x14ac:dyDescent="0.25">
      <c r="A205" s="165"/>
      <c r="B205" s="166"/>
      <c r="C205" s="167"/>
      <c r="D205" s="168"/>
      <c r="E205" s="169"/>
      <c r="F205" s="170"/>
      <c r="G205" s="171"/>
      <c r="H205" s="172"/>
      <c r="J205" s="174"/>
      <c r="N205" s="175"/>
      <c r="U205" s="176"/>
      <c r="V205" s="177"/>
      <c r="W205" s="178"/>
      <c r="X205" s="179"/>
      <c r="Y205" s="4"/>
      <c r="Z205" s="4"/>
      <c r="AA205" s="21"/>
      <c r="AB205" s="6"/>
      <c r="AC205" s="7"/>
      <c r="AD205" s="180"/>
      <c r="AE205" s="181"/>
      <c r="AF205" s="182"/>
      <c r="AG205" s="183"/>
      <c r="AH205" s="184"/>
      <c r="AI205" s="185"/>
      <c r="AJ205" s="186"/>
      <c r="AK205" s="185"/>
      <c r="AL205" s="185"/>
      <c r="AM205" s="185"/>
      <c r="AN205" s="18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173" customFormat="1" x14ac:dyDescent="0.25">
      <c r="A206" s="165"/>
      <c r="B206" s="166"/>
      <c r="C206" s="167"/>
      <c r="D206" s="168"/>
      <c r="E206" s="169"/>
      <c r="F206" s="170"/>
      <c r="G206" s="171"/>
      <c r="H206" s="172"/>
      <c r="J206" s="174"/>
      <c r="N206" s="175"/>
      <c r="U206" s="176"/>
      <c r="V206" s="177"/>
      <c r="W206" s="178"/>
      <c r="X206" s="179"/>
      <c r="Y206" s="4"/>
      <c r="Z206" s="4"/>
      <c r="AA206" s="21"/>
      <c r="AB206" s="6"/>
      <c r="AC206" s="7"/>
      <c r="AD206" s="180"/>
      <c r="AE206" s="181"/>
      <c r="AF206" s="182"/>
      <c r="AG206" s="183"/>
      <c r="AH206" s="184"/>
      <c r="AI206" s="185"/>
      <c r="AJ206" s="186"/>
      <c r="AK206" s="185"/>
      <c r="AL206" s="185"/>
      <c r="AM206" s="185"/>
      <c r="AN206" s="185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173" customFormat="1" x14ac:dyDescent="0.25">
      <c r="A207" s="165"/>
      <c r="B207" s="166"/>
      <c r="C207" s="167"/>
      <c r="D207" s="168"/>
      <c r="E207" s="169"/>
      <c r="F207" s="170"/>
      <c r="G207" s="171"/>
      <c r="H207" s="172"/>
      <c r="J207" s="174"/>
      <c r="N207" s="175"/>
      <c r="U207" s="176"/>
      <c r="V207" s="177"/>
      <c r="W207" s="178"/>
      <c r="X207" s="179"/>
      <c r="Y207" s="4"/>
      <c r="Z207" s="4"/>
      <c r="AA207" s="21"/>
      <c r="AB207" s="6"/>
      <c r="AC207" s="7"/>
      <c r="AD207" s="180"/>
      <c r="AE207" s="181"/>
      <c r="AF207" s="182"/>
      <c r="AG207" s="183"/>
      <c r="AH207" s="184"/>
      <c r="AI207" s="185"/>
      <c r="AJ207" s="186"/>
      <c r="AK207" s="185"/>
      <c r="AL207" s="185"/>
      <c r="AM207" s="185"/>
      <c r="AN207" s="185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173" customFormat="1" x14ac:dyDescent="0.25">
      <c r="A208" s="165"/>
      <c r="B208" s="166"/>
      <c r="C208" s="167"/>
      <c r="D208" s="168"/>
      <c r="E208" s="169"/>
      <c r="F208" s="170"/>
      <c r="G208" s="171"/>
      <c r="H208" s="172"/>
      <c r="J208" s="174"/>
      <c r="N208" s="175"/>
      <c r="U208" s="176"/>
      <c r="V208" s="177"/>
      <c r="W208" s="178"/>
      <c r="X208" s="179"/>
      <c r="Y208" s="4"/>
      <c r="Z208" s="4"/>
      <c r="AA208" s="21"/>
      <c r="AB208" s="6"/>
      <c r="AC208" s="7"/>
      <c r="AD208" s="180"/>
      <c r="AE208" s="181"/>
      <c r="AF208" s="182"/>
      <c r="AG208" s="183"/>
      <c r="AH208" s="184"/>
      <c r="AI208" s="185"/>
      <c r="AJ208" s="186"/>
      <c r="AK208" s="185"/>
      <c r="AL208" s="185"/>
      <c r="AM208" s="185"/>
      <c r="AN208" s="185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173" customFormat="1" x14ac:dyDescent="0.25">
      <c r="A209" s="165"/>
      <c r="B209" s="166"/>
      <c r="C209" s="167"/>
      <c r="D209" s="168"/>
      <c r="E209" s="169"/>
      <c r="F209" s="170"/>
      <c r="G209" s="171"/>
      <c r="H209" s="172"/>
      <c r="J209" s="174"/>
      <c r="N209" s="175"/>
      <c r="U209" s="176"/>
      <c r="V209" s="177"/>
      <c r="W209" s="178"/>
      <c r="X209" s="179"/>
      <c r="Y209" s="4"/>
      <c r="Z209" s="4"/>
      <c r="AA209" s="21"/>
      <c r="AB209" s="6"/>
      <c r="AC209" s="7"/>
      <c r="AD209" s="180"/>
      <c r="AE209" s="181"/>
      <c r="AF209" s="182"/>
      <c r="AG209" s="183"/>
      <c r="AH209" s="184"/>
      <c r="AI209" s="185"/>
      <c r="AJ209" s="186"/>
      <c r="AK209" s="185"/>
      <c r="AL209" s="185"/>
      <c r="AM209" s="185"/>
      <c r="AN209" s="185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173" customFormat="1" x14ac:dyDescent="0.25">
      <c r="A210" s="165"/>
      <c r="B210" s="166"/>
      <c r="C210" s="167"/>
      <c r="D210" s="168"/>
      <c r="E210" s="169"/>
      <c r="F210" s="170"/>
      <c r="G210" s="171"/>
      <c r="H210" s="172"/>
      <c r="J210" s="174"/>
      <c r="N210" s="175"/>
      <c r="U210" s="176"/>
      <c r="V210" s="177"/>
      <c r="W210" s="178"/>
      <c r="X210" s="179"/>
      <c r="Y210" s="4"/>
      <c r="Z210" s="4"/>
      <c r="AA210" s="21"/>
      <c r="AB210" s="6"/>
      <c r="AC210" s="7"/>
      <c r="AD210" s="180"/>
      <c r="AE210" s="181"/>
      <c r="AF210" s="182"/>
      <c r="AG210" s="183"/>
      <c r="AH210" s="184"/>
      <c r="AI210" s="185"/>
      <c r="AJ210" s="186"/>
      <c r="AK210" s="185"/>
      <c r="AL210" s="185"/>
      <c r="AM210" s="185"/>
      <c r="AN210" s="185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173" customFormat="1" x14ac:dyDescent="0.25">
      <c r="A211" s="165"/>
      <c r="B211" s="166"/>
      <c r="C211" s="167"/>
      <c r="D211" s="168"/>
      <c r="E211" s="169"/>
      <c r="F211" s="170"/>
      <c r="G211" s="171"/>
      <c r="H211" s="172"/>
      <c r="J211" s="174"/>
      <c r="N211" s="175"/>
      <c r="U211" s="176"/>
      <c r="V211" s="177"/>
      <c r="W211" s="178"/>
      <c r="X211" s="179"/>
      <c r="Y211" s="4"/>
      <c r="Z211" s="4"/>
      <c r="AA211" s="21"/>
      <c r="AB211" s="6"/>
      <c r="AC211" s="7"/>
      <c r="AD211" s="180"/>
      <c r="AE211" s="181"/>
      <c r="AF211" s="182"/>
      <c r="AG211" s="183"/>
      <c r="AH211" s="184"/>
      <c r="AI211" s="185"/>
      <c r="AJ211" s="186"/>
      <c r="AK211" s="185"/>
      <c r="AL211" s="185"/>
      <c r="AM211" s="185"/>
      <c r="AN211" s="185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173" customFormat="1" x14ac:dyDescent="0.25">
      <c r="A212" s="165"/>
      <c r="B212" s="166"/>
      <c r="C212" s="167"/>
      <c r="D212" s="168"/>
      <c r="E212" s="169"/>
      <c r="F212" s="170"/>
      <c r="G212" s="171"/>
      <c r="H212" s="172"/>
      <c r="J212" s="174"/>
      <c r="N212" s="175"/>
      <c r="U212" s="176"/>
      <c r="V212" s="177"/>
      <c r="W212" s="178"/>
      <c r="X212" s="179"/>
      <c r="Y212" s="4"/>
      <c r="Z212" s="4"/>
      <c r="AA212" s="21"/>
      <c r="AB212" s="6"/>
      <c r="AC212" s="7"/>
      <c r="AD212" s="180"/>
      <c r="AE212" s="181"/>
      <c r="AF212" s="182"/>
      <c r="AG212" s="183"/>
      <c r="AH212" s="184"/>
      <c r="AI212" s="185"/>
      <c r="AJ212" s="186"/>
      <c r="AK212" s="185"/>
      <c r="AL212" s="185"/>
      <c r="AM212" s="185"/>
      <c r="AN212" s="185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173" customFormat="1" x14ac:dyDescent="0.25">
      <c r="A213" s="165"/>
      <c r="B213" s="166"/>
      <c r="C213" s="167"/>
      <c r="D213" s="168"/>
      <c r="E213" s="169"/>
      <c r="F213" s="170"/>
      <c r="G213" s="171"/>
      <c r="H213" s="172"/>
      <c r="J213" s="174"/>
      <c r="N213" s="175"/>
      <c r="U213" s="176"/>
      <c r="V213" s="177"/>
      <c r="W213" s="178"/>
      <c r="X213" s="179"/>
      <c r="Y213" s="4"/>
      <c r="Z213" s="4"/>
      <c r="AA213" s="21"/>
      <c r="AB213" s="6"/>
      <c r="AC213" s="7"/>
      <c r="AD213" s="180"/>
      <c r="AE213" s="181"/>
      <c r="AF213" s="182"/>
      <c r="AG213" s="183"/>
      <c r="AH213" s="184"/>
      <c r="AI213" s="185"/>
      <c r="AJ213" s="186"/>
      <c r="AK213" s="185"/>
      <c r="AL213" s="185"/>
      <c r="AM213" s="185"/>
      <c r="AN213" s="185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173" customFormat="1" x14ac:dyDescent="0.25">
      <c r="A214" s="165"/>
      <c r="B214" s="166"/>
      <c r="C214" s="167"/>
      <c r="D214" s="168"/>
      <c r="E214" s="169"/>
      <c r="F214" s="170"/>
      <c r="G214" s="171"/>
      <c r="H214" s="172"/>
      <c r="J214" s="174"/>
      <c r="N214" s="175"/>
      <c r="U214" s="176"/>
      <c r="V214" s="177"/>
      <c r="W214" s="178"/>
      <c r="X214" s="179"/>
      <c r="Y214" s="4"/>
      <c r="Z214" s="4"/>
      <c r="AA214" s="21"/>
      <c r="AB214" s="6"/>
      <c r="AC214" s="7"/>
      <c r="AD214" s="180"/>
      <c r="AE214" s="181"/>
      <c r="AF214" s="182"/>
      <c r="AG214" s="183"/>
      <c r="AH214" s="184"/>
      <c r="AI214" s="185"/>
      <c r="AJ214" s="186"/>
      <c r="AK214" s="185"/>
      <c r="AL214" s="185"/>
      <c r="AM214" s="185"/>
      <c r="AN214" s="185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173" customFormat="1" x14ac:dyDescent="0.25">
      <c r="A215" s="165"/>
      <c r="B215" s="166"/>
      <c r="C215" s="167"/>
      <c r="D215" s="168"/>
      <c r="E215" s="169"/>
      <c r="F215" s="170"/>
      <c r="G215" s="171"/>
      <c r="H215" s="172"/>
      <c r="J215" s="174"/>
      <c r="N215" s="175"/>
      <c r="U215" s="176"/>
      <c r="V215" s="177"/>
      <c r="W215" s="178"/>
      <c r="X215" s="179"/>
      <c r="Y215" s="4"/>
      <c r="Z215" s="4"/>
      <c r="AA215" s="21"/>
      <c r="AB215" s="6"/>
      <c r="AC215" s="7"/>
      <c r="AD215" s="180"/>
      <c r="AE215" s="181"/>
      <c r="AF215" s="182"/>
      <c r="AG215" s="183"/>
      <c r="AH215" s="184"/>
      <c r="AI215" s="185"/>
      <c r="AJ215" s="186"/>
      <c r="AK215" s="185"/>
      <c r="AL215" s="185"/>
      <c r="AM215" s="185"/>
      <c r="AN215" s="18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173" customFormat="1" x14ac:dyDescent="0.25">
      <c r="A216" s="165"/>
      <c r="B216" s="166"/>
      <c r="C216" s="167"/>
      <c r="D216" s="168"/>
      <c r="E216" s="169"/>
      <c r="F216" s="170"/>
      <c r="G216" s="171"/>
      <c r="H216" s="172"/>
      <c r="J216" s="174"/>
      <c r="N216" s="175"/>
      <c r="U216" s="176"/>
      <c r="V216" s="177"/>
      <c r="W216" s="178"/>
      <c r="X216" s="179"/>
      <c r="Y216" s="4"/>
      <c r="Z216" s="4"/>
      <c r="AA216" s="21"/>
      <c r="AB216" s="6"/>
      <c r="AC216" s="7"/>
      <c r="AD216" s="180"/>
      <c r="AE216" s="181"/>
      <c r="AF216" s="182"/>
      <c r="AG216" s="183"/>
      <c r="AH216" s="184"/>
      <c r="AI216" s="185"/>
      <c r="AJ216" s="186"/>
      <c r="AK216" s="185"/>
      <c r="AL216" s="185"/>
      <c r="AM216" s="185"/>
      <c r="AN216" s="185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173" customFormat="1" x14ac:dyDescent="0.25">
      <c r="A217" s="165"/>
      <c r="B217" s="166"/>
      <c r="C217" s="167"/>
      <c r="D217" s="168"/>
      <c r="E217" s="169"/>
      <c r="F217" s="170"/>
      <c r="G217" s="171"/>
      <c r="H217" s="172"/>
      <c r="J217" s="174"/>
      <c r="N217" s="175"/>
      <c r="U217" s="176"/>
      <c r="V217" s="177"/>
      <c r="W217" s="178"/>
      <c r="X217" s="179"/>
      <c r="Y217" s="4"/>
      <c r="Z217" s="4"/>
      <c r="AA217" s="21"/>
      <c r="AB217" s="6"/>
      <c r="AC217" s="7"/>
      <c r="AD217" s="180"/>
      <c r="AE217" s="181"/>
      <c r="AF217" s="182"/>
      <c r="AG217" s="183"/>
      <c r="AH217" s="184"/>
      <c r="AI217" s="185"/>
      <c r="AJ217" s="186"/>
      <c r="AK217" s="185"/>
      <c r="AL217" s="185"/>
      <c r="AM217" s="185"/>
      <c r="AN217" s="185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173" customFormat="1" x14ac:dyDescent="0.25">
      <c r="A218" s="165"/>
      <c r="B218" s="166"/>
      <c r="C218" s="167"/>
      <c r="D218" s="168"/>
      <c r="E218" s="169"/>
      <c r="F218" s="170"/>
      <c r="G218" s="171"/>
      <c r="H218" s="172"/>
      <c r="J218" s="174"/>
      <c r="N218" s="175"/>
      <c r="U218" s="176"/>
      <c r="V218" s="177"/>
      <c r="W218" s="178"/>
      <c r="X218" s="179"/>
      <c r="Y218" s="4"/>
      <c r="Z218" s="4"/>
      <c r="AA218" s="21"/>
      <c r="AB218" s="6"/>
      <c r="AC218" s="7"/>
      <c r="AD218" s="180"/>
      <c r="AE218" s="181"/>
      <c r="AF218" s="182"/>
      <c r="AG218" s="183"/>
      <c r="AH218" s="184"/>
      <c r="AI218" s="185"/>
      <c r="AJ218" s="186"/>
      <c r="AK218" s="185"/>
      <c r="AL218" s="185"/>
      <c r="AM218" s="185"/>
      <c r="AN218" s="185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173" customFormat="1" x14ac:dyDescent="0.25">
      <c r="A219" s="165"/>
      <c r="B219" s="166"/>
      <c r="C219" s="167"/>
      <c r="D219" s="168"/>
      <c r="E219" s="169"/>
      <c r="F219" s="170"/>
      <c r="G219" s="171"/>
      <c r="H219" s="172"/>
      <c r="J219" s="174"/>
      <c r="N219" s="175"/>
      <c r="U219" s="176"/>
      <c r="V219" s="177"/>
      <c r="W219" s="178"/>
      <c r="X219" s="179"/>
      <c r="Y219" s="4"/>
      <c r="Z219" s="4"/>
      <c r="AA219" s="21"/>
      <c r="AB219" s="6"/>
      <c r="AC219" s="7"/>
      <c r="AD219" s="180"/>
      <c r="AE219" s="181"/>
      <c r="AF219" s="182"/>
      <c r="AG219" s="183"/>
      <c r="AH219" s="184"/>
      <c r="AI219" s="185"/>
      <c r="AJ219" s="186"/>
      <c r="AK219" s="185"/>
      <c r="AL219" s="185"/>
      <c r="AM219" s="185"/>
      <c r="AN219" s="185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173" customFormat="1" x14ac:dyDescent="0.25">
      <c r="A220" s="165"/>
      <c r="B220" s="166"/>
      <c r="C220" s="167"/>
      <c r="D220" s="168"/>
      <c r="E220" s="169"/>
      <c r="F220" s="170"/>
      <c r="G220" s="171"/>
      <c r="H220" s="172"/>
      <c r="J220" s="174"/>
      <c r="N220" s="175"/>
      <c r="U220" s="176"/>
      <c r="V220" s="177"/>
      <c r="W220" s="178"/>
      <c r="X220" s="179"/>
      <c r="Y220" s="4"/>
      <c r="Z220" s="4"/>
      <c r="AA220" s="21"/>
      <c r="AB220" s="6"/>
      <c r="AC220" s="7"/>
      <c r="AD220" s="180"/>
      <c r="AE220" s="181"/>
      <c r="AF220" s="182"/>
      <c r="AG220" s="183"/>
      <c r="AH220" s="184"/>
      <c r="AI220" s="185"/>
      <c r="AJ220" s="186"/>
      <c r="AK220" s="185"/>
      <c r="AL220" s="185"/>
      <c r="AM220" s="185"/>
      <c r="AN220" s="185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173" customFormat="1" x14ac:dyDescent="0.25">
      <c r="A221" s="165"/>
      <c r="B221" s="166"/>
      <c r="C221" s="167"/>
      <c r="D221" s="168"/>
      <c r="E221" s="169"/>
      <c r="F221" s="170"/>
      <c r="G221" s="171"/>
      <c r="H221" s="172"/>
      <c r="J221" s="174"/>
      <c r="N221" s="175"/>
      <c r="U221" s="176"/>
      <c r="V221" s="177"/>
      <c r="W221" s="178"/>
      <c r="X221" s="179"/>
      <c r="Y221" s="4"/>
      <c r="Z221" s="4"/>
      <c r="AA221" s="21"/>
      <c r="AB221" s="6"/>
      <c r="AC221" s="7"/>
      <c r="AD221" s="180"/>
      <c r="AE221" s="181"/>
      <c r="AF221" s="182"/>
      <c r="AG221" s="183"/>
      <c r="AH221" s="184"/>
      <c r="AI221" s="185"/>
      <c r="AJ221" s="186"/>
      <c r="AK221" s="185"/>
      <c r="AL221" s="185"/>
      <c r="AM221" s="185"/>
      <c r="AN221" s="185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173" customFormat="1" x14ac:dyDescent="0.25">
      <c r="A222" s="165"/>
      <c r="B222" s="166"/>
      <c r="C222" s="167"/>
      <c r="D222" s="168"/>
      <c r="E222" s="169"/>
      <c r="F222" s="170"/>
      <c r="G222" s="171"/>
      <c r="H222" s="172"/>
      <c r="J222" s="174"/>
      <c r="N222" s="175"/>
      <c r="U222" s="176"/>
      <c r="V222" s="177"/>
      <c r="W222" s="178"/>
      <c r="X222" s="179"/>
      <c r="Y222" s="4"/>
      <c r="Z222" s="4"/>
      <c r="AA222" s="21"/>
      <c r="AB222" s="6"/>
      <c r="AC222" s="7"/>
      <c r="AD222" s="180"/>
      <c r="AE222" s="181"/>
      <c r="AF222" s="182"/>
      <c r="AG222" s="183"/>
      <c r="AH222" s="184"/>
      <c r="AI222" s="185"/>
      <c r="AJ222" s="186"/>
      <c r="AK222" s="185"/>
      <c r="AL222" s="185"/>
      <c r="AM222" s="185"/>
      <c r="AN222" s="185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173" customFormat="1" x14ac:dyDescent="0.25">
      <c r="A223" s="165"/>
      <c r="B223" s="166"/>
      <c r="C223" s="167"/>
      <c r="D223" s="168"/>
      <c r="E223" s="169"/>
      <c r="F223" s="170"/>
      <c r="G223" s="171"/>
      <c r="H223" s="172"/>
      <c r="J223" s="174"/>
      <c r="N223" s="175"/>
      <c r="U223" s="176"/>
      <c r="V223" s="177"/>
      <c r="W223" s="178"/>
      <c r="X223" s="179"/>
      <c r="Y223" s="4"/>
      <c r="Z223" s="4"/>
      <c r="AA223" s="21"/>
      <c r="AB223" s="6"/>
      <c r="AC223" s="7"/>
      <c r="AD223" s="180"/>
      <c r="AE223" s="181"/>
      <c r="AF223" s="182"/>
      <c r="AG223" s="183"/>
      <c r="AH223" s="184"/>
      <c r="AI223" s="185"/>
      <c r="AJ223" s="186"/>
      <c r="AK223" s="185"/>
      <c r="AL223" s="185"/>
      <c r="AM223" s="185"/>
      <c r="AN223" s="185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173" customFormat="1" x14ac:dyDescent="0.25">
      <c r="A224" s="165"/>
      <c r="B224" s="166"/>
      <c r="C224" s="167"/>
      <c r="D224" s="168"/>
      <c r="E224" s="169"/>
      <c r="F224" s="170"/>
      <c r="G224" s="171"/>
      <c r="H224" s="172"/>
      <c r="J224" s="174"/>
      <c r="N224" s="175"/>
      <c r="U224" s="176"/>
      <c r="V224" s="177"/>
      <c r="W224" s="178"/>
      <c r="X224" s="179"/>
      <c r="Y224" s="4"/>
      <c r="Z224" s="4"/>
      <c r="AA224" s="21"/>
      <c r="AB224" s="6"/>
      <c r="AC224" s="7"/>
      <c r="AD224" s="180"/>
      <c r="AE224" s="181"/>
      <c r="AF224" s="182"/>
      <c r="AG224" s="183"/>
      <c r="AH224" s="184"/>
      <c r="AI224" s="185"/>
      <c r="AJ224" s="186"/>
      <c r="AK224" s="185"/>
      <c r="AL224" s="185"/>
      <c r="AM224" s="185"/>
      <c r="AN224" s="185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173" customFormat="1" x14ac:dyDescent="0.25">
      <c r="A225" s="165"/>
      <c r="B225" s="166"/>
      <c r="C225" s="167"/>
      <c r="D225" s="168"/>
      <c r="E225" s="169"/>
      <c r="F225" s="170"/>
      <c r="G225" s="171"/>
      <c r="H225" s="172"/>
      <c r="J225" s="174"/>
      <c r="N225" s="175"/>
      <c r="U225" s="176"/>
      <c r="V225" s="177"/>
      <c r="W225" s="178"/>
      <c r="X225" s="179"/>
      <c r="Y225" s="4"/>
      <c r="Z225" s="4"/>
      <c r="AA225" s="21"/>
      <c r="AB225" s="6"/>
      <c r="AC225" s="7"/>
      <c r="AD225" s="180"/>
      <c r="AE225" s="181"/>
      <c r="AF225" s="182"/>
      <c r="AG225" s="183"/>
      <c r="AH225" s="184"/>
      <c r="AI225" s="185"/>
      <c r="AJ225" s="186"/>
      <c r="AK225" s="185"/>
      <c r="AL225" s="185"/>
      <c r="AM225" s="185"/>
      <c r="AN225" s="18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173" customFormat="1" x14ac:dyDescent="0.25">
      <c r="A226" s="165"/>
      <c r="B226" s="166"/>
      <c r="C226" s="167"/>
      <c r="D226" s="168"/>
      <c r="E226" s="169"/>
      <c r="F226" s="170"/>
      <c r="G226" s="171"/>
      <c r="H226" s="172"/>
      <c r="J226" s="174"/>
      <c r="N226" s="175"/>
      <c r="U226" s="176"/>
      <c r="V226" s="177"/>
      <c r="W226" s="178"/>
      <c r="X226" s="179"/>
      <c r="Y226" s="4"/>
      <c r="Z226" s="4"/>
      <c r="AA226" s="21"/>
      <c r="AB226" s="6"/>
      <c r="AC226" s="7"/>
      <c r="AD226" s="180"/>
      <c r="AE226" s="181"/>
      <c r="AF226" s="182"/>
      <c r="AG226" s="183"/>
      <c r="AH226" s="184"/>
      <c r="AI226" s="185"/>
      <c r="AJ226" s="186"/>
      <c r="AK226" s="185"/>
      <c r="AL226" s="185"/>
      <c r="AM226" s="185"/>
      <c r="AN226" s="185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173" customFormat="1" x14ac:dyDescent="0.25">
      <c r="A227" s="165"/>
      <c r="B227" s="166"/>
      <c r="C227" s="167"/>
      <c r="D227" s="168"/>
      <c r="E227" s="169"/>
      <c r="F227" s="170"/>
      <c r="G227" s="171"/>
      <c r="H227" s="172"/>
      <c r="J227" s="174"/>
      <c r="N227" s="175"/>
      <c r="U227" s="176"/>
      <c r="V227" s="177"/>
      <c r="W227" s="178"/>
      <c r="X227" s="179"/>
      <c r="Y227" s="4"/>
      <c r="Z227" s="4"/>
      <c r="AA227" s="21"/>
      <c r="AB227" s="6"/>
      <c r="AC227" s="7"/>
      <c r="AD227" s="180"/>
      <c r="AE227" s="181"/>
      <c r="AF227" s="182"/>
      <c r="AG227" s="183"/>
      <c r="AH227" s="184"/>
      <c r="AI227" s="185"/>
      <c r="AJ227" s="186"/>
      <c r="AK227" s="185"/>
      <c r="AL227" s="185"/>
      <c r="AM227" s="185"/>
      <c r="AN227" s="185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73" customFormat="1" x14ac:dyDescent="0.25">
      <c r="A228" s="165"/>
      <c r="B228" s="166"/>
      <c r="C228" s="167"/>
      <c r="D228" s="168"/>
      <c r="E228" s="169"/>
      <c r="F228" s="170"/>
      <c r="G228" s="171"/>
      <c r="H228" s="172"/>
      <c r="J228" s="174"/>
      <c r="N228" s="175"/>
      <c r="U228" s="176"/>
      <c r="V228" s="177"/>
      <c r="W228" s="178"/>
      <c r="X228" s="179"/>
      <c r="Y228" s="4"/>
      <c r="Z228" s="4"/>
      <c r="AA228" s="21"/>
      <c r="AB228" s="6"/>
      <c r="AC228" s="7"/>
      <c r="AD228" s="180"/>
      <c r="AE228" s="181"/>
      <c r="AF228" s="182"/>
      <c r="AG228" s="183"/>
      <c r="AH228" s="184"/>
      <c r="AI228" s="185"/>
      <c r="AJ228" s="186"/>
      <c r="AK228" s="185"/>
      <c r="AL228" s="185"/>
      <c r="AM228" s="185"/>
      <c r="AN228" s="185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73" customFormat="1" x14ac:dyDescent="0.25">
      <c r="A229" s="165"/>
      <c r="B229" s="166"/>
      <c r="C229" s="167"/>
      <c r="D229" s="168"/>
      <c r="E229" s="169"/>
      <c r="F229" s="170"/>
      <c r="G229" s="171"/>
      <c r="H229" s="172"/>
      <c r="J229" s="174"/>
      <c r="N229" s="175"/>
      <c r="U229" s="176"/>
      <c r="V229" s="177"/>
      <c r="W229" s="178"/>
      <c r="X229" s="179"/>
      <c r="Y229" s="4"/>
      <c r="Z229" s="4"/>
      <c r="AA229" s="21"/>
      <c r="AB229" s="6"/>
      <c r="AC229" s="7"/>
      <c r="AD229" s="180"/>
      <c r="AE229" s="181"/>
      <c r="AF229" s="182"/>
      <c r="AG229" s="183"/>
      <c r="AH229" s="184"/>
      <c r="AI229" s="185"/>
      <c r="AJ229" s="186"/>
      <c r="AK229" s="185"/>
      <c r="AL229" s="185"/>
      <c r="AM229" s="185"/>
      <c r="AN229" s="185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73" customFormat="1" x14ac:dyDescent="0.25">
      <c r="A230" s="165"/>
      <c r="B230" s="166"/>
      <c r="C230" s="167"/>
      <c r="D230" s="168"/>
      <c r="E230" s="169"/>
      <c r="F230" s="170"/>
      <c r="G230" s="171"/>
      <c r="H230" s="172"/>
      <c r="J230" s="174"/>
      <c r="N230" s="175"/>
      <c r="U230" s="176"/>
      <c r="V230" s="177"/>
      <c r="W230" s="178"/>
      <c r="X230" s="179"/>
      <c r="Y230" s="4"/>
      <c r="Z230" s="4"/>
      <c r="AA230" s="21"/>
      <c r="AB230" s="6"/>
      <c r="AC230" s="7"/>
      <c r="AD230" s="180"/>
      <c r="AE230" s="181"/>
      <c r="AF230" s="182"/>
      <c r="AG230" s="183"/>
      <c r="AH230" s="184"/>
      <c r="AI230" s="185"/>
      <c r="AJ230" s="186"/>
      <c r="AK230" s="185"/>
      <c r="AL230" s="185"/>
      <c r="AM230" s="185"/>
      <c r="AN230" s="185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73" customFormat="1" x14ac:dyDescent="0.25">
      <c r="A231" s="165"/>
      <c r="B231" s="166"/>
      <c r="C231" s="167"/>
      <c r="D231" s="168"/>
      <c r="E231" s="169"/>
      <c r="F231" s="170"/>
      <c r="G231" s="171"/>
      <c r="H231" s="172"/>
      <c r="J231" s="174"/>
      <c r="N231" s="175"/>
      <c r="U231" s="176"/>
      <c r="V231" s="177"/>
      <c r="W231" s="178"/>
      <c r="X231" s="179"/>
      <c r="Y231" s="4"/>
      <c r="Z231" s="4"/>
      <c r="AA231" s="21"/>
      <c r="AB231" s="6"/>
      <c r="AC231" s="7"/>
      <c r="AD231" s="180"/>
      <c r="AE231" s="181"/>
      <c r="AF231" s="182"/>
      <c r="AG231" s="183"/>
      <c r="AH231" s="184"/>
      <c r="AI231" s="185"/>
      <c r="AJ231" s="186"/>
      <c r="AK231" s="185"/>
      <c r="AL231" s="185"/>
      <c r="AM231" s="185"/>
      <c r="AN231" s="185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73" customFormat="1" x14ac:dyDescent="0.25">
      <c r="A232" s="165"/>
      <c r="B232" s="166"/>
      <c r="C232" s="167"/>
      <c r="D232" s="168"/>
      <c r="E232" s="169"/>
      <c r="F232" s="170"/>
      <c r="G232" s="171"/>
      <c r="H232" s="172"/>
      <c r="J232" s="174"/>
      <c r="N232" s="175"/>
      <c r="U232" s="176"/>
      <c r="V232" s="177"/>
      <c r="W232" s="178"/>
      <c r="X232" s="179"/>
      <c r="Y232" s="4"/>
      <c r="Z232" s="4"/>
      <c r="AA232" s="21"/>
      <c r="AB232" s="6"/>
      <c r="AC232" s="7"/>
      <c r="AD232" s="180"/>
      <c r="AE232" s="181"/>
      <c r="AF232" s="182"/>
      <c r="AG232" s="183"/>
      <c r="AH232" s="184"/>
      <c r="AI232" s="185"/>
      <c r="AJ232" s="186"/>
      <c r="AK232" s="185"/>
      <c r="AL232" s="185"/>
      <c r="AM232" s="185"/>
      <c r="AN232" s="185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73" customFormat="1" x14ac:dyDescent="0.25">
      <c r="A233" s="165"/>
      <c r="B233" s="166"/>
      <c r="C233" s="167"/>
      <c r="D233" s="168"/>
      <c r="E233" s="169"/>
      <c r="F233" s="170"/>
      <c r="G233" s="171"/>
      <c r="H233" s="172"/>
      <c r="J233" s="174"/>
      <c r="N233" s="175"/>
      <c r="U233" s="176"/>
      <c r="V233" s="177"/>
      <c r="W233" s="178"/>
      <c r="X233" s="179"/>
      <c r="Y233" s="4"/>
      <c r="Z233" s="4"/>
      <c r="AA233" s="21"/>
      <c r="AB233" s="6"/>
      <c r="AC233" s="7"/>
      <c r="AD233" s="180"/>
      <c r="AE233" s="181"/>
      <c r="AF233" s="182"/>
      <c r="AG233" s="183"/>
      <c r="AH233" s="184"/>
      <c r="AI233" s="185"/>
      <c r="AJ233" s="186"/>
      <c r="AK233" s="185"/>
      <c r="AL233" s="185"/>
      <c r="AM233" s="185"/>
      <c r="AN233" s="185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73" customFormat="1" x14ac:dyDescent="0.25">
      <c r="A234" s="165"/>
      <c r="B234" s="166"/>
      <c r="C234" s="167"/>
      <c r="D234" s="168"/>
      <c r="E234" s="169"/>
      <c r="F234" s="170"/>
      <c r="G234" s="171"/>
      <c r="H234" s="172"/>
      <c r="J234" s="174"/>
      <c r="N234" s="175"/>
      <c r="U234" s="176"/>
      <c r="V234" s="177"/>
      <c r="W234" s="178"/>
      <c r="X234" s="179"/>
      <c r="Y234" s="4"/>
      <c r="Z234" s="4"/>
      <c r="AA234" s="21"/>
      <c r="AB234" s="6"/>
      <c r="AC234" s="7"/>
      <c r="AD234" s="180"/>
      <c r="AE234" s="181"/>
      <c r="AF234" s="182"/>
      <c r="AG234" s="183"/>
      <c r="AH234" s="184"/>
      <c r="AI234" s="185"/>
      <c r="AJ234" s="186"/>
      <c r="AK234" s="185"/>
      <c r="AL234" s="185"/>
      <c r="AM234" s="185"/>
      <c r="AN234" s="185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73" customFormat="1" x14ac:dyDescent="0.25">
      <c r="A235" s="165"/>
      <c r="B235" s="166"/>
      <c r="C235" s="167"/>
      <c r="D235" s="168"/>
      <c r="E235" s="169"/>
      <c r="F235" s="170"/>
      <c r="G235" s="171"/>
      <c r="H235" s="172"/>
      <c r="J235" s="174"/>
      <c r="N235" s="175"/>
      <c r="U235" s="176"/>
      <c r="V235" s="177"/>
      <c r="W235" s="178"/>
      <c r="X235" s="179"/>
      <c r="Y235" s="4"/>
      <c r="Z235" s="4"/>
      <c r="AA235" s="21"/>
      <c r="AB235" s="6"/>
      <c r="AC235" s="7"/>
      <c r="AD235" s="180"/>
      <c r="AE235" s="181"/>
      <c r="AF235" s="182"/>
      <c r="AG235" s="183"/>
      <c r="AH235" s="184"/>
      <c r="AI235" s="185"/>
      <c r="AJ235" s="186"/>
      <c r="AK235" s="185"/>
      <c r="AL235" s="185"/>
      <c r="AM235" s="185"/>
      <c r="AN235" s="18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73" customFormat="1" x14ac:dyDescent="0.25">
      <c r="A236" s="165"/>
      <c r="B236" s="166"/>
      <c r="C236" s="167"/>
      <c r="D236" s="168"/>
      <c r="E236" s="169"/>
      <c r="F236" s="170"/>
      <c r="G236" s="171"/>
      <c r="H236" s="172"/>
      <c r="J236" s="174"/>
      <c r="N236" s="175"/>
      <c r="U236" s="176"/>
      <c r="V236" s="177"/>
      <c r="W236" s="178"/>
      <c r="X236" s="179"/>
      <c r="Y236" s="4"/>
      <c r="Z236" s="4"/>
      <c r="AA236" s="21"/>
      <c r="AB236" s="6"/>
      <c r="AC236" s="7"/>
      <c r="AD236" s="180"/>
      <c r="AE236" s="181"/>
      <c r="AF236" s="182"/>
      <c r="AG236" s="183"/>
      <c r="AH236" s="184"/>
      <c r="AI236" s="185"/>
      <c r="AJ236" s="186"/>
      <c r="AK236" s="185"/>
      <c r="AL236" s="185"/>
      <c r="AM236" s="185"/>
      <c r="AN236" s="185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73" customFormat="1" x14ac:dyDescent="0.25">
      <c r="A237" s="165"/>
      <c r="B237" s="166"/>
      <c r="C237" s="167"/>
      <c r="D237" s="168"/>
      <c r="E237" s="169"/>
      <c r="F237" s="170"/>
      <c r="G237" s="171"/>
      <c r="H237" s="172"/>
      <c r="J237" s="174"/>
      <c r="N237" s="175"/>
      <c r="U237" s="176"/>
      <c r="V237" s="177"/>
      <c r="W237" s="178"/>
      <c r="X237" s="179"/>
      <c r="Y237" s="4"/>
      <c r="Z237" s="4"/>
      <c r="AA237" s="21"/>
      <c r="AB237" s="6"/>
      <c r="AC237" s="7"/>
      <c r="AD237" s="180"/>
      <c r="AE237" s="181"/>
      <c r="AF237" s="182"/>
      <c r="AG237" s="183"/>
      <c r="AH237" s="184"/>
      <c r="AI237" s="185"/>
      <c r="AJ237" s="186"/>
      <c r="AK237" s="185"/>
      <c r="AL237" s="185"/>
      <c r="AM237" s="185"/>
      <c r="AN237" s="185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73" customFormat="1" x14ac:dyDescent="0.25">
      <c r="A238" s="165"/>
      <c r="B238" s="166"/>
      <c r="C238" s="167"/>
      <c r="D238" s="168"/>
      <c r="E238" s="169"/>
      <c r="F238" s="170"/>
      <c r="G238" s="171"/>
      <c r="H238" s="172"/>
      <c r="J238" s="174"/>
      <c r="N238" s="175"/>
      <c r="U238" s="176"/>
      <c r="V238" s="177"/>
      <c r="W238" s="178"/>
      <c r="X238" s="179"/>
      <c r="Y238" s="4"/>
      <c r="Z238" s="4"/>
      <c r="AA238" s="21"/>
      <c r="AB238" s="6"/>
      <c r="AC238" s="7"/>
      <c r="AD238" s="180"/>
      <c r="AE238" s="181"/>
      <c r="AF238" s="182"/>
      <c r="AG238" s="183"/>
      <c r="AH238" s="184"/>
      <c r="AI238" s="185"/>
      <c r="AJ238" s="186"/>
      <c r="AK238" s="185"/>
      <c r="AL238" s="185"/>
      <c r="AM238" s="185"/>
      <c r="AN238" s="185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73" customFormat="1" x14ac:dyDescent="0.25">
      <c r="A239" s="165"/>
      <c r="B239" s="166"/>
      <c r="C239" s="167"/>
      <c r="D239" s="168"/>
      <c r="E239" s="169"/>
      <c r="F239" s="170"/>
      <c r="G239" s="171"/>
      <c r="H239" s="172"/>
      <c r="J239" s="174"/>
      <c r="N239" s="175"/>
      <c r="U239" s="176"/>
      <c r="V239" s="177"/>
      <c r="W239" s="178"/>
      <c r="X239" s="179"/>
      <c r="Y239" s="4"/>
      <c r="Z239" s="4"/>
      <c r="AA239" s="21"/>
      <c r="AB239" s="6"/>
      <c r="AC239" s="7"/>
      <c r="AD239" s="180"/>
      <c r="AE239" s="181"/>
      <c r="AF239" s="182"/>
      <c r="AG239" s="183"/>
      <c r="AH239" s="184"/>
      <c r="AI239" s="185"/>
      <c r="AJ239" s="186"/>
      <c r="AK239" s="185"/>
      <c r="AL239" s="185"/>
      <c r="AM239" s="185"/>
      <c r="AN239" s="185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73" customFormat="1" x14ac:dyDescent="0.25">
      <c r="A240" s="165"/>
      <c r="B240" s="166"/>
      <c r="C240" s="167"/>
      <c r="D240" s="168"/>
      <c r="E240" s="169"/>
      <c r="F240" s="170"/>
      <c r="G240" s="171"/>
      <c r="H240" s="172"/>
      <c r="J240" s="174"/>
      <c r="N240" s="175"/>
      <c r="U240" s="176"/>
      <c r="V240" s="177"/>
      <c r="W240" s="178"/>
      <c r="X240" s="179"/>
      <c r="Y240" s="4"/>
      <c r="Z240" s="4"/>
      <c r="AA240" s="21"/>
      <c r="AB240" s="6"/>
      <c r="AC240" s="7"/>
      <c r="AD240" s="180"/>
      <c r="AE240" s="181"/>
      <c r="AF240" s="182"/>
      <c r="AG240" s="183"/>
      <c r="AH240" s="184"/>
      <c r="AI240" s="185"/>
      <c r="AJ240" s="186"/>
      <c r="AK240" s="185"/>
      <c r="AL240" s="185"/>
      <c r="AM240" s="185"/>
      <c r="AN240" s="185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73" customFormat="1" x14ac:dyDescent="0.25">
      <c r="A241" s="165"/>
      <c r="B241" s="166"/>
      <c r="C241" s="167"/>
      <c r="D241" s="168"/>
      <c r="E241" s="169"/>
      <c r="F241" s="170"/>
      <c r="G241" s="171"/>
      <c r="H241" s="172"/>
      <c r="J241" s="174"/>
      <c r="N241" s="175"/>
      <c r="U241" s="176"/>
      <c r="V241" s="177"/>
      <c r="W241" s="178"/>
      <c r="X241" s="179"/>
      <c r="Y241" s="4"/>
      <c r="Z241" s="4"/>
      <c r="AA241" s="21"/>
      <c r="AB241" s="6"/>
      <c r="AC241" s="7"/>
      <c r="AD241" s="180"/>
      <c r="AE241" s="181"/>
      <c r="AF241" s="182"/>
      <c r="AG241" s="183"/>
      <c r="AH241" s="184"/>
      <c r="AI241" s="185"/>
      <c r="AJ241" s="186"/>
      <c r="AK241" s="185"/>
      <c r="AL241" s="185"/>
      <c r="AM241" s="185"/>
      <c r="AN241" s="185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73" customFormat="1" x14ac:dyDescent="0.25">
      <c r="A242" s="165"/>
      <c r="B242" s="166"/>
      <c r="C242" s="167"/>
      <c r="D242" s="168"/>
      <c r="E242" s="169"/>
      <c r="F242" s="170"/>
      <c r="G242" s="171"/>
      <c r="H242" s="172"/>
      <c r="J242" s="174"/>
      <c r="N242" s="175"/>
      <c r="U242" s="176"/>
      <c r="V242" s="177"/>
      <c r="W242" s="178"/>
      <c r="X242" s="179"/>
      <c r="Y242" s="4"/>
      <c r="Z242" s="4"/>
      <c r="AA242" s="21"/>
      <c r="AB242" s="6"/>
      <c r="AC242" s="7"/>
      <c r="AD242" s="180"/>
      <c r="AE242" s="181"/>
      <c r="AF242" s="182"/>
      <c r="AG242" s="183"/>
      <c r="AH242" s="184"/>
      <c r="AI242" s="185"/>
      <c r="AJ242" s="186"/>
      <c r="AK242" s="185"/>
      <c r="AL242" s="185"/>
      <c r="AM242" s="185"/>
      <c r="AN242" s="185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73" customFormat="1" x14ac:dyDescent="0.25">
      <c r="A243" s="165"/>
      <c r="B243" s="166"/>
      <c r="C243" s="167"/>
      <c r="D243" s="168"/>
      <c r="E243" s="169"/>
      <c r="F243" s="170"/>
      <c r="G243" s="171"/>
      <c r="H243" s="172"/>
      <c r="J243" s="174"/>
      <c r="N243" s="175"/>
      <c r="U243" s="176"/>
      <c r="V243" s="177"/>
      <c r="W243" s="178"/>
      <c r="X243" s="179"/>
      <c r="Y243" s="4"/>
      <c r="Z243" s="4"/>
      <c r="AA243" s="21"/>
      <c r="AB243" s="6"/>
      <c r="AC243" s="7"/>
      <c r="AD243" s="180"/>
      <c r="AE243" s="181"/>
      <c r="AF243" s="182"/>
      <c r="AG243" s="183"/>
      <c r="AH243" s="184"/>
      <c r="AI243" s="185"/>
      <c r="AJ243" s="186"/>
      <c r="AK243" s="185"/>
      <c r="AL243" s="185"/>
      <c r="AM243" s="185"/>
      <c r="AN243" s="185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73" customFormat="1" x14ac:dyDescent="0.25">
      <c r="A244" s="165"/>
      <c r="B244" s="166"/>
      <c r="C244" s="167"/>
      <c r="D244" s="168"/>
      <c r="E244" s="169"/>
      <c r="F244" s="170"/>
      <c r="G244" s="171"/>
      <c r="H244" s="172"/>
      <c r="J244" s="174"/>
      <c r="N244" s="175"/>
      <c r="U244" s="176"/>
      <c r="V244" s="177"/>
      <c r="W244" s="178"/>
      <c r="X244" s="179"/>
      <c r="Y244" s="4"/>
      <c r="Z244" s="4"/>
      <c r="AA244" s="21"/>
      <c r="AB244" s="6"/>
      <c r="AC244" s="7"/>
      <c r="AD244" s="180"/>
      <c r="AE244" s="181"/>
      <c r="AF244" s="182"/>
      <c r="AG244" s="183"/>
      <c r="AH244" s="184"/>
      <c r="AI244" s="185"/>
      <c r="AJ244" s="186"/>
      <c r="AK244" s="185"/>
      <c r="AL244" s="185"/>
      <c r="AM244" s="185"/>
      <c r="AN244" s="185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73" customFormat="1" x14ac:dyDescent="0.25">
      <c r="A245" s="165"/>
      <c r="B245" s="166"/>
      <c r="C245" s="167"/>
      <c r="D245" s="168"/>
      <c r="E245" s="169"/>
      <c r="F245" s="170"/>
      <c r="G245" s="171"/>
      <c r="H245" s="172"/>
      <c r="J245" s="174"/>
      <c r="N245" s="175"/>
      <c r="U245" s="176"/>
      <c r="V245" s="177"/>
      <c r="W245" s="178"/>
      <c r="X245" s="179"/>
      <c r="Y245" s="4"/>
      <c r="Z245" s="4"/>
      <c r="AA245" s="21"/>
      <c r="AB245" s="6"/>
      <c r="AC245" s="7"/>
      <c r="AD245" s="180"/>
      <c r="AE245" s="181"/>
      <c r="AF245" s="182"/>
      <c r="AG245" s="183"/>
      <c r="AH245" s="184"/>
      <c r="AI245" s="185"/>
      <c r="AJ245" s="186"/>
      <c r="AK245" s="185"/>
      <c r="AL245" s="185"/>
      <c r="AM245" s="185"/>
      <c r="AN245" s="18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73" customFormat="1" x14ac:dyDescent="0.25">
      <c r="A246" s="165"/>
      <c r="B246" s="166"/>
      <c r="C246" s="167"/>
      <c r="D246" s="168"/>
      <c r="E246" s="169"/>
      <c r="F246" s="170"/>
      <c r="G246" s="171"/>
      <c r="H246" s="172"/>
      <c r="J246" s="174"/>
      <c r="N246" s="175"/>
      <c r="U246" s="176"/>
      <c r="V246" s="177"/>
      <c r="W246" s="178"/>
      <c r="X246" s="179"/>
      <c r="Y246" s="4"/>
      <c r="Z246" s="4"/>
      <c r="AA246" s="21"/>
      <c r="AB246" s="6"/>
      <c r="AC246" s="7"/>
      <c r="AD246" s="180"/>
      <c r="AE246" s="181"/>
      <c r="AF246" s="182"/>
      <c r="AG246" s="183"/>
      <c r="AH246" s="184"/>
      <c r="AI246" s="185"/>
      <c r="AJ246" s="186"/>
      <c r="AK246" s="185"/>
      <c r="AL246" s="185"/>
      <c r="AM246" s="185"/>
      <c r="AN246" s="185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73" customFormat="1" x14ac:dyDescent="0.25">
      <c r="A247" s="165"/>
      <c r="B247" s="166"/>
      <c r="C247" s="167"/>
      <c r="D247" s="168"/>
      <c r="E247" s="169"/>
      <c r="F247" s="170"/>
      <c r="G247" s="171"/>
      <c r="H247" s="172"/>
      <c r="J247" s="174"/>
      <c r="N247" s="175"/>
      <c r="U247" s="176"/>
      <c r="V247" s="177"/>
      <c r="W247" s="178"/>
      <c r="X247" s="179"/>
      <c r="Y247" s="4"/>
      <c r="Z247" s="4"/>
      <c r="AA247" s="21"/>
      <c r="AB247" s="6"/>
      <c r="AC247" s="7"/>
      <c r="AD247" s="180"/>
      <c r="AE247" s="181"/>
      <c r="AF247" s="182"/>
      <c r="AG247" s="183"/>
      <c r="AH247" s="184"/>
      <c r="AI247" s="185"/>
      <c r="AJ247" s="186"/>
      <c r="AK247" s="185"/>
      <c r="AL247" s="185"/>
      <c r="AM247" s="185"/>
      <c r="AN247" s="185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73" customFormat="1" x14ac:dyDescent="0.25">
      <c r="A248" s="165"/>
      <c r="B248" s="166"/>
      <c r="C248" s="167"/>
      <c r="D248" s="168"/>
      <c r="E248" s="169"/>
      <c r="F248" s="170"/>
      <c r="G248" s="171"/>
      <c r="H248" s="172"/>
      <c r="J248" s="174"/>
      <c r="N248" s="175"/>
      <c r="U248" s="176"/>
      <c r="V248" s="177"/>
      <c r="W248" s="178"/>
      <c r="X248" s="179"/>
      <c r="Y248" s="4"/>
      <c r="Z248" s="4"/>
      <c r="AA248" s="21"/>
      <c r="AB248" s="6"/>
      <c r="AC248" s="7"/>
      <c r="AD248" s="180"/>
      <c r="AE248" s="181"/>
      <c r="AF248" s="182"/>
      <c r="AG248" s="183"/>
      <c r="AH248" s="184"/>
      <c r="AI248" s="185"/>
      <c r="AJ248" s="186"/>
      <c r="AK248" s="185"/>
      <c r="AL248" s="185"/>
      <c r="AM248" s="185"/>
      <c r="AN248" s="185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73" customFormat="1" x14ac:dyDescent="0.25">
      <c r="A249" s="165"/>
      <c r="B249" s="166"/>
      <c r="C249" s="167"/>
      <c r="D249" s="168"/>
      <c r="E249" s="169"/>
      <c r="F249" s="170"/>
      <c r="G249" s="171"/>
      <c r="H249" s="172"/>
      <c r="J249" s="174"/>
      <c r="N249" s="175"/>
      <c r="U249" s="176"/>
      <c r="V249" s="177"/>
      <c r="W249" s="178"/>
      <c r="X249" s="179"/>
      <c r="Y249" s="4"/>
      <c r="Z249" s="4"/>
      <c r="AA249" s="21"/>
      <c r="AB249" s="6"/>
      <c r="AC249" s="7"/>
      <c r="AD249" s="180"/>
      <c r="AE249" s="181"/>
      <c r="AF249" s="182"/>
      <c r="AG249" s="183"/>
      <c r="AH249" s="184"/>
      <c r="AI249" s="185"/>
      <c r="AJ249" s="186"/>
      <c r="AK249" s="185"/>
      <c r="AL249" s="185"/>
      <c r="AM249" s="185"/>
      <c r="AN249" s="185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73" customFormat="1" x14ac:dyDescent="0.25">
      <c r="A250" s="165"/>
      <c r="B250" s="166"/>
      <c r="C250" s="167"/>
      <c r="D250" s="168"/>
      <c r="E250" s="169"/>
      <c r="F250" s="170"/>
      <c r="G250" s="171"/>
      <c r="H250" s="172"/>
      <c r="J250" s="174"/>
      <c r="N250" s="175"/>
      <c r="U250" s="176"/>
      <c r="V250" s="177"/>
      <c r="W250" s="178"/>
      <c r="X250" s="179"/>
      <c r="Y250" s="4"/>
      <c r="Z250" s="4"/>
      <c r="AA250" s="21"/>
      <c r="AB250" s="6"/>
      <c r="AC250" s="7"/>
      <c r="AD250" s="180"/>
      <c r="AE250" s="181"/>
      <c r="AF250" s="182"/>
      <c r="AG250" s="183"/>
      <c r="AH250" s="184"/>
      <c r="AI250" s="185"/>
      <c r="AJ250" s="186"/>
      <c r="AK250" s="185"/>
      <c r="AL250" s="185"/>
      <c r="AM250" s="185"/>
      <c r="AN250" s="185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73" customFormat="1" x14ac:dyDescent="0.25">
      <c r="A251" s="165"/>
      <c r="B251" s="166"/>
      <c r="C251" s="167"/>
      <c r="D251" s="168"/>
      <c r="E251" s="169"/>
      <c r="F251" s="170"/>
      <c r="G251" s="171"/>
      <c r="H251" s="172"/>
      <c r="J251" s="174"/>
      <c r="N251" s="175"/>
      <c r="U251" s="176"/>
      <c r="V251" s="177"/>
      <c r="W251" s="178"/>
      <c r="X251" s="179"/>
      <c r="Y251" s="4"/>
      <c r="Z251" s="4"/>
      <c r="AA251" s="21"/>
      <c r="AB251" s="6"/>
      <c r="AC251" s="7"/>
      <c r="AD251" s="180"/>
      <c r="AE251" s="181"/>
      <c r="AF251" s="182"/>
      <c r="AG251" s="183"/>
      <c r="AH251" s="184"/>
      <c r="AI251" s="185"/>
      <c r="AJ251" s="186"/>
      <c r="AK251" s="185"/>
      <c r="AL251" s="185"/>
      <c r="AM251" s="185"/>
      <c r="AN251" s="185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73" customFormat="1" x14ac:dyDescent="0.25">
      <c r="A252" s="165"/>
      <c r="B252" s="166"/>
      <c r="C252" s="167"/>
      <c r="D252" s="168"/>
      <c r="E252" s="169"/>
      <c r="F252" s="170"/>
      <c r="G252" s="171"/>
      <c r="H252" s="172"/>
      <c r="J252" s="174"/>
      <c r="N252" s="175"/>
      <c r="U252" s="176"/>
      <c r="V252" s="177"/>
      <c r="W252" s="178"/>
      <c r="X252" s="179"/>
      <c r="Y252" s="4"/>
      <c r="Z252" s="4"/>
      <c r="AA252" s="21"/>
      <c r="AB252" s="6"/>
      <c r="AC252" s="7"/>
      <c r="AD252" s="180"/>
      <c r="AE252" s="181"/>
      <c r="AF252" s="182"/>
      <c r="AG252" s="183"/>
      <c r="AH252" s="184"/>
      <c r="AI252" s="185"/>
      <c r="AJ252" s="186"/>
      <c r="AK252" s="185"/>
      <c r="AL252" s="185"/>
      <c r="AM252" s="185"/>
      <c r="AN252" s="185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73" customFormat="1" x14ac:dyDescent="0.25">
      <c r="A253" s="165"/>
      <c r="B253" s="166"/>
      <c r="C253" s="167"/>
      <c r="D253" s="168"/>
      <c r="E253" s="169"/>
      <c r="F253" s="170"/>
      <c r="G253" s="171"/>
      <c r="H253" s="172"/>
      <c r="J253" s="174"/>
      <c r="N253" s="175"/>
      <c r="U253" s="176"/>
      <c r="V253" s="177"/>
      <c r="W253" s="178"/>
      <c r="X253" s="179"/>
      <c r="Y253" s="4"/>
      <c r="Z253" s="4"/>
      <c r="AA253" s="21"/>
      <c r="AB253" s="6"/>
      <c r="AC253" s="7"/>
      <c r="AD253" s="180"/>
      <c r="AE253" s="181"/>
      <c r="AF253" s="182"/>
      <c r="AG253" s="183"/>
      <c r="AH253" s="184"/>
      <c r="AI253" s="185"/>
      <c r="AJ253" s="186"/>
      <c r="AK253" s="185"/>
      <c r="AL253" s="185"/>
      <c r="AM253" s="185"/>
      <c r="AN253" s="185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73" customFormat="1" x14ac:dyDescent="0.25">
      <c r="A254" s="165"/>
      <c r="B254" s="166"/>
      <c r="C254" s="167"/>
      <c r="D254" s="168"/>
      <c r="E254" s="169"/>
      <c r="F254" s="170"/>
      <c r="G254" s="171"/>
      <c r="H254" s="172"/>
      <c r="J254" s="174"/>
      <c r="N254" s="175"/>
      <c r="U254" s="176"/>
      <c r="V254" s="177"/>
      <c r="W254" s="178"/>
      <c r="X254" s="179"/>
      <c r="Y254" s="4"/>
      <c r="Z254" s="4"/>
      <c r="AA254" s="21"/>
      <c r="AB254" s="6"/>
      <c r="AC254" s="7"/>
      <c r="AD254" s="180"/>
      <c r="AE254" s="181"/>
      <c r="AF254" s="182"/>
      <c r="AG254" s="183"/>
      <c r="AH254" s="184"/>
      <c r="AI254" s="185"/>
      <c r="AJ254" s="186"/>
      <c r="AK254" s="185"/>
      <c r="AL254" s="185"/>
      <c r="AM254" s="185"/>
      <c r="AN254" s="185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73" customFormat="1" x14ac:dyDescent="0.25">
      <c r="A255" s="165"/>
      <c r="B255" s="166"/>
      <c r="C255" s="167"/>
      <c r="D255" s="168"/>
      <c r="E255" s="169"/>
      <c r="F255" s="170"/>
      <c r="G255" s="171"/>
      <c r="H255" s="172"/>
      <c r="J255" s="174"/>
      <c r="N255" s="175"/>
      <c r="U255" s="176"/>
      <c r="V255" s="177"/>
      <c r="W255" s="178"/>
      <c r="X255" s="179"/>
      <c r="Y255" s="4"/>
      <c r="Z255" s="4"/>
      <c r="AA255" s="21"/>
      <c r="AB255" s="6"/>
      <c r="AC255" s="7"/>
      <c r="AD255" s="180"/>
      <c r="AE255" s="181"/>
      <c r="AF255" s="182"/>
      <c r="AG255" s="183"/>
      <c r="AH255" s="184"/>
      <c r="AI255" s="185"/>
      <c r="AJ255" s="186"/>
      <c r="AK255" s="185"/>
      <c r="AL255" s="185"/>
      <c r="AM255" s="185"/>
      <c r="AN255" s="18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73" customFormat="1" x14ac:dyDescent="0.25">
      <c r="A256" s="165"/>
      <c r="B256" s="166"/>
      <c r="C256" s="167"/>
      <c r="D256" s="168"/>
      <c r="E256" s="169"/>
      <c r="F256" s="170"/>
      <c r="G256" s="171"/>
      <c r="H256" s="172"/>
      <c r="J256" s="174"/>
      <c r="N256" s="175"/>
      <c r="U256" s="176"/>
      <c r="V256" s="177"/>
      <c r="W256" s="178"/>
      <c r="X256" s="179"/>
      <c r="Y256" s="4"/>
      <c r="Z256" s="4"/>
      <c r="AA256" s="21"/>
      <c r="AB256" s="6"/>
      <c r="AC256" s="7"/>
      <c r="AD256" s="180"/>
      <c r="AE256" s="181"/>
      <c r="AF256" s="182"/>
      <c r="AG256" s="183"/>
      <c r="AH256" s="184"/>
      <c r="AI256" s="185"/>
      <c r="AJ256" s="186"/>
      <c r="AK256" s="185"/>
      <c r="AL256" s="185"/>
      <c r="AM256" s="185"/>
      <c r="AN256" s="185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73" customFormat="1" x14ac:dyDescent="0.25">
      <c r="A257" s="165"/>
      <c r="B257" s="166"/>
      <c r="C257" s="167"/>
      <c r="D257" s="168"/>
      <c r="E257" s="169"/>
      <c r="F257" s="170"/>
      <c r="G257" s="171"/>
      <c r="H257" s="172"/>
      <c r="J257" s="174"/>
      <c r="N257" s="175"/>
      <c r="U257" s="176"/>
      <c r="V257" s="177"/>
      <c r="W257" s="178"/>
      <c r="X257" s="179"/>
      <c r="Y257" s="4"/>
      <c r="Z257" s="4"/>
      <c r="AA257" s="21"/>
      <c r="AB257" s="6"/>
      <c r="AC257" s="7"/>
      <c r="AD257" s="180"/>
      <c r="AE257" s="181"/>
      <c r="AF257" s="182"/>
      <c r="AG257" s="183"/>
      <c r="AH257" s="184"/>
      <c r="AI257" s="185"/>
      <c r="AJ257" s="186"/>
      <c r="AK257" s="185"/>
      <c r="AL257" s="185"/>
      <c r="AM257" s="185"/>
      <c r="AN257" s="185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73" customFormat="1" x14ac:dyDescent="0.25">
      <c r="A258" s="165"/>
      <c r="B258" s="166"/>
      <c r="C258" s="167"/>
      <c r="D258" s="168"/>
      <c r="E258" s="169"/>
      <c r="F258" s="170"/>
      <c r="G258" s="171"/>
      <c r="H258" s="172"/>
      <c r="J258" s="174"/>
      <c r="N258" s="175"/>
      <c r="U258" s="176"/>
      <c r="V258" s="177"/>
      <c r="W258" s="178"/>
      <c r="X258" s="179"/>
      <c r="Y258" s="4"/>
      <c r="Z258" s="4"/>
      <c r="AA258" s="21"/>
      <c r="AB258" s="6"/>
      <c r="AC258" s="7"/>
      <c r="AD258" s="180"/>
      <c r="AE258" s="181"/>
      <c r="AF258" s="182"/>
      <c r="AG258" s="183"/>
      <c r="AH258" s="184"/>
      <c r="AI258" s="185"/>
      <c r="AJ258" s="186"/>
      <c r="AK258" s="185"/>
      <c r="AL258" s="185"/>
      <c r="AM258" s="185"/>
      <c r="AN258" s="185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73" customFormat="1" x14ac:dyDescent="0.25">
      <c r="A259" s="165"/>
      <c r="B259" s="166"/>
      <c r="C259" s="167"/>
      <c r="D259" s="168"/>
      <c r="E259" s="169"/>
      <c r="F259" s="170"/>
      <c r="G259" s="171"/>
      <c r="H259" s="172"/>
      <c r="J259" s="174"/>
      <c r="N259" s="175"/>
      <c r="U259" s="176"/>
      <c r="V259" s="177"/>
      <c r="W259" s="178"/>
      <c r="X259" s="179"/>
      <c r="Y259" s="4"/>
      <c r="Z259" s="4"/>
      <c r="AA259" s="21"/>
      <c r="AB259" s="6"/>
      <c r="AC259" s="7"/>
      <c r="AD259" s="180"/>
      <c r="AE259" s="181"/>
      <c r="AF259" s="182"/>
      <c r="AG259" s="183"/>
      <c r="AH259" s="184"/>
      <c r="AI259" s="185"/>
      <c r="AJ259" s="186"/>
      <c r="AK259" s="185"/>
      <c r="AL259" s="185"/>
      <c r="AM259" s="185"/>
      <c r="AN259" s="185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73" customFormat="1" x14ac:dyDescent="0.25">
      <c r="A260" s="165"/>
      <c r="B260" s="166"/>
      <c r="C260" s="167"/>
      <c r="D260" s="168"/>
      <c r="E260" s="169"/>
      <c r="F260" s="170"/>
      <c r="G260" s="171"/>
      <c r="H260" s="172"/>
      <c r="J260" s="174"/>
      <c r="N260" s="175"/>
      <c r="U260" s="176"/>
      <c r="V260" s="177"/>
      <c r="W260" s="178"/>
      <c r="X260" s="179"/>
      <c r="Y260" s="4"/>
      <c r="Z260" s="4"/>
      <c r="AA260" s="21"/>
      <c r="AB260" s="6"/>
      <c r="AC260" s="7"/>
      <c r="AD260" s="180"/>
      <c r="AE260" s="181"/>
      <c r="AF260" s="182"/>
      <c r="AG260" s="183"/>
      <c r="AH260" s="184"/>
      <c r="AI260" s="185"/>
      <c r="AJ260" s="186"/>
      <c r="AK260" s="185"/>
      <c r="AL260" s="185"/>
      <c r="AM260" s="185"/>
      <c r="AN260" s="185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73" customFormat="1" x14ac:dyDescent="0.25">
      <c r="A261" s="165"/>
      <c r="B261" s="166"/>
      <c r="C261" s="167"/>
      <c r="D261" s="168"/>
      <c r="E261" s="169"/>
      <c r="F261" s="170"/>
      <c r="G261" s="171"/>
      <c r="H261" s="172"/>
      <c r="J261" s="174"/>
      <c r="N261" s="175"/>
      <c r="U261" s="176"/>
      <c r="V261" s="177"/>
      <c r="W261" s="178"/>
      <c r="X261" s="179"/>
      <c r="Y261" s="4"/>
      <c r="Z261" s="4"/>
      <c r="AA261" s="21"/>
      <c r="AB261" s="6"/>
      <c r="AC261" s="7"/>
      <c r="AD261" s="180"/>
      <c r="AE261" s="181"/>
      <c r="AF261" s="182"/>
      <c r="AG261" s="183"/>
      <c r="AH261" s="184"/>
      <c r="AI261" s="185"/>
      <c r="AJ261" s="186"/>
      <c r="AK261" s="185"/>
      <c r="AL261" s="185"/>
      <c r="AM261" s="185"/>
      <c r="AN261" s="185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73" customFormat="1" x14ac:dyDescent="0.25">
      <c r="A262" s="165"/>
      <c r="B262" s="166"/>
      <c r="C262" s="167"/>
      <c r="D262" s="168"/>
      <c r="E262" s="169"/>
      <c r="F262" s="170"/>
      <c r="G262" s="171"/>
      <c r="H262" s="172"/>
      <c r="J262" s="174"/>
      <c r="N262" s="175"/>
      <c r="U262" s="176"/>
      <c r="V262" s="177"/>
      <c r="W262" s="178"/>
      <c r="X262" s="179"/>
      <c r="Y262" s="4"/>
      <c r="Z262" s="4"/>
      <c r="AA262" s="21"/>
      <c r="AB262" s="6"/>
      <c r="AC262" s="7"/>
      <c r="AD262" s="180"/>
      <c r="AE262" s="181"/>
      <c r="AF262" s="182"/>
      <c r="AG262" s="183"/>
      <c r="AH262" s="184"/>
      <c r="AI262" s="185"/>
      <c r="AJ262" s="186"/>
      <c r="AK262" s="185"/>
      <c r="AL262" s="185"/>
      <c r="AM262" s="185"/>
      <c r="AN262" s="185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73" customFormat="1" x14ac:dyDescent="0.25">
      <c r="A263" s="165"/>
      <c r="B263" s="166"/>
      <c r="C263" s="167"/>
      <c r="D263" s="168"/>
      <c r="E263" s="169"/>
      <c r="F263" s="170"/>
      <c r="G263" s="171"/>
      <c r="H263" s="172"/>
      <c r="J263" s="174"/>
      <c r="N263" s="175"/>
      <c r="U263" s="176"/>
      <c r="V263" s="177"/>
      <c r="W263" s="178"/>
      <c r="X263" s="179"/>
      <c r="Y263" s="4"/>
      <c r="Z263" s="4"/>
      <c r="AA263" s="21"/>
      <c r="AB263" s="6"/>
      <c r="AC263" s="7"/>
      <c r="AD263" s="180"/>
      <c r="AE263" s="181"/>
      <c r="AF263" s="182"/>
      <c r="AG263" s="183"/>
      <c r="AH263" s="184"/>
      <c r="AI263" s="185"/>
      <c r="AJ263" s="186"/>
      <c r="AK263" s="185"/>
      <c r="AL263" s="185"/>
      <c r="AM263" s="185"/>
      <c r="AN263" s="185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73" customFormat="1" x14ac:dyDescent="0.25">
      <c r="A264" s="165"/>
      <c r="B264" s="166"/>
      <c r="C264" s="167"/>
      <c r="D264" s="168"/>
      <c r="E264" s="169"/>
      <c r="F264" s="170"/>
      <c r="G264" s="171"/>
      <c r="H264" s="172"/>
      <c r="J264" s="174"/>
      <c r="N264" s="175"/>
      <c r="U264" s="176"/>
      <c r="V264" s="177"/>
      <c r="W264" s="178"/>
      <c r="X264" s="179"/>
      <c r="Y264" s="4"/>
      <c r="Z264" s="4"/>
      <c r="AA264" s="21"/>
      <c r="AB264" s="6"/>
      <c r="AC264" s="7"/>
      <c r="AD264" s="180"/>
      <c r="AE264" s="181"/>
      <c r="AF264" s="182"/>
      <c r="AG264" s="183"/>
      <c r="AH264" s="184"/>
      <c r="AI264" s="185"/>
      <c r="AJ264" s="186"/>
      <c r="AK264" s="185"/>
      <c r="AL264" s="185"/>
      <c r="AM264" s="185"/>
      <c r="AN264" s="185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73" customFormat="1" x14ac:dyDescent="0.25">
      <c r="A265" s="165"/>
      <c r="B265" s="166"/>
      <c r="C265" s="167"/>
      <c r="D265" s="168"/>
      <c r="E265" s="169"/>
      <c r="F265" s="170"/>
      <c r="G265" s="171"/>
      <c r="H265" s="172"/>
      <c r="J265" s="174"/>
      <c r="N265" s="175"/>
      <c r="U265" s="176"/>
      <c r="V265" s="177"/>
      <c r="W265" s="178"/>
      <c r="X265" s="179"/>
      <c r="Y265" s="4"/>
      <c r="Z265" s="4"/>
      <c r="AA265" s="21"/>
      <c r="AB265" s="6"/>
      <c r="AC265" s="7"/>
      <c r="AD265" s="180"/>
      <c r="AE265" s="181"/>
      <c r="AF265" s="182"/>
      <c r="AG265" s="183"/>
      <c r="AH265" s="184"/>
      <c r="AI265" s="185"/>
      <c r="AJ265" s="186"/>
      <c r="AK265" s="185"/>
      <c r="AL265" s="185"/>
      <c r="AM265" s="185"/>
      <c r="AN265" s="18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73" customFormat="1" x14ac:dyDescent="0.25">
      <c r="A266" s="165"/>
      <c r="B266" s="166"/>
      <c r="C266" s="167"/>
      <c r="D266" s="168"/>
      <c r="E266" s="169"/>
      <c r="F266" s="170"/>
      <c r="G266" s="171"/>
      <c r="H266" s="172"/>
      <c r="J266" s="174"/>
      <c r="N266" s="175"/>
      <c r="U266" s="176"/>
      <c r="V266" s="177"/>
      <c r="W266" s="178"/>
      <c r="X266" s="179"/>
      <c r="Y266" s="4"/>
      <c r="Z266" s="4"/>
      <c r="AA266" s="21"/>
      <c r="AB266" s="6"/>
      <c r="AC266" s="7"/>
      <c r="AD266" s="180"/>
      <c r="AE266" s="181"/>
      <c r="AF266" s="182"/>
      <c r="AG266" s="183"/>
      <c r="AH266" s="184"/>
      <c r="AI266" s="185"/>
      <c r="AJ266" s="186"/>
      <c r="AK266" s="185"/>
      <c r="AL266" s="185"/>
      <c r="AM266" s="185"/>
      <c r="AN266" s="185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</sheetData>
  <autoFilter ref="A9:XEY61">
    <filterColumn colId="20">
      <filters>
        <filter val="T. Linh"/>
      </filters>
    </filterColumn>
  </autoFilter>
  <mergeCells count="23">
    <mergeCell ref="D63:F63"/>
    <mergeCell ref="A1:U1"/>
    <mergeCell ref="A2:U2"/>
    <mergeCell ref="I3:U3"/>
    <mergeCell ref="D4:U4"/>
    <mergeCell ref="G7:H7"/>
    <mergeCell ref="I7:J7"/>
    <mergeCell ref="K7:L7"/>
    <mergeCell ref="M7:N7"/>
    <mergeCell ref="O7:P7"/>
    <mergeCell ref="Q7:R7"/>
    <mergeCell ref="U7:U9"/>
    <mergeCell ref="G8:H8"/>
    <mergeCell ref="I8:J8"/>
    <mergeCell ref="K8:L8"/>
    <mergeCell ref="M8:N8"/>
    <mergeCell ref="G64:I64"/>
    <mergeCell ref="S7:T7"/>
    <mergeCell ref="Q8:R8"/>
    <mergeCell ref="S8:T8"/>
    <mergeCell ref="G38:H38"/>
    <mergeCell ref="M42:N42"/>
    <mergeCell ref="O8:P8"/>
  </mergeCells>
  <pageMargins left="0" right="0" top="0.25" bottom="0.2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2019-2020(Du kien DC 4-5-2020)</vt:lpstr>
      <vt:lpstr>TUAN 39(HK2)V2 2019.2020  </vt:lpstr>
      <vt:lpstr>TUAN 40(HK2) 2019.2020(V2) </vt:lpstr>
      <vt:lpstr>TUAN 41(HK2) 2019.2020</vt:lpstr>
      <vt:lpstr>TUAN 38(HK2)v3. 2019.2020 </vt:lpstr>
      <vt:lpstr>'2019-2020(Du kien DC 4-5-2020)'!Print_Area</vt:lpstr>
      <vt:lpstr>'2019-2020(Du kien DC 4-5-2020)'!Print_Titles</vt:lpstr>
      <vt:lpstr>'TUAN 38(HK2)v3. 2019.2020 '!Print_Titles</vt:lpstr>
      <vt:lpstr>'TUAN 39(HK2)V2 2019.2020  '!Print_Titles</vt:lpstr>
      <vt:lpstr>'TUAN 40(HK2) 2019.2020(V2) '!Print_Titles</vt:lpstr>
      <vt:lpstr>'TUAN 41(HK2) 2019.2020'!Print_Titles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2020-05-22T07:39:15Z</cp:lastPrinted>
  <dcterms:created xsi:type="dcterms:W3CDTF">2020-05-06T08:00:59Z</dcterms:created>
  <dcterms:modified xsi:type="dcterms:W3CDTF">2020-05-24T10:47:34Z</dcterms:modified>
</cp:coreProperties>
</file>